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209"/>
  <workbookPr/>
  <mc:AlternateContent xmlns:mc="http://schemas.openxmlformats.org/markup-compatibility/2006">
    <mc:Choice Requires="x15">
      <x15ac:absPath xmlns:x15ac="http://schemas.microsoft.com/office/spreadsheetml/2010/11/ac" url="/Users/marietouchon/Dropbox/Paper-Coli-Ausrtalia/Review-PlosG/Dataset/"/>
    </mc:Choice>
  </mc:AlternateContent>
  <bookViews>
    <workbookView xWindow="3300" yWindow="1860" windowWidth="32540" windowHeight="17860" activeTab="5"/>
  </bookViews>
  <sheets>
    <sheet name="Infos " sheetId="2" r:id="rId1"/>
    <sheet name="Sequenced-Genomes" sheetId="1" r:id="rId2"/>
    <sheet name="Outgroup-Dataset" sheetId="5" r:id="rId3"/>
    <sheet name="RefSeq-Dataset" sheetId="3" r:id="rId4"/>
    <sheet name="Australian-Dataset" sheetId="4" r:id="rId5"/>
    <sheet name="ENA-Information" sheetId="14" r:id="rId6"/>
    <sheet name="Metadata-Australian-Dataset" sheetId="13" r:id="rId7"/>
    <sheet name="ECOR-Dataset" sheetId="11" r:id="rId8"/>
    <sheet name="Essential-Genes" sheetId="6" r:id="rId9"/>
    <sheet name="Nucleotide diversity" sheetId="12" r:id="rId10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I1303" i="4" l="1"/>
  <c r="CI1302" i="4"/>
  <c r="CL1301" i="4"/>
  <c r="CH1305" i="4"/>
  <c r="CI1305" i="4"/>
  <c r="CJ1305" i="4"/>
  <c r="CK1305" i="4"/>
  <c r="CL1305" i="4"/>
  <c r="BZ1306" i="4"/>
  <c r="CA1306" i="4"/>
  <c r="CJ1302" i="4"/>
  <c r="CK1302" i="4"/>
  <c r="CL1302" i="4"/>
  <c r="CJ1303" i="4"/>
  <c r="CK1303" i="4"/>
  <c r="CL1303" i="4"/>
  <c r="CH1303" i="4"/>
  <c r="CH1302" i="4"/>
  <c r="CI1301" i="4"/>
  <c r="CJ1301" i="4"/>
  <c r="CK1301" i="4"/>
  <c r="CH1301" i="4"/>
  <c r="CA1303" i="4"/>
  <c r="CA1302" i="4"/>
  <c r="CA1301" i="4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6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6" i="3"/>
  <c r="Z3" i="3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4" i="11"/>
  <c r="J76" i="11"/>
  <c r="K76" i="11"/>
  <c r="F76" i="11"/>
  <c r="G76" i="11"/>
  <c r="H76" i="11"/>
  <c r="I76" i="11"/>
  <c r="E76" i="11"/>
  <c r="H380" i="3"/>
  <c r="H379" i="3"/>
  <c r="H378" i="3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8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5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8" i="12"/>
  <c r="AF118" i="12"/>
  <c r="AC118" i="12"/>
  <c r="Z118" i="12"/>
  <c r="W118" i="12"/>
  <c r="T118" i="12"/>
  <c r="Q118" i="12"/>
  <c r="J118" i="12"/>
  <c r="G118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8" i="12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L300" i="6"/>
  <c r="J300" i="6"/>
  <c r="L299" i="6"/>
  <c r="J299" i="6"/>
  <c r="L298" i="6"/>
  <c r="J298" i="6"/>
  <c r="L297" i="6"/>
  <c r="J297" i="6"/>
  <c r="L296" i="6"/>
  <c r="J296" i="6"/>
  <c r="L295" i="6"/>
  <c r="J295" i="6"/>
  <c r="L294" i="6"/>
  <c r="J294" i="6"/>
  <c r="L293" i="6"/>
  <c r="J293" i="6"/>
  <c r="L292" i="6"/>
  <c r="J292" i="6"/>
  <c r="L291" i="6"/>
  <c r="J291" i="6"/>
  <c r="L290" i="6"/>
  <c r="J290" i="6"/>
  <c r="L289" i="6"/>
  <c r="J289" i="6"/>
  <c r="L288" i="6"/>
  <c r="J288" i="6"/>
  <c r="L287" i="6"/>
  <c r="J287" i="6"/>
  <c r="L286" i="6"/>
  <c r="J286" i="6"/>
  <c r="L285" i="6"/>
  <c r="J285" i="6"/>
  <c r="L284" i="6"/>
  <c r="J284" i="6"/>
  <c r="L283" i="6"/>
  <c r="J283" i="6"/>
  <c r="L282" i="6"/>
  <c r="J282" i="6"/>
  <c r="L281" i="6"/>
  <c r="J281" i="6"/>
  <c r="L280" i="6"/>
  <c r="J280" i="6"/>
  <c r="L279" i="6"/>
  <c r="J279" i="6"/>
  <c r="L278" i="6"/>
  <c r="J278" i="6"/>
  <c r="L277" i="6"/>
  <c r="J277" i="6"/>
  <c r="L276" i="6"/>
  <c r="J276" i="6"/>
  <c r="L275" i="6"/>
  <c r="J275" i="6"/>
  <c r="L274" i="6"/>
  <c r="J274" i="6"/>
  <c r="L273" i="6"/>
  <c r="J273" i="6"/>
  <c r="L272" i="6"/>
  <c r="J272" i="6"/>
  <c r="L271" i="6"/>
  <c r="J271" i="6"/>
  <c r="L270" i="6"/>
  <c r="J270" i="6"/>
  <c r="L269" i="6"/>
  <c r="J269" i="6"/>
  <c r="L268" i="6"/>
  <c r="J268" i="6"/>
  <c r="L267" i="6"/>
  <c r="J267" i="6"/>
  <c r="L266" i="6"/>
  <c r="J266" i="6"/>
  <c r="L265" i="6"/>
  <c r="J265" i="6"/>
  <c r="L264" i="6"/>
  <c r="J264" i="6"/>
  <c r="L263" i="6"/>
  <c r="J263" i="6"/>
  <c r="L262" i="6"/>
  <c r="J262" i="6"/>
  <c r="L261" i="6"/>
  <c r="J261" i="6"/>
  <c r="L260" i="6"/>
  <c r="J260" i="6"/>
  <c r="L259" i="6"/>
  <c r="J259" i="6"/>
  <c r="L258" i="6"/>
  <c r="J258" i="6"/>
  <c r="L257" i="6"/>
  <c r="J257" i="6"/>
  <c r="L256" i="6"/>
  <c r="J256" i="6"/>
  <c r="L255" i="6"/>
  <c r="J255" i="6"/>
  <c r="L254" i="6"/>
  <c r="J254" i="6"/>
  <c r="L253" i="6"/>
  <c r="J253" i="6"/>
  <c r="L252" i="6"/>
  <c r="J252" i="6"/>
  <c r="L251" i="6"/>
  <c r="J251" i="6"/>
  <c r="L250" i="6"/>
  <c r="J250" i="6"/>
  <c r="L249" i="6"/>
  <c r="J249" i="6"/>
  <c r="L248" i="6"/>
  <c r="J248" i="6"/>
  <c r="L247" i="6"/>
  <c r="J247" i="6"/>
  <c r="L246" i="6"/>
  <c r="J246" i="6"/>
  <c r="L245" i="6"/>
  <c r="J245" i="6"/>
  <c r="L244" i="6"/>
  <c r="J244" i="6"/>
  <c r="L243" i="6"/>
  <c r="J243" i="6"/>
  <c r="L242" i="6"/>
  <c r="J242" i="6"/>
  <c r="L241" i="6"/>
  <c r="J241" i="6"/>
  <c r="L240" i="6"/>
  <c r="J240" i="6"/>
  <c r="L239" i="6"/>
  <c r="J239" i="6"/>
  <c r="L238" i="6"/>
  <c r="J238" i="6"/>
  <c r="L237" i="6"/>
  <c r="J237" i="6"/>
  <c r="L236" i="6"/>
  <c r="J236" i="6"/>
  <c r="L235" i="6"/>
  <c r="J235" i="6"/>
  <c r="L234" i="6"/>
  <c r="J234" i="6"/>
  <c r="L233" i="6"/>
  <c r="J233" i="6"/>
  <c r="L232" i="6"/>
  <c r="J232" i="6"/>
  <c r="L231" i="6"/>
  <c r="J231" i="6"/>
  <c r="L230" i="6"/>
  <c r="J230" i="6"/>
  <c r="L229" i="6"/>
  <c r="J229" i="6"/>
  <c r="L228" i="6"/>
  <c r="J228" i="6"/>
  <c r="L227" i="6"/>
  <c r="J227" i="6"/>
  <c r="L226" i="6"/>
  <c r="J226" i="6"/>
  <c r="L225" i="6"/>
  <c r="J225" i="6"/>
  <c r="L224" i="6"/>
  <c r="J224" i="6"/>
  <c r="L223" i="6"/>
  <c r="J223" i="6"/>
  <c r="L222" i="6"/>
  <c r="J222" i="6"/>
  <c r="L221" i="6"/>
  <c r="J221" i="6"/>
  <c r="L220" i="6"/>
  <c r="J220" i="6"/>
  <c r="L219" i="6"/>
  <c r="J219" i="6"/>
  <c r="L218" i="6"/>
  <c r="J218" i="6"/>
  <c r="L217" i="6"/>
  <c r="J217" i="6"/>
  <c r="L216" i="6"/>
  <c r="J216" i="6"/>
  <c r="L215" i="6"/>
  <c r="J215" i="6"/>
  <c r="L214" i="6"/>
  <c r="J214" i="6"/>
  <c r="L213" i="6"/>
  <c r="J213" i="6"/>
  <c r="L212" i="6"/>
  <c r="J212" i="6"/>
  <c r="L211" i="6"/>
  <c r="J211" i="6"/>
  <c r="L210" i="6"/>
  <c r="J210" i="6"/>
  <c r="L209" i="6"/>
  <c r="J209" i="6"/>
  <c r="L208" i="6"/>
  <c r="J208" i="6"/>
  <c r="L207" i="6"/>
  <c r="J207" i="6"/>
  <c r="L206" i="6"/>
  <c r="J206" i="6"/>
  <c r="L205" i="6"/>
  <c r="J205" i="6"/>
  <c r="L204" i="6"/>
  <c r="J204" i="6"/>
  <c r="L203" i="6"/>
  <c r="J203" i="6"/>
  <c r="L202" i="6"/>
  <c r="J202" i="6"/>
  <c r="L201" i="6"/>
  <c r="J201" i="6"/>
  <c r="L200" i="6"/>
  <c r="J200" i="6"/>
  <c r="L199" i="6"/>
  <c r="J199" i="6"/>
  <c r="L198" i="6"/>
  <c r="J198" i="6"/>
  <c r="L197" i="6"/>
  <c r="J197" i="6"/>
  <c r="L196" i="6"/>
  <c r="J196" i="6"/>
  <c r="L195" i="6"/>
  <c r="J195" i="6"/>
  <c r="L194" i="6"/>
  <c r="J194" i="6"/>
  <c r="L193" i="6"/>
  <c r="J193" i="6"/>
  <c r="L192" i="6"/>
  <c r="J192" i="6"/>
  <c r="L191" i="6"/>
  <c r="J191" i="6"/>
  <c r="L190" i="6"/>
  <c r="J190" i="6"/>
  <c r="L189" i="6"/>
  <c r="J189" i="6"/>
  <c r="L188" i="6"/>
  <c r="J188" i="6"/>
  <c r="L187" i="6"/>
  <c r="J187" i="6"/>
  <c r="L186" i="6"/>
  <c r="J186" i="6"/>
  <c r="L185" i="6"/>
  <c r="J185" i="6"/>
  <c r="L184" i="6"/>
  <c r="J184" i="6"/>
  <c r="L183" i="6"/>
  <c r="J183" i="6"/>
  <c r="L182" i="6"/>
  <c r="J182" i="6"/>
  <c r="L181" i="6"/>
  <c r="J181" i="6"/>
  <c r="L180" i="6"/>
  <c r="J180" i="6"/>
  <c r="L179" i="6"/>
  <c r="J179" i="6"/>
  <c r="L178" i="6"/>
  <c r="J178" i="6"/>
  <c r="L177" i="6"/>
  <c r="J177" i="6"/>
  <c r="L176" i="6"/>
  <c r="J176" i="6"/>
  <c r="L175" i="6"/>
  <c r="J175" i="6"/>
  <c r="L174" i="6"/>
  <c r="J174" i="6"/>
  <c r="L173" i="6"/>
  <c r="J173" i="6"/>
  <c r="L172" i="6"/>
  <c r="J172" i="6"/>
  <c r="L171" i="6"/>
  <c r="J171" i="6"/>
  <c r="L170" i="6"/>
  <c r="J170" i="6"/>
  <c r="L169" i="6"/>
  <c r="J169" i="6"/>
  <c r="L168" i="6"/>
  <c r="J168" i="6"/>
  <c r="L167" i="6"/>
  <c r="J167" i="6"/>
  <c r="L166" i="6"/>
  <c r="J166" i="6"/>
  <c r="L165" i="6"/>
  <c r="J165" i="6"/>
  <c r="L164" i="6"/>
  <c r="J164" i="6"/>
  <c r="L163" i="6"/>
  <c r="J163" i="6"/>
  <c r="L162" i="6"/>
  <c r="J162" i="6"/>
  <c r="L161" i="6"/>
  <c r="J161" i="6"/>
  <c r="L160" i="6"/>
  <c r="J160" i="6"/>
  <c r="L159" i="6"/>
  <c r="J159" i="6"/>
  <c r="L158" i="6"/>
  <c r="J158" i="6"/>
  <c r="L157" i="6"/>
  <c r="J157" i="6"/>
  <c r="L156" i="6"/>
  <c r="J156" i="6"/>
  <c r="L155" i="6"/>
  <c r="J155" i="6"/>
  <c r="L154" i="6"/>
  <c r="J154" i="6"/>
  <c r="L153" i="6"/>
  <c r="J153" i="6"/>
  <c r="L152" i="6"/>
  <c r="J152" i="6"/>
  <c r="L151" i="6"/>
  <c r="J151" i="6"/>
  <c r="L150" i="6"/>
  <c r="J150" i="6"/>
  <c r="L149" i="6"/>
  <c r="J149" i="6"/>
  <c r="L148" i="6"/>
  <c r="J148" i="6"/>
  <c r="L147" i="6"/>
  <c r="J147" i="6"/>
  <c r="L146" i="6"/>
  <c r="J146" i="6"/>
  <c r="L145" i="6"/>
  <c r="J145" i="6"/>
  <c r="L144" i="6"/>
  <c r="J144" i="6"/>
  <c r="L143" i="6"/>
  <c r="J143" i="6"/>
  <c r="L142" i="6"/>
  <c r="J142" i="6"/>
  <c r="L141" i="6"/>
  <c r="J141" i="6"/>
  <c r="L140" i="6"/>
  <c r="J140" i="6"/>
  <c r="L139" i="6"/>
  <c r="J139" i="6"/>
  <c r="L138" i="6"/>
  <c r="J138" i="6"/>
  <c r="L137" i="6"/>
  <c r="J137" i="6"/>
  <c r="L136" i="6"/>
  <c r="J136" i="6"/>
  <c r="L135" i="6"/>
  <c r="J135" i="6"/>
  <c r="L134" i="6"/>
  <c r="J134" i="6"/>
  <c r="L133" i="6"/>
  <c r="J133" i="6"/>
  <c r="L132" i="6"/>
  <c r="J132" i="6"/>
  <c r="L131" i="6"/>
  <c r="J131" i="6"/>
  <c r="L130" i="6"/>
  <c r="J130" i="6"/>
  <c r="L129" i="6"/>
  <c r="J129" i="6"/>
  <c r="L128" i="6"/>
  <c r="J128" i="6"/>
  <c r="L127" i="6"/>
  <c r="J127" i="6"/>
  <c r="L126" i="6"/>
  <c r="J126" i="6"/>
  <c r="L125" i="6"/>
  <c r="J125" i="6"/>
  <c r="L124" i="6"/>
  <c r="J124" i="6"/>
  <c r="L123" i="6"/>
  <c r="J123" i="6"/>
  <c r="L122" i="6"/>
  <c r="J122" i="6"/>
  <c r="L121" i="6"/>
  <c r="J121" i="6"/>
  <c r="L120" i="6"/>
  <c r="J120" i="6"/>
  <c r="L119" i="6"/>
  <c r="J119" i="6"/>
  <c r="L118" i="6"/>
  <c r="J118" i="6"/>
  <c r="L117" i="6"/>
  <c r="J117" i="6"/>
  <c r="L116" i="6"/>
  <c r="J116" i="6"/>
  <c r="L115" i="6"/>
  <c r="J115" i="6"/>
  <c r="L114" i="6"/>
  <c r="J114" i="6"/>
  <c r="L113" i="6"/>
  <c r="J113" i="6"/>
  <c r="L112" i="6"/>
  <c r="J112" i="6"/>
  <c r="L111" i="6"/>
  <c r="J111" i="6"/>
  <c r="L110" i="6"/>
  <c r="J110" i="6"/>
  <c r="L109" i="6"/>
  <c r="J109" i="6"/>
  <c r="L108" i="6"/>
  <c r="J108" i="6"/>
  <c r="L107" i="6"/>
  <c r="J107" i="6"/>
  <c r="L106" i="6"/>
  <c r="J106" i="6"/>
  <c r="L105" i="6"/>
  <c r="J105" i="6"/>
  <c r="L104" i="6"/>
  <c r="J104" i="6"/>
  <c r="L103" i="6"/>
  <c r="J103" i="6"/>
  <c r="L102" i="6"/>
  <c r="J102" i="6"/>
  <c r="L101" i="6"/>
  <c r="J101" i="6"/>
  <c r="L100" i="6"/>
  <c r="J100" i="6"/>
  <c r="L99" i="6"/>
  <c r="J99" i="6"/>
  <c r="L98" i="6"/>
  <c r="J98" i="6"/>
  <c r="L97" i="6"/>
  <c r="J97" i="6"/>
  <c r="L96" i="6"/>
  <c r="J96" i="6"/>
  <c r="L95" i="6"/>
  <c r="J95" i="6"/>
  <c r="L94" i="6"/>
  <c r="J94" i="6"/>
  <c r="L93" i="6"/>
  <c r="J93" i="6"/>
  <c r="L92" i="6"/>
  <c r="J92" i="6"/>
  <c r="L91" i="6"/>
  <c r="J91" i="6"/>
  <c r="L90" i="6"/>
  <c r="J90" i="6"/>
  <c r="L89" i="6"/>
  <c r="J89" i="6"/>
  <c r="L88" i="6"/>
  <c r="J88" i="6"/>
  <c r="L87" i="6"/>
  <c r="J87" i="6"/>
  <c r="L86" i="6"/>
  <c r="J86" i="6"/>
  <c r="L85" i="6"/>
  <c r="J85" i="6"/>
  <c r="L84" i="6"/>
  <c r="J84" i="6"/>
  <c r="L83" i="6"/>
  <c r="J83" i="6"/>
  <c r="L82" i="6"/>
  <c r="J82" i="6"/>
  <c r="L81" i="6"/>
  <c r="J81" i="6"/>
  <c r="L80" i="6"/>
  <c r="J80" i="6"/>
  <c r="L79" i="6"/>
  <c r="J79" i="6"/>
  <c r="L78" i="6"/>
  <c r="J78" i="6"/>
  <c r="L77" i="6"/>
  <c r="J77" i="6"/>
  <c r="L76" i="6"/>
  <c r="J76" i="6"/>
  <c r="L75" i="6"/>
  <c r="J75" i="6"/>
  <c r="L74" i="6"/>
  <c r="J74" i="6"/>
  <c r="L73" i="6"/>
  <c r="J73" i="6"/>
  <c r="L72" i="6"/>
  <c r="J72" i="6"/>
  <c r="L71" i="6"/>
  <c r="J71" i="6"/>
  <c r="L70" i="6"/>
  <c r="J70" i="6"/>
  <c r="L69" i="6"/>
  <c r="J69" i="6"/>
  <c r="L68" i="6"/>
  <c r="J68" i="6"/>
  <c r="L67" i="6"/>
  <c r="J67" i="6"/>
  <c r="L66" i="6"/>
  <c r="J66" i="6"/>
  <c r="L65" i="6"/>
  <c r="J65" i="6"/>
  <c r="L64" i="6"/>
  <c r="J64" i="6"/>
  <c r="L63" i="6"/>
  <c r="J63" i="6"/>
  <c r="L62" i="6"/>
  <c r="J62" i="6"/>
  <c r="L61" i="6"/>
  <c r="J61" i="6"/>
  <c r="L60" i="6"/>
  <c r="J60" i="6"/>
  <c r="L59" i="6"/>
  <c r="J59" i="6"/>
  <c r="L58" i="6"/>
  <c r="J58" i="6"/>
  <c r="L57" i="6"/>
  <c r="J57" i="6"/>
  <c r="L56" i="6"/>
  <c r="J56" i="6"/>
  <c r="L55" i="6"/>
  <c r="J55" i="6"/>
  <c r="L54" i="6"/>
  <c r="J54" i="6"/>
  <c r="L53" i="6"/>
  <c r="J53" i="6"/>
  <c r="L52" i="6"/>
  <c r="J52" i="6"/>
  <c r="L51" i="6"/>
  <c r="J51" i="6"/>
  <c r="L50" i="6"/>
  <c r="J50" i="6"/>
  <c r="L49" i="6"/>
  <c r="J49" i="6"/>
  <c r="L48" i="6"/>
  <c r="J48" i="6"/>
  <c r="L47" i="6"/>
  <c r="J47" i="6"/>
  <c r="L46" i="6"/>
  <c r="J46" i="6"/>
  <c r="L45" i="6"/>
  <c r="J45" i="6"/>
  <c r="L44" i="6"/>
  <c r="J44" i="6"/>
  <c r="L43" i="6"/>
  <c r="J43" i="6"/>
  <c r="L42" i="6"/>
  <c r="J42" i="6"/>
  <c r="L41" i="6"/>
  <c r="J41" i="6"/>
  <c r="L40" i="6"/>
  <c r="J40" i="6"/>
  <c r="L39" i="6"/>
  <c r="J39" i="6"/>
  <c r="L38" i="6"/>
  <c r="J38" i="6"/>
  <c r="L37" i="6"/>
  <c r="J37" i="6"/>
  <c r="L36" i="6"/>
  <c r="J36" i="6"/>
  <c r="L35" i="6"/>
  <c r="J35" i="6"/>
  <c r="L34" i="6"/>
  <c r="J34" i="6"/>
  <c r="L33" i="6"/>
  <c r="J33" i="6"/>
  <c r="L32" i="6"/>
  <c r="J32" i="6"/>
  <c r="L31" i="6"/>
  <c r="J31" i="6"/>
  <c r="L30" i="6"/>
  <c r="J30" i="6"/>
  <c r="L29" i="6"/>
  <c r="J29" i="6"/>
  <c r="L28" i="6"/>
  <c r="J28" i="6"/>
  <c r="L27" i="6"/>
  <c r="J27" i="6"/>
  <c r="L26" i="6"/>
  <c r="J26" i="6"/>
  <c r="L25" i="6"/>
  <c r="J25" i="6"/>
  <c r="L24" i="6"/>
  <c r="J24" i="6"/>
  <c r="L23" i="6"/>
  <c r="J23" i="6"/>
  <c r="L22" i="6"/>
  <c r="J22" i="6"/>
  <c r="L21" i="6"/>
  <c r="J21" i="6"/>
  <c r="L20" i="6"/>
  <c r="J20" i="6"/>
  <c r="L19" i="6"/>
  <c r="J19" i="6"/>
  <c r="L18" i="6"/>
  <c r="J18" i="6"/>
  <c r="L17" i="6"/>
  <c r="J17" i="6"/>
  <c r="L16" i="6"/>
  <c r="J16" i="6"/>
  <c r="L15" i="6"/>
  <c r="J15" i="6"/>
  <c r="L14" i="6"/>
  <c r="J14" i="6"/>
  <c r="L13" i="6"/>
  <c r="J13" i="6"/>
  <c r="L12" i="6"/>
  <c r="J12" i="6"/>
  <c r="L11" i="6"/>
  <c r="J11" i="6"/>
  <c r="L10" i="6"/>
  <c r="J10" i="6"/>
  <c r="L9" i="6"/>
  <c r="J9" i="6"/>
  <c r="L8" i="6"/>
  <c r="J8" i="6"/>
  <c r="L7" i="6"/>
  <c r="J7" i="6"/>
  <c r="L6" i="6"/>
  <c r="J6" i="6"/>
  <c r="L5" i="6"/>
  <c r="J5" i="6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G359" i="4"/>
  <c r="BG360" i="4"/>
  <c r="BG361" i="4"/>
  <c r="BG362" i="4"/>
  <c r="BG363" i="4"/>
  <c r="BG364" i="4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G421" i="4"/>
  <c r="BG422" i="4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G507" i="4"/>
  <c r="BG508" i="4"/>
  <c r="BG509" i="4"/>
  <c r="BG510" i="4"/>
  <c r="BG511" i="4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G767" i="4"/>
  <c r="BG768" i="4"/>
  <c r="BG769" i="4"/>
  <c r="BG770" i="4"/>
  <c r="BG771" i="4"/>
  <c r="BG772" i="4"/>
  <c r="BG773" i="4"/>
  <c r="BG774" i="4"/>
  <c r="BG775" i="4"/>
  <c r="BG776" i="4"/>
  <c r="BG777" i="4"/>
  <c r="BG778" i="4"/>
  <c r="BG779" i="4"/>
  <c r="BG780" i="4"/>
  <c r="BG781" i="4"/>
  <c r="BG782" i="4"/>
  <c r="BG783" i="4"/>
  <c r="BG784" i="4"/>
  <c r="BG785" i="4"/>
  <c r="BG786" i="4"/>
  <c r="BG787" i="4"/>
  <c r="BG788" i="4"/>
  <c r="BG789" i="4"/>
  <c r="BG790" i="4"/>
  <c r="BG791" i="4"/>
  <c r="BG792" i="4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G1070" i="4"/>
  <c r="BG1071" i="4"/>
  <c r="BG1072" i="4"/>
  <c r="BG1073" i="4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G1091" i="4"/>
  <c r="BG1092" i="4"/>
  <c r="BG1093" i="4"/>
  <c r="BG1094" i="4"/>
  <c r="BG1095" i="4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G1115" i="4"/>
  <c r="BG1116" i="4"/>
  <c r="BG1117" i="4"/>
  <c r="BG1118" i="4"/>
  <c r="BG1119" i="4"/>
  <c r="BG1120" i="4"/>
  <c r="BG1121" i="4"/>
  <c r="BG1122" i="4"/>
  <c r="BG1123" i="4"/>
  <c r="BG1124" i="4"/>
  <c r="BG1125" i="4"/>
  <c r="BG1126" i="4"/>
  <c r="BG1127" i="4"/>
  <c r="BG1128" i="4"/>
  <c r="BG1129" i="4"/>
  <c r="BG1130" i="4"/>
  <c r="BG1131" i="4"/>
  <c r="BG1132" i="4"/>
  <c r="BG1133" i="4"/>
  <c r="BG1134" i="4"/>
  <c r="BG1135" i="4"/>
  <c r="BG1136" i="4"/>
  <c r="BG1137" i="4"/>
  <c r="BG1138" i="4"/>
  <c r="BG1139" i="4"/>
  <c r="BG1140" i="4"/>
  <c r="BG1141" i="4"/>
  <c r="BG1142" i="4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1179" i="4"/>
  <c r="BG1180" i="4"/>
  <c r="BG1181" i="4"/>
  <c r="BG1182" i="4"/>
  <c r="BG1183" i="4"/>
  <c r="BG1184" i="4"/>
  <c r="BG1185" i="4"/>
  <c r="BG1186" i="4"/>
  <c r="BG1187" i="4"/>
  <c r="BG1188" i="4"/>
  <c r="BG1189" i="4"/>
  <c r="BG1190" i="4"/>
  <c r="BG1191" i="4"/>
  <c r="BG1192" i="4"/>
  <c r="BG1193" i="4"/>
  <c r="BG1194" i="4"/>
  <c r="BG1195" i="4"/>
  <c r="BG1196" i="4"/>
  <c r="BG1197" i="4"/>
  <c r="BG1198" i="4"/>
  <c r="BG1199" i="4"/>
  <c r="BG1200" i="4"/>
  <c r="BG1201" i="4"/>
  <c r="BG1202" i="4"/>
  <c r="BG1203" i="4"/>
  <c r="BG1204" i="4"/>
  <c r="BG1205" i="4"/>
  <c r="BG1206" i="4"/>
  <c r="BG1207" i="4"/>
  <c r="BG1208" i="4"/>
  <c r="BG1209" i="4"/>
  <c r="BG1210" i="4"/>
  <c r="BG1211" i="4"/>
  <c r="BG1212" i="4"/>
  <c r="BG1213" i="4"/>
  <c r="BG1214" i="4"/>
  <c r="BG1215" i="4"/>
  <c r="BG1216" i="4"/>
  <c r="BG1217" i="4"/>
  <c r="BG1218" i="4"/>
  <c r="BG1219" i="4"/>
  <c r="BG1220" i="4"/>
  <c r="BG1221" i="4"/>
  <c r="BG1222" i="4"/>
  <c r="BG1223" i="4"/>
  <c r="BG1224" i="4"/>
  <c r="BG1225" i="4"/>
  <c r="BG1226" i="4"/>
  <c r="BG1227" i="4"/>
  <c r="BG1228" i="4"/>
  <c r="BG1229" i="4"/>
  <c r="BG1230" i="4"/>
  <c r="BG1231" i="4"/>
  <c r="BG1232" i="4"/>
  <c r="BG1233" i="4"/>
  <c r="BG1234" i="4"/>
  <c r="BG1235" i="4"/>
  <c r="BG1236" i="4"/>
  <c r="BG1237" i="4"/>
  <c r="BG1238" i="4"/>
  <c r="BG1239" i="4"/>
  <c r="BG1240" i="4"/>
  <c r="BG1241" i="4"/>
  <c r="BG1242" i="4"/>
  <c r="BG1243" i="4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G1256" i="4"/>
  <c r="BG1257" i="4"/>
  <c r="BG1258" i="4"/>
  <c r="BG1259" i="4"/>
  <c r="BG1260" i="4"/>
  <c r="BG1261" i="4"/>
  <c r="BG1262" i="4"/>
  <c r="BG1263" i="4"/>
  <c r="BG1264" i="4"/>
  <c r="BG1265" i="4"/>
  <c r="BG1266" i="4"/>
  <c r="BG1267" i="4"/>
  <c r="BG1268" i="4"/>
  <c r="BG1269" i="4"/>
  <c r="BG1270" i="4"/>
  <c r="BG1271" i="4"/>
  <c r="BG1272" i="4"/>
  <c r="BG1273" i="4"/>
  <c r="BG1274" i="4"/>
  <c r="BG1275" i="4"/>
  <c r="BG1276" i="4"/>
  <c r="BG1277" i="4"/>
  <c r="BG1278" i="4"/>
  <c r="BG1279" i="4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6" i="4"/>
  <c r="BG6" i="4"/>
  <c r="BG7" i="4"/>
  <c r="BG8" i="4"/>
  <c r="BG9" i="4"/>
  <c r="BG10" i="4"/>
  <c r="BG11" i="4"/>
  <c r="BG12" i="4"/>
  <c r="BG13" i="4"/>
  <c r="BG14" i="4"/>
  <c r="BG15" i="4"/>
  <c r="BG1303" i="4"/>
  <c r="BG1302" i="4"/>
  <c r="BG1301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S1307" i="4"/>
  <c r="BA1306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68" i="4"/>
  <c r="AZ69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107" i="4"/>
  <c r="AZ108" i="4"/>
  <c r="AZ109" i="4"/>
  <c r="AZ110" i="4"/>
  <c r="AZ111" i="4"/>
  <c r="AZ112" i="4"/>
  <c r="AZ113" i="4"/>
  <c r="AZ114" i="4"/>
  <c r="AZ115" i="4"/>
  <c r="AZ116" i="4"/>
  <c r="AZ117" i="4"/>
  <c r="AZ118" i="4"/>
  <c r="AZ119" i="4"/>
  <c r="AZ120" i="4"/>
  <c r="AZ121" i="4"/>
  <c r="AZ122" i="4"/>
  <c r="AZ123" i="4"/>
  <c r="AZ124" i="4"/>
  <c r="AZ125" i="4"/>
  <c r="AZ126" i="4"/>
  <c r="AZ127" i="4"/>
  <c r="AZ128" i="4"/>
  <c r="AZ129" i="4"/>
  <c r="AZ130" i="4"/>
  <c r="AZ131" i="4"/>
  <c r="AZ132" i="4"/>
  <c r="AZ133" i="4"/>
  <c r="AZ134" i="4"/>
  <c r="AZ135" i="4"/>
  <c r="AZ136" i="4"/>
  <c r="AZ137" i="4"/>
  <c r="AZ138" i="4"/>
  <c r="AZ139" i="4"/>
  <c r="AZ140" i="4"/>
  <c r="AZ141" i="4"/>
  <c r="AZ142" i="4"/>
  <c r="AZ143" i="4"/>
  <c r="AZ144" i="4"/>
  <c r="AZ145" i="4"/>
  <c r="AZ146" i="4"/>
  <c r="AZ147" i="4"/>
  <c r="AZ148" i="4"/>
  <c r="AZ149" i="4"/>
  <c r="AZ150" i="4"/>
  <c r="AZ151" i="4"/>
  <c r="AZ152" i="4"/>
  <c r="AZ153" i="4"/>
  <c r="AZ154" i="4"/>
  <c r="AZ155" i="4"/>
  <c r="AZ156" i="4"/>
  <c r="AZ157" i="4"/>
  <c r="AZ158" i="4"/>
  <c r="AZ159" i="4"/>
  <c r="AZ160" i="4"/>
  <c r="AZ161" i="4"/>
  <c r="AZ162" i="4"/>
  <c r="AZ163" i="4"/>
  <c r="AZ164" i="4"/>
  <c r="AZ165" i="4"/>
  <c r="AZ166" i="4"/>
  <c r="AZ167" i="4"/>
  <c r="AZ168" i="4"/>
  <c r="AZ169" i="4"/>
  <c r="AZ170" i="4"/>
  <c r="AZ171" i="4"/>
  <c r="AZ172" i="4"/>
  <c r="AZ173" i="4"/>
  <c r="AZ174" i="4"/>
  <c r="AZ175" i="4"/>
  <c r="AZ176" i="4"/>
  <c r="AZ177" i="4"/>
  <c r="AZ178" i="4"/>
  <c r="AZ179" i="4"/>
  <c r="AZ180" i="4"/>
  <c r="AZ181" i="4"/>
  <c r="AZ182" i="4"/>
  <c r="AZ183" i="4"/>
  <c r="AZ184" i="4"/>
  <c r="AZ185" i="4"/>
  <c r="AZ186" i="4"/>
  <c r="AZ187" i="4"/>
  <c r="AZ188" i="4"/>
  <c r="AZ189" i="4"/>
  <c r="AZ190" i="4"/>
  <c r="AZ191" i="4"/>
  <c r="AZ192" i="4"/>
  <c r="AZ193" i="4"/>
  <c r="AZ194" i="4"/>
  <c r="AZ195" i="4"/>
  <c r="AZ196" i="4"/>
  <c r="AZ197" i="4"/>
  <c r="AZ198" i="4"/>
  <c r="AZ199" i="4"/>
  <c r="AZ200" i="4"/>
  <c r="AZ201" i="4"/>
  <c r="AZ202" i="4"/>
  <c r="AZ203" i="4"/>
  <c r="AZ204" i="4"/>
  <c r="AZ205" i="4"/>
  <c r="AZ206" i="4"/>
  <c r="AZ207" i="4"/>
  <c r="AZ208" i="4"/>
  <c r="AZ209" i="4"/>
  <c r="AZ210" i="4"/>
  <c r="AZ211" i="4"/>
  <c r="AZ212" i="4"/>
  <c r="AZ213" i="4"/>
  <c r="AZ214" i="4"/>
  <c r="AZ215" i="4"/>
  <c r="AZ216" i="4"/>
  <c r="AZ217" i="4"/>
  <c r="AZ218" i="4"/>
  <c r="AZ219" i="4"/>
  <c r="AZ220" i="4"/>
  <c r="AZ221" i="4"/>
  <c r="AZ222" i="4"/>
  <c r="AZ223" i="4"/>
  <c r="AZ224" i="4"/>
  <c r="AZ225" i="4"/>
  <c r="AZ226" i="4"/>
  <c r="AZ227" i="4"/>
  <c r="AZ228" i="4"/>
  <c r="AZ229" i="4"/>
  <c r="AZ230" i="4"/>
  <c r="AZ231" i="4"/>
  <c r="AZ232" i="4"/>
  <c r="AZ233" i="4"/>
  <c r="AZ234" i="4"/>
  <c r="AZ235" i="4"/>
  <c r="AZ236" i="4"/>
  <c r="AZ237" i="4"/>
  <c r="AZ238" i="4"/>
  <c r="AZ239" i="4"/>
  <c r="AZ240" i="4"/>
  <c r="AZ241" i="4"/>
  <c r="AZ242" i="4"/>
  <c r="AZ243" i="4"/>
  <c r="AZ244" i="4"/>
  <c r="AZ245" i="4"/>
  <c r="AZ246" i="4"/>
  <c r="AZ247" i="4"/>
  <c r="AZ248" i="4"/>
  <c r="AZ249" i="4"/>
  <c r="AZ250" i="4"/>
  <c r="AZ251" i="4"/>
  <c r="AZ252" i="4"/>
  <c r="AZ253" i="4"/>
  <c r="AZ254" i="4"/>
  <c r="AZ255" i="4"/>
  <c r="AZ256" i="4"/>
  <c r="AZ257" i="4"/>
  <c r="AZ258" i="4"/>
  <c r="AZ259" i="4"/>
  <c r="AZ260" i="4"/>
  <c r="AZ261" i="4"/>
  <c r="AZ262" i="4"/>
  <c r="AZ263" i="4"/>
  <c r="AZ264" i="4"/>
  <c r="AZ265" i="4"/>
  <c r="AZ266" i="4"/>
  <c r="AZ267" i="4"/>
  <c r="AZ268" i="4"/>
  <c r="AZ269" i="4"/>
  <c r="AZ270" i="4"/>
  <c r="AZ271" i="4"/>
  <c r="AZ272" i="4"/>
  <c r="AZ273" i="4"/>
  <c r="AZ274" i="4"/>
  <c r="AZ275" i="4"/>
  <c r="AZ276" i="4"/>
  <c r="AZ277" i="4"/>
  <c r="AZ278" i="4"/>
  <c r="AZ279" i="4"/>
  <c r="AZ280" i="4"/>
  <c r="AZ281" i="4"/>
  <c r="AZ282" i="4"/>
  <c r="AZ283" i="4"/>
  <c r="AZ284" i="4"/>
  <c r="AZ285" i="4"/>
  <c r="AZ286" i="4"/>
  <c r="AZ287" i="4"/>
  <c r="AZ288" i="4"/>
  <c r="AZ289" i="4"/>
  <c r="AZ290" i="4"/>
  <c r="AZ291" i="4"/>
  <c r="AZ292" i="4"/>
  <c r="AZ293" i="4"/>
  <c r="AZ294" i="4"/>
  <c r="AZ295" i="4"/>
  <c r="AZ296" i="4"/>
  <c r="AZ297" i="4"/>
  <c r="AZ298" i="4"/>
  <c r="AZ299" i="4"/>
  <c r="AZ300" i="4"/>
  <c r="AZ301" i="4"/>
  <c r="AZ302" i="4"/>
  <c r="AZ303" i="4"/>
  <c r="AZ304" i="4"/>
  <c r="AZ305" i="4"/>
  <c r="AZ306" i="4"/>
  <c r="AZ307" i="4"/>
  <c r="AZ308" i="4"/>
  <c r="AZ309" i="4"/>
  <c r="AZ310" i="4"/>
  <c r="AZ311" i="4"/>
  <c r="AZ312" i="4"/>
  <c r="AZ313" i="4"/>
  <c r="AZ314" i="4"/>
  <c r="AZ315" i="4"/>
  <c r="AZ316" i="4"/>
  <c r="AZ317" i="4"/>
  <c r="AZ318" i="4"/>
  <c r="AZ319" i="4"/>
  <c r="AZ320" i="4"/>
  <c r="AZ321" i="4"/>
  <c r="AZ322" i="4"/>
  <c r="AZ323" i="4"/>
  <c r="AZ324" i="4"/>
  <c r="AZ325" i="4"/>
  <c r="AZ326" i="4"/>
  <c r="AZ327" i="4"/>
  <c r="AZ328" i="4"/>
  <c r="AZ329" i="4"/>
  <c r="AZ330" i="4"/>
  <c r="AZ331" i="4"/>
  <c r="AZ332" i="4"/>
  <c r="AZ333" i="4"/>
  <c r="AZ334" i="4"/>
  <c r="AZ335" i="4"/>
  <c r="AZ336" i="4"/>
  <c r="AZ337" i="4"/>
  <c r="AZ338" i="4"/>
  <c r="AZ339" i="4"/>
  <c r="AZ340" i="4"/>
  <c r="AZ341" i="4"/>
  <c r="AZ342" i="4"/>
  <c r="AZ343" i="4"/>
  <c r="AZ344" i="4"/>
  <c r="AZ345" i="4"/>
  <c r="AZ346" i="4"/>
  <c r="AZ347" i="4"/>
  <c r="AZ348" i="4"/>
  <c r="AZ349" i="4"/>
  <c r="AZ350" i="4"/>
  <c r="AZ351" i="4"/>
  <c r="AZ352" i="4"/>
  <c r="AZ353" i="4"/>
  <c r="AZ354" i="4"/>
  <c r="AZ355" i="4"/>
  <c r="AZ356" i="4"/>
  <c r="AZ357" i="4"/>
  <c r="AZ358" i="4"/>
  <c r="AZ359" i="4"/>
  <c r="AZ360" i="4"/>
  <c r="AZ361" i="4"/>
  <c r="AZ362" i="4"/>
  <c r="AZ363" i="4"/>
  <c r="AZ364" i="4"/>
  <c r="AZ365" i="4"/>
  <c r="AZ366" i="4"/>
  <c r="AZ367" i="4"/>
  <c r="AZ368" i="4"/>
  <c r="AZ369" i="4"/>
  <c r="AZ370" i="4"/>
  <c r="AZ371" i="4"/>
  <c r="AZ372" i="4"/>
  <c r="AZ373" i="4"/>
  <c r="AZ374" i="4"/>
  <c r="AZ375" i="4"/>
  <c r="AZ376" i="4"/>
  <c r="AZ377" i="4"/>
  <c r="AZ378" i="4"/>
  <c r="AZ379" i="4"/>
  <c r="AZ380" i="4"/>
  <c r="AZ381" i="4"/>
  <c r="AZ382" i="4"/>
  <c r="AZ383" i="4"/>
  <c r="AZ384" i="4"/>
  <c r="AZ385" i="4"/>
  <c r="AZ386" i="4"/>
  <c r="AZ387" i="4"/>
  <c r="AZ388" i="4"/>
  <c r="AZ389" i="4"/>
  <c r="AZ390" i="4"/>
  <c r="AZ391" i="4"/>
  <c r="AZ392" i="4"/>
  <c r="AZ393" i="4"/>
  <c r="AZ394" i="4"/>
  <c r="AZ395" i="4"/>
  <c r="AZ396" i="4"/>
  <c r="AZ397" i="4"/>
  <c r="AZ398" i="4"/>
  <c r="AZ399" i="4"/>
  <c r="AZ400" i="4"/>
  <c r="AZ401" i="4"/>
  <c r="AZ402" i="4"/>
  <c r="AZ403" i="4"/>
  <c r="AZ404" i="4"/>
  <c r="AZ405" i="4"/>
  <c r="AZ406" i="4"/>
  <c r="AZ407" i="4"/>
  <c r="AZ408" i="4"/>
  <c r="AZ409" i="4"/>
  <c r="AZ410" i="4"/>
  <c r="AZ411" i="4"/>
  <c r="AZ412" i="4"/>
  <c r="AZ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29" i="4"/>
  <c r="AZ430" i="4"/>
  <c r="AZ431" i="4"/>
  <c r="AZ432" i="4"/>
  <c r="AZ433" i="4"/>
  <c r="AZ434" i="4"/>
  <c r="AZ435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79" i="4"/>
  <c r="AZ480" i="4"/>
  <c r="AZ481" i="4"/>
  <c r="AZ482" i="4"/>
  <c r="AZ483" i="4"/>
  <c r="AZ484" i="4"/>
  <c r="AZ485" i="4"/>
  <c r="AZ486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507" i="4"/>
  <c r="AZ508" i="4"/>
  <c r="AZ509" i="4"/>
  <c r="AZ510" i="4"/>
  <c r="AZ511" i="4"/>
  <c r="AZ512" i="4"/>
  <c r="AZ513" i="4"/>
  <c r="AZ514" i="4"/>
  <c r="AZ515" i="4"/>
  <c r="AZ516" i="4"/>
  <c r="AZ517" i="4"/>
  <c r="AZ518" i="4"/>
  <c r="AZ519" i="4"/>
  <c r="AZ520" i="4"/>
  <c r="AZ521" i="4"/>
  <c r="AZ522" i="4"/>
  <c r="AZ523" i="4"/>
  <c r="AZ524" i="4"/>
  <c r="AZ525" i="4"/>
  <c r="AZ526" i="4"/>
  <c r="AZ527" i="4"/>
  <c r="AZ528" i="4"/>
  <c r="AZ529" i="4"/>
  <c r="AZ530" i="4"/>
  <c r="AZ531" i="4"/>
  <c r="AZ532" i="4"/>
  <c r="AZ533" i="4"/>
  <c r="AZ534" i="4"/>
  <c r="AZ535" i="4"/>
  <c r="AZ536" i="4"/>
  <c r="AZ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AZ554" i="4"/>
  <c r="AZ555" i="4"/>
  <c r="AZ556" i="4"/>
  <c r="AZ557" i="4"/>
  <c r="AZ558" i="4"/>
  <c r="AZ559" i="4"/>
  <c r="AZ560" i="4"/>
  <c r="AZ561" i="4"/>
  <c r="AZ562" i="4"/>
  <c r="AZ563" i="4"/>
  <c r="AZ564" i="4"/>
  <c r="AZ565" i="4"/>
  <c r="AZ566" i="4"/>
  <c r="AZ567" i="4"/>
  <c r="AZ568" i="4"/>
  <c r="AZ569" i="4"/>
  <c r="AZ570" i="4"/>
  <c r="AZ571" i="4"/>
  <c r="AZ572" i="4"/>
  <c r="AZ573" i="4"/>
  <c r="AZ574" i="4"/>
  <c r="AZ575" i="4"/>
  <c r="AZ576" i="4"/>
  <c r="AZ577" i="4"/>
  <c r="AZ578" i="4"/>
  <c r="AZ579" i="4"/>
  <c r="AZ580" i="4"/>
  <c r="AZ581" i="4"/>
  <c r="AZ582" i="4"/>
  <c r="AZ583" i="4"/>
  <c r="AZ584" i="4"/>
  <c r="AZ585" i="4"/>
  <c r="AZ586" i="4"/>
  <c r="AZ587" i="4"/>
  <c r="AZ588" i="4"/>
  <c r="AZ589" i="4"/>
  <c r="AZ590" i="4"/>
  <c r="AZ591" i="4"/>
  <c r="AZ592" i="4"/>
  <c r="AZ593" i="4"/>
  <c r="AZ594" i="4"/>
  <c r="AZ595" i="4"/>
  <c r="AZ596" i="4"/>
  <c r="AZ597" i="4"/>
  <c r="AZ598" i="4"/>
  <c r="AZ599" i="4"/>
  <c r="AZ600" i="4"/>
  <c r="AZ601" i="4"/>
  <c r="AZ602" i="4"/>
  <c r="AZ603" i="4"/>
  <c r="AZ604" i="4"/>
  <c r="AZ605" i="4"/>
  <c r="AZ606" i="4"/>
  <c r="AZ607" i="4"/>
  <c r="AZ608" i="4"/>
  <c r="AZ609" i="4"/>
  <c r="AZ610" i="4"/>
  <c r="AZ611" i="4"/>
  <c r="AZ612" i="4"/>
  <c r="AZ613" i="4"/>
  <c r="AZ614" i="4"/>
  <c r="AZ615" i="4"/>
  <c r="AZ616" i="4"/>
  <c r="AZ617" i="4"/>
  <c r="AZ618" i="4"/>
  <c r="AZ619" i="4"/>
  <c r="AZ620" i="4"/>
  <c r="AZ621" i="4"/>
  <c r="AZ622" i="4"/>
  <c r="AZ623" i="4"/>
  <c r="AZ624" i="4"/>
  <c r="AZ625" i="4"/>
  <c r="AZ626" i="4"/>
  <c r="AZ627" i="4"/>
  <c r="AZ628" i="4"/>
  <c r="AZ629" i="4"/>
  <c r="AZ630" i="4"/>
  <c r="AZ631" i="4"/>
  <c r="AZ632" i="4"/>
  <c r="AZ633" i="4"/>
  <c r="AZ634" i="4"/>
  <c r="AZ635" i="4"/>
  <c r="AZ636" i="4"/>
  <c r="AZ637" i="4"/>
  <c r="AZ638" i="4"/>
  <c r="AZ639" i="4"/>
  <c r="AZ640" i="4"/>
  <c r="AZ641" i="4"/>
  <c r="AZ642" i="4"/>
  <c r="AZ643" i="4"/>
  <c r="AZ644" i="4"/>
  <c r="AZ645" i="4"/>
  <c r="AZ646" i="4"/>
  <c r="AZ647" i="4"/>
  <c r="AZ648" i="4"/>
  <c r="AZ649" i="4"/>
  <c r="AZ650" i="4"/>
  <c r="AZ651" i="4"/>
  <c r="AZ652" i="4"/>
  <c r="AZ653" i="4"/>
  <c r="AZ654" i="4"/>
  <c r="AZ655" i="4"/>
  <c r="AZ656" i="4"/>
  <c r="AZ657" i="4"/>
  <c r="AZ658" i="4"/>
  <c r="AZ659" i="4"/>
  <c r="AZ660" i="4"/>
  <c r="AZ661" i="4"/>
  <c r="AZ662" i="4"/>
  <c r="AZ663" i="4"/>
  <c r="AZ664" i="4"/>
  <c r="AZ665" i="4"/>
  <c r="AZ666" i="4"/>
  <c r="AZ667" i="4"/>
  <c r="AZ668" i="4"/>
  <c r="AZ669" i="4"/>
  <c r="AZ670" i="4"/>
  <c r="AZ671" i="4"/>
  <c r="AZ672" i="4"/>
  <c r="AZ673" i="4"/>
  <c r="AZ674" i="4"/>
  <c r="AZ675" i="4"/>
  <c r="AZ676" i="4"/>
  <c r="AZ677" i="4"/>
  <c r="AZ678" i="4"/>
  <c r="AZ679" i="4"/>
  <c r="AZ680" i="4"/>
  <c r="AZ681" i="4"/>
  <c r="AZ682" i="4"/>
  <c r="AZ683" i="4"/>
  <c r="AZ684" i="4"/>
  <c r="AZ685" i="4"/>
  <c r="AZ686" i="4"/>
  <c r="AZ687" i="4"/>
  <c r="AZ688" i="4"/>
  <c r="AZ689" i="4"/>
  <c r="AZ690" i="4"/>
  <c r="AZ691" i="4"/>
  <c r="AZ692" i="4"/>
  <c r="AZ693" i="4"/>
  <c r="AZ694" i="4"/>
  <c r="AZ695" i="4"/>
  <c r="AZ696" i="4"/>
  <c r="AZ697" i="4"/>
  <c r="AZ698" i="4"/>
  <c r="AZ699" i="4"/>
  <c r="AZ700" i="4"/>
  <c r="AZ701" i="4"/>
  <c r="AZ702" i="4"/>
  <c r="AZ703" i="4"/>
  <c r="AZ704" i="4"/>
  <c r="AZ705" i="4"/>
  <c r="AZ706" i="4"/>
  <c r="AZ707" i="4"/>
  <c r="AZ708" i="4"/>
  <c r="AZ709" i="4"/>
  <c r="AZ710" i="4"/>
  <c r="AZ711" i="4"/>
  <c r="AZ712" i="4"/>
  <c r="AZ713" i="4"/>
  <c r="AZ714" i="4"/>
  <c r="AZ715" i="4"/>
  <c r="AZ716" i="4"/>
  <c r="AZ717" i="4"/>
  <c r="AZ718" i="4"/>
  <c r="AZ719" i="4"/>
  <c r="AZ720" i="4"/>
  <c r="AZ721" i="4"/>
  <c r="AZ722" i="4"/>
  <c r="AZ723" i="4"/>
  <c r="AZ724" i="4"/>
  <c r="AZ725" i="4"/>
  <c r="AZ726" i="4"/>
  <c r="AZ727" i="4"/>
  <c r="AZ728" i="4"/>
  <c r="AZ729" i="4"/>
  <c r="AZ730" i="4"/>
  <c r="AZ731" i="4"/>
  <c r="AZ732" i="4"/>
  <c r="AZ733" i="4"/>
  <c r="AZ734" i="4"/>
  <c r="AZ735" i="4"/>
  <c r="AZ736" i="4"/>
  <c r="AZ737" i="4"/>
  <c r="AZ738" i="4"/>
  <c r="AZ739" i="4"/>
  <c r="AZ740" i="4"/>
  <c r="AZ741" i="4"/>
  <c r="AZ742" i="4"/>
  <c r="AZ743" i="4"/>
  <c r="AZ744" i="4"/>
  <c r="AZ745" i="4"/>
  <c r="AZ746" i="4"/>
  <c r="AZ747" i="4"/>
  <c r="AZ748" i="4"/>
  <c r="AZ749" i="4"/>
  <c r="AZ750" i="4"/>
  <c r="AZ751" i="4"/>
  <c r="AZ752" i="4"/>
  <c r="AZ753" i="4"/>
  <c r="AZ754" i="4"/>
  <c r="AZ755" i="4"/>
  <c r="AZ756" i="4"/>
  <c r="AZ757" i="4"/>
  <c r="AZ758" i="4"/>
  <c r="AZ759" i="4"/>
  <c r="AZ760" i="4"/>
  <c r="AZ761" i="4"/>
  <c r="AZ762" i="4"/>
  <c r="AZ763" i="4"/>
  <c r="AZ764" i="4"/>
  <c r="AZ765" i="4"/>
  <c r="AZ766" i="4"/>
  <c r="AZ767" i="4"/>
  <c r="AZ768" i="4"/>
  <c r="AZ769" i="4"/>
  <c r="AZ770" i="4"/>
  <c r="AZ771" i="4"/>
  <c r="AZ772" i="4"/>
  <c r="AZ773" i="4"/>
  <c r="AZ774" i="4"/>
  <c r="AZ775" i="4"/>
  <c r="AZ776" i="4"/>
  <c r="AZ777" i="4"/>
  <c r="AZ778" i="4"/>
  <c r="AZ779" i="4"/>
  <c r="AZ780" i="4"/>
  <c r="AZ781" i="4"/>
  <c r="AZ782" i="4"/>
  <c r="AZ783" i="4"/>
  <c r="AZ784" i="4"/>
  <c r="AZ785" i="4"/>
  <c r="AZ786" i="4"/>
  <c r="AZ787" i="4"/>
  <c r="AZ788" i="4"/>
  <c r="AZ789" i="4"/>
  <c r="AZ790" i="4"/>
  <c r="AZ791" i="4"/>
  <c r="AZ792" i="4"/>
  <c r="AZ793" i="4"/>
  <c r="AZ794" i="4"/>
  <c r="AZ795" i="4"/>
  <c r="AZ796" i="4"/>
  <c r="AZ797" i="4"/>
  <c r="AZ798" i="4"/>
  <c r="AZ799" i="4"/>
  <c r="AZ800" i="4"/>
  <c r="AZ801" i="4"/>
  <c r="AZ802" i="4"/>
  <c r="AZ803" i="4"/>
  <c r="AZ804" i="4"/>
  <c r="AZ805" i="4"/>
  <c r="AZ806" i="4"/>
  <c r="AZ807" i="4"/>
  <c r="AZ808" i="4"/>
  <c r="AZ809" i="4"/>
  <c r="AZ810" i="4"/>
  <c r="AZ811" i="4"/>
  <c r="AZ812" i="4"/>
  <c r="AZ813" i="4"/>
  <c r="AZ814" i="4"/>
  <c r="AZ815" i="4"/>
  <c r="AZ816" i="4"/>
  <c r="AZ817" i="4"/>
  <c r="AZ818" i="4"/>
  <c r="AZ819" i="4"/>
  <c r="AZ820" i="4"/>
  <c r="AZ821" i="4"/>
  <c r="AZ822" i="4"/>
  <c r="AZ823" i="4"/>
  <c r="AZ824" i="4"/>
  <c r="AZ825" i="4"/>
  <c r="AZ826" i="4"/>
  <c r="AZ827" i="4"/>
  <c r="AZ828" i="4"/>
  <c r="AZ829" i="4"/>
  <c r="AZ830" i="4"/>
  <c r="AZ831" i="4"/>
  <c r="AZ832" i="4"/>
  <c r="AZ833" i="4"/>
  <c r="AZ834" i="4"/>
  <c r="AZ835" i="4"/>
  <c r="AZ836" i="4"/>
  <c r="AZ837" i="4"/>
  <c r="AZ838" i="4"/>
  <c r="AZ839" i="4"/>
  <c r="AZ840" i="4"/>
  <c r="AZ841" i="4"/>
  <c r="AZ842" i="4"/>
  <c r="AZ843" i="4"/>
  <c r="AZ844" i="4"/>
  <c r="AZ845" i="4"/>
  <c r="AZ846" i="4"/>
  <c r="AZ847" i="4"/>
  <c r="AZ848" i="4"/>
  <c r="AZ849" i="4"/>
  <c r="AZ850" i="4"/>
  <c r="AZ851" i="4"/>
  <c r="AZ852" i="4"/>
  <c r="AZ853" i="4"/>
  <c r="AZ854" i="4"/>
  <c r="AZ855" i="4"/>
  <c r="AZ856" i="4"/>
  <c r="AZ857" i="4"/>
  <c r="AZ858" i="4"/>
  <c r="AZ859" i="4"/>
  <c r="AZ860" i="4"/>
  <c r="AZ861" i="4"/>
  <c r="AZ862" i="4"/>
  <c r="AZ863" i="4"/>
  <c r="AZ864" i="4"/>
  <c r="AZ865" i="4"/>
  <c r="AZ866" i="4"/>
  <c r="AZ867" i="4"/>
  <c r="AZ868" i="4"/>
  <c r="AZ869" i="4"/>
  <c r="AZ870" i="4"/>
  <c r="AZ871" i="4"/>
  <c r="AZ872" i="4"/>
  <c r="AZ873" i="4"/>
  <c r="AZ874" i="4"/>
  <c r="AZ875" i="4"/>
  <c r="AZ876" i="4"/>
  <c r="AZ877" i="4"/>
  <c r="AZ878" i="4"/>
  <c r="AZ879" i="4"/>
  <c r="AZ880" i="4"/>
  <c r="AZ881" i="4"/>
  <c r="AZ882" i="4"/>
  <c r="AZ883" i="4"/>
  <c r="AZ884" i="4"/>
  <c r="AZ885" i="4"/>
  <c r="AZ886" i="4"/>
  <c r="AZ887" i="4"/>
  <c r="AZ888" i="4"/>
  <c r="AZ889" i="4"/>
  <c r="AZ890" i="4"/>
  <c r="AZ891" i="4"/>
  <c r="AZ892" i="4"/>
  <c r="AZ893" i="4"/>
  <c r="AZ894" i="4"/>
  <c r="AZ895" i="4"/>
  <c r="AZ896" i="4"/>
  <c r="AZ897" i="4"/>
  <c r="AZ898" i="4"/>
  <c r="AZ899" i="4"/>
  <c r="AZ900" i="4"/>
  <c r="AZ901" i="4"/>
  <c r="AZ902" i="4"/>
  <c r="AZ903" i="4"/>
  <c r="AZ904" i="4"/>
  <c r="AZ905" i="4"/>
  <c r="AZ906" i="4"/>
  <c r="AZ907" i="4"/>
  <c r="AZ908" i="4"/>
  <c r="AZ909" i="4"/>
  <c r="AZ910" i="4"/>
  <c r="AZ911" i="4"/>
  <c r="AZ912" i="4"/>
  <c r="AZ913" i="4"/>
  <c r="AZ914" i="4"/>
  <c r="AZ915" i="4"/>
  <c r="AZ916" i="4"/>
  <c r="AZ917" i="4"/>
  <c r="AZ918" i="4"/>
  <c r="AZ919" i="4"/>
  <c r="AZ920" i="4"/>
  <c r="AZ921" i="4"/>
  <c r="AZ922" i="4"/>
  <c r="AZ923" i="4"/>
  <c r="AZ924" i="4"/>
  <c r="AZ925" i="4"/>
  <c r="AZ926" i="4"/>
  <c r="AZ927" i="4"/>
  <c r="AZ928" i="4"/>
  <c r="AZ929" i="4"/>
  <c r="AZ930" i="4"/>
  <c r="AZ931" i="4"/>
  <c r="AZ932" i="4"/>
  <c r="AZ933" i="4"/>
  <c r="AZ934" i="4"/>
  <c r="AZ935" i="4"/>
  <c r="AZ936" i="4"/>
  <c r="AZ937" i="4"/>
  <c r="AZ938" i="4"/>
  <c r="AZ939" i="4"/>
  <c r="AZ940" i="4"/>
  <c r="AZ941" i="4"/>
  <c r="AZ942" i="4"/>
  <c r="AZ943" i="4"/>
  <c r="AZ944" i="4"/>
  <c r="AZ945" i="4"/>
  <c r="AZ946" i="4"/>
  <c r="AZ947" i="4"/>
  <c r="AZ948" i="4"/>
  <c r="AZ949" i="4"/>
  <c r="AZ950" i="4"/>
  <c r="AZ951" i="4"/>
  <c r="AZ952" i="4"/>
  <c r="AZ953" i="4"/>
  <c r="AZ954" i="4"/>
  <c r="AZ955" i="4"/>
  <c r="AZ956" i="4"/>
  <c r="AZ957" i="4"/>
  <c r="AZ958" i="4"/>
  <c r="AZ959" i="4"/>
  <c r="AZ960" i="4"/>
  <c r="AZ961" i="4"/>
  <c r="AZ962" i="4"/>
  <c r="AZ963" i="4"/>
  <c r="AZ964" i="4"/>
  <c r="AZ965" i="4"/>
  <c r="AZ966" i="4"/>
  <c r="AZ967" i="4"/>
  <c r="AZ968" i="4"/>
  <c r="AZ969" i="4"/>
  <c r="AZ970" i="4"/>
  <c r="AZ971" i="4"/>
  <c r="AZ972" i="4"/>
  <c r="AZ973" i="4"/>
  <c r="AZ974" i="4"/>
  <c r="AZ975" i="4"/>
  <c r="AZ976" i="4"/>
  <c r="AZ977" i="4"/>
  <c r="AZ978" i="4"/>
  <c r="AZ979" i="4"/>
  <c r="AZ980" i="4"/>
  <c r="AZ981" i="4"/>
  <c r="AZ982" i="4"/>
  <c r="AZ983" i="4"/>
  <c r="AZ984" i="4"/>
  <c r="AZ985" i="4"/>
  <c r="AZ986" i="4"/>
  <c r="AZ987" i="4"/>
  <c r="AZ988" i="4"/>
  <c r="AZ989" i="4"/>
  <c r="AZ990" i="4"/>
  <c r="AZ991" i="4"/>
  <c r="AZ992" i="4"/>
  <c r="AZ993" i="4"/>
  <c r="AZ994" i="4"/>
  <c r="AZ995" i="4"/>
  <c r="AZ996" i="4"/>
  <c r="AZ997" i="4"/>
  <c r="AZ998" i="4"/>
  <c r="AZ999" i="4"/>
  <c r="AZ1000" i="4"/>
  <c r="AZ1001" i="4"/>
  <c r="AZ1002" i="4"/>
  <c r="AZ1003" i="4"/>
  <c r="AZ1004" i="4"/>
  <c r="AZ1005" i="4"/>
  <c r="AZ1006" i="4"/>
  <c r="AZ1007" i="4"/>
  <c r="AZ1008" i="4"/>
  <c r="AZ1009" i="4"/>
  <c r="AZ1010" i="4"/>
  <c r="AZ1011" i="4"/>
  <c r="AZ1012" i="4"/>
  <c r="AZ1013" i="4"/>
  <c r="AZ1014" i="4"/>
  <c r="AZ1015" i="4"/>
  <c r="AZ1016" i="4"/>
  <c r="AZ1017" i="4"/>
  <c r="AZ1018" i="4"/>
  <c r="AZ1019" i="4"/>
  <c r="AZ1020" i="4"/>
  <c r="AZ1021" i="4"/>
  <c r="AZ1022" i="4"/>
  <c r="AZ1023" i="4"/>
  <c r="AZ1024" i="4"/>
  <c r="AZ1025" i="4"/>
  <c r="AZ1026" i="4"/>
  <c r="AZ1027" i="4"/>
  <c r="AZ1028" i="4"/>
  <c r="AZ1029" i="4"/>
  <c r="AZ1030" i="4"/>
  <c r="AZ1031" i="4"/>
  <c r="AZ1032" i="4"/>
  <c r="AZ1033" i="4"/>
  <c r="AZ1034" i="4"/>
  <c r="AZ1035" i="4"/>
  <c r="AZ1036" i="4"/>
  <c r="AZ1037" i="4"/>
  <c r="AZ1038" i="4"/>
  <c r="AZ1039" i="4"/>
  <c r="AZ1040" i="4"/>
  <c r="AZ1041" i="4"/>
  <c r="AZ1042" i="4"/>
  <c r="AZ1043" i="4"/>
  <c r="AZ1044" i="4"/>
  <c r="AZ1045" i="4"/>
  <c r="AZ1046" i="4"/>
  <c r="AZ1047" i="4"/>
  <c r="AZ1048" i="4"/>
  <c r="AZ1049" i="4"/>
  <c r="AZ1050" i="4"/>
  <c r="AZ1051" i="4"/>
  <c r="AZ1052" i="4"/>
  <c r="AZ1053" i="4"/>
  <c r="AZ1054" i="4"/>
  <c r="AZ1055" i="4"/>
  <c r="AZ1056" i="4"/>
  <c r="AZ1057" i="4"/>
  <c r="AZ1058" i="4"/>
  <c r="AZ1059" i="4"/>
  <c r="AZ1060" i="4"/>
  <c r="AZ1061" i="4"/>
  <c r="AZ1062" i="4"/>
  <c r="AZ1063" i="4"/>
  <c r="AZ1064" i="4"/>
  <c r="AZ1065" i="4"/>
  <c r="AZ1066" i="4"/>
  <c r="AZ1067" i="4"/>
  <c r="AZ1068" i="4"/>
  <c r="AZ1069" i="4"/>
  <c r="AZ1070" i="4"/>
  <c r="AZ1071" i="4"/>
  <c r="AZ1072" i="4"/>
  <c r="AZ1073" i="4"/>
  <c r="AZ1074" i="4"/>
  <c r="AZ1075" i="4"/>
  <c r="AZ1076" i="4"/>
  <c r="AZ1077" i="4"/>
  <c r="AZ1078" i="4"/>
  <c r="AZ1079" i="4"/>
  <c r="AZ1080" i="4"/>
  <c r="AZ1081" i="4"/>
  <c r="AZ1082" i="4"/>
  <c r="AZ1083" i="4"/>
  <c r="AZ1084" i="4"/>
  <c r="AZ1085" i="4"/>
  <c r="AZ1086" i="4"/>
  <c r="AZ1087" i="4"/>
  <c r="AZ1088" i="4"/>
  <c r="AZ1089" i="4"/>
  <c r="AZ1090" i="4"/>
  <c r="AZ1091" i="4"/>
  <c r="AZ1092" i="4"/>
  <c r="AZ1093" i="4"/>
  <c r="AZ1094" i="4"/>
  <c r="AZ1095" i="4"/>
  <c r="AZ1096" i="4"/>
  <c r="AZ1097" i="4"/>
  <c r="AZ1098" i="4"/>
  <c r="AZ1099" i="4"/>
  <c r="AZ1100" i="4"/>
  <c r="AZ1101" i="4"/>
  <c r="AZ1102" i="4"/>
  <c r="AZ1103" i="4"/>
  <c r="AZ1104" i="4"/>
  <c r="AZ1105" i="4"/>
  <c r="AZ1106" i="4"/>
  <c r="AZ1107" i="4"/>
  <c r="AZ1108" i="4"/>
  <c r="AZ1109" i="4"/>
  <c r="AZ1110" i="4"/>
  <c r="AZ1111" i="4"/>
  <c r="AZ1112" i="4"/>
  <c r="AZ1113" i="4"/>
  <c r="AZ1114" i="4"/>
  <c r="AZ1115" i="4"/>
  <c r="AZ1116" i="4"/>
  <c r="AZ1117" i="4"/>
  <c r="AZ1118" i="4"/>
  <c r="AZ1119" i="4"/>
  <c r="AZ1120" i="4"/>
  <c r="AZ1121" i="4"/>
  <c r="AZ1122" i="4"/>
  <c r="AZ1123" i="4"/>
  <c r="AZ1124" i="4"/>
  <c r="AZ1125" i="4"/>
  <c r="AZ1126" i="4"/>
  <c r="AZ1127" i="4"/>
  <c r="AZ1128" i="4"/>
  <c r="AZ1129" i="4"/>
  <c r="AZ1130" i="4"/>
  <c r="AZ1131" i="4"/>
  <c r="AZ1132" i="4"/>
  <c r="AZ1133" i="4"/>
  <c r="AZ1134" i="4"/>
  <c r="AZ1135" i="4"/>
  <c r="AZ1136" i="4"/>
  <c r="AZ1137" i="4"/>
  <c r="AZ1138" i="4"/>
  <c r="AZ1139" i="4"/>
  <c r="AZ1140" i="4"/>
  <c r="AZ1141" i="4"/>
  <c r="AZ1142" i="4"/>
  <c r="AZ1143" i="4"/>
  <c r="AZ1144" i="4"/>
  <c r="AZ1145" i="4"/>
  <c r="AZ1146" i="4"/>
  <c r="AZ1147" i="4"/>
  <c r="AZ1148" i="4"/>
  <c r="AZ1149" i="4"/>
  <c r="AZ1150" i="4"/>
  <c r="AZ1151" i="4"/>
  <c r="AZ1152" i="4"/>
  <c r="AZ1153" i="4"/>
  <c r="AZ1154" i="4"/>
  <c r="AZ1155" i="4"/>
  <c r="AZ1156" i="4"/>
  <c r="AZ1157" i="4"/>
  <c r="AZ1158" i="4"/>
  <c r="AZ1159" i="4"/>
  <c r="AZ1160" i="4"/>
  <c r="AZ1161" i="4"/>
  <c r="AZ1162" i="4"/>
  <c r="AZ1163" i="4"/>
  <c r="AZ1164" i="4"/>
  <c r="AZ1165" i="4"/>
  <c r="AZ1166" i="4"/>
  <c r="AZ1167" i="4"/>
  <c r="AZ1168" i="4"/>
  <c r="AZ1169" i="4"/>
  <c r="AZ1170" i="4"/>
  <c r="AZ1171" i="4"/>
  <c r="AZ1172" i="4"/>
  <c r="AZ1173" i="4"/>
  <c r="AZ1174" i="4"/>
  <c r="AZ1175" i="4"/>
  <c r="AZ1176" i="4"/>
  <c r="AZ1177" i="4"/>
  <c r="AZ1178" i="4"/>
  <c r="AZ1179" i="4"/>
  <c r="AZ1180" i="4"/>
  <c r="AZ1181" i="4"/>
  <c r="AZ1182" i="4"/>
  <c r="AZ1183" i="4"/>
  <c r="AZ1184" i="4"/>
  <c r="AZ1185" i="4"/>
  <c r="AZ1186" i="4"/>
  <c r="AZ1187" i="4"/>
  <c r="AZ1188" i="4"/>
  <c r="AZ1189" i="4"/>
  <c r="AZ1190" i="4"/>
  <c r="AZ1191" i="4"/>
  <c r="AZ1192" i="4"/>
  <c r="AZ1193" i="4"/>
  <c r="AZ1194" i="4"/>
  <c r="AZ1195" i="4"/>
  <c r="AZ1196" i="4"/>
  <c r="AZ1197" i="4"/>
  <c r="AZ1198" i="4"/>
  <c r="AZ1199" i="4"/>
  <c r="AZ1200" i="4"/>
  <c r="AZ1201" i="4"/>
  <c r="AZ1202" i="4"/>
  <c r="AZ1203" i="4"/>
  <c r="AZ1204" i="4"/>
  <c r="AZ1205" i="4"/>
  <c r="AZ1206" i="4"/>
  <c r="AZ1207" i="4"/>
  <c r="AZ1208" i="4"/>
  <c r="AZ1209" i="4"/>
  <c r="AZ1210" i="4"/>
  <c r="AZ1211" i="4"/>
  <c r="AZ1212" i="4"/>
  <c r="AZ1213" i="4"/>
  <c r="AZ1214" i="4"/>
  <c r="AZ1215" i="4"/>
  <c r="AZ1216" i="4"/>
  <c r="AZ1217" i="4"/>
  <c r="AZ1218" i="4"/>
  <c r="AZ1219" i="4"/>
  <c r="AZ1220" i="4"/>
  <c r="AZ1221" i="4"/>
  <c r="AZ1222" i="4"/>
  <c r="AZ1223" i="4"/>
  <c r="AZ1224" i="4"/>
  <c r="AZ1225" i="4"/>
  <c r="AZ1226" i="4"/>
  <c r="AZ1227" i="4"/>
  <c r="AZ1228" i="4"/>
  <c r="AZ1229" i="4"/>
  <c r="AZ1230" i="4"/>
  <c r="AZ1231" i="4"/>
  <c r="AZ1232" i="4"/>
  <c r="AZ1233" i="4"/>
  <c r="AZ1234" i="4"/>
  <c r="AZ1235" i="4"/>
  <c r="AZ1236" i="4"/>
  <c r="AZ1237" i="4"/>
  <c r="AZ1238" i="4"/>
  <c r="AZ1239" i="4"/>
  <c r="AZ1240" i="4"/>
  <c r="AZ1241" i="4"/>
  <c r="AZ1242" i="4"/>
  <c r="AZ1243" i="4"/>
  <c r="AZ1244" i="4"/>
  <c r="AZ1245" i="4"/>
  <c r="AZ1246" i="4"/>
  <c r="AZ1247" i="4"/>
  <c r="AZ1248" i="4"/>
  <c r="AZ1249" i="4"/>
  <c r="AZ1250" i="4"/>
  <c r="AZ1251" i="4"/>
  <c r="AZ1252" i="4"/>
  <c r="AZ1253" i="4"/>
  <c r="AZ1254" i="4"/>
  <c r="AZ1255" i="4"/>
  <c r="AZ1256" i="4"/>
  <c r="AZ1257" i="4"/>
  <c r="AZ1258" i="4"/>
  <c r="AZ1259" i="4"/>
  <c r="AZ1260" i="4"/>
  <c r="AZ1261" i="4"/>
  <c r="AZ1262" i="4"/>
  <c r="AZ1263" i="4"/>
  <c r="AZ1264" i="4"/>
  <c r="AZ1265" i="4"/>
  <c r="AZ1266" i="4"/>
  <c r="AZ1267" i="4"/>
  <c r="AZ1268" i="4"/>
  <c r="AZ1269" i="4"/>
  <c r="AZ1270" i="4"/>
  <c r="AZ1271" i="4"/>
  <c r="AZ1272" i="4"/>
  <c r="AZ1273" i="4"/>
  <c r="AZ1274" i="4"/>
  <c r="AZ1275" i="4"/>
  <c r="AZ1276" i="4"/>
  <c r="AZ1277" i="4"/>
  <c r="AZ1278" i="4"/>
  <c r="AZ1279" i="4"/>
  <c r="AZ1280" i="4"/>
  <c r="AZ1281" i="4"/>
  <c r="AZ1282" i="4"/>
  <c r="AZ1283" i="4"/>
  <c r="AZ1284" i="4"/>
  <c r="AZ1285" i="4"/>
  <c r="AZ1286" i="4"/>
  <c r="AZ1287" i="4"/>
  <c r="AZ1288" i="4"/>
  <c r="AZ1289" i="4"/>
  <c r="AZ1290" i="4"/>
  <c r="AZ1291" i="4"/>
  <c r="AZ1292" i="4"/>
  <c r="AZ1293" i="4"/>
  <c r="AZ1294" i="4"/>
  <c r="AZ1295" i="4"/>
  <c r="AZ1296" i="4"/>
  <c r="AZ1297" i="4"/>
  <c r="AZ1298" i="4"/>
  <c r="AZ1299" i="4"/>
  <c r="AZ1306" i="4"/>
  <c r="BY1306" i="4"/>
  <c r="BT1306" i="4"/>
  <c r="BR1306" i="4"/>
  <c r="BQ1306" i="4"/>
  <c r="BP1306" i="4"/>
  <c r="BO16" i="4"/>
  <c r="BO17" i="4"/>
  <c r="BO18" i="4"/>
  <c r="BO19" i="4"/>
  <c r="BO20" i="4"/>
  <c r="BO21" i="4"/>
  <c r="BO22" i="4"/>
  <c r="BO23" i="4"/>
  <c r="BO24" i="4"/>
  <c r="BO25" i="4"/>
  <c r="BO26" i="4"/>
  <c r="BO27" i="4"/>
  <c r="BO28" i="4"/>
  <c r="BO29" i="4"/>
  <c r="BO30" i="4"/>
  <c r="BO31" i="4"/>
  <c r="BO32" i="4"/>
  <c r="BO33" i="4"/>
  <c r="BO34" i="4"/>
  <c r="BO35" i="4"/>
  <c r="BO36" i="4"/>
  <c r="BO37" i="4"/>
  <c r="BO38" i="4"/>
  <c r="BO39" i="4"/>
  <c r="BO40" i="4"/>
  <c r="BO41" i="4"/>
  <c r="BO42" i="4"/>
  <c r="BO43" i="4"/>
  <c r="BO44" i="4"/>
  <c r="BO45" i="4"/>
  <c r="BO46" i="4"/>
  <c r="BO47" i="4"/>
  <c r="BO48" i="4"/>
  <c r="BO49" i="4"/>
  <c r="BO50" i="4"/>
  <c r="BO51" i="4"/>
  <c r="BO52" i="4"/>
  <c r="BO53" i="4"/>
  <c r="BO54" i="4"/>
  <c r="BO55" i="4"/>
  <c r="BO56" i="4"/>
  <c r="BO57" i="4"/>
  <c r="BO58" i="4"/>
  <c r="BO59" i="4"/>
  <c r="BO60" i="4"/>
  <c r="BO61" i="4"/>
  <c r="BO62" i="4"/>
  <c r="BO63" i="4"/>
  <c r="BO64" i="4"/>
  <c r="BO65" i="4"/>
  <c r="BO66" i="4"/>
  <c r="BO67" i="4"/>
  <c r="BO68" i="4"/>
  <c r="BO69" i="4"/>
  <c r="BO70" i="4"/>
  <c r="BO71" i="4"/>
  <c r="BO72" i="4"/>
  <c r="BO73" i="4"/>
  <c r="BO74" i="4"/>
  <c r="BO75" i="4"/>
  <c r="BO76" i="4"/>
  <c r="BO77" i="4"/>
  <c r="BO78" i="4"/>
  <c r="BO79" i="4"/>
  <c r="BO80" i="4"/>
  <c r="BO81" i="4"/>
  <c r="BO82" i="4"/>
  <c r="BO83" i="4"/>
  <c r="BO84" i="4"/>
  <c r="BO85" i="4"/>
  <c r="BO86" i="4"/>
  <c r="BO87" i="4"/>
  <c r="BO88" i="4"/>
  <c r="BO89" i="4"/>
  <c r="BO90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103" i="4"/>
  <c r="BO104" i="4"/>
  <c r="BO105" i="4"/>
  <c r="BO106" i="4"/>
  <c r="BO107" i="4"/>
  <c r="BO108" i="4"/>
  <c r="BO109" i="4"/>
  <c r="BO110" i="4"/>
  <c r="BO111" i="4"/>
  <c r="BO112" i="4"/>
  <c r="BO113" i="4"/>
  <c r="BO114" i="4"/>
  <c r="BO115" i="4"/>
  <c r="BO116" i="4"/>
  <c r="BO117" i="4"/>
  <c r="BO118" i="4"/>
  <c r="BO119" i="4"/>
  <c r="BO120" i="4"/>
  <c r="BO121" i="4"/>
  <c r="BO122" i="4"/>
  <c r="BO123" i="4"/>
  <c r="BO124" i="4"/>
  <c r="BO125" i="4"/>
  <c r="BO126" i="4"/>
  <c r="BO127" i="4"/>
  <c r="BO128" i="4"/>
  <c r="BO129" i="4"/>
  <c r="BO130" i="4"/>
  <c r="BO131" i="4"/>
  <c r="BO132" i="4"/>
  <c r="BO133" i="4"/>
  <c r="BO134" i="4"/>
  <c r="BO135" i="4"/>
  <c r="BO136" i="4"/>
  <c r="BO137" i="4"/>
  <c r="BO138" i="4"/>
  <c r="BO139" i="4"/>
  <c r="BO140" i="4"/>
  <c r="BO141" i="4"/>
  <c r="BO142" i="4"/>
  <c r="BO143" i="4"/>
  <c r="BO144" i="4"/>
  <c r="BO145" i="4"/>
  <c r="BO146" i="4"/>
  <c r="BO147" i="4"/>
  <c r="BO148" i="4"/>
  <c r="BO149" i="4"/>
  <c r="BO150" i="4"/>
  <c r="BO151" i="4"/>
  <c r="BO152" i="4"/>
  <c r="BO153" i="4"/>
  <c r="BO154" i="4"/>
  <c r="BO155" i="4"/>
  <c r="BO156" i="4"/>
  <c r="BO157" i="4"/>
  <c r="BO158" i="4"/>
  <c r="BO159" i="4"/>
  <c r="BO160" i="4"/>
  <c r="BO161" i="4"/>
  <c r="BO162" i="4"/>
  <c r="BO163" i="4"/>
  <c r="BO164" i="4"/>
  <c r="BO165" i="4"/>
  <c r="BO166" i="4"/>
  <c r="BO167" i="4"/>
  <c r="BO168" i="4"/>
  <c r="BO169" i="4"/>
  <c r="BO170" i="4"/>
  <c r="BO171" i="4"/>
  <c r="BO172" i="4"/>
  <c r="BO173" i="4"/>
  <c r="BO174" i="4"/>
  <c r="BO175" i="4"/>
  <c r="BO176" i="4"/>
  <c r="BO177" i="4"/>
  <c r="BO178" i="4"/>
  <c r="BO179" i="4"/>
  <c r="BO180" i="4"/>
  <c r="BO181" i="4"/>
  <c r="BO182" i="4"/>
  <c r="BO183" i="4"/>
  <c r="BO184" i="4"/>
  <c r="BO185" i="4"/>
  <c r="BO186" i="4"/>
  <c r="BO187" i="4"/>
  <c r="BO188" i="4"/>
  <c r="BO189" i="4"/>
  <c r="BO190" i="4"/>
  <c r="BO191" i="4"/>
  <c r="BO192" i="4"/>
  <c r="BO193" i="4"/>
  <c r="BO194" i="4"/>
  <c r="BO195" i="4"/>
  <c r="BO196" i="4"/>
  <c r="BO197" i="4"/>
  <c r="BO198" i="4"/>
  <c r="BO199" i="4"/>
  <c r="BO200" i="4"/>
  <c r="BO201" i="4"/>
  <c r="BO202" i="4"/>
  <c r="BO203" i="4"/>
  <c r="BO204" i="4"/>
  <c r="BO205" i="4"/>
  <c r="BO206" i="4"/>
  <c r="BO207" i="4"/>
  <c r="BO208" i="4"/>
  <c r="BO209" i="4"/>
  <c r="BO210" i="4"/>
  <c r="BO211" i="4"/>
  <c r="BO212" i="4"/>
  <c r="BO213" i="4"/>
  <c r="BO214" i="4"/>
  <c r="BO215" i="4"/>
  <c r="BO216" i="4"/>
  <c r="BO217" i="4"/>
  <c r="BO218" i="4"/>
  <c r="BO219" i="4"/>
  <c r="BO220" i="4"/>
  <c r="BO221" i="4"/>
  <c r="BO222" i="4"/>
  <c r="BO223" i="4"/>
  <c r="BO224" i="4"/>
  <c r="BO225" i="4"/>
  <c r="BO226" i="4"/>
  <c r="BO227" i="4"/>
  <c r="BO228" i="4"/>
  <c r="BO229" i="4"/>
  <c r="BO230" i="4"/>
  <c r="BO231" i="4"/>
  <c r="BO232" i="4"/>
  <c r="BO233" i="4"/>
  <c r="BO234" i="4"/>
  <c r="BO235" i="4"/>
  <c r="BO236" i="4"/>
  <c r="BO237" i="4"/>
  <c r="BO238" i="4"/>
  <c r="BO239" i="4"/>
  <c r="BO240" i="4"/>
  <c r="BO241" i="4"/>
  <c r="BO242" i="4"/>
  <c r="BO243" i="4"/>
  <c r="BO244" i="4"/>
  <c r="BO245" i="4"/>
  <c r="BO246" i="4"/>
  <c r="BO247" i="4"/>
  <c r="BO248" i="4"/>
  <c r="BO249" i="4"/>
  <c r="BO250" i="4"/>
  <c r="BO251" i="4"/>
  <c r="BO252" i="4"/>
  <c r="BO253" i="4"/>
  <c r="BO254" i="4"/>
  <c r="BO255" i="4"/>
  <c r="BO256" i="4"/>
  <c r="BO257" i="4"/>
  <c r="BO258" i="4"/>
  <c r="BO259" i="4"/>
  <c r="BO260" i="4"/>
  <c r="BO261" i="4"/>
  <c r="BO262" i="4"/>
  <c r="BO263" i="4"/>
  <c r="BO264" i="4"/>
  <c r="BO265" i="4"/>
  <c r="BO266" i="4"/>
  <c r="BO267" i="4"/>
  <c r="BO268" i="4"/>
  <c r="BO269" i="4"/>
  <c r="BO270" i="4"/>
  <c r="BO271" i="4"/>
  <c r="BO272" i="4"/>
  <c r="BO273" i="4"/>
  <c r="BO274" i="4"/>
  <c r="BO275" i="4"/>
  <c r="BO276" i="4"/>
  <c r="BO277" i="4"/>
  <c r="BO278" i="4"/>
  <c r="BO279" i="4"/>
  <c r="BO280" i="4"/>
  <c r="BO281" i="4"/>
  <c r="BO282" i="4"/>
  <c r="BO283" i="4"/>
  <c r="BO284" i="4"/>
  <c r="BO285" i="4"/>
  <c r="BO286" i="4"/>
  <c r="BO287" i="4"/>
  <c r="BO288" i="4"/>
  <c r="BO289" i="4"/>
  <c r="BO290" i="4"/>
  <c r="BO291" i="4"/>
  <c r="BO292" i="4"/>
  <c r="BO293" i="4"/>
  <c r="BO294" i="4"/>
  <c r="BO295" i="4"/>
  <c r="BO296" i="4"/>
  <c r="BO297" i="4"/>
  <c r="BO298" i="4"/>
  <c r="BO299" i="4"/>
  <c r="BO300" i="4"/>
  <c r="BO301" i="4"/>
  <c r="BO302" i="4"/>
  <c r="BO303" i="4"/>
  <c r="BO304" i="4"/>
  <c r="BO305" i="4"/>
  <c r="BO306" i="4"/>
  <c r="BO307" i="4"/>
  <c r="BO308" i="4"/>
  <c r="BO309" i="4"/>
  <c r="BO310" i="4"/>
  <c r="BO311" i="4"/>
  <c r="BO312" i="4"/>
  <c r="BO313" i="4"/>
  <c r="BO314" i="4"/>
  <c r="BO315" i="4"/>
  <c r="BO316" i="4"/>
  <c r="BO317" i="4"/>
  <c r="BO318" i="4"/>
  <c r="BO319" i="4"/>
  <c r="BO320" i="4"/>
  <c r="BO321" i="4"/>
  <c r="BO322" i="4"/>
  <c r="BO323" i="4"/>
  <c r="BO324" i="4"/>
  <c r="BO325" i="4"/>
  <c r="BO326" i="4"/>
  <c r="BO327" i="4"/>
  <c r="BO328" i="4"/>
  <c r="BO329" i="4"/>
  <c r="BO330" i="4"/>
  <c r="BO331" i="4"/>
  <c r="BO332" i="4"/>
  <c r="BO333" i="4"/>
  <c r="BO334" i="4"/>
  <c r="BO335" i="4"/>
  <c r="BO336" i="4"/>
  <c r="BO337" i="4"/>
  <c r="BO338" i="4"/>
  <c r="BO339" i="4"/>
  <c r="BO340" i="4"/>
  <c r="BO341" i="4"/>
  <c r="BO342" i="4"/>
  <c r="BO343" i="4"/>
  <c r="BO344" i="4"/>
  <c r="BO345" i="4"/>
  <c r="BO346" i="4"/>
  <c r="BO347" i="4"/>
  <c r="BO348" i="4"/>
  <c r="BO349" i="4"/>
  <c r="BO350" i="4"/>
  <c r="BO351" i="4"/>
  <c r="BO352" i="4"/>
  <c r="BO353" i="4"/>
  <c r="BO354" i="4"/>
  <c r="BO355" i="4"/>
  <c r="BO356" i="4"/>
  <c r="BO357" i="4"/>
  <c r="BO358" i="4"/>
  <c r="BO359" i="4"/>
  <c r="BO360" i="4"/>
  <c r="BO361" i="4"/>
  <c r="BO362" i="4"/>
  <c r="BO363" i="4"/>
  <c r="BO364" i="4"/>
  <c r="BO365" i="4"/>
  <c r="BO366" i="4"/>
  <c r="BO367" i="4"/>
  <c r="BO368" i="4"/>
  <c r="BO369" i="4"/>
  <c r="BO370" i="4"/>
  <c r="BO371" i="4"/>
  <c r="BO372" i="4"/>
  <c r="BO373" i="4"/>
  <c r="BO374" i="4"/>
  <c r="BO375" i="4"/>
  <c r="BO376" i="4"/>
  <c r="BO377" i="4"/>
  <c r="BO378" i="4"/>
  <c r="BO379" i="4"/>
  <c r="BO380" i="4"/>
  <c r="BO381" i="4"/>
  <c r="BO382" i="4"/>
  <c r="BO383" i="4"/>
  <c r="BO384" i="4"/>
  <c r="BO385" i="4"/>
  <c r="BO386" i="4"/>
  <c r="BO387" i="4"/>
  <c r="BO388" i="4"/>
  <c r="BO389" i="4"/>
  <c r="BO390" i="4"/>
  <c r="BO391" i="4"/>
  <c r="BO392" i="4"/>
  <c r="BO393" i="4"/>
  <c r="BO394" i="4"/>
  <c r="BO395" i="4"/>
  <c r="BO396" i="4"/>
  <c r="BO397" i="4"/>
  <c r="BO398" i="4"/>
  <c r="BO399" i="4"/>
  <c r="BO400" i="4"/>
  <c r="BO401" i="4"/>
  <c r="BO402" i="4"/>
  <c r="BO403" i="4"/>
  <c r="BO404" i="4"/>
  <c r="BO405" i="4"/>
  <c r="BO406" i="4"/>
  <c r="BO407" i="4"/>
  <c r="BO408" i="4"/>
  <c r="BO409" i="4"/>
  <c r="BO410" i="4"/>
  <c r="BO411" i="4"/>
  <c r="BO412" i="4"/>
  <c r="BO413" i="4"/>
  <c r="BO414" i="4"/>
  <c r="BO415" i="4"/>
  <c r="BO416" i="4"/>
  <c r="BO417" i="4"/>
  <c r="BO418" i="4"/>
  <c r="BO419" i="4"/>
  <c r="BO420" i="4"/>
  <c r="BO421" i="4"/>
  <c r="BO422" i="4"/>
  <c r="BO423" i="4"/>
  <c r="BO424" i="4"/>
  <c r="BO425" i="4"/>
  <c r="BO426" i="4"/>
  <c r="BO427" i="4"/>
  <c r="BO428" i="4"/>
  <c r="BO429" i="4"/>
  <c r="BO430" i="4"/>
  <c r="BO431" i="4"/>
  <c r="BO432" i="4"/>
  <c r="BO433" i="4"/>
  <c r="BO434" i="4"/>
  <c r="BO435" i="4"/>
  <c r="BO436" i="4"/>
  <c r="BO437" i="4"/>
  <c r="BO438" i="4"/>
  <c r="BO439" i="4"/>
  <c r="BO440" i="4"/>
  <c r="BO441" i="4"/>
  <c r="BO442" i="4"/>
  <c r="BO443" i="4"/>
  <c r="BO444" i="4"/>
  <c r="BO445" i="4"/>
  <c r="BO446" i="4"/>
  <c r="BO447" i="4"/>
  <c r="BO448" i="4"/>
  <c r="BO449" i="4"/>
  <c r="BO450" i="4"/>
  <c r="BO451" i="4"/>
  <c r="BO452" i="4"/>
  <c r="BO453" i="4"/>
  <c r="BO454" i="4"/>
  <c r="BO455" i="4"/>
  <c r="BO456" i="4"/>
  <c r="BO457" i="4"/>
  <c r="BO458" i="4"/>
  <c r="BO459" i="4"/>
  <c r="BO460" i="4"/>
  <c r="BO461" i="4"/>
  <c r="BO462" i="4"/>
  <c r="BO463" i="4"/>
  <c r="BO464" i="4"/>
  <c r="BO465" i="4"/>
  <c r="BO466" i="4"/>
  <c r="BO467" i="4"/>
  <c r="BO468" i="4"/>
  <c r="BO469" i="4"/>
  <c r="BO470" i="4"/>
  <c r="BO471" i="4"/>
  <c r="BO472" i="4"/>
  <c r="BO473" i="4"/>
  <c r="BO474" i="4"/>
  <c r="BO475" i="4"/>
  <c r="BO476" i="4"/>
  <c r="BO477" i="4"/>
  <c r="BO478" i="4"/>
  <c r="BO479" i="4"/>
  <c r="BO480" i="4"/>
  <c r="BO481" i="4"/>
  <c r="BO482" i="4"/>
  <c r="BO483" i="4"/>
  <c r="BO484" i="4"/>
  <c r="BO485" i="4"/>
  <c r="BO486" i="4"/>
  <c r="BO487" i="4"/>
  <c r="BO488" i="4"/>
  <c r="BO489" i="4"/>
  <c r="BO490" i="4"/>
  <c r="BO491" i="4"/>
  <c r="BO492" i="4"/>
  <c r="BO493" i="4"/>
  <c r="BO494" i="4"/>
  <c r="BO495" i="4"/>
  <c r="BO496" i="4"/>
  <c r="BO497" i="4"/>
  <c r="BO498" i="4"/>
  <c r="BO499" i="4"/>
  <c r="BO500" i="4"/>
  <c r="BO501" i="4"/>
  <c r="BO502" i="4"/>
  <c r="BO503" i="4"/>
  <c r="BO504" i="4"/>
  <c r="BO505" i="4"/>
  <c r="BO506" i="4"/>
  <c r="BO507" i="4"/>
  <c r="BO508" i="4"/>
  <c r="BO509" i="4"/>
  <c r="BO510" i="4"/>
  <c r="BO511" i="4"/>
  <c r="BO512" i="4"/>
  <c r="BO513" i="4"/>
  <c r="BO514" i="4"/>
  <c r="BO515" i="4"/>
  <c r="BO516" i="4"/>
  <c r="BO517" i="4"/>
  <c r="BO518" i="4"/>
  <c r="BO519" i="4"/>
  <c r="BO520" i="4"/>
  <c r="BO521" i="4"/>
  <c r="BO522" i="4"/>
  <c r="BO523" i="4"/>
  <c r="BO524" i="4"/>
  <c r="BO525" i="4"/>
  <c r="BO526" i="4"/>
  <c r="BO527" i="4"/>
  <c r="BO528" i="4"/>
  <c r="BO529" i="4"/>
  <c r="BO530" i="4"/>
  <c r="BO531" i="4"/>
  <c r="BO532" i="4"/>
  <c r="BO533" i="4"/>
  <c r="BO534" i="4"/>
  <c r="BO535" i="4"/>
  <c r="BO536" i="4"/>
  <c r="BO537" i="4"/>
  <c r="BO538" i="4"/>
  <c r="BO539" i="4"/>
  <c r="BO540" i="4"/>
  <c r="BO541" i="4"/>
  <c r="BO542" i="4"/>
  <c r="BO543" i="4"/>
  <c r="BO544" i="4"/>
  <c r="BO545" i="4"/>
  <c r="BO546" i="4"/>
  <c r="BO547" i="4"/>
  <c r="BO548" i="4"/>
  <c r="BO549" i="4"/>
  <c r="BO550" i="4"/>
  <c r="BO551" i="4"/>
  <c r="BO552" i="4"/>
  <c r="BO553" i="4"/>
  <c r="BO554" i="4"/>
  <c r="BO555" i="4"/>
  <c r="BO556" i="4"/>
  <c r="BO557" i="4"/>
  <c r="BO558" i="4"/>
  <c r="BO559" i="4"/>
  <c r="BO560" i="4"/>
  <c r="BO561" i="4"/>
  <c r="BO562" i="4"/>
  <c r="BO563" i="4"/>
  <c r="BO564" i="4"/>
  <c r="BO565" i="4"/>
  <c r="BO566" i="4"/>
  <c r="BO567" i="4"/>
  <c r="BO568" i="4"/>
  <c r="BO569" i="4"/>
  <c r="BO570" i="4"/>
  <c r="BO571" i="4"/>
  <c r="BO572" i="4"/>
  <c r="BO573" i="4"/>
  <c r="BO574" i="4"/>
  <c r="BO575" i="4"/>
  <c r="BO576" i="4"/>
  <c r="BO577" i="4"/>
  <c r="BO578" i="4"/>
  <c r="BO579" i="4"/>
  <c r="BO580" i="4"/>
  <c r="BO581" i="4"/>
  <c r="BO582" i="4"/>
  <c r="BO583" i="4"/>
  <c r="BO584" i="4"/>
  <c r="BO585" i="4"/>
  <c r="BO586" i="4"/>
  <c r="BO587" i="4"/>
  <c r="BO588" i="4"/>
  <c r="BO589" i="4"/>
  <c r="BO590" i="4"/>
  <c r="BO591" i="4"/>
  <c r="BO592" i="4"/>
  <c r="BO593" i="4"/>
  <c r="BO594" i="4"/>
  <c r="BO595" i="4"/>
  <c r="BO596" i="4"/>
  <c r="BO597" i="4"/>
  <c r="BO598" i="4"/>
  <c r="BO599" i="4"/>
  <c r="BO600" i="4"/>
  <c r="BO601" i="4"/>
  <c r="BO602" i="4"/>
  <c r="BO603" i="4"/>
  <c r="BO604" i="4"/>
  <c r="BO605" i="4"/>
  <c r="BO606" i="4"/>
  <c r="BO607" i="4"/>
  <c r="BO608" i="4"/>
  <c r="BO609" i="4"/>
  <c r="BO610" i="4"/>
  <c r="BO611" i="4"/>
  <c r="BO612" i="4"/>
  <c r="BO613" i="4"/>
  <c r="BO614" i="4"/>
  <c r="BO615" i="4"/>
  <c r="BO616" i="4"/>
  <c r="BO617" i="4"/>
  <c r="BO618" i="4"/>
  <c r="BO619" i="4"/>
  <c r="BO620" i="4"/>
  <c r="BO621" i="4"/>
  <c r="BO622" i="4"/>
  <c r="BO623" i="4"/>
  <c r="BO624" i="4"/>
  <c r="BO625" i="4"/>
  <c r="BO626" i="4"/>
  <c r="BO627" i="4"/>
  <c r="BO628" i="4"/>
  <c r="BO629" i="4"/>
  <c r="BO630" i="4"/>
  <c r="BO631" i="4"/>
  <c r="BO632" i="4"/>
  <c r="BO633" i="4"/>
  <c r="BO634" i="4"/>
  <c r="BO635" i="4"/>
  <c r="BO636" i="4"/>
  <c r="BO637" i="4"/>
  <c r="BO638" i="4"/>
  <c r="BO639" i="4"/>
  <c r="BO640" i="4"/>
  <c r="BO641" i="4"/>
  <c r="BO642" i="4"/>
  <c r="BO643" i="4"/>
  <c r="BO644" i="4"/>
  <c r="BO645" i="4"/>
  <c r="BO646" i="4"/>
  <c r="BO647" i="4"/>
  <c r="BO648" i="4"/>
  <c r="BO649" i="4"/>
  <c r="BO650" i="4"/>
  <c r="BO651" i="4"/>
  <c r="BO652" i="4"/>
  <c r="BO653" i="4"/>
  <c r="BO654" i="4"/>
  <c r="BO655" i="4"/>
  <c r="BO656" i="4"/>
  <c r="BO657" i="4"/>
  <c r="BO658" i="4"/>
  <c r="BO659" i="4"/>
  <c r="BO660" i="4"/>
  <c r="BO661" i="4"/>
  <c r="BO662" i="4"/>
  <c r="BO663" i="4"/>
  <c r="BO664" i="4"/>
  <c r="BO665" i="4"/>
  <c r="BO666" i="4"/>
  <c r="BO667" i="4"/>
  <c r="BO668" i="4"/>
  <c r="BO669" i="4"/>
  <c r="BO670" i="4"/>
  <c r="BO671" i="4"/>
  <c r="BO672" i="4"/>
  <c r="BO673" i="4"/>
  <c r="BO674" i="4"/>
  <c r="BO675" i="4"/>
  <c r="BO676" i="4"/>
  <c r="BO677" i="4"/>
  <c r="BO678" i="4"/>
  <c r="BO679" i="4"/>
  <c r="BO680" i="4"/>
  <c r="BO681" i="4"/>
  <c r="BO682" i="4"/>
  <c r="BO683" i="4"/>
  <c r="BO684" i="4"/>
  <c r="BO685" i="4"/>
  <c r="BO686" i="4"/>
  <c r="BO687" i="4"/>
  <c r="BO688" i="4"/>
  <c r="BO689" i="4"/>
  <c r="BO690" i="4"/>
  <c r="BO691" i="4"/>
  <c r="BO692" i="4"/>
  <c r="BO693" i="4"/>
  <c r="BO694" i="4"/>
  <c r="BO695" i="4"/>
  <c r="BO696" i="4"/>
  <c r="BO697" i="4"/>
  <c r="BO698" i="4"/>
  <c r="BO699" i="4"/>
  <c r="BO700" i="4"/>
  <c r="BO701" i="4"/>
  <c r="BO702" i="4"/>
  <c r="BO703" i="4"/>
  <c r="BO704" i="4"/>
  <c r="BO705" i="4"/>
  <c r="BO706" i="4"/>
  <c r="BO707" i="4"/>
  <c r="BO708" i="4"/>
  <c r="BO709" i="4"/>
  <c r="BO710" i="4"/>
  <c r="BO711" i="4"/>
  <c r="BO712" i="4"/>
  <c r="BO713" i="4"/>
  <c r="BO714" i="4"/>
  <c r="BO715" i="4"/>
  <c r="BO716" i="4"/>
  <c r="BO717" i="4"/>
  <c r="BO718" i="4"/>
  <c r="BO719" i="4"/>
  <c r="BO720" i="4"/>
  <c r="BO721" i="4"/>
  <c r="BO722" i="4"/>
  <c r="BO723" i="4"/>
  <c r="BO724" i="4"/>
  <c r="BO725" i="4"/>
  <c r="BO726" i="4"/>
  <c r="BO727" i="4"/>
  <c r="BO728" i="4"/>
  <c r="BO729" i="4"/>
  <c r="BO730" i="4"/>
  <c r="BO731" i="4"/>
  <c r="BO732" i="4"/>
  <c r="BO733" i="4"/>
  <c r="BO734" i="4"/>
  <c r="BO735" i="4"/>
  <c r="BO736" i="4"/>
  <c r="BO737" i="4"/>
  <c r="BO738" i="4"/>
  <c r="BO739" i="4"/>
  <c r="BO740" i="4"/>
  <c r="BO741" i="4"/>
  <c r="BO742" i="4"/>
  <c r="BO743" i="4"/>
  <c r="BO744" i="4"/>
  <c r="BO745" i="4"/>
  <c r="BO746" i="4"/>
  <c r="BO747" i="4"/>
  <c r="BO748" i="4"/>
  <c r="BO749" i="4"/>
  <c r="BO750" i="4"/>
  <c r="BO751" i="4"/>
  <c r="BO752" i="4"/>
  <c r="BO753" i="4"/>
  <c r="BO754" i="4"/>
  <c r="BO755" i="4"/>
  <c r="BO756" i="4"/>
  <c r="BO757" i="4"/>
  <c r="BO758" i="4"/>
  <c r="BO759" i="4"/>
  <c r="BO760" i="4"/>
  <c r="BO761" i="4"/>
  <c r="BO762" i="4"/>
  <c r="BO763" i="4"/>
  <c r="BO764" i="4"/>
  <c r="BO765" i="4"/>
  <c r="BO766" i="4"/>
  <c r="BO767" i="4"/>
  <c r="BO768" i="4"/>
  <c r="BO769" i="4"/>
  <c r="BO770" i="4"/>
  <c r="BO771" i="4"/>
  <c r="BO772" i="4"/>
  <c r="BO773" i="4"/>
  <c r="BO774" i="4"/>
  <c r="BO775" i="4"/>
  <c r="BO776" i="4"/>
  <c r="BO777" i="4"/>
  <c r="BO778" i="4"/>
  <c r="BO779" i="4"/>
  <c r="BO780" i="4"/>
  <c r="BO781" i="4"/>
  <c r="BO782" i="4"/>
  <c r="BO783" i="4"/>
  <c r="BO784" i="4"/>
  <c r="BO785" i="4"/>
  <c r="BO786" i="4"/>
  <c r="BO787" i="4"/>
  <c r="BO788" i="4"/>
  <c r="BO789" i="4"/>
  <c r="BO790" i="4"/>
  <c r="BO791" i="4"/>
  <c r="BO792" i="4"/>
  <c r="BO793" i="4"/>
  <c r="BO794" i="4"/>
  <c r="BO795" i="4"/>
  <c r="BO796" i="4"/>
  <c r="BO797" i="4"/>
  <c r="BO798" i="4"/>
  <c r="BO799" i="4"/>
  <c r="BO800" i="4"/>
  <c r="BO801" i="4"/>
  <c r="BO802" i="4"/>
  <c r="BO803" i="4"/>
  <c r="BO804" i="4"/>
  <c r="BO805" i="4"/>
  <c r="BO806" i="4"/>
  <c r="BO807" i="4"/>
  <c r="BO808" i="4"/>
  <c r="BO809" i="4"/>
  <c r="BO810" i="4"/>
  <c r="BO811" i="4"/>
  <c r="BO812" i="4"/>
  <c r="BO813" i="4"/>
  <c r="BO814" i="4"/>
  <c r="BO815" i="4"/>
  <c r="BO816" i="4"/>
  <c r="BO817" i="4"/>
  <c r="BO818" i="4"/>
  <c r="BO819" i="4"/>
  <c r="BO820" i="4"/>
  <c r="BO821" i="4"/>
  <c r="BO822" i="4"/>
  <c r="BO823" i="4"/>
  <c r="BO824" i="4"/>
  <c r="BO825" i="4"/>
  <c r="BO826" i="4"/>
  <c r="BO827" i="4"/>
  <c r="BO828" i="4"/>
  <c r="BO829" i="4"/>
  <c r="BO830" i="4"/>
  <c r="BO831" i="4"/>
  <c r="BO832" i="4"/>
  <c r="BO833" i="4"/>
  <c r="BO834" i="4"/>
  <c r="BO835" i="4"/>
  <c r="BO836" i="4"/>
  <c r="BO837" i="4"/>
  <c r="BO838" i="4"/>
  <c r="BO839" i="4"/>
  <c r="BO840" i="4"/>
  <c r="BO841" i="4"/>
  <c r="BO842" i="4"/>
  <c r="BO843" i="4"/>
  <c r="BO844" i="4"/>
  <c r="BO845" i="4"/>
  <c r="BO846" i="4"/>
  <c r="BO847" i="4"/>
  <c r="BO848" i="4"/>
  <c r="BO849" i="4"/>
  <c r="BO850" i="4"/>
  <c r="BO851" i="4"/>
  <c r="BO852" i="4"/>
  <c r="BO853" i="4"/>
  <c r="BO854" i="4"/>
  <c r="BO855" i="4"/>
  <c r="BO856" i="4"/>
  <c r="BO857" i="4"/>
  <c r="BO858" i="4"/>
  <c r="BO859" i="4"/>
  <c r="BO860" i="4"/>
  <c r="BO861" i="4"/>
  <c r="BO862" i="4"/>
  <c r="BO863" i="4"/>
  <c r="BO864" i="4"/>
  <c r="BO865" i="4"/>
  <c r="BO866" i="4"/>
  <c r="BO867" i="4"/>
  <c r="BO868" i="4"/>
  <c r="BO869" i="4"/>
  <c r="BO870" i="4"/>
  <c r="BO871" i="4"/>
  <c r="BO872" i="4"/>
  <c r="BO873" i="4"/>
  <c r="BO874" i="4"/>
  <c r="BO875" i="4"/>
  <c r="BO876" i="4"/>
  <c r="BO877" i="4"/>
  <c r="BO878" i="4"/>
  <c r="BO879" i="4"/>
  <c r="BO880" i="4"/>
  <c r="BO881" i="4"/>
  <c r="BO882" i="4"/>
  <c r="BO883" i="4"/>
  <c r="BO884" i="4"/>
  <c r="BO885" i="4"/>
  <c r="BO886" i="4"/>
  <c r="BO887" i="4"/>
  <c r="BO888" i="4"/>
  <c r="BO889" i="4"/>
  <c r="BO890" i="4"/>
  <c r="BO891" i="4"/>
  <c r="BO892" i="4"/>
  <c r="BO893" i="4"/>
  <c r="BO894" i="4"/>
  <c r="BO895" i="4"/>
  <c r="BO896" i="4"/>
  <c r="BO897" i="4"/>
  <c r="BO898" i="4"/>
  <c r="BO899" i="4"/>
  <c r="BO900" i="4"/>
  <c r="BO901" i="4"/>
  <c r="BO902" i="4"/>
  <c r="BO903" i="4"/>
  <c r="BO904" i="4"/>
  <c r="BO905" i="4"/>
  <c r="BO906" i="4"/>
  <c r="BO907" i="4"/>
  <c r="BO908" i="4"/>
  <c r="BO909" i="4"/>
  <c r="BO910" i="4"/>
  <c r="BO911" i="4"/>
  <c r="BO912" i="4"/>
  <c r="BO913" i="4"/>
  <c r="BO914" i="4"/>
  <c r="BO915" i="4"/>
  <c r="BO916" i="4"/>
  <c r="BO917" i="4"/>
  <c r="BO918" i="4"/>
  <c r="BO919" i="4"/>
  <c r="BO920" i="4"/>
  <c r="BO921" i="4"/>
  <c r="BO922" i="4"/>
  <c r="BO923" i="4"/>
  <c r="BO924" i="4"/>
  <c r="BO925" i="4"/>
  <c r="BO926" i="4"/>
  <c r="BO927" i="4"/>
  <c r="BO928" i="4"/>
  <c r="BO929" i="4"/>
  <c r="BO930" i="4"/>
  <c r="BO931" i="4"/>
  <c r="BO932" i="4"/>
  <c r="BO933" i="4"/>
  <c r="BO934" i="4"/>
  <c r="BO935" i="4"/>
  <c r="BO936" i="4"/>
  <c r="BO937" i="4"/>
  <c r="BO938" i="4"/>
  <c r="BO939" i="4"/>
  <c r="BO940" i="4"/>
  <c r="BO941" i="4"/>
  <c r="BO942" i="4"/>
  <c r="BO943" i="4"/>
  <c r="BO944" i="4"/>
  <c r="BO945" i="4"/>
  <c r="BO946" i="4"/>
  <c r="BO947" i="4"/>
  <c r="BO948" i="4"/>
  <c r="BO949" i="4"/>
  <c r="BO950" i="4"/>
  <c r="BO951" i="4"/>
  <c r="BO952" i="4"/>
  <c r="BO953" i="4"/>
  <c r="BO954" i="4"/>
  <c r="BO955" i="4"/>
  <c r="BO956" i="4"/>
  <c r="BO957" i="4"/>
  <c r="BO958" i="4"/>
  <c r="BO959" i="4"/>
  <c r="BO960" i="4"/>
  <c r="BO961" i="4"/>
  <c r="BO962" i="4"/>
  <c r="BO963" i="4"/>
  <c r="BO964" i="4"/>
  <c r="BO965" i="4"/>
  <c r="BO966" i="4"/>
  <c r="BO967" i="4"/>
  <c r="BO968" i="4"/>
  <c r="BO969" i="4"/>
  <c r="BO970" i="4"/>
  <c r="BO971" i="4"/>
  <c r="BO972" i="4"/>
  <c r="BO973" i="4"/>
  <c r="BO974" i="4"/>
  <c r="BO975" i="4"/>
  <c r="BO976" i="4"/>
  <c r="BO977" i="4"/>
  <c r="BO978" i="4"/>
  <c r="BO979" i="4"/>
  <c r="BO980" i="4"/>
  <c r="BO981" i="4"/>
  <c r="BO982" i="4"/>
  <c r="BO983" i="4"/>
  <c r="BO984" i="4"/>
  <c r="BO985" i="4"/>
  <c r="BO986" i="4"/>
  <c r="BO987" i="4"/>
  <c r="BO988" i="4"/>
  <c r="BO989" i="4"/>
  <c r="BO990" i="4"/>
  <c r="BO991" i="4"/>
  <c r="BO992" i="4"/>
  <c r="BO993" i="4"/>
  <c r="BO994" i="4"/>
  <c r="BO995" i="4"/>
  <c r="BO996" i="4"/>
  <c r="BO997" i="4"/>
  <c r="BO998" i="4"/>
  <c r="BO999" i="4"/>
  <c r="BO1000" i="4"/>
  <c r="BO1001" i="4"/>
  <c r="BO1002" i="4"/>
  <c r="BO1003" i="4"/>
  <c r="BO1004" i="4"/>
  <c r="BO1005" i="4"/>
  <c r="BO1006" i="4"/>
  <c r="BO1007" i="4"/>
  <c r="BO1008" i="4"/>
  <c r="BO1009" i="4"/>
  <c r="BO1010" i="4"/>
  <c r="BO1011" i="4"/>
  <c r="BO1012" i="4"/>
  <c r="BO1013" i="4"/>
  <c r="BO1014" i="4"/>
  <c r="BO1015" i="4"/>
  <c r="BO1016" i="4"/>
  <c r="BO1017" i="4"/>
  <c r="BO1018" i="4"/>
  <c r="BO1019" i="4"/>
  <c r="BO1020" i="4"/>
  <c r="BO1021" i="4"/>
  <c r="BO1022" i="4"/>
  <c r="BO1023" i="4"/>
  <c r="BO1024" i="4"/>
  <c r="BO1025" i="4"/>
  <c r="BO1026" i="4"/>
  <c r="BO1027" i="4"/>
  <c r="BO1028" i="4"/>
  <c r="BO1029" i="4"/>
  <c r="BO1030" i="4"/>
  <c r="BO1031" i="4"/>
  <c r="BO1032" i="4"/>
  <c r="BO1033" i="4"/>
  <c r="BO1034" i="4"/>
  <c r="BO1035" i="4"/>
  <c r="BO1036" i="4"/>
  <c r="BO1037" i="4"/>
  <c r="BO1038" i="4"/>
  <c r="BO1039" i="4"/>
  <c r="BO1040" i="4"/>
  <c r="BO1041" i="4"/>
  <c r="BO1042" i="4"/>
  <c r="BO1043" i="4"/>
  <c r="BO1044" i="4"/>
  <c r="BO1045" i="4"/>
  <c r="BO1046" i="4"/>
  <c r="BO1047" i="4"/>
  <c r="BO1048" i="4"/>
  <c r="BO1049" i="4"/>
  <c r="BO1050" i="4"/>
  <c r="BO1051" i="4"/>
  <c r="BO1052" i="4"/>
  <c r="BO1053" i="4"/>
  <c r="BO1054" i="4"/>
  <c r="BO1055" i="4"/>
  <c r="BO1056" i="4"/>
  <c r="BO1057" i="4"/>
  <c r="BO1058" i="4"/>
  <c r="BO1059" i="4"/>
  <c r="BO1060" i="4"/>
  <c r="BO1061" i="4"/>
  <c r="BO1062" i="4"/>
  <c r="BO1063" i="4"/>
  <c r="BO1064" i="4"/>
  <c r="BO1065" i="4"/>
  <c r="BO1066" i="4"/>
  <c r="BO1067" i="4"/>
  <c r="BO1068" i="4"/>
  <c r="BO1069" i="4"/>
  <c r="BO1070" i="4"/>
  <c r="BO1071" i="4"/>
  <c r="BO1072" i="4"/>
  <c r="BO1073" i="4"/>
  <c r="BO1074" i="4"/>
  <c r="BO1075" i="4"/>
  <c r="BO1076" i="4"/>
  <c r="BO1077" i="4"/>
  <c r="BO1078" i="4"/>
  <c r="BO1079" i="4"/>
  <c r="BO1080" i="4"/>
  <c r="BO1081" i="4"/>
  <c r="BO1082" i="4"/>
  <c r="BO1083" i="4"/>
  <c r="BO1084" i="4"/>
  <c r="BO1085" i="4"/>
  <c r="BO1086" i="4"/>
  <c r="BO1087" i="4"/>
  <c r="BO1088" i="4"/>
  <c r="BO1089" i="4"/>
  <c r="BO1090" i="4"/>
  <c r="BO1091" i="4"/>
  <c r="BO1092" i="4"/>
  <c r="BO1093" i="4"/>
  <c r="BO1094" i="4"/>
  <c r="BO1095" i="4"/>
  <c r="BO1096" i="4"/>
  <c r="BO1097" i="4"/>
  <c r="BO1098" i="4"/>
  <c r="BO1099" i="4"/>
  <c r="BO1100" i="4"/>
  <c r="BO1101" i="4"/>
  <c r="BO1102" i="4"/>
  <c r="BO1103" i="4"/>
  <c r="BO1104" i="4"/>
  <c r="BO1105" i="4"/>
  <c r="BO1106" i="4"/>
  <c r="BO1107" i="4"/>
  <c r="BO1108" i="4"/>
  <c r="BO1109" i="4"/>
  <c r="BO1110" i="4"/>
  <c r="BO1111" i="4"/>
  <c r="BO1112" i="4"/>
  <c r="BO1113" i="4"/>
  <c r="BO1114" i="4"/>
  <c r="BO1115" i="4"/>
  <c r="BO1116" i="4"/>
  <c r="BO1117" i="4"/>
  <c r="BO1118" i="4"/>
  <c r="BO1119" i="4"/>
  <c r="BO1120" i="4"/>
  <c r="BO1121" i="4"/>
  <c r="BO1122" i="4"/>
  <c r="BO1123" i="4"/>
  <c r="BO1124" i="4"/>
  <c r="BO1125" i="4"/>
  <c r="BO1126" i="4"/>
  <c r="BO1127" i="4"/>
  <c r="BO1128" i="4"/>
  <c r="BO1129" i="4"/>
  <c r="BO1130" i="4"/>
  <c r="BO1131" i="4"/>
  <c r="BO1132" i="4"/>
  <c r="BO1133" i="4"/>
  <c r="BO1134" i="4"/>
  <c r="BO1135" i="4"/>
  <c r="BO1136" i="4"/>
  <c r="BO1137" i="4"/>
  <c r="BO1138" i="4"/>
  <c r="BO1139" i="4"/>
  <c r="BO1140" i="4"/>
  <c r="BO1141" i="4"/>
  <c r="BO1142" i="4"/>
  <c r="BO1143" i="4"/>
  <c r="BO1144" i="4"/>
  <c r="BO1145" i="4"/>
  <c r="BO1146" i="4"/>
  <c r="BO1147" i="4"/>
  <c r="BO1148" i="4"/>
  <c r="BO1149" i="4"/>
  <c r="BO1150" i="4"/>
  <c r="BO1151" i="4"/>
  <c r="BO1152" i="4"/>
  <c r="BO1153" i="4"/>
  <c r="BO1154" i="4"/>
  <c r="BO1155" i="4"/>
  <c r="BO1156" i="4"/>
  <c r="BO1157" i="4"/>
  <c r="BO1158" i="4"/>
  <c r="BO1159" i="4"/>
  <c r="BO1160" i="4"/>
  <c r="BO1161" i="4"/>
  <c r="BO1162" i="4"/>
  <c r="BO1163" i="4"/>
  <c r="BO1164" i="4"/>
  <c r="BO1165" i="4"/>
  <c r="BO1166" i="4"/>
  <c r="BO1167" i="4"/>
  <c r="BO1168" i="4"/>
  <c r="BO1169" i="4"/>
  <c r="BO1170" i="4"/>
  <c r="BO1171" i="4"/>
  <c r="BO1172" i="4"/>
  <c r="BO1173" i="4"/>
  <c r="BO1174" i="4"/>
  <c r="BO1175" i="4"/>
  <c r="BO1176" i="4"/>
  <c r="BO1177" i="4"/>
  <c r="BO1178" i="4"/>
  <c r="BO1179" i="4"/>
  <c r="BO1180" i="4"/>
  <c r="BO1181" i="4"/>
  <c r="BO1182" i="4"/>
  <c r="BO1183" i="4"/>
  <c r="BO1184" i="4"/>
  <c r="BO1185" i="4"/>
  <c r="BO1186" i="4"/>
  <c r="BO1187" i="4"/>
  <c r="BO1188" i="4"/>
  <c r="BO1189" i="4"/>
  <c r="BO1190" i="4"/>
  <c r="BO1191" i="4"/>
  <c r="BO1192" i="4"/>
  <c r="BO1193" i="4"/>
  <c r="BO1194" i="4"/>
  <c r="BO1195" i="4"/>
  <c r="BO1196" i="4"/>
  <c r="BO1197" i="4"/>
  <c r="BO1198" i="4"/>
  <c r="BO1199" i="4"/>
  <c r="BO1200" i="4"/>
  <c r="BO1201" i="4"/>
  <c r="BO1202" i="4"/>
  <c r="BO1203" i="4"/>
  <c r="BO1204" i="4"/>
  <c r="BO1205" i="4"/>
  <c r="BO1206" i="4"/>
  <c r="BO1207" i="4"/>
  <c r="BO1208" i="4"/>
  <c r="BO1209" i="4"/>
  <c r="BO1210" i="4"/>
  <c r="BO1211" i="4"/>
  <c r="BO1212" i="4"/>
  <c r="BO1213" i="4"/>
  <c r="BO1214" i="4"/>
  <c r="BO1215" i="4"/>
  <c r="BO1216" i="4"/>
  <c r="BO1217" i="4"/>
  <c r="BO1218" i="4"/>
  <c r="BO1219" i="4"/>
  <c r="BO1220" i="4"/>
  <c r="BO1221" i="4"/>
  <c r="BO1222" i="4"/>
  <c r="BO1223" i="4"/>
  <c r="BO1224" i="4"/>
  <c r="BO1225" i="4"/>
  <c r="BO1226" i="4"/>
  <c r="BO1227" i="4"/>
  <c r="BO1228" i="4"/>
  <c r="BO1229" i="4"/>
  <c r="BO1230" i="4"/>
  <c r="BO1231" i="4"/>
  <c r="BO1232" i="4"/>
  <c r="BO1233" i="4"/>
  <c r="BO1234" i="4"/>
  <c r="BO1235" i="4"/>
  <c r="BO1236" i="4"/>
  <c r="BO1237" i="4"/>
  <c r="BO1238" i="4"/>
  <c r="BO1239" i="4"/>
  <c r="BO1240" i="4"/>
  <c r="BO1241" i="4"/>
  <c r="BO1242" i="4"/>
  <c r="BO1243" i="4"/>
  <c r="BO1244" i="4"/>
  <c r="BO1245" i="4"/>
  <c r="BO1246" i="4"/>
  <c r="BO1247" i="4"/>
  <c r="BO1248" i="4"/>
  <c r="BO1249" i="4"/>
  <c r="BO1250" i="4"/>
  <c r="BO1251" i="4"/>
  <c r="BO1252" i="4"/>
  <c r="BO1253" i="4"/>
  <c r="BO1254" i="4"/>
  <c r="BO1255" i="4"/>
  <c r="BO1256" i="4"/>
  <c r="BO1257" i="4"/>
  <c r="BO1258" i="4"/>
  <c r="BO1259" i="4"/>
  <c r="BO1260" i="4"/>
  <c r="BO1261" i="4"/>
  <c r="BO1262" i="4"/>
  <c r="BO1263" i="4"/>
  <c r="BO1264" i="4"/>
  <c r="BO1265" i="4"/>
  <c r="BO1266" i="4"/>
  <c r="BO1267" i="4"/>
  <c r="BO1268" i="4"/>
  <c r="BO1269" i="4"/>
  <c r="BO1270" i="4"/>
  <c r="BO1271" i="4"/>
  <c r="BO1272" i="4"/>
  <c r="BO1273" i="4"/>
  <c r="BO1274" i="4"/>
  <c r="BO1275" i="4"/>
  <c r="BO1276" i="4"/>
  <c r="BO1277" i="4"/>
  <c r="BO1278" i="4"/>
  <c r="BO1279" i="4"/>
  <c r="BO1280" i="4"/>
  <c r="BO1281" i="4"/>
  <c r="BO1282" i="4"/>
  <c r="BO1283" i="4"/>
  <c r="BO1284" i="4"/>
  <c r="BO1285" i="4"/>
  <c r="BO1286" i="4"/>
  <c r="BO1287" i="4"/>
  <c r="BO1288" i="4"/>
  <c r="BO1289" i="4"/>
  <c r="BO1290" i="4"/>
  <c r="BO1291" i="4"/>
  <c r="BO1292" i="4"/>
  <c r="BO1293" i="4"/>
  <c r="BO1294" i="4"/>
  <c r="BO1295" i="4"/>
  <c r="BO1296" i="4"/>
  <c r="BO1297" i="4"/>
  <c r="BO1298" i="4"/>
  <c r="BO1299" i="4"/>
  <c r="BO1306" i="4"/>
  <c r="BR1303" i="4"/>
  <c r="BR1302" i="4"/>
  <c r="BR1301" i="4"/>
  <c r="BQ1303" i="4"/>
  <c r="BQ1302" i="4"/>
  <c r="BQ1301" i="4"/>
  <c r="BP1303" i="4"/>
  <c r="BP1302" i="4"/>
  <c r="BP1301" i="4"/>
  <c r="BO6" i="4"/>
  <c r="BO7" i="4"/>
  <c r="BO8" i="4"/>
  <c r="BO9" i="4"/>
  <c r="BO10" i="4"/>
  <c r="BO11" i="4"/>
  <c r="BO12" i="4"/>
  <c r="BO13" i="4"/>
  <c r="BO14" i="4"/>
  <c r="BO15" i="4"/>
  <c r="BO1303" i="4"/>
  <c r="BO1302" i="4"/>
  <c r="BO1301" i="4"/>
  <c r="BZ1303" i="4"/>
  <c r="BZ1302" i="4"/>
  <c r="BZ1301" i="4"/>
  <c r="BY1303" i="4"/>
  <c r="BY1302" i="4"/>
  <c r="BY1301" i="4"/>
  <c r="BN1306" i="4"/>
  <c r="BN1303" i="4"/>
  <c r="BN1302" i="4"/>
  <c r="BN1301" i="4"/>
  <c r="BH1306" i="4"/>
  <c r="BI1306" i="4"/>
  <c r="BJ1306" i="4"/>
  <c r="BK1306" i="4"/>
  <c r="BL1306" i="4"/>
  <c r="BF1306" i="4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80" i="3"/>
  <c r="AA379" i="3"/>
  <c r="AA378" i="3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39" i="4"/>
  <c r="AW140" i="4"/>
  <c r="AW141" i="4"/>
  <c r="AW142" i="4"/>
  <c r="AW143" i="4"/>
  <c r="AW144" i="4"/>
  <c r="AW145" i="4"/>
  <c r="AW146" i="4"/>
  <c r="AW147" i="4"/>
  <c r="AW148" i="4"/>
  <c r="AW149" i="4"/>
  <c r="AW150" i="4"/>
  <c r="AW151" i="4"/>
  <c r="AW152" i="4"/>
  <c r="AW153" i="4"/>
  <c r="AW154" i="4"/>
  <c r="AW155" i="4"/>
  <c r="AW156" i="4"/>
  <c r="AW157" i="4"/>
  <c r="AW158" i="4"/>
  <c r="AW159" i="4"/>
  <c r="AW160" i="4"/>
  <c r="AW161" i="4"/>
  <c r="AW162" i="4"/>
  <c r="AW163" i="4"/>
  <c r="AW164" i="4"/>
  <c r="AW165" i="4"/>
  <c r="AW166" i="4"/>
  <c r="AW167" i="4"/>
  <c r="AW168" i="4"/>
  <c r="AW169" i="4"/>
  <c r="AW170" i="4"/>
  <c r="AW171" i="4"/>
  <c r="AW172" i="4"/>
  <c r="AW173" i="4"/>
  <c r="AW174" i="4"/>
  <c r="AW175" i="4"/>
  <c r="AW176" i="4"/>
  <c r="AW177" i="4"/>
  <c r="AW178" i="4"/>
  <c r="AW179" i="4"/>
  <c r="AW180" i="4"/>
  <c r="AW181" i="4"/>
  <c r="AW182" i="4"/>
  <c r="AW183" i="4"/>
  <c r="AW184" i="4"/>
  <c r="AW185" i="4"/>
  <c r="AW186" i="4"/>
  <c r="AW187" i="4"/>
  <c r="AW188" i="4"/>
  <c r="AW189" i="4"/>
  <c r="AW190" i="4"/>
  <c r="AW191" i="4"/>
  <c r="AW192" i="4"/>
  <c r="AW193" i="4"/>
  <c r="AW194" i="4"/>
  <c r="AW195" i="4"/>
  <c r="AW196" i="4"/>
  <c r="AW197" i="4"/>
  <c r="AW198" i="4"/>
  <c r="AW199" i="4"/>
  <c r="AW200" i="4"/>
  <c r="AW201" i="4"/>
  <c r="AW202" i="4"/>
  <c r="AW203" i="4"/>
  <c r="AW204" i="4"/>
  <c r="AW205" i="4"/>
  <c r="AW206" i="4"/>
  <c r="AW207" i="4"/>
  <c r="AW208" i="4"/>
  <c r="AW209" i="4"/>
  <c r="AW210" i="4"/>
  <c r="AW211" i="4"/>
  <c r="AW212" i="4"/>
  <c r="AW213" i="4"/>
  <c r="AW214" i="4"/>
  <c r="AW215" i="4"/>
  <c r="AW216" i="4"/>
  <c r="AW217" i="4"/>
  <c r="AW218" i="4"/>
  <c r="AW219" i="4"/>
  <c r="AW220" i="4"/>
  <c r="AW221" i="4"/>
  <c r="AW222" i="4"/>
  <c r="AW223" i="4"/>
  <c r="AW224" i="4"/>
  <c r="AW225" i="4"/>
  <c r="AW226" i="4"/>
  <c r="AW227" i="4"/>
  <c r="AW228" i="4"/>
  <c r="AW229" i="4"/>
  <c r="AW230" i="4"/>
  <c r="AW231" i="4"/>
  <c r="AW232" i="4"/>
  <c r="AW233" i="4"/>
  <c r="AW234" i="4"/>
  <c r="AW235" i="4"/>
  <c r="AW236" i="4"/>
  <c r="AW237" i="4"/>
  <c r="AW238" i="4"/>
  <c r="AW239" i="4"/>
  <c r="AW240" i="4"/>
  <c r="AW241" i="4"/>
  <c r="AW242" i="4"/>
  <c r="AW243" i="4"/>
  <c r="AW244" i="4"/>
  <c r="AW245" i="4"/>
  <c r="AW246" i="4"/>
  <c r="AW247" i="4"/>
  <c r="AW248" i="4"/>
  <c r="AW249" i="4"/>
  <c r="AW250" i="4"/>
  <c r="AW251" i="4"/>
  <c r="AW252" i="4"/>
  <c r="AW253" i="4"/>
  <c r="AW254" i="4"/>
  <c r="AW255" i="4"/>
  <c r="AW256" i="4"/>
  <c r="AW257" i="4"/>
  <c r="AW258" i="4"/>
  <c r="AW259" i="4"/>
  <c r="AW260" i="4"/>
  <c r="AW261" i="4"/>
  <c r="AW262" i="4"/>
  <c r="AW263" i="4"/>
  <c r="AW264" i="4"/>
  <c r="AW265" i="4"/>
  <c r="AW266" i="4"/>
  <c r="AW267" i="4"/>
  <c r="AW268" i="4"/>
  <c r="AW269" i="4"/>
  <c r="AW270" i="4"/>
  <c r="AW271" i="4"/>
  <c r="AW272" i="4"/>
  <c r="AW273" i="4"/>
  <c r="AW274" i="4"/>
  <c r="AW275" i="4"/>
  <c r="AW276" i="4"/>
  <c r="AW277" i="4"/>
  <c r="AW278" i="4"/>
  <c r="AW279" i="4"/>
  <c r="AW280" i="4"/>
  <c r="AW281" i="4"/>
  <c r="AW282" i="4"/>
  <c r="AW283" i="4"/>
  <c r="AW284" i="4"/>
  <c r="AW285" i="4"/>
  <c r="AW286" i="4"/>
  <c r="AW287" i="4"/>
  <c r="AW288" i="4"/>
  <c r="AW289" i="4"/>
  <c r="AW290" i="4"/>
  <c r="AW291" i="4"/>
  <c r="AW292" i="4"/>
  <c r="AW293" i="4"/>
  <c r="AW294" i="4"/>
  <c r="AW295" i="4"/>
  <c r="AW296" i="4"/>
  <c r="AW297" i="4"/>
  <c r="AW298" i="4"/>
  <c r="AW299" i="4"/>
  <c r="AW300" i="4"/>
  <c r="AW301" i="4"/>
  <c r="AW302" i="4"/>
  <c r="AW303" i="4"/>
  <c r="AW304" i="4"/>
  <c r="AW305" i="4"/>
  <c r="AW306" i="4"/>
  <c r="AW307" i="4"/>
  <c r="AW308" i="4"/>
  <c r="AW309" i="4"/>
  <c r="AW310" i="4"/>
  <c r="AW311" i="4"/>
  <c r="AW312" i="4"/>
  <c r="AW313" i="4"/>
  <c r="AW314" i="4"/>
  <c r="AW315" i="4"/>
  <c r="AW316" i="4"/>
  <c r="AW317" i="4"/>
  <c r="AW318" i="4"/>
  <c r="AW319" i="4"/>
  <c r="AW320" i="4"/>
  <c r="AW321" i="4"/>
  <c r="AW322" i="4"/>
  <c r="AW323" i="4"/>
  <c r="AW324" i="4"/>
  <c r="AW325" i="4"/>
  <c r="AW326" i="4"/>
  <c r="AW327" i="4"/>
  <c r="AW328" i="4"/>
  <c r="AW329" i="4"/>
  <c r="AW330" i="4"/>
  <c r="AW331" i="4"/>
  <c r="AW332" i="4"/>
  <c r="AW333" i="4"/>
  <c r="AW334" i="4"/>
  <c r="AW335" i="4"/>
  <c r="AW336" i="4"/>
  <c r="AW337" i="4"/>
  <c r="AW338" i="4"/>
  <c r="AW339" i="4"/>
  <c r="AW340" i="4"/>
  <c r="AW341" i="4"/>
  <c r="AW342" i="4"/>
  <c r="AW343" i="4"/>
  <c r="AW344" i="4"/>
  <c r="AW345" i="4"/>
  <c r="AW346" i="4"/>
  <c r="AW347" i="4"/>
  <c r="AW348" i="4"/>
  <c r="AW349" i="4"/>
  <c r="AW350" i="4"/>
  <c r="AW351" i="4"/>
  <c r="AW352" i="4"/>
  <c r="AW353" i="4"/>
  <c r="AW354" i="4"/>
  <c r="AW355" i="4"/>
  <c r="AW356" i="4"/>
  <c r="AW357" i="4"/>
  <c r="AW358" i="4"/>
  <c r="AW359" i="4"/>
  <c r="AW360" i="4"/>
  <c r="AW361" i="4"/>
  <c r="AW362" i="4"/>
  <c r="AW363" i="4"/>
  <c r="AW364" i="4"/>
  <c r="AW365" i="4"/>
  <c r="AW366" i="4"/>
  <c r="AW367" i="4"/>
  <c r="AW368" i="4"/>
  <c r="AW369" i="4"/>
  <c r="AW370" i="4"/>
  <c r="AW371" i="4"/>
  <c r="AW372" i="4"/>
  <c r="AW373" i="4"/>
  <c r="AW374" i="4"/>
  <c r="AW375" i="4"/>
  <c r="AW376" i="4"/>
  <c r="AW377" i="4"/>
  <c r="AW378" i="4"/>
  <c r="AW379" i="4"/>
  <c r="AW380" i="4"/>
  <c r="AW381" i="4"/>
  <c r="AW382" i="4"/>
  <c r="AW383" i="4"/>
  <c r="AW384" i="4"/>
  <c r="AW385" i="4"/>
  <c r="AW386" i="4"/>
  <c r="AW387" i="4"/>
  <c r="AW388" i="4"/>
  <c r="AW389" i="4"/>
  <c r="AW390" i="4"/>
  <c r="AW391" i="4"/>
  <c r="AW392" i="4"/>
  <c r="AW393" i="4"/>
  <c r="AW394" i="4"/>
  <c r="AW395" i="4"/>
  <c r="AW396" i="4"/>
  <c r="AW397" i="4"/>
  <c r="AW398" i="4"/>
  <c r="AW399" i="4"/>
  <c r="AW400" i="4"/>
  <c r="AW401" i="4"/>
  <c r="AW402" i="4"/>
  <c r="AW403" i="4"/>
  <c r="AW404" i="4"/>
  <c r="AW405" i="4"/>
  <c r="AW406" i="4"/>
  <c r="AW407" i="4"/>
  <c r="AW408" i="4"/>
  <c r="AW409" i="4"/>
  <c r="AW410" i="4"/>
  <c r="AW411" i="4"/>
  <c r="AW412" i="4"/>
  <c r="AW413" i="4"/>
  <c r="AW414" i="4"/>
  <c r="AW415" i="4"/>
  <c r="AW416" i="4"/>
  <c r="AW417" i="4"/>
  <c r="AW418" i="4"/>
  <c r="AW419" i="4"/>
  <c r="AW420" i="4"/>
  <c r="AW421" i="4"/>
  <c r="AW422" i="4"/>
  <c r="AW423" i="4"/>
  <c r="AW424" i="4"/>
  <c r="AW425" i="4"/>
  <c r="AW426" i="4"/>
  <c r="AW427" i="4"/>
  <c r="AW428" i="4"/>
  <c r="AW429" i="4"/>
  <c r="AW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78" i="4"/>
  <c r="AW479" i="4"/>
  <c r="AW480" i="4"/>
  <c r="AW481" i="4"/>
  <c r="AW482" i="4"/>
  <c r="AW483" i="4"/>
  <c r="AW484" i="4"/>
  <c r="AW485" i="4"/>
  <c r="AW486" i="4"/>
  <c r="AW487" i="4"/>
  <c r="AW488" i="4"/>
  <c r="AW489" i="4"/>
  <c r="AW490" i="4"/>
  <c r="AW491" i="4"/>
  <c r="AW492" i="4"/>
  <c r="AW493" i="4"/>
  <c r="AW494" i="4"/>
  <c r="AW495" i="4"/>
  <c r="AW496" i="4"/>
  <c r="AW497" i="4"/>
  <c r="AW498" i="4"/>
  <c r="AW499" i="4"/>
  <c r="AW500" i="4"/>
  <c r="AW501" i="4"/>
  <c r="AW502" i="4"/>
  <c r="AW503" i="4"/>
  <c r="AW504" i="4"/>
  <c r="AW505" i="4"/>
  <c r="AW506" i="4"/>
  <c r="AW507" i="4"/>
  <c r="AW508" i="4"/>
  <c r="AW509" i="4"/>
  <c r="AW510" i="4"/>
  <c r="AW511" i="4"/>
  <c r="AW512" i="4"/>
  <c r="AW513" i="4"/>
  <c r="AW514" i="4"/>
  <c r="AW515" i="4"/>
  <c r="AW516" i="4"/>
  <c r="AW517" i="4"/>
  <c r="AW518" i="4"/>
  <c r="AW519" i="4"/>
  <c r="AW520" i="4"/>
  <c r="AW521" i="4"/>
  <c r="AW522" i="4"/>
  <c r="AW523" i="4"/>
  <c r="AW524" i="4"/>
  <c r="AW525" i="4"/>
  <c r="AW526" i="4"/>
  <c r="AW527" i="4"/>
  <c r="AW528" i="4"/>
  <c r="AW529" i="4"/>
  <c r="AW530" i="4"/>
  <c r="AW531" i="4"/>
  <c r="AW532" i="4"/>
  <c r="AW533" i="4"/>
  <c r="AW534" i="4"/>
  <c r="AW535" i="4"/>
  <c r="AW536" i="4"/>
  <c r="AW537" i="4"/>
  <c r="AW538" i="4"/>
  <c r="AW539" i="4"/>
  <c r="AW540" i="4"/>
  <c r="AW541" i="4"/>
  <c r="AW542" i="4"/>
  <c r="AW543" i="4"/>
  <c r="AW544" i="4"/>
  <c r="AW545" i="4"/>
  <c r="AW546" i="4"/>
  <c r="AW547" i="4"/>
  <c r="AW548" i="4"/>
  <c r="AW549" i="4"/>
  <c r="AW550" i="4"/>
  <c r="AW551" i="4"/>
  <c r="AW552" i="4"/>
  <c r="AW553" i="4"/>
  <c r="AW554" i="4"/>
  <c r="AW555" i="4"/>
  <c r="AW556" i="4"/>
  <c r="AW557" i="4"/>
  <c r="AW558" i="4"/>
  <c r="AW559" i="4"/>
  <c r="AW560" i="4"/>
  <c r="AW561" i="4"/>
  <c r="AW562" i="4"/>
  <c r="AW563" i="4"/>
  <c r="AW564" i="4"/>
  <c r="AW565" i="4"/>
  <c r="AW566" i="4"/>
  <c r="AW567" i="4"/>
  <c r="AW568" i="4"/>
  <c r="AW569" i="4"/>
  <c r="AW570" i="4"/>
  <c r="AW571" i="4"/>
  <c r="AW572" i="4"/>
  <c r="AW573" i="4"/>
  <c r="AW574" i="4"/>
  <c r="AW575" i="4"/>
  <c r="AW576" i="4"/>
  <c r="AW577" i="4"/>
  <c r="AW578" i="4"/>
  <c r="AW579" i="4"/>
  <c r="AW580" i="4"/>
  <c r="AW581" i="4"/>
  <c r="AW582" i="4"/>
  <c r="AW583" i="4"/>
  <c r="AW584" i="4"/>
  <c r="AW585" i="4"/>
  <c r="AW586" i="4"/>
  <c r="AW587" i="4"/>
  <c r="AW588" i="4"/>
  <c r="AW589" i="4"/>
  <c r="AW590" i="4"/>
  <c r="AW591" i="4"/>
  <c r="AW592" i="4"/>
  <c r="AW593" i="4"/>
  <c r="AW594" i="4"/>
  <c r="AW595" i="4"/>
  <c r="AW596" i="4"/>
  <c r="AW597" i="4"/>
  <c r="AW598" i="4"/>
  <c r="AW599" i="4"/>
  <c r="AW600" i="4"/>
  <c r="AW601" i="4"/>
  <c r="AW602" i="4"/>
  <c r="AW603" i="4"/>
  <c r="AW604" i="4"/>
  <c r="AW605" i="4"/>
  <c r="AW606" i="4"/>
  <c r="AW607" i="4"/>
  <c r="AW608" i="4"/>
  <c r="AW609" i="4"/>
  <c r="AW610" i="4"/>
  <c r="AW611" i="4"/>
  <c r="AW612" i="4"/>
  <c r="AW613" i="4"/>
  <c r="AW614" i="4"/>
  <c r="AW615" i="4"/>
  <c r="AW616" i="4"/>
  <c r="AW617" i="4"/>
  <c r="AW618" i="4"/>
  <c r="AW619" i="4"/>
  <c r="AW620" i="4"/>
  <c r="AW621" i="4"/>
  <c r="AW622" i="4"/>
  <c r="AW623" i="4"/>
  <c r="AW624" i="4"/>
  <c r="AW625" i="4"/>
  <c r="AW626" i="4"/>
  <c r="AW627" i="4"/>
  <c r="AW628" i="4"/>
  <c r="AW629" i="4"/>
  <c r="AW630" i="4"/>
  <c r="AW631" i="4"/>
  <c r="AW632" i="4"/>
  <c r="AW633" i="4"/>
  <c r="AW634" i="4"/>
  <c r="AW635" i="4"/>
  <c r="AW636" i="4"/>
  <c r="AW637" i="4"/>
  <c r="AW638" i="4"/>
  <c r="AW639" i="4"/>
  <c r="AW640" i="4"/>
  <c r="AW641" i="4"/>
  <c r="AW642" i="4"/>
  <c r="AW643" i="4"/>
  <c r="AW644" i="4"/>
  <c r="AW645" i="4"/>
  <c r="AW646" i="4"/>
  <c r="AW647" i="4"/>
  <c r="AW648" i="4"/>
  <c r="AW649" i="4"/>
  <c r="AW650" i="4"/>
  <c r="AW651" i="4"/>
  <c r="AW652" i="4"/>
  <c r="AW653" i="4"/>
  <c r="AW654" i="4"/>
  <c r="AW655" i="4"/>
  <c r="AW656" i="4"/>
  <c r="AW657" i="4"/>
  <c r="AW658" i="4"/>
  <c r="AW659" i="4"/>
  <c r="AW660" i="4"/>
  <c r="AW661" i="4"/>
  <c r="AW662" i="4"/>
  <c r="AW663" i="4"/>
  <c r="AW664" i="4"/>
  <c r="AW665" i="4"/>
  <c r="AW666" i="4"/>
  <c r="AW667" i="4"/>
  <c r="AW668" i="4"/>
  <c r="AW669" i="4"/>
  <c r="AW670" i="4"/>
  <c r="AW671" i="4"/>
  <c r="AW672" i="4"/>
  <c r="AW673" i="4"/>
  <c r="AW674" i="4"/>
  <c r="AW675" i="4"/>
  <c r="AW676" i="4"/>
  <c r="AW677" i="4"/>
  <c r="AW678" i="4"/>
  <c r="AW679" i="4"/>
  <c r="AW680" i="4"/>
  <c r="AW681" i="4"/>
  <c r="AW682" i="4"/>
  <c r="AW683" i="4"/>
  <c r="AW684" i="4"/>
  <c r="AW685" i="4"/>
  <c r="AW686" i="4"/>
  <c r="AW687" i="4"/>
  <c r="AW688" i="4"/>
  <c r="AW689" i="4"/>
  <c r="AW690" i="4"/>
  <c r="AW691" i="4"/>
  <c r="AW692" i="4"/>
  <c r="AW693" i="4"/>
  <c r="AW694" i="4"/>
  <c r="AW695" i="4"/>
  <c r="AW696" i="4"/>
  <c r="AW697" i="4"/>
  <c r="AW698" i="4"/>
  <c r="AW699" i="4"/>
  <c r="AW700" i="4"/>
  <c r="AW701" i="4"/>
  <c r="AW702" i="4"/>
  <c r="AW703" i="4"/>
  <c r="AW704" i="4"/>
  <c r="AW705" i="4"/>
  <c r="AW706" i="4"/>
  <c r="AW707" i="4"/>
  <c r="AW708" i="4"/>
  <c r="AW709" i="4"/>
  <c r="AW710" i="4"/>
  <c r="AW711" i="4"/>
  <c r="AW712" i="4"/>
  <c r="AW713" i="4"/>
  <c r="AW714" i="4"/>
  <c r="AW715" i="4"/>
  <c r="AW716" i="4"/>
  <c r="AW717" i="4"/>
  <c r="AW718" i="4"/>
  <c r="AW719" i="4"/>
  <c r="AW720" i="4"/>
  <c r="AW721" i="4"/>
  <c r="AW722" i="4"/>
  <c r="AW723" i="4"/>
  <c r="AW724" i="4"/>
  <c r="AW725" i="4"/>
  <c r="AW726" i="4"/>
  <c r="AW727" i="4"/>
  <c r="AW728" i="4"/>
  <c r="AW729" i="4"/>
  <c r="AW730" i="4"/>
  <c r="AW731" i="4"/>
  <c r="AW732" i="4"/>
  <c r="AW733" i="4"/>
  <c r="AW734" i="4"/>
  <c r="AW735" i="4"/>
  <c r="AW736" i="4"/>
  <c r="AW737" i="4"/>
  <c r="AW738" i="4"/>
  <c r="AW739" i="4"/>
  <c r="AW740" i="4"/>
  <c r="AW741" i="4"/>
  <c r="AW742" i="4"/>
  <c r="AW743" i="4"/>
  <c r="AW744" i="4"/>
  <c r="AW745" i="4"/>
  <c r="AW746" i="4"/>
  <c r="AW747" i="4"/>
  <c r="AW748" i="4"/>
  <c r="AW749" i="4"/>
  <c r="AW750" i="4"/>
  <c r="AW751" i="4"/>
  <c r="AW752" i="4"/>
  <c r="AW753" i="4"/>
  <c r="AW754" i="4"/>
  <c r="AW755" i="4"/>
  <c r="AW756" i="4"/>
  <c r="AW757" i="4"/>
  <c r="AW758" i="4"/>
  <c r="AW759" i="4"/>
  <c r="AW760" i="4"/>
  <c r="AW761" i="4"/>
  <c r="AW762" i="4"/>
  <c r="AW763" i="4"/>
  <c r="AW764" i="4"/>
  <c r="AW765" i="4"/>
  <c r="AW766" i="4"/>
  <c r="AW767" i="4"/>
  <c r="AW768" i="4"/>
  <c r="AW769" i="4"/>
  <c r="AW770" i="4"/>
  <c r="AW771" i="4"/>
  <c r="AW772" i="4"/>
  <c r="AW773" i="4"/>
  <c r="AW774" i="4"/>
  <c r="AW775" i="4"/>
  <c r="AW776" i="4"/>
  <c r="AW777" i="4"/>
  <c r="AW778" i="4"/>
  <c r="AW779" i="4"/>
  <c r="AW780" i="4"/>
  <c r="AW781" i="4"/>
  <c r="AW782" i="4"/>
  <c r="AW783" i="4"/>
  <c r="AW784" i="4"/>
  <c r="AW785" i="4"/>
  <c r="AW786" i="4"/>
  <c r="AW787" i="4"/>
  <c r="AW788" i="4"/>
  <c r="AW789" i="4"/>
  <c r="AW790" i="4"/>
  <c r="AW791" i="4"/>
  <c r="AW792" i="4"/>
  <c r="AW793" i="4"/>
  <c r="AW794" i="4"/>
  <c r="AW795" i="4"/>
  <c r="AW796" i="4"/>
  <c r="AW797" i="4"/>
  <c r="AW798" i="4"/>
  <c r="AW799" i="4"/>
  <c r="AW800" i="4"/>
  <c r="AW801" i="4"/>
  <c r="AW802" i="4"/>
  <c r="AW803" i="4"/>
  <c r="AW804" i="4"/>
  <c r="AW805" i="4"/>
  <c r="AW806" i="4"/>
  <c r="AW807" i="4"/>
  <c r="AW808" i="4"/>
  <c r="AW809" i="4"/>
  <c r="AW810" i="4"/>
  <c r="AW811" i="4"/>
  <c r="AW812" i="4"/>
  <c r="AW813" i="4"/>
  <c r="AW814" i="4"/>
  <c r="AW815" i="4"/>
  <c r="AW816" i="4"/>
  <c r="AW817" i="4"/>
  <c r="AW818" i="4"/>
  <c r="AW819" i="4"/>
  <c r="AW820" i="4"/>
  <c r="AW821" i="4"/>
  <c r="AW822" i="4"/>
  <c r="AW823" i="4"/>
  <c r="AW824" i="4"/>
  <c r="AW825" i="4"/>
  <c r="AW826" i="4"/>
  <c r="AW827" i="4"/>
  <c r="AW828" i="4"/>
  <c r="AW829" i="4"/>
  <c r="AW830" i="4"/>
  <c r="AW831" i="4"/>
  <c r="AW832" i="4"/>
  <c r="AW833" i="4"/>
  <c r="AW834" i="4"/>
  <c r="AW835" i="4"/>
  <c r="AW836" i="4"/>
  <c r="AW837" i="4"/>
  <c r="AW838" i="4"/>
  <c r="AW839" i="4"/>
  <c r="AW840" i="4"/>
  <c r="AW841" i="4"/>
  <c r="AW842" i="4"/>
  <c r="AW843" i="4"/>
  <c r="AW844" i="4"/>
  <c r="AW845" i="4"/>
  <c r="AW846" i="4"/>
  <c r="AW847" i="4"/>
  <c r="AW848" i="4"/>
  <c r="AW849" i="4"/>
  <c r="AW850" i="4"/>
  <c r="AW851" i="4"/>
  <c r="AW852" i="4"/>
  <c r="AW853" i="4"/>
  <c r="AW854" i="4"/>
  <c r="AW855" i="4"/>
  <c r="AW856" i="4"/>
  <c r="AW857" i="4"/>
  <c r="AW858" i="4"/>
  <c r="AW859" i="4"/>
  <c r="AW860" i="4"/>
  <c r="AW861" i="4"/>
  <c r="AW862" i="4"/>
  <c r="AW863" i="4"/>
  <c r="AW864" i="4"/>
  <c r="AW865" i="4"/>
  <c r="AW866" i="4"/>
  <c r="AW867" i="4"/>
  <c r="AW868" i="4"/>
  <c r="AW869" i="4"/>
  <c r="AW870" i="4"/>
  <c r="AW871" i="4"/>
  <c r="AW872" i="4"/>
  <c r="AW873" i="4"/>
  <c r="AW874" i="4"/>
  <c r="AW875" i="4"/>
  <c r="AW876" i="4"/>
  <c r="AW877" i="4"/>
  <c r="AW878" i="4"/>
  <c r="AW879" i="4"/>
  <c r="AW880" i="4"/>
  <c r="AW881" i="4"/>
  <c r="AW882" i="4"/>
  <c r="AW883" i="4"/>
  <c r="AW884" i="4"/>
  <c r="AW885" i="4"/>
  <c r="AW886" i="4"/>
  <c r="AW887" i="4"/>
  <c r="AW888" i="4"/>
  <c r="AW889" i="4"/>
  <c r="AW890" i="4"/>
  <c r="AW891" i="4"/>
  <c r="AW892" i="4"/>
  <c r="AW893" i="4"/>
  <c r="AW894" i="4"/>
  <c r="AW895" i="4"/>
  <c r="AW896" i="4"/>
  <c r="AW897" i="4"/>
  <c r="AW898" i="4"/>
  <c r="AW899" i="4"/>
  <c r="AW900" i="4"/>
  <c r="AW901" i="4"/>
  <c r="AW902" i="4"/>
  <c r="AW903" i="4"/>
  <c r="AW904" i="4"/>
  <c r="AW905" i="4"/>
  <c r="AW906" i="4"/>
  <c r="AW907" i="4"/>
  <c r="AW908" i="4"/>
  <c r="AW909" i="4"/>
  <c r="AW910" i="4"/>
  <c r="AW911" i="4"/>
  <c r="AW912" i="4"/>
  <c r="AW913" i="4"/>
  <c r="AW914" i="4"/>
  <c r="AW915" i="4"/>
  <c r="AW916" i="4"/>
  <c r="AW917" i="4"/>
  <c r="AW918" i="4"/>
  <c r="AW919" i="4"/>
  <c r="AW920" i="4"/>
  <c r="AW921" i="4"/>
  <c r="AW922" i="4"/>
  <c r="AW923" i="4"/>
  <c r="AW924" i="4"/>
  <c r="AW925" i="4"/>
  <c r="AW926" i="4"/>
  <c r="AW927" i="4"/>
  <c r="AW928" i="4"/>
  <c r="AW929" i="4"/>
  <c r="AW930" i="4"/>
  <c r="AW931" i="4"/>
  <c r="AW932" i="4"/>
  <c r="AW933" i="4"/>
  <c r="AW934" i="4"/>
  <c r="AW935" i="4"/>
  <c r="AW936" i="4"/>
  <c r="AW937" i="4"/>
  <c r="AW938" i="4"/>
  <c r="AW939" i="4"/>
  <c r="AW940" i="4"/>
  <c r="AW941" i="4"/>
  <c r="AW942" i="4"/>
  <c r="AW943" i="4"/>
  <c r="AW944" i="4"/>
  <c r="AW945" i="4"/>
  <c r="AW946" i="4"/>
  <c r="AW947" i="4"/>
  <c r="AW948" i="4"/>
  <c r="AW949" i="4"/>
  <c r="AW950" i="4"/>
  <c r="AW951" i="4"/>
  <c r="AW952" i="4"/>
  <c r="AW953" i="4"/>
  <c r="AW954" i="4"/>
  <c r="AW955" i="4"/>
  <c r="AW956" i="4"/>
  <c r="AW957" i="4"/>
  <c r="AW958" i="4"/>
  <c r="AW959" i="4"/>
  <c r="AW960" i="4"/>
  <c r="AW961" i="4"/>
  <c r="AW962" i="4"/>
  <c r="AW963" i="4"/>
  <c r="AW964" i="4"/>
  <c r="AW965" i="4"/>
  <c r="AW966" i="4"/>
  <c r="AW967" i="4"/>
  <c r="AW968" i="4"/>
  <c r="AW969" i="4"/>
  <c r="AW970" i="4"/>
  <c r="AW971" i="4"/>
  <c r="AW972" i="4"/>
  <c r="AW973" i="4"/>
  <c r="AW974" i="4"/>
  <c r="AW975" i="4"/>
  <c r="AW976" i="4"/>
  <c r="AW977" i="4"/>
  <c r="AW978" i="4"/>
  <c r="AW979" i="4"/>
  <c r="AW980" i="4"/>
  <c r="AW981" i="4"/>
  <c r="AW982" i="4"/>
  <c r="AW983" i="4"/>
  <c r="AW984" i="4"/>
  <c r="AW985" i="4"/>
  <c r="AW986" i="4"/>
  <c r="AW987" i="4"/>
  <c r="AW988" i="4"/>
  <c r="AW989" i="4"/>
  <c r="AW990" i="4"/>
  <c r="AW991" i="4"/>
  <c r="AW992" i="4"/>
  <c r="AW993" i="4"/>
  <c r="AW994" i="4"/>
  <c r="AW995" i="4"/>
  <c r="AW996" i="4"/>
  <c r="AW997" i="4"/>
  <c r="AW998" i="4"/>
  <c r="AW999" i="4"/>
  <c r="AW1000" i="4"/>
  <c r="AW1001" i="4"/>
  <c r="AW1002" i="4"/>
  <c r="AW1003" i="4"/>
  <c r="AW1004" i="4"/>
  <c r="AW1005" i="4"/>
  <c r="AW1006" i="4"/>
  <c r="AW1007" i="4"/>
  <c r="AW1008" i="4"/>
  <c r="AW1009" i="4"/>
  <c r="AW1010" i="4"/>
  <c r="AW1011" i="4"/>
  <c r="AW1012" i="4"/>
  <c r="AW1013" i="4"/>
  <c r="AW1014" i="4"/>
  <c r="AW1015" i="4"/>
  <c r="AW1016" i="4"/>
  <c r="AW1017" i="4"/>
  <c r="AW1018" i="4"/>
  <c r="AW1019" i="4"/>
  <c r="AW1020" i="4"/>
  <c r="AW1021" i="4"/>
  <c r="AW1022" i="4"/>
  <c r="AW1023" i="4"/>
  <c r="AW1024" i="4"/>
  <c r="AW1025" i="4"/>
  <c r="AW1026" i="4"/>
  <c r="AW1027" i="4"/>
  <c r="AW1028" i="4"/>
  <c r="AW1029" i="4"/>
  <c r="AW1030" i="4"/>
  <c r="AW1031" i="4"/>
  <c r="AW1032" i="4"/>
  <c r="AW1033" i="4"/>
  <c r="AW1034" i="4"/>
  <c r="AW1035" i="4"/>
  <c r="AW1036" i="4"/>
  <c r="AW1037" i="4"/>
  <c r="AW1038" i="4"/>
  <c r="AW1039" i="4"/>
  <c r="AW1040" i="4"/>
  <c r="AW1041" i="4"/>
  <c r="AW1042" i="4"/>
  <c r="AW1043" i="4"/>
  <c r="AW1044" i="4"/>
  <c r="AW1045" i="4"/>
  <c r="AW1046" i="4"/>
  <c r="AW1047" i="4"/>
  <c r="AW1048" i="4"/>
  <c r="AW1049" i="4"/>
  <c r="AW1050" i="4"/>
  <c r="AW1051" i="4"/>
  <c r="AW1052" i="4"/>
  <c r="AW1053" i="4"/>
  <c r="AW1054" i="4"/>
  <c r="AW1055" i="4"/>
  <c r="AW1056" i="4"/>
  <c r="AW1057" i="4"/>
  <c r="AW1058" i="4"/>
  <c r="AW1059" i="4"/>
  <c r="AW1060" i="4"/>
  <c r="AW1061" i="4"/>
  <c r="AW1062" i="4"/>
  <c r="AW1063" i="4"/>
  <c r="AW1064" i="4"/>
  <c r="AW1065" i="4"/>
  <c r="AW1066" i="4"/>
  <c r="AW1067" i="4"/>
  <c r="AW1068" i="4"/>
  <c r="AW1069" i="4"/>
  <c r="AW1070" i="4"/>
  <c r="AW1071" i="4"/>
  <c r="AW1072" i="4"/>
  <c r="AW1073" i="4"/>
  <c r="AW1074" i="4"/>
  <c r="AW1075" i="4"/>
  <c r="AW1076" i="4"/>
  <c r="AW1077" i="4"/>
  <c r="AW1078" i="4"/>
  <c r="AW1079" i="4"/>
  <c r="AW1080" i="4"/>
  <c r="AW1081" i="4"/>
  <c r="AW1082" i="4"/>
  <c r="AW1083" i="4"/>
  <c r="AW1084" i="4"/>
  <c r="AW1085" i="4"/>
  <c r="AW1086" i="4"/>
  <c r="AW1087" i="4"/>
  <c r="AW1088" i="4"/>
  <c r="AW1089" i="4"/>
  <c r="AW1090" i="4"/>
  <c r="AW1091" i="4"/>
  <c r="AW1092" i="4"/>
  <c r="AW1093" i="4"/>
  <c r="AW1094" i="4"/>
  <c r="AW1095" i="4"/>
  <c r="AW1096" i="4"/>
  <c r="AW1097" i="4"/>
  <c r="AW1098" i="4"/>
  <c r="AW1099" i="4"/>
  <c r="AW1100" i="4"/>
  <c r="AW1101" i="4"/>
  <c r="AW1102" i="4"/>
  <c r="AW1103" i="4"/>
  <c r="AW1104" i="4"/>
  <c r="AW1105" i="4"/>
  <c r="AW1106" i="4"/>
  <c r="AW1107" i="4"/>
  <c r="AW1108" i="4"/>
  <c r="AW1109" i="4"/>
  <c r="AW1110" i="4"/>
  <c r="AW1111" i="4"/>
  <c r="AW1112" i="4"/>
  <c r="AW1113" i="4"/>
  <c r="AW1114" i="4"/>
  <c r="AW1115" i="4"/>
  <c r="AW1116" i="4"/>
  <c r="AW1117" i="4"/>
  <c r="AW1118" i="4"/>
  <c r="AW1119" i="4"/>
  <c r="AW1120" i="4"/>
  <c r="AW1121" i="4"/>
  <c r="AW1122" i="4"/>
  <c r="AW1123" i="4"/>
  <c r="AW1124" i="4"/>
  <c r="AW1125" i="4"/>
  <c r="AW1126" i="4"/>
  <c r="AW1127" i="4"/>
  <c r="AW1128" i="4"/>
  <c r="AW1129" i="4"/>
  <c r="AW1130" i="4"/>
  <c r="AW1131" i="4"/>
  <c r="AW1132" i="4"/>
  <c r="AW1133" i="4"/>
  <c r="AW1134" i="4"/>
  <c r="AW1135" i="4"/>
  <c r="AW1136" i="4"/>
  <c r="AW1137" i="4"/>
  <c r="AW1138" i="4"/>
  <c r="AW1139" i="4"/>
  <c r="AW1140" i="4"/>
  <c r="AW1141" i="4"/>
  <c r="AW1142" i="4"/>
  <c r="AW1143" i="4"/>
  <c r="AW1144" i="4"/>
  <c r="AW1145" i="4"/>
  <c r="AW1146" i="4"/>
  <c r="AW1147" i="4"/>
  <c r="AW1148" i="4"/>
  <c r="AW1149" i="4"/>
  <c r="AW1150" i="4"/>
  <c r="AW1151" i="4"/>
  <c r="AW1152" i="4"/>
  <c r="AW1153" i="4"/>
  <c r="AW1154" i="4"/>
  <c r="AW1155" i="4"/>
  <c r="AW1156" i="4"/>
  <c r="AW1157" i="4"/>
  <c r="AW1158" i="4"/>
  <c r="AW1159" i="4"/>
  <c r="AW1160" i="4"/>
  <c r="AW1161" i="4"/>
  <c r="AW1162" i="4"/>
  <c r="AW1163" i="4"/>
  <c r="AW1164" i="4"/>
  <c r="AW1165" i="4"/>
  <c r="AW1166" i="4"/>
  <c r="AW1167" i="4"/>
  <c r="AW1168" i="4"/>
  <c r="AW1169" i="4"/>
  <c r="AW1170" i="4"/>
  <c r="AW1171" i="4"/>
  <c r="AW1172" i="4"/>
  <c r="AW1173" i="4"/>
  <c r="AW1174" i="4"/>
  <c r="AW1175" i="4"/>
  <c r="AW1176" i="4"/>
  <c r="AW1177" i="4"/>
  <c r="AW1178" i="4"/>
  <c r="AW1179" i="4"/>
  <c r="AW1180" i="4"/>
  <c r="AW1181" i="4"/>
  <c r="AW1182" i="4"/>
  <c r="AW1183" i="4"/>
  <c r="AW1184" i="4"/>
  <c r="AW1185" i="4"/>
  <c r="AW1186" i="4"/>
  <c r="AW1187" i="4"/>
  <c r="AW1188" i="4"/>
  <c r="AW1189" i="4"/>
  <c r="AW1190" i="4"/>
  <c r="AW1191" i="4"/>
  <c r="AW1192" i="4"/>
  <c r="AW1193" i="4"/>
  <c r="AW1194" i="4"/>
  <c r="AW1195" i="4"/>
  <c r="AW1196" i="4"/>
  <c r="AW1197" i="4"/>
  <c r="AW1198" i="4"/>
  <c r="AW1199" i="4"/>
  <c r="AW1200" i="4"/>
  <c r="AW1201" i="4"/>
  <c r="AW1202" i="4"/>
  <c r="AW1203" i="4"/>
  <c r="AW1204" i="4"/>
  <c r="AW1205" i="4"/>
  <c r="AW1206" i="4"/>
  <c r="AW1207" i="4"/>
  <c r="AW1208" i="4"/>
  <c r="AW1209" i="4"/>
  <c r="AW1210" i="4"/>
  <c r="AW1211" i="4"/>
  <c r="AW1212" i="4"/>
  <c r="AW1213" i="4"/>
  <c r="AW1214" i="4"/>
  <c r="AW1215" i="4"/>
  <c r="AW1216" i="4"/>
  <c r="AW1217" i="4"/>
  <c r="AW1218" i="4"/>
  <c r="AW1219" i="4"/>
  <c r="AW1220" i="4"/>
  <c r="AW1221" i="4"/>
  <c r="AW1222" i="4"/>
  <c r="AW1223" i="4"/>
  <c r="AW1224" i="4"/>
  <c r="AW1225" i="4"/>
  <c r="AW1226" i="4"/>
  <c r="AW1227" i="4"/>
  <c r="AW1228" i="4"/>
  <c r="AW1229" i="4"/>
  <c r="AW1230" i="4"/>
  <c r="AW1231" i="4"/>
  <c r="AW1232" i="4"/>
  <c r="AW1233" i="4"/>
  <c r="AW1234" i="4"/>
  <c r="AW1235" i="4"/>
  <c r="AW1236" i="4"/>
  <c r="AW1237" i="4"/>
  <c r="AW1238" i="4"/>
  <c r="AW1239" i="4"/>
  <c r="AW1240" i="4"/>
  <c r="AW1241" i="4"/>
  <c r="AW1242" i="4"/>
  <c r="AW1243" i="4"/>
  <c r="AW1244" i="4"/>
  <c r="AW1245" i="4"/>
  <c r="AW1246" i="4"/>
  <c r="AW1247" i="4"/>
  <c r="AW1248" i="4"/>
  <c r="AW1249" i="4"/>
  <c r="AW1250" i="4"/>
  <c r="AW1251" i="4"/>
  <c r="AW1252" i="4"/>
  <c r="AW1253" i="4"/>
  <c r="AW1254" i="4"/>
  <c r="AW1255" i="4"/>
  <c r="AW1256" i="4"/>
  <c r="AW1257" i="4"/>
  <c r="AW1258" i="4"/>
  <c r="AW1259" i="4"/>
  <c r="AW1260" i="4"/>
  <c r="AW1261" i="4"/>
  <c r="AW1262" i="4"/>
  <c r="AW1263" i="4"/>
  <c r="AW1264" i="4"/>
  <c r="AW1265" i="4"/>
  <c r="AW1266" i="4"/>
  <c r="AW1267" i="4"/>
  <c r="AW1268" i="4"/>
  <c r="AW1269" i="4"/>
  <c r="AW1270" i="4"/>
  <c r="AW1271" i="4"/>
  <c r="AW1272" i="4"/>
  <c r="AW1273" i="4"/>
  <c r="AW1274" i="4"/>
  <c r="AW1275" i="4"/>
  <c r="AW1276" i="4"/>
  <c r="AW1277" i="4"/>
  <c r="AW1278" i="4"/>
  <c r="AW1279" i="4"/>
  <c r="AW1280" i="4"/>
  <c r="AW1281" i="4"/>
  <c r="AW1282" i="4"/>
  <c r="AW1283" i="4"/>
  <c r="AW1284" i="4"/>
  <c r="AW1285" i="4"/>
  <c r="AW1286" i="4"/>
  <c r="AW1287" i="4"/>
  <c r="AW1288" i="4"/>
  <c r="AW1289" i="4"/>
  <c r="AW1290" i="4"/>
  <c r="AW1291" i="4"/>
  <c r="AW1292" i="4"/>
  <c r="AW1293" i="4"/>
  <c r="AW1294" i="4"/>
  <c r="AW1295" i="4"/>
  <c r="AW1296" i="4"/>
  <c r="AW1297" i="4"/>
  <c r="AW1298" i="4"/>
  <c r="AW1299" i="4"/>
  <c r="AW1303" i="4"/>
  <c r="AW1302" i="4"/>
  <c r="AW1301" i="4"/>
  <c r="AK380" i="3"/>
  <c r="AK379" i="3"/>
  <c r="AK378" i="3"/>
  <c r="AJ380" i="3"/>
  <c r="AJ379" i="3"/>
  <c r="AJ378" i="3"/>
  <c r="AH380" i="3"/>
  <c r="AH379" i="3"/>
  <c r="AH378" i="3"/>
  <c r="Z380" i="3"/>
  <c r="Z379" i="3"/>
  <c r="Z378" i="3"/>
  <c r="AE380" i="3"/>
  <c r="AE379" i="3"/>
  <c r="AE378" i="3"/>
  <c r="AC380" i="3"/>
  <c r="AC379" i="3"/>
  <c r="AC378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80" i="3"/>
  <c r="AD379" i="3"/>
  <c r="AD378" i="3"/>
  <c r="AE1303" i="4"/>
  <c r="AE1302" i="4"/>
  <c r="AD1303" i="4"/>
  <c r="AD1302" i="4"/>
  <c r="AC1303" i="4"/>
  <c r="AC1302" i="4"/>
  <c r="AB1303" i="4"/>
  <c r="AA1303" i="4"/>
  <c r="Z1303" i="4"/>
  <c r="Y1303" i="4"/>
  <c r="X1303" i="4"/>
  <c r="W1303" i="4"/>
  <c r="AB1302" i="4"/>
  <c r="AA1302" i="4"/>
  <c r="Z1302" i="4"/>
  <c r="Y1302" i="4"/>
  <c r="X1302" i="4"/>
  <c r="W1302" i="4"/>
  <c r="AE1301" i="4"/>
  <c r="AD1301" i="4"/>
  <c r="AC1301" i="4"/>
  <c r="AB1301" i="4"/>
  <c r="AA1301" i="4"/>
  <c r="Z1301" i="4"/>
  <c r="Y1301" i="4"/>
  <c r="X1301" i="4"/>
  <c r="W1301" i="4"/>
  <c r="M94" i="5"/>
  <c r="M93" i="5"/>
  <c r="M92" i="5"/>
  <c r="Q94" i="5"/>
  <c r="Q93" i="5"/>
  <c r="Q92" i="5"/>
  <c r="P94" i="5"/>
  <c r="P93" i="5"/>
  <c r="P92" i="5"/>
  <c r="I94" i="5"/>
  <c r="I93" i="5"/>
  <c r="I92" i="5"/>
  <c r="G94" i="5"/>
  <c r="G93" i="5"/>
  <c r="G92" i="5"/>
  <c r="F94" i="5"/>
  <c r="F93" i="5"/>
  <c r="F92" i="5"/>
  <c r="D94" i="5"/>
  <c r="D93" i="5"/>
  <c r="D92" i="5"/>
  <c r="E380" i="3"/>
  <c r="E379" i="3"/>
  <c r="E378" i="3"/>
  <c r="D380" i="3"/>
  <c r="D379" i="3"/>
  <c r="D378" i="3"/>
  <c r="F380" i="3"/>
  <c r="F379" i="3"/>
  <c r="F378" i="3"/>
  <c r="G380" i="3"/>
  <c r="G379" i="3"/>
  <c r="G378" i="3"/>
  <c r="I380" i="3"/>
  <c r="I379" i="3"/>
  <c r="I378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80" i="3"/>
  <c r="V379" i="3"/>
  <c r="V378" i="3"/>
  <c r="AS1303" i="4"/>
  <c r="AS1302" i="4"/>
  <c r="AS1301" i="4"/>
  <c r="BA1303" i="4"/>
  <c r="BA1302" i="4"/>
  <c r="BA1301" i="4"/>
  <c r="AZ1303" i="4"/>
  <c r="AZ1302" i="4"/>
  <c r="AZ1301" i="4"/>
  <c r="AY1303" i="4"/>
  <c r="AY1302" i="4"/>
  <c r="AY1301" i="4"/>
  <c r="AE1315" i="1"/>
  <c r="AE1314" i="1"/>
  <c r="AE1313" i="1"/>
  <c r="AD1315" i="1"/>
  <c r="AD1314" i="1"/>
  <c r="AD1313" i="1"/>
  <c r="AC1315" i="1"/>
  <c r="AC1314" i="1"/>
  <c r="AC1313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5" i="1"/>
  <c r="AA1314" i="1"/>
  <c r="AA1313" i="1"/>
  <c r="Z1315" i="1"/>
  <c r="Z1314" i="1"/>
  <c r="Z1313" i="1"/>
  <c r="Y1315" i="1"/>
  <c r="Y1314" i="1"/>
  <c r="Y1313" i="1"/>
  <c r="X1315" i="1"/>
  <c r="X1314" i="1"/>
  <c r="X1313" i="1"/>
  <c r="W1315" i="1"/>
  <c r="W1314" i="1"/>
  <c r="W1313" i="1"/>
  <c r="AA8" i="1"/>
  <c r="AA9" i="1"/>
  <c r="AA10" i="1"/>
  <c r="AA11" i="1"/>
  <c r="AA12" i="1"/>
  <c r="AA13" i="1"/>
  <c r="AA14" i="1"/>
  <c r="AA15" i="1"/>
  <c r="AA16" i="1"/>
  <c r="AA17" i="1"/>
  <c r="AA7" i="1"/>
  <c r="L1303" i="4"/>
  <c r="K1303" i="4"/>
  <c r="L1302" i="4"/>
  <c r="K1302" i="4"/>
  <c r="L1301" i="4"/>
  <c r="K1301" i="4"/>
  <c r="BL1303" i="4"/>
  <c r="BL1302" i="4"/>
  <c r="BL1301" i="4"/>
  <c r="BK1303" i="4"/>
  <c r="BK1302" i="4"/>
  <c r="BK1301" i="4"/>
  <c r="BJ1303" i="4"/>
  <c r="BJ1302" i="4"/>
  <c r="BJ1301" i="4"/>
  <c r="BI1303" i="4"/>
  <c r="BI1302" i="4"/>
  <c r="BI1301" i="4"/>
  <c r="BH1303" i="4"/>
  <c r="BH1302" i="4"/>
  <c r="BH1301" i="4"/>
  <c r="BF1303" i="4"/>
  <c r="BU6" i="4"/>
  <c r="BU7" i="4"/>
  <c r="BU8" i="4"/>
  <c r="BU9" i="4"/>
  <c r="BU10" i="4"/>
  <c r="BU11" i="4"/>
  <c r="BU12" i="4"/>
  <c r="BU13" i="4"/>
  <c r="BU14" i="4"/>
  <c r="BU15" i="4"/>
  <c r="BU16" i="4"/>
  <c r="BU17" i="4"/>
  <c r="BU18" i="4"/>
  <c r="BU19" i="4"/>
  <c r="BU20" i="4"/>
  <c r="BU21" i="4"/>
  <c r="BU22" i="4"/>
  <c r="BU23" i="4"/>
  <c r="BU24" i="4"/>
  <c r="BU25" i="4"/>
  <c r="BU26" i="4"/>
  <c r="BU27" i="4"/>
  <c r="BU28" i="4"/>
  <c r="BU29" i="4"/>
  <c r="BU30" i="4"/>
  <c r="BU31" i="4"/>
  <c r="BU32" i="4"/>
  <c r="BU33" i="4"/>
  <c r="BU34" i="4"/>
  <c r="BU35" i="4"/>
  <c r="BU36" i="4"/>
  <c r="BU37" i="4"/>
  <c r="BU38" i="4"/>
  <c r="BU39" i="4"/>
  <c r="BU40" i="4"/>
  <c r="BU41" i="4"/>
  <c r="BU42" i="4"/>
  <c r="BU43" i="4"/>
  <c r="BU44" i="4"/>
  <c r="BU45" i="4"/>
  <c r="BU46" i="4"/>
  <c r="BU47" i="4"/>
  <c r="BU48" i="4"/>
  <c r="BU49" i="4"/>
  <c r="BU50" i="4"/>
  <c r="BU51" i="4"/>
  <c r="BU52" i="4"/>
  <c r="BU53" i="4"/>
  <c r="BU54" i="4"/>
  <c r="BU55" i="4"/>
  <c r="BU56" i="4"/>
  <c r="BU57" i="4"/>
  <c r="BU58" i="4"/>
  <c r="BU59" i="4"/>
  <c r="BU60" i="4"/>
  <c r="BU61" i="4"/>
  <c r="BU62" i="4"/>
  <c r="BU63" i="4"/>
  <c r="BU64" i="4"/>
  <c r="BU65" i="4"/>
  <c r="BU66" i="4"/>
  <c r="BU67" i="4"/>
  <c r="BU68" i="4"/>
  <c r="BU69" i="4"/>
  <c r="BU70" i="4"/>
  <c r="BU71" i="4"/>
  <c r="BU72" i="4"/>
  <c r="BU73" i="4"/>
  <c r="BU74" i="4"/>
  <c r="BU75" i="4"/>
  <c r="BU76" i="4"/>
  <c r="BU77" i="4"/>
  <c r="BU78" i="4"/>
  <c r="BU79" i="4"/>
  <c r="BU80" i="4"/>
  <c r="BU81" i="4"/>
  <c r="BU82" i="4"/>
  <c r="BU83" i="4"/>
  <c r="BU84" i="4"/>
  <c r="BU85" i="4"/>
  <c r="BU86" i="4"/>
  <c r="BU87" i="4"/>
  <c r="BU88" i="4"/>
  <c r="BU89" i="4"/>
  <c r="BU90" i="4"/>
  <c r="BU91" i="4"/>
  <c r="BU92" i="4"/>
  <c r="BU93" i="4"/>
  <c r="BU94" i="4"/>
  <c r="BU95" i="4"/>
  <c r="BU96" i="4"/>
  <c r="BU97" i="4"/>
  <c r="BU98" i="4"/>
  <c r="BU99" i="4"/>
  <c r="BU100" i="4"/>
  <c r="BU101" i="4"/>
  <c r="BU102" i="4"/>
  <c r="BU103" i="4"/>
  <c r="BU104" i="4"/>
  <c r="BU105" i="4"/>
  <c r="BU106" i="4"/>
  <c r="BU107" i="4"/>
  <c r="BU108" i="4"/>
  <c r="BU109" i="4"/>
  <c r="BU110" i="4"/>
  <c r="BU111" i="4"/>
  <c r="BU112" i="4"/>
  <c r="BU113" i="4"/>
  <c r="BU114" i="4"/>
  <c r="BU115" i="4"/>
  <c r="BU116" i="4"/>
  <c r="BU117" i="4"/>
  <c r="BU118" i="4"/>
  <c r="BU119" i="4"/>
  <c r="BU120" i="4"/>
  <c r="BU121" i="4"/>
  <c r="BU122" i="4"/>
  <c r="BU123" i="4"/>
  <c r="BU124" i="4"/>
  <c r="BU125" i="4"/>
  <c r="BU126" i="4"/>
  <c r="BU127" i="4"/>
  <c r="BU128" i="4"/>
  <c r="BU129" i="4"/>
  <c r="BU130" i="4"/>
  <c r="BU131" i="4"/>
  <c r="BU132" i="4"/>
  <c r="BU133" i="4"/>
  <c r="BU134" i="4"/>
  <c r="BU135" i="4"/>
  <c r="BU136" i="4"/>
  <c r="BU137" i="4"/>
  <c r="BU138" i="4"/>
  <c r="BU139" i="4"/>
  <c r="BU140" i="4"/>
  <c r="BU141" i="4"/>
  <c r="BU142" i="4"/>
  <c r="BU143" i="4"/>
  <c r="BU144" i="4"/>
  <c r="BU145" i="4"/>
  <c r="BU146" i="4"/>
  <c r="BU147" i="4"/>
  <c r="BU148" i="4"/>
  <c r="BU149" i="4"/>
  <c r="BU150" i="4"/>
  <c r="BU151" i="4"/>
  <c r="BU152" i="4"/>
  <c r="BU153" i="4"/>
  <c r="BU154" i="4"/>
  <c r="BU155" i="4"/>
  <c r="BU156" i="4"/>
  <c r="BU157" i="4"/>
  <c r="BU158" i="4"/>
  <c r="BU159" i="4"/>
  <c r="BU160" i="4"/>
  <c r="BU161" i="4"/>
  <c r="BU162" i="4"/>
  <c r="BU163" i="4"/>
  <c r="BU164" i="4"/>
  <c r="BU165" i="4"/>
  <c r="BU166" i="4"/>
  <c r="BU167" i="4"/>
  <c r="BU168" i="4"/>
  <c r="BU169" i="4"/>
  <c r="BU170" i="4"/>
  <c r="BU171" i="4"/>
  <c r="BU172" i="4"/>
  <c r="BU173" i="4"/>
  <c r="BU174" i="4"/>
  <c r="BU175" i="4"/>
  <c r="BU176" i="4"/>
  <c r="BU177" i="4"/>
  <c r="BU178" i="4"/>
  <c r="BU179" i="4"/>
  <c r="BU180" i="4"/>
  <c r="BU181" i="4"/>
  <c r="BU182" i="4"/>
  <c r="BU183" i="4"/>
  <c r="BU184" i="4"/>
  <c r="BU185" i="4"/>
  <c r="BU186" i="4"/>
  <c r="BU187" i="4"/>
  <c r="BU188" i="4"/>
  <c r="BU189" i="4"/>
  <c r="BU190" i="4"/>
  <c r="BU191" i="4"/>
  <c r="BU192" i="4"/>
  <c r="BU193" i="4"/>
  <c r="BU194" i="4"/>
  <c r="BU195" i="4"/>
  <c r="BU196" i="4"/>
  <c r="BU197" i="4"/>
  <c r="BU198" i="4"/>
  <c r="BU199" i="4"/>
  <c r="BU200" i="4"/>
  <c r="BU201" i="4"/>
  <c r="BU202" i="4"/>
  <c r="BU203" i="4"/>
  <c r="BU204" i="4"/>
  <c r="BU205" i="4"/>
  <c r="BU206" i="4"/>
  <c r="BU207" i="4"/>
  <c r="BU208" i="4"/>
  <c r="BU209" i="4"/>
  <c r="BU210" i="4"/>
  <c r="BU211" i="4"/>
  <c r="BU212" i="4"/>
  <c r="BU213" i="4"/>
  <c r="BU214" i="4"/>
  <c r="BU215" i="4"/>
  <c r="BU216" i="4"/>
  <c r="BU217" i="4"/>
  <c r="BU218" i="4"/>
  <c r="BU219" i="4"/>
  <c r="BU220" i="4"/>
  <c r="BU221" i="4"/>
  <c r="BU222" i="4"/>
  <c r="BU223" i="4"/>
  <c r="BU224" i="4"/>
  <c r="BU225" i="4"/>
  <c r="BU226" i="4"/>
  <c r="BU227" i="4"/>
  <c r="BU228" i="4"/>
  <c r="BU229" i="4"/>
  <c r="BU230" i="4"/>
  <c r="BU231" i="4"/>
  <c r="BU232" i="4"/>
  <c r="BU233" i="4"/>
  <c r="BU234" i="4"/>
  <c r="BU235" i="4"/>
  <c r="BU236" i="4"/>
  <c r="BU237" i="4"/>
  <c r="BU238" i="4"/>
  <c r="BU239" i="4"/>
  <c r="BU240" i="4"/>
  <c r="BU241" i="4"/>
  <c r="BU242" i="4"/>
  <c r="BU243" i="4"/>
  <c r="BU244" i="4"/>
  <c r="BU245" i="4"/>
  <c r="BU246" i="4"/>
  <c r="BU247" i="4"/>
  <c r="BU248" i="4"/>
  <c r="BU249" i="4"/>
  <c r="BU250" i="4"/>
  <c r="BU251" i="4"/>
  <c r="BU252" i="4"/>
  <c r="BU253" i="4"/>
  <c r="BU254" i="4"/>
  <c r="BU255" i="4"/>
  <c r="BU256" i="4"/>
  <c r="BU257" i="4"/>
  <c r="BU258" i="4"/>
  <c r="BU259" i="4"/>
  <c r="BU260" i="4"/>
  <c r="BU261" i="4"/>
  <c r="BU262" i="4"/>
  <c r="BU263" i="4"/>
  <c r="BU264" i="4"/>
  <c r="BU265" i="4"/>
  <c r="BU266" i="4"/>
  <c r="BU267" i="4"/>
  <c r="BU268" i="4"/>
  <c r="BU269" i="4"/>
  <c r="BU270" i="4"/>
  <c r="BU271" i="4"/>
  <c r="BU272" i="4"/>
  <c r="BU273" i="4"/>
  <c r="BU274" i="4"/>
  <c r="BU275" i="4"/>
  <c r="BU276" i="4"/>
  <c r="BU277" i="4"/>
  <c r="BU278" i="4"/>
  <c r="BU279" i="4"/>
  <c r="BU280" i="4"/>
  <c r="BU281" i="4"/>
  <c r="BU282" i="4"/>
  <c r="BU283" i="4"/>
  <c r="BU284" i="4"/>
  <c r="BU285" i="4"/>
  <c r="BU286" i="4"/>
  <c r="BU287" i="4"/>
  <c r="BU288" i="4"/>
  <c r="BU289" i="4"/>
  <c r="BU290" i="4"/>
  <c r="BU291" i="4"/>
  <c r="BU292" i="4"/>
  <c r="BU293" i="4"/>
  <c r="BU294" i="4"/>
  <c r="BU295" i="4"/>
  <c r="BU296" i="4"/>
  <c r="BU297" i="4"/>
  <c r="BU298" i="4"/>
  <c r="BU299" i="4"/>
  <c r="BU300" i="4"/>
  <c r="BU301" i="4"/>
  <c r="BU302" i="4"/>
  <c r="BU303" i="4"/>
  <c r="BU304" i="4"/>
  <c r="BU305" i="4"/>
  <c r="BU306" i="4"/>
  <c r="BU307" i="4"/>
  <c r="BU308" i="4"/>
  <c r="BU309" i="4"/>
  <c r="BU310" i="4"/>
  <c r="BU311" i="4"/>
  <c r="BU312" i="4"/>
  <c r="BU313" i="4"/>
  <c r="BU314" i="4"/>
  <c r="BU315" i="4"/>
  <c r="BU316" i="4"/>
  <c r="BU317" i="4"/>
  <c r="BU318" i="4"/>
  <c r="BU319" i="4"/>
  <c r="BU320" i="4"/>
  <c r="BU321" i="4"/>
  <c r="BU322" i="4"/>
  <c r="BU323" i="4"/>
  <c r="BU324" i="4"/>
  <c r="BU325" i="4"/>
  <c r="BU326" i="4"/>
  <c r="BU327" i="4"/>
  <c r="BU328" i="4"/>
  <c r="BU329" i="4"/>
  <c r="BU330" i="4"/>
  <c r="BU331" i="4"/>
  <c r="BU332" i="4"/>
  <c r="BU333" i="4"/>
  <c r="BU334" i="4"/>
  <c r="BU335" i="4"/>
  <c r="BU336" i="4"/>
  <c r="BU337" i="4"/>
  <c r="BU338" i="4"/>
  <c r="BU339" i="4"/>
  <c r="BU340" i="4"/>
  <c r="BU341" i="4"/>
  <c r="BU342" i="4"/>
  <c r="BU343" i="4"/>
  <c r="BU344" i="4"/>
  <c r="BU345" i="4"/>
  <c r="BU346" i="4"/>
  <c r="BU347" i="4"/>
  <c r="BU348" i="4"/>
  <c r="BU349" i="4"/>
  <c r="BU350" i="4"/>
  <c r="BU351" i="4"/>
  <c r="BU352" i="4"/>
  <c r="BU353" i="4"/>
  <c r="BU354" i="4"/>
  <c r="BU355" i="4"/>
  <c r="BU356" i="4"/>
  <c r="BU357" i="4"/>
  <c r="BU358" i="4"/>
  <c r="BU359" i="4"/>
  <c r="BU360" i="4"/>
  <c r="BU361" i="4"/>
  <c r="BU362" i="4"/>
  <c r="BU363" i="4"/>
  <c r="BU364" i="4"/>
  <c r="BU365" i="4"/>
  <c r="BU366" i="4"/>
  <c r="BU367" i="4"/>
  <c r="BU368" i="4"/>
  <c r="BU369" i="4"/>
  <c r="BU370" i="4"/>
  <c r="BU371" i="4"/>
  <c r="BU372" i="4"/>
  <c r="BU373" i="4"/>
  <c r="BU374" i="4"/>
  <c r="BU375" i="4"/>
  <c r="BU376" i="4"/>
  <c r="BU377" i="4"/>
  <c r="BU378" i="4"/>
  <c r="BU379" i="4"/>
  <c r="BU380" i="4"/>
  <c r="BU381" i="4"/>
  <c r="BU382" i="4"/>
  <c r="BU383" i="4"/>
  <c r="BU384" i="4"/>
  <c r="BU385" i="4"/>
  <c r="BU386" i="4"/>
  <c r="BU387" i="4"/>
  <c r="BU388" i="4"/>
  <c r="BU389" i="4"/>
  <c r="BU390" i="4"/>
  <c r="BU391" i="4"/>
  <c r="BU392" i="4"/>
  <c r="BU393" i="4"/>
  <c r="BU394" i="4"/>
  <c r="BU395" i="4"/>
  <c r="BU396" i="4"/>
  <c r="BU397" i="4"/>
  <c r="BU398" i="4"/>
  <c r="BU399" i="4"/>
  <c r="BU400" i="4"/>
  <c r="BU401" i="4"/>
  <c r="BU402" i="4"/>
  <c r="BU403" i="4"/>
  <c r="BU404" i="4"/>
  <c r="BU405" i="4"/>
  <c r="BU406" i="4"/>
  <c r="BU407" i="4"/>
  <c r="BU408" i="4"/>
  <c r="BU409" i="4"/>
  <c r="BU410" i="4"/>
  <c r="BU411" i="4"/>
  <c r="BU412" i="4"/>
  <c r="BU413" i="4"/>
  <c r="BU414" i="4"/>
  <c r="BU415" i="4"/>
  <c r="BU416" i="4"/>
  <c r="BU417" i="4"/>
  <c r="BU418" i="4"/>
  <c r="BU419" i="4"/>
  <c r="BU420" i="4"/>
  <c r="BU421" i="4"/>
  <c r="BU422" i="4"/>
  <c r="BU423" i="4"/>
  <c r="BU424" i="4"/>
  <c r="BU425" i="4"/>
  <c r="BU426" i="4"/>
  <c r="BU427" i="4"/>
  <c r="BU428" i="4"/>
  <c r="BU429" i="4"/>
  <c r="BU430" i="4"/>
  <c r="BU431" i="4"/>
  <c r="BU432" i="4"/>
  <c r="BU433" i="4"/>
  <c r="BU434" i="4"/>
  <c r="BU435" i="4"/>
  <c r="BU436" i="4"/>
  <c r="BU437" i="4"/>
  <c r="BU438" i="4"/>
  <c r="BU439" i="4"/>
  <c r="BU440" i="4"/>
  <c r="BU441" i="4"/>
  <c r="BU442" i="4"/>
  <c r="BU443" i="4"/>
  <c r="BU444" i="4"/>
  <c r="BU445" i="4"/>
  <c r="BU446" i="4"/>
  <c r="BU447" i="4"/>
  <c r="BU448" i="4"/>
  <c r="BU449" i="4"/>
  <c r="BU450" i="4"/>
  <c r="BU451" i="4"/>
  <c r="BU452" i="4"/>
  <c r="BU453" i="4"/>
  <c r="BU454" i="4"/>
  <c r="BU455" i="4"/>
  <c r="BU456" i="4"/>
  <c r="BU457" i="4"/>
  <c r="BU458" i="4"/>
  <c r="BU459" i="4"/>
  <c r="BU460" i="4"/>
  <c r="BU461" i="4"/>
  <c r="BU462" i="4"/>
  <c r="BU463" i="4"/>
  <c r="BU464" i="4"/>
  <c r="BU465" i="4"/>
  <c r="BU466" i="4"/>
  <c r="BU467" i="4"/>
  <c r="BU468" i="4"/>
  <c r="BU469" i="4"/>
  <c r="BU470" i="4"/>
  <c r="BU471" i="4"/>
  <c r="BU472" i="4"/>
  <c r="BU473" i="4"/>
  <c r="BU474" i="4"/>
  <c r="BU475" i="4"/>
  <c r="BU476" i="4"/>
  <c r="BU477" i="4"/>
  <c r="BU478" i="4"/>
  <c r="BU479" i="4"/>
  <c r="BU480" i="4"/>
  <c r="BU481" i="4"/>
  <c r="BU482" i="4"/>
  <c r="BU483" i="4"/>
  <c r="BU484" i="4"/>
  <c r="BU485" i="4"/>
  <c r="BU486" i="4"/>
  <c r="BU487" i="4"/>
  <c r="BU488" i="4"/>
  <c r="BU489" i="4"/>
  <c r="BU490" i="4"/>
  <c r="BU491" i="4"/>
  <c r="BU492" i="4"/>
  <c r="BU493" i="4"/>
  <c r="BU494" i="4"/>
  <c r="BU495" i="4"/>
  <c r="BU496" i="4"/>
  <c r="BU497" i="4"/>
  <c r="BU498" i="4"/>
  <c r="BU499" i="4"/>
  <c r="BU500" i="4"/>
  <c r="BU501" i="4"/>
  <c r="BU502" i="4"/>
  <c r="BU503" i="4"/>
  <c r="BU504" i="4"/>
  <c r="BU505" i="4"/>
  <c r="BU506" i="4"/>
  <c r="BU507" i="4"/>
  <c r="BU508" i="4"/>
  <c r="BU509" i="4"/>
  <c r="BU510" i="4"/>
  <c r="BU511" i="4"/>
  <c r="BU512" i="4"/>
  <c r="BU513" i="4"/>
  <c r="BU514" i="4"/>
  <c r="BU515" i="4"/>
  <c r="BU516" i="4"/>
  <c r="BU517" i="4"/>
  <c r="BU518" i="4"/>
  <c r="BU519" i="4"/>
  <c r="BU520" i="4"/>
  <c r="BU521" i="4"/>
  <c r="BU522" i="4"/>
  <c r="BU523" i="4"/>
  <c r="BU524" i="4"/>
  <c r="BU525" i="4"/>
  <c r="BU526" i="4"/>
  <c r="BU527" i="4"/>
  <c r="BU528" i="4"/>
  <c r="BU529" i="4"/>
  <c r="BU530" i="4"/>
  <c r="BU531" i="4"/>
  <c r="BU532" i="4"/>
  <c r="BU533" i="4"/>
  <c r="BU534" i="4"/>
  <c r="BU535" i="4"/>
  <c r="BU536" i="4"/>
  <c r="BU537" i="4"/>
  <c r="BU538" i="4"/>
  <c r="BU539" i="4"/>
  <c r="BU540" i="4"/>
  <c r="BU541" i="4"/>
  <c r="BU542" i="4"/>
  <c r="BU543" i="4"/>
  <c r="BU544" i="4"/>
  <c r="BU545" i="4"/>
  <c r="BU546" i="4"/>
  <c r="BU547" i="4"/>
  <c r="BU548" i="4"/>
  <c r="BU549" i="4"/>
  <c r="BU550" i="4"/>
  <c r="BU551" i="4"/>
  <c r="BU552" i="4"/>
  <c r="BU553" i="4"/>
  <c r="BU554" i="4"/>
  <c r="BU555" i="4"/>
  <c r="BU556" i="4"/>
  <c r="BU557" i="4"/>
  <c r="BU558" i="4"/>
  <c r="BU559" i="4"/>
  <c r="BU560" i="4"/>
  <c r="BU561" i="4"/>
  <c r="BU562" i="4"/>
  <c r="BU563" i="4"/>
  <c r="BU564" i="4"/>
  <c r="BU565" i="4"/>
  <c r="BU566" i="4"/>
  <c r="BU567" i="4"/>
  <c r="BU568" i="4"/>
  <c r="BU569" i="4"/>
  <c r="BU570" i="4"/>
  <c r="BU571" i="4"/>
  <c r="BU572" i="4"/>
  <c r="BU573" i="4"/>
  <c r="BU574" i="4"/>
  <c r="BU575" i="4"/>
  <c r="BU576" i="4"/>
  <c r="BU577" i="4"/>
  <c r="BU578" i="4"/>
  <c r="BU579" i="4"/>
  <c r="BU580" i="4"/>
  <c r="BU581" i="4"/>
  <c r="BU582" i="4"/>
  <c r="BU583" i="4"/>
  <c r="BU584" i="4"/>
  <c r="BU585" i="4"/>
  <c r="BU586" i="4"/>
  <c r="BU587" i="4"/>
  <c r="BU588" i="4"/>
  <c r="BU589" i="4"/>
  <c r="BU590" i="4"/>
  <c r="BU591" i="4"/>
  <c r="BU592" i="4"/>
  <c r="BU593" i="4"/>
  <c r="BU594" i="4"/>
  <c r="BU595" i="4"/>
  <c r="BU596" i="4"/>
  <c r="BU597" i="4"/>
  <c r="BU598" i="4"/>
  <c r="BU599" i="4"/>
  <c r="BU600" i="4"/>
  <c r="BU601" i="4"/>
  <c r="BU602" i="4"/>
  <c r="BU603" i="4"/>
  <c r="BU604" i="4"/>
  <c r="BU605" i="4"/>
  <c r="BU606" i="4"/>
  <c r="BU607" i="4"/>
  <c r="BU608" i="4"/>
  <c r="BU609" i="4"/>
  <c r="BU610" i="4"/>
  <c r="BU611" i="4"/>
  <c r="BU612" i="4"/>
  <c r="BU613" i="4"/>
  <c r="BU614" i="4"/>
  <c r="BU615" i="4"/>
  <c r="BU616" i="4"/>
  <c r="BU617" i="4"/>
  <c r="BU618" i="4"/>
  <c r="BU619" i="4"/>
  <c r="BU620" i="4"/>
  <c r="BU621" i="4"/>
  <c r="BU622" i="4"/>
  <c r="BU623" i="4"/>
  <c r="BU624" i="4"/>
  <c r="BU625" i="4"/>
  <c r="BU626" i="4"/>
  <c r="BU627" i="4"/>
  <c r="BU628" i="4"/>
  <c r="BU629" i="4"/>
  <c r="BU630" i="4"/>
  <c r="BU631" i="4"/>
  <c r="BU632" i="4"/>
  <c r="BU633" i="4"/>
  <c r="BU634" i="4"/>
  <c r="BU635" i="4"/>
  <c r="BU636" i="4"/>
  <c r="BU637" i="4"/>
  <c r="BU638" i="4"/>
  <c r="BU639" i="4"/>
  <c r="BU640" i="4"/>
  <c r="BU641" i="4"/>
  <c r="BU642" i="4"/>
  <c r="BU643" i="4"/>
  <c r="BU644" i="4"/>
  <c r="BU645" i="4"/>
  <c r="BU646" i="4"/>
  <c r="BU647" i="4"/>
  <c r="BU648" i="4"/>
  <c r="BU649" i="4"/>
  <c r="BU650" i="4"/>
  <c r="BU651" i="4"/>
  <c r="BU652" i="4"/>
  <c r="BU653" i="4"/>
  <c r="BU654" i="4"/>
  <c r="BU655" i="4"/>
  <c r="BU656" i="4"/>
  <c r="BU657" i="4"/>
  <c r="BU658" i="4"/>
  <c r="BU659" i="4"/>
  <c r="BU660" i="4"/>
  <c r="BU661" i="4"/>
  <c r="BU662" i="4"/>
  <c r="BU663" i="4"/>
  <c r="BU664" i="4"/>
  <c r="BU665" i="4"/>
  <c r="BU666" i="4"/>
  <c r="BU667" i="4"/>
  <c r="BU668" i="4"/>
  <c r="BU669" i="4"/>
  <c r="BU670" i="4"/>
  <c r="BU671" i="4"/>
  <c r="BU672" i="4"/>
  <c r="BU673" i="4"/>
  <c r="BU674" i="4"/>
  <c r="BU675" i="4"/>
  <c r="BU676" i="4"/>
  <c r="BU677" i="4"/>
  <c r="BU678" i="4"/>
  <c r="BU679" i="4"/>
  <c r="BU680" i="4"/>
  <c r="BU681" i="4"/>
  <c r="BU682" i="4"/>
  <c r="BU683" i="4"/>
  <c r="BU684" i="4"/>
  <c r="BU685" i="4"/>
  <c r="BU686" i="4"/>
  <c r="BU687" i="4"/>
  <c r="BU688" i="4"/>
  <c r="BU689" i="4"/>
  <c r="BU690" i="4"/>
  <c r="BU691" i="4"/>
  <c r="BU692" i="4"/>
  <c r="BU693" i="4"/>
  <c r="BU694" i="4"/>
  <c r="BU695" i="4"/>
  <c r="BU696" i="4"/>
  <c r="BU697" i="4"/>
  <c r="BU698" i="4"/>
  <c r="BU699" i="4"/>
  <c r="BU700" i="4"/>
  <c r="BU701" i="4"/>
  <c r="BU702" i="4"/>
  <c r="BU703" i="4"/>
  <c r="BU704" i="4"/>
  <c r="BU705" i="4"/>
  <c r="BU706" i="4"/>
  <c r="BU707" i="4"/>
  <c r="BU708" i="4"/>
  <c r="BU709" i="4"/>
  <c r="BU710" i="4"/>
  <c r="BU711" i="4"/>
  <c r="BU712" i="4"/>
  <c r="BU713" i="4"/>
  <c r="BU714" i="4"/>
  <c r="BU715" i="4"/>
  <c r="BU716" i="4"/>
  <c r="BU717" i="4"/>
  <c r="BU718" i="4"/>
  <c r="BU719" i="4"/>
  <c r="BU720" i="4"/>
  <c r="BU721" i="4"/>
  <c r="BU722" i="4"/>
  <c r="BU723" i="4"/>
  <c r="BU724" i="4"/>
  <c r="BU725" i="4"/>
  <c r="BU726" i="4"/>
  <c r="BU727" i="4"/>
  <c r="BU728" i="4"/>
  <c r="BU729" i="4"/>
  <c r="BU730" i="4"/>
  <c r="BU731" i="4"/>
  <c r="BU732" i="4"/>
  <c r="BU733" i="4"/>
  <c r="BU734" i="4"/>
  <c r="BU735" i="4"/>
  <c r="BU736" i="4"/>
  <c r="BU737" i="4"/>
  <c r="BU738" i="4"/>
  <c r="BU739" i="4"/>
  <c r="BU740" i="4"/>
  <c r="BU741" i="4"/>
  <c r="BU742" i="4"/>
  <c r="BU743" i="4"/>
  <c r="BU744" i="4"/>
  <c r="BU745" i="4"/>
  <c r="BU746" i="4"/>
  <c r="BU747" i="4"/>
  <c r="BU748" i="4"/>
  <c r="BU749" i="4"/>
  <c r="BU750" i="4"/>
  <c r="BU751" i="4"/>
  <c r="BU752" i="4"/>
  <c r="BU753" i="4"/>
  <c r="BU754" i="4"/>
  <c r="BU755" i="4"/>
  <c r="BU756" i="4"/>
  <c r="BU757" i="4"/>
  <c r="BU758" i="4"/>
  <c r="BU759" i="4"/>
  <c r="BU760" i="4"/>
  <c r="BU761" i="4"/>
  <c r="BU762" i="4"/>
  <c r="BU763" i="4"/>
  <c r="BU764" i="4"/>
  <c r="BU765" i="4"/>
  <c r="BU766" i="4"/>
  <c r="BU767" i="4"/>
  <c r="BU768" i="4"/>
  <c r="BU769" i="4"/>
  <c r="BU770" i="4"/>
  <c r="BU771" i="4"/>
  <c r="BU772" i="4"/>
  <c r="BU773" i="4"/>
  <c r="BU774" i="4"/>
  <c r="BU775" i="4"/>
  <c r="BU776" i="4"/>
  <c r="BU777" i="4"/>
  <c r="BU778" i="4"/>
  <c r="BU779" i="4"/>
  <c r="BU780" i="4"/>
  <c r="BU781" i="4"/>
  <c r="BU782" i="4"/>
  <c r="BU783" i="4"/>
  <c r="BU784" i="4"/>
  <c r="BU785" i="4"/>
  <c r="BU786" i="4"/>
  <c r="BU787" i="4"/>
  <c r="BU788" i="4"/>
  <c r="BU789" i="4"/>
  <c r="BU790" i="4"/>
  <c r="BU791" i="4"/>
  <c r="BU792" i="4"/>
  <c r="BU793" i="4"/>
  <c r="BU794" i="4"/>
  <c r="BU795" i="4"/>
  <c r="BU796" i="4"/>
  <c r="BU797" i="4"/>
  <c r="BU798" i="4"/>
  <c r="BU799" i="4"/>
  <c r="BU800" i="4"/>
  <c r="BU801" i="4"/>
  <c r="BU802" i="4"/>
  <c r="BU803" i="4"/>
  <c r="BU804" i="4"/>
  <c r="BU805" i="4"/>
  <c r="BU806" i="4"/>
  <c r="BU807" i="4"/>
  <c r="BU808" i="4"/>
  <c r="BU809" i="4"/>
  <c r="BU810" i="4"/>
  <c r="BU811" i="4"/>
  <c r="BU812" i="4"/>
  <c r="BU813" i="4"/>
  <c r="BU814" i="4"/>
  <c r="BU815" i="4"/>
  <c r="BU816" i="4"/>
  <c r="BU817" i="4"/>
  <c r="BU818" i="4"/>
  <c r="BU819" i="4"/>
  <c r="BU820" i="4"/>
  <c r="BU821" i="4"/>
  <c r="BU822" i="4"/>
  <c r="BU823" i="4"/>
  <c r="BU824" i="4"/>
  <c r="BU825" i="4"/>
  <c r="BU826" i="4"/>
  <c r="BU827" i="4"/>
  <c r="BU828" i="4"/>
  <c r="BU829" i="4"/>
  <c r="BU830" i="4"/>
  <c r="BU831" i="4"/>
  <c r="BU832" i="4"/>
  <c r="BU833" i="4"/>
  <c r="BU834" i="4"/>
  <c r="BU835" i="4"/>
  <c r="BU836" i="4"/>
  <c r="BU837" i="4"/>
  <c r="BU838" i="4"/>
  <c r="BU839" i="4"/>
  <c r="BU840" i="4"/>
  <c r="BU841" i="4"/>
  <c r="BU842" i="4"/>
  <c r="BU843" i="4"/>
  <c r="BU844" i="4"/>
  <c r="BU845" i="4"/>
  <c r="BU846" i="4"/>
  <c r="BU847" i="4"/>
  <c r="BU848" i="4"/>
  <c r="BU849" i="4"/>
  <c r="BU850" i="4"/>
  <c r="BU851" i="4"/>
  <c r="BU852" i="4"/>
  <c r="BU853" i="4"/>
  <c r="BU854" i="4"/>
  <c r="BU855" i="4"/>
  <c r="BU856" i="4"/>
  <c r="BU857" i="4"/>
  <c r="BU858" i="4"/>
  <c r="BU859" i="4"/>
  <c r="BU860" i="4"/>
  <c r="BU861" i="4"/>
  <c r="BU862" i="4"/>
  <c r="BU863" i="4"/>
  <c r="BU864" i="4"/>
  <c r="BU865" i="4"/>
  <c r="BU866" i="4"/>
  <c r="BU867" i="4"/>
  <c r="BU868" i="4"/>
  <c r="BU869" i="4"/>
  <c r="BU870" i="4"/>
  <c r="BU871" i="4"/>
  <c r="BU872" i="4"/>
  <c r="BU873" i="4"/>
  <c r="BU874" i="4"/>
  <c r="BU875" i="4"/>
  <c r="BU876" i="4"/>
  <c r="BU877" i="4"/>
  <c r="BU878" i="4"/>
  <c r="BU879" i="4"/>
  <c r="BU880" i="4"/>
  <c r="BU881" i="4"/>
  <c r="BU882" i="4"/>
  <c r="BU883" i="4"/>
  <c r="BU884" i="4"/>
  <c r="BU885" i="4"/>
  <c r="BU886" i="4"/>
  <c r="BU887" i="4"/>
  <c r="BU888" i="4"/>
  <c r="BU889" i="4"/>
  <c r="BU890" i="4"/>
  <c r="BU891" i="4"/>
  <c r="BU892" i="4"/>
  <c r="BU893" i="4"/>
  <c r="BU894" i="4"/>
  <c r="BU895" i="4"/>
  <c r="BU896" i="4"/>
  <c r="BU897" i="4"/>
  <c r="BU898" i="4"/>
  <c r="BU899" i="4"/>
  <c r="BU900" i="4"/>
  <c r="BU901" i="4"/>
  <c r="BU902" i="4"/>
  <c r="BU903" i="4"/>
  <c r="BU904" i="4"/>
  <c r="BU905" i="4"/>
  <c r="BU906" i="4"/>
  <c r="BU907" i="4"/>
  <c r="BU908" i="4"/>
  <c r="BU909" i="4"/>
  <c r="BU910" i="4"/>
  <c r="BU911" i="4"/>
  <c r="BU912" i="4"/>
  <c r="BU913" i="4"/>
  <c r="BU914" i="4"/>
  <c r="BU915" i="4"/>
  <c r="BU916" i="4"/>
  <c r="BU917" i="4"/>
  <c r="BU918" i="4"/>
  <c r="BU919" i="4"/>
  <c r="BU920" i="4"/>
  <c r="BU921" i="4"/>
  <c r="BU922" i="4"/>
  <c r="BU923" i="4"/>
  <c r="BU924" i="4"/>
  <c r="BU925" i="4"/>
  <c r="BU926" i="4"/>
  <c r="BU927" i="4"/>
  <c r="BU928" i="4"/>
  <c r="BU929" i="4"/>
  <c r="BU930" i="4"/>
  <c r="BU931" i="4"/>
  <c r="BU932" i="4"/>
  <c r="BU933" i="4"/>
  <c r="BU934" i="4"/>
  <c r="BU935" i="4"/>
  <c r="BU936" i="4"/>
  <c r="BU937" i="4"/>
  <c r="BU938" i="4"/>
  <c r="BU939" i="4"/>
  <c r="BU940" i="4"/>
  <c r="BU941" i="4"/>
  <c r="BU942" i="4"/>
  <c r="BU943" i="4"/>
  <c r="BU944" i="4"/>
  <c r="BU945" i="4"/>
  <c r="BU946" i="4"/>
  <c r="BU947" i="4"/>
  <c r="BU948" i="4"/>
  <c r="BU949" i="4"/>
  <c r="BU950" i="4"/>
  <c r="BU951" i="4"/>
  <c r="BU952" i="4"/>
  <c r="BU953" i="4"/>
  <c r="BU954" i="4"/>
  <c r="BU955" i="4"/>
  <c r="BU956" i="4"/>
  <c r="BU957" i="4"/>
  <c r="BU958" i="4"/>
  <c r="BU959" i="4"/>
  <c r="BU960" i="4"/>
  <c r="BU961" i="4"/>
  <c r="BU962" i="4"/>
  <c r="BU963" i="4"/>
  <c r="BU964" i="4"/>
  <c r="BU965" i="4"/>
  <c r="BU966" i="4"/>
  <c r="BU967" i="4"/>
  <c r="BU968" i="4"/>
  <c r="BU969" i="4"/>
  <c r="BU970" i="4"/>
  <c r="BU971" i="4"/>
  <c r="BU972" i="4"/>
  <c r="BU973" i="4"/>
  <c r="BU974" i="4"/>
  <c r="BU975" i="4"/>
  <c r="BU976" i="4"/>
  <c r="BU977" i="4"/>
  <c r="BU978" i="4"/>
  <c r="BU979" i="4"/>
  <c r="BU980" i="4"/>
  <c r="BU981" i="4"/>
  <c r="BU982" i="4"/>
  <c r="BU983" i="4"/>
  <c r="BU984" i="4"/>
  <c r="BU985" i="4"/>
  <c r="BU986" i="4"/>
  <c r="BU987" i="4"/>
  <c r="BU988" i="4"/>
  <c r="BU989" i="4"/>
  <c r="BU990" i="4"/>
  <c r="BU991" i="4"/>
  <c r="BU992" i="4"/>
  <c r="BU993" i="4"/>
  <c r="BU994" i="4"/>
  <c r="BU995" i="4"/>
  <c r="BU996" i="4"/>
  <c r="BU997" i="4"/>
  <c r="BU998" i="4"/>
  <c r="BU999" i="4"/>
  <c r="BU1000" i="4"/>
  <c r="BU1001" i="4"/>
  <c r="BU1002" i="4"/>
  <c r="BU1003" i="4"/>
  <c r="BU1004" i="4"/>
  <c r="BU1005" i="4"/>
  <c r="BU1006" i="4"/>
  <c r="BU1007" i="4"/>
  <c r="BU1008" i="4"/>
  <c r="BU1009" i="4"/>
  <c r="BU1010" i="4"/>
  <c r="BU1011" i="4"/>
  <c r="BU1012" i="4"/>
  <c r="BU1013" i="4"/>
  <c r="BU1014" i="4"/>
  <c r="BU1015" i="4"/>
  <c r="BU1016" i="4"/>
  <c r="BU1017" i="4"/>
  <c r="BU1018" i="4"/>
  <c r="BU1019" i="4"/>
  <c r="BU1020" i="4"/>
  <c r="BU1021" i="4"/>
  <c r="BU1022" i="4"/>
  <c r="BU1023" i="4"/>
  <c r="BU1024" i="4"/>
  <c r="BU1025" i="4"/>
  <c r="BU1026" i="4"/>
  <c r="BU1027" i="4"/>
  <c r="BU1028" i="4"/>
  <c r="BU1029" i="4"/>
  <c r="BU1030" i="4"/>
  <c r="BU1031" i="4"/>
  <c r="BU1032" i="4"/>
  <c r="BU1033" i="4"/>
  <c r="BU1034" i="4"/>
  <c r="BU1035" i="4"/>
  <c r="BU1036" i="4"/>
  <c r="BU1037" i="4"/>
  <c r="BU1038" i="4"/>
  <c r="BU1039" i="4"/>
  <c r="BU1040" i="4"/>
  <c r="BU1041" i="4"/>
  <c r="BU1042" i="4"/>
  <c r="BU1043" i="4"/>
  <c r="BU1044" i="4"/>
  <c r="BU1045" i="4"/>
  <c r="BU1046" i="4"/>
  <c r="BU1047" i="4"/>
  <c r="BU1048" i="4"/>
  <c r="BU1049" i="4"/>
  <c r="BU1050" i="4"/>
  <c r="BU1051" i="4"/>
  <c r="BU1052" i="4"/>
  <c r="BU1053" i="4"/>
  <c r="BU1054" i="4"/>
  <c r="BU1055" i="4"/>
  <c r="BU1056" i="4"/>
  <c r="BU1057" i="4"/>
  <c r="BU1058" i="4"/>
  <c r="BU1059" i="4"/>
  <c r="BU1060" i="4"/>
  <c r="BU1061" i="4"/>
  <c r="BU1062" i="4"/>
  <c r="BU1063" i="4"/>
  <c r="BU1064" i="4"/>
  <c r="BU1065" i="4"/>
  <c r="BU1066" i="4"/>
  <c r="BU1067" i="4"/>
  <c r="BU1068" i="4"/>
  <c r="BU1069" i="4"/>
  <c r="BU1070" i="4"/>
  <c r="BU1071" i="4"/>
  <c r="BU1072" i="4"/>
  <c r="BU1073" i="4"/>
  <c r="BU1074" i="4"/>
  <c r="BU1075" i="4"/>
  <c r="BU1076" i="4"/>
  <c r="BU1077" i="4"/>
  <c r="BU1078" i="4"/>
  <c r="BU1079" i="4"/>
  <c r="BU1080" i="4"/>
  <c r="BU1081" i="4"/>
  <c r="BU1082" i="4"/>
  <c r="BU1083" i="4"/>
  <c r="BU1084" i="4"/>
  <c r="BU1085" i="4"/>
  <c r="BU1086" i="4"/>
  <c r="BU1087" i="4"/>
  <c r="BU1088" i="4"/>
  <c r="BU1089" i="4"/>
  <c r="BU1090" i="4"/>
  <c r="BU1091" i="4"/>
  <c r="BU1092" i="4"/>
  <c r="BU1093" i="4"/>
  <c r="BU1094" i="4"/>
  <c r="BU1095" i="4"/>
  <c r="BU1096" i="4"/>
  <c r="BU1097" i="4"/>
  <c r="BU1098" i="4"/>
  <c r="BU1099" i="4"/>
  <c r="BU1100" i="4"/>
  <c r="BU1101" i="4"/>
  <c r="BU1102" i="4"/>
  <c r="BU1103" i="4"/>
  <c r="BU1104" i="4"/>
  <c r="BU1105" i="4"/>
  <c r="BU1106" i="4"/>
  <c r="BU1107" i="4"/>
  <c r="BU1108" i="4"/>
  <c r="BU1109" i="4"/>
  <c r="BU1110" i="4"/>
  <c r="BU1111" i="4"/>
  <c r="BU1112" i="4"/>
  <c r="BU1113" i="4"/>
  <c r="BU1114" i="4"/>
  <c r="BU1115" i="4"/>
  <c r="BU1116" i="4"/>
  <c r="BU1117" i="4"/>
  <c r="BU1118" i="4"/>
  <c r="BU1119" i="4"/>
  <c r="BU1120" i="4"/>
  <c r="BU1121" i="4"/>
  <c r="BU1122" i="4"/>
  <c r="BU1123" i="4"/>
  <c r="BU1124" i="4"/>
  <c r="BU1125" i="4"/>
  <c r="BU1126" i="4"/>
  <c r="BU1127" i="4"/>
  <c r="BU1128" i="4"/>
  <c r="BU1129" i="4"/>
  <c r="BU1130" i="4"/>
  <c r="BU1131" i="4"/>
  <c r="BU1132" i="4"/>
  <c r="BU1133" i="4"/>
  <c r="BU1134" i="4"/>
  <c r="BU1135" i="4"/>
  <c r="BU1136" i="4"/>
  <c r="BU1137" i="4"/>
  <c r="BU1138" i="4"/>
  <c r="BU1139" i="4"/>
  <c r="BU1140" i="4"/>
  <c r="BU1141" i="4"/>
  <c r="BU1142" i="4"/>
  <c r="BU1143" i="4"/>
  <c r="BU1144" i="4"/>
  <c r="BU1145" i="4"/>
  <c r="BU1146" i="4"/>
  <c r="BU1147" i="4"/>
  <c r="BU1148" i="4"/>
  <c r="BU1149" i="4"/>
  <c r="BU1150" i="4"/>
  <c r="BU1151" i="4"/>
  <c r="BU1152" i="4"/>
  <c r="BU1153" i="4"/>
  <c r="BU1154" i="4"/>
  <c r="BU1155" i="4"/>
  <c r="BU1156" i="4"/>
  <c r="BU1157" i="4"/>
  <c r="BU1158" i="4"/>
  <c r="BU1159" i="4"/>
  <c r="BU1160" i="4"/>
  <c r="BU1161" i="4"/>
  <c r="BU1162" i="4"/>
  <c r="BU1163" i="4"/>
  <c r="BU1164" i="4"/>
  <c r="BU1165" i="4"/>
  <c r="BU1166" i="4"/>
  <c r="BU1167" i="4"/>
  <c r="BU1168" i="4"/>
  <c r="BU1169" i="4"/>
  <c r="BU1170" i="4"/>
  <c r="BU1171" i="4"/>
  <c r="BU1172" i="4"/>
  <c r="BU1173" i="4"/>
  <c r="BU1174" i="4"/>
  <c r="BU1175" i="4"/>
  <c r="BU1176" i="4"/>
  <c r="BU1177" i="4"/>
  <c r="BU1178" i="4"/>
  <c r="BU1179" i="4"/>
  <c r="BU1180" i="4"/>
  <c r="BU1181" i="4"/>
  <c r="BU1182" i="4"/>
  <c r="BU1183" i="4"/>
  <c r="BU1184" i="4"/>
  <c r="BU1185" i="4"/>
  <c r="BU1186" i="4"/>
  <c r="BU1187" i="4"/>
  <c r="BU1188" i="4"/>
  <c r="BU1189" i="4"/>
  <c r="BU1190" i="4"/>
  <c r="BU1191" i="4"/>
  <c r="BU1192" i="4"/>
  <c r="BU1193" i="4"/>
  <c r="BU1194" i="4"/>
  <c r="BU1195" i="4"/>
  <c r="BU1196" i="4"/>
  <c r="BU1197" i="4"/>
  <c r="BU1198" i="4"/>
  <c r="BU1199" i="4"/>
  <c r="BU1200" i="4"/>
  <c r="BU1201" i="4"/>
  <c r="BU1202" i="4"/>
  <c r="BU1203" i="4"/>
  <c r="BU1204" i="4"/>
  <c r="BU1205" i="4"/>
  <c r="BU1206" i="4"/>
  <c r="BU1207" i="4"/>
  <c r="BU1208" i="4"/>
  <c r="BU1209" i="4"/>
  <c r="BU1210" i="4"/>
  <c r="BU1211" i="4"/>
  <c r="BU1212" i="4"/>
  <c r="BU1213" i="4"/>
  <c r="BU1214" i="4"/>
  <c r="BU1215" i="4"/>
  <c r="BU1216" i="4"/>
  <c r="BU1217" i="4"/>
  <c r="BU1218" i="4"/>
  <c r="BU1219" i="4"/>
  <c r="BU1220" i="4"/>
  <c r="BU1221" i="4"/>
  <c r="BU1222" i="4"/>
  <c r="BU1223" i="4"/>
  <c r="BU1224" i="4"/>
  <c r="BU1225" i="4"/>
  <c r="BU1226" i="4"/>
  <c r="BU1227" i="4"/>
  <c r="BU1228" i="4"/>
  <c r="BU1229" i="4"/>
  <c r="BU1230" i="4"/>
  <c r="BU1231" i="4"/>
  <c r="BU1232" i="4"/>
  <c r="BU1233" i="4"/>
  <c r="BU1234" i="4"/>
  <c r="BU1235" i="4"/>
  <c r="BU1236" i="4"/>
  <c r="BU1237" i="4"/>
  <c r="BU1238" i="4"/>
  <c r="BU1239" i="4"/>
  <c r="BU1240" i="4"/>
  <c r="BU1241" i="4"/>
  <c r="BU1242" i="4"/>
  <c r="BU1243" i="4"/>
  <c r="BU1244" i="4"/>
  <c r="BU1245" i="4"/>
  <c r="BU1246" i="4"/>
  <c r="BU1247" i="4"/>
  <c r="BU1248" i="4"/>
  <c r="BU1249" i="4"/>
  <c r="BU1250" i="4"/>
  <c r="BU1251" i="4"/>
  <c r="BU1252" i="4"/>
  <c r="BU1253" i="4"/>
  <c r="BU1254" i="4"/>
  <c r="BU1255" i="4"/>
  <c r="BU1256" i="4"/>
  <c r="BU1257" i="4"/>
  <c r="BU1258" i="4"/>
  <c r="BU1259" i="4"/>
  <c r="BU1260" i="4"/>
  <c r="BU1261" i="4"/>
  <c r="BU1262" i="4"/>
  <c r="BU1263" i="4"/>
  <c r="BU1264" i="4"/>
  <c r="BU1265" i="4"/>
  <c r="BU1266" i="4"/>
  <c r="BU1267" i="4"/>
  <c r="BU1268" i="4"/>
  <c r="BU1269" i="4"/>
  <c r="BU1270" i="4"/>
  <c r="BU1271" i="4"/>
  <c r="BU1272" i="4"/>
  <c r="BU1273" i="4"/>
  <c r="BU1274" i="4"/>
  <c r="BU1275" i="4"/>
  <c r="BU1276" i="4"/>
  <c r="BU1277" i="4"/>
  <c r="BU1278" i="4"/>
  <c r="BU1279" i="4"/>
  <c r="BU1280" i="4"/>
  <c r="BU1281" i="4"/>
  <c r="BU1282" i="4"/>
  <c r="BU1283" i="4"/>
  <c r="BU1284" i="4"/>
  <c r="BU1285" i="4"/>
  <c r="BU1286" i="4"/>
  <c r="BU1287" i="4"/>
  <c r="BU1288" i="4"/>
  <c r="BU1289" i="4"/>
  <c r="BU1290" i="4"/>
  <c r="BU1291" i="4"/>
  <c r="BU1292" i="4"/>
  <c r="BU1293" i="4"/>
  <c r="BU1294" i="4"/>
  <c r="BU1295" i="4"/>
  <c r="BU1296" i="4"/>
  <c r="BU1297" i="4"/>
  <c r="BU1298" i="4"/>
  <c r="BU1299" i="4"/>
  <c r="BU1303" i="4"/>
  <c r="BT1303" i="4"/>
  <c r="BF1302" i="4"/>
  <c r="BU1302" i="4"/>
  <c r="BT1302" i="4"/>
  <c r="BF1301" i="4"/>
  <c r="BU1301" i="4"/>
  <c r="BT1301" i="4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BD38" i="4"/>
  <c r="BD39" i="4"/>
  <c r="BD40" i="4"/>
  <c r="BD41" i="4"/>
  <c r="BD42" i="4"/>
  <c r="BD43" i="4"/>
  <c r="BD44" i="4"/>
  <c r="BD45" i="4"/>
  <c r="BD46" i="4"/>
  <c r="BD47" i="4"/>
  <c r="BD48" i="4"/>
  <c r="BD49" i="4"/>
  <c r="BD50" i="4"/>
  <c r="BD51" i="4"/>
  <c r="BD52" i="4"/>
  <c r="BD53" i="4"/>
  <c r="BD54" i="4"/>
  <c r="BD55" i="4"/>
  <c r="BD56" i="4"/>
  <c r="BD57" i="4"/>
  <c r="BD58" i="4"/>
  <c r="BD59" i="4"/>
  <c r="BD60" i="4"/>
  <c r="BD61" i="4"/>
  <c r="BD62" i="4"/>
  <c r="BD63" i="4"/>
  <c r="BD64" i="4"/>
  <c r="BD65" i="4"/>
  <c r="BD66" i="4"/>
  <c r="BD67" i="4"/>
  <c r="BD68" i="4"/>
  <c r="BD69" i="4"/>
  <c r="BD70" i="4"/>
  <c r="BD71" i="4"/>
  <c r="BD72" i="4"/>
  <c r="BD73" i="4"/>
  <c r="BD74" i="4"/>
  <c r="BD75" i="4"/>
  <c r="BD76" i="4"/>
  <c r="BD77" i="4"/>
  <c r="BD78" i="4"/>
  <c r="BD79" i="4"/>
  <c r="BD80" i="4"/>
  <c r="BD81" i="4"/>
  <c r="BD82" i="4"/>
  <c r="BD83" i="4"/>
  <c r="BD84" i="4"/>
  <c r="BD85" i="4"/>
  <c r="BD86" i="4"/>
  <c r="BD87" i="4"/>
  <c r="BD88" i="4"/>
  <c r="BD89" i="4"/>
  <c r="BD90" i="4"/>
  <c r="BD91" i="4"/>
  <c r="BD92" i="4"/>
  <c r="BD93" i="4"/>
  <c r="BD94" i="4"/>
  <c r="BD95" i="4"/>
  <c r="BD96" i="4"/>
  <c r="BD97" i="4"/>
  <c r="BD98" i="4"/>
  <c r="BD99" i="4"/>
  <c r="BD100" i="4"/>
  <c r="BD101" i="4"/>
  <c r="BD102" i="4"/>
  <c r="BD103" i="4"/>
  <c r="BD104" i="4"/>
  <c r="BD105" i="4"/>
  <c r="BD106" i="4"/>
  <c r="BD107" i="4"/>
  <c r="BD108" i="4"/>
  <c r="BD109" i="4"/>
  <c r="BD110" i="4"/>
  <c r="BD111" i="4"/>
  <c r="BD112" i="4"/>
  <c r="BD113" i="4"/>
  <c r="BD114" i="4"/>
  <c r="BD115" i="4"/>
  <c r="BD116" i="4"/>
  <c r="BD117" i="4"/>
  <c r="BD118" i="4"/>
  <c r="BD119" i="4"/>
  <c r="BD120" i="4"/>
  <c r="BD121" i="4"/>
  <c r="BD122" i="4"/>
  <c r="BD123" i="4"/>
  <c r="BD124" i="4"/>
  <c r="BD125" i="4"/>
  <c r="BD126" i="4"/>
  <c r="BD127" i="4"/>
  <c r="BD128" i="4"/>
  <c r="BD129" i="4"/>
  <c r="BD130" i="4"/>
  <c r="BD131" i="4"/>
  <c r="BD132" i="4"/>
  <c r="BD133" i="4"/>
  <c r="BD134" i="4"/>
  <c r="BD135" i="4"/>
  <c r="BD136" i="4"/>
  <c r="BD137" i="4"/>
  <c r="BD138" i="4"/>
  <c r="BD139" i="4"/>
  <c r="BD140" i="4"/>
  <c r="BD141" i="4"/>
  <c r="BD142" i="4"/>
  <c r="BD143" i="4"/>
  <c r="BD144" i="4"/>
  <c r="BD145" i="4"/>
  <c r="BD146" i="4"/>
  <c r="BD147" i="4"/>
  <c r="BD148" i="4"/>
  <c r="BD149" i="4"/>
  <c r="BD150" i="4"/>
  <c r="BD151" i="4"/>
  <c r="BD152" i="4"/>
  <c r="BD153" i="4"/>
  <c r="BD154" i="4"/>
  <c r="BD155" i="4"/>
  <c r="BD156" i="4"/>
  <c r="BD157" i="4"/>
  <c r="BD158" i="4"/>
  <c r="BD159" i="4"/>
  <c r="BD160" i="4"/>
  <c r="BD161" i="4"/>
  <c r="BD162" i="4"/>
  <c r="BD163" i="4"/>
  <c r="BD164" i="4"/>
  <c r="BD165" i="4"/>
  <c r="BD166" i="4"/>
  <c r="BD167" i="4"/>
  <c r="BD168" i="4"/>
  <c r="BD169" i="4"/>
  <c r="BD170" i="4"/>
  <c r="BD171" i="4"/>
  <c r="BD172" i="4"/>
  <c r="BD173" i="4"/>
  <c r="BD174" i="4"/>
  <c r="BD175" i="4"/>
  <c r="BD176" i="4"/>
  <c r="BD177" i="4"/>
  <c r="BD178" i="4"/>
  <c r="BD179" i="4"/>
  <c r="BD180" i="4"/>
  <c r="BD181" i="4"/>
  <c r="BD182" i="4"/>
  <c r="BD183" i="4"/>
  <c r="BD184" i="4"/>
  <c r="BD185" i="4"/>
  <c r="BD186" i="4"/>
  <c r="BD187" i="4"/>
  <c r="BD188" i="4"/>
  <c r="BD189" i="4"/>
  <c r="BD190" i="4"/>
  <c r="BD191" i="4"/>
  <c r="BD192" i="4"/>
  <c r="BD193" i="4"/>
  <c r="BD194" i="4"/>
  <c r="BD195" i="4"/>
  <c r="BD196" i="4"/>
  <c r="BD197" i="4"/>
  <c r="BD198" i="4"/>
  <c r="BD199" i="4"/>
  <c r="BD200" i="4"/>
  <c r="BD201" i="4"/>
  <c r="BD202" i="4"/>
  <c r="BD203" i="4"/>
  <c r="BD204" i="4"/>
  <c r="BD205" i="4"/>
  <c r="BD206" i="4"/>
  <c r="BD207" i="4"/>
  <c r="BD208" i="4"/>
  <c r="BD209" i="4"/>
  <c r="BD210" i="4"/>
  <c r="BD211" i="4"/>
  <c r="BD212" i="4"/>
  <c r="BD213" i="4"/>
  <c r="BD214" i="4"/>
  <c r="BD215" i="4"/>
  <c r="BD216" i="4"/>
  <c r="BD217" i="4"/>
  <c r="BD218" i="4"/>
  <c r="BD219" i="4"/>
  <c r="BD220" i="4"/>
  <c r="BD221" i="4"/>
  <c r="BD222" i="4"/>
  <c r="BD223" i="4"/>
  <c r="BD224" i="4"/>
  <c r="BD225" i="4"/>
  <c r="BD226" i="4"/>
  <c r="BD227" i="4"/>
  <c r="BD228" i="4"/>
  <c r="BD229" i="4"/>
  <c r="BD230" i="4"/>
  <c r="BD231" i="4"/>
  <c r="BD232" i="4"/>
  <c r="BD233" i="4"/>
  <c r="BD234" i="4"/>
  <c r="BD235" i="4"/>
  <c r="BD236" i="4"/>
  <c r="BD237" i="4"/>
  <c r="BD238" i="4"/>
  <c r="BD239" i="4"/>
  <c r="BD240" i="4"/>
  <c r="BD241" i="4"/>
  <c r="BD242" i="4"/>
  <c r="BD243" i="4"/>
  <c r="BD244" i="4"/>
  <c r="BD245" i="4"/>
  <c r="BD246" i="4"/>
  <c r="BD247" i="4"/>
  <c r="BD248" i="4"/>
  <c r="BD249" i="4"/>
  <c r="BD250" i="4"/>
  <c r="BD251" i="4"/>
  <c r="BD252" i="4"/>
  <c r="BD253" i="4"/>
  <c r="BD254" i="4"/>
  <c r="BD255" i="4"/>
  <c r="BD256" i="4"/>
  <c r="BD257" i="4"/>
  <c r="BD258" i="4"/>
  <c r="BD259" i="4"/>
  <c r="BD260" i="4"/>
  <c r="BD261" i="4"/>
  <c r="BD262" i="4"/>
  <c r="BD263" i="4"/>
  <c r="BD264" i="4"/>
  <c r="BD265" i="4"/>
  <c r="BD266" i="4"/>
  <c r="BD267" i="4"/>
  <c r="BD268" i="4"/>
  <c r="BD269" i="4"/>
  <c r="BD270" i="4"/>
  <c r="BD271" i="4"/>
  <c r="BD272" i="4"/>
  <c r="BD273" i="4"/>
  <c r="BD274" i="4"/>
  <c r="BD275" i="4"/>
  <c r="BD276" i="4"/>
  <c r="BD277" i="4"/>
  <c r="BD278" i="4"/>
  <c r="BD279" i="4"/>
  <c r="BD280" i="4"/>
  <c r="BD281" i="4"/>
  <c r="BD282" i="4"/>
  <c r="BD283" i="4"/>
  <c r="BD284" i="4"/>
  <c r="BD285" i="4"/>
  <c r="BD286" i="4"/>
  <c r="BD287" i="4"/>
  <c r="BD288" i="4"/>
  <c r="BD289" i="4"/>
  <c r="BD290" i="4"/>
  <c r="BD291" i="4"/>
  <c r="BD292" i="4"/>
  <c r="BD293" i="4"/>
  <c r="BD294" i="4"/>
  <c r="BD295" i="4"/>
  <c r="BD296" i="4"/>
  <c r="BD297" i="4"/>
  <c r="BD298" i="4"/>
  <c r="BD299" i="4"/>
  <c r="BD300" i="4"/>
  <c r="BD301" i="4"/>
  <c r="BD302" i="4"/>
  <c r="BD303" i="4"/>
  <c r="BD304" i="4"/>
  <c r="BD305" i="4"/>
  <c r="BD306" i="4"/>
  <c r="BD307" i="4"/>
  <c r="BD308" i="4"/>
  <c r="BD309" i="4"/>
  <c r="BD310" i="4"/>
  <c r="BD311" i="4"/>
  <c r="BD312" i="4"/>
  <c r="BD313" i="4"/>
  <c r="BD314" i="4"/>
  <c r="BD315" i="4"/>
  <c r="BD316" i="4"/>
  <c r="BD317" i="4"/>
  <c r="BD318" i="4"/>
  <c r="BD319" i="4"/>
  <c r="BD320" i="4"/>
  <c r="BD321" i="4"/>
  <c r="BD322" i="4"/>
  <c r="BD323" i="4"/>
  <c r="BD324" i="4"/>
  <c r="BD325" i="4"/>
  <c r="BD326" i="4"/>
  <c r="BD327" i="4"/>
  <c r="BD328" i="4"/>
  <c r="BD329" i="4"/>
  <c r="BD330" i="4"/>
  <c r="BD331" i="4"/>
  <c r="BD332" i="4"/>
  <c r="BD333" i="4"/>
  <c r="BD334" i="4"/>
  <c r="BD335" i="4"/>
  <c r="BD336" i="4"/>
  <c r="BD337" i="4"/>
  <c r="BD338" i="4"/>
  <c r="BD339" i="4"/>
  <c r="BD340" i="4"/>
  <c r="BD341" i="4"/>
  <c r="BD342" i="4"/>
  <c r="BD343" i="4"/>
  <c r="BD344" i="4"/>
  <c r="BD345" i="4"/>
  <c r="BD346" i="4"/>
  <c r="BD347" i="4"/>
  <c r="BD348" i="4"/>
  <c r="BD349" i="4"/>
  <c r="BD350" i="4"/>
  <c r="BD351" i="4"/>
  <c r="BD352" i="4"/>
  <c r="BD353" i="4"/>
  <c r="BD354" i="4"/>
  <c r="BD355" i="4"/>
  <c r="BD356" i="4"/>
  <c r="BD357" i="4"/>
  <c r="BD358" i="4"/>
  <c r="BD359" i="4"/>
  <c r="BD360" i="4"/>
  <c r="BD361" i="4"/>
  <c r="BD362" i="4"/>
  <c r="BD363" i="4"/>
  <c r="BD364" i="4"/>
  <c r="BD365" i="4"/>
  <c r="BD366" i="4"/>
  <c r="BD367" i="4"/>
  <c r="BD368" i="4"/>
  <c r="BD369" i="4"/>
  <c r="BD370" i="4"/>
  <c r="BD371" i="4"/>
  <c r="BD372" i="4"/>
  <c r="BD373" i="4"/>
  <c r="BD374" i="4"/>
  <c r="BD375" i="4"/>
  <c r="BD376" i="4"/>
  <c r="BD377" i="4"/>
  <c r="BD378" i="4"/>
  <c r="BD379" i="4"/>
  <c r="BD380" i="4"/>
  <c r="BD381" i="4"/>
  <c r="BD382" i="4"/>
  <c r="BD383" i="4"/>
  <c r="BD384" i="4"/>
  <c r="BD385" i="4"/>
  <c r="BD386" i="4"/>
  <c r="BD387" i="4"/>
  <c r="BD388" i="4"/>
  <c r="BD389" i="4"/>
  <c r="BD390" i="4"/>
  <c r="BD391" i="4"/>
  <c r="BD392" i="4"/>
  <c r="BD393" i="4"/>
  <c r="BD394" i="4"/>
  <c r="BD395" i="4"/>
  <c r="BD396" i="4"/>
  <c r="BD397" i="4"/>
  <c r="BD398" i="4"/>
  <c r="BD399" i="4"/>
  <c r="BD400" i="4"/>
  <c r="BD401" i="4"/>
  <c r="BD402" i="4"/>
  <c r="BD403" i="4"/>
  <c r="BD404" i="4"/>
  <c r="BD405" i="4"/>
  <c r="BD406" i="4"/>
  <c r="BD407" i="4"/>
  <c r="BD408" i="4"/>
  <c r="BD409" i="4"/>
  <c r="BD410" i="4"/>
  <c r="BD411" i="4"/>
  <c r="BD412" i="4"/>
  <c r="BD413" i="4"/>
  <c r="BD414" i="4"/>
  <c r="BD415" i="4"/>
  <c r="BD416" i="4"/>
  <c r="BD417" i="4"/>
  <c r="BD418" i="4"/>
  <c r="BD419" i="4"/>
  <c r="BD420" i="4"/>
  <c r="BD421" i="4"/>
  <c r="BD422" i="4"/>
  <c r="BD423" i="4"/>
  <c r="BD424" i="4"/>
  <c r="BD425" i="4"/>
  <c r="BD426" i="4"/>
  <c r="BD427" i="4"/>
  <c r="BD428" i="4"/>
  <c r="BD429" i="4"/>
  <c r="BD430" i="4"/>
  <c r="BD431" i="4"/>
  <c r="BD432" i="4"/>
  <c r="BD433" i="4"/>
  <c r="BD434" i="4"/>
  <c r="BD435" i="4"/>
  <c r="BD436" i="4"/>
  <c r="BD437" i="4"/>
  <c r="BD438" i="4"/>
  <c r="BD439" i="4"/>
  <c r="BD440" i="4"/>
  <c r="BD441" i="4"/>
  <c r="BD442" i="4"/>
  <c r="BD443" i="4"/>
  <c r="BD444" i="4"/>
  <c r="BD445" i="4"/>
  <c r="BD446" i="4"/>
  <c r="BD447" i="4"/>
  <c r="BD448" i="4"/>
  <c r="BD449" i="4"/>
  <c r="BD450" i="4"/>
  <c r="BD451" i="4"/>
  <c r="BD452" i="4"/>
  <c r="BD453" i="4"/>
  <c r="BD454" i="4"/>
  <c r="BD455" i="4"/>
  <c r="BD456" i="4"/>
  <c r="BD457" i="4"/>
  <c r="BD458" i="4"/>
  <c r="BD459" i="4"/>
  <c r="BD460" i="4"/>
  <c r="BD461" i="4"/>
  <c r="BD462" i="4"/>
  <c r="BD463" i="4"/>
  <c r="BD464" i="4"/>
  <c r="BD465" i="4"/>
  <c r="BD466" i="4"/>
  <c r="BD467" i="4"/>
  <c r="BD468" i="4"/>
  <c r="BD469" i="4"/>
  <c r="BD470" i="4"/>
  <c r="BD471" i="4"/>
  <c r="BD472" i="4"/>
  <c r="BD473" i="4"/>
  <c r="BD474" i="4"/>
  <c r="BD475" i="4"/>
  <c r="BD476" i="4"/>
  <c r="BD477" i="4"/>
  <c r="BD478" i="4"/>
  <c r="BD479" i="4"/>
  <c r="BD480" i="4"/>
  <c r="BD481" i="4"/>
  <c r="BD482" i="4"/>
  <c r="BD483" i="4"/>
  <c r="BD484" i="4"/>
  <c r="BD485" i="4"/>
  <c r="BD486" i="4"/>
  <c r="BD487" i="4"/>
  <c r="BD488" i="4"/>
  <c r="BD489" i="4"/>
  <c r="BD490" i="4"/>
  <c r="BD491" i="4"/>
  <c r="BD492" i="4"/>
  <c r="BD493" i="4"/>
  <c r="BD494" i="4"/>
  <c r="BD495" i="4"/>
  <c r="BD496" i="4"/>
  <c r="BD497" i="4"/>
  <c r="BD498" i="4"/>
  <c r="BD499" i="4"/>
  <c r="BD500" i="4"/>
  <c r="BD501" i="4"/>
  <c r="BD502" i="4"/>
  <c r="BD503" i="4"/>
  <c r="BD504" i="4"/>
  <c r="BD505" i="4"/>
  <c r="BD506" i="4"/>
  <c r="BD507" i="4"/>
  <c r="BD508" i="4"/>
  <c r="BD509" i="4"/>
  <c r="BD510" i="4"/>
  <c r="BD511" i="4"/>
  <c r="BD512" i="4"/>
  <c r="BD513" i="4"/>
  <c r="BD514" i="4"/>
  <c r="BD515" i="4"/>
  <c r="BD516" i="4"/>
  <c r="BD517" i="4"/>
  <c r="BD518" i="4"/>
  <c r="BD519" i="4"/>
  <c r="BD520" i="4"/>
  <c r="BD521" i="4"/>
  <c r="BD522" i="4"/>
  <c r="BD523" i="4"/>
  <c r="BD524" i="4"/>
  <c r="BD525" i="4"/>
  <c r="BD526" i="4"/>
  <c r="BD527" i="4"/>
  <c r="BD528" i="4"/>
  <c r="BD529" i="4"/>
  <c r="BD530" i="4"/>
  <c r="BD531" i="4"/>
  <c r="BD532" i="4"/>
  <c r="BD533" i="4"/>
  <c r="BD534" i="4"/>
  <c r="BD535" i="4"/>
  <c r="BD536" i="4"/>
  <c r="BD537" i="4"/>
  <c r="BD538" i="4"/>
  <c r="BD539" i="4"/>
  <c r="BD540" i="4"/>
  <c r="BD541" i="4"/>
  <c r="BD542" i="4"/>
  <c r="BD543" i="4"/>
  <c r="BD544" i="4"/>
  <c r="BD545" i="4"/>
  <c r="BD546" i="4"/>
  <c r="BD547" i="4"/>
  <c r="BD548" i="4"/>
  <c r="BD549" i="4"/>
  <c r="BD550" i="4"/>
  <c r="BD551" i="4"/>
  <c r="BD552" i="4"/>
  <c r="BD553" i="4"/>
  <c r="BD554" i="4"/>
  <c r="BD555" i="4"/>
  <c r="BD556" i="4"/>
  <c r="BD557" i="4"/>
  <c r="BD558" i="4"/>
  <c r="BD559" i="4"/>
  <c r="BD560" i="4"/>
  <c r="BD561" i="4"/>
  <c r="BD562" i="4"/>
  <c r="BD563" i="4"/>
  <c r="BD564" i="4"/>
  <c r="BD565" i="4"/>
  <c r="BD566" i="4"/>
  <c r="BD567" i="4"/>
  <c r="BD568" i="4"/>
  <c r="BD569" i="4"/>
  <c r="BD570" i="4"/>
  <c r="BD571" i="4"/>
  <c r="BD572" i="4"/>
  <c r="BD573" i="4"/>
  <c r="BD574" i="4"/>
  <c r="BD575" i="4"/>
  <c r="BD576" i="4"/>
  <c r="BD577" i="4"/>
  <c r="BD578" i="4"/>
  <c r="BD579" i="4"/>
  <c r="BD580" i="4"/>
  <c r="BD581" i="4"/>
  <c r="BD582" i="4"/>
  <c r="BD583" i="4"/>
  <c r="BD584" i="4"/>
  <c r="BD585" i="4"/>
  <c r="BD586" i="4"/>
  <c r="BD587" i="4"/>
  <c r="BD588" i="4"/>
  <c r="BD589" i="4"/>
  <c r="BD590" i="4"/>
  <c r="BD591" i="4"/>
  <c r="BD592" i="4"/>
  <c r="BD593" i="4"/>
  <c r="BD594" i="4"/>
  <c r="BD595" i="4"/>
  <c r="BD596" i="4"/>
  <c r="BD597" i="4"/>
  <c r="BD598" i="4"/>
  <c r="BD599" i="4"/>
  <c r="BD600" i="4"/>
  <c r="BD601" i="4"/>
  <c r="BD602" i="4"/>
  <c r="BD603" i="4"/>
  <c r="BD604" i="4"/>
  <c r="BD605" i="4"/>
  <c r="BD606" i="4"/>
  <c r="BD607" i="4"/>
  <c r="BD608" i="4"/>
  <c r="BD609" i="4"/>
  <c r="BD610" i="4"/>
  <c r="BD611" i="4"/>
  <c r="BD612" i="4"/>
  <c r="BD613" i="4"/>
  <c r="BD614" i="4"/>
  <c r="BD615" i="4"/>
  <c r="BD616" i="4"/>
  <c r="BD617" i="4"/>
  <c r="BD618" i="4"/>
  <c r="BD619" i="4"/>
  <c r="BD620" i="4"/>
  <c r="BD621" i="4"/>
  <c r="BD622" i="4"/>
  <c r="BD623" i="4"/>
  <c r="BD624" i="4"/>
  <c r="BD625" i="4"/>
  <c r="BD626" i="4"/>
  <c r="BD627" i="4"/>
  <c r="BD628" i="4"/>
  <c r="BD629" i="4"/>
  <c r="BD630" i="4"/>
  <c r="BD631" i="4"/>
  <c r="BD632" i="4"/>
  <c r="BD633" i="4"/>
  <c r="BD634" i="4"/>
  <c r="BD635" i="4"/>
  <c r="BD636" i="4"/>
  <c r="BD637" i="4"/>
  <c r="BD638" i="4"/>
  <c r="BD639" i="4"/>
  <c r="BD640" i="4"/>
  <c r="BD641" i="4"/>
  <c r="BD642" i="4"/>
  <c r="BD643" i="4"/>
  <c r="BD644" i="4"/>
  <c r="BD645" i="4"/>
  <c r="BD646" i="4"/>
  <c r="BD647" i="4"/>
  <c r="BD648" i="4"/>
  <c r="BD649" i="4"/>
  <c r="BD650" i="4"/>
  <c r="BD651" i="4"/>
  <c r="BD652" i="4"/>
  <c r="BD653" i="4"/>
  <c r="BD654" i="4"/>
  <c r="BD655" i="4"/>
  <c r="BD656" i="4"/>
  <c r="BD657" i="4"/>
  <c r="BD658" i="4"/>
  <c r="BD659" i="4"/>
  <c r="BD660" i="4"/>
  <c r="BD661" i="4"/>
  <c r="BD662" i="4"/>
  <c r="BD663" i="4"/>
  <c r="BD664" i="4"/>
  <c r="BD665" i="4"/>
  <c r="BD666" i="4"/>
  <c r="BD667" i="4"/>
  <c r="BD668" i="4"/>
  <c r="BD669" i="4"/>
  <c r="BD670" i="4"/>
  <c r="BD671" i="4"/>
  <c r="BD672" i="4"/>
  <c r="BD673" i="4"/>
  <c r="BD674" i="4"/>
  <c r="BD675" i="4"/>
  <c r="BD676" i="4"/>
  <c r="BD677" i="4"/>
  <c r="BD678" i="4"/>
  <c r="BD679" i="4"/>
  <c r="BD680" i="4"/>
  <c r="BD681" i="4"/>
  <c r="BD682" i="4"/>
  <c r="BD683" i="4"/>
  <c r="BD684" i="4"/>
  <c r="BD685" i="4"/>
  <c r="BD686" i="4"/>
  <c r="BD687" i="4"/>
  <c r="BD688" i="4"/>
  <c r="BD689" i="4"/>
  <c r="BD690" i="4"/>
  <c r="BD691" i="4"/>
  <c r="BD692" i="4"/>
  <c r="BD693" i="4"/>
  <c r="BD694" i="4"/>
  <c r="BD695" i="4"/>
  <c r="BD696" i="4"/>
  <c r="BD697" i="4"/>
  <c r="BD698" i="4"/>
  <c r="BD699" i="4"/>
  <c r="BD700" i="4"/>
  <c r="BD701" i="4"/>
  <c r="BD702" i="4"/>
  <c r="BD703" i="4"/>
  <c r="BD704" i="4"/>
  <c r="BD705" i="4"/>
  <c r="BD706" i="4"/>
  <c r="BD707" i="4"/>
  <c r="BD708" i="4"/>
  <c r="BD709" i="4"/>
  <c r="BD710" i="4"/>
  <c r="BD711" i="4"/>
  <c r="BD712" i="4"/>
  <c r="BD713" i="4"/>
  <c r="BD714" i="4"/>
  <c r="BD715" i="4"/>
  <c r="BD716" i="4"/>
  <c r="BD717" i="4"/>
  <c r="BD718" i="4"/>
  <c r="BD719" i="4"/>
  <c r="BD720" i="4"/>
  <c r="BD721" i="4"/>
  <c r="BD722" i="4"/>
  <c r="BD723" i="4"/>
  <c r="BD724" i="4"/>
  <c r="BD725" i="4"/>
  <c r="BD726" i="4"/>
  <c r="BD727" i="4"/>
  <c r="BD728" i="4"/>
  <c r="BD729" i="4"/>
  <c r="BD730" i="4"/>
  <c r="BD731" i="4"/>
  <c r="BD732" i="4"/>
  <c r="BD733" i="4"/>
  <c r="BD734" i="4"/>
  <c r="BD735" i="4"/>
  <c r="BD736" i="4"/>
  <c r="BD737" i="4"/>
  <c r="BD738" i="4"/>
  <c r="BD739" i="4"/>
  <c r="BD740" i="4"/>
  <c r="BD741" i="4"/>
  <c r="BD742" i="4"/>
  <c r="BD743" i="4"/>
  <c r="BD744" i="4"/>
  <c r="BD745" i="4"/>
  <c r="BD746" i="4"/>
  <c r="BD747" i="4"/>
  <c r="BD748" i="4"/>
  <c r="BD749" i="4"/>
  <c r="BD750" i="4"/>
  <c r="BD751" i="4"/>
  <c r="BD752" i="4"/>
  <c r="BD753" i="4"/>
  <c r="BD754" i="4"/>
  <c r="BD755" i="4"/>
  <c r="BD756" i="4"/>
  <c r="BD757" i="4"/>
  <c r="BD758" i="4"/>
  <c r="BD759" i="4"/>
  <c r="BD760" i="4"/>
  <c r="BD761" i="4"/>
  <c r="BD762" i="4"/>
  <c r="BD763" i="4"/>
  <c r="BD764" i="4"/>
  <c r="BD765" i="4"/>
  <c r="BD766" i="4"/>
  <c r="BD767" i="4"/>
  <c r="BD768" i="4"/>
  <c r="BD769" i="4"/>
  <c r="BD770" i="4"/>
  <c r="BD771" i="4"/>
  <c r="BD772" i="4"/>
  <c r="BD773" i="4"/>
  <c r="BD774" i="4"/>
  <c r="BD775" i="4"/>
  <c r="BD776" i="4"/>
  <c r="BD777" i="4"/>
  <c r="BD778" i="4"/>
  <c r="BD779" i="4"/>
  <c r="BD780" i="4"/>
  <c r="BD781" i="4"/>
  <c r="BD782" i="4"/>
  <c r="BD783" i="4"/>
  <c r="BD784" i="4"/>
  <c r="BD785" i="4"/>
  <c r="BD786" i="4"/>
  <c r="BD787" i="4"/>
  <c r="BD788" i="4"/>
  <c r="BD789" i="4"/>
  <c r="BD790" i="4"/>
  <c r="BD791" i="4"/>
  <c r="BD792" i="4"/>
  <c r="BD793" i="4"/>
  <c r="BD794" i="4"/>
  <c r="BD795" i="4"/>
  <c r="BD796" i="4"/>
  <c r="BD797" i="4"/>
  <c r="BD798" i="4"/>
  <c r="BD799" i="4"/>
  <c r="BD800" i="4"/>
  <c r="BD801" i="4"/>
  <c r="BD802" i="4"/>
  <c r="BD803" i="4"/>
  <c r="BD804" i="4"/>
  <c r="BD805" i="4"/>
  <c r="BD806" i="4"/>
  <c r="BD807" i="4"/>
  <c r="BD808" i="4"/>
  <c r="BD809" i="4"/>
  <c r="BD810" i="4"/>
  <c r="BD811" i="4"/>
  <c r="BD812" i="4"/>
  <c r="BD813" i="4"/>
  <c r="BD814" i="4"/>
  <c r="BD815" i="4"/>
  <c r="BD816" i="4"/>
  <c r="BD817" i="4"/>
  <c r="BD818" i="4"/>
  <c r="BD819" i="4"/>
  <c r="BD820" i="4"/>
  <c r="BD821" i="4"/>
  <c r="BD822" i="4"/>
  <c r="BD823" i="4"/>
  <c r="BD824" i="4"/>
  <c r="BD825" i="4"/>
  <c r="BD826" i="4"/>
  <c r="BD827" i="4"/>
  <c r="BD828" i="4"/>
  <c r="BD829" i="4"/>
  <c r="BD830" i="4"/>
  <c r="BD831" i="4"/>
  <c r="BD832" i="4"/>
  <c r="BD833" i="4"/>
  <c r="BD834" i="4"/>
  <c r="BD835" i="4"/>
  <c r="BD836" i="4"/>
  <c r="BD837" i="4"/>
  <c r="BD838" i="4"/>
  <c r="BD839" i="4"/>
  <c r="BD840" i="4"/>
  <c r="BD841" i="4"/>
  <c r="BD842" i="4"/>
  <c r="BD843" i="4"/>
  <c r="BD844" i="4"/>
  <c r="BD845" i="4"/>
  <c r="BD846" i="4"/>
  <c r="BD847" i="4"/>
  <c r="BD848" i="4"/>
  <c r="BD849" i="4"/>
  <c r="BD850" i="4"/>
  <c r="BD851" i="4"/>
  <c r="BD852" i="4"/>
  <c r="BD853" i="4"/>
  <c r="BD854" i="4"/>
  <c r="BD855" i="4"/>
  <c r="BD856" i="4"/>
  <c r="BD857" i="4"/>
  <c r="BD858" i="4"/>
  <c r="BD859" i="4"/>
  <c r="BD860" i="4"/>
  <c r="BD861" i="4"/>
  <c r="BD862" i="4"/>
  <c r="BD863" i="4"/>
  <c r="BD864" i="4"/>
  <c r="BD865" i="4"/>
  <c r="BD866" i="4"/>
  <c r="BD867" i="4"/>
  <c r="BD868" i="4"/>
  <c r="BD869" i="4"/>
  <c r="BD870" i="4"/>
  <c r="BD871" i="4"/>
  <c r="BD872" i="4"/>
  <c r="BD873" i="4"/>
  <c r="BD874" i="4"/>
  <c r="BD875" i="4"/>
  <c r="BD876" i="4"/>
  <c r="BD877" i="4"/>
  <c r="BD878" i="4"/>
  <c r="BD879" i="4"/>
  <c r="BD880" i="4"/>
  <c r="BD881" i="4"/>
  <c r="BD882" i="4"/>
  <c r="BD883" i="4"/>
  <c r="BD884" i="4"/>
  <c r="BD885" i="4"/>
  <c r="BD886" i="4"/>
  <c r="BD887" i="4"/>
  <c r="BD888" i="4"/>
  <c r="BD889" i="4"/>
  <c r="BD890" i="4"/>
  <c r="BD891" i="4"/>
  <c r="BD892" i="4"/>
  <c r="BD893" i="4"/>
  <c r="BD894" i="4"/>
  <c r="BD895" i="4"/>
  <c r="BD896" i="4"/>
  <c r="BD897" i="4"/>
  <c r="BD898" i="4"/>
  <c r="BD899" i="4"/>
  <c r="BD900" i="4"/>
  <c r="BD901" i="4"/>
  <c r="BD902" i="4"/>
  <c r="BD903" i="4"/>
  <c r="BD904" i="4"/>
  <c r="BD905" i="4"/>
  <c r="BD906" i="4"/>
  <c r="BD907" i="4"/>
  <c r="BD908" i="4"/>
  <c r="BD909" i="4"/>
  <c r="BD910" i="4"/>
  <c r="BD911" i="4"/>
  <c r="BD912" i="4"/>
  <c r="BD913" i="4"/>
  <c r="BD914" i="4"/>
  <c r="BD915" i="4"/>
  <c r="BD916" i="4"/>
  <c r="BD917" i="4"/>
  <c r="BD918" i="4"/>
  <c r="BD919" i="4"/>
  <c r="BD920" i="4"/>
  <c r="BD921" i="4"/>
  <c r="BD922" i="4"/>
  <c r="BD923" i="4"/>
  <c r="BD924" i="4"/>
  <c r="BD925" i="4"/>
  <c r="BD926" i="4"/>
  <c r="BD927" i="4"/>
  <c r="BD928" i="4"/>
  <c r="BD929" i="4"/>
  <c r="BD930" i="4"/>
  <c r="BD931" i="4"/>
  <c r="BD932" i="4"/>
  <c r="BD933" i="4"/>
  <c r="BD934" i="4"/>
  <c r="BD935" i="4"/>
  <c r="BD936" i="4"/>
  <c r="BD937" i="4"/>
  <c r="BD938" i="4"/>
  <c r="BD939" i="4"/>
  <c r="BD940" i="4"/>
  <c r="BD941" i="4"/>
  <c r="BD942" i="4"/>
  <c r="BD943" i="4"/>
  <c r="BD944" i="4"/>
  <c r="BD945" i="4"/>
  <c r="BD946" i="4"/>
  <c r="BD947" i="4"/>
  <c r="BD948" i="4"/>
  <c r="BD949" i="4"/>
  <c r="BD950" i="4"/>
  <c r="BD951" i="4"/>
  <c r="BD952" i="4"/>
  <c r="BD953" i="4"/>
  <c r="BD954" i="4"/>
  <c r="BD955" i="4"/>
  <c r="BD956" i="4"/>
  <c r="BD957" i="4"/>
  <c r="BD958" i="4"/>
  <c r="BD959" i="4"/>
  <c r="BD960" i="4"/>
  <c r="BD961" i="4"/>
  <c r="BD962" i="4"/>
  <c r="BD963" i="4"/>
  <c r="BD964" i="4"/>
  <c r="BD965" i="4"/>
  <c r="BD966" i="4"/>
  <c r="BD967" i="4"/>
  <c r="BD968" i="4"/>
  <c r="BD969" i="4"/>
  <c r="BD970" i="4"/>
  <c r="BD971" i="4"/>
  <c r="BD972" i="4"/>
  <c r="BD973" i="4"/>
  <c r="BD974" i="4"/>
  <c r="BD975" i="4"/>
  <c r="BD976" i="4"/>
  <c r="BD977" i="4"/>
  <c r="BD978" i="4"/>
  <c r="BD979" i="4"/>
  <c r="BD980" i="4"/>
  <c r="BD981" i="4"/>
  <c r="BD982" i="4"/>
  <c r="BD983" i="4"/>
  <c r="BD984" i="4"/>
  <c r="BD985" i="4"/>
  <c r="BD986" i="4"/>
  <c r="BD987" i="4"/>
  <c r="BD988" i="4"/>
  <c r="BD989" i="4"/>
  <c r="BD990" i="4"/>
  <c r="BD991" i="4"/>
  <c r="BD992" i="4"/>
  <c r="BD993" i="4"/>
  <c r="BD994" i="4"/>
  <c r="BD995" i="4"/>
  <c r="BD996" i="4"/>
  <c r="BD997" i="4"/>
  <c r="BD998" i="4"/>
  <c r="BD999" i="4"/>
  <c r="BD1000" i="4"/>
  <c r="BD1001" i="4"/>
  <c r="BD1002" i="4"/>
  <c r="BD1003" i="4"/>
  <c r="BD1004" i="4"/>
  <c r="BD1005" i="4"/>
  <c r="BD1006" i="4"/>
  <c r="BD1007" i="4"/>
  <c r="BD1008" i="4"/>
  <c r="BD1009" i="4"/>
  <c r="BD1010" i="4"/>
  <c r="BD1011" i="4"/>
  <c r="BD1012" i="4"/>
  <c r="BD1013" i="4"/>
  <c r="BD1014" i="4"/>
  <c r="BD1015" i="4"/>
  <c r="BD1016" i="4"/>
  <c r="BD1017" i="4"/>
  <c r="BD1018" i="4"/>
  <c r="BD1019" i="4"/>
  <c r="BD1020" i="4"/>
  <c r="BD1021" i="4"/>
  <c r="BD1022" i="4"/>
  <c r="BD1023" i="4"/>
  <c r="BD1024" i="4"/>
  <c r="BD1025" i="4"/>
  <c r="BD1026" i="4"/>
  <c r="BD1027" i="4"/>
  <c r="BD1028" i="4"/>
  <c r="BD1029" i="4"/>
  <c r="BD1030" i="4"/>
  <c r="BD1031" i="4"/>
  <c r="BD1032" i="4"/>
  <c r="BD1033" i="4"/>
  <c r="BD1034" i="4"/>
  <c r="BD1035" i="4"/>
  <c r="BD1036" i="4"/>
  <c r="BD1037" i="4"/>
  <c r="BD1038" i="4"/>
  <c r="BD1039" i="4"/>
  <c r="BD1040" i="4"/>
  <c r="BD1041" i="4"/>
  <c r="BD1042" i="4"/>
  <c r="BD1043" i="4"/>
  <c r="BD1044" i="4"/>
  <c r="BD1045" i="4"/>
  <c r="BD1046" i="4"/>
  <c r="BD1047" i="4"/>
  <c r="BD1048" i="4"/>
  <c r="BD1049" i="4"/>
  <c r="BD1050" i="4"/>
  <c r="BD1051" i="4"/>
  <c r="BD1052" i="4"/>
  <c r="BD1053" i="4"/>
  <c r="BD1054" i="4"/>
  <c r="BD1055" i="4"/>
  <c r="BD1056" i="4"/>
  <c r="BD1057" i="4"/>
  <c r="BD1058" i="4"/>
  <c r="BD1059" i="4"/>
  <c r="BD1060" i="4"/>
  <c r="BD1061" i="4"/>
  <c r="BD1062" i="4"/>
  <c r="BD1063" i="4"/>
  <c r="BD1064" i="4"/>
  <c r="BD1065" i="4"/>
  <c r="BD1066" i="4"/>
  <c r="BD1067" i="4"/>
  <c r="BD1068" i="4"/>
  <c r="BD1069" i="4"/>
  <c r="BD1070" i="4"/>
  <c r="BD1071" i="4"/>
  <c r="BD1072" i="4"/>
  <c r="BD1073" i="4"/>
  <c r="BD1074" i="4"/>
  <c r="BD1075" i="4"/>
  <c r="BD1076" i="4"/>
  <c r="BD1077" i="4"/>
  <c r="BD1078" i="4"/>
  <c r="BD1079" i="4"/>
  <c r="BD1080" i="4"/>
  <c r="BD1081" i="4"/>
  <c r="BD1082" i="4"/>
  <c r="BD1083" i="4"/>
  <c r="BD1084" i="4"/>
  <c r="BD1085" i="4"/>
  <c r="BD1086" i="4"/>
  <c r="BD1087" i="4"/>
  <c r="BD1088" i="4"/>
  <c r="BD1089" i="4"/>
  <c r="BD1090" i="4"/>
  <c r="BD1091" i="4"/>
  <c r="BD1092" i="4"/>
  <c r="BD1093" i="4"/>
  <c r="BD1094" i="4"/>
  <c r="BD1095" i="4"/>
  <c r="BD1096" i="4"/>
  <c r="BD1097" i="4"/>
  <c r="BD1098" i="4"/>
  <c r="BD1099" i="4"/>
  <c r="BD1100" i="4"/>
  <c r="BD1101" i="4"/>
  <c r="BD1102" i="4"/>
  <c r="BD1103" i="4"/>
  <c r="BD1104" i="4"/>
  <c r="BD1105" i="4"/>
  <c r="BD1106" i="4"/>
  <c r="BD1107" i="4"/>
  <c r="BD1108" i="4"/>
  <c r="BD1109" i="4"/>
  <c r="BD1110" i="4"/>
  <c r="BD1111" i="4"/>
  <c r="BD1112" i="4"/>
  <c r="BD1113" i="4"/>
  <c r="BD1114" i="4"/>
  <c r="BD1115" i="4"/>
  <c r="BD1116" i="4"/>
  <c r="BD1117" i="4"/>
  <c r="BD1118" i="4"/>
  <c r="BD1119" i="4"/>
  <c r="BD1120" i="4"/>
  <c r="BD1121" i="4"/>
  <c r="BD1122" i="4"/>
  <c r="BD1123" i="4"/>
  <c r="BD1124" i="4"/>
  <c r="BD1125" i="4"/>
  <c r="BD1126" i="4"/>
  <c r="BD1127" i="4"/>
  <c r="BD1128" i="4"/>
  <c r="BD1129" i="4"/>
  <c r="BD1130" i="4"/>
  <c r="BD1131" i="4"/>
  <c r="BD1132" i="4"/>
  <c r="BD1133" i="4"/>
  <c r="BD1134" i="4"/>
  <c r="BD1135" i="4"/>
  <c r="BD1136" i="4"/>
  <c r="BD1137" i="4"/>
  <c r="BD1138" i="4"/>
  <c r="BD1139" i="4"/>
  <c r="BD1140" i="4"/>
  <c r="BD1141" i="4"/>
  <c r="BD1142" i="4"/>
  <c r="BD1143" i="4"/>
  <c r="BD1144" i="4"/>
  <c r="BD1145" i="4"/>
  <c r="BD1146" i="4"/>
  <c r="BD1147" i="4"/>
  <c r="BD1148" i="4"/>
  <c r="BD1149" i="4"/>
  <c r="BD1150" i="4"/>
  <c r="BD1151" i="4"/>
  <c r="BD1152" i="4"/>
  <c r="BD1153" i="4"/>
  <c r="BD1154" i="4"/>
  <c r="BD1155" i="4"/>
  <c r="BD1156" i="4"/>
  <c r="BD1157" i="4"/>
  <c r="BD1158" i="4"/>
  <c r="BD1159" i="4"/>
  <c r="BD1160" i="4"/>
  <c r="BD1161" i="4"/>
  <c r="BD1162" i="4"/>
  <c r="BD1163" i="4"/>
  <c r="BD1164" i="4"/>
  <c r="BD1165" i="4"/>
  <c r="BD1166" i="4"/>
  <c r="BD1167" i="4"/>
  <c r="BD1168" i="4"/>
  <c r="BD1169" i="4"/>
  <c r="BD1170" i="4"/>
  <c r="BD1171" i="4"/>
  <c r="BD1172" i="4"/>
  <c r="BD1173" i="4"/>
  <c r="BD1174" i="4"/>
  <c r="BD1175" i="4"/>
  <c r="BD1176" i="4"/>
  <c r="BD1177" i="4"/>
  <c r="BD1178" i="4"/>
  <c r="BD1179" i="4"/>
  <c r="BD1180" i="4"/>
  <c r="BD1181" i="4"/>
  <c r="BD1182" i="4"/>
  <c r="BD1183" i="4"/>
  <c r="BD1184" i="4"/>
  <c r="BD1185" i="4"/>
  <c r="BD1186" i="4"/>
  <c r="BD1187" i="4"/>
  <c r="BD1188" i="4"/>
  <c r="BD1189" i="4"/>
  <c r="BD1190" i="4"/>
  <c r="BD1191" i="4"/>
  <c r="BD1192" i="4"/>
  <c r="BD1193" i="4"/>
  <c r="BD1194" i="4"/>
  <c r="BD1195" i="4"/>
  <c r="BD1196" i="4"/>
  <c r="BD1197" i="4"/>
  <c r="BD1198" i="4"/>
  <c r="BD1199" i="4"/>
  <c r="BD1200" i="4"/>
  <c r="BD1201" i="4"/>
  <c r="BD1202" i="4"/>
  <c r="BD1203" i="4"/>
  <c r="BD1204" i="4"/>
  <c r="BD1205" i="4"/>
  <c r="BD1206" i="4"/>
  <c r="BD1207" i="4"/>
  <c r="BD1208" i="4"/>
  <c r="BD1209" i="4"/>
  <c r="BD1210" i="4"/>
  <c r="BD1211" i="4"/>
  <c r="BD1212" i="4"/>
  <c r="BD1213" i="4"/>
  <c r="BD1214" i="4"/>
  <c r="BD1215" i="4"/>
  <c r="BD1216" i="4"/>
  <c r="BD1217" i="4"/>
  <c r="BD1218" i="4"/>
  <c r="BD1219" i="4"/>
  <c r="BD1220" i="4"/>
  <c r="BD1221" i="4"/>
  <c r="BD1222" i="4"/>
  <c r="BD1223" i="4"/>
  <c r="BD1224" i="4"/>
  <c r="BD1225" i="4"/>
  <c r="BD1226" i="4"/>
  <c r="BD1227" i="4"/>
  <c r="BD1228" i="4"/>
  <c r="BD1229" i="4"/>
  <c r="BD1230" i="4"/>
  <c r="BD1231" i="4"/>
  <c r="BD1232" i="4"/>
  <c r="BD1233" i="4"/>
  <c r="BD1234" i="4"/>
  <c r="BD1235" i="4"/>
  <c r="BD1236" i="4"/>
  <c r="BD1237" i="4"/>
  <c r="BD1238" i="4"/>
  <c r="BD1239" i="4"/>
  <c r="BD1240" i="4"/>
  <c r="BD1241" i="4"/>
  <c r="BD1242" i="4"/>
  <c r="BD1243" i="4"/>
  <c r="BD1244" i="4"/>
  <c r="BD1245" i="4"/>
  <c r="BD1246" i="4"/>
  <c r="BD1247" i="4"/>
  <c r="BD1248" i="4"/>
  <c r="BD1249" i="4"/>
  <c r="BD1250" i="4"/>
  <c r="BD1251" i="4"/>
  <c r="BD1252" i="4"/>
  <c r="BD1253" i="4"/>
  <c r="BD1254" i="4"/>
  <c r="BD1255" i="4"/>
  <c r="BD1256" i="4"/>
  <c r="BD1257" i="4"/>
  <c r="BD1258" i="4"/>
  <c r="BD1259" i="4"/>
  <c r="BD1260" i="4"/>
  <c r="BD1261" i="4"/>
  <c r="BD1262" i="4"/>
  <c r="BD1263" i="4"/>
  <c r="BD1264" i="4"/>
  <c r="BD1265" i="4"/>
  <c r="BD1266" i="4"/>
  <c r="BD1267" i="4"/>
  <c r="BD1268" i="4"/>
  <c r="BD1269" i="4"/>
  <c r="BD1270" i="4"/>
  <c r="BD1271" i="4"/>
  <c r="BD1272" i="4"/>
  <c r="BD1273" i="4"/>
  <c r="BD1274" i="4"/>
  <c r="BD1275" i="4"/>
  <c r="BD1276" i="4"/>
  <c r="BD1277" i="4"/>
  <c r="BD1278" i="4"/>
  <c r="BD1279" i="4"/>
  <c r="BD1280" i="4"/>
  <c r="BD1281" i="4"/>
  <c r="BD1282" i="4"/>
  <c r="BD1283" i="4"/>
  <c r="BD1284" i="4"/>
  <c r="BD1285" i="4"/>
  <c r="BD1286" i="4"/>
  <c r="BD1287" i="4"/>
  <c r="BD1288" i="4"/>
  <c r="BD1289" i="4"/>
  <c r="BD1290" i="4"/>
  <c r="BD1291" i="4"/>
  <c r="BD1292" i="4"/>
  <c r="BD1293" i="4"/>
  <c r="BD1294" i="4"/>
  <c r="BD1295" i="4"/>
  <c r="BD1296" i="4"/>
  <c r="BD1297" i="4"/>
  <c r="BD1298" i="4"/>
  <c r="BD1299" i="4"/>
  <c r="BD1303" i="4"/>
  <c r="BD1302" i="4"/>
  <c r="BD1301" i="4"/>
  <c r="BC1303" i="4"/>
  <c r="BC1302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253" i="4"/>
  <c r="AV254" i="4"/>
  <c r="AV255" i="4"/>
  <c r="AV256" i="4"/>
  <c r="AV257" i="4"/>
  <c r="AV258" i="4"/>
  <c r="AV259" i="4"/>
  <c r="AV260" i="4"/>
  <c r="AV261" i="4"/>
  <c r="AV262" i="4"/>
  <c r="AV263" i="4"/>
  <c r="AV264" i="4"/>
  <c r="AV265" i="4"/>
  <c r="AV266" i="4"/>
  <c r="AV267" i="4"/>
  <c r="AV268" i="4"/>
  <c r="AV269" i="4"/>
  <c r="AV270" i="4"/>
  <c r="AV271" i="4"/>
  <c r="AV272" i="4"/>
  <c r="AV273" i="4"/>
  <c r="AV274" i="4"/>
  <c r="AV275" i="4"/>
  <c r="AV276" i="4"/>
  <c r="AV277" i="4"/>
  <c r="AV278" i="4"/>
  <c r="AV279" i="4"/>
  <c r="AV280" i="4"/>
  <c r="AV281" i="4"/>
  <c r="AV282" i="4"/>
  <c r="AV283" i="4"/>
  <c r="AV284" i="4"/>
  <c r="AV285" i="4"/>
  <c r="AV286" i="4"/>
  <c r="AV287" i="4"/>
  <c r="AV288" i="4"/>
  <c r="AV289" i="4"/>
  <c r="AV290" i="4"/>
  <c r="AV291" i="4"/>
  <c r="AV292" i="4"/>
  <c r="AV293" i="4"/>
  <c r="AV294" i="4"/>
  <c r="AV295" i="4"/>
  <c r="AV296" i="4"/>
  <c r="AV297" i="4"/>
  <c r="AV298" i="4"/>
  <c r="AV299" i="4"/>
  <c r="AV300" i="4"/>
  <c r="AV301" i="4"/>
  <c r="AV302" i="4"/>
  <c r="AV303" i="4"/>
  <c r="AV304" i="4"/>
  <c r="AV305" i="4"/>
  <c r="AV306" i="4"/>
  <c r="AV307" i="4"/>
  <c r="AV308" i="4"/>
  <c r="AV309" i="4"/>
  <c r="AV310" i="4"/>
  <c r="AV311" i="4"/>
  <c r="AV312" i="4"/>
  <c r="AV313" i="4"/>
  <c r="AV314" i="4"/>
  <c r="AV315" i="4"/>
  <c r="AV316" i="4"/>
  <c r="AV317" i="4"/>
  <c r="AV318" i="4"/>
  <c r="AV319" i="4"/>
  <c r="AV320" i="4"/>
  <c r="AV321" i="4"/>
  <c r="AV322" i="4"/>
  <c r="AV323" i="4"/>
  <c r="AV324" i="4"/>
  <c r="AV325" i="4"/>
  <c r="AV326" i="4"/>
  <c r="AV327" i="4"/>
  <c r="AV328" i="4"/>
  <c r="AV329" i="4"/>
  <c r="AV330" i="4"/>
  <c r="AV331" i="4"/>
  <c r="AV332" i="4"/>
  <c r="AV333" i="4"/>
  <c r="AV334" i="4"/>
  <c r="AV335" i="4"/>
  <c r="AV336" i="4"/>
  <c r="AV337" i="4"/>
  <c r="AV338" i="4"/>
  <c r="AV339" i="4"/>
  <c r="AV340" i="4"/>
  <c r="AV341" i="4"/>
  <c r="AV342" i="4"/>
  <c r="AV343" i="4"/>
  <c r="AV344" i="4"/>
  <c r="AV345" i="4"/>
  <c r="AV346" i="4"/>
  <c r="AV347" i="4"/>
  <c r="AV348" i="4"/>
  <c r="AV349" i="4"/>
  <c r="AV350" i="4"/>
  <c r="AV351" i="4"/>
  <c r="AV352" i="4"/>
  <c r="AV353" i="4"/>
  <c r="AV354" i="4"/>
  <c r="AV355" i="4"/>
  <c r="AV356" i="4"/>
  <c r="AV357" i="4"/>
  <c r="AV358" i="4"/>
  <c r="AV359" i="4"/>
  <c r="AV360" i="4"/>
  <c r="AV361" i="4"/>
  <c r="AV362" i="4"/>
  <c r="AV363" i="4"/>
  <c r="AV364" i="4"/>
  <c r="AV365" i="4"/>
  <c r="AV366" i="4"/>
  <c r="AV367" i="4"/>
  <c r="AV368" i="4"/>
  <c r="AV369" i="4"/>
  <c r="AV370" i="4"/>
  <c r="AV371" i="4"/>
  <c r="AV372" i="4"/>
  <c r="AV373" i="4"/>
  <c r="AV374" i="4"/>
  <c r="AV375" i="4"/>
  <c r="AV376" i="4"/>
  <c r="AV377" i="4"/>
  <c r="AV378" i="4"/>
  <c r="AV379" i="4"/>
  <c r="AV380" i="4"/>
  <c r="AV381" i="4"/>
  <c r="AV382" i="4"/>
  <c r="AV383" i="4"/>
  <c r="AV384" i="4"/>
  <c r="AV385" i="4"/>
  <c r="AV386" i="4"/>
  <c r="AV387" i="4"/>
  <c r="AV388" i="4"/>
  <c r="AV389" i="4"/>
  <c r="AV390" i="4"/>
  <c r="AV391" i="4"/>
  <c r="AV392" i="4"/>
  <c r="AV393" i="4"/>
  <c r="AV394" i="4"/>
  <c r="AV395" i="4"/>
  <c r="AV396" i="4"/>
  <c r="AV397" i="4"/>
  <c r="AV398" i="4"/>
  <c r="AV399" i="4"/>
  <c r="AV400" i="4"/>
  <c r="AV401" i="4"/>
  <c r="AV402" i="4"/>
  <c r="AV403" i="4"/>
  <c r="AV404" i="4"/>
  <c r="AV405" i="4"/>
  <c r="AV406" i="4"/>
  <c r="AV407" i="4"/>
  <c r="AV408" i="4"/>
  <c r="AV409" i="4"/>
  <c r="AV410" i="4"/>
  <c r="AV411" i="4"/>
  <c r="AV412" i="4"/>
  <c r="AV413" i="4"/>
  <c r="AV414" i="4"/>
  <c r="AV415" i="4"/>
  <c r="AV416" i="4"/>
  <c r="AV417" i="4"/>
  <c r="AV418" i="4"/>
  <c r="AV419" i="4"/>
  <c r="AV420" i="4"/>
  <c r="AV421" i="4"/>
  <c r="AV422" i="4"/>
  <c r="AV423" i="4"/>
  <c r="AV424" i="4"/>
  <c r="AV425" i="4"/>
  <c r="AV426" i="4"/>
  <c r="AV427" i="4"/>
  <c r="AV428" i="4"/>
  <c r="AV429" i="4"/>
  <c r="AV430" i="4"/>
  <c r="AV431" i="4"/>
  <c r="AV432" i="4"/>
  <c r="AV433" i="4"/>
  <c r="AV434" i="4"/>
  <c r="AV435" i="4"/>
  <c r="AV436" i="4"/>
  <c r="AV437" i="4"/>
  <c r="AV438" i="4"/>
  <c r="AV439" i="4"/>
  <c r="AV440" i="4"/>
  <c r="AV441" i="4"/>
  <c r="AV442" i="4"/>
  <c r="AV443" i="4"/>
  <c r="AV444" i="4"/>
  <c r="AV445" i="4"/>
  <c r="AV446" i="4"/>
  <c r="AV447" i="4"/>
  <c r="AV448" i="4"/>
  <c r="AV449" i="4"/>
  <c r="AV450" i="4"/>
  <c r="AV451" i="4"/>
  <c r="AV452" i="4"/>
  <c r="AV453" i="4"/>
  <c r="AV454" i="4"/>
  <c r="AV455" i="4"/>
  <c r="AV456" i="4"/>
  <c r="AV457" i="4"/>
  <c r="AV458" i="4"/>
  <c r="AV459" i="4"/>
  <c r="AV460" i="4"/>
  <c r="AV461" i="4"/>
  <c r="AV462" i="4"/>
  <c r="AV463" i="4"/>
  <c r="AV464" i="4"/>
  <c r="AV465" i="4"/>
  <c r="AV466" i="4"/>
  <c r="AV467" i="4"/>
  <c r="AV468" i="4"/>
  <c r="AV469" i="4"/>
  <c r="AV470" i="4"/>
  <c r="AV471" i="4"/>
  <c r="AV472" i="4"/>
  <c r="AV473" i="4"/>
  <c r="AV474" i="4"/>
  <c r="AV475" i="4"/>
  <c r="AV476" i="4"/>
  <c r="AV477" i="4"/>
  <c r="AV478" i="4"/>
  <c r="AV479" i="4"/>
  <c r="AV480" i="4"/>
  <c r="AV481" i="4"/>
  <c r="AV482" i="4"/>
  <c r="AV483" i="4"/>
  <c r="AV484" i="4"/>
  <c r="AV485" i="4"/>
  <c r="AV486" i="4"/>
  <c r="AV487" i="4"/>
  <c r="AV488" i="4"/>
  <c r="AV489" i="4"/>
  <c r="AV490" i="4"/>
  <c r="AV491" i="4"/>
  <c r="AV492" i="4"/>
  <c r="AV493" i="4"/>
  <c r="AV494" i="4"/>
  <c r="AV495" i="4"/>
  <c r="AV496" i="4"/>
  <c r="AV497" i="4"/>
  <c r="AV498" i="4"/>
  <c r="AV499" i="4"/>
  <c r="AV500" i="4"/>
  <c r="AV501" i="4"/>
  <c r="AV502" i="4"/>
  <c r="AV503" i="4"/>
  <c r="AV504" i="4"/>
  <c r="AV505" i="4"/>
  <c r="AV506" i="4"/>
  <c r="AV507" i="4"/>
  <c r="AV508" i="4"/>
  <c r="AV509" i="4"/>
  <c r="AV510" i="4"/>
  <c r="AV511" i="4"/>
  <c r="AV512" i="4"/>
  <c r="AV513" i="4"/>
  <c r="AV514" i="4"/>
  <c r="AV515" i="4"/>
  <c r="AV516" i="4"/>
  <c r="AV517" i="4"/>
  <c r="AV518" i="4"/>
  <c r="AV519" i="4"/>
  <c r="AV520" i="4"/>
  <c r="AV521" i="4"/>
  <c r="AV522" i="4"/>
  <c r="AV523" i="4"/>
  <c r="AV524" i="4"/>
  <c r="AV525" i="4"/>
  <c r="AV526" i="4"/>
  <c r="AV527" i="4"/>
  <c r="AV528" i="4"/>
  <c r="AV529" i="4"/>
  <c r="AV530" i="4"/>
  <c r="AV531" i="4"/>
  <c r="AV532" i="4"/>
  <c r="AV533" i="4"/>
  <c r="AV534" i="4"/>
  <c r="AV535" i="4"/>
  <c r="AV536" i="4"/>
  <c r="AV537" i="4"/>
  <c r="AV538" i="4"/>
  <c r="AV539" i="4"/>
  <c r="AV540" i="4"/>
  <c r="AV541" i="4"/>
  <c r="AV542" i="4"/>
  <c r="AV543" i="4"/>
  <c r="AV544" i="4"/>
  <c r="AV545" i="4"/>
  <c r="AV546" i="4"/>
  <c r="AV547" i="4"/>
  <c r="AV548" i="4"/>
  <c r="AV549" i="4"/>
  <c r="AV550" i="4"/>
  <c r="AV551" i="4"/>
  <c r="AV552" i="4"/>
  <c r="AV553" i="4"/>
  <c r="AV554" i="4"/>
  <c r="AV555" i="4"/>
  <c r="AV556" i="4"/>
  <c r="AV557" i="4"/>
  <c r="AV558" i="4"/>
  <c r="AV559" i="4"/>
  <c r="AV560" i="4"/>
  <c r="AV561" i="4"/>
  <c r="AV562" i="4"/>
  <c r="AV563" i="4"/>
  <c r="AV564" i="4"/>
  <c r="AV565" i="4"/>
  <c r="AV566" i="4"/>
  <c r="AV567" i="4"/>
  <c r="AV568" i="4"/>
  <c r="AV569" i="4"/>
  <c r="AV570" i="4"/>
  <c r="AV571" i="4"/>
  <c r="AV572" i="4"/>
  <c r="AV573" i="4"/>
  <c r="AV574" i="4"/>
  <c r="AV575" i="4"/>
  <c r="AV576" i="4"/>
  <c r="AV577" i="4"/>
  <c r="AV578" i="4"/>
  <c r="AV579" i="4"/>
  <c r="AV580" i="4"/>
  <c r="AV581" i="4"/>
  <c r="AV582" i="4"/>
  <c r="AV583" i="4"/>
  <c r="AV584" i="4"/>
  <c r="AV585" i="4"/>
  <c r="AV586" i="4"/>
  <c r="AV587" i="4"/>
  <c r="AV588" i="4"/>
  <c r="AV589" i="4"/>
  <c r="AV590" i="4"/>
  <c r="AV591" i="4"/>
  <c r="AV592" i="4"/>
  <c r="AV593" i="4"/>
  <c r="AV594" i="4"/>
  <c r="AV595" i="4"/>
  <c r="AV596" i="4"/>
  <c r="AV597" i="4"/>
  <c r="AV598" i="4"/>
  <c r="AV599" i="4"/>
  <c r="AV600" i="4"/>
  <c r="AV601" i="4"/>
  <c r="AV602" i="4"/>
  <c r="AV603" i="4"/>
  <c r="AV604" i="4"/>
  <c r="AV605" i="4"/>
  <c r="AV606" i="4"/>
  <c r="AV607" i="4"/>
  <c r="AV608" i="4"/>
  <c r="AV609" i="4"/>
  <c r="AV610" i="4"/>
  <c r="AV611" i="4"/>
  <c r="AV612" i="4"/>
  <c r="AV613" i="4"/>
  <c r="AV614" i="4"/>
  <c r="AV615" i="4"/>
  <c r="AV616" i="4"/>
  <c r="AV617" i="4"/>
  <c r="AV618" i="4"/>
  <c r="AV619" i="4"/>
  <c r="AV620" i="4"/>
  <c r="AV621" i="4"/>
  <c r="AV622" i="4"/>
  <c r="AV623" i="4"/>
  <c r="AV624" i="4"/>
  <c r="AV625" i="4"/>
  <c r="AV626" i="4"/>
  <c r="AV627" i="4"/>
  <c r="AV628" i="4"/>
  <c r="AV629" i="4"/>
  <c r="AV630" i="4"/>
  <c r="AV631" i="4"/>
  <c r="AV632" i="4"/>
  <c r="AV633" i="4"/>
  <c r="AV634" i="4"/>
  <c r="AV635" i="4"/>
  <c r="AV636" i="4"/>
  <c r="AV637" i="4"/>
  <c r="AV638" i="4"/>
  <c r="AV639" i="4"/>
  <c r="AV640" i="4"/>
  <c r="AV641" i="4"/>
  <c r="AV642" i="4"/>
  <c r="AV643" i="4"/>
  <c r="AV644" i="4"/>
  <c r="AV645" i="4"/>
  <c r="AV646" i="4"/>
  <c r="AV647" i="4"/>
  <c r="AV648" i="4"/>
  <c r="AV649" i="4"/>
  <c r="AV650" i="4"/>
  <c r="AV651" i="4"/>
  <c r="AV652" i="4"/>
  <c r="AV653" i="4"/>
  <c r="AV654" i="4"/>
  <c r="AV655" i="4"/>
  <c r="AV656" i="4"/>
  <c r="AV657" i="4"/>
  <c r="AV658" i="4"/>
  <c r="AV659" i="4"/>
  <c r="AV660" i="4"/>
  <c r="AV661" i="4"/>
  <c r="AV662" i="4"/>
  <c r="AV663" i="4"/>
  <c r="AV664" i="4"/>
  <c r="AV665" i="4"/>
  <c r="AV666" i="4"/>
  <c r="AV667" i="4"/>
  <c r="AV668" i="4"/>
  <c r="AV669" i="4"/>
  <c r="AV670" i="4"/>
  <c r="AV671" i="4"/>
  <c r="AV672" i="4"/>
  <c r="AV673" i="4"/>
  <c r="AV674" i="4"/>
  <c r="AV675" i="4"/>
  <c r="AV676" i="4"/>
  <c r="AV677" i="4"/>
  <c r="AV678" i="4"/>
  <c r="AV679" i="4"/>
  <c r="AV680" i="4"/>
  <c r="AV681" i="4"/>
  <c r="AV682" i="4"/>
  <c r="AV683" i="4"/>
  <c r="AV684" i="4"/>
  <c r="AV685" i="4"/>
  <c r="AV686" i="4"/>
  <c r="AV687" i="4"/>
  <c r="AV688" i="4"/>
  <c r="AV689" i="4"/>
  <c r="AV690" i="4"/>
  <c r="AV691" i="4"/>
  <c r="AV692" i="4"/>
  <c r="AV693" i="4"/>
  <c r="AV694" i="4"/>
  <c r="AV695" i="4"/>
  <c r="AV696" i="4"/>
  <c r="AV697" i="4"/>
  <c r="AV698" i="4"/>
  <c r="AV699" i="4"/>
  <c r="AV700" i="4"/>
  <c r="AV701" i="4"/>
  <c r="AV702" i="4"/>
  <c r="AV703" i="4"/>
  <c r="AV704" i="4"/>
  <c r="AV705" i="4"/>
  <c r="AV706" i="4"/>
  <c r="AV707" i="4"/>
  <c r="AV708" i="4"/>
  <c r="AV709" i="4"/>
  <c r="AV710" i="4"/>
  <c r="AV711" i="4"/>
  <c r="AV712" i="4"/>
  <c r="AV713" i="4"/>
  <c r="AV714" i="4"/>
  <c r="AV715" i="4"/>
  <c r="AV716" i="4"/>
  <c r="AV717" i="4"/>
  <c r="AV718" i="4"/>
  <c r="AV719" i="4"/>
  <c r="AV720" i="4"/>
  <c r="AV721" i="4"/>
  <c r="AV722" i="4"/>
  <c r="AV723" i="4"/>
  <c r="AV724" i="4"/>
  <c r="AV725" i="4"/>
  <c r="AV726" i="4"/>
  <c r="AV727" i="4"/>
  <c r="AV728" i="4"/>
  <c r="AV729" i="4"/>
  <c r="AV730" i="4"/>
  <c r="AV731" i="4"/>
  <c r="AV732" i="4"/>
  <c r="AV733" i="4"/>
  <c r="AV734" i="4"/>
  <c r="AV735" i="4"/>
  <c r="AV736" i="4"/>
  <c r="AV737" i="4"/>
  <c r="AV738" i="4"/>
  <c r="AV739" i="4"/>
  <c r="AV740" i="4"/>
  <c r="AV741" i="4"/>
  <c r="AV742" i="4"/>
  <c r="AV743" i="4"/>
  <c r="AV744" i="4"/>
  <c r="AV745" i="4"/>
  <c r="AV746" i="4"/>
  <c r="AV747" i="4"/>
  <c r="AV748" i="4"/>
  <c r="AV749" i="4"/>
  <c r="AV750" i="4"/>
  <c r="AV751" i="4"/>
  <c r="AV752" i="4"/>
  <c r="AV753" i="4"/>
  <c r="AV754" i="4"/>
  <c r="AV755" i="4"/>
  <c r="AV756" i="4"/>
  <c r="AV757" i="4"/>
  <c r="AV758" i="4"/>
  <c r="AV759" i="4"/>
  <c r="AV760" i="4"/>
  <c r="AV761" i="4"/>
  <c r="AV762" i="4"/>
  <c r="AV763" i="4"/>
  <c r="AV764" i="4"/>
  <c r="AV765" i="4"/>
  <c r="AV766" i="4"/>
  <c r="AV767" i="4"/>
  <c r="AV768" i="4"/>
  <c r="AV769" i="4"/>
  <c r="AV770" i="4"/>
  <c r="AV771" i="4"/>
  <c r="AV772" i="4"/>
  <c r="AV773" i="4"/>
  <c r="AV774" i="4"/>
  <c r="AV775" i="4"/>
  <c r="AV776" i="4"/>
  <c r="AV777" i="4"/>
  <c r="AV778" i="4"/>
  <c r="AV779" i="4"/>
  <c r="AV780" i="4"/>
  <c r="AV781" i="4"/>
  <c r="AV782" i="4"/>
  <c r="AV783" i="4"/>
  <c r="AV784" i="4"/>
  <c r="AV785" i="4"/>
  <c r="AV786" i="4"/>
  <c r="AV787" i="4"/>
  <c r="AV788" i="4"/>
  <c r="AV789" i="4"/>
  <c r="AV790" i="4"/>
  <c r="AV791" i="4"/>
  <c r="AV792" i="4"/>
  <c r="AV793" i="4"/>
  <c r="AV794" i="4"/>
  <c r="AV795" i="4"/>
  <c r="AV796" i="4"/>
  <c r="AV797" i="4"/>
  <c r="AV798" i="4"/>
  <c r="AV799" i="4"/>
  <c r="AV800" i="4"/>
  <c r="AV801" i="4"/>
  <c r="AV802" i="4"/>
  <c r="AV803" i="4"/>
  <c r="AV804" i="4"/>
  <c r="AV805" i="4"/>
  <c r="AV806" i="4"/>
  <c r="AV807" i="4"/>
  <c r="AV808" i="4"/>
  <c r="AV809" i="4"/>
  <c r="AV810" i="4"/>
  <c r="AV811" i="4"/>
  <c r="AV812" i="4"/>
  <c r="AV813" i="4"/>
  <c r="AV814" i="4"/>
  <c r="AV815" i="4"/>
  <c r="AV816" i="4"/>
  <c r="AV817" i="4"/>
  <c r="AV818" i="4"/>
  <c r="AV819" i="4"/>
  <c r="AV820" i="4"/>
  <c r="AV821" i="4"/>
  <c r="AV822" i="4"/>
  <c r="AV823" i="4"/>
  <c r="AV824" i="4"/>
  <c r="AV825" i="4"/>
  <c r="AV826" i="4"/>
  <c r="AV827" i="4"/>
  <c r="AV828" i="4"/>
  <c r="AV829" i="4"/>
  <c r="AV830" i="4"/>
  <c r="AV831" i="4"/>
  <c r="AV832" i="4"/>
  <c r="AV833" i="4"/>
  <c r="AV834" i="4"/>
  <c r="AV835" i="4"/>
  <c r="AV836" i="4"/>
  <c r="AV837" i="4"/>
  <c r="AV838" i="4"/>
  <c r="AV839" i="4"/>
  <c r="AV840" i="4"/>
  <c r="AV841" i="4"/>
  <c r="AV842" i="4"/>
  <c r="AV843" i="4"/>
  <c r="AV844" i="4"/>
  <c r="AV845" i="4"/>
  <c r="AV846" i="4"/>
  <c r="AV847" i="4"/>
  <c r="AV848" i="4"/>
  <c r="AV849" i="4"/>
  <c r="AV850" i="4"/>
  <c r="AV851" i="4"/>
  <c r="AV852" i="4"/>
  <c r="AV853" i="4"/>
  <c r="AV854" i="4"/>
  <c r="AV855" i="4"/>
  <c r="AV856" i="4"/>
  <c r="AV857" i="4"/>
  <c r="AV858" i="4"/>
  <c r="AV859" i="4"/>
  <c r="AV860" i="4"/>
  <c r="AV861" i="4"/>
  <c r="AV862" i="4"/>
  <c r="AV863" i="4"/>
  <c r="AV864" i="4"/>
  <c r="AV865" i="4"/>
  <c r="AV866" i="4"/>
  <c r="AV867" i="4"/>
  <c r="AV868" i="4"/>
  <c r="AV869" i="4"/>
  <c r="AV870" i="4"/>
  <c r="AV871" i="4"/>
  <c r="AV872" i="4"/>
  <c r="AV873" i="4"/>
  <c r="AV874" i="4"/>
  <c r="AV875" i="4"/>
  <c r="AV876" i="4"/>
  <c r="AV877" i="4"/>
  <c r="AV878" i="4"/>
  <c r="AV879" i="4"/>
  <c r="AV880" i="4"/>
  <c r="AV881" i="4"/>
  <c r="AV882" i="4"/>
  <c r="AV883" i="4"/>
  <c r="AV884" i="4"/>
  <c r="AV885" i="4"/>
  <c r="AV886" i="4"/>
  <c r="AV887" i="4"/>
  <c r="AV888" i="4"/>
  <c r="AV889" i="4"/>
  <c r="AV890" i="4"/>
  <c r="AV891" i="4"/>
  <c r="AV892" i="4"/>
  <c r="AV893" i="4"/>
  <c r="AV894" i="4"/>
  <c r="AV895" i="4"/>
  <c r="AV896" i="4"/>
  <c r="AV897" i="4"/>
  <c r="AV898" i="4"/>
  <c r="AV899" i="4"/>
  <c r="AV900" i="4"/>
  <c r="AV901" i="4"/>
  <c r="AV902" i="4"/>
  <c r="AV903" i="4"/>
  <c r="AV904" i="4"/>
  <c r="AV905" i="4"/>
  <c r="AV906" i="4"/>
  <c r="AV907" i="4"/>
  <c r="AV908" i="4"/>
  <c r="AV909" i="4"/>
  <c r="AV910" i="4"/>
  <c r="AV911" i="4"/>
  <c r="AV912" i="4"/>
  <c r="AV913" i="4"/>
  <c r="AV914" i="4"/>
  <c r="AV915" i="4"/>
  <c r="AV916" i="4"/>
  <c r="AV917" i="4"/>
  <c r="AV918" i="4"/>
  <c r="AV919" i="4"/>
  <c r="AV920" i="4"/>
  <c r="AV921" i="4"/>
  <c r="AV922" i="4"/>
  <c r="AV923" i="4"/>
  <c r="AV924" i="4"/>
  <c r="AV925" i="4"/>
  <c r="AV926" i="4"/>
  <c r="AV927" i="4"/>
  <c r="AV928" i="4"/>
  <c r="AV929" i="4"/>
  <c r="AV930" i="4"/>
  <c r="AV931" i="4"/>
  <c r="AV932" i="4"/>
  <c r="AV933" i="4"/>
  <c r="AV934" i="4"/>
  <c r="AV935" i="4"/>
  <c r="AV936" i="4"/>
  <c r="AV937" i="4"/>
  <c r="AV938" i="4"/>
  <c r="AV939" i="4"/>
  <c r="AV940" i="4"/>
  <c r="AV941" i="4"/>
  <c r="AV942" i="4"/>
  <c r="AV943" i="4"/>
  <c r="AV944" i="4"/>
  <c r="AV945" i="4"/>
  <c r="AV946" i="4"/>
  <c r="AV947" i="4"/>
  <c r="AV948" i="4"/>
  <c r="AV949" i="4"/>
  <c r="AV950" i="4"/>
  <c r="AV951" i="4"/>
  <c r="AV952" i="4"/>
  <c r="AV953" i="4"/>
  <c r="AV954" i="4"/>
  <c r="AV955" i="4"/>
  <c r="AV956" i="4"/>
  <c r="AV957" i="4"/>
  <c r="AV958" i="4"/>
  <c r="AV959" i="4"/>
  <c r="AV960" i="4"/>
  <c r="AV961" i="4"/>
  <c r="AV962" i="4"/>
  <c r="AV963" i="4"/>
  <c r="AV964" i="4"/>
  <c r="AV965" i="4"/>
  <c r="AV966" i="4"/>
  <c r="AV967" i="4"/>
  <c r="AV968" i="4"/>
  <c r="AV969" i="4"/>
  <c r="AV970" i="4"/>
  <c r="AV971" i="4"/>
  <c r="AV972" i="4"/>
  <c r="AV973" i="4"/>
  <c r="AV974" i="4"/>
  <c r="AV975" i="4"/>
  <c r="AV976" i="4"/>
  <c r="AV977" i="4"/>
  <c r="AV978" i="4"/>
  <c r="AV979" i="4"/>
  <c r="AV980" i="4"/>
  <c r="AV981" i="4"/>
  <c r="AV982" i="4"/>
  <c r="AV983" i="4"/>
  <c r="AV984" i="4"/>
  <c r="AV985" i="4"/>
  <c r="AV986" i="4"/>
  <c r="AV987" i="4"/>
  <c r="AV988" i="4"/>
  <c r="AV989" i="4"/>
  <c r="AV990" i="4"/>
  <c r="AV991" i="4"/>
  <c r="AV992" i="4"/>
  <c r="AV993" i="4"/>
  <c r="AV994" i="4"/>
  <c r="AV995" i="4"/>
  <c r="AV996" i="4"/>
  <c r="AV997" i="4"/>
  <c r="AV998" i="4"/>
  <c r="AV999" i="4"/>
  <c r="AV1000" i="4"/>
  <c r="AV1001" i="4"/>
  <c r="AV1002" i="4"/>
  <c r="AV1003" i="4"/>
  <c r="AV1004" i="4"/>
  <c r="AV1005" i="4"/>
  <c r="AV1006" i="4"/>
  <c r="AV1007" i="4"/>
  <c r="AV1008" i="4"/>
  <c r="AV1009" i="4"/>
  <c r="AV1010" i="4"/>
  <c r="AV1011" i="4"/>
  <c r="AV1012" i="4"/>
  <c r="AV1013" i="4"/>
  <c r="AV1014" i="4"/>
  <c r="AV1015" i="4"/>
  <c r="AV1016" i="4"/>
  <c r="AV1017" i="4"/>
  <c r="AV1018" i="4"/>
  <c r="AV1019" i="4"/>
  <c r="AV1020" i="4"/>
  <c r="AV1021" i="4"/>
  <c r="AV1022" i="4"/>
  <c r="AV1023" i="4"/>
  <c r="AV1024" i="4"/>
  <c r="AV1025" i="4"/>
  <c r="AV1026" i="4"/>
  <c r="AV1027" i="4"/>
  <c r="AV1028" i="4"/>
  <c r="AV1029" i="4"/>
  <c r="AV1030" i="4"/>
  <c r="AV1031" i="4"/>
  <c r="AV1032" i="4"/>
  <c r="AV1033" i="4"/>
  <c r="AV1034" i="4"/>
  <c r="AV1035" i="4"/>
  <c r="AV1036" i="4"/>
  <c r="AV1037" i="4"/>
  <c r="AV1038" i="4"/>
  <c r="AV1039" i="4"/>
  <c r="AV1040" i="4"/>
  <c r="AV1041" i="4"/>
  <c r="AV1042" i="4"/>
  <c r="AV1043" i="4"/>
  <c r="AV1044" i="4"/>
  <c r="AV1045" i="4"/>
  <c r="AV1046" i="4"/>
  <c r="AV1047" i="4"/>
  <c r="AV1048" i="4"/>
  <c r="AV1049" i="4"/>
  <c r="AV1050" i="4"/>
  <c r="AV1051" i="4"/>
  <c r="AV1052" i="4"/>
  <c r="AV1053" i="4"/>
  <c r="AV1054" i="4"/>
  <c r="AV1055" i="4"/>
  <c r="AV1056" i="4"/>
  <c r="AV1057" i="4"/>
  <c r="AV1058" i="4"/>
  <c r="AV1059" i="4"/>
  <c r="AV1060" i="4"/>
  <c r="AV1061" i="4"/>
  <c r="AV1062" i="4"/>
  <c r="AV1063" i="4"/>
  <c r="AV1064" i="4"/>
  <c r="AV1065" i="4"/>
  <c r="AV1066" i="4"/>
  <c r="AV1067" i="4"/>
  <c r="AV1068" i="4"/>
  <c r="AV1069" i="4"/>
  <c r="AV1070" i="4"/>
  <c r="AV1071" i="4"/>
  <c r="AV1072" i="4"/>
  <c r="AV1073" i="4"/>
  <c r="AV1074" i="4"/>
  <c r="AV1075" i="4"/>
  <c r="AV1076" i="4"/>
  <c r="AV1077" i="4"/>
  <c r="AV1078" i="4"/>
  <c r="AV1079" i="4"/>
  <c r="AV1080" i="4"/>
  <c r="AV1081" i="4"/>
  <c r="AV1082" i="4"/>
  <c r="AV1083" i="4"/>
  <c r="AV1084" i="4"/>
  <c r="AV1085" i="4"/>
  <c r="AV1086" i="4"/>
  <c r="AV1087" i="4"/>
  <c r="AV1088" i="4"/>
  <c r="AV1089" i="4"/>
  <c r="AV1090" i="4"/>
  <c r="AV1091" i="4"/>
  <c r="AV1092" i="4"/>
  <c r="AV1093" i="4"/>
  <c r="AV1094" i="4"/>
  <c r="AV1095" i="4"/>
  <c r="AV1096" i="4"/>
  <c r="AV1097" i="4"/>
  <c r="AV1098" i="4"/>
  <c r="AV1099" i="4"/>
  <c r="AV1100" i="4"/>
  <c r="AV1101" i="4"/>
  <c r="AV1102" i="4"/>
  <c r="AV1103" i="4"/>
  <c r="AV1104" i="4"/>
  <c r="AV1105" i="4"/>
  <c r="AV1106" i="4"/>
  <c r="AV1107" i="4"/>
  <c r="AV1108" i="4"/>
  <c r="AV1109" i="4"/>
  <c r="AV1110" i="4"/>
  <c r="AV1111" i="4"/>
  <c r="AV1112" i="4"/>
  <c r="AV1113" i="4"/>
  <c r="AV1114" i="4"/>
  <c r="AV1115" i="4"/>
  <c r="AV1116" i="4"/>
  <c r="AV1117" i="4"/>
  <c r="AV1118" i="4"/>
  <c r="AV1119" i="4"/>
  <c r="AV1120" i="4"/>
  <c r="AV1121" i="4"/>
  <c r="AV1122" i="4"/>
  <c r="AV1123" i="4"/>
  <c r="AV1124" i="4"/>
  <c r="AV1125" i="4"/>
  <c r="AV1126" i="4"/>
  <c r="AV1127" i="4"/>
  <c r="AV1128" i="4"/>
  <c r="AV1129" i="4"/>
  <c r="AV1130" i="4"/>
  <c r="AV1131" i="4"/>
  <c r="AV1132" i="4"/>
  <c r="AV1133" i="4"/>
  <c r="AV1134" i="4"/>
  <c r="AV1135" i="4"/>
  <c r="AV1136" i="4"/>
  <c r="AV1137" i="4"/>
  <c r="AV1138" i="4"/>
  <c r="AV1139" i="4"/>
  <c r="AV1140" i="4"/>
  <c r="AV1141" i="4"/>
  <c r="AV1142" i="4"/>
  <c r="AV1143" i="4"/>
  <c r="AV1144" i="4"/>
  <c r="AV1145" i="4"/>
  <c r="AV1146" i="4"/>
  <c r="AV1147" i="4"/>
  <c r="AV1148" i="4"/>
  <c r="AV1149" i="4"/>
  <c r="AV1150" i="4"/>
  <c r="AV1151" i="4"/>
  <c r="AV1152" i="4"/>
  <c r="AV1153" i="4"/>
  <c r="AV1154" i="4"/>
  <c r="AV1155" i="4"/>
  <c r="AV1156" i="4"/>
  <c r="AV1157" i="4"/>
  <c r="AV1158" i="4"/>
  <c r="AV1159" i="4"/>
  <c r="AV1160" i="4"/>
  <c r="AV1161" i="4"/>
  <c r="AV1162" i="4"/>
  <c r="AV1163" i="4"/>
  <c r="AV1164" i="4"/>
  <c r="AV1165" i="4"/>
  <c r="AV1166" i="4"/>
  <c r="AV1167" i="4"/>
  <c r="AV1168" i="4"/>
  <c r="AV1169" i="4"/>
  <c r="AV1170" i="4"/>
  <c r="AV1171" i="4"/>
  <c r="AV1172" i="4"/>
  <c r="AV1173" i="4"/>
  <c r="AV1174" i="4"/>
  <c r="AV1175" i="4"/>
  <c r="AV1176" i="4"/>
  <c r="AV1177" i="4"/>
  <c r="AV1178" i="4"/>
  <c r="AV1179" i="4"/>
  <c r="AV1180" i="4"/>
  <c r="AV1181" i="4"/>
  <c r="AV1182" i="4"/>
  <c r="AV1183" i="4"/>
  <c r="AV1184" i="4"/>
  <c r="AV1185" i="4"/>
  <c r="AV1186" i="4"/>
  <c r="AV1187" i="4"/>
  <c r="AV1188" i="4"/>
  <c r="AV1189" i="4"/>
  <c r="AV1190" i="4"/>
  <c r="AV1191" i="4"/>
  <c r="AV1192" i="4"/>
  <c r="AV1193" i="4"/>
  <c r="AV1194" i="4"/>
  <c r="AV1195" i="4"/>
  <c r="AV1196" i="4"/>
  <c r="AV1197" i="4"/>
  <c r="AV1198" i="4"/>
  <c r="AV1199" i="4"/>
  <c r="AV1200" i="4"/>
  <c r="AV1201" i="4"/>
  <c r="AV1202" i="4"/>
  <c r="AV1203" i="4"/>
  <c r="AV1204" i="4"/>
  <c r="AV1205" i="4"/>
  <c r="AV1206" i="4"/>
  <c r="AV1207" i="4"/>
  <c r="AV1208" i="4"/>
  <c r="AV1209" i="4"/>
  <c r="AV1210" i="4"/>
  <c r="AV1211" i="4"/>
  <c r="AV1212" i="4"/>
  <c r="AV1213" i="4"/>
  <c r="AV1214" i="4"/>
  <c r="AV1215" i="4"/>
  <c r="AV1216" i="4"/>
  <c r="AV1217" i="4"/>
  <c r="AV1218" i="4"/>
  <c r="AV1219" i="4"/>
  <c r="AV1220" i="4"/>
  <c r="AV1221" i="4"/>
  <c r="AV1222" i="4"/>
  <c r="AV1223" i="4"/>
  <c r="AV1224" i="4"/>
  <c r="AV1225" i="4"/>
  <c r="AV1226" i="4"/>
  <c r="AV1227" i="4"/>
  <c r="AV1228" i="4"/>
  <c r="AV1229" i="4"/>
  <c r="AV1230" i="4"/>
  <c r="AV1231" i="4"/>
  <c r="AV1232" i="4"/>
  <c r="AV1233" i="4"/>
  <c r="AV1234" i="4"/>
  <c r="AV1235" i="4"/>
  <c r="AV1236" i="4"/>
  <c r="AV1237" i="4"/>
  <c r="AV1238" i="4"/>
  <c r="AV1239" i="4"/>
  <c r="AV1240" i="4"/>
  <c r="AV1241" i="4"/>
  <c r="AV1242" i="4"/>
  <c r="AV1243" i="4"/>
  <c r="AV1244" i="4"/>
  <c r="AV1245" i="4"/>
  <c r="AV1246" i="4"/>
  <c r="AV1247" i="4"/>
  <c r="AV1248" i="4"/>
  <c r="AV1249" i="4"/>
  <c r="AV1250" i="4"/>
  <c r="AV1251" i="4"/>
  <c r="AV1252" i="4"/>
  <c r="AV1253" i="4"/>
  <c r="AV1254" i="4"/>
  <c r="AV1255" i="4"/>
  <c r="AV1256" i="4"/>
  <c r="AV1257" i="4"/>
  <c r="AV1258" i="4"/>
  <c r="AV1259" i="4"/>
  <c r="AV1260" i="4"/>
  <c r="AV1261" i="4"/>
  <c r="AV1262" i="4"/>
  <c r="AV1263" i="4"/>
  <c r="AV1264" i="4"/>
  <c r="AV1265" i="4"/>
  <c r="AV1266" i="4"/>
  <c r="AV1267" i="4"/>
  <c r="AV1268" i="4"/>
  <c r="AV1269" i="4"/>
  <c r="AV1270" i="4"/>
  <c r="AV1271" i="4"/>
  <c r="AV1272" i="4"/>
  <c r="AV1273" i="4"/>
  <c r="AV1274" i="4"/>
  <c r="AV1275" i="4"/>
  <c r="AV1276" i="4"/>
  <c r="AV1277" i="4"/>
  <c r="AV1278" i="4"/>
  <c r="AV1279" i="4"/>
  <c r="AV1280" i="4"/>
  <c r="AV1281" i="4"/>
  <c r="AV1282" i="4"/>
  <c r="AV1283" i="4"/>
  <c r="AV1284" i="4"/>
  <c r="AV1285" i="4"/>
  <c r="AV1286" i="4"/>
  <c r="AV1287" i="4"/>
  <c r="AV1288" i="4"/>
  <c r="AV1289" i="4"/>
  <c r="AV1290" i="4"/>
  <c r="AV1291" i="4"/>
  <c r="AV1292" i="4"/>
  <c r="AV1293" i="4"/>
  <c r="AV1294" i="4"/>
  <c r="AV1295" i="4"/>
  <c r="AV1296" i="4"/>
  <c r="AV1297" i="4"/>
  <c r="AV1298" i="4"/>
  <c r="AV1299" i="4"/>
  <c r="AV1303" i="4"/>
  <c r="AV1302" i="4"/>
  <c r="AU1303" i="4"/>
  <c r="AU1302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868" i="4"/>
  <c r="AR869" i="4"/>
  <c r="AR870" i="4"/>
  <c r="AR871" i="4"/>
  <c r="AR872" i="4"/>
  <c r="AR873" i="4"/>
  <c r="AR874" i="4"/>
  <c r="AR875" i="4"/>
  <c r="AR876" i="4"/>
  <c r="AR877" i="4"/>
  <c r="AR878" i="4"/>
  <c r="AR879" i="4"/>
  <c r="AR880" i="4"/>
  <c r="AR881" i="4"/>
  <c r="AR882" i="4"/>
  <c r="AR883" i="4"/>
  <c r="AR884" i="4"/>
  <c r="AR885" i="4"/>
  <c r="AR886" i="4"/>
  <c r="AR887" i="4"/>
  <c r="AR888" i="4"/>
  <c r="AR889" i="4"/>
  <c r="AR890" i="4"/>
  <c r="AR891" i="4"/>
  <c r="AR892" i="4"/>
  <c r="AR893" i="4"/>
  <c r="AR894" i="4"/>
  <c r="AR895" i="4"/>
  <c r="AR896" i="4"/>
  <c r="AR897" i="4"/>
  <c r="AR898" i="4"/>
  <c r="AR899" i="4"/>
  <c r="AR900" i="4"/>
  <c r="AR901" i="4"/>
  <c r="AR902" i="4"/>
  <c r="AR903" i="4"/>
  <c r="AR904" i="4"/>
  <c r="AR905" i="4"/>
  <c r="AR906" i="4"/>
  <c r="AR907" i="4"/>
  <c r="AR908" i="4"/>
  <c r="AR909" i="4"/>
  <c r="AR910" i="4"/>
  <c r="AR911" i="4"/>
  <c r="AR912" i="4"/>
  <c r="AR913" i="4"/>
  <c r="AR914" i="4"/>
  <c r="AR915" i="4"/>
  <c r="AR916" i="4"/>
  <c r="AR917" i="4"/>
  <c r="AR918" i="4"/>
  <c r="AR919" i="4"/>
  <c r="AR920" i="4"/>
  <c r="AR921" i="4"/>
  <c r="AR922" i="4"/>
  <c r="AR923" i="4"/>
  <c r="AR924" i="4"/>
  <c r="AR925" i="4"/>
  <c r="AR926" i="4"/>
  <c r="AR927" i="4"/>
  <c r="AR928" i="4"/>
  <c r="AR929" i="4"/>
  <c r="AR930" i="4"/>
  <c r="AR931" i="4"/>
  <c r="AR932" i="4"/>
  <c r="AR933" i="4"/>
  <c r="AR934" i="4"/>
  <c r="AR935" i="4"/>
  <c r="AR936" i="4"/>
  <c r="AR937" i="4"/>
  <c r="AR938" i="4"/>
  <c r="AR939" i="4"/>
  <c r="AR940" i="4"/>
  <c r="AR941" i="4"/>
  <c r="AR942" i="4"/>
  <c r="AR943" i="4"/>
  <c r="AR944" i="4"/>
  <c r="AR945" i="4"/>
  <c r="AR946" i="4"/>
  <c r="AR947" i="4"/>
  <c r="AR948" i="4"/>
  <c r="AR949" i="4"/>
  <c r="AR950" i="4"/>
  <c r="AR951" i="4"/>
  <c r="AR952" i="4"/>
  <c r="AR953" i="4"/>
  <c r="AR954" i="4"/>
  <c r="AR955" i="4"/>
  <c r="AR956" i="4"/>
  <c r="AR957" i="4"/>
  <c r="AR958" i="4"/>
  <c r="AR959" i="4"/>
  <c r="AR960" i="4"/>
  <c r="AR961" i="4"/>
  <c r="AR962" i="4"/>
  <c r="AR963" i="4"/>
  <c r="AR964" i="4"/>
  <c r="AR965" i="4"/>
  <c r="AR966" i="4"/>
  <c r="AR967" i="4"/>
  <c r="AR968" i="4"/>
  <c r="AR969" i="4"/>
  <c r="AR970" i="4"/>
  <c r="AR971" i="4"/>
  <c r="AR972" i="4"/>
  <c r="AR973" i="4"/>
  <c r="AR974" i="4"/>
  <c r="AR975" i="4"/>
  <c r="AR976" i="4"/>
  <c r="AR977" i="4"/>
  <c r="AR978" i="4"/>
  <c r="AR979" i="4"/>
  <c r="AR980" i="4"/>
  <c r="AR981" i="4"/>
  <c r="AR982" i="4"/>
  <c r="AR983" i="4"/>
  <c r="AR984" i="4"/>
  <c r="AR985" i="4"/>
  <c r="AR986" i="4"/>
  <c r="AR987" i="4"/>
  <c r="AR988" i="4"/>
  <c r="AR989" i="4"/>
  <c r="AR990" i="4"/>
  <c r="AR991" i="4"/>
  <c r="AR992" i="4"/>
  <c r="AR993" i="4"/>
  <c r="AR994" i="4"/>
  <c r="AR995" i="4"/>
  <c r="AR996" i="4"/>
  <c r="AR997" i="4"/>
  <c r="AR998" i="4"/>
  <c r="AR999" i="4"/>
  <c r="AR1000" i="4"/>
  <c r="AR1001" i="4"/>
  <c r="AR1002" i="4"/>
  <c r="AR1003" i="4"/>
  <c r="AR1004" i="4"/>
  <c r="AR1005" i="4"/>
  <c r="AR1006" i="4"/>
  <c r="AR1007" i="4"/>
  <c r="AR1008" i="4"/>
  <c r="AR1009" i="4"/>
  <c r="AR1010" i="4"/>
  <c r="AR1011" i="4"/>
  <c r="AR1012" i="4"/>
  <c r="AR1013" i="4"/>
  <c r="AR1014" i="4"/>
  <c r="AR1015" i="4"/>
  <c r="AR1016" i="4"/>
  <c r="AR1017" i="4"/>
  <c r="AR1018" i="4"/>
  <c r="AR1019" i="4"/>
  <c r="AR1020" i="4"/>
  <c r="AR1021" i="4"/>
  <c r="AR1022" i="4"/>
  <c r="AR1023" i="4"/>
  <c r="AR1024" i="4"/>
  <c r="AR1025" i="4"/>
  <c r="AR1026" i="4"/>
  <c r="AR1027" i="4"/>
  <c r="AR1028" i="4"/>
  <c r="AR1029" i="4"/>
  <c r="AR1030" i="4"/>
  <c r="AR1031" i="4"/>
  <c r="AR1032" i="4"/>
  <c r="AR1033" i="4"/>
  <c r="AR1034" i="4"/>
  <c r="AR1035" i="4"/>
  <c r="AR1036" i="4"/>
  <c r="AR1037" i="4"/>
  <c r="AR1038" i="4"/>
  <c r="AR1039" i="4"/>
  <c r="AR1040" i="4"/>
  <c r="AR1041" i="4"/>
  <c r="AR1042" i="4"/>
  <c r="AR1043" i="4"/>
  <c r="AR1044" i="4"/>
  <c r="AR1045" i="4"/>
  <c r="AR1046" i="4"/>
  <c r="AR1047" i="4"/>
  <c r="AR1048" i="4"/>
  <c r="AR1049" i="4"/>
  <c r="AR1050" i="4"/>
  <c r="AR1051" i="4"/>
  <c r="AR1052" i="4"/>
  <c r="AR1053" i="4"/>
  <c r="AR1054" i="4"/>
  <c r="AR1055" i="4"/>
  <c r="AR1056" i="4"/>
  <c r="AR1057" i="4"/>
  <c r="AR1058" i="4"/>
  <c r="AR1059" i="4"/>
  <c r="AR1060" i="4"/>
  <c r="AR1061" i="4"/>
  <c r="AR1062" i="4"/>
  <c r="AR1063" i="4"/>
  <c r="AR1064" i="4"/>
  <c r="AR1065" i="4"/>
  <c r="AR1066" i="4"/>
  <c r="AR1067" i="4"/>
  <c r="AR1068" i="4"/>
  <c r="AR1069" i="4"/>
  <c r="AR1070" i="4"/>
  <c r="AR1071" i="4"/>
  <c r="AR1072" i="4"/>
  <c r="AR1073" i="4"/>
  <c r="AR1074" i="4"/>
  <c r="AR1075" i="4"/>
  <c r="AR1076" i="4"/>
  <c r="AR1077" i="4"/>
  <c r="AR1078" i="4"/>
  <c r="AR1079" i="4"/>
  <c r="AR1080" i="4"/>
  <c r="AR1081" i="4"/>
  <c r="AR1082" i="4"/>
  <c r="AR1083" i="4"/>
  <c r="AR1084" i="4"/>
  <c r="AR1085" i="4"/>
  <c r="AR1086" i="4"/>
  <c r="AR1087" i="4"/>
  <c r="AR1088" i="4"/>
  <c r="AR1089" i="4"/>
  <c r="AR1090" i="4"/>
  <c r="AR1091" i="4"/>
  <c r="AR1092" i="4"/>
  <c r="AR1093" i="4"/>
  <c r="AR1094" i="4"/>
  <c r="AR1095" i="4"/>
  <c r="AR1096" i="4"/>
  <c r="AR1097" i="4"/>
  <c r="AR1098" i="4"/>
  <c r="AR1099" i="4"/>
  <c r="AR1100" i="4"/>
  <c r="AR1101" i="4"/>
  <c r="AR1102" i="4"/>
  <c r="AR1103" i="4"/>
  <c r="AR1104" i="4"/>
  <c r="AR1105" i="4"/>
  <c r="AR1106" i="4"/>
  <c r="AR1107" i="4"/>
  <c r="AR1108" i="4"/>
  <c r="AR1109" i="4"/>
  <c r="AR1110" i="4"/>
  <c r="AR1111" i="4"/>
  <c r="AR1112" i="4"/>
  <c r="AR1113" i="4"/>
  <c r="AR1114" i="4"/>
  <c r="AR1115" i="4"/>
  <c r="AR1116" i="4"/>
  <c r="AR1117" i="4"/>
  <c r="AR1118" i="4"/>
  <c r="AR1119" i="4"/>
  <c r="AR1120" i="4"/>
  <c r="AR1121" i="4"/>
  <c r="AR1122" i="4"/>
  <c r="AR1123" i="4"/>
  <c r="AR1124" i="4"/>
  <c r="AR1125" i="4"/>
  <c r="AR1126" i="4"/>
  <c r="AR1127" i="4"/>
  <c r="AR1128" i="4"/>
  <c r="AR1129" i="4"/>
  <c r="AR1130" i="4"/>
  <c r="AR1131" i="4"/>
  <c r="AR1132" i="4"/>
  <c r="AR1133" i="4"/>
  <c r="AR1134" i="4"/>
  <c r="AR1135" i="4"/>
  <c r="AR1136" i="4"/>
  <c r="AR1137" i="4"/>
  <c r="AR1138" i="4"/>
  <c r="AR1139" i="4"/>
  <c r="AR1140" i="4"/>
  <c r="AR1141" i="4"/>
  <c r="AR1142" i="4"/>
  <c r="AR1143" i="4"/>
  <c r="AR1144" i="4"/>
  <c r="AR1145" i="4"/>
  <c r="AR1146" i="4"/>
  <c r="AR1147" i="4"/>
  <c r="AR1148" i="4"/>
  <c r="AR1149" i="4"/>
  <c r="AR1150" i="4"/>
  <c r="AR1151" i="4"/>
  <c r="AR1152" i="4"/>
  <c r="AR1153" i="4"/>
  <c r="AR1154" i="4"/>
  <c r="AR1155" i="4"/>
  <c r="AR1156" i="4"/>
  <c r="AR1157" i="4"/>
  <c r="AR1158" i="4"/>
  <c r="AR1159" i="4"/>
  <c r="AR1160" i="4"/>
  <c r="AR1161" i="4"/>
  <c r="AR1162" i="4"/>
  <c r="AR1163" i="4"/>
  <c r="AR1164" i="4"/>
  <c r="AR1165" i="4"/>
  <c r="AR1166" i="4"/>
  <c r="AR1167" i="4"/>
  <c r="AR1168" i="4"/>
  <c r="AR1169" i="4"/>
  <c r="AR1170" i="4"/>
  <c r="AR1171" i="4"/>
  <c r="AR1172" i="4"/>
  <c r="AR1173" i="4"/>
  <c r="AR1174" i="4"/>
  <c r="AR1175" i="4"/>
  <c r="AR1176" i="4"/>
  <c r="AR1177" i="4"/>
  <c r="AR1178" i="4"/>
  <c r="AR1179" i="4"/>
  <c r="AR1180" i="4"/>
  <c r="AR1181" i="4"/>
  <c r="AR1182" i="4"/>
  <c r="AR1183" i="4"/>
  <c r="AR1184" i="4"/>
  <c r="AR1185" i="4"/>
  <c r="AR1186" i="4"/>
  <c r="AR1187" i="4"/>
  <c r="AR1188" i="4"/>
  <c r="AR1189" i="4"/>
  <c r="AR1190" i="4"/>
  <c r="AR1191" i="4"/>
  <c r="AR1192" i="4"/>
  <c r="AR1193" i="4"/>
  <c r="AR1194" i="4"/>
  <c r="AR1195" i="4"/>
  <c r="AR1196" i="4"/>
  <c r="AR1197" i="4"/>
  <c r="AR1198" i="4"/>
  <c r="AR1199" i="4"/>
  <c r="AR1200" i="4"/>
  <c r="AR1201" i="4"/>
  <c r="AR1202" i="4"/>
  <c r="AR1203" i="4"/>
  <c r="AR1204" i="4"/>
  <c r="AR1205" i="4"/>
  <c r="AR1206" i="4"/>
  <c r="AR1207" i="4"/>
  <c r="AR1208" i="4"/>
  <c r="AR1209" i="4"/>
  <c r="AR1210" i="4"/>
  <c r="AR1211" i="4"/>
  <c r="AR1212" i="4"/>
  <c r="AR1213" i="4"/>
  <c r="AR1214" i="4"/>
  <c r="AR1215" i="4"/>
  <c r="AR1216" i="4"/>
  <c r="AR1217" i="4"/>
  <c r="AR1218" i="4"/>
  <c r="AR1219" i="4"/>
  <c r="AR1220" i="4"/>
  <c r="AR1221" i="4"/>
  <c r="AR1222" i="4"/>
  <c r="AR1223" i="4"/>
  <c r="AR1224" i="4"/>
  <c r="AR1225" i="4"/>
  <c r="AR1226" i="4"/>
  <c r="AR1227" i="4"/>
  <c r="AR1228" i="4"/>
  <c r="AR1229" i="4"/>
  <c r="AR1230" i="4"/>
  <c r="AR1231" i="4"/>
  <c r="AR1232" i="4"/>
  <c r="AR1233" i="4"/>
  <c r="AR1234" i="4"/>
  <c r="AR1235" i="4"/>
  <c r="AR1236" i="4"/>
  <c r="AR1237" i="4"/>
  <c r="AR1238" i="4"/>
  <c r="AR1239" i="4"/>
  <c r="AR1240" i="4"/>
  <c r="AR1241" i="4"/>
  <c r="AR1242" i="4"/>
  <c r="AR1243" i="4"/>
  <c r="AR1244" i="4"/>
  <c r="AR1245" i="4"/>
  <c r="AR1246" i="4"/>
  <c r="AR1247" i="4"/>
  <c r="AR1248" i="4"/>
  <c r="AR1249" i="4"/>
  <c r="AR1250" i="4"/>
  <c r="AR1251" i="4"/>
  <c r="AR1252" i="4"/>
  <c r="AR1253" i="4"/>
  <c r="AR1254" i="4"/>
  <c r="AR1255" i="4"/>
  <c r="AR1256" i="4"/>
  <c r="AR1257" i="4"/>
  <c r="AR1258" i="4"/>
  <c r="AR1259" i="4"/>
  <c r="AR1260" i="4"/>
  <c r="AR1261" i="4"/>
  <c r="AR1262" i="4"/>
  <c r="AR1263" i="4"/>
  <c r="AR1264" i="4"/>
  <c r="AR1265" i="4"/>
  <c r="AR1266" i="4"/>
  <c r="AR1267" i="4"/>
  <c r="AR1268" i="4"/>
  <c r="AR1269" i="4"/>
  <c r="AR1270" i="4"/>
  <c r="AR1271" i="4"/>
  <c r="AR1272" i="4"/>
  <c r="AR1273" i="4"/>
  <c r="AR1274" i="4"/>
  <c r="AR1275" i="4"/>
  <c r="AR1276" i="4"/>
  <c r="AR1277" i="4"/>
  <c r="AR1278" i="4"/>
  <c r="AR1279" i="4"/>
  <c r="AR1280" i="4"/>
  <c r="AR1281" i="4"/>
  <c r="AR1282" i="4"/>
  <c r="AR1283" i="4"/>
  <c r="AR1284" i="4"/>
  <c r="AR1285" i="4"/>
  <c r="AR1286" i="4"/>
  <c r="AR1287" i="4"/>
  <c r="AR1288" i="4"/>
  <c r="AR1289" i="4"/>
  <c r="AR1290" i="4"/>
  <c r="AR1291" i="4"/>
  <c r="AR1292" i="4"/>
  <c r="AR1293" i="4"/>
  <c r="AR1294" i="4"/>
  <c r="AR1295" i="4"/>
  <c r="AR1296" i="4"/>
  <c r="AR1297" i="4"/>
  <c r="AR1298" i="4"/>
  <c r="AR1299" i="4"/>
  <c r="AR1303" i="4"/>
  <c r="AR1302" i="4"/>
  <c r="AQ1303" i="4"/>
  <c r="AQ1302" i="4"/>
  <c r="R1302" i="4"/>
  <c r="S1302" i="4"/>
  <c r="U1302" i="4"/>
  <c r="Q1302" i="4"/>
  <c r="T1302" i="4"/>
  <c r="R1303" i="4"/>
  <c r="S1303" i="4"/>
  <c r="U1303" i="4"/>
  <c r="Q1303" i="4"/>
  <c r="T1303" i="4"/>
  <c r="P1303" i="4"/>
  <c r="P1302" i="4"/>
  <c r="BC1301" i="4"/>
  <c r="AV1301" i="4"/>
  <c r="AU1301" i="4"/>
  <c r="AR1301" i="4"/>
  <c r="AQ1301" i="4"/>
  <c r="T1301" i="4"/>
  <c r="Q1301" i="4"/>
  <c r="U1301" i="4"/>
  <c r="S1301" i="4"/>
  <c r="R1301" i="4"/>
  <c r="P1301" i="4"/>
  <c r="P380" i="3"/>
  <c r="P379" i="3"/>
  <c r="R380" i="3"/>
  <c r="R379" i="3"/>
  <c r="W380" i="3"/>
  <c r="W379" i="3"/>
  <c r="R378" i="3"/>
  <c r="U378" i="3"/>
  <c r="U380" i="3"/>
  <c r="U379" i="3"/>
  <c r="P378" i="3"/>
  <c r="W378" i="3"/>
</calcChain>
</file>

<file path=xl/sharedStrings.xml><?xml version="1.0" encoding="utf-8"?>
<sst xmlns="http://schemas.openxmlformats.org/spreadsheetml/2006/main" count="71548" uniqueCount="15462">
  <si>
    <t>ESCO.0216.00064</t>
  </si>
  <si>
    <t>A_M919.fasta</t>
  </si>
  <si>
    <t>YES</t>
  </si>
  <si>
    <t>ESCO.0216.00065</t>
  </si>
  <si>
    <t>B2_E5795.fasta</t>
  </si>
  <si>
    <t>ESCO.0216.00066</t>
  </si>
  <si>
    <t>B2_H219.fasta</t>
  </si>
  <si>
    <t>ESCO.0216.00067</t>
  </si>
  <si>
    <t>B2_H588.fasta</t>
  </si>
  <si>
    <t>ESCO.0216.00068</t>
  </si>
  <si>
    <t>B2_TA014.fasta</t>
  </si>
  <si>
    <t>ESCO.0216.00069</t>
  </si>
  <si>
    <t>B2_H144.fasta</t>
  </si>
  <si>
    <t>ESCO.0216.00070</t>
  </si>
  <si>
    <t>B2_E7727.fasta</t>
  </si>
  <si>
    <t>ESCO.0216.00071</t>
  </si>
  <si>
    <t>B1_E2508.fasta</t>
  </si>
  <si>
    <t>ESCO.0216.00072</t>
  </si>
  <si>
    <t>B2_54_1_Ti6.fasta</t>
  </si>
  <si>
    <t>ESCO.0216.00073</t>
  </si>
  <si>
    <t>D_47_4_R1.fasta</t>
  </si>
  <si>
    <t>ESCO.0216.00074</t>
  </si>
  <si>
    <t>B2_M714.fa</t>
  </si>
  <si>
    <t>ESCO.0216.00075</t>
  </si>
  <si>
    <t>B2_E7615.fasta</t>
  </si>
  <si>
    <t>ESCO.0216.00076</t>
  </si>
  <si>
    <t>B2_W3_35.fasta</t>
  </si>
  <si>
    <t>ESCO.0216.00077</t>
  </si>
  <si>
    <t>B2_H434.fasta</t>
  </si>
  <si>
    <t>ESCO.0216.00078</t>
  </si>
  <si>
    <t>B2_H252.fasta</t>
  </si>
  <si>
    <t>ESCO.0216.00079</t>
  </si>
  <si>
    <t>B2_A2_15.fasta</t>
  </si>
  <si>
    <t>ESCO.0216.00080</t>
  </si>
  <si>
    <t>B2_H104.fasta</t>
  </si>
  <si>
    <t>ESCO.0216.00081</t>
  </si>
  <si>
    <t>B2_H365.fasta</t>
  </si>
  <si>
    <t>ESCO.0216.00082</t>
  </si>
  <si>
    <t>B2_E4942.fasta</t>
  </si>
  <si>
    <t>ESCO.0216.00083</t>
  </si>
  <si>
    <t>B2_E7591.fasta</t>
  </si>
  <si>
    <t>ESCO.0216.00084</t>
  </si>
  <si>
    <t>B2_H148.fasta</t>
  </si>
  <si>
    <t>ESCO.0216.00085</t>
  </si>
  <si>
    <t>B2_POSS_77.fasta</t>
  </si>
  <si>
    <t>ESCO.0216.00086</t>
  </si>
  <si>
    <t>B2_H087.fasta</t>
  </si>
  <si>
    <t>ESCO.0216.00087</t>
  </si>
  <si>
    <t>B2_H151.fasta</t>
  </si>
  <si>
    <t>ESCO.0216.00088</t>
  </si>
  <si>
    <t>B2_48_1_R18.fasta</t>
  </si>
  <si>
    <t>ESCO.0216.00089</t>
  </si>
  <si>
    <t>B2_E4931.fasta</t>
  </si>
  <si>
    <t>ESCO.0216.00090</t>
  </si>
  <si>
    <t>B2_62_1_Ti3.fasta</t>
  </si>
  <si>
    <t>ESCO.0216.00091</t>
  </si>
  <si>
    <t>B1_51_1_Ti1.fasta</t>
  </si>
  <si>
    <t>ESCO.0216.00092</t>
  </si>
  <si>
    <t>B2_BS45.fasta</t>
  </si>
  <si>
    <t>ESCO.0216.00093</t>
  </si>
  <si>
    <t>B2_CD_34_LN.fasta</t>
  </si>
  <si>
    <t>ESCO.0216.00094</t>
  </si>
  <si>
    <t>B2_GNB_2846.fasta</t>
  </si>
  <si>
    <t>ESCO.0216.00095</t>
  </si>
  <si>
    <t>B2_H154.fasta</t>
  </si>
  <si>
    <t>ESCO.0216.00096</t>
  </si>
  <si>
    <t>B2_47_1_TC4.fasta</t>
  </si>
  <si>
    <t>ESCO.0216.00097</t>
  </si>
  <si>
    <t>B1_CD_57_LN.fasta</t>
  </si>
  <si>
    <t>ESCO.0216.00098</t>
  </si>
  <si>
    <t>B2_H355.fasta</t>
  </si>
  <si>
    <t>ESCO.0216.00099</t>
  </si>
  <si>
    <t>B2_E8766.fasta</t>
  </si>
  <si>
    <t>ESCO.0216.00100</t>
  </si>
  <si>
    <t>B2_CD_1_IM3.fasta</t>
  </si>
  <si>
    <t>ESCO.0216.00101</t>
  </si>
  <si>
    <t>B1_E5629.fasta</t>
  </si>
  <si>
    <t>ESCO.0216.00102</t>
  </si>
  <si>
    <t>B2_W2_47.fasta</t>
  </si>
  <si>
    <t>ESCO.0216.00103</t>
  </si>
  <si>
    <t>B1_E5631.fasta</t>
  </si>
  <si>
    <t>ESCO.0216.00104</t>
  </si>
  <si>
    <t>B1_47_3_R4.fasta</t>
  </si>
  <si>
    <t>ESCO.0216.00105</t>
  </si>
  <si>
    <t>B2_69_1_Ti1.fasta</t>
  </si>
  <si>
    <t>ESCO.0216.00106</t>
  </si>
  <si>
    <t>B2_72_6_Ti12.fasta</t>
  </si>
  <si>
    <t>ESCO.0216.00107</t>
  </si>
  <si>
    <t>B2_W2_50.fasta</t>
  </si>
  <si>
    <t>ESCO.0216.00108</t>
  </si>
  <si>
    <t>B1_TA341.fasta</t>
  </si>
  <si>
    <t>ESCO.0216.00109</t>
  </si>
  <si>
    <t>B2_54_1_TC4.fasta</t>
  </si>
  <si>
    <t>ESCO.0216.00110</t>
  </si>
  <si>
    <t>B2_H022.fasta</t>
  </si>
  <si>
    <t>ESCO.0216.00111</t>
  </si>
  <si>
    <t>B2_H008.fasta</t>
  </si>
  <si>
    <t>ESCO.0216.00112</t>
  </si>
  <si>
    <t>B2_TA421.fa</t>
  </si>
  <si>
    <t>ESCO.0216.00113</t>
  </si>
  <si>
    <t>B2_H358.fasta</t>
  </si>
  <si>
    <t>ESCO.0216.00114</t>
  </si>
  <si>
    <t>D_TA255.fasta</t>
  </si>
  <si>
    <t>ESCO.0216.00115</t>
  </si>
  <si>
    <t>B2_56_2_AC5.fasta</t>
  </si>
  <si>
    <t>ESCO.0216.00116</t>
  </si>
  <si>
    <t>A_B1911.fasta</t>
  </si>
  <si>
    <t>ESCO.0216.00117</t>
  </si>
  <si>
    <t>B1_TA436.fasta</t>
  </si>
  <si>
    <t>ESCO.0216.00118</t>
  </si>
  <si>
    <t>D_25_1_ADC_2.fasta</t>
  </si>
  <si>
    <t>ESCO.0216.00119</t>
  </si>
  <si>
    <t>B2_TA092.fa</t>
  </si>
  <si>
    <t>ESCO.0216.00120</t>
  </si>
  <si>
    <t>B2_H083.fasta</t>
  </si>
  <si>
    <t>ESCO.0216.00121</t>
  </si>
  <si>
    <t>B2_H062.fasta</t>
  </si>
  <si>
    <t>ESCO.0216.00122</t>
  </si>
  <si>
    <t>E_E7090.fasta</t>
  </si>
  <si>
    <t>ESCO.0216.00123</t>
  </si>
  <si>
    <t>B2_H249.fasta</t>
  </si>
  <si>
    <t>ESCO.0216.00124</t>
  </si>
  <si>
    <t>B2_H077.fasta</t>
  </si>
  <si>
    <t>ESCO.0216.00125</t>
  </si>
  <si>
    <t>B1_B799.fasta</t>
  </si>
  <si>
    <t>ESCO.0216.00126</t>
  </si>
  <si>
    <t>B1_E7618.fasta</t>
  </si>
  <si>
    <t>ESCO.0216.00127</t>
  </si>
  <si>
    <t>B2_A3_5.fasta</t>
  </si>
  <si>
    <t>ESCO.0216.00128</t>
  </si>
  <si>
    <t>E_E101.fasta</t>
  </si>
  <si>
    <t>ESCO.0216.00129</t>
  </si>
  <si>
    <t>B2_H461.fasta</t>
  </si>
  <si>
    <t>ESCO.0216.00130</t>
  </si>
  <si>
    <t>B2_H504.fasta</t>
  </si>
  <si>
    <t>ESCO.0216.00131</t>
  </si>
  <si>
    <t>B2_69_1_AU1_1.fasta</t>
  </si>
  <si>
    <t>ESCO.0216.00132</t>
  </si>
  <si>
    <t>B2_R527.fasta</t>
  </si>
  <si>
    <t>ESCO.0216.00133</t>
  </si>
  <si>
    <t>E_B472.fasta</t>
  </si>
  <si>
    <t>ESCO.0216.00134</t>
  </si>
  <si>
    <t>B2_H648.fasta</t>
  </si>
  <si>
    <t>ESCO.0216.00135</t>
  </si>
  <si>
    <t>B2_55_1_Ti19.fasta</t>
  </si>
  <si>
    <t>ESCO.0216.00136</t>
  </si>
  <si>
    <t>B2_B671.fasta</t>
  </si>
  <si>
    <t>ESCO.0216.00137</t>
  </si>
  <si>
    <t>E_TA054.fasta</t>
  </si>
  <si>
    <t>ESCO.0216.00138</t>
  </si>
  <si>
    <t>B2_H630.fasta</t>
  </si>
  <si>
    <t>ESCO.0216.00139</t>
  </si>
  <si>
    <t>E_B1743.fasta</t>
  </si>
  <si>
    <t>ESCO.0216.00140</t>
  </si>
  <si>
    <t>D_TA349.fasta</t>
  </si>
  <si>
    <t>ESCO.0216.00141</t>
  </si>
  <si>
    <t>B2_E7087.fasta</t>
  </si>
  <si>
    <t>ESCO.0216.00142</t>
  </si>
  <si>
    <t>B1_H220.fasta</t>
  </si>
  <si>
    <t>ESCO.0216.00143</t>
  </si>
  <si>
    <t>B2_58_2_AC1.fasta</t>
  </si>
  <si>
    <t>ESCO.0216.00144</t>
  </si>
  <si>
    <t>B2_55_1_AU4.fasta</t>
  </si>
  <si>
    <t>ESCO.0216.00145</t>
  </si>
  <si>
    <t>B2_W2_56.fasta</t>
  </si>
  <si>
    <t>ESCO.0216.00146</t>
  </si>
  <si>
    <t>D_B1201.fasta</t>
  </si>
  <si>
    <t>ESCO.0216.00147</t>
  </si>
  <si>
    <t>A_B1893.fasta</t>
  </si>
  <si>
    <t>ESCO.0216.00148</t>
  </si>
  <si>
    <t>B2_BS17.fasta</t>
  </si>
  <si>
    <t>ESCO.0216.00149</t>
  </si>
  <si>
    <t>B2_H397.fasta</t>
  </si>
  <si>
    <t>ESCO.0216.00150</t>
  </si>
  <si>
    <t>B2_46_1_Ti2.fasta</t>
  </si>
  <si>
    <t>ESCO.0216.00151</t>
  </si>
  <si>
    <t>B1_TA450.fasta</t>
  </si>
  <si>
    <t>ESCO.0216.00152</t>
  </si>
  <si>
    <t>C_H073.fasta</t>
  </si>
  <si>
    <t>ESCO.0216.00153</t>
  </si>
  <si>
    <t>D_M526.fa</t>
  </si>
  <si>
    <t>ESCO.0216.00154</t>
  </si>
  <si>
    <t>B1_E9783.fasta</t>
  </si>
  <si>
    <t>ESCO.0216.00155</t>
  </si>
  <si>
    <t>B1_E2853.fasta</t>
  </si>
  <si>
    <t>ESCO.0216.00156</t>
  </si>
  <si>
    <t>B2_H413.fasta</t>
  </si>
  <si>
    <t>ESCO.0216.00157</t>
  </si>
  <si>
    <t>B2_M663475.fasta</t>
  </si>
  <si>
    <t>ESCO.0216.00158</t>
  </si>
  <si>
    <t>A_E4173.fasta</t>
  </si>
  <si>
    <t>ESCO.0216.00160</t>
  </si>
  <si>
    <t>B2_M528.fa</t>
  </si>
  <si>
    <t>ESCO.0216.00161</t>
  </si>
  <si>
    <t>B2_57_3_Ti5.fasta</t>
  </si>
  <si>
    <t>ESCO.0216.00162</t>
  </si>
  <si>
    <t>D_B354.fasta</t>
  </si>
  <si>
    <t>ESCO.0216.00163</t>
  </si>
  <si>
    <t>A_H451.fasta</t>
  </si>
  <si>
    <t>ESCO.0216.00164</t>
  </si>
  <si>
    <t>A_B1851.fasta</t>
  </si>
  <si>
    <t>ESCO.0216.00165</t>
  </si>
  <si>
    <t>D_TA124.fasta</t>
  </si>
  <si>
    <t>ESCO.0216.00166</t>
  </si>
  <si>
    <t>B1_TA455.fasta</t>
  </si>
  <si>
    <t>ESCO.0216.00167</t>
  </si>
  <si>
    <t>C_H173.fasta</t>
  </si>
  <si>
    <t>ESCO.0216.00168</t>
  </si>
  <si>
    <t>B2_57_5_R8.fasta</t>
  </si>
  <si>
    <t>ESCO.0216.00169</t>
  </si>
  <si>
    <t>A_E7112.fasta</t>
  </si>
  <si>
    <t>ESCO.0216.00170</t>
  </si>
  <si>
    <t>A_E560.fasta</t>
  </si>
  <si>
    <t>ESCO.0216.00171</t>
  </si>
  <si>
    <t>B2_TA103.fasta</t>
  </si>
  <si>
    <t>ESCO.0216.00172</t>
  </si>
  <si>
    <t>B1_E2844.fasta</t>
  </si>
  <si>
    <t>ESCO.0216.00173</t>
  </si>
  <si>
    <t>B2_W1_58.fasta</t>
  </si>
  <si>
    <t>ESCO.0216.00174</t>
  </si>
  <si>
    <t>A_H474.fasta</t>
  </si>
  <si>
    <t>ESCO.0216.00175</t>
  </si>
  <si>
    <t>B1_MISC_766.fasta</t>
  </si>
  <si>
    <t>ESCO.0216.00176</t>
  </si>
  <si>
    <t>A_E258.fasta</t>
  </si>
  <si>
    <t>ESCO.0216.00177</t>
  </si>
  <si>
    <t>A_B1937.fasta</t>
  </si>
  <si>
    <t>ESCO.0216.00178</t>
  </si>
  <si>
    <t>B2_M671335.fasta</t>
  </si>
  <si>
    <t>ESCO.0216.00179</t>
  </si>
  <si>
    <t>D_M701.fa</t>
  </si>
  <si>
    <t>ESCO.0216.00180</t>
  </si>
  <si>
    <t>B1_E9844.fasta</t>
  </si>
  <si>
    <t>ESCO.0216.00181</t>
  </si>
  <si>
    <t>B1_E2524.fasta</t>
  </si>
  <si>
    <t>ESCO.0216.00182</t>
  </si>
  <si>
    <t>B2_M664361.fasta</t>
  </si>
  <si>
    <t>ESCO.0216.00183</t>
  </si>
  <si>
    <t>B2_M644693.fasta</t>
  </si>
  <si>
    <t>ESCO.0216.00184</t>
  </si>
  <si>
    <t>B2_M663940.fasta</t>
  </si>
  <si>
    <t>ESCO.0216.00185</t>
  </si>
  <si>
    <t>C_B1866.fasta</t>
  </si>
  <si>
    <t>ESCO.0216.00186</t>
  </si>
  <si>
    <t>B2_E4259.fa</t>
  </si>
  <si>
    <t>ESCO.0216.00187</t>
  </si>
  <si>
    <t>D_E8084.fa</t>
  </si>
  <si>
    <t>ESCO.0216.00188</t>
  </si>
  <si>
    <t>B2_H223.fasta</t>
  </si>
  <si>
    <t>ESCO.0216.00189</t>
  </si>
  <si>
    <t>D_M558.fa</t>
  </si>
  <si>
    <t>ESCO.0216.00190</t>
  </si>
  <si>
    <t>B2_TA149.fa</t>
  </si>
  <si>
    <t>ESCO.0216.00191</t>
  </si>
  <si>
    <t>B1_E8492.fasta</t>
  </si>
  <si>
    <t>ESCO.0216.00192</t>
  </si>
  <si>
    <t>B1_E1167.fasta</t>
  </si>
  <si>
    <t>ESCO.0216.00193</t>
  </si>
  <si>
    <t>B1_E9182.fasta</t>
  </si>
  <si>
    <t>ESCO.0216.00194</t>
  </si>
  <si>
    <t>B2_H246.fasta</t>
  </si>
  <si>
    <t>ESCO.0216.00195</t>
  </si>
  <si>
    <t>A_H454.fasta</t>
  </si>
  <si>
    <t>ESCO.0216.00196</t>
  </si>
  <si>
    <t>D_B367.fasta</t>
  </si>
  <si>
    <t>ESCO.0216.00197</t>
  </si>
  <si>
    <t>B2_BS157.fasta</t>
  </si>
  <si>
    <t>ESCO.0216.00198</t>
  </si>
  <si>
    <t>B2_H001.fasta</t>
  </si>
  <si>
    <t>ESCO.0216.00199</t>
  </si>
  <si>
    <t>B1_E8483.fasta</t>
  </si>
  <si>
    <t>ESCO.0216.00200</t>
  </si>
  <si>
    <t>B2_H578.fasta</t>
  </si>
  <si>
    <t>ESCO.0216.00201</t>
  </si>
  <si>
    <t>D_51_3_R19.fasta</t>
  </si>
  <si>
    <t>ESCO.0216.00202</t>
  </si>
  <si>
    <t>A_B1036.fasta</t>
  </si>
  <si>
    <t>ESCO.0216.00203</t>
  </si>
  <si>
    <t>B1_E4762.fasta</t>
  </si>
  <si>
    <t>ESCO.0216.00204</t>
  </si>
  <si>
    <t>D_B1077.fasta</t>
  </si>
  <si>
    <t>ESCO.0216.00205</t>
  </si>
  <si>
    <t>B2_BS117.fasta</t>
  </si>
  <si>
    <t>ESCO.0216.00206</t>
  </si>
  <si>
    <t>B2_POSS_24.fasta</t>
  </si>
  <si>
    <t>ESCO.0216.00207</t>
  </si>
  <si>
    <t>B2_12_2_Ti13.fasta</t>
  </si>
  <si>
    <t>ESCO.0216.00208</t>
  </si>
  <si>
    <t>B2_POSS_67.fasta</t>
  </si>
  <si>
    <t>ESCO.0216.00209</t>
  </si>
  <si>
    <t>B1_TA401.fasta</t>
  </si>
  <si>
    <t>ESCO.0216.00210</t>
  </si>
  <si>
    <t>B2_52_1_Ti3.fasta</t>
  </si>
  <si>
    <t>ESCO.0216.00211</t>
  </si>
  <si>
    <t>B2_62_2_Ti6b.fasta</t>
  </si>
  <si>
    <t>ESCO.0216.00212</t>
  </si>
  <si>
    <t>D_M1020.fa</t>
  </si>
  <si>
    <t>ESCO.0216.00213</t>
  </si>
  <si>
    <t>B1_E2032.fasta</t>
  </si>
  <si>
    <t>ESCO.0216.00214</t>
  </si>
  <si>
    <t>B2_POSS_71.fasta</t>
  </si>
  <si>
    <t>ESCO.0216.00215</t>
  </si>
  <si>
    <t>B1_E5939.fasta</t>
  </si>
  <si>
    <t>ESCO.0216.00216</t>
  </si>
  <si>
    <t>B2_E5623.fa</t>
  </si>
  <si>
    <t>ESCO.0216.00217</t>
  </si>
  <si>
    <t>D_TA249.fasta</t>
  </si>
  <si>
    <t>ESCO.0216.00218</t>
  </si>
  <si>
    <t>B2_BS36.fasta</t>
  </si>
  <si>
    <t>ESCO.0216.00219</t>
  </si>
  <si>
    <t>B2_E7603.fa</t>
  </si>
  <si>
    <t>ESCO.0216.00220</t>
  </si>
  <si>
    <t>D_B1333.fa</t>
  </si>
  <si>
    <t>ESCO.0216.00221</t>
  </si>
  <si>
    <t>B2_BS76.fasta</t>
  </si>
  <si>
    <t>ESCO.0216.00222</t>
  </si>
  <si>
    <t>C_H131.fasta</t>
  </si>
  <si>
    <t>ESCO.0216.00223</t>
  </si>
  <si>
    <t>B2_E8621.fa</t>
  </si>
  <si>
    <t>ESCO.0216.00224</t>
  </si>
  <si>
    <t>B2_POSS_84.fasta</t>
  </si>
  <si>
    <t>ESCO.0216.00225</t>
  </si>
  <si>
    <t>A_B921.fasta</t>
  </si>
  <si>
    <t>ESCO.0216.00226</t>
  </si>
  <si>
    <t>B2_60_1_Ti1.fasta</t>
  </si>
  <si>
    <t>ESCO.0216.00227</t>
  </si>
  <si>
    <t>E_E5636.fasta</t>
  </si>
  <si>
    <t>ESCO.0216.00228</t>
  </si>
  <si>
    <t>D_TA478.fasta</t>
  </si>
  <si>
    <t>ESCO.0216.00229</t>
  </si>
  <si>
    <t>E_B486.fasta</t>
  </si>
  <si>
    <t>ESCO.0216.00230</t>
  </si>
  <si>
    <t>D_TA336.fa</t>
  </si>
  <si>
    <t>ESCO.0216.00231</t>
  </si>
  <si>
    <t>B1_B1895.fasta</t>
  </si>
  <si>
    <t>ESCO.0216.00232</t>
  </si>
  <si>
    <t>B2_M666694.fasta</t>
  </si>
  <si>
    <t>ESCO.0216.00233</t>
  </si>
  <si>
    <t>B2_BS142.fasta</t>
  </si>
  <si>
    <t>ESCO.0216.00234</t>
  </si>
  <si>
    <t>B2_M710019.fasta</t>
  </si>
  <si>
    <t>ESCO.0216.00235</t>
  </si>
  <si>
    <t>B1_A3_17.fasta</t>
  </si>
  <si>
    <t>ESCO.0216.00236</t>
  </si>
  <si>
    <t>D_E2039.fasta</t>
  </si>
  <si>
    <t>ESCO.0216.00237</t>
  </si>
  <si>
    <t>B1_E2029.fasta</t>
  </si>
  <si>
    <t>ESCO.0216.00238</t>
  </si>
  <si>
    <t>B1_E8488.fasta</t>
  </si>
  <si>
    <t>ESCO.0216.00239</t>
  </si>
  <si>
    <t>B2_H522.fasta</t>
  </si>
  <si>
    <t>ESCO.0216.00240</t>
  </si>
  <si>
    <t>B1_C2_38.fasta</t>
  </si>
  <si>
    <t>ESCO.0216.00241</t>
  </si>
  <si>
    <t>B1_W1_37.fasta</t>
  </si>
  <si>
    <t>ESCO.0216.00242</t>
  </si>
  <si>
    <t>B2_45_1_Ti1.fasta</t>
  </si>
  <si>
    <t>ESCO.0216.00243</t>
  </si>
  <si>
    <t>A_H158.fasta</t>
  </si>
  <si>
    <t>ESCO.0216.00244</t>
  </si>
  <si>
    <t>A_M757.fasta</t>
  </si>
  <si>
    <t>ESCO.0216.00245</t>
  </si>
  <si>
    <t>B1_B574.fasta</t>
  </si>
  <si>
    <t>ESCO.0216.00246</t>
  </si>
  <si>
    <t>B1_E9180.fasta</t>
  </si>
  <si>
    <t>ESCO.0216.00247</t>
  </si>
  <si>
    <t>B2_E9866.fa</t>
  </si>
  <si>
    <t>ESCO.0216.00248</t>
  </si>
  <si>
    <t>B2_70_2_Ti12.fasta</t>
  </si>
  <si>
    <t>ESCO.0216.00249</t>
  </si>
  <si>
    <t>E_E1460.fasta</t>
  </si>
  <si>
    <t>ESCO.0216.00250</t>
  </si>
  <si>
    <t>A_H331.fasta</t>
  </si>
  <si>
    <t>ESCO.0216.00251</t>
  </si>
  <si>
    <t>B2_12_GNB_036.fasta</t>
  </si>
  <si>
    <t>ESCO.0216.00252</t>
  </si>
  <si>
    <t>B2_33_1_TC19.fasta</t>
  </si>
  <si>
    <t>ESCO.0216.00253</t>
  </si>
  <si>
    <t>B2_52_2_Ti10.fasta</t>
  </si>
  <si>
    <t>ESCO.0216.00254</t>
  </si>
  <si>
    <t>B1_W1_33.fasta</t>
  </si>
  <si>
    <t>ESCO.0216.00255</t>
  </si>
  <si>
    <t>A_E482.fasta</t>
  </si>
  <si>
    <t>ESCO.0216.00256</t>
  </si>
  <si>
    <t>B2_A1_66.fasta</t>
  </si>
  <si>
    <t>ESCO.0216.00257</t>
  </si>
  <si>
    <t>B2_A4_5.fasta</t>
  </si>
  <si>
    <t>ESCO.0216.00258</t>
  </si>
  <si>
    <t>B1_E7193.fasta</t>
  </si>
  <si>
    <t>ESCO.0216.00259</t>
  </si>
  <si>
    <t>E_R200.fasta</t>
  </si>
  <si>
    <t>ESCO.0216.00260</t>
  </si>
  <si>
    <t>C_H055.fasta</t>
  </si>
  <si>
    <t>ESCO.0216.00261</t>
  </si>
  <si>
    <t>E_B1521.fasta</t>
  </si>
  <si>
    <t>ESCO.0216.00262</t>
  </si>
  <si>
    <t>B2_CD_52_IM4.fasta</t>
  </si>
  <si>
    <t>ESCO.0216.00263</t>
  </si>
  <si>
    <t>B2_TA059.fa</t>
  </si>
  <si>
    <t>ESCO.0216.00264</t>
  </si>
  <si>
    <t>D_71_2_Ti5.fasta</t>
  </si>
  <si>
    <t>ESCO.0216.00265</t>
  </si>
  <si>
    <t>B2_48_5_R19.fasta</t>
  </si>
  <si>
    <t>ESCO.0216.00266</t>
  </si>
  <si>
    <t>B1_E8580.fasta</t>
  </si>
  <si>
    <t>ESCO.0216.00267</t>
  </si>
  <si>
    <t>B2_E3676.fa</t>
  </si>
  <si>
    <t>ESCO.0216.00268</t>
  </si>
  <si>
    <t>B2_BS165.fasta</t>
  </si>
  <si>
    <t>ESCO.0216.00269</t>
  </si>
  <si>
    <t>D_41_2_Ti13.fasta</t>
  </si>
  <si>
    <t>ESCO.0216.00270</t>
  </si>
  <si>
    <t>D_B1542.fa</t>
  </si>
  <si>
    <t>ESCO.0216.00271</t>
  </si>
  <si>
    <t>D_E4906.fasta</t>
  </si>
  <si>
    <t>ESCO.0216.00272</t>
  </si>
  <si>
    <t>B2_19_1_Ti7.fasta</t>
  </si>
  <si>
    <t>ESCO.0216.00273</t>
  </si>
  <si>
    <t>B1_TA348.fasta</t>
  </si>
  <si>
    <t>ESCO.0216.00274</t>
  </si>
  <si>
    <t>A_H646.fasta</t>
  </si>
  <si>
    <t>ESCO.0216.00275</t>
  </si>
  <si>
    <t>B2_CD_27_IM1.fasta</t>
  </si>
  <si>
    <t>ESCO.0216.00276</t>
  </si>
  <si>
    <t>B2_M578.fa</t>
  </si>
  <si>
    <t>ESCO.0216.00277</t>
  </si>
  <si>
    <t>B2_CD_62_LN.fasta</t>
  </si>
  <si>
    <t>ESCO.0216.00279</t>
  </si>
  <si>
    <t>B1_E2051.fasta</t>
  </si>
  <si>
    <t>ESCO.0216.00280</t>
  </si>
  <si>
    <t>B1_E2035.fasta</t>
  </si>
  <si>
    <t>ESCO.0216.00281</t>
  </si>
  <si>
    <t>B2_H020.fasta</t>
  </si>
  <si>
    <t>ESCO.0216.00282</t>
  </si>
  <si>
    <t>B1_C2_41.fasta</t>
  </si>
  <si>
    <t>ESCO.0216.00283</t>
  </si>
  <si>
    <t>B1_T408.fasta</t>
  </si>
  <si>
    <t>ESCO.0216.00284</t>
  </si>
  <si>
    <t>B1_B1804.fasta</t>
  </si>
  <si>
    <t>ESCO.0216.00285</t>
  </si>
  <si>
    <t>A_E2085.fasta</t>
  </si>
  <si>
    <t>ESCO.0216.00286</t>
  </si>
  <si>
    <t>D_41_1_Ti9.fasta</t>
  </si>
  <si>
    <t>ESCO.0216.00287</t>
  </si>
  <si>
    <t>D_B1785.fa</t>
  </si>
  <si>
    <t>ESCO.0216.00288</t>
  </si>
  <si>
    <t>D_B1505.fa</t>
  </si>
  <si>
    <t>ESCO.0216.00289</t>
  </si>
  <si>
    <t>D_B1837.fasta</t>
  </si>
  <si>
    <t>ESCO.0216.00290</t>
  </si>
  <si>
    <t>B1_Soil_1.fasta</t>
  </si>
  <si>
    <t>ESCO.0216.00291</t>
  </si>
  <si>
    <t>B1_E8495.fasta</t>
  </si>
  <si>
    <t>ESCO.0216.00292</t>
  </si>
  <si>
    <t>B1_E9202.fasta</t>
  </si>
  <si>
    <t>ESCO.0216.00293</t>
  </si>
  <si>
    <t>A_B175.fasta</t>
  </si>
  <si>
    <t>ESCO.0216.00294</t>
  </si>
  <si>
    <t>D_E8707.fa</t>
  </si>
  <si>
    <t>ESCO.0216.00295</t>
  </si>
  <si>
    <t>A_R424.fasta</t>
  </si>
  <si>
    <t>ESCO.0216.00296</t>
  </si>
  <si>
    <t>B2_H283.fasta</t>
  </si>
  <si>
    <t>ESCO.0216.00297</t>
  </si>
  <si>
    <t>B2_B172.fa</t>
  </si>
  <si>
    <t>ESCO.0216.00298</t>
  </si>
  <si>
    <t>B2_E7253.fa</t>
  </si>
  <si>
    <t>ESCO.0216.00299</t>
  </si>
  <si>
    <t>E_E6249.fasta</t>
  </si>
  <si>
    <t>ESCO.0216.00300</t>
  </si>
  <si>
    <t>B2_POSS_07.fasta</t>
  </si>
  <si>
    <t>ESCO.0216.00301</t>
  </si>
  <si>
    <t>A_E1215.fasta</t>
  </si>
  <si>
    <t>ESCO.0216.00302</t>
  </si>
  <si>
    <t>B2_TA209.fa</t>
  </si>
  <si>
    <t>ESCO.0216.00303</t>
  </si>
  <si>
    <t>B2_39_2_Ti18.fasta</t>
  </si>
  <si>
    <t>ESCO.0216.00304</t>
  </si>
  <si>
    <t>D_56_4_R1.fasta</t>
  </si>
  <si>
    <t>ESCO.0216.00305</t>
  </si>
  <si>
    <t>D_51_2_R1.fasta</t>
  </si>
  <si>
    <t>ESCO.0216.00306</t>
  </si>
  <si>
    <t>D_C1_91.fasta</t>
  </si>
  <si>
    <t>ESCO.0216.00307</t>
  </si>
  <si>
    <t>A_H645.fasta</t>
  </si>
  <si>
    <t>ESCO.0216.00308</t>
  </si>
  <si>
    <t>E_B185.fasta</t>
  </si>
  <si>
    <t>ESCO.0216.00309</t>
  </si>
  <si>
    <t>B1_B115.fasta</t>
  </si>
  <si>
    <t>ESCO.0216.00310</t>
  </si>
  <si>
    <t>B2_55_1_TC9.fasta</t>
  </si>
  <si>
    <t>ESCO.0216.00311</t>
  </si>
  <si>
    <t>B2_POSS_70.fasta</t>
  </si>
  <si>
    <t>ESCO.0216.00312</t>
  </si>
  <si>
    <t>B2_61_2_AC9.fasta</t>
  </si>
  <si>
    <t>ESCO.0216.00313</t>
  </si>
  <si>
    <t>D_E2810.fa</t>
  </si>
  <si>
    <t>ESCO.0216.00314</t>
  </si>
  <si>
    <t>B2_B108.fasta</t>
  </si>
  <si>
    <t>ESCO.0216.00315</t>
  </si>
  <si>
    <t>B1_H1512651.fasta</t>
  </si>
  <si>
    <t>ESCO.0216.00316</t>
  </si>
  <si>
    <t>B1_A3_45.fasta</t>
  </si>
  <si>
    <t>ESCO.0216.00317</t>
  </si>
  <si>
    <t>A_H288.fasta</t>
  </si>
  <si>
    <t>ESCO.0216.00318</t>
  </si>
  <si>
    <t>B2_W4_36.fasta</t>
  </si>
  <si>
    <t>ESCO.0216.00319</t>
  </si>
  <si>
    <t>B1_B386.fasta</t>
  </si>
  <si>
    <t>ESCO.0216.00321</t>
  </si>
  <si>
    <t>D_E8732.fa</t>
  </si>
  <si>
    <t>ESCO.0216.00322</t>
  </si>
  <si>
    <t>B2_M665752.fasta</t>
  </si>
  <si>
    <t>ESCO.0216.00323</t>
  </si>
  <si>
    <t>B2_E7242.fa</t>
  </si>
  <si>
    <t>ESCO.0216.00324</t>
  </si>
  <si>
    <t>B1_20_2_TC13.fa</t>
  </si>
  <si>
    <t>ESCO.0216.00325</t>
  </si>
  <si>
    <t>B2_E2814.fa</t>
  </si>
  <si>
    <t>ESCO.0216.00326</t>
  </si>
  <si>
    <t>B2_M605.fasta</t>
  </si>
  <si>
    <t>ESCO.0216.00327</t>
  </si>
  <si>
    <t>B2_19_2_TC6.fasta</t>
  </si>
  <si>
    <t>ESCO.0216.00328</t>
  </si>
  <si>
    <t>B2_B1697b.fa</t>
  </si>
  <si>
    <t>ESCO.0216.00330</t>
  </si>
  <si>
    <t>B1_E2845.fasta</t>
  </si>
  <si>
    <t>ESCO.0216.00331</t>
  </si>
  <si>
    <t>B1_E5405.fasta</t>
  </si>
  <si>
    <t>ESCO.0216.00332</t>
  </si>
  <si>
    <t>B1_H494.fasta</t>
  </si>
  <si>
    <t>ESCO.0216.00333</t>
  </si>
  <si>
    <t>D_56_3_AC1.fasta</t>
  </si>
  <si>
    <t>ESCO.0216.00334</t>
  </si>
  <si>
    <t>B1_E5150.fasta</t>
  </si>
  <si>
    <t>ESCO.0216.00335</t>
  </si>
  <si>
    <t>B1_B1868.fasta</t>
  </si>
  <si>
    <t>ESCO.0216.00336</t>
  </si>
  <si>
    <t>A_E5356.fasta</t>
  </si>
  <si>
    <t>ESCO.0216.00338</t>
  </si>
  <si>
    <t>B2_18_3_Ti5.fasta</t>
  </si>
  <si>
    <t>ESCO.0216.00339</t>
  </si>
  <si>
    <t>D_M290.fa</t>
  </si>
  <si>
    <t>ESCO.0216.00340</t>
  </si>
  <si>
    <t>B2_TA258.fa</t>
  </si>
  <si>
    <t>ESCO.0216.00341</t>
  </si>
  <si>
    <t>B2_TA265.fa</t>
  </si>
  <si>
    <t>ESCO.0216.00342</t>
  </si>
  <si>
    <t>A_45_2_HU10.fasta</t>
  </si>
  <si>
    <t>ESCO.0216.00343</t>
  </si>
  <si>
    <t>B2_W4_34.fasta</t>
  </si>
  <si>
    <t>ESCO.0216.00344</t>
  </si>
  <si>
    <t>B1_B977.fasta</t>
  </si>
  <si>
    <t>ESCO.0216.00345</t>
  </si>
  <si>
    <t>A_M938.fasta</t>
  </si>
  <si>
    <t>ESCO.0216.00346</t>
  </si>
  <si>
    <t>B2_W3_33.fasta</t>
  </si>
  <si>
    <t>ESCO.0216.00347</t>
  </si>
  <si>
    <t>B1_E7180.fasta</t>
  </si>
  <si>
    <t>ESCO.0216.00348</t>
  </si>
  <si>
    <t>B1_E5359.fasta</t>
  </si>
  <si>
    <t>ESCO.0216.00349</t>
  </si>
  <si>
    <t>B2_M094.fa</t>
  </si>
  <si>
    <t>ESCO.0216.00350</t>
  </si>
  <si>
    <t>B2_M653497.fasta</t>
  </si>
  <si>
    <t>ESCO.0216.00351</t>
  </si>
  <si>
    <t>B2_18_4_Ti12.fasta</t>
  </si>
  <si>
    <t>ESCO.0216.00352</t>
  </si>
  <si>
    <t>B2_H112.fasta</t>
  </si>
  <si>
    <t>ESCO.0216.00353</t>
  </si>
  <si>
    <t>B2_W1_57b.fasta</t>
  </si>
  <si>
    <t>ESCO.0216.00355</t>
  </si>
  <si>
    <t>B2_61_1_Ti1.fasta</t>
  </si>
  <si>
    <t>ESCO.0216.00356</t>
  </si>
  <si>
    <t>D_B1794.fa</t>
  </si>
  <si>
    <t>ESCO.0216.00357</t>
  </si>
  <si>
    <t>B2_12_GNB_003.fasta</t>
  </si>
  <si>
    <t>ESCO.0216.00358</t>
  </si>
  <si>
    <t>B2_TA309.fa</t>
  </si>
  <si>
    <t>ESCO.0216.00359</t>
  </si>
  <si>
    <t>D_51_6_R16.fasta</t>
  </si>
  <si>
    <t>ESCO.0216.00360</t>
  </si>
  <si>
    <t>D_TA024.fasta</t>
  </si>
  <si>
    <t>ESCO.0216.00361</t>
  </si>
  <si>
    <t>B2_POSS_40.fasta</t>
  </si>
  <si>
    <t>ESCO.0216.00362</t>
  </si>
  <si>
    <t>B2_BS20.fasta</t>
  </si>
  <si>
    <t>ESCO.0216.00363</t>
  </si>
  <si>
    <t>B2_19_1_TC4.fasta</t>
  </si>
  <si>
    <t>ESCO.0216.00364</t>
  </si>
  <si>
    <t>B1_B996.fasta</t>
  </si>
  <si>
    <t>ESCO.0216.00365</t>
  </si>
  <si>
    <t>B2_H378.fasta</t>
  </si>
  <si>
    <t>ESCO.0216.00366</t>
  </si>
  <si>
    <t>B2_M992.fa</t>
  </si>
  <si>
    <t>ESCO.0216.00367</t>
  </si>
  <si>
    <t>D_E2025.fasta</t>
  </si>
  <si>
    <t>ESCO.0216.00368</t>
  </si>
  <si>
    <t>D_E8612.fa</t>
  </si>
  <si>
    <t>ESCO.0216.00369</t>
  </si>
  <si>
    <t>E_B1049.fasta</t>
  </si>
  <si>
    <t>ESCO.0216.00370</t>
  </si>
  <si>
    <t>B2_E2038.fasta</t>
  </si>
  <si>
    <t>ESCO.0216.00371</t>
  </si>
  <si>
    <t>B2_70_5_R4.fasta</t>
  </si>
  <si>
    <t>ESCO.0216.00372</t>
  </si>
  <si>
    <t>A_E1002.fasta</t>
  </si>
  <si>
    <t>ESCO.0216.00373</t>
  </si>
  <si>
    <t>B1_E2476.fasta</t>
  </si>
  <si>
    <t>ESCO.0216.00374</t>
  </si>
  <si>
    <t>B2_H515.fasta</t>
  </si>
  <si>
    <t>ESCO.0216.00375</t>
  </si>
  <si>
    <t>B1_W2_37.fasta</t>
  </si>
  <si>
    <t>ESCO.0216.00376</t>
  </si>
  <si>
    <t>D_22_4_Ti18.fasta</t>
  </si>
  <si>
    <t>ESCO.0216.00377</t>
  </si>
  <si>
    <t>B2_B1045.fa</t>
  </si>
  <si>
    <t>ESCO.0216.00378</t>
  </si>
  <si>
    <t>B2_GNB_3401.fasta</t>
  </si>
  <si>
    <t>ESCO.0216.00379</t>
  </si>
  <si>
    <t>E_E9254.fasta</t>
  </si>
  <si>
    <t>ESCO.0216.00380</t>
  </si>
  <si>
    <t>B2_CD_29_IM6.fasta</t>
  </si>
  <si>
    <t>ESCO.0216.00381</t>
  </si>
  <si>
    <t>B1_E8496.fasta</t>
  </si>
  <si>
    <t>ESCO.0216.00382</t>
  </si>
  <si>
    <t>B1_E4770.fasta</t>
  </si>
  <si>
    <t>ESCO.0216.00383</t>
  </si>
  <si>
    <t>B1_E9796.fasta</t>
  </si>
  <si>
    <t>ESCO.0216.00384</t>
  </si>
  <si>
    <t>B2_57_3_TC14.fasta</t>
  </si>
  <si>
    <t>ESCO.0216.00385</t>
  </si>
  <si>
    <t>B1_B1795.fasta</t>
  </si>
  <si>
    <t>ESCO.0216.00386</t>
  </si>
  <si>
    <t>B1_E2848.fasta</t>
  </si>
  <si>
    <t>ESCO.0216.00387</t>
  </si>
  <si>
    <t>B2_BS58.fasta</t>
  </si>
  <si>
    <t>ESCO.0216.00388</t>
  </si>
  <si>
    <t>B1_E5381.fasta</t>
  </si>
  <si>
    <t>ESCO.0216.00389</t>
  </si>
  <si>
    <t>B2_H552.fasta</t>
  </si>
  <si>
    <t>ESCO.0216.00390</t>
  </si>
  <si>
    <t>B1_T426.fasta</t>
  </si>
  <si>
    <t>ESCO.0216.00391</t>
  </si>
  <si>
    <t>B2_BS11.fasta</t>
  </si>
  <si>
    <t>ESCO.0216.00392</t>
  </si>
  <si>
    <t>B2_BS150.fasta</t>
  </si>
  <si>
    <t>ESCO.0216.00393</t>
  </si>
  <si>
    <t>B2_B351.fa</t>
  </si>
  <si>
    <t>ESCO.0216.00394</t>
  </si>
  <si>
    <t>B2_B288.fa</t>
  </si>
  <si>
    <t>ESCO.0216.00395</t>
  </si>
  <si>
    <t>E_E7041.fasta</t>
  </si>
  <si>
    <t>ESCO.0216.00396</t>
  </si>
  <si>
    <t>A_E2079.fasta</t>
  </si>
  <si>
    <t>ESCO.0216.00397</t>
  </si>
  <si>
    <t>B1_B1191.fasta</t>
  </si>
  <si>
    <t>ESCO.0216.00398</t>
  </si>
  <si>
    <t>B1_E4735.fasta</t>
  </si>
  <si>
    <t>ESCO.0216.00399</t>
  </si>
  <si>
    <t>B1_E5955.fasta</t>
  </si>
  <si>
    <t>ESCO.0216.00400</t>
  </si>
  <si>
    <t>B1_E5562.fasta</t>
  </si>
  <si>
    <t>ESCO.0216.00401</t>
  </si>
  <si>
    <t>A_E1520.fasta</t>
  </si>
  <si>
    <t>ESCO.0216.00402</t>
  </si>
  <si>
    <t>B1_E7207.fasta</t>
  </si>
  <si>
    <t>ESCO.0216.00404</t>
  </si>
  <si>
    <t>B2_TA448.fa</t>
  </si>
  <si>
    <t>ESCO.0216.00405</t>
  </si>
  <si>
    <t>B2_M651.fa</t>
  </si>
  <si>
    <t>ESCO.0216.00406</t>
  </si>
  <si>
    <t>B1_TA361.fasta</t>
  </si>
  <si>
    <t>ESCO.0216.00407</t>
  </si>
  <si>
    <t>A_2099_2_1.fasta</t>
  </si>
  <si>
    <t>ESCO.0216.00408</t>
  </si>
  <si>
    <t>B1_W1_32.fasta</t>
  </si>
  <si>
    <t>ESCO.0216.00409</t>
  </si>
  <si>
    <t>B2_H437.fasta</t>
  </si>
  <si>
    <t>ESCO.0216.00410</t>
  </si>
  <si>
    <t>A_H562.fasta</t>
  </si>
  <si>
    <t>ESCO.0216.00411</t>
  </si>
  <si>
    <t>B2_M638488.fasta</t>
  </si>
  <si>
    <t>ESCO.0216.00412</t>
  </si>
  <si>
    <t>A_E2014.fasta</t>
  </si>
  <si>
    <t>ESCO.0216.00413</t>
  </si>
  <si>
    <t>B1_B194.fasta</t>
  </si>
  <si>
    <t>ESCO.0216.00414</t>
  </si>
  <si>
    <t>A_50_6_TCUA1.fasta</t>
  </si>
  <si>
    <t>ESCO.0216.00415</t>
  </si>
  <si>
    <t>B1_E4766.fasta</t>
  </si>
  <si>
    <t>ESCO.0216.00416</t>
  </si>
  <si>
    <t>B1_E9872.fasta</t>
  </si>
  <si>
    <t>ESCO.0216.00417</t>
  </si>
  <si>
    <t>A_64_3_AC10.fasta</t>
  </si>
  <si>
    <t>ESCO.0216.00418</t>
  </si>
  <si>
    <t>B1_242_6_Brisbane.fasta</t>
  </si>
  <si>
    <t>ESCO.0216.00419</t>
  </si>
  <si>
    <t>A_CD_59_LN.fasta</t>
  </si>
  <si>
    <t>ESCO.0216.00420</t>
  </si>
  <si>
    <t>C_H342.fasta</t>
  </si>
  <si>
    <t>ESCO.0216.00421</t>
  </si>
  <si>
    <t>B2_H263.fasta</t>
  </si>
  <si>
    <t>ESCO.0216.00422</t>
  </si>
  <si>
    <t>D_B050.fa</t>
  </si>
  <si>
    <t>ESCO.0216.00423</t>
  </si>
  <si>
    <t>D_TA280.fasta</t>
  </si>
  <si>
    <t>ESCO.0216.00424</t>
  </si>
  <si>
    <t>B1_B749.fasta</t>
  </si>
  <si>
    <t>ESCO.0216.00425</t>
  </si>
  <si>
    <t>B1_A2_40.fasta</t>
  </si>
  <si>
    <t>ESCO.0216.00426</t>
  </si>
  <si>
    <t>B1_E7542.fasta</t>
  </si>
  <si>
    <t>ESCO.0216.00427</t>
  </si>
  <si>
    <t>D_TA210.fasta</t>
  </si>
  <si>
    <t>ESCO.0216.00428</t>
  </si>
  <si>
    <t>D_E7412.fa</t>
  </si>
  <si>
    <t>ESCO.0216.00429</t>
  </si>
  <si>
    <t>B2_M294.fa</t>
  </si>
  <si>
    <t>ESCO.0216.00430</t>
  </si>
  <si>
    <t>D_TA256.fa</t>
  </si>
  <si>
    <t>ESCO.0216.00431</t>
  </si>
  <si>
    <t>B1_TA244.fasta</t>
  </si>
  <si>
    <t>ESCO.0216.00432</t>
  </si>
  <si>
    <t>B2_E9345.fasta</t>
  </si>
  <si>
    <t>ESCO.0216.00433</t>
  </si>
  <si>
    <t>B1_E9855.fasta</t>
  </si>
  <si>
    <t>ESCO.0216.00434</t>
  </si>
  <si>
    <t>B1_B219.fasta</t>
  </si>
  <si>
    <t>ESCO.0216.00435</t>
  </si>
  <si>
    <t>B1_B1811.fasta</t>
  </si>
  <si>
    <t>ESCO.0216.00436</t>
  </si>
  <si>
    <t>B1_H1512653_1.fasta</t>
  </si>
  <si>
    <t>ESCO.0216.00437</t>
  </si>
  <si>
    <t>B1_C4_97.fasta</t>
  </si>
  <si>
    <t>ESCO.0216.00438</t>
  </si>
  <si>
    <t>B1_H1512653_2.fasta</t>
  </si>
  <si>
    <t>ESCO.0216.00439</t>
  </si>
  <si>
    <t>D_TA073.fa</t>
  </si>
  <si>
    <t>ESCO.0216.00440</t>
  </si>
  <si>
    <t>B2_E4963.fa</t>
  </si>
  <si>
    <t>ESCO.0216.00441</t>
  </si>
  <si>
    <t>B2_M676943.fasta</t>
  </si>
  <si>
    <t>ESCO.0216.00442</t>
  </si>
  <si>
    <t>B1_B952.fasta</t>
  </si>
  <si>
    <t>ESCO.0216.00444</t>
  </si>
  <si>
    <t>B1_Soil_3.fasta</t>
  </si>
  <si>
    <t>ESCO.0216.00445</t>
  </si>
  <si>
    <t>A_E8600.fasta</t>
  </si>
  <si>
    <t>ESCO.0216.00446</t>
  </si>
  <si>
    <t>B1_E5953.fasta</t>
  </si>
  <si>
    <t>ESCO.0216.00447</t>
  </si>
  <si>
    <t>B2_2H_265_13.fasta</t>
  </si>
  <si>
    <t>ESCO.0216.00448</t>
  </si>
  <si>
    <t>D_E7147.fa</t>
  </si>
  <si>
    <t>ESCO.0216.00449</t>
  </si>
  <si>
    <t>D_E7812.fa</t>
  </si>
  <si>
    <t>ESCO.0216.00450</t>
  </si>
  <si>
    <t>B2_POSS_59.fasta</t>
  </si>
  <si>
    <t>ESCO.0216.00451</t>
  </si>
  <si>
    <t>D_TA085.fa</t>
  </si>
  <si>
    <t>ESCO.0216.00452</t>
  </si>
  <si>
    <t>D_TA260.fa</t>
  </si>
  <si>
    <t>ESCO.0216.00453</t>
  </si>
  <si>
    <t>B1_E9207.fasta</t>
  </si>
  <si>
    <t>ESCO.0216.00454</t>
  </si>
  <si>
    <t>E_H1513183.fasta</t>
  </si>
  <si>
    <t>ESCO.0216.00455</t>
  </si>
  <si>
    <t>A_M662.fasta</t>
  </si>
  <si>
    <t>ESCO.0216.00456</t>
  </si>
  <si>
    <t>A_E7185.fasta</t>
  </si>
  <si>
    <t>ESCO.0216.00457</t>
  </si>
  <si>
    <t>B1_B764.fasta</t>
  </si>
  <si>
    <t>ESCO.0216.00458</t>
  </si>
  <si>
    <t>D_64_AC3.fasta</t>
  </si>
  <si>
    <t>ESCO.0216.00459</t>
  </si>
  <si>
    <t>A_H190.fasta</t>
  </si>
  <si>
    <t>ESCO.0216.00460</t>
  </si>
  <si>
    <t>B1_M555.fasta</t>
  </si>
  <si>
    <t>ESCO.0216.00461</t>
  </si>
  <si>
    <t>B2_H660.fasta</t>
  </si>
  <si>
    <t>ESCO.0216.00462</t>
  </si>
  <si>
    <t>B1_53_1_AUC1.fasta</t>
  </si>
  <si>
    <t>ESCO.0216.00463</t>
  </si>
  <si>
    <t>C_H141.fasta</t>
  </si>
  <si>
    <t>ESCO.0216.00464</t>
  </si>
  <si>
    <t>C_H282.fasta</t>
  </si>
  <si>
    <t>ESCO.0216.00465</t>
  </si>
  <si>
    <t>E_M626.fasta</t>
  </si>
  <si>
    <t>ESCO.0216.00466</t>
  </si>
  <si>
    <t>E_B1761.fasta</t>
  </si>
  <si>
    <t>ESCO.0216.00467</t>
  </si>
  <si>
    <t>B1_E2074.fasta</t>
  </si>
  <si>
    <t>ESCO.0216.00468</t>
  </si>
  <si>
    <t>B1_E9208.fasta</t>
  </si>
  <si>
    <t>ESCO.0216.00469</t>
  </si>
  <si>
    <t>B1_E7562.fasta</t>
  </si>
  <si>
    <t>ESCO.0216.00470</t>
  </si>
  <si>
    <t>B1_E9802.fasta</t>
  </si>
  <si>
    <t>ESCO.0216.00471</t>
  </si>
  <si>
    <t>B2_C4_34.fasta</t>
  </si>
  <si>
    <t>ESCO.0216.00472</t>
  </si>
  <si>
    <t>B2_M668546.fasta</t>
  </si>
  <si>
    <t>ESCO.0216.00473</t>
  </si>
  <si>
    <t>A_B1889.fasta</t>
  </si>
  <si>
    <t>ESCO.0216.00474</t>
  </si>
  <si>
    <t>A_B1897.fasta</t>
  </si>
  <si>
    <t>ESCO.0216.00475</t>
  </si>
  <si>
    <t>A_E2016.fasta</t>
  </si>
  <si>
    <t>ESCO.0216.00476</t>
  </si>
  <si>
    <t>B1_B313b.fasta</t>
  </si>
  <si>
    <t>ESCO.0216.00477</t>
  </si>
  <si>
    <t>B2_E4665.fa</t>
  </si>
  <si>
    <t>ESCO.0216.00478</t>
  </si>
  <si>
    <t>C_H218.fasta</t>
  </si>
  <si>
    <t>ESCO.0216.00479</t>
  </si>
  <si>
    <t>D_E9870.fa</t>
  </si>
  <si>
    <t>ESCO.0216.00480</t>
  </si>
  <si>
    <t>B2_B1568.fa</t>
  </si>
  <si>
    <t>ESCO.0216.00481</t>
  </si>
  <si>
    <t>D_TA112.fa</t>
  </si>
  <si>
    <t>ESCO.0216.00482</t>
  </si>
  <si>
    <t>B1_B088.fasta</t>
  </si>
  <si>
    <t>ESCO.0216.00483</t>
  </si>
  <si>
    <t>B2_H244.fasta</t>
  </si>
  <si>
    <t>ESCO.0216.00484</t>
  </si>
  <si>
    <t>D_B1671.fa</t>
  </si>
  <si>
    <t>ESCO.0216.00485</t>
  </si>
  <si>
    <t>B1_Soil_2.fasta</t>
  </si>
  <si>
    <t>ESCO.0216.00486</t>
  </si>
  <si>
    <t>B1_W1_36.fasta</t>
  </si>
  <si>
    <t>ESCO.0216.00487</t>
  </si>
  <si>
    <t>B1_W2_28.fasta</t>
  </si>
  <si>
    <t>ESCO.0216.00488</t>
  </si>
  <si>
    <t>A_H736.fasta</t>
  </si>
  <si>
    <t>ESCO.0216.00489</t>
  </si>
  <si>
    <t>B1_M1198.fasta</t>
  </si>
  <si>
    <t>ESCO.0216.00490</t>
  </si>
  <si>
    <t>B2_36_1_Ti13.fasta</t>
  </si>
  <si>
    <t>ESCO.0216.00491</t>
  </si>
  <si>
    <t>B1_H420.fasta</t>
  </si>
  <si>
    <t>ESCO.0216.00492</t>
  </si>
  <si>
    <t>B2_B1708.fa</t>
  </si>
  <si>
    <t>ESCO.0216.00493</t>
  </si>
  <si>
    <t>A_57_2_DC4.fasta</t>
  </si>
  <si>
    <t>ESCO.0216.00494</t>
  </si>
  <si>
    <t>B1_62_4_Si7.fasta</t>
  </si>
  <si>
    <t>ESCO.0216.00495</t>
  </si>
  <si>
    <t>B1_A4_57.fasta</t>
  </si>
  <si>
    <t>ESCO.0216.00496</t>
  </si>
  <si>
    <t>B1_Soil_5.fasta</t>
  </si>
  <si>
    <t>ESCO.0216.00497</t>
  </si>
  <si>
    <t>B1_E9781.fasta</t>
  </si>
  <si>
    <t>ESCO.0216.00498</t>
  </si>
  <si>
    <t>A_E2065.fasta</t>
  </si>
  <si>
    <t>ESCO.0216.00499</t>
  </si>
  <si>
    <t>B2_70_4_DC20.fasta</t>
  </si>
  <si>
    <t>ESCO.0216.00500</t>
  </si>
  <si>
    <t>E_E1358.fasta</t>
  </si>
  <si>
    <t>ESCO.0216.00501</t>
  </si>
  <si>
    <t>A_E2009.fasta</t>
  </si>
  <si>
    <t>ESCO.0216.00502</t>
  </si>
  <si>
    <t>A_A3_22.fasta</t>
  </si>
  <si>
    <t>ESCO.0216.00503</t>
  </si>
  <si>
    <t>A_C1_36.fasta</t>
  </si>
  <si>
    <t>ESCO.0216.00504</t>
  </si>
  <si>
    <t>D_B1667.fa</t>
  </si>
  <si>
    <t>ESCO.0216.00505</t>
  </si>
  <si>
    <t>B1_E2851.fasta</t>
  </si>
  <si>
    <t>ESCO.0216.00506</t>
  </si>
  <si>
    <t>B1_1863_3_1_WA_Bloom</t>
  </si>
  <si>
    <t>ESCO.0216.00507</t>
  </si>
  <si>
    <t>D_E5976.fa</t>
  </si>
  <si>
    <t>ESCO.0216.00508</t>
  </si>
  <si>
    <t>D_B1930.fa</t>
  </si>
  <si>
    <t>ESCO.0216.00509</t>
  </si>
  <si>
    <t>B1_E2048.fasta</t>
  </si>
  <si>
    <t>ESCO.0216.00510</t>
  </si>
  <si>
    <t>A_M927.fasta</t>
  </si>
  <si>
    <t>ESCO.0216.00511</t>
  </si>
  <si>
    <t>E_E2047.fasta</t>
  </si>
  <si>
    <t>ESCO.0216.00512</t>
  </si>
  <si>
    <t>B2_H1513191_2.fasta</t>
  </si>
  <si>
    <t>ESCO.0216.00513</t>
  </si>
  <si>
    <t>A_TA029.fasta</t>
  </si>
  <si>
    <t>ESCO.0216.00514</t>
  </si>
  <si>
    <t>B1_C1_51.fasta</t>
  </si>
  <si>
    <t>ESCO.0216.00515</t>
  </si>
  <si>
    <t>B1_A1_31.fasta</t>
  </si>
  <si>
    <t>ESCO.0216.00516</t>
  </si>
  <si>
    <t>B1_44_4_Ti15.fasta</t>
  </si>
  <si>
    <t>ESCO.0216.00517</t>
  </si>
  <si>
    <t>B2_W2_53.fasta</t>
  </si>
  <si>
    <t>ESCO.0216.00518</t>
  </si>
  <si>
    <t>B1_C3_19.fasta</t>
  </si>
  <si>
    <t>ESCO.0216.00519</t>
  </si>
  <si>
    <t>B1_M493.fasta</t>
  </si>
  <si>
    <t>ESCO.0216.00520</t>
  </si>
  <si>
    <t>D_51_7_R18.fasta</t>
  </si>
  <si>
    <t>ESCO.0216.00521</t>
  </si>
  <si>
    <t>B2_DMG_2012.fasta</t>
  </si>
  <si>
    <t>ESCO.0216.00522</t>
  </si>
  <si>
    <t>A_B1899.fasta</t>
  </si>
  <si>
    <t>ESCO.0216.00523</t>
  </si>
  <si>
    <t>B2_B1098.fa</t>
  </si>
  <si>
    <t>ESCO.0216.00524</t>
  </si>
  <si>
    <t>D_70_2_TC2.fasta</t>
  </si>
  <si>
    <t>ESCO.0216.00526</t>
  </si>
  <si>
    <t>A_H383.fasta</t>
  </si>
  <si>
    <t>ESCO.0216.00527</t>
  </si>
  <si>
    <t>B1_A1_38.fasta</t>
  </si>
  <si>
    <t>ESCO.0216.00528</t>
  </si>
  <si>
    <t>B2_W1_65.fasta</t>
  </si>
  <si>
    <t>ESCO.0216.00529</t>
  </si>
  <si>
    <t>D_64_R6.fasta</t>
  </si>
  <si>
    <t>ESCO.0216.00530</t>
  </si>
  <si>
    <t>E_A3_57.fasta</t>
  </si>
  <si>
    <t>ESCO.0216.00531</t>
  </si>
  <si>
    <t>D_B1737.fa</t>
  </si>
  <si>
    <t>ESCO.0216.00532</t>
  </si>
  <si>
    <t>D_E6389.fa</t>
  </si>
  <si>
    <t>ESCO.0216.00533</t>
  </si>
  <si>
    <t>B1_TA271.fasta</t>
  </si>
  <si>
    <t>ESCO.0216.00534</t>
  </si>
  <si>
    <t>D_E2026.fasta</t>
  </si>
  <si>
    <t>ESCO.0216.00535</t>
  </si>
  <si>
    <t>B1_E2893.fasta</t>
  </si>
  <si>
    <t>ESCO.0216.00536</t>
  </si>
  <si>
    <t>B1_W2_31.fasta</t>
  </si>
  <si>
    <t>ESCO.0216.00537</t>
  </si>
  <si>
    <t>D_B1684.fasta</t>
  </si>
  <si>
    <t>ESCO.0216.00538</t>
  </si>
  <si>
    <t>E_C1_110.fasta</t>
  </si>
  <si>
    <t>ESCO.0216.00539</t>
  </si>
  <si>
    <t>B2_BS84.fasta</t>
  </si>
  <si>
    <t>ESCO.0216.00540</t>
  </si>
  <si>
    <t>D_22_1_Ti19.fasta</t>
  </si>
  <si>
    <t>ESCO.0216.00541</t>
  </si>
  <si>
    <t>B2_H305.fasta</t>
  </si>
  <si>
    <t>ESCO.0216.00542</t>
  </si>
  <si>
    <t>B1_H591.fasta</t>
  </si>
  <si>
    <t>ESCO.0216.00543</t>
  </si>
  <si>
    <t>B2_E8279.fa</t>
  </si>
  <si>
    <t>ESCO.0216.00544</t>
  </si>
  <si>
    <t>B2_B1784.fa</t>
  </si>
  <si>
    <t>ESCO.0216.00545</t>
  </si>
  <si>
    <t>D_25_3_ADC_20.fasta</t>
  </si>
  <si>
    <t>ESCO.0216.00546</t>
  </si>
  <si>
    <t>B2_20_5_R7.fa</t>
  </si>
  <si>
    <t>ESCO.0216.00547</t>
  </si>
  <si>
    <t>A_W2_4.fasta</t>
  </si>
  <si>
    <t>ESCO.0216.00548</t>
  </si>
  <si>
    <t>A_E704.fasta</t>
  </si>
  <si>
    <t>ESCO.0216.00549</t>
  </si>
  <si>
    <t>A_H593.fasta</t>
  </si>
  <si>
    <t>ESCO.0216.00550</t>
  </si>
  <si>
    <t>B1_E5993.fasta</t>
  </si>
  <si>
    <t>ESCO.0216.00551</t>
  </si>
  <si>
    <t>B2_B1719.fasta</t>
  </si>
  <si>
    <t>ESCO.0216.00552</t>
  </si>
  <si>
    <t>B1_B1548.fasta</t>
  </si>
  <si>
    <t>ESCO.0216.00553</t>
  </si>
  <si>
    <t>B2_C3_30.fasta</t>
  </si>
  <si>
    <t>ESCO.0216.00554</t>
  </si>
  <si>
    <t>B2_W4_33.fasta</t>
  </si>
  <si>
    <t>ESCO.0216.00555</t>
  </si>
  <si>
    <t>A_H019.fasta</t>
  </si>
  <si>
    <t>ESCO.0216.00556</t>
  </si>
  <si>
    <t>D_TA089.fa</t>
  </si>
  <si>
    <t>ESCO.0216.00557</t>
  </si>
  <si>
    <t>A_TA031.fasta</t>
  </si>
  <si>
    <t>ESCO.0216.00558</t>
  </si>
  <si>
    <t>B1_E6007.fasta</t>
  </si>
  <si>
    <t>ESCO.0216.00559</t>
  </si>
  <si>
    <t>B2_E5456.fasta</t>
  </si>
  <si>
    <t>ESCO.0216.00560</t>
  </si>
  <si>
    <t>B2_40_1_R9.fasta</t>
  </si>
  <si>
    <t>ESCO.0216.00561</t>
  </si>
  <si>
    <t>B2_C4_32.fasta</t>
  </si>
  <si>
    <t>ESCO.0216.00562</t>
  </si>
  <si>
    <t>B1_SYD_1_2.fasta</t>
  </si>
  <si>
    <t>ESCO.0216.00563</t>
  </si>
  <si>
    <t>B2_M673438.fasta</t>
  </si>
  <si>
    <t>ESCO.0216.00564</t>
  </si>
  <si>
    <t>B2_B339.fa</t>
  </si>
  <si>
    <t>ESCO.0216.00565</t>
  </si>
  <si>
    <t>A_A2_8.fasta</t>
  </si>
  <si>
    <t>ESCO.0216.00566</t>
  </si>
  <si>
    <t>B2_32_1_DC18.fa</t>
  </si>
  <si>
    <t>ESCO.0216.00567</t>
  </si>
  <si>
    <t>A_H758.fasta</t>
  </si>
  <si>
    <t>ESCO.0216.00568</t>
  </si>
  <si>
    <t>B1_E5628.fasta</t>
  </si>
  <si>
    <t>ESCO.0216.00569</t>
  </si>
  <si>
    <t>B1_E4970.fasta</t>
  </si>
  <si>
    <t>ESCO.0216.00570</t>
  </si>
  <si>
    <t>B2_W4_37.fasta</t>
  </si>
  <si>
    <t>ESCO.0216.00571</t>
  </si>
  <si>
    <t>B2_M638866.fasta</t>
  </si>
  <si>
    <t>ESCO.0216.00573</t>
  </si>
  <si>
    <t>B2_E4712.fa</t>
  </si>
  <si>
    <t>ESCO.0216.00574</t>
  </si>
  <si>
    <t>A_E2606.fasta</t>
  </si>
  <si>
    <t>ESCO.0216.00575</t>
  </si>
  <si>
    <t>E_A2_22.fasta</t>
  </si>
  <si>
    <t>ESCO.0216.00576</t>
  </si>
  <si>
    <t>A_E9791.fasta</t>
  </si>
  <si>
    <t>ESCO.0216.00577</t>
  </si>
  <si>
    <t>B1_W4_30.fasta</t>
  </si>
  <si>
    <t>ESCO.0216.00578</t>
  </si>
  <si>
    <t>B1_B1504.fasta</t>
  </si>
  <si>
    <t>ESCO.0216.00579</t>
  </si>
  <si>
    <t>B1_E8784.fasta</t>
  </si>
  <si>
    <t>ESCO.0216.00580</t>
  </si>
  <si>
    <t>B2_W4_32.fasta</t>
  </si>
  <si>
    <t>ESCO.0216.00581</t>
  </si>
  <si>
    <t>E_M718.fasta</t>
  </si>
  <si>
    <t>ESCO.0216.00582</t>
  </si>
  <si>
    <t>A_H537.fasta</t>
  </si>
  <si>
    <t>ESCO.0216.00583</t>
  </si>
  <si>
    <t>B2_M587877.fasta</t>
  </si>
  <si>
    <t>ESCO.0216.00584</t>
  </si>
  <si>
    <t>B2_E3317.fa</t>
  </si>
  <si>
    <t>ESCO.0216.00585</t>
  </si>
  <si>
    <t>A_C1_15.fasta</t>
  </si>
  <si>
    <t>ESCO.0216.00586</t>
  </si>
  <si>
    <t>B2_M549.fa</t>
  </si>
  <si>
    <t>ESCO.0216.00587</t>
  </si>
  <si>
    <t>B2_E2062.fasta</t>
  </si>
  <si>
    <t>ESCO.0216.00588</t>
  </si>
  <si>
    <t>B1_E7188.fasta</t>
  </si>
  <si>
    <t>ESCO.0216.00589</t>
  </si>
  <si>
    <t>B1_B1714.fasta</t>
  </si>
  <si>
    <t>ESCO.0216.00590</t>
  </si>
  <si>
    <t>B2_POSS_03.fasta</t>
  </si>
  <si>
    <t>ESCO.0216.00591</t>
  </si>
  <si>
    <t>B1_W4_20.fasta</t>
  </si>
  <si>
    <t>ESCO.0216.00592</t>
  </si>
  <si>
    <t>D_E7645.fa</t>
  </si>
  <si>
    <t>ESCO.0216.00593</t>
  </si>
  <si>
    <t>B1_20_3_TC12.fa</t>
  </si>
  <si>
    <t>ESCO.0216.00594</t>
  </si>
  <si>
    <t>B2_B1267.fa</t>
  </si>
  <si>
    <t>ESCO.0216.00595</t>
  </si>
  <si>
    <t>D_TA204.fa</t>
  </si>
  <si>
    <t>ESCO.0216.00596</t>
  </si>
  <si>
    <t>D_M056.fasta</t>
  </si>
  <si>
    <t>ESCO.0216.00597</t>
  </si>
  <si>
    <t>B2_B127.fa</t>
  </si>
  <si>
    <t>ESCO.0216.00598</t>
  </si>
  <si>
    <t>D_TA350.fa</t>
  </si>
  <si>
    <t>ESCO.0216.00599</t>
  </si>
  <si>
    <t>B1_B1749.fasta</t>
  </si>
  <si>
    <t>ESCO.0216.00600</t>
  </si>
  <si>
    <t>B1_C4_19.fasta</t>
  </si>
  <si>
    <t>ESCO.0216.00601</t>
  </si>
  <si>
    <t>B2_A1_30.fasta</t>
  </si>
  <si>
    <t>ESCO.0216.00602</t>
  </si>
  <si>
    <t>E_C4_56.fasta</t>
  </si>
  <si>
    <t>ESCO.0216.00603</t>
  </si>
  <si>
    <t>C_R529.fasta</t>
  </si>
  <si>
    <t>ESCO.0216.00604</t>
  </si>
  <si>
    <t>B2_H176.fasta</t>
  </si>
  <si>
    <t>ESCO.0216.00605</t>
  </si>
  <si>
    <t>A_H035.fasta</t>
  </si>
  <si>
    <t>ESCO.0216.00606</t>
  </si>
  <si>
    <t>E_E8792.fasta</t>
  </si>
  <si>
    <t>ESCO.0216.00607</t>
  </si>
  <si>
    <t>B1_E2075.fasta</t>
  </si>
  <si>
    <t>ESCO.0216.00608</t>
  </si>
  <si>
    <t>B1_B1726.fasta</t>
  </si>
  <si>
    <t>ESCO.0216.00609</t>
  </si>
  <si>
    <t>B1_242_3_Brisbane.fasta</t>
  </si>
  <si>
    <t>ESCO.0216.00610</t>
  </si>
  <si>
    <t>D_A3_59.fasta</t>
  </si>
  <si>
    <t>ESCO.0216.00611</t>
  </si>
  <si>
    <t>A_E8848.fasta</t>
  </si>
  <si>
    <t>ESCO.0216.00612</t>
  </si>
  <si>
    <t>B1_H120.fasta</t>
  </si>
  <si>
    <t>ESCO.0216.00613</t>
  </si>
  <si>
    <t>B1_M655.fasta</t>
  </si>
  <si>
    <t>ESCO.0216.00614</t>
  </si>
  <si>
    <t>D_E9567.fa</t>
  </si>
  <si>
    <t>ESCO.0216.00615</t>
  </si>
  <si>
    <t>B1_B226.fasta</t>
  </si>
  <si>
    <t>ESCO.0216.00616</t>
  </si>
  <si>
    <t>B2_M540.fa</t>
  </si>
  <si>
    <t>ESCO.0216.00617</t>
  </si>
  <si>
    <t>D_E5938.fa</t>
  </si>
  <si>
    <t>ESCO.0216.00618</t>
  </si>
  <si>
    <t>B2_B620.fa</t>
  </si>
  <si>
    <t>ESCO.0216.00619</t>
  </si>
  <si>
    <t>A_C1_89.fasta</t>
  </si>
  <si>
    <t>ESCO.0216.00620</t>
  </si>
  <si>
    <t>B1_C1_61.fasta</t>
  </si>
  <si>
    <t>ESCO.0216.00621</t>
  </si>
  <si>
    <t>B2_B1716.fa</t>
  </si>
  <si>
    <t>ESCO.0216.00622</t>
  </si>
  <si>
    <t>A_Hunter.fasta</t>
  </si>
  <si>
    <t>ESCO.0216.00623</t>
  </si>
  <si>
    <t>B2_E2059.fasta</t>
  </si>
  <si>
    <t>ESCO.0216.00624</t>
  </si>
  <si>
    <t>A_W3_2.fasta</t>
  </si>
  <si>
    <t>ESCO.0216.00625</t>
  </si>
  <si>
    <t>B1_B1756.fasta</t>
  </si>
  <si>
    <t>ESCO.0216.00626</t>
  </si>
  <si>
    <t>B1_B811.fasta</t>
  </si>
  <si>
    <t>ESCO.0216.00627</t>
  </si>
  <si>
    <t>B1_W2_41.fasta</t>
  </si>
  <si>
    <t>ESCO.0216.00628</t>
  </si>
  <si>
    <t>B2_E5598.fa</t>
  </si>
  <si>
    <t>ESCO.0216.00629</t>
  </si>
  <si>
    <t>A_E2013.fasta</t>
  </si>
  <si>
    <t>ESCO.0216.00630</t>
  </si>
  <si>
    <t>B2_POSS_33.fasta</t>
  </si>
  <si>
    <t>ESCO.0216.00631</t>
  </si>
  <si>
    <t>B1_TA141.fasta</t>
  </si>
  <si>
    <t>ESCO.0216.00632</t>
  </si>
  <si>
    <t>B2_39_1_AC10.fasta</t>
  </si>
  <si>
    <t>ESCO.0216.00633</t>
  </si>
  <si>
    <t>A_E5753.fasta</t>
  </si>
  <si>
    <t>ESCO.0216.00634</t>
  </si>
  <si>
    <t>A_327_7.fasta</t>
  </si>
  <si>
    <t>ESCO.0216.00635</t>
  </si>
  <si>
    <t>A_B1885.fasta</t>
  </si>
  <si>
    <t>ESCO.0216.00636</t>
  </si>
  <si>
    <t>B2_E5008.fa</t>
  </si>
  <si>
    <t>ESCO.0216.00637</t>
  </si>
  <si>
    <t>B1_M608.fasta</t>
  </si>
  <si>
    <t>ESCO.0216.00638</t>
  </si>
  <si>
    <t>D_E6082.fasta</t>
  </si>
  <si>
    <t>ESCO.0216.00639</t>
  </si>
  <si>
    <t>A_327_1.fasta</t>
  </si>
  <si>
    <t>ESCO.0216.00640</t>
  </si>
  <si>
    <t>A_H025.fasta</t>
  </si>
  <si>
    <t>ESCO.0216.00641</t>
  </si>
  <si>
    <t>B1_TA224.fasta</t>
  </si>
  <si>
    <t>ESCO.0216.00642</t>
  </si>
  <si>
    <t>A_E2878.fasta</t>
  </si>
  <si>
    <t>ESCO.0216.00643</t>
  </si>
  <si>
    <t>A_E9138.fasta</t>
  </si>
  <si>
    <t>ESCO.0216.00644</t>
  </si>
  <si>
    <t>B1_E7322.fasta</t>
  </si>
  <si>
    <t>ESCO.0216.00645</t>
  </si>
  <si>
    <t>A_64_6_TC7.fasta</t>
  </si>
  <si>
    <t>ESCO.0216.00646</t>
  </si>
  <si>
    <t>B1_E7411.fasta</t>
  </si>
  <si>
    <t>ESCO.0216.00647</t>
  </si>
  <si>
    <t>B1_E5633.fasta</t>
  </si>
  <si>
    <t>ESCO.0216.00648</t>
  </si>
  <si>
    <t>B2_H296.fasta</t>
  </si>
  <si>
    <t>ESCO.0216.00649</t>
  </si>
  <si>
    <t>A_H647.fasta</t>
  </si>
  <si>
    <t>ESCO.0216.00651</t>
  </si>
  <si>
    <t>A_H489.fasta</t>
  </si>
  <si>
    <t>ESCO.0216.00652</t>
  </si>
  <si>
    <t>E_A3_48.fasta</t>
  </si>
  <si>
    <t>ESCO.0216.00653</t>
  </si>
  <si>
    <t>B1_33_3_R3.fasta</t>
  </si>
  <si>
    <t>ESCO.0216.00654</t>
  </si>
  <si>
    <t>D_46_2_Ti11.fasta</t>
  </si>
  <si>
    <t>ESCO.0216.00655</t>
  </si>
  <si>
    <t>B1_B1009.fasta</t>
  </si>
  <si>
    <t>ESCO.0216.00656</t>
  </si>
  <si>
    <t>B2_32_2_R12.fasta</t>
  </si>
  <si>
    <t>ESCO.0216.00657</t>
  </si>
  <si>
    <t>B1_B1305.fasta</t>
  </si>
  <si>
    <t>ESCO.0216.00658</t>
  </si>
  <si>
    <t>B1_W3_17.fasta</t>
  </si>
  <si>
    <t>ESCO.0216.00659</t>
  </si>
  <si>
    <t>B2_H140.fasta</t>
  </si>
  <si>
    <t>ESCO.0216.00660</t>
  </si>
  <si>
    <t>B2_B1763.fa</t>
  </si>
  <si>
    <t>ESCO.0216.00661</t>
  </si>
  <si>
    <t>A_H617.fasta</t>
  </si>
  <si>
    <t>ESCO.0216.00662</t>
  </si>
  <si>
    <t>A_C1_30.fasta</t>
  </si>
  <si>
    <t>ESCO.0216.00664</t>
  </si>
  <si>
    <t>B1_Soil_4.fasta</t>
  </si>
  <si>
    <t>ESCO.0216.00665</t>
  </si>
  <si>
    <t>A_2099_1_2.fasta</t>
  </si>
  <si>
    <t>ESCO.0216.00666</t>
  </si>
  <si>
    <t>B1_E8647.fasta</t>
  </si>
  <si>
    <t>ESCO.0216.00667</t>
  </si>
  <si>
    <t>B2_W4_39.fasta</t>
  </si>
  <si>
    <t>ESCO.0216.00668</t>
  </si>
  <si>
    <t>A_E7285.fasta</t>
  </si>
  <si>
    <t>ESCO.0216.00669</t>
  </si>
  <si>
    <t>E_A1_29.fasta</t>
  </si>
  <si>
    <t>ESCO.0216.00670</t>
  </si>
  <si>
    <t>A_H521.fasta</t>
  </si>
  <si>
    <t>ESCO.0216.00671</t>
  </si>
  <si>
    <t>D_E6003.fasta</t>
  </si>
  <si>
    <t>ESCO.0216.00672</t>
  </si>
  <si>
    <t>A_E2018.fasta</t>
  </si>
  <si>
    <t>ESCO.0216.00673</t>
  </si>
  <si>
    <t>D_E7861.fa</t>
  </si>
  <si>
    <t>ESCO.0216.00674</t>
  </si>
  <si>
    <t>B2_E6649.fasta</t>
  </si>
  <si>
    <t>ESCO.0216.00675</t>
  </si>
  <si>
    <t>A_C2_14.fasta</t>
  </si>
  <si>
    <t>ESCO.0216.00676</t>
  </si>
  <si>
    <t>A_2099_1_1.fasta</t>
  </si>
  <si>
    <t>ESCO.0216.00677</t>
  </si>
  <si>
    <t>B2_C3_27.fasta</t>
  </si>
  <si>
    <t>ESCO.0216.00678</t>
  </si>
  <si>
    <t>B1_TA110.fasta</t>
  </si>
  <si>
    <t>ESCO.0216.00679</t>
  </si>
  <si>
    <t>B1_B1532.fasta</t>
  </si>
  <si>
    <t>ESCO.0216.00680</t>
  </si>
  <si>
    <t>A_E4206.fasta</t>
  </si>
  <si>
    <t>ESCO.0216.00681</t>
  </si>
  <si>
    <t>B1_A3_41.fasta</t>
  </si>
  <si>
    <t>ESCO.0216.00682</t>
  </si>
  <si>
    <t>B2_2H_31_1.fasta</t>
  </si>
  <si>
    <t>ESCO.0216.00683</t>
  </si>
  <si>
    <t>E_B1636.fasta</t>
  </si>
  <si>
    <t>ESCO.0216.00684</t>
  </si>
  <si>
    <t>D_65_4_AC20.fasta</t>
  </si>
  <si>
    <t>ESCO.0216.00686</t>
  </si>
  <si>
    <t>D_TA373.fa</t>
  </si>
  <si>
    <t>ESCO.0216.00687</t>
  </si>
  <si>
    <t>B1_B544.fasta</t>
  </si>
  <si>
    <t>ESCO.0216.00688</t>
  </si>
  <si>
    <t>B1_B1730.fasta</t>
  </si>
  <si>
    <t>ESCO.0216.00689</t>
  </si>
  <si>
    <t>E_A1_12.fasta</t>
  </si>
  <si>
    <t>ESCO.0216.00690</t>
  </si>
  <si>
    <t>A_TA010.fasta</t>
  </si>
  <si>
    <t>ESCO.0216.00691</t>
  </si>
  <si>
    <t>B1_TA052.fasta</t>
  </si>
  <si>
    <t>ESCO.0216.00692</t>
  </si>
  <si>
    <t>D_E2558.fa</t>
  </si>
  <si>
    <t>ESCO.0216.00693</t>
  </si>
  <si>
    <t>B1_TA161.fasta</t>
  </si>
  <si>
    <t>ESCO.0216.00694</t>
  </si>
  <si>
    <t>D_E2042.fasta</t>
  </si>
  <si>
    <t>ESCO.0216.00695</t>
  </si>
  <si>
    <t>B1_E9273.fasta</t>
  </si>
  <si>
    <t>ESCO.0216.00696</t>
  </si>
  <si>
    <t>D_TA143.fasta</t>
  </si>
  <si>
    <t>ESCO.0216.00697</t>
  </si>
  <si>
    <t>B2_C1_46.fasta</t>
  </si>
  <si>
    <t>ESCO.0216.00698</t>
  </si>
  <si>
    <t>B1_E5555.fasta</t>
  </si>
  <si>
    <t>ESCO.0216.00699</t>
  </si>
  <si>
    <t>B2_35_9_Ti14.fasta</t>
  </si>
  <si>
    <t>ESCO.0216.00700</t>
  </si>
  <si>
    <t>E_C4_65.fasta</t>
  </si>
  <si>
    <t>ESCO.0216.00701</t>
  </si>
  <si>
    <t>B2_45_3_DC2.fasta</t>
  </si>
  <si>
    <t>ESCO.0216.00702</t>
  </si>
  <si>
    <t>D_B1167.fa</t>
  </si>
  <si>
    <t>ESCO.0216.00703</t>
  </si>
  <si>
    <t>D_E8487.fa</t>
  </si>
  <si>
    <t>ESCO.0216.00704</t>
  </si>
  <si>
    <t>D_B721.fa</t>
  </si>
  <si>
    <t>ESCO.0216.00705</t>
  </si>
  <si>
    <t>A_W1_69.fasta</t>
  </si>
  <si>
    <t>ESCO.0216.00706</t>
  </si>
  <si>
    <t>D_B1709.fa</t>
  </si>
  <si>
    <t>ESCO.0216.00707</t>
  </si>
  <si>
    <t>B2_B004.fa</t>
  </si>
  <si>
    <t>ESCO.0216.00708</t>
  </si>
  <si>
    <t>E_E3628.fa</t>
  </si>
  <si>
    <t>ESCO.0216.00709</t>
  </si>
  <si>
    <t>B1_E2003.fasta</t>
  </si>
  <si>
    <t>ESCO.0216.00710</t>
  </si>
  <si>
    <t>B1_C1_72.fasta</t>
  </si>
  <si>
    <t>ESCO.0216.00711</t>
  </si>
  <si>
    <t>D_70_3_Ti8.fasta</t>
  </si>
  <si>
    <t>ESCO.0216.00712</t>
  </si>
  <si>
    <t>B1_53_1_AC6.fasta</t>
  </si>
  <si>
    <t>ESCO.0216.00713</t>
  </si>
  <si>
    <t>B1_E3340.fasta</t>
  </si>
  <si>
    <t>ESCO.0216.00714</t>
  </si>
  <si>
    <t>A_H484.fasta</t>
  </si>
  <si>
    <t>ESCO.0216.00715</t>
  </si>
  <si>
    <t>B2_POSS_88.fasta</t>
  </si>
  <si>
    <t>ESCO.0216.00716</t>
  </si>
  <si>
    <t>B1_B1685.fasta</t>
  </si>
  <si>
    <t>ESCO.0216.00717</t>
  </si>
  <si>
    <t>B2_E2549.fa</t>
  </si>
  <si>
    <t>ESCO.0216.00718</t>
  </si>
  <si>
    <t>A_H386.fasta</t>
  </si>
  <si>
    <t>ESCO.0216.00719</t>
  </si>
  <si>
    <t>A_2H_189_7.fasta</t>
  </si>
  <si>
    <t>ESCO.0216.00720</t>
  </si>
  <si>
    <t>B1_B596.fasta</t>
  </si>
  <si>
    <t>ESCO.0216.00721</t>
  </si>
  <si>
    <t>B1_50_4_ACUA1.fasta</t>
  </si>
  <si>
    <t>ESCO.0216.00722</t>
  </si>
  <si>
    <t>B1_B476.fasta</t>
  </si>
  <si>
    <t>ESCO.0216.00723</t>
  </si>
  <si>
    <t>B2_C3_29.fasta</t>
  </si>
  <si>
    <t>ESCO.0216.00724</t>
  </si>
  <si>
    <t>B1_E2482.fasta</t>
  </si>
  <si>
    <t>ESCO.0216.00725</t>
  </si>
  <si>
    <t>B2_B1288.fa</t>
  </si>
  <si>
    <t>ESCO.0216.00726</t>
  </si>
  <si>
    <t>A_C1_33.fasta</t>
  </si>
  <si>
    <t>ESCO.0216.00728</t>
  </si>
  <si>
    <t>E_E7715.fasta</t>
  </si>
  <si>
    <t>ESCO.0216.00729</t>
  </si>
  <si>
    <t>D_B1835.fa</t>
  </si>
  <si>
    <t>ESCO.0216.00730</t>
  </si>
  <si>
    <t>A_E8988.fasta</t>
  </si>
  <si>
    <t>ESCO.0216.00731</t>
  </si>
  <si>
    <t>B1_E8659.fasta</t>
  </si>
  <si>
    <t>ESCO.0216.00732</t>
  </si>
  <si>
    <t>B1_A2_19.fasta</t>
  </si>
  <si>
    <t>ESCO.0216.00733</t>
  </si>
  <si>
    <t>B1_A2_17.fasta</t>
  </si>
  <si>
    <t>ESCO.0216.00734</t>
  </si>
  <si>
    <t>A_H668.fasta</t>
  </si>
  <si>
    <t>ESCO.0216.00735</t>
  </si>
  <si>
    <t>A_TA008.fasta</t>
  </si>
  <si>
    <t>ESCO.0216.00736</t>
  </si>
  <si>
    <t>D_B1956.fa</t>
  </si>
  <si>
    <t>ESCO.0216.00737</t>
  </si>
  <si>
    <t>A_B1808.fasta</t>
  </si>
  <si>
    <t>ESCO.0216.00738</t>
  </si>
  <si>
    <t>B1_E5545.fasta</t>
  </si>
  <si>
    <t>ESCO.0216.00739</t>
  </si>
  <si>
    <t>E_C2_68.fasta</t>
  </si>
  <si>
    <t>ESCO.0216.00740</t>
  </si>
  <si>
    <t>B1_E8599.fasta</t>
  </si>
  <si>
    <t>ESCO.0216.00741</t>
  </si>
  <si>
    <t>A_45_7_HU9.fasta</t>
  </si>
  <si>
    <t>ESCO.0216.00742</t>
  </si>
  <si>
    <t>A_TA011.fasta</t>
  </si>
  <si>
    <t>ESCO.0216.00743</t>
  </si>
  <si>
    <t>A_H1513216.fasta</t>
  </si>
  <si>
    <t>ESCO.0216.00744</t>
  </si>
  <si>
    <t>D_22_1_Ti17.fasta</t>
  </si>
  <si>
    <t>ESCO.0216.00745</t>
  </si>
  <si>
    <t>B2_W2_51.fasta</t>
  </si>
  <si>
    <t>ESCO.0216.00746</t>
  </si>
  <si>
    <t>A_59_1_AC3.fasta</t>
  </si>
  <si>
    <t>ESCO.0216.00747</t>
  </si>
  <si>
    <t>B2_B564.fa</t>
  </si>
  <si>
    <t>ESCO.0216.00748</t>
  </si>
  <si>
    <t>B2_35_MA_AUDC.fasta</t>
  </si>
  <si>
    <t>ESCO.0216.00749</t>
  </si>
  <si>
    <t>B1_43_1_R3.fasta</t>
  </si>
  <si>
    <t>ESCO.0216.00750</t>
  </si>
  <si>
    <t>B2_5_1_TC12_redo.fasta</t>
  </si>
  <si>
    <t>ESCO.0216.00751</t>
  </si>
  <si>
    <t>D_C4_39.fasta</t>
  </si>
  <si>
    <t>ESCO.0216.00752</t>
  </si>
  <si>
    <t>A_E8856.fasta</t>
  </si>
  <si>
    <t>ESCO.0216.00753</t>
  </si>
  <si>
    <t>B1_B745.fasta</t>
  </si>
  <si>
    <t>ESCO.0216.00754</t>
  </si>
  <si>
    <t>A_H495.fasta</t>
  </si>
  <si>
    <t>ESCO.0216.00755</t>
  </si>
  <si>
    <t>A_E5499.fasta</t>
  </si>
  <si>
    <t>ESCO.0216.00756</t>
  </si>
  <si>
    <t>B2_E9303.fa</t>
  </si>
  <si>
    <t>ESCO.0216.00757</t>
  </si>
  <si>
    <t>B2_M028.fa</t>
  </si>
  <si>
    <t>ESCO.0216.00758</t>
  </si>
  <si>
    <t>D_E5472.fa</t>
  </si>
  <si>
    <t>ESCO.0216.00759</t>
  </si>
  <si>
    <t>A_W4_8.fasta</t>
  </si>
  <si>
    <t>ESCO.0216.00760</t>
  </si>
  <si>
    <t>B1_50_5_TCA1.fasta</t>
  </si>
  <si>
    <t>ESCO.0216.00762</t>
  </si>
  <si>
    <t>A_E8811.fasta</t>
  </si>
  <si>
    <t>ESCO.0216.00763</t>
  </si>
  <si>
    <t>A_M729.fasta</t>
  </si>
  <si>
    <t>ESCO.0216.00764</t>
  </si>
  <si>
    <t>B1_A1_44.fasta</t>
  </si>
  <si>
    <t>ESCO.0216.00765</t>
  </si>
  <si>
    <t>A_2106_2_1.fasta</t>
  </si>
  <si>
    <t>ESCO.0216.00766</t>
  </si>
  <si>
    <t>A_TA144.fasta</t>
  </si>
  <si>
    <t>ESCO.0216.00767</t>
  </si>
  <si>
    <t>A_E6882.fasta</t>
  </si>
  <si>
    <t>ESCO.0216.00768</t>
  </si>
  <si>
    <t>B2_36_1_TC9.fasta</t>
  </si>
  <si>
    <t>ESCO.0216.00769</t>
  </si>
  <si>
    <t>B1_E8416.fasta</t>
  </si>
  <si>
    <t>ESCO.0216.00770</t>
  </si>
  <si>
    <t>B1_E5948.fasta</t>
  </si>
  <si>
    <t>ESCO.0216.00771</t>
  </si>
  <si>
    <t>B1_C1_66.fasta</t>
  </si>
  <si>
    <t>ESCO.0216.00772</t>
  </si>
  <si>
    <t>E_A4_2.fasta</t>
  </si>
  <si>
    <t>ESCO.0216.00773</t>
  </si>
  <si>
    <t>A_TA007.fasta</t>
  </si>
  <si>
    <t>ESCO.0216.00774</t>
  </si>
  <si>
    <t>A_A1_25.fasta</t>
  </si>
  <si>
    <t>ESCO.0216.00775</t>
  </si>
  <si>
    <t>D_TA277.fa</t>
  </si>
  <si>
    <t>ESCO.0216.00776</t>
  </si>
  <si>
    <t>B1_E9650.fasta</t>
  </si>
  <si>
    <t>ESCO.0216.00777</t>
  </si>
  <si>
    <t>B1_E7564.fasta</t>
  </si>
  <si>
    <t>ESCO.0216.00778</t>
  </si>
  <si>
    <t>E_C1_101.fasta</t>
  </si>
  <si>
    <t>ESCO.0216.00779</t>
  </si>
  <si>
    <t>B1_TA146.fasta</t>
  </si>
  <si>
    <t>ESCO.0216.00780</t>
  </si>
  <si>
    <t>A_E9661.fasta</t>
  </si>
  <si>
    <t>ESCO.0216.00781</t>
  </si>
  <si>
    <t>C_E1428.fasta</t>
  </si>
  <si>
    <t>ESCO.0216.00782</t>
  </si>
  <si>
    <t>B2_13_1_C11.fa</t>
  </si>
  <si>
    <t>ESCO.0216.00783</t>
  </si>
  <si>
    <t>A_A3_70.fasta</t>
  </si>
  <si>
    <t>ESCO.0216.00784</t>
  </si>
  <si>
    <t>A_A4_50.fasta</t>
  </si>
  <si>
    <t>ESCO.0216.00785</t>
  </si>
  <si>
    <t>B2_23_3_Ti9.fasta</t>
  </si>
  <si>
    <t>ESCO.0216.00786</t>
  </si>
  <si>
    <t>D_29_1_DC3.fa</t>
  </si>
  <si>
    <t>ESCO.0216.00787</t>
  </si>
  <si>
    <t>E_M1213b.fasta</t>
  </si>
  <si>
    <t>ESCO.0216.00788</t>
  </si>
  <si>
    <t>B1_E8383.fasta</t>
  </si>
  <si>
    <t>ESCO.0216.00789</t>
  </si>
  <si>
    <t>A_H483.fasta</t>
  </si>
  <si>
    <t>ESCO.0216.00790</t>
  </si>
  <si>
    <t>A_B1805.fasta</t>
  </si>
  <si>
    <t>ESCO.0216.00791</t>
  </si>
  <si>
    <t>B1_B1728.fasta</t>
  </si>
  <si>
    <t>ESCO.0216.00792</t>
  </si>
  <si>
    <t>B1_B547.fasta</t>
  </si>
  <si>
    <t>ESCO.0216.00793</t>
  </si>
  <si>
    <t>E_B1818.fasta</t>
  </si>
  <si>
    <t>ESCO.0216.00794</t>
  </si>
  <si>
    <t>A_H625.fasta</t>
  </si>
  <si>
    <t>ESCO.0216.00795</t>
  </si>
  <si>
    <t>D_A3_36.fasta</t>
  </si>
  <si>
    <t>ESCO.0216.00796</t>
  </si>
  <si>
    <t>B2_33_1_Ti5.fasta</t>
  </si>
  <si>
    <t>ESCO.0216.00797</t>
  </si>
  <si>
    <t>A_B1852.fasta</t>
  </si>
  <si>
    <t>ESCO.0216.00798</t>
  </si>
  <si>
    <t>B2_E9319.fa</t>
  </si>
  <si>
    <t>ESCO.0216.00799</t>
  </si>
  <si>
    <t>B2_12_GNB_025.fasta</t>
  </si>
  <si>
    <t>ESCO.0216.00800</t>
  </si>
  <si>
    <t>A_A1_20.fasta</t>
  </si>
  <si>
    <t>ESCO.0216.00801</t>
  </si>
  <si>
    <t>A_A2_32.fasta</t>
  </si>
  <si>
    <t>ESCO.0216.00802</t>
  </si>
  <si>
    <t>D_E5895.fasta</t>
  </si>
  <si>
    <t>ESCO.0216.00803</t>
  </si>
  <si>
    <t>A_E9742.fasta</t>
  </si>
  <si>
    <t>ESCO.0216.00804</t>
  </si>
  <si>
    <t>B1_A4_37.fasta</t>
  </si>
  <si>
    <t>ESCO.0216.00805</t>
  </si>
  <si>
    <t>D_E3885.fa</t>
  </si>
  <si>
    <t>ESCO.0216.00806</t>
  </si>
  <si>
    <t>D_E2521.fa</t>
  </si>
  <si>
    <t>ESCO.0216.00807</t>
  </si>
  <si>
    <t>B2_M638178.fasta</t>
  </si>
  <si>
    <t>ESCO.0216.00808</t>
  </si>
  <si>
    <t>B1_M802.fasta</t>
  </si>
  <si>
    <t>ESCO.0216.00809</t>
  </si>
  <si>
    <t>B1_18_2_AC4.fasta</t>
  </si>
  <si>
    <t>ESCO.0216.00810</t>
  </si>
  <si>
    <t>B2_DMG_2015_G1_rep.fasta</t>
  </si>
  <si>
    <t>ESCO.0216.00811</t>
  </si>
  <si>
    <t>A_H185.fasta</t>
  </si>
  <si>
    <t>ESCO.0216.00812</t>
  </si>
  <si>
    <t>E_A4_9.fasta</t>
  </si>
  <si>
    <t>ESCO.0216.00813</t>
  </si>
  <si>
    <t>D_M646.fasta</t>
  </si>
  <si>
    <t>ESCO.0216.00814</t>
  </si>
  <si>
    <t>B2_C3_28.fasta</t>
  </si>
  <si>
    <t>ESCO.0216.00815</t>
  </si>
  <si>
    <t>A_H738.fasta</t>
  </si>
  <si>
    <t>ESCO.0216.00816</t>
  </si>
  <si>
    <t>B1_TA246.fasta</t>
  </si>
  <si>
    <t>ESCO.0216.00817</t>
  </si>
  <si>
    <t>D_TA376.fa</t>
  </si>
  <si>
    <t>ESCO.0216.00818</t>
  </si>
  <si>
    <t>B2_W2_49.fasta</t>
  </si>
  <si>
    <t>ESCO.0216.00819</t>
  </si>
  <si>
    <t>B2_DMG_2015_G3_rep.fasta</t>
  </si>
  <si>
    <t>ESCO.0216.00820</t>
  </si>
  <si>
    <t>B1_E8610.fasta</t>
  </si>
  <si>
    <t>ESCO.0216.00821</t>
  </si>
  <si>
    <t>B2_72_2_AC9.fasta</t>
  </si>
  <si>
    <t>ESCO.0216.00822</t>
  </si>
  <si>
    <t>B2_23_1_TC4.fasta</t>
  </si>
  <si>
    <t>ESCO.0216.00823</t>
  </si>
  <si>
    <t>A_B1933.fasta</t>
  </si>
  <si>
    <t>ESCO.0216.00824</t>
  </si>
  <si>
    <t>B1_E5548.fasta</t>
  </si>
  <si>
    <t>ESCO.0216.00825</t>
  </si>
  <si>
    <t>B1_44_1_Ti4.fasta</t>
  </si>
  <si>
    <t>ESCO.0216.00826</t>
  </si>
  <si>
    <t>A_A4_15.fasta</t>
  </si>
  <si>
    <t>ESCO.0216.00827</t>
  </si>
  <si>
    <t>B2_29_2_DC4.fa</t>
  </si>
  <si>
    <t>ESCO.0216.00829</t>
  </si>
  <si>
    <t>B1_C1_84.fasta</t>
  </si>
  <si>
    <t>ESCO.0216.00830</t>
  </si>
  <si>
    <t>B2_40_3_R7.fasta</t>
  </si>
  <si>
    <t>ESCO.0216.00831</t>
  </si>
  <si>
    <t>B1_B1688.fasta</t>
  </si>
  <si>
    <t>ESCO.0216.00832</t>
  </si>
  <si>
    <t>E_B1_A_H1512649.fasta</t>
  </si>
  <si>
    <t>ESCO.0216.00833</t>
  </si>
  <si>
    <t>A_W2_78.fasta</t>
  </si>
  <si>
    <t>ESCO.0216.00834</t>
  </si>
  <si>
    <t>B1_73_1_Si1.fasta</t>
  </si>
  <si>
    <t>ESCO.0216.00835</t>
  </si>
  <si>
    <t>E_W1_79.fasta</t>
  </si>
  <si>
    <t>ESCO.0216.00836</t>
  </si>
  <si>
    <t>A_M682.fasta</t>
  </si>
  <si>
    <t>ESCO.0216.00837</t>
  </si>
  <si>
    <t>B1_W3_20.fasta</t>
  </si>
  <si>
    <t>ESCO.0216.00838</t>
  </si>
  <si>
    <t>E_A1_14.fasta</t>
  </si>
  <si>
    <t>ESCO.0216.00839</t>
  </si>
  <si>
    <t>E_B1_A_H1508309.fasta</t>
  </si>
  <si>
    <t>ESCO.0216.00840</t>
  </si>
  <si>
    <t>B2_13_3_TC6.fa</t>
  </si>
  <si>
    <t>ESCO.0216.00841</t>
  </si>
  <si>
    <t>B2_B264.fa</t>
  </si>
  <si>
    <t>ESCO.0216.00842</t>
  </si>
  <si>
    <t>B2_15_5_C3.fa</t>
  </si>
  <si>
    <t>ESCO.0216.00843</t>
  </si>
  <si>
    <t>B2_B525.fa</t>
  </si>
  <si>
    <t>ESCO.0216.00844</t>
  </si>
  <si>
    <t>B2_23_4_R13.fasta</t>
  </si>
  <si>
    <t>ESCO.0216.00845</t>
  </si>
  <si>
    <t>B1_B250.fasta</t>
  </si>
  <si>
    <t>ESCO.0216.00846</t>
  </si>
  <si>
    <t>B1_E4726.fasta</t>
  </si>
  <si>
    <t>ESCO.0216.00847</t>
  </si>
  <si>
    <t>A_H053.fasta</t>
  </si>
  <si>
    <t>ESCO.0216.00848</t>
  </si>
  <si>
    <t>A_A2_59.fasta</t>
  </si>
  <si>
    <t>ESCO.0216.00849</t>
  </si>
  <si>
    <t>A_E2064.fasta</t>
  </si>
  <si>
    <t>NO</t>
  </si>
  <si>
    <t>ESCO.0216.00850</t>
  </si>
  <si>
    <t>B1_18_1_DC10_redo.fasta</t>
  </si>
  <si>
    <t>ESCO.0216.00851</t>
  </si>
  <si>
    <t>B1_E6062.fasta</t>
  </si>
  <si>
    <t>ESCO.0216.00852</t>
  </si>
  <si>
    <t>A_TA009.fasta</t>
  </si>
  <si>
    <t>ESCO.0216.00853</t>
  </si>
  <si>
    <t>D_B1598.fa</t>
  </si>
  <si>
    <t>ESCO.0216.00854</t>
  </si>
  <si>
    <t>A_A2_35.fasta</t>
  </si>
  <si>
    <t>ESCO.0216.00855</t>
  </si>
  <si>
    <t>B2_B1939.fa</t>
  </si>
  <si>
    <t>ESCO.0216.00856</t>
  </si>
  <si>
    <t>B2_21_1_TC7.fa</t>
  </si>
  <si>
    <t>ESCO.0216.00857</t>
  </si>
  <si>
    <t>D_B1341.fasta</t>
  </si>
  <si>
    <t>ESCO.0216.00858</t>
  </si>
  <si>
    <t>B2_M663105.fasta</t>
  </si>
  <si>
    <t>ESCO.0216.00861</t>
  </si>
  <si>
    <t>B2_TA139.fa</t>
  </si>
  <si>
    <t>ESCO.0216.00862</t>
  </si>
  <si>
    <t>B2_C4_100.fasta</t>
  </si>
  <si>
    <t>ESCO.0216.00863</t>
  </si>
  <si>
    <t>A_58_3_Ti7.fasta</t>
  </si>
  <si>
    <t>ESCO.0216.00864</t>
  </si>
  <si>
    <t>E_W2_87.fasta</t>
  </si>
  <si>
    <t>ESCO.0216.00865</t>
  </si>
  <si>
    <t>B1_B148.fasta</t>
  </si>
  <si>
    <t>ESCO.0216.00866</t>
  </si>
  <si>
    <t>B1_A2_5.fasta</t>
  </si>
  <si>
    <t>ESCO.0216.00867</t>
  </si>
  <si>
    <t>B1_C4_21.fasta</t>
  </si>
  <si>
    <t>ESCO.0216.00868</t>
  </si>
  <si>
    <t>A_E5203.fasta</t>
  </si>
  <si>
    <t>ESCO.0216.00869</t>
  </si>
  <si>
    <t>A_W4_59.fasta</t>
  </si>
  <si>
    <t>ESCO.0216.00870</t>
  </si>
  <si>
    <t>A_H447.fasta</t>
  </si>
  <si>
    <t>ESCO.0216.00872</t>
  </si>
  <si>
    <t>B1_E5129.fasta</t>
  </si>
  <si>
    <t>ESCO.0216.00873</t>
  </si>
  <si>
    <t>B1_E2408.fasta</t>
  </si>
  <si>
    <t>ESCO.0216.00874</t>
  </si>
  <si>
    <t>D_C4_44.fasta</t>
  </si>
  <si>
    <t>ESCO.0216.00875</t>
  </si>
  <si>
    <t>D_25_2_DC7.fa</t>
  </si>
  <si>
    <t>ESCO.0216.00876</t>
  </si>
  <si>
    <t>B2_E9644.fa</t>
  </si>
  <si>
    <t>ESCO.0216.00877</t>
  </si>
  <si>
    <t>B1_E2540.fasta</t>
  </si>
  <si>
    <t>ESCO.0216.00878</t>
  </si>
  <si>
    <t>B1_C1_79.fasta</t>
  </si>
  <si>
    <t>ESCO.0216.00879</t>
  </si>
  <si>
    <t>D_C4_43.fasta</t>
  </si>
  <si>
    <t>ESCO.0216.00880</t>
  </si>
  <si>
    <t>D_A1_42.fasta</t>
  </si>
  <si>
    <t>ESCO.0216.00881</t>
  </si>
  <si>
    <t>D_B1813.fasta</t>
  </si>
  <si>
    <t>ESCO.0216.00882</t>
  </si>
  <si>
    <t>B2_M660875.fasta</t>
  </si>
  <si>
    <t>ESCO.0216.00883</t>
  </si>
  <si>
    <t>B2_E9693.fa</t>
  </si>
  <si>
    <t>ESCO.0216.00884</t>
  </si>
  <si>
    <t>B1_29_3_DC10.fa</t>
  </si>
  <si>
    <t>ESCO.0216.00886</t>
  </si>
  <si>
    <t>E_A4_12.fasta</t>
  </si>
  <si>
    <t>ESCO.0216.00887</t>
  </si>
  <si>
    <t>A_A1_1.fasta</t>
  </si>
  <si>
    <t>ESCO.0216.00888</t>
  </si>
  <si>
    <t>B2_BS87.fasta</t>
  </si>
  <si>
    <t>ESCO.0216.00889</t>
  </si>
  <si>
    <t>D_W2_75.fasta</t>
  </si>
  <si>
    <t>ESCO.0216.00890</t>
  </si>
  <si>
    <t>A_A2_49.fasta</t>
  </si>
  <si>
    <t>ESCO.0216.00891</t>
  </si>
  <si>
    <t>A_B1729.fasta</t>
  </si>
  <si>
    <t>ESCO.0216.00892</t>
  </si>
  <si>
    <t>A_A2_41.fasta</t>
  </si>
  <si>
    <t>ESCO.0216.00893</t>
  </si>
  <si>
    <t>A_W2_9.fasta</t>
  </si>
  <si>
    <t>ESCO.0216.00894</t>
  </si>
  <si>
    <t>E_E600.fasta</t>
  </si>
  <si>
    <t>ESCO.0216.00895</t>
  </si>
  <si>
    <t>B1_20_1_TC6.fa</t>
  </si>
  <si>
    <t>ESCO.0216.00896</t>
  </si>
  <si>
    <t>D_B1694.fa</t>
  </si>
  <si>
    <t>ESCO.0216.00897</t>
  </si>
  <si>
    <t>A_H482.fasta</t>
  </si>
  <si>
    <t>ESCO.0216.00898</t>
  </si>
  <si>
    <t>A_67_4_Ti7.fasta</t>
  </si>
  <si>
    <t>ESCO.0216.00899</t>
  </si>
  <si>
    <t>B1_C4_24.fasta</t>
  </si>
  <si>
    <t>ESCO.0216.00900</t>
  </si>
  <si>
    <t>A_TA119.fasta</t>
  </si>
  <si>
    <t>ESCO.0216.00901</t>
  </si>
  <si>
    <t>B2_B948.fa</t>
  </si>
  <si>
    <t>ESCO.0216.00902</t>
  </si>
  <si>
    <t>A_C1_13.fasta</t>
  </si>
  <si>
    <t>ESCO.0216.00903</t>
  </si>
  <si>
    <t>A_W2_16.fasta</t>
  </si>
  <si>
    <t>ESCO.0216.00904</t>
  </si>
  <si>
    <t>B2_B045.fa</t>
  </si>
  <si>
    <t>ESCO.0216.00905</t>
  </si>
  <si>
    <t>A_E4478.fasta</t>
  </si>
  <si>
    <t>ESCO.0216.00906</t>
  </si>
  <si>
    <t>B2_A1_49.fasta</t>
  </si>
  <si>
    <t>ESCO.0216.00907</t>
  </si>
  <si>
    <t>B1_A2_36.fasta</t>
  </si>
  <si>
    <t>ESCO.0216.00908</t>
  </si>
  <si>
    <t>E_W3_72.fasta</t>
  </si>
  <si>
    <t>ESCO.0216.00909</t>
  </si>
  <si>
    <t>A_E9141.fasta</t>
  </si>
  <si>
    <t>ESCO.0216.00910</t>
  </si>
  <si>
    <t>A_TA013.fasta</t>
  </si>
  <si>
    <t>ESCO.0216.00911</t>
  </si>
  <si>
    <t>B2_63_2_TC7.fasta</t>
  </si>
  <si>
    <t>ESCO.0216.00912</t>
  </si>
  <si>
    <t>D_A3_32.fasta</t>
  </si>
  <si>
    <t>ESCO.0216.00913</t>
  </si>
  <si>
    <t>B1_E9465.fasta</t>
  </si>
  <si>
    <t>ESCO.0216.00914</t>
  </si>
  <si>
    <t>D_C4_42.fasta</t>
  </si>
  <si>
    <t>ESCO.0216.00915</t>
  </si>
  <si>
    <t>D_29_4_DC8.fa</t>
  </si>
  <si>
    <t>ESCO.0216.00916</t>
  </si>
  <si>
    <t>D_E8797.fa</t>
  </si>
  <si>
    <t>ESCO.0216.00917</t>
  </si>
  <si>
    <t>B2_21_2_C8.fa</t>
  </si>
  <si>
    <t>ESCO.0216.00918</t>
  </si>
  <si>
    <t>B1_B1654.fasta</t>
  </si>
  <si>
    <t>ESCO.0216.00919</t>
  </si>
  <si>
    <t>A_E9790.fasta</t>
  </si>
  <si>
    <t>ESCO.0216.00920</t>
  </si>
  <si>
    <t>D_C3_59.fasta</t>
  </si>
  <si>
    <t>ESCO.0216.00921</t>
  </si>
  <si>
    <t>A_2H_157_1.fasta</t>
  </si>
  <si>
    <t>ESCO.0216.00922</t>
  </si>
  <si>
    <t>D_E6181.fa</t>
  </si>
  <si>
    <t>ESCO.0216.00923</t>
  </si>
  <si>
    <t>A_A2_58.fasta</t>
  </si>
  <si>
    <t>ESCO.0216.00924</t>
  </si>
  <si>
    <t>B2_12_1_Ti12.fasta</t>
  </si>
  <si>
    <t>ESCO.0216.00925</t>
  </si>
  <si>
    <t>A_C3_2.fasta</t>
  </si>
  <si>
    <t>ESCO.0216.00926</t>
  </si>
  <si>
    <t>D_TA106.fa</t>
  </si>
  <si>
    <t>ESCO.0216.00927</t>
  </si>
  <si>
    <t>B1_68_4_TC14.fasta</t>
  </si>
  <si>
    <t>ESCO.0216.00928</t>
  </si>
  <si>
    <t>B2_B1547.fasta</t>
  </si>
  <si>
    <t>ESCO.0216.00929</t>
  </si>
  <si>
    <t>A_M761.fasta</t>
  </si>
  <si>
    <t>ESCO.0216.00930</t>
  </si>
  <si>
    <t>A_E5448.fasta</t>
  </si>
  <si>
    <t>ESCO.0216.00931</t>
  </si>
  <si>
    <t>A_A1_33.fasta</t>
  </si>
  <si>
    <t>ESCO.0216.00932</t>
  </si>
  <si>
    <t>B2_POSS_78.fasta</t>
  </si>
  <si>
    <t>ESCO.0216.00933</t>
  </si>
  <si>
    <t>B2_13_2_TC5.fa</t>
  </si>
  <si>
    <t>ESCO.0216.00934</t>
  </si>
  <si>
    <t>A_H492.fasta</t>
  </si>
  <si>
    <t>ESCO.0216.00935</t>
  </si>
  <si>
    <t>A_A3_74.fasta</t>
  </si>
  <si>
    <t>ESCO.0216.00936</t>
  </si>
  <si>
    <t>B1_C2_22.fasta</t>
  </si>
  <si>
    <t>ESCO.0216.00938</t>
  </si>
  <si>
    <t>B1_E2427.fasta</t>
  </si>
  <si>
    <t>ESCO.0216.00939</t>
  </si>
  <si>
    <t>E_TA447.fasta</t>
  </si>
  <si>
    <t>ESCO.0216.00940</t>
  </si>
  <si>
    <t>D_TA383.fa</t>
  </si>
  <si>
    <t>ESCO.0216.00942</t>
  </si>
  <si>
    <t>E_C2_94.fasta</t>
  </si>
  <si>
    <t>ESCO.0216.00943</t>
  </si>
  <si>
    <t>D_A4_61.fasta</t>
  </si>
  <si>
    <t>ESCO.0216.00944</t>
  </si>
  <si>
    <t>A_A3_61.fasta</t>
  </si>
  <si>
    <t>ESCO.0216.00945</t>
  </si>
  <si>
    <t>A_C4_52.fasta</t>
  </si>
  <si>
    <t>ESCO.0216.00946</t>
  </si>
  <si>
    <t>A_A3_62.fasta</t>
  </si>
  <si>
    <t>ESCO.0216.00947</t>
  </si>
  <si>
    <t>B1_E2004.fasta</t>
  </si>
  <si>
    <t>ESCO.0216.00948</t>
  </si>
  <si>
    <t>D_72_5_Ti14.fasta</t>
  </si>
  <si>
    <t>ESCO.0216.00949</t>
  </si>
  <si>
    <t>B1_E9427.fasta</t>
  </si>
  <si>
    <t>ESCO.0216.00951</t>
  </si>
  <si>
    <t>A_H446.fasta</t>
  </si>
  <si>
    <t>ESCO.0216.00952</t>
  </si>
  <si>
    <t>D_E2873.fasta</t>
  </si>
  <si>
    <t>ESCO.0216.00953</t>
  </si>
  <si>
    <t>A_3_1_AU1.fasta</t>
  </si>
  <si>
    <t>ESCO.0216.00954</t>
  </si>
  <si>
    <t>A_E2061.fasta</t>
  </si>
  <si>
    <t>ESCO.0216.00955</t>
  </si>
  <si>
    <t>A_C4_2.fasta</t>
  </si>
  <si>
    <t>ESCO.0216.00956</t>
  </si>
  <si>
    <t>B1_43_2_R17.fasta</t>
  </si>
  <si>
    <t>ESCO.0216.00957</t>
  </si>
  <si>
    <t>E_C2_115.fasta</t>
  </si>
  <si>
    <t>ESCO.0216.00958</t>
  </si>
  <si>
    <t>B1_W3_32.fasta</t>
  </si>
  <si>
    <t>ESCO.0216.00959</t>
  </si>
  <si>
    <t>D_A1_45.fasta</t>
  </si>
  <si>
    <t>ESCO.0216.00960</t>
  </si>
  <si>
    <t>A_B1951.fasta</t>
  </si>
  <si>
    <t>ESCO.0216.00961</t>
  </si>
  <si>
    <t>B2_M675220.fasta</t>
  </si>
  <si>
    <t>ESCO.0216.00962</t>
  </si>
  <si>
    <t>B2_2H_327_14.fasta</t>
  </si>
  <si>
    <t>ESCO.0216.00963</t>
  </si>
  <si>
    <t>B2_W4_35.fasta</t>
  </si>
  <si>
    <t>ESCO.0216.00964</t>
  </si>
  <si>
    <t>D_64_Ti5.fasta</t>
  </si>
  <si>
    <t>ESCO.0216.00965</t>
  </si>
  <si>
    <t>B1_E5897.fasta</t>
  </si>
  <si>
    <t>ESCO.0216.00966</t>
  </si>
  <si>
    <t>B1_W4_17.fasta</t>
  </si>
  <si>
    <t>ESCO.0216.00967</t>
  </si>
  <si>
    <t>B2_BS14.fasta</t>
  </si>
  <si>
    <t>ESCO.0216.00968</t>
  </si>
  <si>
    <t>D_A2_7.fasta</t>
  </si>
  <si>
    <t>ESCO.0216.00969</t>
  </si>
  <si>
    <t>B2_POSS_76.fasta</t>
  </si>
  <si>
    <t>ESCO.0216.00970</t>
  </si>
  <si>
    <t>A_A2_3.fasta</t>
  </si>
  <si>
    <t>ESCO.0216.00971</t>
  </si>
  <si>
    <t>E_M688.fasta</t>
  </si>
  <si>
    <t>ESCO.0216.00972</t>
  </si>
  <si>
    <t>A_B1725.fasta</t>
  </si>
  <si>
    <t>ESCO.0216.00973</t>
  </si>
  <si>
    <t>D_A3_11.fasta</t>
  </si>
  <si>
    <t>ESCO.0216.00974</t>
  </si>
  <si>
    <t>A_A2_2.fasta</t>
  </si>
  <si>
    <t>ESCO.0216.00975</t>
  </si>
  <si>
    <t>B2_M652995.fasta</t>
  </si>
  <si>
    <t>ESCO.0216.00976</t>
  </si>
  <si>
    <t>A_A4_27.fasta</t>
  </si>
  <si>
    <t>ESCO.0216.00977</t>
  </si>
  <si>
    <t>B1_E2095.fasta</t>
  </si>
  <si>
    <t>ESCO.0216.00978</t>
  </si>
  <si>
    <t>A_E3809.fasta</t>
  </si>
  <si>
    <t>ESCO.0216.00979</t>
  </si>
  <si>
    <t>D_TA132.fasta</t>
  </si>
  <si>
    <t>ESCO.0216.00980</t>
  </si>
  <si>
    <t>A_16_2_Si18.fasta</t>
  </si>
  <si>
    <t>ESCO.0216.00981</t>
  </si>
  <si>
    <t>A_E7267.fasta</t>
  </si>
  <si>
    <t>ESCO.0216.00982</t>
  </si>
  <si>
    <t>D_C2_93.fasta</t>
  </si>
  <si>
    <t>ESCO.0216.00983</t>
  </si>
  <si>
    <t>A_A3_67.fasta</t>
  </si>
  <si>
    <t>ESCO.0216.00984</t>
  </si>
  <si>
    <t>B2_B103.fa</t>
  </si>
  <si>
    <t>ESCO.0216.00985</t>
  </si>
  <si>
    <t>B2_5_2_R8.fa</t>
  </si>
  <si>
    <t>ESCO.0216.00986</t>
  </si>
  <si>
    <t>D_B706.fasta</t>
  </si>
  <si>
    <t>ESCO.0216.00987</t>
  </si>
  <si>
    <t>B1_44_2_Ti11.fasta</t>
  </si>
  <si>
    <t>ESCO.0216.00988</t>
  </si>
  <si>
    <t>A_E5260.fasta</t>
  </si>
  <si>
    <t>ESCO.0216.00989</t>
  </si>
  <si>
    <t>A_A2_46.fasta</t>
  </si>
  <si>
    <t>ESCO.0216.00990</t>
  </si>
  <si>
    <t>A_E1114.fasta</t>
  </si>
  <si>
    <t>ESCO.0216.00991</t>
  </si>
  <si>
    <t>A_B1900.fasta</t>
  </si>
  <si>
    <t>ESCO.0216.00992</t>
  </si>
  <si>
    <t>B2_B377.fa</t>
  </si>
  <si>
    <t>ESCO.0216.00993</t>
  </si>
  <si>
    <t>A_C3_6.fasta</t>
  </si>
  <si>
    <t>ESCO.0216.00994</t>
  </si>
  <si>
    <t>A_H400.fasta</t>
  </si>
  <si>
    <t>ESCO.0216.00995</t>
  </si>
  <si>
    <t>A_H075.fasta</t>
  </si>
  <si>
    <t>ESCO.0216.00996</t>
  </si>
  <si>
    <t>B2_B1704.fasta</t>
  </si>
  <si>
    <t>ESCO.0216.00997</t>
  </si>
  <si>
    <t>E_A3_8.fasta</t>
  </si>
  <si>
    <t>ESCO.0216.00998</t>
  </si>
  <si>
    <t>D_TA423.fasta</t>
  </si>
  <si>
    <t>ESCO.0216.00999</t>
  </si>
  <si>
    <t>D_14_2_R14.fa</t>
  </si>
  <si>
    <t>ESCO.0216.01000</t>
  </si>
  <si>
    <t>B1_B1927.fasta</t>
  </si>
  <si>
    <t>ESCO.0216.01001</t>
  </si>
  <si>
    <t>D_A3_60.fasta</t>
  </si>
  <si>
    <t>ESCO.0216.01002</t>
  </si>
  <si>
    <t>A_E5183.fasta</t>
  </si>
  <si>
    <t>ESCO.0216.01003</t>
  </si>
  <si>
    <t>B2_23_2_AC12.fasta</t>
  </si>
  <si>
    <t>ESCO.0216.01004</t>
  </si>
  <si>
    <t>A_W4_48.fasta</t>
  </si>
  <si>
    <t>ESCO.0216.01005</t>
  </si>
  <si>
    <t>A_B1929.fasta</t>
  </si>
  <si>
    <t>ESCO.0216.01006</t>
  </si>
  <si>
    <t>A_65_2_AC1.fasta</t>
  </si>
  <si>
    <t>ESCO.0216.01007</t>
  </si>
  <si>
    <t>A_C2_16.fasta</t>
  </si>
  <si>
    <t>ESCO.0216.01008</t>
  </si>
  <si>
    <t>B1_E9890.fasta</t>
  </si>
  <si>
    <t>ESCO.0216.01009</t>
  </si>
  <si>
    <t>B1_1330_2_1_WA_Bloom</t>
  </si>
  <si>
    <t>ESCO.0216.01010</t>
  </si>
  <si>
    <t>A_W3_57.fasta</t>
  </si>
  <si>
    <t>ESCO.0216.01011</t>
  </si>
  <si>
    <t>A_B778.fasta</t>
  </si>
  <si>
    <t>ESCO.0216.01012</t>
  </si>
  <si>
    <t>A_W4_1.fasta</t>
  </si>
  <si>
    <t>ESCO.0216.01013</t>
  </si>
  <si>
    <t>B2_C4_33.fasta</t>
  </si>
  <si>
    <t>ESCO.0216.01014</t>
  </si>
  <si>
    <t>D_C1_95.fasta</t>
  </si>
  <si>
    <t>ESCO.0216.01015</t>
  </si>
  <si>
    <t>B1_E2590.fasta</t>
  </si>
  <si>
    <t>ESCO.0216.01016</t>
  </si>
  <si>
    <t>D_TA133.fa</t>
  </si>
  <si>
    <t>ESCO.0216.01017</t>
  </si>
  <si>
    <t>A_H242.fasta</t>
  </si>
  <si>
    <t>ESCO.0216.01018</t>
  </si>
  <si>
    <t>B1_A3_64.fasta</t>
  </si>
  <si>
    <t>ESCO.0216.01019</t>
  </si>
  <si>
    <t>B1_E7553.fasta</t>
  </si>
  <si>
    <t>ESCO.0216.01020</t>
  </si>
  <si>
    <t>A_B1853.fasta</t>
  </si>
  <si>
    <t>ESCO.0216.01021</t>
  </si>
  <si>
    <t>A_H389.fasta</t>
  </si>
  <si>
    <t>ESCO.0216.01022</t>
  </si>
  <si>
    <t>B1_B894.fasta</t>
  </si>
  <si>
    <t>ESCO.0216.01023</t>
  </si>
  <si>
    <t>D_26_1_C13.fa</t>
  </si>
  <si>
    <t>ESCO.0216.01024</t>
  </si>
  <si>
    <t>D_M114.fasta</t>
  </si>
  <si>
    <t>ESCO.0216.01025</t>
  </si>
  <si>
    <t>A_H656.fasta</t>
  </si>
  <si>
    <t>ESCO.0216.01026</t>
  </si>
  <si>
    <t>B2_TA098.fa</t>
  </si>
  <si>
    <t>ESCO.0216.01027</t>
  </si>
  <si>
    <t>B1_E9432.fasta</t>
  </si>
  <si>
    <t>ESCO.0216.01028</t>
  </si>
  <si>
    <t>C_2H_145_14.fasta</t>
  </si>
  <si>
    <t>ESCO.0216.01029</t>
  </si>
  <si>
    <t>B1_TA078.fasta</t>
  </si>
  <si>
    <t>ESCO.0216.01030</t>
  </si>
  <si>
    <t>B1_B1735.fasta</t>
  </si>
  <si>
    <t>ESCO.0216.01031</t>
  </si>
  <si>
    <t>B1_E5415.fasta</t>
  </si>
  <si>
    <t>ESCO.0216.01032</t>
  </si>
  <si>
    <t>B1_C3_22.fasta</t>
  </si>
  <si>
    <t>ESCO.0216.01033</t>
  </si>
  <si>
    <t>B2_69_1_TC1.fasta</t>
  </si>
  <si>
    <t>ESCO.0216.01034</t>
  </si>
  <si>
    <t>B1_TA317.fasta</t>
  </si>
  <si>
    <t>ESCO.0216.01035</t>
  </si>
  <si>
    <t>B1_GOOG6.fasta</t>
  </si>
  <si>
    <t>ESCO.0216.01036</t>
  </si>
  <si>
    <t>B1_E2469.fasta</t>
  </si>
  <si>
    <t>ESCO.0216.01037</t>
  </si>
  <si>
    <t>A_E2712.fasta</t>
  </si>
  <si>
    <t>ESCO.0216.01038</t>
  </si>
  <si>
    <t>D_B1565.fa</t>
  </si>
  <si>
    <t>ESCO.0216.01039</t>
  </si>
  <si>
    <t>D_14_1_R13.fa</t>
  </si>
  <si>
    <t>ESCO.0216.01040</t>
  </si>
  <si>
    <t>D_TA058.fa</t>
  </si>
  <si>
    <t>ESCO.0216.01041</t>
  </si>
  <si>
    <t>D_B1089.fa</t>
  </si>
  <si>
    <t>ESCO.0216.01042</t>
  </si>
  <si>
    <t>A_C1_1.fasta</t>
  </si>
  <si>
    <t>ESCO.0216.01043</t>
  </si>
  <si>
    <t>B2_H354.fasta</t>
  </si>
  <si>
    <t>ESCO.0216.01044</t>
  </si>
  <si>
    <t>E_C4_53.fasta</t>
  </si>
  <si>
    <t>ESCO.0216.01045</t>
  </si>
  <si>
    <t>A_W1_67.fasta</t>
  </si>
  <si>
    <t>ESCO.0216.01046</t>
  </si>
  <si>
    <t>B1_E2938.fasta</t>
  </si>
  <si>
    <t>ESCO.0216.01047</t>
  </si>
  <si>
    <t>A_CD_59_LN3.fasta</t>
  </si>
  <si>
    <t>ESCO.0216.01048</t>
  </si>
  <si>
    <t>A_C2_12.fasta</t>
  </si>
  <si>
    <t>ESCO.0216.01049</t>
  </si>
  <si>
    <t>A_16_3_C13.fa</t>
  </si>
  <si>
    <t>ESCO.0216.01050</t>
  </si>
  <si>
    <t>B2_DMG_2015_G2.fasta</t>
  </si>
  <si>
    <t>ESCO.0216.01051</t>
  </si>
  <si>
    <t>B1_E2711.fasta</t>
  </si>
  <si>
    <t>ESCO.0216.01052</t>
  </si>
  <si>
    <t>D_67_1_Ti13.fasta</t>
  </si>
  <si>
    <t>ESCO.0216.01053</t>
  </si>
  <si>
    <t>B1_E3466.fasta</t>
  </si>
  <si>
    <t>ESCO.0216.01054</t>
  </si>
  <si>
    <t>B1_E4830.fasta</t>
  </si>
  <si>
    <t>ESCO.0216.01055</t>
  </si>
  <si>
    <t>B2_DMG_1993.fasta</t>
  </si>
  <si>
    <t>ESCO.0216.01056</t>
  </si>
  <si>
    <t>B1_E8272.fasta</t>
  </si>
  <si>
    <t>ESCO.0216.01057</t>
  </si>
  <si>
    <t>D_66_1_AC1.fasta</t>
  </si>
  <si>
    <t>ESCO.0216.01058</t>
  </si>
  <si>
    <t>D_65_1_AC2.fasta</t>
  </si>
  <si>
    <t>ESCO.0216.01059</t>
  </si>
  <si>
    <t>B2_B1783.fasta</t>
  </si>
  <si>
    <t>ESCO.0216.01060</t>
  </si>
  <si>
    <t>B2_C4_35.fasta</t>
  </si>
  <si>
    <t>ESCO.0216.01061</t>
  </si>
  <si>
    <t>B2_M658539.fasta</t>
  </si>
  <si>
    <t>ESCO.0216.01062</t>
  </si>
  <si>
    <t>A_H287.fasta</t>
  </si>
  <si>
    <t>ESCO.0216.01063</t>
  </si>
  <si>
    <t>B2_B1317.fa</t>
  </si>
  <si>
    <t>ESCO.0216.01064</t>
  </si>
  <si>
    <t>B1_E5493.fasta</t>
  </si>
  <si>
    <t>ESCO.0216.01065</t>
  </si>
  <si>
    <t>A_W4_40.fasta</t>
  </si>
  <si>
    <t>ESCO.0216.01066</t>
  </si>
  <si>
    <t>A_A2_47.fasta</t>
  </si>
  <si>
    <t>ESCO.0216.01067</t>
  </si>
  <si>
    <t>B2_15_7_TC2.fasta</t>
  </si>
  <si>
    <t>ESCO.0216.01068</t>
  </si>
  <si>
    <t>A_B1894.fasta</t>
  </si>
  <si>
    <t>ESCO.0216.01069</t>
  </si>
  <si>
    <t>B2_C2_117.fasta</t>
  </si>
  <si>
    <t>ESCO.0216.01070</t>
  </si>
  <si>
    <t>B1_A4_14.fasta</t>
  </si>
  <si>
    <t>ESCO.0216.01071</t>
  </si>
  <si>
    <t>E_C1_111.fasta</t>
  </si>
  <si>
    <t>ESCO.0216.01072</t>
  </si>
  <si>
    <t>E_A3_9.fasta</t>
  </si>
  <si>
    <t>ESCO.0216.01073</t>
  </si>
  <si>
    <t>D_8_1_AC8.fasta</t>
  </si>
  <si>
    <t>ESCO.0216.01074</t>
  </si>
  <si>
    <t>A_W3_61.fasta</t>
  </si>
  <si>
    <t>ESCO.0216.01075</t>
  </si>
  <si>
    <t>A_C1_90.fasta</t>
  </si>
  <si>
    <t>ESCO.0216.01076</t>
  </si>
  <si>
    <t>D_A4_29.fasta</t>
  </si>
  <si>
    <t>ESCO.0216.01077</t>
  </si>
  <si>
    <t>A_A3_23.fasta</t>
  </si>
  <si>
    <t>ESCO.0216.01078</t>
  </si>
  <si>
    <t>A_E5021.fasta</t>
  </si>
  <si>
    <t>ESCO.0216.01079</t>
  </si>
  <si>
    <t>A_H472.fasta</t>
  </si>
  <si>
    <t>ESCO.0216.01080</t>
  </si>
  <si>
    <t>D_C2_46.fasta</t>
  </si>
  <si>
    <t>ESCO.0216.01081</t>
  </si>
  <si>
    <t>A_C3_39.fasta</t>
  </si>
  <si>
    <t>ESCO.0216.01082</t>
  </si>
  <si>
    <t>A_B1056.fasta</t>
  </si>
  <si>
    <t>ESCO.0216.01083</t>
  </si>
  <si>
    <t>B2_2_1_P20.fa</t>
  </si>
  <si>
    <t>ESCO.0216.01085</t>
  </si>
  <si>
    <t>A_M747.fasta</t>
  </si>
  <si>
    <t>ESCO.0216.01086</t>
  </si>
  <si>
    <t>A_A3_18.fasta</t>
  </si>
  <si>
    <t>ESCO.0216.01087</t>
  </si>
  <si>
    <t>A_B1801.fasta</t>
  </si>
  <si>
    <t>ESCO.0216.01088</t>
  </si>
  <si>
    <t>A_A4_11.fasta</t>
  </si>
  <si>
    <t>ESCO.0216.01089</t>
  </si>
  <si>
    <t>E_E6042.fasta</t>
  </si>
  <si>
    <t>ESCO.0216.01090</t>
  </si>
  <si>
    <t>B1_24_1_Si1.fasta</t>
  </si>
  <si>
    <t>ESCO.0216.01091</t>
  </si>
  <si>
    <t>B1_E5060.fasta</t>
  </si>
  <si>
    <t>ESCO.0216.01092</t>
  </si>
  <si>
    <t>B1_W3_24.fasta</t>
  </si>
  <si>
    <t>ESCO.0216.01094</t>
  </si>
  <si>
    <t>B1_TA403.fasta</t>
  </si>
  <si>
    <t>ESCO.0216.01095</t>
  </si>
  <si>
    <t>D_C4_36.fasta</t>
  </si>
  <si>
    <t>ESCO.0216.01096</t>
  </si>
  <si>
    <t>A_B868.fasta</t>
  </si>
  <si>
    <t>ESCO.0216.01097</t>
  </si>
  <si>
    <t>B1_E8085.fasta</t>
  </si>
  <si>
    <t>ESCO.0216.01098</t>
  </si>
  <si>
    <t>B1_37_2_AC20.fasta</t>
  </si>
  <si>
    <t>ESCO.0216.01099</t>
  </si>
  <si>
    <t>D_A2_30.fasta</t>
  </si>
  <si>
    <t>ESCO.0216.01100</t>
  </si>
  <si>
    <t>A_E8660.fasta</t>
  </si>
  <si>
    <t>ESCO.0216.01101</t>
  </si>
  <si>
    <t>A_B1921.fasta</t>
  </si>
  <si>
    <t>ESCO.0216.01102</t>
  </si>
  <si>
    <t>B2_DMG_1998.fasta</t>
  </si>
  <si>
    <t>ESCO.0216.01103</t>
  </si>
  <si>
    <t>E_C3_43.fasta</t>
  </si>
  <si>
    <t>ESCO.0216.01105</t>
  </si>
  <si>
    <t>A_H418.fasta</t>
  </si>
  <si>
    <t>ESCO.0216.01106</t>
  </si>
  <si>
    <t>D_C2_44.fasta</t>
  </si>
  <si>
    <t>ESCO.0216.01107</t>
  </si>
  <si>
    <t>A_B1815.fasta</t>
  </si>
  <si>
    <t>ESCO.0216.01108</t>
  </si>
  <si>
    <t>B2_23_2_Ti8.fasta</t>
  </si>
  <si>
    <t>ESCO.0216.01109</t>
  </si>
  <si>
    <t>A_C1_3.fasta</t>
  </si>
  <si>
    <t>ESCO.0216.01110</t>
  </si>
  <si>
    <t>E_E4068.fasta</t>
  </si>
  <si>
    <t>ESCO.0216.01111</t>
  </si>
  <si>
    <t>E_C1_102.fasta</t>
  </si>
  <si>
    <t>ESCO.0216.01112</t>
  </si>
  <si>
    <t>A_2H_315_15.fasta</t>
  </si>
  <si>
    <t>ESCO.0216.01113</t>
  </si>
  <si>
    <t>A_W1_2.fasta</t>
  </si>
  <si>
    <t>ESCO.0216.01114</t>
  </si>
  <si>
    <t>A_H157.fasta</t>
  </si>
  <si>
    <t>ESCO.0216.01115</t>
  </si>
  <si>
    <t>A_8_2_Ti16_redo.fasta</t>
  </si>
  <si>
    <t>ESCO.0216.01116</t>
  </si>
  <si>
    <t>A_C2_53.fasta</t>
  </si>
  <si>
    <t>ESCO.0216.01117</t>
  </si>
  <si>
    <t>B1_68_2_Ti3.fasta</t>
  </si>
  <si>
    <t>ESCO.0216.01118</t>
  </si>
  <si>
    <t>A_TA338.fasta</t>
  </si>
  <si>
    <t>ESCO.0216.01119</t>
  </si>
  <si>
    <t>D_A1_40.fasta</t>
  </si>
  <si>
    <t>ESCO.0216.01120</t>
  </si>
  <si>
    <t>A_16_4_Ti11.fa</t>
  </si>
  <si>
    <t>ESCO.0216.01121</t>
  </si>
  <si>
    <t>E_A4_32.fasta</t>
  </si>
  <si>
    <t>ESCO.0216.01122</t>
  </si>
  <si>
    <t>A_B1751.fasta</t>
  </si>
  <si>
    <t>ESCO.0216.01124</t>
  </si>
  <si>
    <t>A_C2_18.fasta</t>
  </si>
  <si>
    <t>ESCO.0216.01125</t>
  </si>
  <si>
    <t>D_W2_76.fasta</t>
  </si>
  <si>
    <t>ESCO.0216.01126</t>
  </si>
  <si>
    <t>D_B771.fa</t>
  </si>
  <si>
    <t>ESCO.0216.01128</t>
  </si>
  <si>
    <t>A_42_1_R2.fasta</t>
  </si>
  <si>
    <t>ESCO.0216.01129</t>
  </si>
  <si>
    <t>B2_M660876.fasta</t>
  </si>
  <si>
    <t>ESCO.0216.01130</t>
  </si>
  <si>
    <t>A_A4_28b.fasta</t>
  </si>
  <si>
    <t>ESCO.0216.01131</t>
  </si>
  <si>
    <t>A_B1925.fasta</t>
  </si>
  <si>
    <t>ESCO.0216.01132</t>
  </si>
  <si>
    <t>A_B1864.fasta</t>
  </si>
  <si>
    <t>ESCO.0216.01133</t>
  </si>
  <si>
    <t>B1_TA097.fasta</t>
  </si>
  <si>
    <t>ESCO.0216.01134</t>
  </si>
  <si>
    <t>A_B1914.fasta</t>
  </si>
  <si>
    <t>ESCO.0216.01135</t>
  </si>
  <si>
    <t>A_H034.fasta</t>
  </si>
  <si>
    <t>ESCO.0216.01136</t>
  </si>
  <si>
    <t>A_A4_33.fasta</t>
  </si>
  <si>
    <t>ESCO.0216.01137</t>
  </si>
  <si>
    <t>D_68_3_TC19.fasta</t>
  </si>
  <si>
    <t>ESCO.0216.01138</t>
  </si>
  <si>
    <t>D_W1_76.fasta</t>
  </si>
  <si>
    <t>ESCO.0216.01139</t>
  </si>
  <si>
    <t>A_E8382.fasta</t>
  </si>
  <si>
    <t>ESCO.0216.01140</t>
  </si>
  <si>
    <t>A_H1513189.fasta</t>
  </si>
  <si>
    <t>ESCO.0216.01141</t>
  </si>
  <si>
    <t>D_14_4_DC7.fasta</t>
  </si>
  <si>
    <t>ESCO.0216.01142</t>
  </si>
  <si>
    <t>A_B1928.fasta</t>
  </si>
  <si>
    <t>ESCO.0216.01143</t>
  </si>
  <si>
    <t>C_7_14_25.fasta</t>
  </si>
  <si>
    <t>ESCO.0216.01144</t>
  </si>
  <si>
    <t>A_H002.fasta</t>
  </si>
  <si>
    <t>ESCO.0216.01145</t>
  </si>
  <si>
    <t>C_C3_8.fasta</t>
  </si>
  <si>
    <t>ESCO.0216.01146</t>
  </si>
  <si>
    <t>A_B1867.fasta</t>
  </si>
  <si>
    <t>ESCO.0216.01147</t>
  </si>
  <si>
    <t>A_B1883.fasta</t>
  </si>
  <si>
    <t>ESCO.0216.01148</t>
  </si>
  <si>
    <t>D_67_3_Ti10.fasta</t>
  </si>
  <si>
    <t>ESCO.0216.01149</t>
  </si>
  <si>
    <t>B1_B1832.fasta</t>
  </si>
  <si>
    <t>ESCO.0216.01150</t>
  </si>
  <si>
    <t>A_C4_48.fasta</t>
  </si>
  <si>
    <t>ESCO.0216.01151</t>
  </si>
  <si>
    <t>B1_A4_3.fasta</t>
  </si>
  <si>
    <t>ESCO.0216.01153</t>
  </si>
  <si>
    <t>A_E2726.fasta</t>
  </si>
  <si>
    <t>ESCO.0216.01154</t>
  </si>
  <si>
    <t>B2_6_1_TC16.fa</t>
  </si>
  <si>
    <t>ESCO.0216.01155</t>
  </si>
  <si>
    <t>B2_C2_110.fasta</t>
  </si>
  <si>
    <t>ESCO.0216.01156</t>
  </si>
  <si>
    <t>B1_C2_34.fasta</t>
  </si>
  <si>
    <t>ESCO.0216.01157</t>
  </si>
  <si>
    <t>A_C3_9.fasta</t>
  </si>
  <si>
    <t>ESCO.0216.01158</t>
  </si>
  <si>
    <t>B2_B1573.fasta</t>
  </si>
  <si>
    <t>ESCO.0216.01159</t>
  </si>
  <si>
    <t>A_TA137.fasta</t>
  </si>
  <si>
    <t>ESCO.0216.01160</t>
  </si>
  <si>
    <t>B1_E5476.fasta</t>
  </si>
  <si>
    <t>ESCO.0216.01161</t>
  </si>
  <si>
    <t>A_B1696.fasta</t>
  </si>
  <si>
    <t>ESCO.0216.01162</t>
  </si>
  <si>
    <t>E_6_14_6B.fasta</t>
  </si>
  <si>
    <t>ESCO.0216.01163</t>
  </si>
  <si>
    <t>A_B1877.fasta</t>
  </si>
  <si>
    <t>ESCO.0216.01164</t>
  </si>
  <si>
    <t>B1_E7355.fasta</t>
  </si>
  <si>
    <t>ESCO.0216.01166</t>
  </si>
  <si>
    <t>B2_9_5_R1.fa</t>
  </si>
  <si>
    <t>ESCO.0216.01167</t>
  </si>
  <si>
    <t>B1_Hinze_Dam1.fasta</t>
  </si>
  <si>
    <t>ESCO.0216.01168</t>
  </si>
  <si>
    <t>A_16_1_Ti5.fa</t>
  </si>
  <si>
    <t>ESCO.0216.01169</t>
  </si>
  <si>
    <t>D_11_1_Ti6.fa</t>
  </si>
  <si>
    <t>ESCO.0216.01170</t>
  </si>
  <si>
    <t>A_B1768.fasta</t>
  </si>
  <si>
    <t>ESCO.0216.01171</t>
  </si>
  <si>
    <t>A_H375.fasta</t>
  </si>
  <si>
    <t>ESCO.0216.01172</t>
  </si>
  <si>
    <t>A_H604.fasta</t>
  </si>
  <si>
    <t>ESCO.0216.01173</t>
  </si>
  <si>
    <t>D_A4_16.fasta</t>
  </si>
  <si>
    <t>ESCO.0216.01174</t>
  </si>
  <si>
    <t>B1_B1734.fasta</t>
  </si>
  <si>
    <t>ESCO.0216.01175</t>
  </si>
  <si>
    <t>D_1_3_Ti10.fa</t>
  </si>
  <si>
    <t>ESCO.0216.01176</t>
  </si>
  <si>
    <t>A_C2_58.fasta</t>
  </si>
  <si>
    <t>ESCO.0216.01177</t>
  </si>
  <si>
    <t>A_W4_68.fasta</t>
  </si>
  <si>
    <t>ESCO.0216.01178</t>
  </si>
  <si>
    <t>D_4_1_C3.fa</t>
  </si>
  <si>
    <t>ESCO.0216.01180</t>
  </si>
  <si>
    <t>A_B1857.fasta</t>
  </si>
  <si>
    <t>ESCO.0216.01181</t>
  </si>
  <si>
    <t>B2_2H_276_5.fasta</t>
  </si>
  <si>
    <t>ESCO.0216.01182</t>
  </si>
  <si>
    <t>B1_B531.fasta</t>
  </si>
  <si>
    <t>ESCO.0216.01183</t>
  </si>
  <si>
    <t>A_A4_49.fasta</t>
  </si>
  <si>
    <t>ESCO.0216.01184</t>
  </si>
  <si>
    <t>B1_B1503.fasta</t>
  </si>
  <si>
    <t>ESCO.0216.01185</t>
  </si>
  <si>
    <t>D_C4_41.fasta</t>
  </si>
  <si>
    <t>ESCO.0216.01186</t>
  </si>
  <si>
    <t>A_W1_66.fasta</t>
  </si>
  <si>
    <t>ESCO.0216.01187</t>
  </si>
  <si>
    <t>B1_M471.fasta</t>
  </si>
  <si>
    <t>ESCO.0216.01188</t>
  </si>
  <si>
    <t>D_B1699.fasta</t>
  </si>
  <si>
    <t>ESCO.0216.01189</t>
  </si>
  <si>
    <t>B1_E4150.fasta</t>
  </si>
  <si>
    <t>ESCO.0216.01190</t>
  </si>
  <si>
    <t>A_A4_35.fasta</t>
  </si>
  <si>
    <t>ESCO.0216.01191</t>
  </si>
  <si>
    <t>A_B1859.fasta</t>
  </si>
  <si>
    <t>ESCO.0216.01192</t>
  </si>
  <si>
    <t>D_C2_45.fasta</t>
  </si>
  <si>
    <t>ESCO.0216.01193</t>
  </si>
  <si>
    <t>B2_10_1_R6.fasta</t>
  </si>
  <si>
    <t>ESCO.0216.01194</t>
  </si>
  <si>
    <t>A_B1814.fasta</t>
  </si>
  <si>
    <t>ESCO.0216.01195</t>
  </si>
  <si>
    <t>D_70_1_AC3.fasta</t>
  </si>
  <si>
    <t>ESCO.0216.01196</t>
  </si>
  <si>
    <t>A_B1825.fasta</t>
  </si>
  <si>
    <t>ESCO.0216.01197</t>
  </si>
  <si>
    <t>A_W3_63.fasta</t>
  </si>
  <si>
    <t>ESCO.0216.01198</t>
  </si>
  <si>
    <t>A_H621.fasta</t>
  </si>
  <si>
    <t>ESCO.0216.01199</t>
  </si>
  <si>
    <t>A_C1_38.fasta</t>
  </si>
  <si>
    <t>ESCO.0216.01200</t>
  </si>
  <si>
    <t>A_W3_58.fasta</t>
  </si>
  <si>
    <t>ESCO.0216.01201</t>
  </si>
  <si>
    <t>B2_2H_68_14.fasta</t>
  </si>
  <si>
    <t>ESCO.0216.01203</t>
  </si>
  <si>
    <t>A_A2_31.fasta</t>
  </si>
  <si>
    <t>ESCO.0216.01204</t>
  </si>
  <si>
    <t>A_B1675.fasta</t>
  </si>
  <si>
    <t>ESCO.0216.01205</t>
  </si>
  <si>
    <t>A_B1803.fasta</t>
  </si>
  <si>
    <t>ESCO.0216.01206</t>
  </si>
  <si>
    <t>D_7_3_R4.fa</t>
  </si>
  <si>
    <t>ESCO.0216.01208</t>
  </si>
  <si>
    <t>A_B1940.fasta</t>
  </si>
  <si>
    <t>ESCO.0216.01209</t>
  </si>
  <si>
    <t>B1_7_14_6A.fasta</t>
  </si>
  <si>
    <t>ESCO.0216.01210</t>
  </si>
  <si>
    <t>D_C4_38.fasta</t>
  </si>
  <si>
    <t>ESCO.0216.01211</t>
  </si>
  <si>
    <t>A_C3_15.fasta</t>
  </si>
  <si>
    <t>ESCO.0216.01212</t>
  </si>
  <si>
    <t>A_C3_12.fasta</t>
  </si>
  <si>
    <t>ESCO.0216.01213</t>
  </si>
  <si>
    <t>A_C3_10.fasta</t>
  </si>
  <si>
    <t>ESCO.0216.01214</t>
  </si>
  <si>
    <t>D_4_2_Ti8.fa</t>
  </si>
  <si>
    <t>ESCO.0216.01215</t>
  </si>
  <si>
    <t>A_TA111.fasta</t>
  </si>
  <si>
    <t>ESCO.0216.01216</t>
  </si>
  <si>
    <t>D_B1544.fa</t>
  </si>
  <si>
    <t>ESCO.0216.01217</t>
  </si>
  <si>
    <t>B1_E4921.fasta</t>
  </si>
  <si>
    <t>ESCO.0216.01218</t>
  </si>
  <si>
    <t>A_B1850.fasta</t>
  </si>
  <si>
    <t>ESCO.0216.01219</t>
  </si>
  <si>
    <t>C_A3_16.fasta</t>
  </si>
  <si>
    <t>ESCO.0216.01220</t>
  </si>
  <si>
    <t>D_A3_52.fasta</t>
  </si>
  <si>
    <t>ESCO.0216.01222</t>
  </si>
  <si>
    <t>B1_W4_22.fasta</t>
  </si>
  <si>
    <t>ESCO.0216.01223</t>
  </si>
  <si>
    <t>A_16_5_Ti20.fa</t>
  </si>
  <si>
    <t>ESCO.0216.01224</t>
  </si>
  <si>
    <t>A_2H_255_4.fasta</t>
  </si>
  <si>
    <t>ESCO.0216.01225</t>
  </si>
  <si>
    <t>A_C3_14.fasta</t>
  </si>
  <si>
    <t>ESCO.0216.01226</t>
  </si>
  <si>
    <t>A_H317.fasta</t>
  </si>
  <si>
    <t>ESCO.0216.01227</t>
  </si>
  <si>
    <t>A_H315.fasta</t>
  </si>
  <si>
    <t>ESCO.0216.01228</t>
  </si>
  <si>
    <t>A_2H_228_15.fasta</t>
  </si>
  <si>
    <t>ESCO.0216.01229</t>
  </si>
  <si>
    <t>A_B1912.fasta</t>
  </si>
  <si>
    <t>ESCO.0216.01230</t>
  </si>
  <si>
    <t>A_B1809.fasta</t>
  </si>
  <si>
    <t>ESCO.0216.01231</t>
  </si>
  <si>
    <t>A_H572.fasta</t>
  </si>
  <si>
    <t>ESCO.0216.01232</t>
  </si>
  <si>
    <t>A_2H_319_6.fasta</t>
  </si>
  <si>
    <t>ESCO.0216.01233</t>
  </si>
  <si>
    <t>D_TA120.fa</t>
  </si>
  <si>
    <t>ESCO.0216.01234</t>
  </si>
  <si>
    <t>D_72_4_Ti9.fasta</t>
  </si>
  <si>
    <t>ESCO.0216.01235</t>
  </si>
  <si>
    <t>B1_6_14_8.fasta</t>
  </si>
  <si>
    <t>ESCO.0216.01237</t>
  </si>
  <si>
    <t>B1_E2506.fasta</t>
  </si>
  <si>
    <t>ESCO.0216.01238</t>
  </si>
  <si>
    <t>A_E3071.fasta</t>
  </si>
  <si>
    <t>ESCO.0216.01239</t>
  </si>
  <si>
    <t>A_B1820.fasta</t>
  </si>
  <si>
    <t>ESCO.0216.01240</t>
  </si>
  <si>
    <t>B1_50_7_TCUA2.fasta</t>
  </si>
  <si>
    <t>ESCO.0216.01241</t>
  </si>
  <si>
    <t>D_65_3_TC1.fasta</t>
  </si>
  <si>
    <t>ESCO.0216.01242</t>
  </si>
  <si>
    <t>B1_E4980.fasta</t>
  </si>
  <si>
    <t>ESCO.0216.01243</t>
  </si>
  <si>
    <t>B1_TA135.fasta</t>
  </si>
  <si>
    <t>ESCO.0216.01244</t>
  </si>
  <si>
    <t>A_B1802.fasta</t>
  </si>
  <si>
    <t>ESCO.0216.01245</t>
  </si>
  <si>
    <t>D_C3_37.fasta</t>
  </si>
  <si>
    <t>ESCO.0216.01246</t>
  </si>
  <si>
    <t>A_H529.fasta</t>
  </si>
  <si>
    <t>ESCO.0216.01247</t>
  </si>
  <si>
    <t>A_B1824.fasta</t>
  </si>
  <si>
    <t>ESCO.0216.01248</t>
  </si>
  <si>
    <t>A_7_14_27.fasta</t>
  </si>
  <si>
    <t>ESCO.0216.01249</t>
  </si>
  <si>
    <t>A_C3_13.fasta</t>
  </si>
  <si>
    <t>ESCO.0216.01250</t>
  </si>
  <si>
    <t>B2_72_3_TC1.fasta</t>
  </si>
  <si>
    <t>ESCO.0216.01251</t>
  </si>
  <si>
    <t>D_C3_36.fasta</t>
  </si>
  <si>
    <t>ESCO.0216.01252</t>
  </si>
  <si>
    <t>A_A2_33.fasta</t>
  </si>
  <si>
    <t>ESCO.0216.01253</t>
  </si>
  <si>
    <t>A_A3_31.fasta</t>
  </si>
  <si>
    <t>ESCO.0216.01254</t>
  </si>
  <si>
    <t>A_C3_3.fasta</t>
  </si>
  <si>
    <t>ESCO.0216.01255</t>
  </si>
  <si>
    <t>B2_E9472.fa</t>
  </si>
  <si>
    <t>ESCO.0216.01256</t>
  </si>
  <si>
    <t>E_W1_80.fasta</t>
  </si>
  <si>
    <t>ESCO.0216.01257</t>
  </si>
  <si>
    <t>A_2H_343_1.fasta</t>
  </si>
  <si>
    <t>ESCO.0216.01258</t>
  </si>
  <si>
    <t>A_B1757.fasta</t>
  </si>
  <si>
    <t>ESCO.0216.01259</t>
  </si>
  <si>
    <t>A_C3_40.fasta</t>
  </si>
  <si>
    <t>ESCO.0216.01260</t>
  </si>
  <si>
    <t>A_C4_17.fasta</t>
  </si>
  <si>
    <t>ESCO.0216.01261</t>
  </si>
  <si>
    <t>A_TA257.fasta</t>
  </si>
  <si>
    <t>ESCO.0216.01262</t>
  </si>
  <si>
    <t>A_2H_277_1.fasta</t>
  </si>
  <si>
    <t>ESCO.0216.01263</t>
  </si>
  <si>
    <t>A_C1_10.fasta</t>
  </si>
  <si>
    <t>ESCO.0216.01264</t>
  </si>
  <si>
    <t>B1_8_3_Ti3_redo.fasta</t>
  </si>
  <si>
    <t>ESCO.0216.01265</t>
  </si>
  <si>
    <t>C_C1_4.fasta</t>
  </si>
  <si>
    <t>ESCO.0216.01266</t>
  </si>
  <si>
    <t>A_C2_5.fasta</t>
  </si>
  <si>
    <t>ESCO.0216.01267</t>
  </si>
  <si>
    <t>B2_C2_116.fasta</t>
  </si>
  <si>
    <t>ESCO.0216.01268</t>
  </si>
  <si>
    <t>A_B1830.fasta</t>
  </si>
  <si>
    <t>ESCO.0216.01269</t>
  </si>
  <si>
    <t>A_C3_11.fasta</t>
  </si>
  <si>
    <t>ESCO.0216.01270</t>
  </si>
  <si>
    <t>B2_E4453.fa</t>
  </si>
  <si>
    <t>ESCO.0216.01271</t>
  </si>
  <si>
    <t>C_A1_32.fasta</t>
  </si>
  <si>
    <t>ESCO.0216.01272</t>
  </si>
  <si>
    <t>A_7_14_10.fasta</t>
  </si>
  <si>
    <t>ESCO.0216.01273</t>
  </si>
  <si>
    <t>C_H549.fasta</t>
  </si>
  <si>
    <t>ESCO.0216.01274</t>
  </si>
  <si>
    <t>E_C3_7.fasta</t>
  </si>
  <si>
    <t>ESCO.0216.01275</t>
  </si>
  <si>
    <t>A_C4_8.fasta</t>
  </si>
  <si>
    <t>ESCO.0216.01276</t>
  </si>
  <si>
    <t>B1_8_3_DC15.fa</t>
  </si>
  <si>
    <t>ESCO.0216.01277</t>
  </si>
  <si>
    <t>A_C2_19.fasta</t>
  </si>
  <si>
    <t>ESCO.0216.01278</t>
  </si>
  <si>
    <t>B2_M652535.fasta</t>
  </si>
  <si>
    <t>ESCO.0216.01279</t>
  </si>
  <si>
    <t>A_C3_5.fasta</t>
  </si>
  <si>
    <t>ESCO.0216.01280</t>
  </si>
  <si>
    <t>A_C2_8.fasta</t>
  </si>
  <si>
    <t>ESCO.0216.01281</t>
  </si>
  <si>
    <t>A_B1935.fasta</t>
  </si>
  <si>
    <t>ESCO.0216.01282</t>
  </si>
  <si>
    <t>A_B1938.fasta</t>
  </si>
  <si>
    <t>ESCO.0216.01283</t>
  </si>
  <si>
    <t>A_E2008.fasta</t>
  </si>
  <si>
    <t>ESCO.0216.01286</t>
  </si>
  <si>
    <t>F_B1536.fasta</t>
  </si>
  <si>
    <t>ESCO.0216.01287</t>
  </si>
  <si>
    <t>B1_YarraTap_3.fasta</t>
  </si>
  <si>
    <t>ESCO.0216.01289</t>
  </si>
  <si>
    <t>F_B1539.fasta</t>
  </si>
  <si>
    <t>ESCO.0216.01290</t>
  </si>
  <si>
    <t>F_C4_89.fasta</t>
  </si>
  <si>
    <t>ESCO.0216.01291</t>
  </si>
  <si>
    <t>F_B1858b.fasta</t>
  </si>
  <si>
    <t>ESCO.0216.01292</t>
  </si>
  <si>
    <t>A_Bris_5B.fasta</t>
  </si>
  <si>
    <t>ESCO.0216.01293</t>
  </si>
  <si>
    <t>F_M1025.fasta</t>
  </si>
  <si>
    <t>ESCO.0216.01294</t>
  </si>
  <si>
    <t>F_B1535.fasta</t>
  </si>
  <si>
    <t>ESCO.0216.01296</t>
  </si>
  <si>
    <t>H299_C1_119.fasta</t>
  </si>
  <si>
    <t>ESCO.0216.01298</t>
  </si>
  <si>
    <t>H299_E3094.fasta</t>
  </si>
  <si>
    <t>ESCO.0216.01300</t>
  </si>
  <si>
    <t>B1_E22_EPEC.fasta</t>
  </si>
  <si>
    <t>ESCO.0216.01301</t>
  </si>
  <si>
    <t>H299_H561.fasta</t>
  </si>
  <si>
    <t>ESCO.0216.01302</t>
  </si>
  <si>
    <t>F_B1549b.fasta</t>
  </si>
  <si>
    <t>ESCO.0216.01304</t>
  </si>
  <si>
    <t>F_30_1_R8.fasta</t>
  </si>
  <si>
    <t>ESCO.0216.01305</t>
  </si>
  <si>
    <t>H299_B1932b.fasta</t>
  </si>
  <si>
    <t>ESCO.0216.01306</t>
  </si>
  <si>
    <t>H299_B1075.fasta</t>
  </si>
  <si>
    <t>ESCO.0216.01307</t>
  </si>
  <si>
    <t>F_B1552.fasta</t>
  </si>
  <si>
    <t>ESCO.0216.01308</t>
  </si>
  <si>
    <t>F_E4679.fasta</t>
  </si>
  <si>
    <t>ESCO.0216.01309</t>
  </si>
  <si>
    <t>H299_E1426.fasta</t>
  </si>
  <si>
    <t>ESCO.0216.01310</t>
  </si>
  <si>
    <t>F_12_GNB_311.fasta</t>
  </si>
  <si>
    <t>ESCO.0216.01311</t>
  </si>
  <si>
    <t>H299_H299.fasta</t>
  </si>
  <si>
    <t>ESCO.0216.01312</t>
  </si>
  <si>
    <t>A_Bris_2W.fasta</t>
  </si>
  <si>
    <t>ESCO.0216.01313</t>
  </si>
  <si>
    <t>F_E6705.fasta</t>
  </si>
  <si>
    <t>ESCO.0216.01314</t>
  </si>
  <si>
    <t>F_B1662.fasta</t>
  </si>
  <si>
    <t>ESCO.0216.01315</t>
  </si>
  <si>
    <t>F_B1246.fasta</t>
  </si>
  <si>
    <t>ESCO.0216.01316</t>
  </si>
  <si>
    <t>F_GNB_2838.fasta</t>
  </si>
  <si>
    <t>ESCO.0216.01318</t>
  </si>
  <si>
    <t>H299_C2_103.fasta</t>
  </si>
  <si>
    <t>ESCO.0216.01321</t>
  </si>
  <si>
    <t>F_E9576.fasta</t>
  </si>
  <si>
    <t>ESCO.0216.01323</t>
  </si>
  <si>
    <t>F_WA5.fasta</t>
  </si>
  <si>
    <t>ESCO.0216.01324</t>
  </si>
  <si>
    <t>H299_C4_95.fasta</t>
  </si>
  <si>
    <t>ESCO.0216.01325</t>
  </si>
  <si>
    <t>F_B271.fasta</t>
  </si>
  <si>
    <t>ESCO.0216.01326</t>
  </si>
  <si>
    <t>F_WA2.fasta</t>
  </si>
  <si>
    <t>ESCO.0216.01327</t>
  </si>
  <si>
    <t>F_B1700.fasta</t>
  </si>
  <si>
    <t>ESCO.0216.01328</t>
  </si>
  <si>
    <t>F_W2_68.fasta</t>
  </si>
  <si>
    <t>ESCO.0216.01329</t>
  </si>
  <si>
    <t>F_E8619.fasta</t>
  </si>
  <si>
    <t>ESCO.0216.01330</t>
  </si>
  <si>
    <t>H299_2H_327_20.fasta</t>
  </si>
  <si>
    <t>ESCO.0216.01331</t>
  </si>
  <si>
    <t>H299_2H_103_1.fasta</t>
  </si>
  <si>
    <t>ESCO.0216.01332</t>
  </si>
  <si>
    <t>F_B1546.fasta</t>
  </si>
  <si>
    <t>ESCO.0216.01333</t>
  </si>
  <si>
    <t>F_B093.fasta</t>
  </si>
  <si>
    <t>ESCO.0216.01334</t>
  </si>
  <si>
    <t>H299_E5261.fasta</t>
  </si>
  <si>
    <t>ESCO.0216.01335</t>
  </si>
  <si>
    <t>H299_C3_70.fasta</t>
  </si>
  <si>
    <t>ESCO.0216.01336</t>
  </si>
  <si>
    <t>H299_C2_97.fasta</t>
  </si>
  <si>
    <t>ESCO.0216.01337</t>
  </si>
  <si>
    <t>H299_E4486.fasta</t>
  </si>
  <si>
    <t>ESCO.0216.01338</t>
  </si>
  <si>
    <t>H299_H030.fasta</t>
  </si>
  <si>
    <t>ESCO.0216.01339</t>
  </si>
  <si>
    <t>H299_C2_106.fasta</t>
  </si>
  <si>
    <t>ESCO.0216.01340</t>
  </si>
  <si>
    <t>F_GNB_2829.fasta</t>
  </si>
  <si>
    <t>ESCO.0216.01341</t>
  </si>
  <si>
    <t>H299_C2_27.fasta</t>
  </si>
  <si>
    <t>ESCO.0216.01342</t>
  </si>
  <si>
    <t>H299_C3_65.fasta</t>
  </si>
  <si>
    <t>ESCO.0216.01343</t>
  </si>
  <si>
    <t>F_E7641.fasta</t>
  </si>
  <si>
    <t>ESCO.0216.01344</t>
  </si>
  <si>
    <t>H299_C2_100.fasta</t>
  </si>
  <si>
    <t>ESCO.0216.01345</t>
  </si>
  <si>
    <t>F_B1663.fasta</t>
  </si>
  <si>
    <t>ESCO.0216.01346</t>
  </si>
  <si>
    <t>F_17_1_R20.fasta</t>
  </si>
  <si>
    <t>ESCO.0216.01347</t>
  </si>
  <si>
    <t>F_GNB_2809.fasta</t>
  </si>
  <si>
    <t>ESCO.0216.01349</t>
  </si>
  <si>
    <t>H299_C2_102.fasta</t>
  </si>
  <si>
    <t>ESCO.0216.01350</t>
  </si>
  <si>
    <t>F_B1665.fasta</t>
  </si>
  <si>
    <t>ESCO.0216.01351</t>
  </si>
  <si>
    <t>F_B1664.fasta</t>
  </si>
  <si>
    <t>ESCO.0216.01352</t>
  </si>
  <si>
    <t>F_B1661.fasta</t>
  </si>
  <si>
    <t>ESCO.0216.01353</t>
  </si>
  <si>
    <t>F_B1510.fasta</t>
  </si>
  <si>
    <t>ESCO.0216.01354</t>
  </si>
  <si>
    <t>F_GNB_2781.fasta</t>
  </si>
  <si>
    <t>ESCO.0216.01355</t>
  </si>
  <si>
    <t>F_B1827.fasta</t>
  </si>
  <si>
    <t>ESCO.0216.01356</t>
  </si>
  <si>
    <t>H299_E8769.fasta</t>
  </si>
  <si>
    <t>ESCO.0216.01357</t>
  </si>
  <si>
    <t>H299_C3_72.fasta</t>
  </si>
  <si>
    <t>ESCO.0216.01358</t>
  </si>
  <si>
    <t>F_71_1_AC1.fasta</t>
  </si>
  <si>
    <t>ESCO.0216.01360</t>
  </si>
  <si>
    <t>F_H352.fasta</t>
  </si>
  <si>
    <t>ESCO.0216.01361</t>
  </si>
  <si>
    <t>F_GNB_3697.fasta</t>
  </si>
  <si>
    <t>ESCO.0216.01362</t>
  </si>
  <si>
    <t>F_TA326.fasta</t>
  </si>
  <si>
    <t>ESCO.0216.01363</t>
  </si>
  <si>
    <t>F_H366.fasta</t>
  </si>
  <si>
    <t>ESCO.0216.01364</t>
  </si>
  <si>
    <t>H299_C4_94.fasta</t>
  </si>
  <si>
    <t>ESCO.0216.01365</t>
  </si>
  <si>
    <t>D_W2_79.fasta</t>
  </si>
  <si>
    <t>ESCO.0216.01366</t>
  </si>
  <si>
    <t>H299_C4_85.fasta</t>
  </si>
  <si>
    <t>ESCO.0216.01367</t>
  </si>
  <si>
    <t>F_A3_58.fasta</t>
  </si>
  <si>
    <t>ESCO.0216.01368</t>
  </si>
  <si>
    <t>D_W2_80.fasta</t>
  </si>
  <si>
    <t>ESCO.0216.01369</t>
  </si>
  <si>
    <t>H299_C2_13.fasta</t>
  </si>
  <si>
    <t>ESCO.0216.01370</t>
  </si>
  <si>
    <t>F_WA1.fasta</t>
  </si>
  <si>
    <t>ESCO.0216.01371</t>
  </si>
  <si>
    <t>F_E5627.fasta</t>
  </si>
  <si>
    <t>ESCO.0216.01372</t>
  </si>
  <si>
    <t>H299_E2516.fasta</t>
  </si>
  <si>
    <t>ESCO.0216.01373</t>
  </si>
  <si>
    <t>H299_C4_93.fasta</t>
  </si>
  <si>
    <t>ESCO.0216.01374</t>
  </si>
  <si>
    <t>F_E6387.fasta</t>
  </si>
  <si>
    <t>ESCO.0216.01375</t>
  </si>
  <si>
    <t>F_GNB_2711.fasta</t>
  </si>
  <si>
    <t>ESCO.0216.01376</t>
  </si>
  <si>
    <t>F_26_AU_GLYBX.fasta</t>
  </si>
  <si>
    <t>ESCO.0216.01377</t>
  </si>
  <si>
    <t>F_WA27.fasta</t>
  </si>
  <si>
    <t>ESCO.0216.01378</t>
  </si>
  <si>
    <t>F_A2_10.fasta</t>
  </si>
  <si>
    <t>ESCO.0216.01379</t>
  </si>
  <si>
    <t>H299_2H_290_1.fasta</t>
  </si>
  <si>
    <t>ESCO.0216.01380</t>
  </si>
  <si>
    <t>H299_2H_434_21.fasta</t>
  </si>
  <si>
    <t>ESCO.0216.01381</t>
  </si>
  <si>
    <t>H299_C4_86.fasta</t>
  </si>
  <si>
    <t>ESCO.0216.01382</t>
  </si>
  <si>
    <t>H299_C1_123.fasta</t>
  </si>
  <si>
    <t>ESCO.0216.01383</t>
  </si>
  <si>
    <t>D_W3_62.fasta</t>
  </si>
  <si>
    <t>ESCO.0216.01384</t>
  </si>
  <si>
    <t>D_W3_67.fasta</t>
  </si>
  <si>
    <t>ESCO.0216.01385</t>
  </si>
  <si>
    <t>F_WA26.fasta</t>
  </si>
  <si>
    <t>ESCO.0216.01386</t>
  </si>
  <si>
    <t>D_W2_77.fasta</t>
  </si>
  <si>
    <t>ESCO.0216.01387</t>
  </si>
  <si>
    <t>F_2H_40_2.fasta</t>
  </si>
  <si>
    <t>ESCO.0216.01388</t>
  </si>
  <si>
    <t>F_A2_14.fasta</t>
  </si>
  <si>
    <t>ESCO.0216.01389</t>
  </si>
  <si>
    <t>F_M1115.fasta</t>
  </si>
  <si>
    <t>ESCO.0216.01391</t>
  </si>
  <si>
    <t>F_WA14.fasta</t>
  </si>
  <si>
    <t>ESCO.0216.01394</t>
  </si>
  <si>
    <t>F_WA25.fasta</t>
  </si>
  <si>
    <t>ESCO.0216.01395</t>
  </si>
  <si>
    <t>F_H038.fasta</t>
  </si>
  <si>
    <t>ESCO.0216.01396</t>
  </si>
  <si>
    <t>F_C2_108.fasta</t>
  </si>
  <si>
    <t>ESCO.0216.01397</t>
  </si>
  <si>
    <t>F_C1_121.fasta</t>
  </si>
  <si>
    <t>ESCO.0216.01398</t>
  </si>
  <si>
    <t>F_2H_273_2.fasta</t>
  </si>
  <si>
    <t>ESCO.0216.01399</t>
  </si>
  <si>
    <t>F_H615.fasta</t>
  </si>
  <si>
    <t>ESCO.0216.01400</t>
  </si>
  <si>
    <t>F_H336.fasta</t>
  </si>
  <si>
    <t>ESCO.0216.01401</t>
  </si>
  <si>
    <t>F_H071.fasta</t>
  </si>
  <si>
    <t>ESCO.0216.01402</t>
  </si>
  <si>
    <t>F_12_GNB_213.fasta</t>
  </si>
  <si>
    <t>ESCO.0216.01403</t>
  </si>
  <si>
    <t>F_WA17.fasta</t>
  </si>
  <si>
    <t>ESCO.0216.01404</t>
  </si>
  <si>
    <t>F_E7648.fasta</t>
  </si>
  <si>
    <t>ESCO.0216.01405</t>
  </si>
  <si>
    <t>F_H719.fasta</t>
  </si>
  <si>
    <t>ESCO.0216.01406</t>
  </si>
  <si>
    <t>F_H396.fasta</t>
  </si>
  <si>
    <t>ESCO.0216.01407</t>
  </si>
  <si>
    <t>D_W3_59.fasta</t>
  </si>
  <si>
    <t>ESCO.0216.01408</t>
  </si>
  <si>
    <t>H299_E9213.fasta</t>
  </si>
  <si>
    <t>ESCO.0216.01409</t>
  </si>
  <si>
    <t>F_2H_474_1b.fasta</t>
  </si>
  <si>
    <t>ESCO.0216.01410</t>
  </si>
  <si>
    <t>D_W4_55.fasta</t>
  </si>
  <si>
    <t>ESCO.0216.01411</t>
  </si>
  <si>
    <t>F_C3_71.fasta</t>
  </si>
  <si>
    <t>ESCO.0216.01412</t>
  </si>
  <si>
    <t>F_A1_28.fasta</t>
  </si>
  <si>
    <t>ESCO.0216.01414</t>
  </si>
  <si>
    <t>F_17_2_DC14.fa</t>
  </si>
  <si>
    <t>ESCO.0216.01415</t>
  </si>
  <si>
    <t>B2_C16.fasta</t>
  </si>
  <si>
    <t>ESCO.0216.01416</t>
  </si>
  <si>
    <t>F_E7143.fasta</t>
  </si>
  <si>
    <t>ESCO.0216.01417</t>
  </si>
  <si>
    <t>D_W2_83.fasta</t>
  </si>
  <si>
    <t>ESCO.0216.01418</t>
  </si>
  <si>
    <t>D_W3_73.fasta</t>
  </si>
  <si>
    <t>ESCO.0216.01419</t>
  </si>
  <si>
    <t>D_W4_61.fasta</t>
  </si>
  <si>
    <t>Genome_Status</t>
  </si>
  <si>
    <t>Genome_ID</t>
  </si>
  <si>
    <t>Sequence_Name</t>
  </si>
  <si>
    <t>Genome_Size_pb</t>
  </si>
  <si>
    <t>Draft</t>
  </si>
  <si>
    <t>Number_of_contigs</t>
  </si>
  <si>
    <t>L90</t>
  </si>
  <si>
    <t>Number_of_DEG (essential proteins)</t>
  </si>
  <si>
    <t>QC1 (Number_of_contigs&lt;796)</t>
  </si>
  <si>
    <t>QC2 (L90&lt;316)</t>
  </si>
  <si>
    <t>QC3 (Number_of_DEG&gt;275)</t>
  </si>
  <si>
    <t>GC%</t>
  </si>
  <si>
    <t>Complete</t>
  </si>
  <si>
    <t>ESCO001.C.00001</t>
  </si>
  <si>
    <t>A</t>
  </si>
  <si>
    <t>ESCO001.C.00002</t>
  </si>
  <si>
    <t>B2</t>
  </si>
  <si>
    <t>ESCO001.C.00003</t>
  </si>
  <si>
    <t>E</t>
  </si>
  <si>
    <t>ESCO001.C.00004</t>
  </si>
  <si>
    <t>ESCO001.C.00006</t>
  </si>
  <si>
    <t>B1</t>
  </si>
  <si>
    <t>ESCO001.C.00007</t>
  </si>
  <si>
    <t>ESCO001.C.00008</t>
  </si>
  <si>
    <t>ESCO001.C.00009</t>
  </si>
  <si>
    <t>ESCO001.C.00010</t>
  </si>
  <si>
    <t>ESCO001.C.00011</t>
  </si>
  <si>
    <t>ESCO001.C.00012</t>
  </si>
  <si>
    <t>ESCO001.C.00013</t>
  </si>
  <si>
    <t>ESCO001.C.00014</t>
  </si>
  <si>
    <t>ESCO001.C.00015</t>
  </si>
  <si>
    <t>ESCO001.C.00016</t>
  </si>
  <si>
    <t>ESCO001.C.00017</t>
  </si>
  <si>
    <t>ESCO001.C.00018</t>
  </si>
  <si>
    <t>F</t>
  </si>
  <si>
    <t>ESCO001.C.00019</t>
  </si>
  <si>
    <t>ESCO001.C.00020</t>
  </si>
  <si>
    <t>ESCO001.C.00021</t>
  </si>
  <si>
    <t>ESCO001.C.00024</t>
  </si>
  <si>
    <t>ESCO001.C.00025</t>
  </si>
  <si>
    <t>ESCO001.C.00026</t>
  </si>
  <si>
    <t>ESCO001.C.00027</t>
  </si>
  <si>
    <t>ESCO001.C.00028</t>
  </si>
  <si>
    <t>ESCO001.C.00029</t>
  </si>
  <si>
    <t>ESCO001.C.00030</t>
  </si>
  <si>
    <t>ESCO001.C.00031</t>
  </si>
  <si>
    <t>ESCO001.C.00032</t>
  </si>
  <si>
    <t>D</t>
  </si>
  <si>
    <t>ESCO001.C.00033</t>
  </si>
  <si>
    <t>ESCO001.C.00034</t>
  </si>
  <si>
    <t>ESCO001.C.00035</t>
  </si>
  <si>
    <t>ESCO001.C.00036</t>
  </si>
  <si>
    <t>ESCO001.C.00037</t>
  </si>
  <si>
    <t>ESCO001.C.00038</t>
  </si>
  <si>
    <t>ESCO001.C.00039</t>
  </si>
  <si>
    <t>ESCO001.C.00040</t>
  </si>
  <si>
    <t>ESCO001.C.00041</t>
  </si>
  <si>
    <t>ESCO001.C.00042</t>
  </si>
  <si>
    <t>ESCO001.C.00043</t>
  </si>
  <si>
    <t>ESCO001.C.00045</t>
  </si>
  <si>
    <t>ESCO001.C.00046</t>
  </si>
  <si>
    <t>ESCO001.C.00048</t>
  </si>
  <si>
    <t>ESCO001.C.00050</t>
  </si>
  <si>
    <t>ESCO001.C.00051</t>
  </si>
  <si>
    <t>ESCO001.C.00052</t>
  </si>
  <si>
    <t>ESCO001.C.00053</t>
  </si>
  <si>
    <t>ESCO001.C.00054</t>
  </si>
  <si>
    <t>ESCO001.C.00055</t>
  </si>
  <si>
    <t>C</t>
  </si>
  <si>
    <t>ESCO001.C.00056</t>
  </si>
  <si>
    <t>ESCO001.C.00057</t>
  </si>
  <si>
    <t>ESCO001.C.00058</t>
  </si>
  <si>
    <t>ESCO001.C.00059</t>
  </si>
  <si>
    <t>ESCO001.C.00060</t>
  </si>
  <si>
    <t>ESCO001.C.00061</t>
  </si>
  <si>
    <t>ESCO001.C.00062</t>
  </si>
  <si>
    <t>ESCO001.C.00063</t>
  </si>
  <si>
    <t>ESCO001.C.00064</t>
  </si>
  <si>
    <t>ESCO001.C.00066</t>
  </si>
  <si>
    <t>ESCO001.C.00067</t>
  </si>
  <si>
    <t>ESCO001.C.00068</t>
  </si>
  <si>
    <t>ESCO001.C.00071</t>
  </si>
  <si>
    <t>ESCO001.C.00072</t>
  </si>
  <si>
    <t>ESCO001.C.00073</t>
  </si>
  <si>
    <t>ESCO001.C.00074</t>
  </si>
  <si>
    <t>ESCO001.C.00075</t>
  </si>
  <si>
    <t>ESCO001.C.00077</t>
  </si>
  <si>
    <t>ESCO001.C.00078</t>
  </si>
  <si>
    <t>ESCO001.C.00080</t>
  </si>
  <si>
    <t>ESCO001.C.00083</t>
  </si>
  <si>
    <t>ESCO001.C.00084</t>
  </si>
  <si>
    <t>ESCO001.C.00085</t>
  </si>
  <si>
    <t>ESCO001.C.00086</t>
  </si>
  <si>
    <t>ESCO001.C.00087</t>
  </si>
  <si>
    <t>ESCO001.C.00088</t>
  </si>
  <si>
    <t>ESCO001.C.00090</t>
  </si>
  <si>
    <t>ESCO001.C.00091</t>
  </si>
  <si>
    <t>ESCO001.C.00092</t>
  </si>
  <si>
    <t>ESCO001.C.00093</t>
  </si>
  <si>
    <t>ESCO001.C.00094</t>
  </si>
  <si>
    <t>ESCO001.C.00095</t>
  </si>
  <si>
    <t>ESCO001.C.00097</t>
  </si>
  <si>
    <t>ESCO001.C.00098</t>
  </si>
  <si>
    <t>ESCO001.C.00102</t>
  </si>
  <si>
    <t>ESCO001.C.00103</t>
  </si>
  <si>
    <t>ESCO001.C.00106</t>
  </si>
  <si>
    <t>ESCO001.C.00107</t>
  </si>
  <si>
    <t>ESCO001.C.00108</t>
  </si>
  <si>
    <t>ESCO001.C.00109</t>
  </si>
  <si>
    <t>ESCO001.C.00113</t>
  </si>
  <si>
    <t>ESCO001.C.00116</t>
  </si>
  <si>
    <t>ESCO001.C.00117</t>
  </si>
  <si>
    <t>ESCO001.C.00118</t>
  </si>
  <si>
    <t>G</t>
  </si>
  <si>
    <t>ESCO001.C.00119</t>
  </si>
  <si>
    <t>ESCO001.C.00120</t>
  </si>
  <si>
    <t>ESCO001.C.00121</t>
  </si>
  <si>
    <t>ESCO001.C.00122</t>
  </si>
  <si>
    <t>ESCO001.C.00126</t>
  </si>
  <si>
    <t>ESCO001.C.00127</t>
  </si>
  <si>
    <t>ESCO001.C.00128</t>
  </si>
  <si>
    <t>ESCO001.C.00129</t>
  </si>
  <si>
    <t>ESCO001.C.00130</t>
  </si>
  <si>
    <t>ESCO001.C.00131</t>
  </si>
  <si>
    <t>ESCO001.C.00135</t>
  </si>
  <si>
    <t>ESCO001.C.00136</t>
  </si>
  <si>
    <t>ESCO001.C.00137</t>
  </si>
  <si>
    <t>ESCO001.C.00138</t>
  </si>
  <si>
    <t>ESCO001.C.00139</t>
  </si>
  <si>
    <t>ESCO001.C.00140</t>
  </si>
  <si>
    <t>ESCO001.C.00141</t>
  </si>
  <si>
    <t>ESCO001.C.00142</t>
  </si>
  <si>
    <t>ESCO001.C.00143</t>
  </si>
  <si>
    <t>ESCO001.C.00145</t>
  </si>
  <si>
    <t>ESCO001.C.00146</t>
  </si>
  <si>
    <t>ESCO001.C.00147</t>
  </si>
  <si>
    <t>ESCO001.C.00148</t>
  </si>
  <si>
    <t>ESCO001.C.00149</t>
  </si>
  <si>
    <t>ESCO001.C.00151</t>
  </si>
  <si>
    <t>ESCO001.C.00152</t>
  </si>
  <si>
    <t>ESCO001.C.00153</t>
  </si>
  <si>
    <t>ESCO001.C.00154</t>
  </si>
  <si>
    <t>ESCO001.C.00155</t>
  </si>
  <si>
    <t>ESCO001.C.00156</t>
  </si>
  <si>
    <t>ESCO001.C.00157</t>
  </si>
  <si>
    <t>ESCO001.C.00158</t>
  </si>
  <si>
    <t>ESCO001.C.00159</t>
  </si>
  <si>
    <t>ESCO001.C.00160</t>
  </si>
  <si>
    <t>ESCO001.C.00161</t>
  </si>
  <si>
    <t>ESCO001.C.00162</t>
  </si>
  <si>
    <t>ESCO001.C.00163</t>
  </si>
  <si>
    <t>ESCO001.C.00164</t>
  </si>
  <si>
    <t>ESCO001.C.00165</t>
  </si>
  <si>
    <t>ESCO001.C.00166</t>
  </si>
  <si>
    <t>ESCO001.C.00167</t>
  </si>
  <si>
    <t>ESCO001.C.00168</t>
  </si>
  <si>
    <t>ESCO001.C.00169</t>
  </si>
  <si>
    <t>ESCO001.C.00170</t>
  </si>
  <si>
    <t>ESCO001.C.00171</t>
  </si>
  <si>
    <t>ESCO001.C.00172</t>
  </si>
  <si>
    <t>ESCO001.C.00173</t>
  </si>
  <si>
    <t>ESCO001.C.00174</t>
  </si>
  <si>
    <t>ESCO001.C.00175</t>
  </si>
  <si>
    <t>ESCO001.C.00176</t>
  </si>
  <si>
    <t>ESCO001.C.00177</t>
  </si>
  <si>
    <t>ESCO001.C.00178</t>
  </si>
  <si>
    <t>ESCO001.C.00179</t>
  </si>
  <si>
    <t>ESCO001.C.00180</t>
  </si>
  <si>
    <t>ESCO001.C.00181</t>
  </si>
  <si>
    <t>ESCO001.C.00182</t>
  </si>
  <si>
    <t>ESCO001.C.00183</t>
  </si>
  <si>
    <t>ESCO001.C.00184</t>
  </si>
  <si>
    <t>ESCO001.C.00185</t>
  </si>
  <si>
    <t>ESCO001.C.00186</t>
  </si>
  <si>
    <t>ESCO001.C.00187</t>
  </si>
  <si>
    <t>ESCO001.C.00188</t>
  </si>
  <si>
    <t>ESCO001.C.00190</t>
  </si>
  <si>
    <t>ESCO001.C.00191</t>
  </si>
  <si>
    <t>ESCO001.C.00192</t>
  </si>
  <si>
    <t>ESCO001.C.00194</t>
  </si>
  <si>
    <t>ESCO001.C.00199</t>
  </si>
  <si>
    <t>ESCO001.C.00201</t>
  </si>
  <si>
    <t>ESCO001.C.00203</t>
  </si>
  <si>
    <t>ESCO001.C.00204</t>
  </si>
  <si>
    <t>ESCO001.C.00208</t>
  </si>
  <si>
    <t>ESCO001.C.00209</t>
  </si>
  <si>
    <t>ESCO001.C.00210</t>
  </si>
  <si>
    <t>ESCO001.C.00211</t>
  </si>
  <si>
    <t>ESCO001.C.00212</t>
  </si>
  <si>
    <t>ESCO001.C.00213</t>
  </si>
  <si>
    <t>ESCO001.C.00214</t>
  </si>
  <si>
    <t>ESCO001.C.00215</t>
  </si>
  <si>
    <t>ESCO001.C.00216</t>
  </si>
  <si>
    <t>ESCO001.C.00217</t>
  </si>
  <si>
    <t>ESCO001.C.00218</t>
  </si>
  <si>
    <t>ESCO001.C.00219</t>
  </si>
  <si>
    <t>ESCO001.C.00220</t>
  </si>
  <si>
    <t>ESCO001.C.00221</t>
  </si>
  <si>
    <t>ESCO001.C.00223</t>
  </si>
  <si>
    <t>ESCO001.C.00224</t>
  </si>
  <si>
    <t>ESCO001.C.00225</t>
  </si>
  <si>
    <t>ESCO001.C.00227</t>
  </si>
  <si>
    <t>ESCO001.C.00228</t>
  </si>
  <si>
    <t>ESCO001.C.00229</t>
  </si>
  <si>
    <t>ESCO001.C.00230</t>
  </si>
  <si>
    <t>ESCO001.C.00231</t>
  </si>
  <si>
    <t>ESCO001.C.00232</t>
  </si>
  <si>
    <t>ESCO001.C.00233</t>
  </si>
  <si>
    <t>ESCO001.C.00234</t>
  </si>
  <si>
    <t>ESCO001.C.00235</t>
  </si>
  <si>
    <t>ESCO001.C.00236</t>
  </si>
  <si>
    <t>ESCO001.C.00237</t>
  </si>
  <si>
    <t>ESCO001.C.00238</t>
  </si>
  <si>
    <t>ESCO001.C.00239</t>
  </si>
  <si>
    <t>ESCO001.C.00241</t>
  </si>
  <si>
    <t>ESCO001.C.00242</t>
  </si>
  <si>
    <t>ESCO001.C.00243</t>
  </si>
  <si>
    <t>ESCO001.C.00244</t>
  </si>
  <si>
    <t>ESCO001.C.00245</t>
  </si>
  <si>
    <t>ESCO001.C.00246</t>
  </si>
  <si>
    <t>ESCO001.C.00247</t>
  </si>
  <si>
    <t>ESCO001.C.00249</t>
  </si>
  <si>
    <t>ESCO001.C.00250</t>
  </si>
  <si>
    <t>ESCO001.C.00251</t>
  </si>
  <si>
    <t>ESCO001.C.00252</t>
  </si>
  <si>
    <t>ESCO001.C.00253</t>
  </si>
  <si>
    <t>ESCO001.C.00255</t>
  </si>
  <si>
    <t>ESCO001.C.00256</t>
  </si>
  <si>
    <t>ESCO001.C.00258</t>
  </si>
  <si>
    <t>ESCO001.C.00259</t>
  </si>
  <si>
    <t>ESCO001.C.00261</t>
  </si>
  <si>
    <t>ESCO001.C.00263</t>
  </si>
  <si>
    <t>ESCO001.C.00264</t>
  </si>
  <si>
    <t>ESCO001.C.00265</t>
  </si>
  <si>
    <t>ESCO001.C.00266</t>
  </si>
  <si>
    <t>ESCO001.C.00267</t>
  </si>
  <si>
    <t>ESCO001.C.00268</t>
  </si>
  <si>
    <t>ESCO001.C.00269</t>
  </si>
  <si>
    <t>ESCO001.C.00270</t>
  </si>
  <si>
    <t>ESCO001.C.00271</t>
  </si>
  <si>
    <t>ESCO001.C.00273</t>
  </si>
  <si>
    <t>ESCO001.C.00274</t>
  </si>
  <si>
    <t>ESCO001.C.00275</t>
  </si>
  <si>
    <t>ESCO001.C.00276</t>
  </si>
  <si>
    <t>ESCO001.C.00277</t>
  </si>
  <si>
    <t>ESCO001.C.00278</t>
  </si>
  <si>
    <t>ESCO001.C.00279</t>
  </si>
  <si>
    <t>ESCO001.C.00280</t>
  </si>
  <si>
    <t>ESCO001.C.00281</t>
  </si>
  <si>
    <t>ESCO001.C.00282</t>
  </si>
  <si>
    <t>ESCO001.C.00283</t>
  </si>
  <si>
    <t>ESCO001.C.00284</t>
  </si>
  <si>
    <t>ESCO001.C.00285</t>
  </si>
  <si>
    <t>ESCO001.C.00286</t>
  </si>
  <si>
    <t>ESCO001.C.00287</t>
  </si>
  <si>
    <t>ESCO001.C.00288</t>
  </si>
  <si>
    <t>ESCO001.C.00289</t>
  </si>
  <si>
    <t>ESCO001.C.00290</t>
  </si>
  <si>
    <t>ESCO001.C.00291</t>
  </si>
  <si>
    <t>ESCO001.C.00292</t>
  </si>
  <si>
    <t>ESCO001.C.00293</t>
  </si>
  <si>
    <t>ESCO001.C.00294</t>
  </si>
  <si>
    <t>ESCO001.C.00295</t>
  </si>
  <si>
    <t>ESCO001.C.00296</t>
  </si>
  <si>
    <t>ESCO001.C.00297</t>
  </si>
  <si>
    <t>ESCO001.C.00298</t>
  </si>
  <si>
    <t>ESCO001.C.00299</t>
  </si>
  <si>
    <t>ESCO001.C.00300</t>
  </si>
  <si>
    <t>ESCO001.C.00301</t>
  </si>
  <si>
    <t>ESCO001.C.00302</t>
  </si>
  <si>
    <t>ESCO001.C.00304</t>
  </si>
  <si>
    <t>ESCO001.C.00305</t>
  </si>
  <si>
    <t>ESCO001.C.00306</t>
  </si>
  <si>
    <t>ESCO001.C.00307</t>
  </si>
  <si>
    <t>ESCO001.C.00308</t>
  </si>
  <si>
    <t>ESCO001.C.00309</t>
  </si>
  <si>
    <t>ESCO001.C.00310</t>
  </si>
  <si>
    <t>ESCO001.C.00311</t>
  </si>
  <si>
    <t>ESCO001.C.00312</t>
  </si>
  <si>
    <t>ESCO001.C.00313</t>
  </si>
  <si>
    <t>ESCO001.C.00314</t>
  </si>
  <si>
    <t>ESCO001.C.00315</t>
  </si>
  <si>
    <t>ESCO001.C.00316</t>
  </si>
  <si>
    <t>ESCO001.C.00317</t>
  </si>
  <si>
    <t>ESCO001.C.00318</t>
  </si>
  <si>
    <t>ESCO001.C.00319</t>
  </si>
  <si>
    <t>ESCO001.C.00320</t>
  </si>
  <si>
    <t>ESCO001.C.00321</t>
  </si>
  <si>
    <t>ESCO001.C.00322</t>
  </si>
  <si>
    <t>ESCO001.C.00323</t>
  </si>
  <si>
    <t>ESCO001.C.00324</t>
  </si>
  <si>
    <t>ESCO001.C.00325</t>
  </si>
  <si>
    <t>ESCO001.C.00326</t>
  </si>
  <si>
    <t>ESCO001.C.00328</t>
  </si>
  <si>
    <t>ESCO001.C.00330</t>
  </si>
  <si>
    <t>ESCO001.C.00331</t>
  </si>
  <si>
    <t>ESCO001.C.00332</t>
  </si>
  <si>
    <t>ESCO001.C.00333</t>
  </si>
  <si>
    <t>ESCO001.C.00334</t>
  </si>
  <si>
    <t>ESCO001.C.00335</t>
  </si>
  <si>
    <t>ESCO001.C.00336</t>
  </si>
  <si>
    <t>ESCO001.C.00337</t>
  </si>
  <si>
    <t>ESCO001.C.00338</t>
  </si>
  <si>
    <t>ESCO001.C.00339</t>
  </si>
  <si>
    <t>ESCO001.C.00340</t>
  </si>
  <si>
    <t>ESCO001.C.00341</t>
  </si>
  <si>
    <t>ESCO001.C.00342</t>
  </si>
  <si>
    <t>ESCO001.C.00343</t>
  </si>
  <si>
    <t>ESCO001.C.00344</t>
  </si>
  <si>
    <t>ESCO001.C.00345</t>
  </si>
  <si>
    <t>ESCO001.C.00346</t>
  </si>
  <si>
    <t>ESCO001.C.00347</t>
  </si>
  <si>
    <t>ESCO001.C.00348</t>
  </si>
  <si>
    <t>ESCO001.C.00349</t>
  </si>
  <si>
    <t>ESCO001.C.00350</t>
  </si>
  <si>
    <t>ESCO001.C.00351</t>
  </si>
  <si>
    <t>ESCO001.C.00352</t>
  </si>
  <si>
    <t>ESCO001.C.00353</t>
  </si>
  <si>
    <t>ESCO001.C.00354</t>
  </si>
  <si>
    <t>ESCO001.C.00355</t>
  </si>
  <si>
    <t>ESCO001.C.00356</t>
  </si>
  <si>
    <t>ESCO001.C.00357</t>
  </si>
  <si>
    <t>ESCO001.C.00358</t>
  </si>
  <si>
    <t>ESCO001.C.00359</t>
  </si>
  <si>
    <t>ESCO001.C.00360</t>
  </si>
  <si>
    <t>ESCO001.C.00363</t>
  </si>
  <si>
    <t>ESCO001.C.00364</t>
  </si>
  <si>
    <t>ESCO001.C.00365</t>
  </si>
  <si>
    <t>ESCO001.C.00366</t>
  </si>
  <si>
    <t>ESCO001.C.00367</t>
  </si>
  <si>
    <t>ESCO001.C.00368</t>
  </si>
  <si>
    <t>ESCO001.C.00369</t>
  </si>
  <si>
    <t>ESCO001.C.00370</t>
  </si>
  <si>
    <t>ESCO001.C.00371</t>
  </si>
  <si>
    <t>ESCO001.C.00372</t>
  </si>
  <si>
    <t>ESCO001.C.00373</t>
  </si>
  <si>
    <t>ESCO001.C.00374</t>
  </si>
  <si>
    <t>ESCO001.C.00375</t>
  </si>
  <si>
    <t>ESCO001.C.00376</t>
  </si>
  <si>
    <t>ESCO001.C.00377</t>
  </si>
  <si>
    <t>ESCO001.C.00378</t>
  </si>
  <si>
    <t>ESCO001.C.00379</t>
  </si>
  <si>
    <t>ESCO001.C.00380</t>
  </si>
  <si>
    <t>ESCO001.C.00381</t>
  </si>
  <si>
    <t>ESCO001.C.00382</t>
  </si>
  <si>
    <t>ESCO001.C.00383</t>
  </si>
  <si>
    <t>ESCO001.C.00384</t>
  </si>
  <si>
    <t>ESCO001.C.00386</t>
  </si>
  <si>
    <t>ESCO001.C.00387</t>
  </si>
  <si>
    <t>ESCO001.C.00388</t>
  </si>
  <si>
    <t>ESCO001.C.00390</t>
  </si>
  <si>
    <t>ESCO001.C.00391</t>
  </si>
  <si>
    <t>ESCO001.C.00392</t>
  </si>
  <si>
    <t>ESCO001.C.00393</t>
  </si>
  <si>
    <t>ESCO001.C.00394</t>
  </si>
  <si>
    <t>ESCO001.C.00395</t>
  </si>
  <si>
    <t>ESCO001.C.00396</t>
  </si>
  <si>
    <t>ESCO001.C.00397</t>
  </si>
  <si>
    <t>ESCO001.C.00398</t>
  </si>
  <si>
    <t>ESCO001.C.00399</t>
  </si>
  <si>
    <t>ESCO001.C.00401</t>
  </si>
  <si>
    <t>ESCO001.C.00402</t>
  </si>
  <si>
    <t>ESCO001.C.00403</t>
  </si>
  <si>
    <t>ESCO001.C.00404</t>
  </si>
  <si>
    <t>ESCO001.C.00406</t>
  </si>
  <si>
    <t>ESCO001.C.00407</t>
  </si>
  <si>
    <t>ESCO001.C.00408</t>
  </si>
  <si>
    <t>ESCO001.C.00409</t>
  </si>
  <si>
    <t>ESCO001.C.00410</t>
  </si>
  <si>
    <t>ESCO001.C.00411</t>
  </si>
  <si>
    <t>ESCO001.C.00412</t>
  </si>
  <si>
    <t>ESCO001.C.00413</t>
  </si>
  <si>
    <t>ESCO001.C.00414</t>
  </si>
  <si>
    <t>ESCO001.C.00415</t>
  </si>
  <si>
    <t>ESCO001.C.00416</t>
  </si>
  <si>
    <t>ESCO001.C.00417</t>
  </si>
  <si>
    <t>ESCO001.C.00418</t>
  </si>
  <si>
    <t>ESCO001.C.00419</t>
  </si>
  <si>
    <t>ESCO001.C.00420</t>
  </si>
  <si>
    <t>ESCO001.C.00421</t>
  </si>
  <si>
    <t>ESCO001.C.00422</t>
  </si>
  <si>
    <t>ESCO001.C.00423</t>
  </si>
  <si>
    <t>ESCO001.C.00424</t>
  </si>
  <si>
    <t>ESCO001.C.00425</t>
  </si>
  <si>
    <t>ESCO001.C.00428</t>
  </si>
  <si>
    <t>ESCO001.C.00429</t>
  </si>
  <si>
    <t>ESCO001.C.00430</t>
  </si>
  <si>
    <t>ESCO001.C.00431</t>
  </si>
  <si>
    <t>ESCO001.C.00434</t>
  </si>
  <si>
    <t>ESCO001.C.00435</t>
  </si>
  <si>
    <t>ESCO001.C.00436</t>
  </si>
  <si>
    <t>Genome_size_bp</t>
  </si>
  <si>
    <t>Cumul_Gene_Size_bp</t>
  </si>
  <si>
    <t>Gene_Density</t>
  </si>
  <si>
    <t>cladeI</t>
  </si>
  <si>
    <t>H299</t>
  </si>
  <si>
    <t>ESAL.0216.00001</t>
  </si>
  <si>
    <t>E_albertii_CB9786.fasta</t>
  </si>
  <si>
    <t>ESAL.0216.00002</t>
  </si>
  <si>
    <t>E_albertii_EC06-170_Reference.fasta</t>
  </si>
  <si>
    <t>ESAL.0216.00003</t>
  </si>
  <si>
    <t>E_albertii_KF1.fasta</t>
  </si>
  <si>
    <t>ESAL.0216.00004</t>
  </si>
  <si>
    <t>E_albertii_NIAH_Bird_3.fasta</t>
  </si>
  <si>
    <t>ESAL.0216.00005</t>
  </si>
  <si>
    <t>E_albertii_TW07627.fasta</t>
  </si>
  <si>
    <t>ESAL.0216.00007</t>
  </si>
  <si>
    <t>E_albertii_B090.fasta</t>
  </si>
  <si>
    <t>ESAL.0216.00008</t>
  </si>
  <si>
    <t>E_albertii_HIPH08472.fasta</t>
  </si>
  <si>
    <t>ESAL.0216.00009</t>
  </si>
  <si>
    <t>E_albertii_K7756.fasta</t>
  </si>
  <si>
    <t>ESAL.0216.00010</t>
  </si>
  <si>
    <t>E_albertii_B992.fasta</t>
  </si>
  <si>
    <t>ESAL.0216.00011</t>
  </si>
  <si>
    <t>E_albertii_EC05-44.fasta</t>
  </si>
  <si>
    <t>ESAL.0216.00012</t>
  </si>
  <si>
    <t>E_albertii_K7394.fasta</t>
  </si>
  <si>
    <t>ESAL.0216.00013</t>
  </si>
  <si>
    <t>E_albertii_NIAH_Bird_13.fasta</t>
  </si>
  <si>
    <t>ESAL.0216.00014</t>
  </si>
  <si>
    <t>E_albertii_EC03-195.fasta</t>
  </si>
  <si>
    <t>ESAL.0216.00015</t>
  </si>
  <si>
    <t>E_albertii_NIAH_Bird_26.fasta</t>
  </si>
  <si>
    <t>ESAL.0216.00016</t>
  </si>
  <si>
    <t>E_albertii_4051-6.fasta</t>
  </si>
  <si>
    <t>ESAL.0216.00017</t>
  </si>
  <si>
    <t>E_albertii_NIAH_Bird_2.fasta</t>
  </si>
  <si>
    <t>ESAL.0216.00018</t>
  </si>
  <si>
    <t>E_albertii_NIAH_Bird_5.fasta</t>
  </si>
  <si>
    <t>ESAL.0216.00019</t>
  </si>
  <si>
    <t>E_albertii_EC05-160.fasta</t>
  </si>
  <si>
    <t>ESAL.0216.00020</t>
  </si>
  <si>
    <t>E_albertii_NIAH_Bird_24.fasta</t>
  </si>
  <si>
    <t>ESAL.0216.00021</t>
  </si>
  <si>
    <t>E_albertii_EC05-81.fasta</t>
  </si>
  <si>
    <t>ESAL.0216.00022</t>
  </si>
  <si>
    <t>E_albertii_B156.fasta</t>
  </si>
  <si>
    <t>ESAL.0216.00023</t>
  </si>
  <si>
    <t>E_albertii_24.fasta</t>
  </si>
  <si>
    <t>ESAL.0216.00024</t>
  </si>
  <si>
    <t>E_albertii_CB9791.fasta</t>
  </si>
  <si>
    <t>ESAL.0216.00025</t>
  </si>
  <si>
    <t>E_albertii_E2675.fasta</t>
  </si>
  <si>
    <t>ESAL.0216.00026</t>
  </si>
  <si>
    <t>E_albertii_NIAH_Bird_23.fasta</t>
  </si>
  <si>
    <t>ESAL.0216.00027</t>
  </si>
  <si>
    <t>E_albertii_20H38.fasta</t>
  </si>
  <si>
    <t>ESAL.0216.00028</t>
  </si>
  <si>
    <t>E_albertii_K7744.fasta</t>
  </si>
  <si>
    <t>ESAL.0216.00029</t>
  </si>
  <si>
    <t>E_albertii_NIAH_Bird_25.fasta</t>
  </si>
  <si>
    <t>ESAL.0216.00030</t>
  </si>
  <si>
    <t>E_albertii_KU20110014.fasta</t>
  </si>
  <si>
    <t>ESAL.0216.00031</t>
  </si>
  <si>
    <t>E_albertii_94389.fasta</t>
  </si>
  <si>
    <t>ESAL.0216.00032</t>
  </si>
  <si>
    <t>E_albertii_EC03-127.fasta</t>
  </si>
  <si>
    <t>ESAL.0216.00033</t>
  </si>
  <si>
    <t>E_albertii_CB10113.fasta</t>
  </si>
  <si>
    <t>ESAL.0216.00034</t>
  </si>
  <si>
    <t>E_albertii_NIAH_Bird_16.fasta</t>
  </si>
  <si>
    <t>ESAL.0216.00035</t>
  </si>
  <si>
    <t>E_albertii_S109.fasta</t>
  </si>
  <si>
    <t>ESAL.0216.00036</t>
  </si>
  <si>
    <t>E_albertii_NIAH_Bird_8.fasta</t>
  </si>
  <si>
    <t>ESAL.0216.00037</t>
  </si>
  <si>
    <t>E_albertii_S91.fasta</t>
  </si>
  <si>
    <t>ESAL.0216.00038</t>
  </si>
  <si>
    <t>E_albertii_NBRC_107761.fasta</t>
  </si>
  <si>
    <t>ESAL.0216.00039</t>
  </si>
  <si>
    <t>E_albertii_TW08933.fasta</t>
  </si>
  <si>
    <t>ESC1.0216.00001</t>
  </si>
  <si>
    <t>C1_H442.fasta</t>
  </si>
  <si>
    <t>ESC1.0216.00002</t>
  </si>
  <si>
    <t>C1_TW10509.fasta</t>
  </si>
  <si>
    <t>ESC1.0216.00003</t>
  </si>
  <si>
    <t>C1_E1492.fasta</t>
  </si>
  <si>
    <t>ESC1.0216.00004</t>
  </si>
  <si>
    <t>C1_E4124.fasta</t>
  </si>
  <si>
    <t>ESC1.0216.00005</t>
  </si>
  <si>
    <t>C1_E2052.fasta</t>
  </si>
  <si>
    <t>ESC1.0216.00006</t>
  </si>
  <si>
    <t>C1_H009.fasta</t>
  </si>
  <si>
    <t>ESC1.0216.00008</t>
  </si>
  <si>
    <t>C1_W2_89.fasta</t>
  </si>
  <si>
    <t>ESC1.0216.00009</t>
  </si>
  <si>
    <t>C1_E4962.fasta</t>
  </si>
  <si>
    <t>ESC1.0216.00010</t>
  </si>
  <si>
    <t>C1_A3_55.fasta</t>
  </si>
  <si>
    <t>ESC1.0216.00011</t>
  </si>
  <si>
    <t>C1_H384.fasta</t>
  </si>
  <si>
    <t>ESC1.0216.00012</t>
  </si>
  <si>
    <t>C1_C2_64.fasta</t>
  </si>
  <si>
    <t>ESC1.0216.00013</t>
  </si>
  <si>
    <t>C1_E7519.fasta</t>
  </si>
  <si>
    <t>ESC1.0216.00014</t>
  </si>
  <si>
    <t>C1_C2_119.fasta</t>
  </si>
  <si>
    <t>ESC1.0216.00015</t>
  </si>
  <si>
    <t>C1_C2_118.fasta</t>
  </si>
  <si>
    <t>ESC2.0216.00001</t>
  </si>
  <si>
    <t>cladeII</t>
  </si>
  <si>
    <t>CII_B1147.fa</t>
  </si>
  <si>
    <t>ESC2.0216.00002</t>
  </si>
  <si>
    <t>CII_ROAR019.fa</t>
  </si>
  <si>
    <t>ESC3.0216.00001</t>
  </si>
  <si>
    <t>cladeIII</t>
  </si>
  <si>
    <t>CIII_ROAR438.fa</t>
  </si>
  <si>
    <t>ESC3.0216.00002</t>
  </si>
  <si>
    <t>CIII_TA004.fasta</t>
  </si>
  <si>
    <t>ESC3.0216.00003</t>
  </si>
  <si>
    <t>CIII_TW15826.fa</t>
  </si>
  <si>
    <t>ESC3.0216.00004</t>
  </si>
  <si>
    <t>CIII_B685.fa</t>
  </si>
  <si>
    <t>ESC3.0216.00005</t>
  </si>
  <si>
    <t>CIII_B1946.fasta</t>
  </si>
  <si>
    <t>ESC3.0216.00006</t>
  </si>
  <si>
    <t>CIII_B1799.fasta</t>
  </si>
  <si>
    <t>ESC3.0216.00007</t>
  </si>
  <si>
    <t>CIII_TW09266.fa</t>
  </si>
  <si>
    <t>ESC3.0216.00008</t>
  </si>
  <si>
    <t>CIII_TW09254.fa</t>
  </si>
  <si>
    <t>ESC4.0216.00001</t>
  </si>
  <si>
    <t>cladeIV</t>
  </si>
  <si>
    <t>CIV_TW15817.fa</t>
  </si>
  <si>
    <t>ESC4.0216.00002</t>
  </si>
  <si>
    <t>CIV_B049.fa</t>
  </si>
  <si>
    <t>ESC5.0216.00001</t>
  </si>
  <si>
    <t>cladeV</t>
  </si>
  <si>
    <t>CV_TW14264.fa</t>
  </si>
  <si>
    <t>ESC5.0216.00002</t>
  </si>
  <si>
    <t>CV_B646.fasta</t>
  </si>
  <si>
    <t>ESC5.0216.00003</t>
  </si>
  <si>
    <t>CV_E1118.fasta</t>
  </si>
  <si>
    <t>ESC5.0216.00004</t>
  </si>
  <si>
    <t>CV_TA290orTW15848.fa</t>
  </si>
  <si>
    <t>ESC5.0216.00005</t>
  </si>
  <si>
    <t>CV_M1108.fa</t>
  </si>
  <si>
    <t>ESC5.0216.00006</t>
  </si>
  <si>
    <t>CV_TW14263.fa</t>
  </si>
  <si>
    <t>ESC5.0216.00007</t>
  </si>
  <si>
    <t>CV_B1225.fa</t>
  </si>
  <si>
    <t>ESC5.0216.00008</t>
  </si>
  <si>
    <t>CV_TW15840orE1195.fa</t>
  </si>
  <si>
    <t>ESC5.0216.00009</t>
  </si>
  <si>
    <t>CV_E1196orTW15841.fa</t>
  </si>
  <si>
    <t>ESC5.0216.00010</t>
  </si>
  <si>
    <t>CV_E1195.fa</t>
  </si>
  <si>
    <t>ESC5.0216.00011</t>
  </si>
  <si>
    <t>CV_B1855.fasta</t>
  </si>
  <si>
    <t>ESC5.0216.00012</t>
  </si>
  <si>
    <t>CV_E471.fa</t>
  </si>
  <si>
    <t>ESC5.0216.00013</t>
  </si>
  <si>
    <t>CV_HT073016.fasta</t>
  </si>
  <si>
    <t>ESC5.0216.00014</t>
  </si>
  <si>
    <t>CV_B1817.fasta</t>
  </si>
  <si>
    <t>ESFE.0216.00001</t>
  </si>
  <si>
    <t>E_fergusonii_ATCC_35469.fasta</t>
  </si>
  <si>
    <t>ESFE.0216.00002</t>
  </si>
  <si>
    <t>E_fergusonii_GTA-EF03.fasta</t>
  </si>
  <si>
    <t>ESFE.0216.00003</t>
  </si>
  <si>
    <t>E_fergusonii_GTA-EF04.fasta</t>
  </si>
  <si>
    <t>ESFE.0216.00004</t>
  </si>
  <si>
    <t>E_fergusonii_B253.fasta</t>
  </si>
  <si>
    <t>ESFE.0216.00005</t>
  </si>
  <si>
    <t>E_fergusonii_GTA-1753-4-RBA-P5.fasta</t>
  </si>
  <si>
    <t>ESFE.0216.00006</t>
  </si>
  <si>
    <t>E_fergusonii_B691_H4.fasta</t>
  </si>
  <si>
    <t>ESFE.0216.00007</t>
  </si>
  <si>
    <t>E_fergusonii_ROAR_344_H3.fasta</t>
  </si>
  <si>
    <t>ESFE.0216.00008</t>
  </si>
  <si>
    <t>E_fergusonii_ECD227.fasta</t>
  </si>
  <si>
    <t>Number_of_replicons</t>
  </si>
  <si>
    <t>Cumul_Prophage_Size_bp</t>
  </si>
  <si>
    <t>Fraction_Prophage</t>
  </si>
  <si>
    <t>Fraction_Prophage_Sequence</t>
  </si>
  <si>
    <t>Cumul_Number_Prophage_Protein</t>
  </si>
  <si>
    <t>Fraction_Prophage_Proteome</t>
  </si>
  <si>
    <t>Cumul_Plasmid_Size_bp</t>
  </si>
  <si>
    <t>Fraction_Plasmid_Sequence</t>
  </si>
  <si>
    <t>Cumul_Number_Plasmid_Protein</t>
  </si>
  <si>
    <t>Fraction_Plasmid_Proteome</t>
  </si>
  <si>
    <t>Fraction_MGE_Proteome</t>
  </si>
  <si>
    <t>Number_Genes_prokka</t>
  </si>
  <si>
    <t>Average</t>
  </si>
  <si>
    <t>Min</t>
  </si>
  <si>
    <t>Max</t>
  </si>
  <si>
    <t>Number_Proteins_prokka</t>
  </si>
  <si>
    <t>MOB</t>
  </si>
  <si>
    <t>CONJ-TypeF</t>
  </si>
  <si>
    <t>CONJ_TypeG</t>
  </si>
  <si>
    <t>CONJ_TypeI</t>
  </si>
  <si>
    <t>CONJ_TypeT</t>
  </si>
  <si>
    <t>TAS</t>
  </si>
  <si>
    <t>NSW</t>
  </si>
  <si>
    <t>ACT</t>
  </si>
  <si>
    <t>QLD</t>
  </si>
  <si>
    <t>VIC</t>
  </si>
  <si>
    <t>NT</t>
  </si>
  <si>
    <t>SA</t>
  </si>
  <si>
    <t>WA</t>
  </si>
  <si>
    <t>Selected_Genome</t>
  </si>
  <si>
    <t>M919</t>
  </si>
  <si>
    <t>E5795</t>
  </si>
  <si>
    <t>H219</t>
  </si>
  <si>
    <t>H588</t>
  </si>
  <si>
    <t>TA014</t>
  </si>
  <si>
    <t>H144</t>
  </si>
  <si>
    <t>E7727</t>
  </si>
  <si>
    <t>E2508</t>
  </si>
  <si>
    <t>54_1_Ti6</t>
  </si>
  <si>
    <t>47_4_R1</t>
  </si>
  <si>
    <t>M714</t>
  </si>
  <si>
    <t>E7615</t>
  </si>
  <si>
    <t>W3_35</t>
  </si>
  <si>
    <t>H434</t>
  </si>
  <si>
    <t>H252</t>
  </si>
  <si>
    <t>A2_15</t>
  </si>
  <si>
    <t>H104</t>
  </si>
  <si>
    <t>H365</t>
  </si>
  <si>
    <t>E4942</t>
  </si>
  <si>
    <t>E7591</t>
  </si>
  <si>
    <t>H148</t>
  </si>
  <si>
    <t>POSS_77</t>
  </si>
  <si>
    <t>H087</t>
  </si>
  <si>
    <t>H151</t>
  </si>
  <si>
    <t>48_1_R18</t>
  </si>
  <si>
    <t>E4931</t>
  </si>
  <si>
    <t>62_1_Ti3</t>
  </si>
  <si>
    <t>51_1_Ti1</t>
  </si>
  <si>
    <t>BS45</t>
  </si>
  <si>
    <t>CD_34_LN</t>
  </si>
  <si>
    <t>GNB_2846</t>
  </si>
  <si>
    <t>H154</t>
  </si>
  <si>
    <t>47_1_TC4</t>
  </si>
  <si>
    <t>CD_57_LN</t>
  </si>
  <si>
    <t>H355</t>
  </si>
  <si>
    <t>E8766</t>
  </si>
  <si>
    <t>CD_1_IM3</t>
  </si>
  <si>
    <t>E5629</t>
  </si>
  <si>
    <t>W2_47</t>
  </si>
  <si>
    <t>E5631</t>
  </si>
  <si>
    <t>47_3_R4</t>
  </si>
  <si>
    <t>69_1_Ti1</t>
  </si>
  <si>
    <t>72_6_Ti12</t>
  </si>
  <si>
    <t>W2_50</t>
  </si>
  <si>
    <t>TA341</t>
  </si>
  <si>
    <t>54_1_TC4</t>
  </si>
  <si>
    <t>H022</t>
  </si>
  <si>
    <t>H008</t>
  </si>
  <si>
    <t>TA421</t>
  </si>
  <si>
    <t>H358</t>
  </si>
  <si>
    <t>TA255</t>
  </si>
  <si>
    <t>56_2_AC5</t>
  </si>
  <si>
    <t>B1911</t>
  </si>
  <si>
    <t>TA436</t>
  </si>
  <si>
    <t>25_1_ADC_2</t>
  </si>
  <si>
    <t>TA092</t>
  </si>
  <si>
    <t>H083</t>
  </si>
  <si>
    <t>H062</t>
  </si>
  <si>
    <t>E7090</t>
  </si>
  <si>
    <t>H249</t>
  </si>
  <si>
    <t>H077</t>
  </si>
  <si>
    <t>B799</t>
  </si>
  <si>
    <t>E7618</t>
  </si>
  <si>
    <t>A3_5</t>
  </si>
  <si>
    <t>E101</t>
  </si>
  <si>
    <t>H461</t>
  </si>
  <si>
    <t>H504</t>
  </si>
  <si>
    <t>69_1_AU1_1</t>
  </si>
  <si>
    <t>R527</t>
  </si>
  <si>
    <t>B472</t>
  </si>
  <si>
    <t>H648</t>
  </si>
  <si>
    <t>55_1_Ti19</t>
  </si>
  <si>
    <t>B671</t>
  </si>
  <si>
    <t>TA054</t>
  </si>
  <si>
    <t>H630</t>
  </si>
  <si>
    <t>B1743</t>
  </si>
  <si>
    <t>TA349</t>
  </si>
  <si>
    <t>E7087</t>
  </si>
  <si>
    <t>H220</t>
  </si>
  <si>
    <t>58_2_AC1</t>
  </si>
  <si>
    <t>55_1_AU4</t>
  </si>
  <si>
    <t>W2_56</t>
  </si>
  <si>
    <t>B1201</t>
  </si>
  <si>
    <t>B1893</t>
  </si>
  <si>
    <t>BS17</t>
  </si>
  <si>
    <t>H397</t>
  </si>
  <si>
    <t>46_1_Ti2</t>
  </si>
  <si>
    <t>TA450</t>
  </si>
  <si>
    <t>H073</t>
  </si>
  <si>
    <t>M526</t>
  </si>
  <si>
    <t>E9783</t>
  </si>
  <si>
    <t>E2853</t>
  </si>
  <si>
    <t>H413</t>
  </si>
  <si>
    <t>M663475</t>
  </si>
  <si>
    <t>E4173</t>
  </si>
  <si>
    <t>M528</t>
  </si>
  <si>
    <t>57_3_Ti5</t>
  </si>
  <si>
    <t>B354</t>
  </si>
  <si>
    <t>H451</t>
  </si>
  <si>
    <t>B1851</t>
  </si>
  <si>
    <t>TA124</t>
  </si>
  <si>
    <t>TA455</t>
  </si>
  <si>
    <t>H173</t>
  </si>
  <si>
    <t>57_5_R8</t>
  </si>
  <si>
    <t>E7112</t>
  </si>
  <si>
    <t>E560</t>
  </si>
  <si>
    <t>TA103</t>
  </si>
  <si>
    <t>E2844</t>
  </si>
  <si>
    <t>W1_58</t>
  </si>
  <si>
    <t>H474</t>
  </si>
  <si>
    <t>MISC_766</t>
  </si>
  <si>
    <t>E258</t>
  </si>
  <si>
    <t>B1937</t>
  </si>
  <si>
    <t>M671335</t>
  </si>
  <si>
    <t>M701</t>
  </si>
  <si>
    <t>E9844</t>
  </si>
  <si>
    <t>E2524</t>
  </si>
  <si>
    <t>M664361</t>
  </si>
  <si>
    <t>M644693</t>
  </si>
  <si>
    <t>M663940</t>
  </si>
  <si>
    <t>B1866</t>
  </si>
  <si>
    <t>E4259</t>
  </si>
  <si>
    <t>E8084</t>
  </si>
  <si>
    <t>H223</t>
  </si>
  <si>
    <t>M558</t>
  </si>
  <si>
    <t>TA149</t>
  </si>
  <si>
    <t>E8492</t>
  </si>
  <si>
    <t>E1167</t>
  </si>
  <si>
    <t>E9182</t>
  </si>
  <si>
    <t>H246</t>
  </si>
  <si>
    <t>H454</t>
  </si>
  <si>
    <t>B367</t>
  </si>
  <si>
    <t>BS157</t>
  </si>
  <si>
    <t>H001</t>
  </si>
  <si>
    <t>E8483</t>
  </si>
  <si>
    <t>H578</t>
  </si>
  <si>
    <t>51_3_R19</t>
  </si>
  <si>
    <t>B1036</t>
  </si>
  <si>
    <t>E4762</t>
  </si>
  <si>
    <t>B1077</t>
  </si>
  <si>
    <t>BS117</t>
  </si>
  <si>
    <t>POSS_24</t>
  </si>
  <si>
    <t>12_2_Ti13</t>
  </si>
  <si>
    <t>POSS_67</t>
  </si>
  <si>
    <t>TA401</t>
  </si>
  <si>
    <t>52_1_Ti3</t>
  </si>
  <si>
    <t>62_2_Ti6b</t>
  </si>
  <si>
    <t>M1020</t>
  </si>
  <si>
    <t>E2032</t>
  </si>
  <si>
    <t>POSS_71</t>
  </si>
  <si>
    <t>E5939</t>
  </si>
  <si>
    <t>E5623</t>
  </si>
  <si>
    <t>TA249</t>
  </si>
  <si>
    <t>BS36</t>
  </si>
  <si>
    <t>E7603</t>
  </si>
  <si>
    <t>B1333</t>
  </si>
  <si>
    <t>BS76</t>
  </si>
  <si>
    <t>H131</t>
  </si>
  <si>
    <t>E8621</t>
  </si>
  <si>
    <t>POSS_84</t>
  </si>
  <si>
    <t>B921</t>
  </si>
  <si>
    <t>60_1_Ti1</t>
  </si>
  <si>
    <t>E5636</t>
  </si>
  <si>
    <t>TA478</t>
  </si>
  <si>
    <t>B486</t>
  </si>
  <si>
    <t>TA336</t>
  </si>
  <si>
    <t>B1895</t>
  </si>
  <si>
    <t>M666694</t>
  </si>
  <si>
    <t>BS142</t>
  </si>
  <si>
    <t>M710019</t>
  </si>
  <si>
    <t>A3_17</t>
  </si>
  <si>
    <t>E2039</t>
  </si>
  <si>
    <t>E2029</t>
  </si>
  <si>
    <t>E8488</t>
  </si>
  <si>
    <t>H522</t>
  </si>
  <si>
    <t>C2_38</t>
  </si>
  <si>
    <t>W1_37</t>
  </si>
  <si>
    <t>45_1_Ti1</t>
  </si>
  <si>
    <t>H158</t>
  </si>
  <si>
    <t>M757</t>
  </si>
  <si>
    <t>B574</t>
  </si>
  <si>
    <t>E9180</t>
  </si>
  <si>
    <t>E9866</t>
  </si>
  <si>
    <t>70_2_Ti12</t>
  </si>
  <si>
    <t>E1460</t>
  </si>
  <si>
    <t>H331</t>
  </si>
  <si>
    <t>12_GNB_036</t>
  </si>
  <si>
    <t>33_1_TC19</t>
  </si>
  <si>
    <t>52_2_Ti10</t>
  </si>
  <si>
    <t>W1_33</t>
  </si>
  <si>
    <t>E482</t>
  </si>
  <si>
    <t>A1_66</t>
  </si>
  <si>
    <t>A4_5</t>
  </si>
  <si>
    <t>E7193</t>
  </si>
  <si>
    <t>R200</t>
  </si>
  <si>
    <t>H055</t>
  </si>
  <si>
    <t>B1521</t>
  </si>
  <si>
    <t>CD_52_IM4</t>
  </si>
  <si>
    <t>TA059</t>
  </si>
  <si>
    <t>71_2_Ti5</t>
  </si>
  <si>
    <t>48_5_R19</t>
  </si>
  <si>
    <t>E8580</t>
  </si>
  <si>
    <t>E3676</t>
  </si>
  <si>
    <t>BS165</t>
  </si>
  <si>
    <t>41_2_Ti13</t>
  </si>
  <si>
    <t>B1542</t>
  </si>
  <si>
    <t>E4906</t>
  </si>
  <si>
    <t>19_1_Ti7</t>
  </si>
  <si>
    <t>TA348</t>
  </si>
  <si>
    <t>H646</t>
  </si>
  <si>
    <t>CD_27_IM1</t>
  </si>
  <si>
    <t>M578</t>
  </si>
  <si>
    <t>CD_62_LN</t>
  </si>
  <si>
    <t>E2051</t>
  </si>
  <si>
    <t>E2035</t>
  </si>
  <si>
    <t>H020</t>
  </si>
  <si>
    <t>C2_41</t>
  </si>
  <si>
    <t>T408</t>
  </si>
  <si>
    <t>B1804</t>
  </si>
  <si>
    <t>E2085</t>
  </si>
  <si>
    <t>41_1_Ti9</t>
  </si>
  <si>
    <t>B1785</t>
  </si>
  <si>
    <t>B1505</t>
  </si>
  <si>
    <t>B1837</t>
  </si>
  <si>
    <t>Soil_1</t>
  </si>
  <si>
    <t>E8495</t>
  </si>
  <si>
    <t>E9202</t>
  </si>
  <si>
    <t>B175</t>
  </si>
  <si>
    <t>E8707</t>
  </si>
  <si>
    <t>R424</t>
  </si>
  <si>
    <t>H283</t>
  </si>
  <si>
    <t>B172</t>
  </si>
  <si>
    <t>E7253</t>
  </si>
  <si>
    <t>E6249</t>
  </si>
  <si>
    <t>POSS_07</t>
  </si>
  <si>
    <t>E1215</t>
  </si>
  <si>
    <t>TA209</t>
  </si>
  <si>
    <t>39_2_Ti18</t>
  </si>
  <si>
    <t>56_4_R1</t>
  </si>
  <si>
    <t>51_2_R1</t>
  </si>
  <si>
    <t>C1_91</t>
  </si>
  <si>
    <t>H645</t>
  </si>
  <si>
    <t>B185</t>
  </si>
  <si>
    <t>B115</t>
  </si>
  <si>
    <t>55_1_TC9</t>
  </si>
  <si>
    <t>POSS_70</t>
  </si>
  <si>
    <t>61_2_AC9</t>
  </si>
  <si>
    <t>E2810</t>
  </si>
  <si>
    <t>B108</t>
  </si>
  <si>
    <t>H1512651</t>
  </si>
  <si>
    <t>A3_45</t>
  </si>
  <si>
    <t>H288</t>
  </si>
  <si>
    <t>W4_36</t>
  </si>
  <si>
    <t>B386</t>
  </si>
  <si>
    <t>E8732</t>
  </si>
  <si>
    <t>M665752</t>
  </si>
  <si>
    <t>E7242</t>
  </si>
  <si>
    <t>20_2_TC13</t>
  </si>
  <si>
    <t>E2814</t>
  </si>
  <si>
    <t>M605</t>
  </si>
  <si>
    <t>19_2_TC6</t>
  </si>
  <si>
    <t>B1697b</t>
  </si>
  <si>
    <t>E2845</t>
  </si>
  <si>
    <t>E5405</t>
  </si>
  <si>
    <t>H494</t>
  </si>
  <si>
    <t>56_3_AC1</t>
  </si>
  <si>
    <t>E5150</t>
  </si>
  <si>
    <t>B1868</t>
  </si>
  <si>
    <t>E5356</t>
  </si>
  <si>
    <t>18_3_Ti5</t>
  </si>
  <si>
    <t>M290</t>
  </si>
  <si>
    <t>TA258</t>
  </si>
  <si>
    <t>TA265</t>
  </si>
  <si>
    <t>45_2_HU10</t>
  </si>
  <si>
    <t>W4_34</t>
  </si>
  <si>
    <t>B977</t>
  </si>
  <si>
    <t>M938</t>
  </si>
  <si>
    <t>W3_33</t>
  </si>
  <si>
    <t>E7180</t>
  </si>
  <si>
    <t>E5359</t>
  </si>
  <si>
    <t>M094</t>
  </si>
  <si>
    <t>M653497</t>
  </si>
  <si>
    <t>18_4_Ti12</t>
  </si>
  <si>
    <t>H112</t>
  </si>
  <si>
    <t>W1_57b</t>
  </si>
  <si>
    <t>61_1_Ti1</t>
  </si>
  <si>
    <t>B1794</t>
  </si>
  <si>
    <t>12_GNB_003</t>
  </si>
  <si>
    <t>TA309</t>
  </si>
  <si>
    <t>51_6_R16</t>
  </si>
  <si>
    <t>TA024</t>
  </si>
  <si>
    <t>POSS_40</t>
  </si>
  <si>
    <t>BS20</t>
  </si>
  <si>
    <t>19_1_TC4</t>
  </si>
  <si>
    <t>B996</t>
  </si>
  <si>
    <t>H378</t>
  </si>
  <si>
    <t>M992</t>
  </si>
  <si>
    <t>E2025</t>
  </si>
  <si>
    <t>E8612</t>
  </si>
  <si>
    <t>B1049</t>
  </si>
  <si>
    <t>E2038</t>
  </si>
  <si>
    <t>70_5_R4</t>
  </si>
  <si>
    <t>E1002</t>
  </si>
  <si>
    <t>E2476</t>
  </si>
  <si>
    <t>H515</t>
  </si>
  <si>
    <t>W2_37</t>
  </si>
  <si>
    <t>22_4_Ti18</t>
  </si>
  <si>
    <t>B1045</t>
  </si>
  <si>
    <t>GNB_3401</t>
  </si>
  <si>
    <t>E9254</t>
  </si>
  <si>
    <t>CD_29_IM6</t>
  </si>
  <si>
    <t>E8496</t>
  </si>
  <si>
    <t>E4770</t>
  </si>
  <si>
    <t>E9796</t>
  </si>
  <si>
    <t>57_3_TC14</t>
  </si>
  <si>
    <t>B1795</t>
  </si>
  <si>
    <t>E2848</t>
  </si>
  <si>
    <t>BS58</t>
  </si>
  <si>
    <t>E5381</t>
  </si>
  <si>
    <t>H552</t>
  </si>
  <si>
    <t>T426</t>
  </si>
  <si>
    <t>BS11</t>
  </si>
  <si>
    <t>BS150</t>
  </si>
  <si>
    <t>B351</t>
  </si>
  <si>
    <t>B288</t>
  </si>
  <si>
    <t>E7041</t>
  </si>
  <si>
    <t>E2079</t>
  </si>
  <si>
    <t>B1191</t>
  </si>
  <si>
    <t>E4735</t>
  </si>
  <si>
    <t>E5955</t>
  </si>
  <si>
    <t>E5562</t>
  </si>
  <si>
    <t>E1520</t>
  </si>
  <si>
    <t>E7207</t>
  </si>
  <si>
    <t>TA448</t>
  </si>
  <si>
    <t>M651</t>
  </si>
  <si>
    <t>TA361</t>
  </si>
  <si>
    <t>2099_2_1</t>
  </si>
  <si>
    <t>W1_32</t>
  </si>
  <si>
    <t>H437</t>
  </si>
  <si>
    <t>H562</t>
  </si>
  <si>
    <t>M638488</t>
  </si>
  <si>
    <t>E2014</t>
  </si>
  <si>
    <t>B194</t>
  </si>
  <si>
    <t>50_6_TCUA1</t>
  </si>
  <si>
    <t>E4766</t>
  </si>
  <si>
    <t>E9872</t>
  </si>
  <si>
    <t>64_3_AC10</t>
  </si>
  <si>
    <t>242_6_Brisbane</t>
  </si>
  <si>
    <t>CD_59_LN</t>
  </si>
  <si>
    <t>H342</t>
  </si>
  <si>
    <t>H263</t>
  </si>
  <si>
    <t>B050</t>
  </si>
  <si>
    <t>TA280</t>
  </si>
  <si>
    <t>B749</t>
  </si>
  <si>
    <t>A2_40</t>
  </si>
  <si>
    <t>E7542</t>
  </si>
  <si>
    <t>TA210</t>
  </si>
  <si>
    <t>E7412</t>
  </si>
  <si>
    <t>M294</t>
  </si>
  <si>
    <t>TA256</t>
  </si>
  <si>
    <t>TA244</t>
  </si>
  <si>
    <t>E9345</t>
  </si>
  <si>
    <t>E9855</t>
  </si>
  <si>
    <t>B219</t>
  </si>
  <si>
    <t>B1811</t>
  </si>
  <si>
    <t>H1512653_1</t>
  </si>
  <si>
    <t>C4_97</t>
  </si>
  <si>
    <t>H1512653_2</t>
  </si>
  <si>
    <t>TA073</t>
  </si>
  <si>
    <t>E4963</t>
  </si>
  <si>
    <t>M676943</t>
  </si>
  <si>
    <t>B952</t>
  </si>
  <si>
    <t>Soil_3</t>
  </si>
  <si>
    <t>E8600</t>
  </si>
  <si>
    <t>E5953</t>
  </si>
  <si>
    <t>2H_265_13</t>
  </si>
  <si>
    <t>E7147</t>
  </si>
  <si>
    <t>E7812</t>
  </si>
  <si>
    <t>POSS_59</t>
  </si>
  <si>
    <t>TA085</t>
  </si>
  <si>
    <t>TA260</t>
  </si>
  <si>
    <t>E9207</t>
  </si>
  <si>
    <t>H1513183</t>
  </si>
  <si>
    <t>M662</t>
  </si>
  <si>
    <t>E7185</t>
  </si>
  <si>
    <t>B764</t>
  </si>
  <si>
    <t>64_AC3</t>
  </si>
  <si>
    <t>H190</t>
  </si>
  <si>
    <t>M555</t>
  </si>
  <si>
    <t>H660</t>
  </si>
  <si>
    <t>53_1_AUC1</t>
  </si>
  <si>
    <t>H141</t>
  </si>
  <si>
    <t>H282</t>
  </si>
  <si>
    <t>M626</t>
  </si>
  <si>
    <t>B1761</t>
  </si>
  <si>
    <t>E2074</t>
  </si>
  <si>
    <t>E9208</t>
  </si>
  <si>
    <t>E7562</t>
  </si>
  <si>
    <t>E9802</t>
  </si>
  <si>
    <t>C4_34</t>
  </si>
  <si>
    <t>M668546</t>
  </si>
  <si>
    <t>B1889</t>
  </si>
  <si>
    <t>B1897</t>
  </si>
  <si>
    <t>E2016</t>
  </si>
  <si>
    <t>B313b</t>
  </si>
  <si>
    <t>E4665</t>
  </si>
  <si>
    <t>H218</t>
  </si>
  <si>
    <t>E9870</t>
  </si>
  <si>
    <t>B1568</t>
  </si>
  <si>
    <t>TA112</t>
  </si>
  <si>
    <t>B088</t>
  </si>
  <si>
    <t>H244</t>
  </si>
  <si>
    <t>B1671</t>
  </si>
  <si>
    <t>Soil_2</t>
  </si>
  <si>
    <t>W1_36</t>
  </si>
  <si>
    <t>W2_28</t>
  </si>
  <si>
    <t>H736</t>
  </si>
  <si>
    <t>M1198</t>
  </si>
  <si>
    <t>36_1_Ti13</t>
  </si>
  <si>
    <t>H420</t>
  </si>
  <si>
    <t>B1708</t>
  </si>
  <si>
    <t>57_2_DC4</t>
  </si>
  <si>
    <t>62_4_Si7</t>
  </si>
  <si>
    <t>A4_57</t>
  </si>
  <si>
    <t>Soil_5</t>
  </si>
  <si>
    <t>E9781</t>
  </si>
  <si>
    <t>E2065</t>
  </si>
  <si>
    <t>70_4_DC20</t>
  </si>
  <si>
    <t>E1358</t>
  </si>
  <si>
    <t>E2009</t>
  </si>
  <si>
    <t>A3_22</t>
  </si>
  <si>
    <t>C1_36</t>
  </si>
  <si>
    <t>B1667</t>
  </si>
  <si>
    <t>E2851</t>
  </si>
  <si>
    <t>1863_3_1_WA_Bloom</t>
  </si>
  <si>
    <t>E5976</t>
  </si>
  <si>
    <t>B1930</t>
  </si>
  <si>
    <t>E2048</t>
  </si>
  <si>
    <t>M927</t>
  </si>
  <si>
    <t>E2047</t>
  </si>
  <si>
    <t>H1513191_2</t>
  </si>
  <si>
    <t>TA029</t>
  </si>
  <si>
    <t>C1_51</t>
  </si>
  <si>
    <t>A1_31</t>
  </si>
  <si>
    <t>44_4_Ti15</t>
  </si>
  <si>
    <t>W2_53</t>
  </si>
  <si>
    <t>C3_19</t>
  </si>
  <si>
    <t>M493</t>
  </si>
  <si>
    <t>51_7_R18</t>
  </si>
  <si>
    <t>DMG_2012</t>
  </si>
  <si>
    <t>B1899</t>
  </si>
  <si>
    <t>B1098</t>
  </si>
  <si>
    <t>70_2_TC2</t>
  </si>
  <si>
    <t>H383</t>
  </si>
  <si>
    <t>A1_38</t>
  </si>
  <si>
    <t>W1_65</t>
  </si>
  <si>
    <t>64_R6</t>
  </si>
  <si>
    <t>A3_57</t>
  </si>
  <si>
    <t>B1737</t>
  </si>
  <si>
    <t>E6389</t>
  </si>
  <si>
    <t>TA271</t>
  </si>
  <si>
    <t>E2026</t>
  </si>
  <si>
    <t>E2893</t>
  </si>
  <si>
    <t>W2_31</t>
  </si>
  <si>
    <t>B1684</t>
  </si>
  <si>
    <t>C1_110</t>
  </si>
  <si>
    <t>BS84</t>
  </si>
  <si>
    <t>22_1_Ti19</t>
  </si>
  <si>
    <t>H305</t>
  </si>
  <si>
    <t>H591</t>
  </si>
  <si>
    <t>E8279</t>
  </si>
  <si>
    <t>B1784</t>
  </si>
  <si>
    <t>25_3_ADC_20</t>
  </si>
  <si>
    <t>20_5_R7</t>
  </si>
  <si>
    <t>W2_4</t>
  </si>
  <si>
    <t>E704</t>
  </si>
  <si>
    <t>H593</t>
  </si>
  <si>
    <t>E5993</t>
  </si>
  <si>
    <t>B1719</t>
  </si>
  <si>
    <t>B1548</t>
  </si>
  <si>
    <t>C3_30</t>
  </si>
  <si>
    <t>W4_33</t>
  </si>
  <si>
    <t>H019</t>
  </si>
  <si>
    <t>TA089</t>
  </si>
  <si>
    <t>TA031</t>
  </si>
  <si>
    <t>E6007</t>
  </si>
  <si>
    <t>E5456</t>
  </si>
  <si>
    <t>40_1_R9</t>
  </si>
  <si>
    <t>C4_32</t>
  </si>
  <si>
    <t>SYD_1_2</t>
  </si>
  <si>
    <t>M673438</t>
  </si>
  <si>
    <t>B339</t>
  </si>
  <si>
    <t>A2_8</t>
  </si>
  <si>
    <t>32_1_DC18</t>
  </si>
  <si>
    <t>H758</t>
  </si>
  <si>
    <t>E5628</t>
  </si>
  <si>
    <t>E4970</t>
  </si>
  <si>
    <t>W4_37</t>
  </si>
  <si>
    <t>M638866</t>
  </si>
  <si>
    <t>E4712</t>
  </si>
  <si>
    <t>E2606</t>
  </si>
  <si>
    <t>A2_22</t>
  </si>
  <si>
    <t>E9791</t>
  </si>
  <si>
    <t>W4_30</t>
  </si>
  <si>
    <t>B1504</t>
  </si>
  <si>
    <t>E8784</t>
  </si>
  <si>
    <t>W4_32</t>
  </si>
  <si>
    <t>M718</t>
  </si>
  <si>
    <t>H537</t>
  </si>
  <si>
    <t>M587877</t>
  </si>
  <si>
    <t>E3317</t>
  </si>
  <si>
    <t>C1_15</t>
  </si>
  <si>
    <t>M549</t>
  </si>
  <si>
    <t>E2062</t>
  </si>
  <si>
    <t>E7188</t>
  </si>
  <si>
    <t>B1714</t>
  </si>
  <si>
    <t>POSS_03</t>
  </si>
  <si>
    <t>W4_20</t>
  </si>
  <si>
    <t>E7645</t>
  </si>
  <si>
    <t>20_3_TC12</t>
  </si>
  <si>
    <t>B1267</t>
  </si>
  <si>
    <t>TA204</t>
  </si>
  <si>
    <t>M056</t>
  </si>
  <si>
    <t>B127</t>
  </si>
  <si>
    <t>TA350</t>
  </si>
  <si>
    <t>B1749</t>
  </si>
  <si>
    <t>C4_19</t>
  </si>
  <si>
    <t>A1_30</t>
  </si>
  <si>
    <t>C4_56</t>
  </si>
  <si>
    <t>R529</t>
  </si>
  <si>
    <t>H176</t>
  </si>
  <si>
    <t>H035</t>
  </si>
  <si>
    <t>E8792</t>
  </si>
  <si>
    <t>E2075</t>
  </si>
  <si>
    <t>B1726</t>
  </si>
  <si>
    <t>242_3_Brisbane</t>
  </si>
  <si>
    <t>A3_59</t>
  </si>
  <si>
    <t>E8848</t>
  </si>
  <si>
    <t>H120</t>
  </si>
  <si>
    <t>M655</t>
  </si>
  <si>
    <t>E9567</t>
  </si>
  <si>
    <t>B226</t>
  </si>
  <si>
    <t>M540</t>
  </si>
  <si>
    <t>E5938</t>
  </si>
  <si>
    <t>B620</t>
  </si>
  <si>
    <t>C1_89</t>
  </si>
  <si>
    <t>C1_61</t>
  </si>
  <si>
    <t>B1716</t>
  </si>
  <si>
    <t>Hunter</t>
  </si>
  <si>
    <t>E2059</t>
  </si>
  <si>
    <t>W3_2</t>
  </si>
  <si>
    <t>B1756</t>
  </si>
  <si>
    <t>B811</t>
  </si>
  <si>
    <t>W2_41</t>
  </si>
  <si>
    <t>E5598</t>
  </si>
  <si>
    <t>E2013</t>
  </si>
  <si>
    <t>POSS_33</t>
  </si>
  <si>
    <t>TA141</t>
  </si>
  <si>
    <t>39_1_AC10</t>
  </si>
  <si>
    <t>E5753</t>
  </si>
  <si>
    <t>327_7</t>
  </si>
  <si>
    <t>B1885</t>
  </si>
  <si>
    <t>E5008</t>
  </si>
  <si>
    <t>M608</t>
  </si>
  <si>
    <t>E6082</t>
  </si>
  <si>
    <t>327_1</t>
  </si>
  <si>
    <t>H025</t>
  </si>
  <si>
    <t>TA224</t>
  </si>
  <si>
    <t>E2878</t>
  </si>
  <si>
    <t>E9138</t>
  </si>
  <si>
    <t>E7322</t>
  </si>
  <si>
    <t>64_6_TC7</t>
  </si>
  <si>
    <t>E7411</t>
  </si>
  <si>
    <t>E5633</t>
  </si>
  <si>
    <t>H296</t>
  </si>
  <si>
    <t>H647</t>
  </si>
  <si>
    <t>H489</t>
  </si>
  <si>
    <t>A3_48</t>
  </si>
  <si>
    <t>33_3_R3</t>
  </si>
  <si>
    <t>46_2_Ti11</t>
  </si>
  <si>
    <t>B1009</t>
  </si>
  <si>
    <t>32_2_R12</t>
  </si>
  <si>
    <t>B1305</t>
  </si>
  <si>
    <t>W3_17</t>
  </si>
  <si>
    <t>H140</t>
  </si>
  <si>
    <t>B1763</t>
  </si>
  <si>
    <t>H617</t>
  </si>
  <si>
    <t>C1_30</t>
  </si>
  <si>
    <t>Soil_4</t>
  </si>
  <si>
    <t>2099_1_2</t>
  </si>
  <si>
    <t>E8647</t>
  </si>
  <si>
    <t>W4_39</t>
  </si>
  <si>
    <t>E7285</t>
  </si>
  <si>
    <t>A1_29</t>
  </si>
  <si>
    <t>H521</t>
  </si>
  <si>
    <t>E6003</t>
  </si>
  <si>
    <t>E2018</t>
  </si>
  <si>
    <t>E7861</t>
  </si>
  <si>
    <t>E6649</t>
  </si>
  <si>
    <t>C2_14</t>
  </si>
  <si>
    <t>2099_1_1</t>
  </si>
  <si>
    <t>C3_27</t>
  </si>
  <si>
    <t>TA110</t>
  </si>
  <si>
    <t>B1532</t>
  </si>
  <si>
    <t>E4206</t>
  </si>
  <si>
    <t>A3_41</t>
  </si>
  <si>
    <t>2H_31_1</t>
  </si>
  <si>
    <t>B1636</t>
  </si>
  <si>
    <t>65_4_AC20</t>
  </si>
  <si>
    <t>TA373</t>
  </si>
  <si>
    <t>B544</t>
  </si>
  <si>
    <t>B1730</t>
  </si>
  <si>
    <t>A1_12</t>
  </si>
  <si>
    <t>TA010</t>
  </si>
  <si>
    <t>TA052</t>
  </si>
  <si>
    <t>E2558</t>
  </si>
  <si>
    <t>TA161</t>
  </si>
  <si>
    <t>E2042</t>
  </si>
  <si>
    <t>E9273</t>
  </si>
  <si>
    <t>TA143</t>
  </si>
  <si>
    <t>C1_46</t>
  </si>
  <si>
    <t>E5555</t>
  </si>
  <si>
    <t>35_9_Ti14</t>
  </si>
  <si>
    <t>C4_65</t>
  </si>
  <si>
    <t>45_3_DC2</t>
  </si>
  <si>
    <t>B1167</t>
  </si>
  <si>
    <t>E8487</t>
  </si>
  <si>
    <t>B721</t>
  </si>
  <si>
    <t>W1_69</t>
  </si>
  <si>
    <t>B1709</t>
  </si>
  <si>
    <t>B004</t>
  </si>
  <si>
    <t>E3628</t>
  </si>
  <si>
    <t>E2003</t>
  </si>
  <si>
    <t>C1_72</t>
  </si>
  <si>
    <t>70_3_Ti8</t>
  </si>
  <si>
    <t>53_1_AC6</t>
  </si>
  <si>
    <t>E3340</t>
  </si>
  <si>
    <t>H484</t>
  </si>
  <si>
    <t>POSS_88</t>
  </si>
  <si>
    <t>B1685</t>
  </si>
  <si>
    <t>E2549</t>
  </si>
  <si>
    <t>H386</t>
  </si>
  <si>
    <t>2H_189_7</t>
  </si>
  <si>
    <t>B596</t>
  </si>
  <si>
    <t>50_4_ACUA1</t>
  </si>
  <si>
    <t>B476</t>
  </si>
  <si>
    <t>C3_29</t>
  </si>
  <si>
    <t>E2482</t>
  </si>
  <si>
    <t>B1288</t>
  </si>
  <si>
    <t>C1_33</t>
  </si>
  <si>
    <t>E7715</t>
  </si>
  <si>
    <t>B1835</t>
  </si>
  <si>
    <t>E8988</t>
  </si>
  <si>
    <t>E8659</t>
  </si>
  <si>
    <t>A2_19</t>
  </si>
  <si>
    <t>A2_17</t>
  </si>
  <si>
    <t>H668</t>
  </si>
  <si>
    <t>TA008</t>
  </si>
  <si>
    <t>B1956</t>
  </si>
  <si>
    <t>B1808</t>
  </si>
  <si>
    <t>E5545</t>
  </si>
  <si>
    <t>C2_68</t>
  </si>
  <si>
    <t>E8599</t>
  </si>
  <si>
    <t>45_7_HU9</t>
  </si>
  <si>
    <t>TA011</t>
  </si>
  <si>
    <t>H1513216</t>
  </si>
  <si>
    <t>22_1_Ti17</t>
  </si>
  <si>
    <t>W2_51</t>
  </si>
  <si>
    <t>59_1_AC3</t>
  </si>
  <si>
    <t>B564</t>
  </si>
  <si>
    <t>35_MA_AUDC</t>
  </si>
  <si>
    <t>43_1_R3</t>
  </si>
  <si>
    <t>5_1_TC12_redo</t>
  </si>
  <si>
    <t>C4_39</t>
  </si>
  <si>
    <t>E8856</t>
  </si>
  <si>
    <t>B745</t>
  </si>
  <si>
    <t>H495</t>
  </si>
  <si>
    <t>E5499</t>
  </si>
  <si>
    <t>E9303</t>
  </si>
  <si>
    <t>M028</t>
  </si>
  <si>
    <t>E5472</t>
  </si>
  <si>
    <t>W4_8</t>
  </si>
  <si>
    <t>50_5_TCA1</t>
  </si>
  <si>
    <t>E8811</t>
  </si>
  <si>
    <t>M729</t>
  </si>
  <si>
    <t>A1_44</t>
  </si>
  <si>
    <t>2106_2_1</t>
  </si>
  <si>
    <t>TA144</t>
  </si>
  <si>
    <t>E6882</t>
  </si>
  <si>
    <t>36_1_TC9</t>
  </si>
  <si>
    <t>E8416</t>
  </si>
  <si>
    <t>E5948</t>
  </si>
  <si>
    <t>C1_66</t>
  </si>
  <si>
    <t>A4_2</t>
  </si>
  <si>
    <t>TA007</t>
  </si>
  <si>
    <t>A1_25</t>
  </si>
  <si>
    <t>TA277</t>
  </si>
  <si>
    <t>E9650</t>
  </si>
  <si>
    <t>E7564</t>
  </si>
  <si>
    <t>C1_101</t>
  </si>
  <si>
    <t>TA146</t>
  </si>
  <si>
    <t>E9661</t>
  </si>
  <si>
    <t>E1428</t>
  </si>
  <si>
    <t>13_1_C11</t>
  </si>
  <si>
    <t>A3_70</t>
  </si>
  <si>
    <t>A4_50</t>
  </si>
  <si>
    <t>23_3_Ti9</t>
  </si>
  <si>
    <t>29_1_DC3</t>
  </si>
  <si>
    <t>M1213b</t>
  </si>
  <si>
    <t>E8383</t>
  </si>
  <si>
    <t>H483</t>
  </si>
  <si>
    <t>B1805</t>
  </si>
  <si>
    <t>B1728</t>
  </si>
  <si>
    <t>B547</t>
  </si>
  <si>
    <t>B1818</t>
  </si>
  <si>
    <t>H625</t>
  </si>
  <si>
    <t>A3_36</t>
  </si>
  <si>
    <t>33_1_Ti5</t>
  </si>
  <si>
    <t>B1852</t>
  </si>
  <si>
    <t>E9319</t>
  </si>
  <si>
    <t>12_GNB_025</t>
  </si>
  <si>
    <t>A1_20</t>
  </si>
  <si>
    <t>A2_32</t>
  </si>
  <si>
    <t>E5895</t>
  </si>
  <si>
    <t>E9742</t>
  </si>
  <si>
    <t>A4_37</t>
  </si>
  <si>
    <t>E3885</t>
  </si>
  <si>
    <t>E2521</t>
  </si>
  <si>
    <t>M638178</t>
  </si>
  <si>
    <t>M802</t>
  </si>
  <si>
    <t>18_2_AC4</t>
  </si>
  <si>
    <t>DMG_2015_G1_rep</t>
  </si>
  <si>
    <t>H185</t>
  </si>
  <si>
    <t>A4_9</t>
  </si>
  <si>
    <t>M646</t>
  </si>
  <si>
    <t>C3_28</t>
  </si>
  <si>
    <t>H738</t>
  </si>
  <si>
    <t>TA246</t>
  </si>
  <si>
    <t>TA376</t>
  </si>
  <si>
    <t>W2_49</t>
  </si>
  <si>
    <t>DMG_2015_G3_rep</t>
  </si>
  <si>
    <t>E8610</t>
  </si>
  <si>
    <t>72_2_AC9</t>
  </si>
  <si>
    <t>23_1_TC4</t>
  </si>
  <si>
    <t>B1933</t>
  </si>
  <si>
    <t>E5548</t>
  </si>
  <si>
    <t>44_1_Ti4</t>
  </si>
  <si>
    <t>A4_15</t>
  </si>
  <si>
    <t>29_2_DC4</t>
  </si>
  <si>
    <t>C1_84</t>
  </si>
  <si>
    <t>40_3_R7</t>
  </si>
  <si>
    <t>B1688</t>
  </si>
  <si>
    <t>H1512649</t>
  </si>
  <si>
    <t>W2_78</t>
  </si>
  <si>
    <t>73_1_Si1</t>
  </si>
  <si>
    <t>W1_79</t>
  </si>
  <si>
    <t>M682</t>
  </si>
  <si>
    <t>W3_20</t>
  </si>
  <si>
    <t>A1_14</t>
  </si>
  <si>
    <t>H1508309</t>
  </si>
  <si>
    <t>13_3_TC6</t>
  </si>
  <si>
    <t>B264</t>
  </si>
  <si>
    <t>15_5_C3</t>
  </si>
  <si>
    <t>B525</t>
  </si>
  <si>
    <t>23_4_R13</t>
  </si>
  <si>
    <t>B250</t>
  </si>
  <si>
    <t>E4726</t>
  </si>
  <si>
    <t>H053</t>
  </si>
  <si>
    <t>A2_59</t>
  </si>
  <si>
    <t>18_1_DC10_redo</t>
  </si>
  <si>
    <t>E6062</t>
  </si>
  <si>
    <t>TA009</t>
  </si>
  <si>
    <t>B1598</t>
  </si>
  <si>
    <t>A2_35</t>
  </si>
  <si>
    <t>B1939</t>
  </si>
  <si>
    <t>21_1_TC7</t>
  </si>
  <si>
    <t>B1341</t>
  </si>
  <si>
    <t>M663105</t>
  </si>
  <si>
    <t>TA139</t>
  </si>
  <si>
    <t>C4_100</t>
  </si>
  <si>
    <t>58_3_Ti7</t>
  </si>
  <si>
    <t>W2_87</t>
  </si>
  <si>
    <t>B148</t>
  </si>
  <si>
    <t>A2_5</t>
  </si>
  <si>
    <t>C4_21</t>
  </si>
  <si>
    <t>E5203</t>
  </si>
  <si>
    <t>W4_59</t>
  </si>
  <si>
    <t>H447</t>
  </si>
  <si>
    <t>E5129</t>
  </si>
  <si>
    <t>E2408</t>
  </si>
  <si>
    <t>C4_44</t>
  </si>
  <si>
    <t>25_2_DC7</t>
  </si>
  <si>
    <t>E9644</t>
  </si>
  <si>
    <t>E2540</t>
  </si>
  <si>
    <t>C1_79</t>
  </si>
  <si>
    <t>C4_43</t>
  </si>
  <si>
    <t>A1_42</t>
  </si>
  <si>
    <t>B1813</t>
  </si>
  <si>
    <t>M660875</t>
  </si>
  <si>
    <t>E9693</t>
  </si>
  <si>
    <t>29_3_DC10</t>
  </si>
  <si>
    <t>A4_12</t>
  </si>
  <si>
    <t>A1_1</t>
  </si>
  <si>
    <t>BS87</t>
  </si>
  <si>
    <t>W2_75</t>
  </si>
  <si>
    <t>A2_49</t>
  </si>
  <si>
    <t>B1729</t>
  </si>
  <si>
    <t>A2_41</t>
  </si>
  <si>
    <t>W2_9</t>
  </si>
  <si>
    <t>E600</t>
  </si>
  <si>
    <t>20_1_TC6</t>
  </si>
  <si>
    <t>B1694</t>
  </si>
  <si>
    <t>H482</t>
  </si>
  <si>
    <t>67_4_Ti7</t>
  </si>
  <si>
    <t>C4_24</t>
  </si>
  <si>
    <t>TA119</t>
  </si>
  <si>
    <t>B948</t>
  </si>
  <si>
    <t>C1_13</t>
  </si>
  <si>
    <t>W2_16</t>
  </si>
  <si>
    <t>B045</t>
  </si>
  <si>
    <t>E4478</t>
  </si>
  <si>
    <t>A1_49</t>
  </si>
  <si>
    <t>A2_36</t>
  </si>
  <si>
    <t>W3_72</t>
  </si>
  <si>
    <t>E9141</t>
  </si>
  <si>
    <t>TA013</t>
  </si>
  <si>
    <t>63_2_TC7</t>
  </si>
  <si>
    <t>A3_32</t>
  </si>
  <si>
    <t>E9465</t>
  </si>
  <si>
    <t>C4_42</t>
  </si>
  <si>
    <t>29_4_DC8</t>
  </si>
  <si>
    <t>E8797</t>
  </si>
  <si>
    <t>21_2_C8</t>
  </si>
  <si>
    <t>B1654</t>
  </si>
  <si>
    <t>E9790</t>
  </si>
  <si>
    <t>C3_59</t>
  </si>
  <si>
    <t>2H_157_1</t>
  </si>
  <si>
    <t>E6181</t>
  </si>
  <si>
    <t>A2_58</t>
  </si>
  <si>
    <t>12_1_Ti12</t>
  </si>
  <si>
    <t>C3_2</t>
  </si>
  <si>
    <t>TA106</t>
  </si>
  <si>
    <t>68_4_TC14</t>
  </si>
  <si>
    <t>B1547</t>
  </si>
  <si>
    <t>M761</t>
  </si>
  <si>
    <t>E5448</t>
  </si>
  <si>
    <t>A1_33</t>
  </si>
  <si>
    <t>POSS_78</t>
  </si>
  <si>
    <t>13_2_TC5</t>
  </si>
  <si>
    <t>H492</t>
  </si>
  <si>
    <t>A3_74</t>
  </si>
  <si>
    <t>C2_22</t>
  </si>
  <si>
    <t>E2427</t>
  </si>
  <si>
    <t>TA447</t>
  </si>
  <si>
    <t>TA383</t>
  </si>
  <si>
    <t>C2_94</t>
  </si>
  <si>
    <t>A4_61</t>
  </si>
  <si>
    <t>A3_61</t>
  </si>
  <si>
    <t>C4_52</t>
  </si>
  <si>
    <t>A3_62</t>
  </si>
  <si>
    <t>E2004</t>
  </si>
  <si>
    <t>72_5_Ti14</t>
  </si>
  <si>
    <t>E9427</t>
  </si>
  <si>
    <t>H446</t>
  </si>
  <si>
    <t>E2873</t>
  </si>
  <si>
    <t>3_1_AU1</t>
  </si>
  <si>
    <t>E2061</t>
  </si>
  <si>
    <t>C4_2</t>
  </si>
  <si>
    <t>43_2_R17</t>
  </si>
  <si>
    <t>C2_115</t>
  </si>
  <si>
    <t>W3_32</t>
  </si>
  <si>
    <t>A1_45</t>
  </si>
  <si>
    <t>B1951</t>
  </si>
  <si>
    <t>M675220</t>
  </si>
  <si>
    <t>2H_327_14</t>
  </si>
  <si>
    <t>W4_35</t>
  </si>
  <si>
    <t>64_Ti5</t>
  </si>
  <si>
    <t>E5897</t>
  </si>
  <si>
    <t>W4_17</t>
  </si>
  <si>
    <t>BS14</t>
  </si>
  <si>
    <t>A2_7</t>
  </si>
  <si>
    <t>POSS_76</t>
  </si>
  <si>
    <t>A2_3</t>
  </si>
  <si>
    <t>M688</t>
  </si>
  <si>
    <t>B1725</t>
  </si>
  <si>
    <t>A3_11</t>
  </si>
  <si>
    <t>A2_2</t>
  </si>
  <si>
    <t>M652995</t>
  </si>
  <si>
    <t>A4_27</t>
  </si>
  <si>
    <t>E2095</t>
  </si>
  <si>
    <t>E3809</t>
  </si>
  <si>
    <t>TA132</t>
  </si>
  <si>
    <t>16_2_Si18</t>
  </si>
  <si>
    <t>E7267</t>
  </si>
  <si>
    <t>C2_93</t>
  </si>
  <si>
    <t>A3_67</t>
  </si>
  <si>
    <t>B103</t>
  </si>
  <si>
    <t>5_2_R8</t>
  </si>
  <si>
    <t>B706</t>
  </si>
  <si>
    <t>44_2_Ti11</t>
  </si>
  <si>
    <t>E5260</t>
  </si>
  <si>
    <t>A2_46</t>
  </si>
  <si>
    <t>E1114</t>
  </si>
  <si>
    <t>B1900</t>
  </si>
  <si>
    <t>B377</t>
  </si>
  <si>
    <t>C3_6</t>
  </si>
  <si>
    <t>H400</t>
  </si>
  <si>
    <t>H075</t>
  </si>
  <si>
    <t>B1704</t>
  </si>
  <si>
    <t>A3_8</t>
  </si>
  <si>
    <t>TA423</t>
  </si>
  <si>
    <t>14_2_R14</t>
  </si>
  <si>
    <t>B1927</t>
  </si>
  <si>
    <t>A3_60</t>
  </si>
  <si>
    <t>E5183</t>
  </si>
  <si>
    <t>23_2_AC12</t>
  </si>
  <si>
    <t>W4_48</t>
  </si>
  <si>
    <t>B1929</t>
  </si>
  <si>
    <t>65_2_AC1</t>
  </si>
  <si>
    <t>C2_16</t>
  </si>
  <si>
    <t>E9890</t>
  </si>
  <si>
    <t>1330_2_1_WA_Bloom</t>
  </si>
  <si>
    <t>W3_57</t>
  </si>
  <si>
    <t>B778</t>
  </si>
  <si>
    <t>W4_1</t>
  </si>
  <si>
    <t>C4_33</t>
  </si>
  <si>
    <t>C1_95</t>
  </si>
  <si>
    <t>E2590</t>
  </si>
  <si>
    <t>TA133</t>
  </si>
  <si>
    <t>H242</t>
  </si>
  <si>
    <t>A3_64</t>
  </si>
  <si>
    <t>E7553</t>
  </si>
  <si>
    <t>B1853</t>
  </si>
  <si>
    <t>H389</t>
  </si>
  <si>
    <t>B894</t>
  </si>
  <si>
    <t>26_1_C13</t>
  </si>
  <si>
    <t>M114</t>
  </si>
  <si>
    <t>H656</t>
  </si>
  <si>
    <t>TA098</t>
  </si>
  <si>
    <t>E9432</t>
  </si>
  <si>
    <t>2H_145_14</t>
  </si>
  <si>
    <t>TA078</t>
  </si>
  <si>
    <t>B1735</t>
  </si>
  <si>
    <t>E5415</t>
  </si>
  <si>
    <t>C3_22</t>
  </si>
  <si>
    <t>69_1_TC1</t>
  </si>
  <si>
    <t>TA317</t>
  </si>
  <si>
    <t>GOOG6</t>
  </si>
  <si>
    <t>E2469</t>
  </si>
  <si>
    <t>E2712</t>
  </si>
  <si>
    <t>B1565</t>
  </si>
  <si>
    <t>14_1_R13</t>
  </si>
  <si>
    <t>TA058</t>
  </si>
  <si>
    <t>B1089</t>
  </si>
  <si>
    <t>C1_1</t>
  </si>
  <si>
    <t>H354</t>
  </si>
  <si>
    <t>C4_53</t>
  </si>
  <si>
    <t>W1_67</t>
  </si>
  <si>
    <t>E2938</t>
  </si>
  <si>
    <t>CD_59_LN3</t>
  </si>
  <si>
    <t>C2_12</t>
  </si>
  <si>
    <t>16_3_C13</t>
  </si>
  <si>
    <t>DMG_2015_G2</t>
  </si>
  <si>
    <t>E2711</t>
  </si>
  <si>
    <t>67_1_Ti13</t>
  </si>
  <si>
    <t>E3466</t>
  </si>
  <si>
    <t>E4830</t>
  </si>
  <si>
    <t>DMG_1993</t>
  </si>
  <si>
    <t>E8272</t>
  </si>
  <si>
    <t>66_1_AC1</t>
  </si>
  <si>
    <t>65_1_AC2</t>
  </si>
  <si>
    <t>B1783</t>
  </si>
  <si>
    <t>C4_35</t>
  </si>
  <si>
    <t>M658539</t>
  </si>
  <si>
    <t>H287</t>
  </si>
  <si>
    <t>B1317</t>
  </si>
  <si>
    <t>E5493</t>
  </si>
  <si>
    <t>W4_40</t>
  </si>
  <si>
    <t>A2_47</t>
  </si>
  <si>
    <t>15_7_TC2</t>
  </si>
  <si>
    <t>B1894</t>
  </si>
  <si>
    <t>C2_117</t>
  </si>
  <si>
    <t>A4_14</t>
  </si>
  <si>
    <t>C1_111</t>
  </si>
  <si>
    <t>A3_9</t>
  </si>
  <si>
    <t>8_1_AC8</t>
  </si>
  <si>
    <t>W3_61</t>
  </si>
  <si>
    <t>C1_90</t>
  </si>
  <si>
    <t>A4_29</t>
  </si>
  <si>
    <t>A3_23</t>
  </si>
  <si>
    <t>E5021</t>
  </si>
  <si>
    <t>H472</t>
  </si>
  <si>
    <t>C2_46</t>
  </si>
  <si>
    <t>C3_39</t>
  </si>
  <si>
    <t>B1056</t>
  </si>
  <si>
    <t>2_1_P20</t>
  </si>
  <si>
    <t>M747</t>
  </si>
  <si>
    <t>A3_18</t>
  </si>
  <si>
    <t>B1801</t>
  </si>
  <si>
    <t>A4_11</t>
  </si>
  <si>
    <t>E6042</t>
  </si>
  <si>
    <t>24_1_Si1</t>
  </si>
  <si>
    <t>E5060</t>
  </si>
  <si>
    <t>W3_24</t>
  </si>
  <si>
    <t>TA403</t>
  </si>
  <si>
    <t>C4_36</t>
  </si>
  <si>
    <t>B868</t>
  </si>
  <si>
    <t>E8085</t>
  </si>
  <si>
    <t>37_2_AC20</t>
  </si>
  <si>
    <t>A2_30</t>
  </si>
  <si>
    <t>E8660</t>
  </si>
  <si>
    <t>B1921</t>
  </si>
  <si>
    <t>DMG_1998</t>
  </si>
  <si>
    <t>C3_43</t>
  </si>
  <si>
    <t>H418</t>
  </si>
  <si>
    <t>C2_44</t>
  </si>
  <si>
    <t>B1815</t>
  </si>
  <si>
    <t>23_2_Ti8</t>
  </si>
  <si>
    <t>C1_3</t>
  </si>
  <si>
    <t>E4068</t>
  </si>
  <si>
    <t>C1_102</t>
  </si>
  <si>
    <t>2H_315_15</t>
  </si>
  <si>
    <t>W1_2</t>
  </si>
  <si>
    <t>H157</t>
  </si>
  <si>
    <t>8_2_Ti16_redo</t>
  </si>
  <si>
    <t>C2_53</t>
  </si>
  <si>
    <t>68_2_Ti3</t>
  </si>
  <si>
    <t>TA338</t>
  </si>
  <si>
    <t>A1_40</t>
  </si>
  <si>
    <t>16_4_Ti11</t>
  </si>
  <si>
    <t>A4_32</t>
  </si>
  <si>
    <t>B1751</t>
  </si>
  <si>
    <t>C2_18</t>
  </si>
  <si>
    <t>W2_76</t>
  </si>
  <si>
    <t>B771</t>
  </si>
  <si>
    <t>42_1_R2</t>
  </si>
  <si>
    <t>M660876</t>
  </si>
  <si>
    <t>A4_28b</t>
  </si>
  <si>
    <t>B1925</t>
  </si>
  <si>
    <t>B1864</t>
  </si>
  <si>
    <t>TA097</t>
  </si>
  <si>
    <t>B1914</t>
  </si>
  <si>
    <t>H034</t>
  </si>
  <si>
    <t>A4_33</t>
  </si>
  <si>
    <t>68_3_TC19</t>
  </si>
  <si>
    <t>W1_76</t>
  </si>
  <si>
    <t>E8382</t>
  </si>
  <si>
    <t>H1513189</t>
  </si>
  <si>
    <t>14_4_DC7</t>
  </si>
  <si>
    <t>B1928</t>
  </si>
  <si>
    <t>7_14_25</t>
  </si>
  <si>
    <t>H002</t>
  </si>
  <si>
    <t>C3_8</t>
  </si>
  <si>
    <t>B1867</t>
  </si>
  <si>
    <t>B1883</t>
  </si>
  <si>
    <t>67_3_Ti10</t>
  </si>
  <si>
    <t>B1832</t>
  </si>
  <si>
    <t>C4_48</t>
  </si>
  <si>
    <t>A4_3</t>
  </si>
  <si>
    <t>E2726</t>
  </si>
  <si>
    <t>6_1_TC16</t>
  </si>
  <si>
    <t>C2_110</t>
  </si>
  <si>
    <t>C2_34</t>
  </si>
  <si>
    <t>C3_9</t>
  </si>
  <si>
    <t>B1573</t>
  </si>
  <si>
    <t>TA137</t>
  </si>
  <si>
    <t>E5476</t>
  </si>
  <si>
    <t>B1696</t>
  </si>
  <si>
    <t>6_14_6B</t>
  </si>
  <si>
    <t>B1877</t>
  </si>
  <si>
    <t>E7355</t>
  </si>
  <si>
    <t>9_5_R1</t>
  </si>
  <si>
    <t>Hinze_Dam1</t>
  </si>
  <si>
    <t>16_1_Ti5</t>
  </si>
  <si>
    <t>11_1_Ti6</t>
  </si>
  <si>
    <t>B1768</t>
  </si>
  <si>
    <t>H375</t>
  </si>
  <si>
    <t>H604</t>
  </si>
  <si>
    <t>A4_16</t>
  </si>
  <si>
    <t>B1734</t>
  </si>
  <si>
    <t>1_3_Ti10</t>
  </si>
  <si>
    <t>C2_58</t>
  </si>
  <si>
    <t>W4_68</t>
  </si>
  <si>
    <t>4_1_C3</t>
  </si>
  <si>
    <t>B1857</t>
  </si>
  <si>
    <t>2H_276_5</t>
  </si>
  <si>
    <t>B531</t>
  </si>
  <si>
    <t>A4_49</t>
  </si>
  <si>
    <t>B1503</t>
  </si>
  <si>
    <t>C4_41</t>
  </si>
  <si>
    <t>W1_66</t>
  </si>
  <si>
    <t>M471</t>
  </si>
  <si>
    <t>B1699</t>
  </si>
  <si>
    <t>E4150</t>
  </si>
  <si>
    <t>A4_35</t>
  </si>
  <si>
    <t>B1859</t>
  </si>
  <si>
    <t>C2_45</t>
  </si>
  <si>
    <t>10_1_R6</t>
  </si>
  <si>
    <t>B1814</t>
  </si>
  <si>
    <t>70_1_AC3</t>
  </si>
  <si>
    <t>B1825</t>
  </si>
  <si>
    <t>W3_63</t>
  </si>
  <si>
    <t>H621</t>
  </si>
  <si>
    <t>C1_38</t>
  </si>
  <si>
    <t>W3_58</t>
  </si>
  <si>
    <t>2H_68_14</t>
  </si>
  <si>
    <t>A2_31</t>
  </si>
  <si>
    <t>B1675</t>
  </si>
  <si>
    <t>B1803</t>
  </si>
  <si>
    <t>7_3_R4</t>
  </si>
  <si>
    <t>B1940</t>
  </si>
  <si>
    <t>7_14_6A</t>
  </si>
  <si>
    <t>C4_38</t>
  </si>
  <si>
    <t>C3_15</t>
  </si>
  <si>
    <t>C3_12</t>
  </si>
  <si>
    <t>C3_10</t>
  </si>
  <si>
    <t>4_2_Ti8</t>
  </si>
  <si>
    <t>TA111</t>
  </si>
  <si>
    <t>B1544</t>
  </si>
  <si>
    <t>E4921</t>
  </si>
  <si>
    <t>B1850</t>
  </si>
  <si>
    <t>A3_16</t>
  </si>
  <si>
    <t>A3_52</t>
  </si>
  <si>
    <t>W4_22</t>
  </si>
  <si>
    <t>16_5_Ti20</t>
  </si>
  <si>
    <t>2H_255_4</t>
  </si>
  <si>
    <t>C3_14</t>
  </si>
  <si>
    <t>H317</t>
  </si>
  <si>
    <t>H315</t>
  </si>
  <si>
    <t>2H_228_15</t>
  </si>
  <si>
    <t>B1912</t>
  </si>
  <si>
    <t>B1809</t>
  </si>
  <si>
    <t>H572</t>
  </si>
  <si>
    <t>2H_319_6</t>
  </si>
  <si>
    <t>TA120</t>
  </si>
  <si>
    <t>72_4_Ti9</t>
  </si>
  <si>
    <t>6_14_8</t>
  </si>
  <si>
    <t>E2506</t>
  </si>
  <si>
    <t>E3071</t>
  </si>
  <si>
    <t>B1820</t>
  </si>
  <si>
    <t>65_3_TC1</t>
  </si>
  <si>
    <t>E4980</t>
  </si>
  <si>
    <t>TA135</t>
  </si>
  <si>
    <t>B1802</t>
  </si>
  <si>
    <t>C3_37</t>
  </si>
  <si>
    <t>H529</t>
  </si>
  <si>
    <t>B1824</t>
  </si>
  <si>
    <t>7_14_27</t>
  </si>
  <si>
    <t>C3_13</t>
  </si>
  <si>
    <t>72_3_TC1</t>
  </si>
  <si>
    <t>C3_36</t>
  </si>
  <si>
    <t>A2_33</t>
  </si>
  <si>
    <t>A3_31</t>
  </si>
  <si>
    <t>C3_3</t>
  </si>
  <si>
    <t>E9472</t>
  </si>
  <si>
    <t>W1_80</t>
  </si>
  <si>
    <t>2H_343_1</t>
  </si>
  <si>
    <t>B1757</t>
  </si>
  <si>
    <t>C3_40</t>
  </si>
  <si>
    <t>C4_17</t>
  </si>
  <si>
    <t>TA257</t>
  </si>
  <si>
    <t>2H_277_1</t>
  </si>
  <si>
    <t>C1_10</t>
  </si>
  <si>
    <t>8_3_Ti3_redo</t>
  </si>
  <si>
    <t>C1_4</t>
  </si>
  <si>
    <t>C2_5</t>
  </si>
  <si>
    <t>C2_116</t>
  </si>
  <si>
    <t>B1830</t>
  </si>
  <si>
    <t>C3_11</t>
  </si>
  <si>
    <t>E4453</t>
  </si>
  <si>
    <t>A1_32</t>
  </si>
  <si>
    <t>7_14_10</t>
  </si>
  <si>
    <t>H549</t>
  </si>
  <si>
    <t>C3_7</t>
  </si>
  <si>
    <t>C4_8</t>
  </si>
  <si>
    <t>8_3_DC15</t>
  </si>
  <si>
    <t>C2_19</t>
  </si>
  <si>
    <t>YarraTap_3</t>
  </si>
  <si>
    <t>B1539</t>
  </si>
  <si>
    <t>C4_89</t>
  </si>
  <si>
    <t>B1858b</t>
  </si>
  <si>
    <t>Bris_5B</t>
  </si>
  <si>
    <t>M1025</t>
  </si>
  <si>
    <t>B1535</t>
  </si>
  <si>
    <t>C1_119</t>
  </si>
  <si>
    <t>E3094</t>
  </si>
  <si>
    <t>H561</t>
  </si>
  <si>
    <t>B1549b</t>
  </si>
  <si>
    <t>30_1_R8</t>
  </si>
  <si>
    <t>B1932b</t>
  </si>
  <si>
    <t>B1075</t>
  </si>
  <si>
    <t>B1552</t>
  </si>
  <si>
    <t>E4679</t>
  </si>
  <si>
    <t>E1426</t>
  </si>
  <si>
    <t>12_GNB_311</t>
  </si>
  <si>
    <t>Bris_2W</t>
  </si>
  <si>
    <t>E6705</t>
  </si>
  <si>
    <t>B1662</t>
  </si>
  <si>
    <t>B1246</t>
  </si>
  <si>
    <t>GNB_2838</t>
  </si>
  <si>
    <t>C2_103</t>
  </si>
  <si>
    <t>E9576</t>
  </si>
  <si>
    <t>WA5</t>
  </si>
  <si>
    <t>C4_95</t>
  </si>
  <si>
    <t>B271</t>
  </si>
  <si>
    <t>WA2</t>
  </si>
  <si>
    <t>B1700</t>
  </si>
  <si>
    <t>W2_68</t>
  </si>
  <si>
    <t>E8619</t>
  </si>
  <si>
    <t>2H_327_20</t>
  </si>
  <si>
    <t>2H_103_1</t>
  </si>
  <si>
    <t>B1546</t>
  </si>
  <si>
    <t>B093</t>
  </si>
  <si>
    <t>E5261</t>
  </si>
  <si>
    <t>C3_70</t>
  </si>
  <si>
    <t>C2_97</t>
  </si>
  <si>
    <t>E4486</t>
  </si>
  <si>
    <t>H030</t>
  </si>
  <si>
    <t>C2_106</t>
  </si>
  <si>
    <t>GNB_2829</t>
  </si>
  <si>
    <t>C2_27</t>
  </si>
  <si>
    <t>C3_65</t>
  </si>
  <si>
    <t>E7641</t>
  </si>
  <si>
    <t>C2_100</t>
  </si>
  <si>
    <t>B1663</t>
  </si>
  <si>
    <t>17_1_R20</t>
  </si>
  <si>
    <t>GNB_2809</t>
  </si>
  <si>
    <t>C2_102</t>
  </si>
  <si>
    <t>B1665</t>
  </si>
  <si>
    <t>B1664</t>
  </si>
  <si>
    <t>B1661</t>
  </si>
  <si>
    <t>B1510</t>
  </si>
  <si>
    <t>GNB_2781</t>
  </si>
  <si>
    <t>B1827</t>
  </si>
  <si>
    <t>E8769</t>
  </si>
  <si>
    <t>C3_72</t>
  </si>
  <si>
    <t>71_1_AC1</t>
  </si>
  <si>
    <t>H352</t>
  </si>
  <si>
    <t>GNB_3697</t>
  </si>
  <si>
    <t>TA326</t>
  </si>
  <si>
    <t>H366</t>
  </si>
  <si>
    <t>C4_94</t>
  </si>
  <si>
    <t>W2_79</t>
  </si>
  <si>
    <t>C4_85</t>
  </si>
  <si>
    <t>A3_58</t>
  </si>
  <si>
    <t>W2_80</t>
  </si>
  <si>
    <t>C2_13</t>
  </si>
  <si>
    <t>WA1</t>
  </si>
  <si>
    <t>E5627</t>
  </si>
  <si>
    <t>E2516</t>
  </si>
  <si>
    <t>C4_93</t>
  </si>
  <si>
    <t>E6387</t>
  </si>
  <si>
    <t>GNB_2711</t>
  </si>
  <si>
    <t>26_AU_GLYBX</t>
  </si>
  <si>
    <t>WA27</t>
  </si>
  <si>
    <t>A2_10</t>
  </si>
  <si>
    <t>2H_290_1</t>
  </si>
  <si>
    <t>2H_434_21</t>
  </si>
  <si>
    <t>C4_86</t>
  </si>
  <si>
    <t>C1_123</t>
  </si>
  <si>
    <t>W3_62</t>
  </si>
  <si>
    <t>W3_67</t>
  </si>
  <si>
    <t>WA26</t>
  </si>
  <si>
    <t>W2_77</t>
  </si>
  <si>
    <t>2H_40_2</t>
  </si>
  <si>
    <t>A2_14</t>
  </si>
  <si>
    <t>M1115</t>
  </si>
  <si>
    <t>WA14</t>
  </si>
  <si>
    <t>WA25</t>
  </si>
  <si>
    <t>H038</t>
  </si>
  <si>
    <t>C2_108</t>
  </si>
  <si>
    <t>C1_121</t>
  </si>
  <si>
    <t>2H_273_2</t>
  </si>
  <si>
    <t>H615</t>
  </si>
  <si>
    <t>H336</t>
  </si>
  <si>
    <t>H071</t>
  </si>
  <si>
    <t>12_GNB_213</t>
  </si>
  <si>
    <t>WA17</t>
  </si>
  <si>
    <t>E7648</t>
  </si>
  <si>
    <t>H719</t>
  </si>
  <si>
    <t>H396</t>
  </si>
  <si>
    <t>W3_59</t>
  </si>
  <si>
    <t>E9213</t>
  </si>
  <si>
    <t>2H_474_1b</t>
  </si>
  <si>
    <t>W4_55</t>
  </si>
  <si>
    <t>C3_71</t>
  </si>
  <si>
    <t>A1_28</t>
  </si>
  <si>
    <t>17_2_DC14</t>
  </si>
  <si>
    <t>C16</t>
  </si>
  <si>
    <t>E7143</t>
  </si>
  <si>
    <t>W2_83</t>
  </si>
  <si>
    <t>W3_73</t>
  </si>
  <si>
    <t>W4_61</t>
  </si>
  <si>
    <t>Strain_Name</t>
  </si>
  <si>
    <t>Australian_State</t>
  </si>
  <si>
    <t>Gordon</t>
  </si>
  <si>
    <t>BROAD</t>
  </si>
  <si>
    <t>Sequenced_By</t>
  </si>
  <si>
    <t xml:space="preserve">NZ_AP014857.1 </t>
  </si>
  <si>
    <t xml:space="preserve">NZ_CP007025.1 </t>
  </si>
  <si>
    <t xml:space="preserve">NZ_ABKX00000000.1 </t>
  </si>
  <si>
    <t xml:space="preserve">NZ_BBVZ00000000.1 </t>
  </si>
  <si>
    <t xml:space="preserve">NZ_BBWC00000000.1 </t>
  </si>
  <si>
    <t xml:space="preserve">NZ_BBVX00000000.1 </t>
  </si>
  <si>
    <t xml:space="preserve">NZ_BBWA00000000.1 </t>
  </si>
  <si>
    <t xml:space="preserve">NZ_BBVI00000000.1 </t>
  </si>
  <si>
    <t xml:space="preserve">NZ_BBVV00000000.1 </t>
  </si>
  <si>
    <t xml:space="preserve">NZ_BBVO00000000.1 </t>
  </si>
  <si>
    <t xml:space="preserve">NZ_BBVK00000000.1 </t>
  </si>
  <si>
    <t xml:space="preserve">NZ_BBVP00000000.1 </t>
  </si>
  <si>
    <t xml:space="preserve">NZ_BBVW00000000.1 </t>
  </si>
  <si>
    <t xml:space="preserve">NZ_BBVM00000000.1 </t>
  </si>
  <si>
    <t xml:space="preserve">NZ_BBVY00000000.1 </t>
  </si>
  <si>
    <t xml:space="preserve">NZ_BBVF00000000.1 </t>
  </si>
  <si>
    <t xml:space="preserve">NZ_BBVS00000000.1 </t>
  </si>
  <si>
    <t xml:space="preserve">NZ_BBVT00000000.1 </t>
  </si>
  <si>
    <t xml:space="preserve">NZ_BBVL00000000.1 </t>
  </si>
  <si>
    <t xml:space="preserve">NZ_BBVE00000000.1 </t>
  </si>
  <si>
    <t xml:space="preserve">NZ_BBWB00000000.1 </t>
  </si>
  <si>
    <t xml:space="preserve">NZ_BBVN00000000.1 </t>
  </si>
  <si>
    <t xml:space="preserve">NZ_BBWD00000000.1 </t>
  </si>
  <si>
    <t xml:space="preserve">NZ_BBVH00000000.1 </t>
  </si>
  <si>
    <t xml:space="preserve">NZ_BBVU00000000.1 </t>
  </si>
  <si>
    <t xml:space="preserve">NZ_BBVR00000000.1 </t>
  </si>
  <si>
    <t xml:space="preserve">NZ_BBVJ00000000.1 </t>
  </si>
  <si>
    <t xml:space="preserve">NZ_BBVQ00000000.1 </t>
  </si>
  <si>
    <t xml:space="preserve">NZ_BBMY00000000.1 </t>
  </si>
  <si>
    <t xml:space="preserve">NZ_AEJU00000000.1 </t>
  </si>
  <si>
    <t xml:space="preserve">NC_011740.1 </t>
  </si>
  <si>
    <t xml:space="preserve">NZ_JZWN00000000.2 </t>
  </si>
  <si>
    <t xml:space="preserve">NZ_JZWP00000000.2 </t>
  </si>
  <si>
    <t xml:space="preserve">NZ_AEIA00000000.1 </t>
  </si>
  <si>
    <t>http://www.ncbi.nlm.nih.gov/genome/1729?genome_assembly_id=264214</t>
  </si>
  <si>
    <t>http://www.ncbi.nlm.nih.gov/genome/1729?genome_assembly_id=171579</t>
  </si>
  <si>
    <t>http://www.ncbi.nlm.nih.gov/genome/1729?genome_assembly_id=171578</t>
  </si>
  <si>
    <t>http://www.ncbi.nlm.nih.gov/genome/1729?genome_assembly_id=262480</t>
  </si>
  <si>
    <t>http://www.ncbi.nlm.nih.gov/genome/1729?genome_assembly_id=262483</t>
  </si>
  <si>
    <t>http://www.ncbi.nlm.nih.gov/genome/1729?genome_assembly_id=262478</t>
  </si>
  <si>
    <t>http://www.ncbi.nlm.nih.gov/genome/1729?genome_assembly_id=262481</t>
  </si>
  <si>
    <t>http://www.ncbi.nlm.nih.gov/genome/1729?genome_assembly_id=262463</t>
  </si>
  <si>
    <t>http://www.ncbi.nlm.nih.gov/genome/1729?genome_assembly_id=262476</t>
  </si>
  <si>
    <t>http://www.ncbi.nlm.nih.gov/genome/1729?genome_assembly_id=262469</t>
  </si>
  <si>
    <t xml:space="preserve">NZ_BBVG00000000.1 </t>
  </si>
  <si>
    <t>http://www.ncbi.nlm.nih.gov/genome/1729?genome_assembly_id=262465</t>
  </si>
  <si>
    <t>http://www.ncbi.nlm.nih.gov/genome/1729?genome_assembly_id=262470</t>
  </si>
  <si>
    <t>http://www.ncbi.nlm.nih.gov/genome/1729?genome_assembly_id=262477</t>
  </si>
  <si>
    <t>http://www.ncbi.nlm.nih.gov/genome/1729?genome_assembly_id=262467</t>
  </si>
  <si>
    <t>http://www.ncbi.nlm.nih.gov/genome/1729?genome_assembly_id=262479</t>
  </si>
  <si>
    <t>http://www.ncbi.nlm.nih.gov/genome/1729?genome_assembly_id=262460</t>
  </si>
  <si>
    <t>http://www.ncbi.nlm.nih.gov/genome/1729?genome_assembly_id=262473</t>
  </si>
  <si>
    <t>http://www.ncbi.nlm.nih.gov/genome/1729?genome_assembly_id=262474</t>
  </si>
  <si>
    <t>http://www.ncbi.nlm.nih.gov/genome/1729?genome_assembly_id=262466</t>
  </si>
  <si>
    <t>http://www.ncbi.nlm.nih.gov/genome/1729?genome_assembly_id=262459</t>
  </si>
  <si>
    <t>http://www.ncbi.nlm.nih.gov/genome/1729?genome_assembly_id=262482</t>
  </si>
  <si>
    <t>http://www.ncbi.nlm.nih.gov/genome/1729?genome_assembly_id=262468</t>
  </si>
  <si>
    <t>http://www.ncbi.nlm.nih.gov/genome/1729?genome_assembly_id=262484</t>
  </si>
  <si>
    <t>http://www.ncbi.nlm.nih.gov/genome/1729?genome_assembly_id=262462</t>
  </si>
  <si>
    <t>http://www.ncbi.nlm.nih.gov/genome/1729?genome_assembly_id=262475</t>
  </si>
  <si>
    <t>http://www.ncbi.nlm.nih.gov/genome/1729?genome_assembly_id=262472</t>
  </si>
  <si>
    <t>http://www.ncbi.nlm.nih.gov/genome/1729?genome_assembly_id=262464</t>
  </si>
  <si>
    <t>http://www.ncbi.nlm.nih.gov/genome/1729?genome_assembly_id=262471</t>
  </si>
  <si>
    <t>http://www.ncbi.nlm.nih.gov/genome/1729?genome_assembly_id=210028</t>
  </si>
  <si>
    <t>http://www.ncbi.nlm.nih.gov/genome/1729?genome_assembly_id=171580</t>
  </si>
  <si>
    <t>http://www.ncbi.nlm.nih.gov/genome/1877?genome_assembly_id=171781</t>
  </si>
  <si>
    <t>http://www.ncbi.nlm.nih.gov/genome/1877?genome_assembly_id=266098</t>
  </si>
  <si>
    <t>http://www.ncbi.nlm.nih.gov/genome/1877?genome_assembly_id=263891</t>
  </si>
  <si>
    <t>http://www.ncbi.nlm.nih.gov/genome/1877?genome_assembly_id=171783</t>
  </si>
  <si>
    <t>http://www.ncbi.nlm.nih.gov/genome/1729?genome_assembly_id=262461</t>
  </si>
  <si>
    <t>AP014856.1</t>
  </si>
  <si>
    <t>GenBank_Accession_Number</t>
  </si>
  <si>
    <t>AP014855.1</t>
  </si>
  <si>
    <t>E2064</t>
  </si>
  <si>
    <t>50_7_TCUA2</t>
  </si>
  <si>
    <t>M652535</t>
  </si>
  <si>
    <t>C3_5</t>
  </si>
  <si>
    <t>C2_8</t>
  </si>
  <si>
    <t>B1935</t>
  </si>
  <si>
    <t>B1938</t>
  </si>
  <si>
    <t>E2008</t>
  </si>
  <si>
    <t>B1536</t>
  </si>
  <si>
    <t>na</t>
  </si>
  <si>
    <t>E22</t>
  </si>
  <si>
    <t>N_of_Contigs</t>
  </si>
  <si>
    <t>Total_Read_Count</t>
  </si>
  <si>
    <t>Average_Read_Length</t>
  </si>
  <si>
    <t>Paired_Read_Length</t>
  </si>
  <si>
    <t>Coverage</t>
  </si>
  <si>
    <t>SEQUENCING</t>
  </si>
  <si>
    <t>ANNOTATION</t>
  </si>
  <si>
    <t>QUALITY CONTROL (GC)</t>
  </si>
  <si>
    <t>Number_of_Contigs_Plasmid</t>
  </si>
  <si>
    <t>Presence_of_Plasmid</t>
  </si>
  <si>
    <t>NA</t>
  </si>
  <si>
    <t>Number_of_Contigs_Prophage</t>
  </si>
  <si>
    <t>Lysogen</t>
  </si>
  <si>
    <t>Mammal_Faecal</t>
  </si>
  <si>
    <t>Water</t>
  </si>
  <si>
    <t>Human_Extra-intestinal</t>
  </si>
  <si>
    <t>Human_Intestinal</t>
  </si>
  <si>
    <t>Human_Faecal</t>
  </si>
  <si>
    <t>Alone</t>
  </si>
  <si>
    <t>Bird_Faecal</t>
  </si>
  <si>
    <t>Strain_Category</t>
  </si>
  <si>
    <t>Poultry_Meat</t>
  </si>
  <si>
    <t>Persitent_Protein</t>
  </si>
  <si>
    <t>Accessory_Protein</t>
  </si>
  <si>
    <t>Singleton</t>
  </si>
  <si>
    <t>Persistent_Protein_Inside_Contig</t>
  </si>
  <si>
    <t>Accessory_Protein_Inside_Contig</t>
  </si>
  <si>
    <t>Singleton_Inside_Contig</t>
  </si>
  <si>
    <t>Singleton_Edges_Contig</t>
  </si>
  <si>
    <t>Accessory_Protein_Edges_Contig</t>
  </si>
  <si>
    <t>Persistent_Protein_Edges_Contig</t>
  </si>
  <si>
    <t>Number_Genes</t>
  </si>
  <si>
    <t>Number_Proteins</t>
  </si>
  <si>
    <t>E.albertii</t>
  </si>
  <si>
    <t>E.fergusonii</t>
  </si>
  <si>
    <t>NC_000913-</t>
  </si>
  <si>
    <t>NC_004431-</t>
  </si>
  <si>
    <t>NC_002695-NC_002128-NC_002127-</t>
  </si>
  <si>
    <t>NC_012892-</t>
  </si>
  <si>
    <t>NC_011415-NC_011419-NC_011413-NC_011416-NC_011407-NC_011408-NC_011411-</t>
  </si>
  <si>
    <t>NC_013654-NC_013655-</t>
  </si>
  <si>
    <t>NC_013353-NC_013354-</t>
  </si>
  <si>
    <t>NC_013364-NC_013365-NC_013370-NC_013366-NC_013367-NC_013368-</t>
  </si>
  <si>
    <t>NC_007946-NC_007941-</t>
  </si>
  <si>
    <t>NC_008253-</t>
  </si>
  <si>
    <t>NC_008563-NC_009838-NC_009837-</t>
  </si>
  <si>
    <t>NC_009801-NC_009786-NC_009790-NC_009788-NC_009787-NC_009789-NC_009791-</t>
  </si>
  <si>
    <t>NC_009800-</t>
  </si>
  <si>
    <t>NC_012967-</t>
  </si>
  <si>
    <t>NC_010468-</t>
  </si>
  <si>
    <t>NC_010473-</t>
  </si>
  <si>
    <t>NC_010498-NC_010488-NC_010485-NC_010486-NC_010487-</t>
  </si>
  <si>
    <t>NC_011353-NC_011350-NC_011351-</t>
  </si>
  <si>
    <t>NC_013008-NC_013010-</t>
  </si>
  <si>
    <t>NC_012759-</t>
  </si>
  <si>
    <t>NC_012947-</t>
  </si>
  <si>
    <t>NC_013941-NC_013942-</t>
  </si>
  <si>
    <t>NC_017628-</t>
  </si>
  <si>
    <t>NC_011748-</t>
  </si>
  <si>
    <t>NC_011741-</t>
  </si>
  <si>
    <t>NC_011742-NC_011747-</t>
  </si>
  <si>
    <t>NC_011750-</t>
  </si>
  <si>
    <t>NC_011601-NC_011603-NC_011602-</t>
  </si>
  <si>
    <t>NC_017626-NC_017627-</t>
  </si>
  <si>
    <t>NC_013361-NC_013369-NC_013362-NC_013363-NC_014543-</t>
  </si>
  <si>
    <t>NC_016902-NC_016904-NC_016903-</t>
  </si>
  <si>
    <t>NC_017631-NC_017629-</t>
  </si>
  <si>
    <t>NC_017632-NC_017630-</t>
  </si>
  <si>
    <t>NC_017634-NC_017659-</t>
  </si>
  <si>
    <t>NC_017635-NC_017637-NC_017636-</t>
  </si>
  <si>
    <t>NC_017633-NC_017724-NC_017722-NC_017723-NC_017721-</t>
  </si>
  <si>
    <t>NC_017641-NC_017645-NC_017642-NC_017639-NC_017640-NC_017643-</t>
  </si>
  <si>
    <t>NZ_CP006632-NZ_CP006635-NZ_CP006634-NZ_CP006633-</t>
  </si>
  <si>
    <t>NC_017646-NC_017647-NC_017648-NC_017649-NC_017650-</t>
  </si>
  <si>
    <t>NC_017651-</t>
  </si>
  <si>
    <t>NC_017656-NC_017653-NC_017657-NC_017654-NC_017658-NC_017655-</t>
  </si>
  <si>
    <t>NC_017660-NC_017661-</t>
  </si>
  <si>
    <t>NC_017906-NC_017907-NC_017903-</t>
  </si>
  <si>
    <t>NC_011993-</t>
  </si>
  <si>
    <t>NZ_HG941718-NZ_HG941719-NZ_HG941720-</t>
  </si>
  <si>
    <t>NC_018650-NC_018651-NC_018654-NC_018652-</t>
  </si>
  <si>
    <t>NC_018658-NC_018659-NC_018666-NC_018660-</t>
  </si>
  <si>
    <t>NC_018661-NC_018662-NC_018663-</t>
  </si>
  <si>
    <t>NC_020163-</t>
  </si>
  <si>
    <t>NC_020518-</t>
  </si>
  <si>
    <t>NZ_CP023541-NZ_CP023542-</t>
  </si>
  <si>
    <t>NC_022364-</t>
  </si>
  <si>
    <t>NC_022648-NC_022651-NC_022650-NC_022662-NC_022649-NC_022661-</t>
  </si>
  <si>
    <t>NZ_HG738867-</t>
  </si>
  <si>
    <t>NZ_CP006027-NZ_CP006028-NZ_CP006029-</t>
  </si>
  <si>
    <t>NZ_CP006262-NZ_CP006263-NZ_CP006264-</t>
  </si>
  <si>
    <t>NZ_CP007265-</t>
  </si>
  <si>
    <t>NZ_CP007390-</t>
  </si>
  <si>
    <t>NZ_CP007392-</t>
  </si>
  <si>
    <t>NZ_CP007393-</t>
  </si>
  <si>
    <t>NZ_CP007394-</t>
  </si>
  <si>
    <t>NZ_CP007799-</t>
  </si>
  <si>
    <t>NZ_CP008801-</t>
  </si>
  <si>
    <t>NZ_CP008805-NZ_CP008806-NZ_CP008807-</t>
  </si>
  <si>
    <t>NZ_CP008957-NZ_CP008958-</t>
  </si>
  <si>
    <t>NZ_CP009072-NZ_CP009073-NZ_CP009074-</t>
  </si>
  <si>
    <t>NZ_CP009859-NZ_CP009860-NZ_CP009862-NZ_CP009861-</t>
  </si>
  <si>
    <t>NZ_CP009644-</t>
  </si>
  <si>
    <t>NZ_CP009104-NZ_CP009105-</t>
  </si>
  <si>
    <t>NZ_CP010304-NZ_CP010305-</t>
  </si>
  <si>
    <t>NZ_CP005930-NZ_CP005931-NZ_CP005932-</t>
  </si>
  <si>
    <t>NZ_CP010371-NZ_CP010373-NZ_CP010372-</t>
  </si>
  <si>
    <t>NZ_CP010315-NZ_CP010316-NZ_CP010317-NZ_CP010318-</t>
  </si>
  <si>
    <t>NZ_CP007592-</t>
  </si>
  <si>
    <t>NZ_CP009166-NZ_CP009167-NZ_CP009168-NZ_CP009169-</t>
  </si>
  <si>
    <t>NZ_CP010344-NZ_CP010345-</t>
  </si>
  <si>
    <t>NZ_CP010816-</t>
  </si>
  <si>
    <t>NZ_CP011124-</t>
  </si>
  <si>
    <t>NZ_CP010876-NZ_CP010882-NZ_CP010881-NZ_CP010880-NZ_CP010879-NZ_CP010878-NZ_CP010877-</t>
  </si>
  <si>
    <t>NZ_LM995446-</t>
  </si>
  <si>
    <t>NZ_LM993812-</t>
  </si>
  <si>
    <t>NZ_CP011134-NZ_CP011136-NZ_CP011135-NZ_CP011137-NZ_CP011138-NZ_CP011139-NZ_CP011140-NZ_CP011141-NZ_CP011142-NZ_CP011143-</t>
  </si>
  <si>
    <t>NZ_CP011018-NZ_CP011019-</t>
  </si>
  <si>
    <t>NZ_CP010441-</t>
  </si>
  <si>
    <t>NZ_CP010442-</t>
  </si>
  <si>
    <t>NZ_CP010445-</t>
  </si>
  <si>
    <t>NZ_LN832404-</t>
  </si>
  <si>
    <t>NZ_CP011331-NZ_CP011332-NZ_CP011336-NZ_CP011337-NZ_CP011333-NZ_CP011338-NZ_CP011335-NZ_CP011334-</t>
  </si>
  <si>
    <t>NZ_CP007594-</t>
  </si>
  <si>
    <t>NZ_CP011416-NZ_CP011417-NZ_CP011418-</t>
  </si>
  <si>
    <t>NZ_CP007275-</t>
  </si>
  <si>
    <t>NZ_CP006830-</t>
  </si>
  <si>
    <t>NZ_CP006834-</t>
  </si>
  <si>
    <t>NZ_CP006636-NZ_CP006642-NZ_CP006641-NZ_CP006640-NZ_CP006639-NZ_CP006638-NZ_CP006637-</t>
  </si>
  <si>
    <t>NZ_CP011938-</t>
  </si>
  <si>
    <t>NZ_CP011495-NZ_CP011496-</t>
  </si>
  <si>
    <t>NZ_CP007442-</t>
  </si>
  <si>
    <t>NZ_CP011113-</t>
  </si>
  <si>
    <t>NZ_CP012635-NZ_CP012636-NZ_CP012637-NZ_CP012638-</t>
  </si>
  <si>
    <t>NZ_CP012625-NZ_CP012626-NZ_CP012627-NZ_CP012628-NZ_CP012629-NZ_CP012630-</t>
  </si>
  <si>
    <t>NZ_CP012633-NZ_CP012634-</t>
  </si>
  <si>
    <t>NZ_CP012631-NZ_CP012632-</t>
  </si>
  <si>
    <t>NZ_CP012802-NZ_CP012803-NZ_CP012804-</t>
  </si>
  <si>
    <t>NZ_CP013029-NZ_CP013030-NZ_CP013028-</t>
  </si>
  <si>
    <t>NZ_CP013025-NZ_CP013027-NZ_CP013024-NZ_CP013026-</t>
  </si>
  <si>
    <t>NZ_CP013112-</t>
  </si>
  <si>
    <t>NZ_CP013253-</t>
  </si>
  <si>
    <t>NZ_CP013658-NZ_CP013657-</t>
  </si>
  <si>
    <t>NZ_CP008697-NZ_CP008715-NZ_CP008716-NZ_CP008717-NZ_CP008718-NZ_CP008719-NZ_CP008720-NZ_CP008721-</t>
  </si>
  <si>
    <t>NZ_CP013831-NZ_CP013832-</t>
  </si>
  <si>
    <t>NZ_CP013835-NZ_CP013833-NZ_CP013834-</t>
  </si>
  <si>
    <t>NZ_CP007491-</t>
  </si>
  <si>
    <t>NZ_CP014314-NZ_CP015816-</t>
  </si>
  <si>
    <t>NZ_CP014268-</t>
  </si>
  <si>
    <t>NZ_CP014269-</t>
  </si>
  <si>
    <t>NZ_CP014270-NZ_CP014271-</t>
  </si>
  <si>
    <t>NZ_CP014272-NZ_CP014273-</t>
  </si>
  <si>
    <t>NZ_CP014495-NZ_CP014496-</t>
  </si>
  <si>
    <t>NZ_CP014488-NZ_CP014489-NZ_CP014490-NZ_CP014491-</t>
  </si>
  <si>
    <t>NZ_CP014497-NZ_CP014498-</t>
  </si>
  <si>
    <t>NZ_CP014522-NZ_CP014523-NZ_CP014524-</t>
  </si>
  <si>
    <t>NZ_CP014316-NZ_CP014320-NZ_CP014321-NZ_CP014319-NZ_CP014318-NZ_CP014317-</t>
  </si>
  <si>
    <t>NZ_CP011061-NZ_CP011062-NZ_CP011063-NZ_CP011064-NZ_CP011065-NZ_CP011066-NZ_CP011067-</t>
  </si>
  <si>
    <t>NZ_CP015020-NZ_CP015021-</t>
  </si>
  <si>
    <t>NZ_CP015023-NZ_CP015022-</t>
  </si>
  <si>
    <t>NZ_CP015138-NZ_CP015139-NZ_CP015140-NZ_CP015141-NZ_CP015144-NZ_CP015142-NZ_CP015143-</t>
  </si>
  <si>
    <t>NZ_CP015069-NZ_CP015070-NZ_CP015071-NZ_CP015072-NZ_CP015073-</t>
  </si>
  <si>
    <t>NZ_CP015074-NZ_CP015075-</t>
  </si>
  <si>
    <t>NZ_CP015076-NZ_CP015077-NZ_CP015078-</t>
  </si>
  <si>
    <t>NZ_CP015240-NZ_CP015239-</t>
  </si>
  <si>
    <t>NZ_CP015241-NZ_CP015242-</t>
  </si>
  <si>
    <t>NZ_CP015832-NZ_CP015833-</t>
  </si>
  <si>
    <t>NZ_CP015831-</t>
  </si>
  <si>
    <t>NZ_CP015846-NZ_CP015847-</t>
  </si>
  <si>
    <t>NZ_CP015842-NZ_CP022729-</t>
  </si>
  <si>
    <t>NZ_CP015843-NZ_CP015844-NZ_CP015845-</t>
  </si>
  <si>
    <t>NZ_CP015995-NZ_CP015997-NZ_CP015996-</t>
  </si>
  <si>
    <t>NZ_CP016007-NZ_CP016008-NZ_CP016009-</t>
  </si>
  <si>
    <t>NZ_CP016018-</t>
  </si>
  <si>
    <t>NZ_CP015159-NZ_CP015160-NZ_CP015161-</t>
  </si>
  <si>
    <t>NZ_CP014667-NZ_CP014669-NZ_CP014668-</t>
  </si>
  <si>
    <t>NZ_CP015229-NZ_CP012498-</t>
  </si>
  <si>
    <t>NZ_CP015228-NZ_CP012500-</t>
  </si>
  <si>
    <t>NZ_CP013662-NZ_CP012501-</t>
  </si>
  <si>
    <t>NZ_CP013031-</t>
  </si>
  <si>
    <t>NZ_CP013663-NZ_CP012499-</t>
  </si>
  <si>
    <t>NZ_CP015912-NZ_CP015914-NZ_CP015915-NZ_CP015916-NZ_CP015913-NZ_CP015917-</t>
  </si>
  <si>
    <t>NZ_CP016182-</t>
  </si>
  <si>
    <t>NZ_CP016358-</t>
  </si>
  <si>
    <t>NZ_CP016497-NZ_CP016498-</t>
  </si>
  <si>
    <t>NZ_CP016546-NZ_CP016549-NZ_CP016548-NZ_CP016547-NZ_CP016550-NZ_CP016551-</t>
  </si>
  <si>
    <t>NZ_CP016625-NZ_CP016626-</t>
  </si>
  <si>
    <t>NZ_CP012693-</t>
  </si>
  <si>
    <t>NZ_CP014583-NZ_CP012491-NZ_CP012493-NZ_CP012492-</t>
  </si>
  <si>
    <t>NZ_CP015834-NZ_CP015835-NZ_CP015836-NZ_CP015837-NZ_CP015838-</t>
  </si>
  <si>
    <t>NZ_CP016404-NZ_CP016405-</t>
  </si>
  <si>
    <t>NZ_CP013190-NZ_CP013191-NZ_CP013193-NZ_CP013192-NZ_CP013194-</t>
  </si>
  <si>
    <t>NZ_CP017434-NZ_CP017435-</t>
  </si>
  <si>
    <t>NZ_CP017444-NZ_CP017445-</t>
  </si>
  <si>
    <t>NZ_CP017249-NZ_CP017250-</t>
  </si>
  <si>
    <t>NZ_CP013483-</t>
  </si>
  <si>
    <t>NZ_CP015085-NZ_CP015087-NZ_CP015088-NZ_CP015086-</t>
  </si>
  <si>
    <t>NZ_CP018103-NZ_CP018104-NZ_CP018105-NZ_CP018106-NZ_CP018107-NZ_CP018108-</t>
  </si>
  <si>
    <t>NZ_CP016628-</t>
  </si>
  <si>
    <t>NZ_CP017844-NZ_CP017848-NZ_CP017847-NZ_CP017846-NZ_CP017845-</t>
  </si>
  <si>
    <t>NZ_CP018237-NZ_CP018238-</t>
  </si>
  <si>
    <t>NZ_CP018239-NZ_CP018240-</t>
  </si>
  <si>
    <t>NZ_CP018245-NZ_CP018246-</t>
  </si>
  <si>
    <t>NZ_CP018243-NZ_CP018244-</t>
  </si>
  <si>
    <t>NZ_CP018252-NZ_CP018253-</t>
  </si>
  <si>
    <t>NZ_CP018247-NZ_CP018248-</t>
  </si>
  <si>
    <t>NZ_CP018241-NZ_CP018242-</t>
  </si>
  <si>
    <t>NZ_CP018250-NZ_CP018251-</t>
  </si>
  <si>
    <t>NZ_CP018206-NZ_CP018207-NZ_CP018208-</t>
  </si>
  <si>
    <t>NZ_CP010116-</t>
  </si>
  <si>
    <t>NZ_CP010121-</t>
  </si>
  <si>
    <t>NZ_CP010132-</t>
  </si>
  <si>
    <t>NZ_CP010150-</t>
  </si>
  <si>
    <t>NZ_CP010151-</t>
  </si>
  <si>
    <t>NZ_CP010169-</t>
  </si>
  <si>
    <t>NZ_CP010171-</t>
  </si>
  <si>
    <t>NZ_CP010176-</t>
  </si>
  <si>
    <t>NZ_CP010117-NZ_CP010118-</t>
  </si>
  <si>
    <t>NZ_CP010119-NZ_CP010120-</t>
  </si>
  <si>
    <t>NZ_CP010122-NZ_CP010123-NZ_CP010124-</t>
  </si>
  <si>
    <t>NZ_CP010125-NZ_CP010126-NZ_CP010127-NZ_CP010128-</t>
  </si>
  <si>
    <t>NZ_CP010129-NZ_CP010130-NZ_CP010131-</t>
  </si>
  <si>
    <t>NZ_CP010134-NZ_CP010135-NZ_CP010136-</t>
  </si>
  <si>
    <t>NZ_CP010137-NZ_CP010138-NZ_CP010139-</t>
  </si>
  <si>
    <t>NZ_CP010140-NZ_CP010141-NZ_CP010142-</t>
  </si>
  <si>
    <t>NZ_CP010143-NZ_CP010144-</t>
  </si>
  <si>
    <t>NZ_CP010145-NZ_CP010146-NZ_CP010147-</t>
  </si>
  <si>
    <t>NZ_CP010148-NZ_CP010149-</t>
  </si>
  <si>
    <t>NZ_CP010157-NZ_CP010158-NZ_CP010159-</t>
  </si>
  <si>
    <t>NZ_CP010160-NZ_CP010162-NZ_CP010161-</t>
  </si>
  <si>
    <t>NZ_CP010163-NZ_CP010164-NZ_CP010166-NZ_CP010165-</t>
  </si>
  <si>
    <t>NZ_CP010167-NZ_CP010168-</t>
  </si>
  <si>
    <t>NZ_CP010172-NZ_CP010174-NZ_CP010173-NZ_CP010175-</t>
  </si>
  <si>
    <t>NZ_CP010177-</t>
  </si>
  <si>
    <t>NZ_CP010228-</t>
  </si>
  <si>
    <t>NZ_CP010235-</t>
  </si>
  <si>
    <t>NZ_CP010236-</t>
  </si>
  <si>
    <t>NZ_CP010237-</t>
  </si>
  <si>
    <t>NZ_CP010178-NZ_CP010179-</t>
  </si>
  <si>
    <t>NZ_CP010180-NZ_CP010181-NZ_CP010182-</t>
  </si>
  <si>
    <t>NZ_CP010186-NZ_CP010187-NZ_CP010188-NZ_CP010189-NZ_CP010190-</t>
  </si>
  <si>
    <t>NZ_CP010191-NZ_CP010192-NZ_CP010193-NZ_CP010194-NZ_CP010195-</t>
  </si>
  <si>
    <t>NZ_CP010200-NZ_CP010201-NZ_CP010202-NZ_CP010203-NZ_CP010204-NZ_CP010205-</t>
  </si>
  <si>
    <t>NZ_CP010206-NZ_CP010207-NZ_CP010209-NZ_CP010208-NZ_CP010211-NZ_CP010210-NZ_CP010212-</t>
  </si>
  <si>
    <t>NZ_CP010219-NZ_CP010220-</t>
  </si>
  <si>
    <t>NZ_CP010226-NZ_CP010227-</t>
  </si>
  <si>
    <t>NZ_CP010231-NZ_CP010232-NZ_CP010233-NZ_CP010234-</t>
  </si>
  <si>
    <t>NZ_CP010238-NZ_CP010239-</t>
  </si>
  <si>
    <t>NZ_CP010240-NZ_CP010241-</t>
  </si>
  <si>
    <t>NZ_CP010242-NZ_CP010243-NZ_CP010244-NZ_CP010245-</t>
  </si>
  <si>
    <t>NZ_CP010229-</t>
  </si>
  <si>
    <t>NZ_CP018801-</t>
  </si>
  <si>
    <t>NZ_CP017631-NZ_CP017632-NZ_CP017633-</t>
  </si>
  <si>
    <t>NZ_CP019213-NZ_CP019214-NZ_CP019215-NZ_CP019216-</t>
  </si>
  <si>
    <t>NZ_CP019778-</t>
  </si>
  <si>
    <t>NZ_CP019903-NZ_CP019905-NZ_CP019904-NZ_CP019909-NZ_CP019910-NZ_CP019908-NZ_CP019906-NZ_CP019907-</t>
  </si>
  <si>
    <t>NZ_CP018948-NZ_CP018947-NZ_CP018946-NZ_CP018945-NZ_CP018944-NZ_CP018943-NZ_CP018942-NZ_CP018941-NZ_CP018940-</t>
  </si>
  <si>
    <t>NZ_CP018953-NZ_CP018952-NZ_CP018951-NZ_CP018950-NZ_CP018949-</t>
  </si>
  <si>
    <t>NZ_CP018957-NZ_CP018956-NZ_CP018955-NZ_CP018954-</t>
  </si>
  <si>
    <t>NZ_CP018965-NZ_CP018964-NZ_CP018963-</t>
  </si>
  <si>
    <t>NZ_CP018970-NZ_CP018969-NZ_CP018968-NZ_CP018967-NZ_CP018966-</t>
  </si>
  <si>
    <t>NZ_CP018976-NZ_CP018975-NZ_CP018974-NZ_CP018973-NZ_CP018972-NZ_CP018971-</t>
  </si>
  <si>
    <t>NZ_CP018979-NZ_CP018978-NZ_CP018977-</t>
  </si>
  <si>
    <t>NZ_CP018991-NZ_CP018990-NZ_CP018989-NZ_CP018988-NZ_CP018987-NZ_CP018986-NZ_CP018985-NZ_CP018984-</t>
  </si>
  <si>
    <t>NZ_CP018995-NZ_CP018994-NZ_CP018993-NZ_CP018992-</t>
  </si>
  <si>
    <t>NZ_CP019005-NZ_CP019001-NZ_CP019002-NZ_CP019003-NZ_CP019004-</t>
  </si>
  <si>
    <t>NZ_CP019008-NZ_CP019007-NZ_CP019006-</t>
  </si>
  <si>
    <t>NZ_CP019015-NZ_CP019014-NZ_CP019013-</t>
  </si>
  <si>
    <t>NZ_CP018962-NZ_CP018961-NZ_CP018960-NZ_CP018958-NZ_CP018959-</t>
  </si>
  <si>
    <t>NZ_CP018983-NZ_CP018982-NZ_CP018981-NZ_CP018980-</t>
  </si>
  <si>
    <t>NZ_CP019029-NZ_CP019028-NZ_CP019027-NZ_CP019026-NZ_CP019025-NZ_CP019024-NZ_CP019023-NZ_CP019022-NZ_CP019021-</t>
  </si>
  <si>
    <t>NZ_CP019000-NZ_CP018999-NZ_CP018998-NZ_CP018997-NZ_CP018996-</t>
  </si>
  <si>
    <t>NZ_CP019012-NZ_CP019009-NZ_CP019011-NZ_CP019010-</t>
  </si>
  <si>
    <t>NZ_CP019020-NZ_CP019019-NZ_CP019018-NZ_CP019017-NZ_CP019016-</t>
  </si>
  <si>
    <t>NZ_CP019777-</t>
  </si>
  <si>
    <t>NZ_CP020092-</t>
  </si>
  <si>
    <t>NZ_CP020048-NZ_CP020049-NZ_CP020050-NZ_CP020051-</t>
  </si>
  <si>
    <t>NZ_CP020058-NZ_CP020059-NZ_CP020060-</t>
  </si>
  <si>
    <t>NZ_CP020055-NZ_CP020056-NZ_CP020057-</t>
  </si>
  <si>
    <t>NZ_CP020116-NZ_CP020118-NZ_CP020117-NZ_CP020119-</t>
  </si>
  <si>
    <t>NZ_CP020106-</t>
  </si>
  <si>
    <t>NZ_CP020107-</t>
  </si>
  <si>
    <t>NZ_CP019944-</t>
  </si>
  <si>
    <t>NZ_CP014641-</t>
  </si>
  <si>
    <t>NZ_CP020543-</t>
  </si>
  <si>
    <t>NZ_CP020368-</t>
  </si>
  <si>
    <t>NZ_CP020835-NZ_CP020836-</t>
  </si>
  <si>
    <t>NZ_CP020933-NZ_CP020934-NZ_CP020936-NZ_CP020935-</t>
  </si>
  <si>
    <t>NZ_CP013952-</t>
  </si>
  <si>
    <t>NZ_CP021202-NZ_CP021203-NZ_CP021206-NZ_CP021204-NZ_CP021205-</t>
  </si>
  <si>
    <t>NZ_CP021175-NZ_CP021177-NZ_CP021176-</t>
  </si>
  <si>
    <t>NZ_CP021207-NZ_CP021209-NZ_CP021208-NZ_CP021210-</t>
  </si>
  <si>
    <t>NZ_CP021335-NZ_CP021336-NZ_CP021337-</t>
  </si>
  <si>
    <t>NZ_CP021339-NZ_CP021340-NZ_CP021341-</t>
  </si>
  <si>
    <t>NZ_CP021179-NZ_CP021180-</t>
  </si>
  <si>
    <t>NZ_CP018323-</t>
  </si>
  <si>
    <t>NZ_CP018840-</t>
  </si>
  <si>
    <t>NZ_CP019560-NZ_CP019561-</t>
  </si>
  <si>
    <t>NZ_CP019558-NZ_CP019559-</t>
  </si>
  <si>
    <t>NZ_CP021532-NZ_CP021533-NZ_CP021534-</t>
  </si>
  <si>
    <t>NZ_CP021535-NZ_CP021536-NZ_CP021537-NZ_CP021538-</t>
  </si>
  <si>
    <t>NZ_CP021683-NZ_CP021681-NZ_CP021684-NZ_CP021682-NZ_CP021680-</t>
  </si>
  <si>
    <t>NZ_CP021689-NZ_CP021690-</t>
  </si>
  <si>
    <t>NZ_CP021691-NZ_CP021693-NZ_CP021692-</t>
  </si>
  <si>
    <t>NZ_CP021722-NZ_CP021720-NZ_CP021719-NZ_CP021721-</t>
  </si>
  <si>
    <t>NZ_CP021732-NZ_CP021733-NZ_CP021734-NZ_CP021735-</t>
  </si>
  <si>
    <t>NZ_CP021736-NZ_CP021737-NZ_CP021739-NZ_CP021738-</t>
  </si>
  <si>
    <t>NZ_CP021840-NZ_CP021841-NZ_CP021842-NZ_CP021843-</t>
  </si>
  <si>
    <t>NZ_CP021879-NZ_CP021880-NZ_CP021881-NZ_CP021882-</t>
  </si>
  <si>
    <t>NZ_CP021935-NZ_CP021937-NZ_CP021936-NZ_CP021938-</t>
  </si>
  <si>
    <t>NZ_CP022050-NZ_CP022052-NZ_CP022051-</t>
  </si>
  <si>
    <t>NZ_CP022086-NZ_CP022085-NZ_CP022087-</t>
  </si>
  <si>
    <t>NZ_CP022154-NZ_CP022155-NZ_CP022156-NZ_CP022157-NZ_CP022158-NZ_CP022159-</t>
  </si>
  <si>
    <t>NZ_CP022164-NZ_CP022165-NZ_CP022166-NZ_CP022167-</t>
  </si>
  <si>
    <t>NZ_CP016828-NZ_CP023552-</t>
  </si>
  <si>
    <t>NZ_CP011915-NZ_CP011916-</t>
  </si>
  <si>
    <t>NZ_CP022393-</t>
  </si>
  <si>
    <t>NZ_CP016755-NZ_CP018625-NZ_CP018626-</t>
  </si>
  <si>
    <t>NZ_CP012379-</t>
  </si>
  <si>
    <t>NZ_CP012380-</t>
  </si>
  <si>
    <t>NZ_CP022689-NZ_CP022688-</t>
  </si>
  <si>
    <t>NZ_CP022912-NZ_CP022914-NZ_CP022913-</t>
  </si>
  <si>
    <t>NZ_CP023142-NZ_CP023143-NZ_CP023144-NZ_CP023145-</t>
  </si>
  <si>
    <t>NZ_CP021288-NZ_CP021289-</t>
  </si>
  <si>
    <t>NZ_CP023346-NZ_CP023347-NZ_CP023348-</t>
  </si>
  <si>
    <t>NZ_CP023349-NZ_CP023350-NZ_CP023351-NZ_CP023352-</t>
  </si>
  <si>
    <t>NZ_CP023359-NZ_CP023362-NZ_CP023361-NZ_CP023360-</t>
  </si>
  <si>
    <t>NZ_CP023357-NZ_CP023358-</t>
  </si>
  <si>
    <t>NZ_CP023364-NZ_CP023363-NZ_CP023365-</t>
  </si>
  <si>
    <t>NZ_CP023386-NZ_CP023387-</t>
  </si>
  <si>
    <t>NZ_CP023388-NZ_CP023389-</t>
  </si>
  <si>
    <t>NZ_CP023353-NZ_CP023356-NZ_CP023355-NZ_CP023354-</t>
  </si>
  <si>
    <t>NZ_CP023377-NZ_CP023378-NZ_CP023382-NZ_CP023381-NZ_CP023380-NZ_CP023379-</t>
  </si>
  <si>
    <t>NZ_CP023366-NZ_CP023367-NZ_CP023370-NZ_CP023369-NZ_CP023368-</t>
  </si>
  <si>
    <t>NZ_CP023383-NZ_CP023384-NZ_CP023385-</t>
  </si>
  <si>
    <t>NZ_CP023371-NZ_CP023372-NZ_CP023376-NZ_CP023373-NZ_CP023375-NZ_CP023374-</t>
  </si>
  <si>
    <t>NZ_AP017620-NZ_AP017621-NZ_AP017622-</t>
  </si>
  <si>
    <t>NZ_AP017617-NZ_AP017618-NZ_AP017619-</t>
  </si>
  <si>
    <t>NZ_AP017610-NZ_AP017611-NZ_AP017612-NZ_AP017613-NZ_AP017614-NZ_AP017615-NZ_AP017616-</t>
  </si>
  <si>
    <t>NZ_CP023815-NZ_CP023816-</t>
  </si>
  <si>
    <t>NZ_CP023899-NZ_CP023903-NZ_CP023895-NZ_CP023896-NZ_CP023897-NZ_CP023905-NZ_CP023900-NZ_CP023898-NZ_CP023904-NZ_CP023902-NZ_CP023901-</t>
  </si>
  <si>
    <t>NZ_CP023960-NZ_CP023959-NZ_CP023961-NZ_CP023957-NZ_CP023958-</t>
  </si>
  <si>
    <t>NZ_CP015244-NZ_CP015246-NZ_CP015245-</t>
  </si>
  <si>
    <t>NZ_CP024228-NZ_CP024231-NZ_CP024230-NZ_CP024229-</t>
  </si>
  <si>
    <t>NZ_CP024232-NZ_CP024236-NZ_CP024237-NZ_CP024235-NZ_CP024234-NZ_CP024233-</t>
  </si>
  <si>
    <t>NZ_CP024239-NZ_CP024238-</t>
  </si>
  <si>
    <t>NZ_CP024240-NZ_CP024241-NZ_CP024242-</t>
  </si>
  <si>
    <t>NZ_CP024256-NZ_CP024254-NZ_CP024255-</t>
  </si>
  <si>
    <t>NZ_CP024257-NZ_CP024258-NZ_CP024259-</t>
  </si>
  <si>
    <t>NZ_CP024260-NZ_CP024262-NZ_CP024261-</t>
  </si>
  <si>
    <t>NZ_CP024278-NZ_CP024281-NZ_CP024280-NZ_CP024279-</t>
  </si>
  <si>
    <t>NZ_CP024223-NZ_CP024227-NZ_CP024226-NZ_CP024225-NZ_CP024224-</t>
  </si>
  <si>
    <t>NZ_CP024243-NZ_CP024244-</t>
  </si>
  <si>
    <t>NZ_CP024245-NZ_CP024248-NZ_CP024247-NZ_CP024246-</t>
  </si>
  <si>
    <t>NZ_CP024263-NZ_CP024265-NZ_CP024264-</t>
  </si>
  <si>
    <t>NZ_CP024269-NZ_CP024272-NZ_CP024271-NZ_CP024270-</t>
  </si>
  <si>
    <t>NZ_CP024273-NZ_CP024274-</t>
  </si>
  <si>
    <t>NZ_CP024275-NZ_CP024277-NZ_CP024276-</t>
  </si>
  <si>
    <t>NZ_CP024289-NZ_CP024291-NZ_CP024292-NZ_CP024290-</t>
  </si>
  <si>
    <t>NZ_CP024090-</t>
  </si>
  <si>
    <t>NZ_CP024720-NZ_CP024721-NZ_CP024722-</t>
  </si>
  <si>
    <t>NZ_CP024830-NZ_CP024831-NZ_CP024832-NZ_CP024833-</t>
  </si>
  <si>
    <t>NZ_CP024851-NZ_CP024852-NZ_CP024854-NZ_CP024853-</t>
  </si>
  <si>
    <t>NZ_CP024859-NZ_CP024860-NZ_CP024861-</t>
  </si>
  <si>
    <t>NZ_CP024826-NZ_CP024827-NZ_CP024828-NZ_CP024829-</t>
  </si>
  <si>
    <t>NZ_CP024821-NZ_CP024822-NZ_CP024823-NZ_CP024824-NZ_CP024825-</t>
  </si>
  <si>
    <t>NZ_CP024862-NZ_CP024863-NZ_CP024864-NZ_CP024865-</t>
  </si>
  <si>
    <t>NZ_CP024855-NZ_CP024856-NZ_CP024857-NZ_CP024858-</t>
  </si>
  <si>
    <t>NZ_CP024889-NZ_CP024888-</t>
  </si>
  <si>
    <t>NZ_CP024886-NZ_CP024887-</t>
  </si>
  <si>
    <t>NZ_CP024978-NZ_CP024976-NZ_CP024975-NZ_CP024977-</t>
  </si>
  <si>
    <t>NZ_CP024801-NZ_CP024805-NZ_CP024806-NZ_CP024802-NZ_CP024803-NZ_CP024804-</t>
  </si>
  <si>
    <t>NZ_CP024997-</t>
  </si>
  <si>
    <t>NZ_CP025048-</t>
  </si>
  <si>
    <t>NZ_CP025268-</t>
  </si>
  <si>
    <t>NZ_CP022407-NZ_CP022408-</t>
  </si>
  <si>
    <t>NZ_CP025328-NZ_CP025329-</t>
  </si>
  <si>
    <t>NZ_CP025401-NZ_CP025402-NZ_CP025403-</t>
  </si>
  <si>
    <t>NZ_CP025950-NZ_CP025949-NZ_CP025948-NZ_CP025944-NZ_CP025945-NZ_CP025946-NZ_CP025947-</t>
  </si>
  <si>
    <t>NZ_CP024134-NZ_CP024137-NZ_CP024136-NZ_CP024135-</t>
  </si>
  <si>
    <t>NZ_CP024138-NZ_CP024140-NZ_CP024139-</t>
  </si>
  <si>
    <t>NZ_CP024141-NZ_CP024143-NZ_CP024145-NZ_CP024144-NZ_CP024146-NZ_CP024142-</t>
  </si>
  <si>
    <t>NZ_CP024147-NZ_CP024150-NZ_CP024153-NZ_CP024151-NZ_CP024152-NZ_CP024154-NZ_CP024148-NZ_CP024149-</t>
  </si>
  <si>
    <t>NZ_CP024127-NZ_CP024129-NZ_CP024130-NZ_CP024128-</t>
  </si>
  <si>
    <t>NZ_CP024131-NZ_CP024133-NZ_CP024132-</t>
  </si>
  <si>
    <t>NZ_CP025251-NZ_CP025253-NZ_CP025252-</t>
  </si>
  <si>
    <t>NZ_CP019051-NZ_CP019055-NZ_CP019053-NZ_CP019054-NZ_CP019052-</t>
  </si>
  <si>
    <t>NZ_CP019071-NZ_CP019076-NZ_CP019075-NZ_CP019074-NZ_CP019073-NZ_CP019072-</t>
  </si>
  <si>
    <t>NZ_CP024056-NZ_CP024055-NZ_CP024054-NZ_CP024053-</t>
  </si>
  <si>
    <t>NZ_CP024618-NZ_CP024617-NZ_CP024616-NZ_CP024615-</t>
  </si>
  <si>
    <t>NZ_CP022279-NZ_CP022280-NZ_CP022281-</t>
  </si>
  <si>
    <t>NZ_CP023673-NZ_CP023674-NZ_CP023675-</t>
  </si>
  <si>
    <t>NZ_CP025627-NZ_CP025626-NZ_CP025625-</t>
  </si>
  <si>
    <t>NZ_CP025747-</t>
  </si>
  <si>
    <t>NZ_CP025716-</t>
  </si>
  <si>
    <t>NZ_CP025753-NZ_CP025751-NZ_CP025752-</t>
  </si>
  <si>
    <t>NZ_CP026085-</t>
  </si>
  <si>
    <t>NZ_CP026026-</t>
  </si>
  <si>
    <t>NZ_CP025703-</t>
  </si>
  <si>
    <t>NZ_CP026202-NZ_CP026208-NZ_CP026207-NZ_CP026206-NZ_CP026205-NZ_CP026204-NZ_CP026209-NZ_CP026203-</t>
  </si>
  <si>
    <t>NZ_CP026199-NZ_CP026201-NZ_CP026200-</t>
  </si>
  <si>
    <t>NZ_LT601384-</t>
  </si>
  <si>
    <t>NZ_LT903847-</t>
  </si>
  <si>
    <t>NZ_LT838196-NZ_LT838199-NZ_LT838198-NZ_LT838197-</t>
  </si>
  <si>
    <t>NZ_LT883142-NZ_LT883141-NZ_LT883139-NZ_LT883140-</t>
  </si>
  <si>
    <t>Total_Prophage_Plasmid_Protein</t>
  </si>
  <si>
    <t>Fraction_Prophage_Plasmid_Protein</t>
  </si>
  <si>
    <t>Predicted_Number_of_Prophages</t>
  </si>
  <si>
    <t>I</t>
  </si>
  <si>
    <t>T</t>
  </si>
  <si>
    <t>TOTAL</t>
  </si>
  <si>
    <t>Number_VF_setA</t>
  </si>
  <si>
    <t>Number_VF_setB</t>
  </si>
  <si>
    <t>Number_IS_Protein_ISFinder</t>
  </si>
  <si>
    <t>Tyrosine</t>
  </si>
  <si>
    <t>Serine</t>
  </si>
  <si>
    <t>Integron_Integrase</t>
  </si>
  <si>
    <t>Number_Integrase_Total_Protein</t>
  </si>
  <si>
    <t>N°</t>
  </si>
  <si>
    <r>
      <rPr>
        <b/>
        <i/>
        <sz val="12"/>
        <color theme="1"/>
        <rFont val="Calibri"/>
        <family val="2"/>
        <scheme val="minor"/>
      </rPr>
      <t>Table-S2</t>
    </r>
    <r>
      <rPr>
        <i/>
        <sz val="12"/>
        <color theme="1"/>
        <rFont val="Calibri"/>
        <family val="2"/>
        <scheme val="minor"/>
      </rPr>
      <t xml:space="preserve"> : The general genomic features and the sequencing status of the outgroup genomes used in this study. </t>
    </r>
  </si>
  <si>
    <t>Gene_Density (%)</t>
  </si>
  <si>
    <r>
      <rPr>
        <b/>
        <i/>
        <sz val="12"/>
        <color theme="1"/>
        <rFont val="Calibri"/>
        <family val="2"/>
        <scheme val="minor"/>
      </rPr>
      <t>Table-S1</t>
    </r>
    <r>
      <rPr>
        <i/>
        <sz val="12"/>
        <color theme="1"/>
        <rFont val="Calibri"/>
        <family val="2"/>
        <scheme val="minor"/>
      </rPr>
      <t xml:space="preserve"> : The general genomic features and the sequencing status of the 1304 Australian E. coli genomes sequenced in this study. </t>
    </r>
  </si>
  <si>
    <t>MLST            Typing (ST-)</t>
  </si>
  <si>
    <t>PROPHAGE</t>
  </si>
  <si>
    <t>PLASMID</t>
  </si>
  <si>
    <t>Nmber_Conjugative_Systems (CONJ+MOB)</t>
  </si>
  <si>
    <t>CONJ</t>
  </si>
  <si>
    <t>CONJUGATIVE SYSTEM</t>
  </si>
  <si>
    <t>IS</t>
  </si>
  <si>
    <t>INTEGRASE</t>
  </si>
  <si>
    <t>Cumul_Number_MGE_Protein (Prophage + Plasmid)</t>
  </si>
  <si>
    <t>Virulence factor VF</t>
  </si>
  <si>
    <t>MGE</t>
  </si>
  <si>
    <t>TYPING</t>
  </si>
  <si>
    <t>NUMBER of</t>
  </si>
  <si>
    <r>
      <rPr>
        <b/>
        <i/>
        <sz val="12"/>
        <color theme="1"/>
        <rFont val="Calibri"/>
        <family val="2"/>
        <scheme val="minor"/>
      </rPr>
      <t>Table-S3</t>
    </r>
    <r>
      <rPr>
        <i/>
        <sz val="12"/>
        <color theme="1"/>
        <rFont val="Calibri"/>
        <family val="2"/>
        <scheme val="minor"/>
      </rPr>
      <t xml:space="preserve"> : The general genomic features of the 370 E. coli complete genomes from RefSeq GenBank used in this study and their mobilome.</t>
    </r>
  </si>
  <si>
    <t>DEG_ID</t>
  </si>
  <si>
    <t>DEG_Name</t>
  </si>
  <si>
    <t>Persistent_In_Complete_Genomes</t>
  </si>
  <si>
    <t>Persistent_In_Draft_Genomes</t>
  </si>
  <si>
    <t>DEG10190001</t>
  </si>
  <si>
    <t>ribF</t>
  </si>
  <si>
    <t>GI:16128019</t>
  </si>
  <si>
    <t>COG0196H</t>
  </si>
  <si>
    <t>bifunctional riboflavin kinase/FAD synthetase</t>
  </si>
  <si>
    <t>Escherichia coli MG1655 II</t>
  </si>
  <si>
    <t>NC_000913</t>
  </si>
  <si>
    <t>Rich medium</t>
  </si>
  <si>
    <t>DEG10190002</t>
  </si>
  <si>
    <t>lspA</t>
  </si>
  <si>
    <t>GI:16128021</t>
  </si>
  <si>
    <t>COG0597MU</t>
  </si>
  <si>
    <t>prolipoprotein signal peptidase (signal peptidase II)</t>
  </si>
  <si>
    <t>DEG10190003</t>
  </si>
  <si>
    <t>ispH</t>
  </si>
  <si>
    <t>GI:16128023</t>
  </si>
  <si>
    <t>COG0761IM</t>
  </si>
  <si>
    <t>4-hydroxy-3-methylbut-2-enyl diphosphate reductase, 4Fe-4S protein</t>
  </si>
  <si>
    <t>DEG10190004</t>
  </si>
  <si>
    <t>dapB</t>
  </si>
  <si>
    <t>GI:16128025</t>
  </si>
  <si>
    <t>COG0289E</t>
  </si>
  <si>
    <t>dihydrodipicolinate reductase</t>
  </si>
  <si>
    <t>DEG10190005</t>
  </si>
  <si>
    <t>folA</t>
  </si>
  <si>
    <t>GI:16128042</t>
  </si>
  <si>
    <t>COG0262H</t>
  </si>
  <si>
    <t>dihydrofolate reductase</t>
  </si>
  <si>
    <t>DEG10190006</t>
  </si>
  <si>
    <t>imp/lptD</t>
  </si>
  <si>
    <t>GI:16128048</t>
  </si>
  <si>
    <t>COG1452M</t>
  </si>
  <si>
    <t>LPS assembly OM complex LptDE, beta-barrel component</t>
  </si>
  <si>
    <t>DEG10190007</t>
  </si>
  <si>
    <t>ftsL</t>
  </si>
  <si>
    <t>GI:16128076</t>
  </si>
  <si>
    <t>COG3116D</t>
  </si>
  <si>
    <t>membrane bound cell division protein at septum containing leucine zipper motif</t>
  </si>
  <si>
    <t>DEG10190008</t>
  </si>
  <si>
    <t>ftsI</t>
  </si>
  <si>
    <t>GI:16128077</t>
  </si>
  <si>
    <t>COG0768M</t>
  </si>
  <si>
    <t>transpeptidase involved in septal peptidoglycan synthesis (penicillin-binding protein 3)</t>
  </si>
  <si>
    <t>DEG10190009</t>
  </si>
  <si>
    <t>murE</t>
  </si>
  <si>
    <t>GI:16128078</t>
  </si>
  <si>
    <t>COG0769M</t>
  </si>
  <si>
    <t>UDP-N-acetylmuramoyl-L-alanyl-D-glutamate:meso-diaminopimelate ligase</t>
  </si>
  <si>
    <t>DEG10190010</t>
  </si>
  <si>
    <t>murF</t>
  </si>
  <si>
    <t>GI:16128079</t>
  </si>
  <si>
    <t>COG0770M</t>
  </si>
  <si>
    <t>UDP-N-acetylmuramoyl-tripeptide:D-alanyl-D-alanine ligase</t>
  </si>
  <si>
    <t>DEG10190011</t>
  </si>
  <si>
    <t>mraY</t>
  </si>
  <si>
    <t>GI:16128080</t>
  </si>
  <si>
    <t>COG0472M</t>
  </si>
  <si>
    <t>phospho-N-acetylmuramoyl-pentapeptide transferase</t>
  </si>
  <si>
    <t>DEG10190012</t>
  </si>
  <si>
    <t>murD</t>
  </si>
  <si>
    <t>GI:16128081</t>
  </si>
  <si>
    <t>COG0771M</t>
  </si>
  <si>
    <t>UDP-N-acetylmuramoyl-L-alanine:D-glutamate ligase</t>
  </si>
  <si>
    <t>DEG10190013</t>
  </si>
  <si>
    <t>ftsW</t>
  </si>
  <si>
    <t>GI:16128082</t>
  </si>
  <si>
    <t>COG0772D</t>
  </si>
  <si>
    <t>integral membrane protein involved in stabilizing FstZ ring during cell division</t>
  </si>
  <si>
    <t>DEG10190014</t>
  </si>
  <si>
    <t>murG</t>
  </si>
  <si>
    <t>GI:16128083</t>
  </si>
  <si>
    <t>COG0707M</t>
  </si>
  <si>
    <t>N-acetylglucosaminyl transferase</t>
  </si>
  <si>
    <t>DEG10190015</t>
  </si>
  <si>
    <t>murC</t>
  </si>
  <si>
    <t>GI:16128084</t>
  </si>
  <si>
    <t>COG0773M</t>
  </si>
  <si>
    <t>UDP-N-acetylmuramate:L-alanine ligase</t>
  </si>
  <si>
    <t>DEG10190016</t>
  </si>
  <si>
    <t>ftsQ</t>
  </si>
  <si>
    <t>GI:16128086</t>
  </si>
  <si>
    <t>COG1589M</t>
  </si>
  <si>
    <t>Divisome assembly protein, membrane anchored protein involved in growth of wall at septum</t>
  </si>
  <si>
    <t>DEG10190017</t>
  </si>
  <si>
    <t>ftsA</t>
  </si>
  <si>
    <t>GI:16128087</t>
  </si>
  <si>
    <t>COG0849D</t>
  </si>
  <si>
    <t>ATP-binding cell division protein involved in recruitment of FtsK to Z ring</t>
  </si>
  <si>
    <t>DEG10190018</t>
  </si>
  <si>
    <t>ftsZ</t>
  </si>
  <si>
    <t>GI:16128088</t>
  </si>
  <si>
    <t>COG0206D</t>
  </si>
  <si>
    <t>GTP-binding tubulin-like cell division protein</t>
  </si>
  <si>
    <t>DEG10190019</t>
  </si>
  <si>
    <t>lpxC</t>
  </si>
  <si>
    <t>GI:16128089</t>
  </si>
  <si>
    <t>COG0774M</t>
  </si>
  <si>
    <t>UDP-3-O-acyl N-acetylglucosamine deacetylase</t>
  </si>
  <si>
    <t>DEG10190020</t>
  </si>
  <si>
    <t>secM</t>
  </si>
  <si>
    <t>GI:90111085</t>
  </si>
  <si>
    <t>-</t>
  </si>
  <si>
    <t>regulator of secA translation</t>
  </si>
  <si>
    <t>DEG10190021</t>
  </si>
  <si>
    <t>secA</t>
  </si>
  <si>
    <t>GI:16128091</t>
  </si>
  <si>
    <t>COG0653U</t>
  </si>
  <si>
    <t>preprotein translocase subunit, ATPase</t>
  </si>
  <si>
    <t>DEG10190022</t>
  </si>
  <si>
    <t>can</t>
  </si>
  <si>
    <t>GI:16128119</t>
  </si>
  <si>
    <t>COG0288P</t>
  </si>
  <si>
    <t>carbonic anhydrase</t>
  </si>
  <si>
    <t>DEG10190023</t>
  </si>
  <si>
    <t>folK</t>
  </si>
  <si>
    <t>GI:16128135</t>
  </si>
  <si>
    <t>COG0801H</t>
  </si>
  <si>
    <t>2-amino-4-hydroxy-6-hydroxymethyldihyropteridine pyrophosphokinase</t>
  </si>
  <si>
    <t>DEG10190024</t>
  </si>
  <si>
    <t>hemL</t>
  </si>
  <si>
    <t>GI:16128147</t>
  </si>
  <si>
    <t>COG0001H</t>
  </si>
  <si>
    <t>glutamate-1-semialdehyde aminotransferase (aminomutase)</t>
  </si>
  <si>
    <t>DEG10190025</t>
  </si>
  <si>
    <t>yadR/erpA</t>
  </si>
  <si>
    <t>GI:16128149</t>
  </si>
  <si>
    <t>COG0316S</t>
  </si>
  <si>
    <t>iron-sulfur cluster insertion protein</t>
  </si>
  <si>
    <t>DEG10190026</t>
  </si>
  <si>
    <t>dapD</t>
  </si>
  <si>
    <t>GI:16128159</t>
  </si>
  <si>
    <t>COG2171E</t>
  </si>
  <si>
    <t>2,3,4,5-tetrahydropyridine-2-carboxylate N-succinyltransferase</t>
  </si>
  <si>
    <t>DEG10190027</t>
  </si>
  <si>
    <t>map</t>
  </si>
  <si>
    <t>GI:16128161</t>
  </si>
  <si>
    <t>COG0024J</t>
  </si>
  <si>
    <t>methionine aminopeptidase</t>
  </si>
  <si>
    <t>DEG10190028</t>
  </si>
  <si>
    <t>rpsB</t>
  </si>
  <si>
    <t>GI:16128162</t>
  </si>
  <si>
    <t>COG0052J</t>
  </si>
  <si>
    <t>30S ribosomal subunit protein S2</t>
  </si>
  <si>
    <t>DEG10190029</t>
  </si>
  <si>
    <t>tsf</t>
  </si>
  <si>
    <t>GI:16128163</t>
  </si>
  <si>
    <t>COG0264J</t>
  </si>
  <si>
    <t>protein chain elongation factor EF-Ts</t>
  </si>
  <si>
    <t>DEG10190030</t>
  </si>
  <si>
    <t>pyrH</t>
  </si>
  <si>
    <t>GI:16128164</t>
  </si>
  <si>
    <t>COG0528F</t>
  </si>
  <si>
    <t>uridylate kinase</t>
  </si>
  <si>
    <t>DEG10190031</t>
  </si>
  <si>
    <t>frr</t>
  </si>
  <si>
    <t>GI:16128165</t>
  </si>
  <si>
    <t>COG0233J</t>
  </si>
  <si>
    <t>ribosome recycling factor</t>
  </si>
  <si>
    <t>DEG10190032</t>
  </si>
  <si>
    <t>dxr</t>
  </si>
  <si>
    <t>GI:16128166</t>
  </si>
  <si>
    <t>COG0743I</t>
  </si>
  <si>
    <t>1-deoxy-D-xylulose 5-phosphate reductoisomerase</t>
  </si>
  <si>
    <t>DEG10190033</t>
  </si>
  <si>
    <t>ispU</t>
  </si>
  <si>
    <t>GI:16128167</t>
  </si>
  <si>
    <t>COG0020I</t>
  </si>
  <si>
    <t>undecaprenyl pyrophosphate synthase</t>
  </si>
  <si>
    <t>DEG10190034</t>
  </si>
  <si>
    <t>cdsA</t>
  </si>
  <si>
    <t>GI:90111095</t>
  </si>
  <si>
    <t>COG0575I</t>
  </si>
  <si>
    <t>CDP-diglyceride synthase</t>
  </si>
  <si>
    <t>DEG10190035</t>
  </si>
  <si>
    <t>yaeL/rseP</t>
  </si>
  <si>
    <t>GI:16128169</t>
  </si>
  <si>
    <t>COG0750M</t>
  </si>
  <si>
    <t>inner membrane zinc RIP metalloprotease; RpoE activator, by degrading RseA</t>
  </si>
  <si>
    <t>DEG10190036</t>
  </si>
  <si>
    <t>yaeT/bamA</t>
  </si>
  <si>
    <t>GI:16128170</t>
  </si>
  <si>
    <t>COG4775M</t>
  </si>
  <si>
    <t>outer membrane protein assembly factor, forms pores; required for OM biogenesis; in BamABCD OM protein complex</t>
  </si>
  <si>
    <t>DEG10190037</t>
  </si>
  <si>
    <t>lpxD</t>
  </si>
  <si>
    <t>GI:16128172</t>
  </si>
  <si>
    <t>COG1044M</t>
  </si>
  <si>
    <t>UDP-3-O-(3-hydroxymyristoyl)-glucosamine N-acyltransferase</t>
  </si>
  <si>
    <t>DEG10190038</t>
  </si>
  <si>
    <t>fabZ</t>
  </si>
  <si>
    <t>GI:16128173</t>
  </si>
  <si>
    <t>COG0764I</t>
  </si>
  <si>
    <t>(3R)-hydroxymyristol acyl carrier protein dehydratase</t>
  </si>
  <si>
    <t>DEG10190039</t>
  </si>
  <si>
    <t>lpxA</t>
  </si>
  <si>
    <t>GI:16128174</t>
  </si>
  <si>
    <t>COG1043M</t>
  </si>
  <si>
    <t>UDP-N-acetylglucosamine acetyltransferase</t>
  </si>
  <si>
    <t>DEG10190040</t>
  </si>
  <si>
    <t>lpxB</t>
  </si>
  <si>
    <t>GI:16128175</t>
  </si>
  <si>
    <t>COG0763M</t>
  </si>
  <si>
    <t>tetraacyldisaccharide-1-P synthase</t>
  </si>
  <si>
    <t>DEG10190041</t>
  </si>
  <si>
    <t>dnaE</t>
  </si>
  <si>
    <t>GI:16128177</t>
  </si>
  <si>
    <t>COG0587L</t>
  </si>
  <si>
    <t>DNA polymerase III alpha subunit</t>
  </si>
  <si>
    <t>DEG10190042</t>
  </si>
  <si>
    <t>accA</t>
  </si>
  <si>
    <t>GI:16128178</t>
  </si>
  <si>
    <t>COG0825I</t>
  </si>
  <si>
    <t>acetyl-CoA carboxylase, carboxytransferase, alpha subunit</t>
  </si>
  <si>
    <t>DEG10190043</t>
  </si>
  <si>
    <t>tilS</t>
  </si>
  <si>
    <t>GI:16128181</t>
  </si>
  <si>
    <t>COG0037D</t>
  </si>
  <si>
    <t>tRNA(Ile)-lysidine synthetase</t>
  </si>
  <si>
    <t>DEG10190044</t>
  </si>
  <si>
    <t>proS</t>
  </si>
  <si>
    <t>GI:16128187</t>
  </si>
  <si>
    <t>COG0442J</t>
  </si>
  <si>
    <t>prolyl-tRNA synthetase</t>
  </si>
  <si>
    <t>DEG10190045</t>
  </si>
  <si>
    <t>yagG</t>
  </si>
  <si>
    <t>GI:16128255</t>
  </si>
  <si>
    <t>COG2211G</t>
  </si>
  <si>
    <t>CP4-6 prophage; predicted sugar transporter</t>
  </si>
  <si>
    <t>DEG10190046</t>
  </si>
  <si>
    <t>hemB</t>
  </si>
  <si>
    <t>GI:90111123</t>
  </si>
  <si>
    <t>COG0113H</t>
  </si>
  <si>
    <t>5-aminolevulinate dehydratase (porphobilinogen synthase)</t>
  </si>
  <si>
    <t>DEG10190047</t>
  </si>
  <si>
    <t>secD</t>
  </si>
  <si>
    <t>GI:16128393</t>
  </si>
  <si>
    <t>COG0342U</t>
  </si>
  <si>
    <t>SecYEG protein translocase auxillary subunit</t>
  </si>
  <si>
    <t>DEG10190048</t>
  </si>
  <si>
    <t>secF</t>
  </si>
  <si>
    <t>GI:16128394</t>
  </si>
  <si>
    <t>COG0341U</t>
  </si>
  <si>
    <t>DEG10190049</t>
  </si>
  <si>
    <t>ribD</t>
  </si>
  <si>
    <t>GI:16128399</t>
  </si>
  <si>
    <t>COG0117H</t>
  </si>
  <si>
    <t>fused diaminohydroxyphosphoribosylaminopyrimidine deaminase and 5-amino-6-(5-phosphoribosylamino) uracil reductase</t>
  </si>
  <si>
    <t>DEG10190050</t>
  </si>
  <si>
    <t>ribE</t>
  </si>
  <si>
    <t>GI:16128400</t>
  </si>
  <si>
    <t>COG0054H</t>
  </si>
  <si>
    <t>riboflavin synthase beta chain</t>
  </si>
  <si>
    <t>DEG10190051</t>
  </si>
  <si>
    <t>thiL</t>
  </si>
  <si>
    <t>GI:16128402</t>
  </si>
  <si>
    <t>COG0611H</t>
  </si>
  <si>
    <t>thiamin-monophosphate kinase</t>
  </si>
  <si>
    <t>DEG10190052</t>
  </si>
  <si>
    <t>dxs</t>
  </si>
  <si>
    <t>GI:16128405</t>
  </si>
  <si>
    <t>COG1154HI</t>
  </si>
  <si>
    <t>1-deoxyxylulose-5-phosphate synthase, thiamine-requiring, FAD-requiring</t>
  </si>
  <si>
    <t>DEG10190053</t>
  </si>
  <si>
    <t>ispA</t>
  </si>
  <si>
    <t>GI:16128406</t>
  </si>
  <si>
    <t>COG0142H</t>
  </si>
  <si>
    <t>geranyltranstransferase</t>
  </si>
  <si>
    <t>DEG10190054</t>
  </si>
  <si>
    <t>dnaX</t>
  </si>
  <si>
    <t>GI:16128454</t>
  </si>
  <si>
    <t>COG2812L</t>
  </si>
  <si>
    <t>DNA polymerase III/DNA elongation factor III, tau and gamma subunits</t>
  </si>
  <si>
    <t>DEG10190055</t>
  </si>
  <si>
    <t>adk</t>
  </si>
  <si>
    <t>GI:16128458</t>
  </si>
  <si>
    <t>COG0563F</t>
  </si>
  <si>
    <t>adenylate kinase</t>
  </si>
  <si>
    <t>DEG10190056</t>
  </si>
  <si>
    <t>hemH</t>
  </si>
  <si>
    <t>GI:16128459</t>
  </si>
  <si>
    <t>COG0276H</t>
  </si>
  <si>
    <t>ferrochelatase</t>
  </si>
  <si>
    <t>DEG10190057</t>
  </si>
  <si>
    <t>lpxH</t>
  </si>
  <si>
    <t>GI:16128508</t>
  </si>
  <si>
    <t>COG2908S</t>
  </si>
  <si>
    <t>UDP-2,3-diacylglucosamine pyrophosphatase</t>
  </si>
  <si>
    <t>DEG10190058</t>
  </si>
  <si>
    <t>cysS</t>
  </si>
  <si>
    <t>GI:16128510</t>
  </si>
  <si>
    <t>COG0215J</t>
  </si>
  <si>
    <t>cysteinyl-tRNA synthetase</t>
  </si>
  <si>
    <t>DEG10190059</t>
  </si>
  <si>
    <t>folD</t>
  </si>
  <si>
    <t>GI:16128513</t>
  </si>
  <si>
    <t>COG0190H</t>
  </si>
  <si>
    <t>bifunctional 5,10-methylene-tetrahydrofolate dehydrogenase/ 5,10-methylene-tetrahydrofolate cyclohydrolase</t>
  </si>
  <si>
    <t>DEG10190060</t>
  </si>
  <si>
    <t>entD</t>
  </si>
  <si>
    <t>COG2977Q</t>
  </si>
  <si>
    <t>phosphopantetheinyltransferase component of enterobactin synthase multienzyme complex</t>
  </si>
  <si>
    <t>DEG10190061</t>
  </si>
  <si>
    <t>mrdB</t>
  </si>
  <si>
    <t>GI:16128617</t>
  </si>
  <si>
    <t>cell wall shape-determining protein</t>
  </si>
  <si>
    <t>DEG10190062</t>
  </si>
  <si>
    <t>mrdA</t>
  </si>
  <si>
    <t>GI:16128618</t>
  </si>
  <si>
    <t>transpeptidase involved in peptidoglycan synthesis (penicillin-binding protein 2)</t>
  </si>
  <si>
    <t>DEG10190063</t>
  </si>
  <si>
    <t>nadD</t>
  </si>
  <si>
    <t>GI:16128622</t>
  </si>
  <si>
    <t>COG1057H</t>
  </si>
  <si>
    <t>nicotinic acid mononucleotide adenylyltransferase, NAD(P)-dependent</t>
  </si>
  <si>
    <t>DEG10190064</t>
  </si>
  <si>
    <t>holA</t>
  </si>
  <si>
    <t>GI:16128623</t>
  </si>
  <si>
    <t>COG1466L</t>
  </si>
  <si>
    <t>DNA polymerase III, delta subunit</t>
  </si>
  <si>
    <t>DEG10190065</t>
  </si>
  <si>
    <t>rlpB/lptE</t>
  </si>
  <si>
    <t>GI:16128624</t>
  </si>
  <si>
    <t>COG2980M</t>
  </si>
  <si>
    <t>LPS assembly OM complex LptDE, lipoprotein component</t>
  </si>
  <si>
    <t>DEG10190066</t>
  </si>
  <si>
    <t>leuS</t>
  </si>
  <si>
    <t>GI:16128625</t>
  </si>
  <si>
    <t>COG0495J</t>
  </si>
  <si>
    <t>leucyl-tRNA synthetase</t>
  </si>
  <si>
    <t>DEG10190067</t>
  </si>
  <si>
    <t>lnt</t>
  </si>
  <si>
    <t>GI:16128640</t>
  </si>
  <si>
    <t>COG0815M</t>
  </si>
  <si>
    <t>apolipoprotein N-acyltransferase</t>
  </si>
  <si>
    <t>DEG10190068</t>
  </si>
  <si>
    <t>glnS</t>
  </si>
  <si>
    <t>GI:16128656</t>
  </si>
  <si>
    <t>COG0008J</t>
  </si>
  <si>
    <t>glutamyl-tRNA synthetase</t>
  </si>
  <si>
    <t>DEG10190069</t>
  </si>
  <si>
    <t>fldA</t>
  </si>
  <si>
    <t>GI:16128660</t>
  </si>
  <si>
    <t>COG0716C</t>
  </si>
  <si>
    <t>flavodoxin 1</t>
  </si>
  <si>
    <t>DEG10190070</t>
  </si>
  <si>
    <t>cydA</t>
  </si>
  <si>
    <t>GI:90111166</t>
  </si>
  <si>
    <t>COG1271C</t>
  </si>
  <si>
    <t>cytochrome d terminal oxidase, subunit I</t>
  </si>
  <si>
    <t>DEG10190071</t>
  </si>
  <si>
    <t>infA</t>
  </si>
  <si>
    <t>GI:16128851</t>
  </si>
  <si>
    <t>COG0361J</t>
  </si>
  <si>
    <t>translation initiation factor IF-1</t>
  </si>
  <si>
    <t>DEG10190072</t>
  </si>
  <si>
    <t>cydC</t>
  </si>
  <si>
    <t>GI:16128853</t>
  </si>
  <si>
    <t>COG4987CO</t>
  </si>
  <si>
    <t>fused glutathione, cysteine exporter subunits of ABC superfamily: membrane component/ATP-binding component</t>
  </si>
  <si>
    <t>DEG10190073</t>
  </si>
  <si>
    <t>ftsK</t>
  </si>
  <si>
    <t>GI:16128857</t>
  </si>
  <si>
    <t>COG1674D</t>
  </si>
  <si>
    <t>DNA translocase at septal ring sorting daughter chromsomes</t>
  </si>
  <si>
    <t>DEG10190074</t>
  </si>
  <si>
    <t>lolA</t>
  </si>
  <si>
    <t>GI:145698236</t>
  </si>
  <si>
    <t>COG2834M</t>
  </si>
  <si>
    <t>chaperone for lipoproteins</t>
  </si>
  <si>
    <t>DEG10190075</t>
  </si>
  <si>
    <t>serS</t>
  </si>
  <si>
    <t>GI:16128860</t>
  </si>
  <si>
    <t>COG0172J</t>
  </si>
  <si>
    <t>seryl-tRNA synthetase, also charges selenocysteinyl-tRNA with serine</t>
  </si>
  <si>
    <t>DEG10190076</t>
  </si>
  <si>
    <t>rpsA</t>
  </si>
  <si>
    <t>GI:16128878</t>
  </si>
  <si>
    <t>COG0539J</t>
  </si>
  <si>
    <t>30S ribosomal subunit protein S1</t>
  </si>
  <si>
    <t>DEG10190077</t>
  </si>
  <si>
    <t>msbA</t>
  </si>
  <si>
    <t>GI:16128881</t>
  </si>
  <si>
    <t>COG1132V</t>
  </si>
  <si>
    <t>fused lipid transporter subunits of ABC superfamily: membrane component/ATP-binding component</t>
  </si>
  <si>
    <t>DEG10190078</t>
  </si>
  <si>
    <t>lpxK</t>
  </si>
  <si>
    <t>GI:16128882</t>
  </si>
  <si>
    <t>COG1663M</t>
  </si>
  <si>
    <t>lipid A 4'kinase</t>
  </si>
  <si>
    <t>DEG10190079</t>
  </si>
  <si>
    <t>kdsB</t>
  </si>
  <si>
    <t>GI:16128885</t>
  </si>
  <si>
    <t>COG1212M</t>
  </si>
  <si>
    <t>3-deoxy-manno-octulosonate cytidylyltransferase</t>
  </si>
  <si>
    <t>DEG10190080</t>
  </si>
  <si>
    <t>mukF</t>
  </si>
  <si>
    <t>GI:16128889</t>
  </si>
  <si>
    <t>COG3006D</t>
  </si>
  <si>
    <t>chromosome condensin MukBEF, kleisin-like subunit, binds calcium</t>
  </si>
  <si>
    <t>DEG10190081</t>
  </si>
  <si>
    <t>mukE</t>
  </si>
  <si>
    <t>GI:226524705</t>
  </si>
  <si>
    <t>COG3095D</t>
  </si>
  <si>
    <t>chromosome condensin MukBEF, MukE subunit</t>
  </si>
  <si>
    <t>DEG10190082</t>
  </si>
  <si>
    <t>mukB</t>
  </si>
  <si>
    <t>GI:16128891</t>
  </si>
  <si>
    <t>COG3096D</t>
  </si>
  <si>
    <t>chromosome condensin MukBEF, ATPase and DNA-binding subunit</t>
  </si>
  <si>
    <t>DEG10190083</t>
  </si>
  <si>
    <t>asnS</t>
  </si>
  <si>
    <t>GI:16128897</t>
  </si>
  <si>
    <t>COG0017J</t>
  </si>
  <si>
    <t>asparaginyl tRNA synthetase</t>
  </si>
  <si>
    <t>DEG10190084</t>
  </si>
  <si>
    <t>fabA</t>
  </si>
  <si>
    <t>GI:16128921</t>
  </si>
  <si>
    <t>beta-hydroxydecanoyl thioester dehydrase</t>
  </si>
  <si>
    <t>DEG10190085</t>
  </si>
  <si>
    <t>mviN/murJ</t>
  </si>
  <si>
    <t>GI:16129032</t>
  </si>
  <si>
    <t>COG0728R</t>
  </si>
  <si>
    <t>probable peptidoglycan lipid II flippase required for murein synthesis</t>
  </si>
  <si>
    <t>DEG10190086</t>
  </si>
  <si>
    <t>rne</t>
  </si>
  <si>
    <t>GI:16129047</t>
  </si>
  <si>
    <t>COG1530J</t>
  </si>
  <si>
    <t>fused ribonucleaseE: endoribonuclease/RNA-binding protein/RNA degradosome binding protein</t>
  </si>
  <si>
    <t>DEG10190087</t>
  </si>
  <si>
    <t>yceQ</t>
  </si>
  <si>
    <t>GI:90111210</t>
  </si>
  <si>
    <t>predicted protein</t>
  </si>
  <si>
    <t>DEG10190088</t>
  </si>
  <si>
    <t>fabD</t>
  </si>
  <si>
    <t>GI:16129055</t>
  </si>
  <si>
    <t>COG0331I</t>
  </si>
  <si>
    <t>malonyl-CoA-acyl-carrier-protein transacylase</t>
  </si>
  <si>
    <t>DEG10190089</t>
  </si>
  <si>
    <t>fabG</t>
  </si>
  <si>
    <t>GI:16129056</t>
  </si>
  <si>
    <t>COG1028IQR</t>
  </si>
  <si>
    <t>3-oxoacyl-acyl-carrier-protein reductase</t>
  </si>
  <si>
    <t>DEG10190090</t>
  </si>
  <si>
    <t>acpP</t>
  </si>
  <si>
    <t>GI:16129057</t>
  </si>
  <si>
    <t>COG0236IQ</t>
  </si>
  <si>
    <t>acyl carrier protein (ACP)</t>
  </si>
  <si>
    <t>DEG10190091</t>
  </si>
  <si>
    <t>tmk</t>
  </si>
  <si>
    <t>GI:16129061</t>
  </si>
  <si>
    <t>COG0125F</t>
  </si>
  <si>
    <t>thymidylate kinase</t>
  </si>
  <si>
    <t>DEG10190092</t>
  </si>
  <si>
    <t>holB</t>
  </si>
  <si>
    <t>GI:16129062</t>
  </si>
  <si>
    <t>COG0470L</t>
  </si>
  <si>
    <t>DNA polymerase III, delta prime subunit</t>
  </si>
  <si>
    <t>DEG10190093</t>
  </si>
  <si>
    <t>lolC</t>
  </si>
  <si>
    <t>GI:16129079</t>
  </si>
  <si>
    <t>COG4591M</t>
  </si>
  <si>
    <t>lipoprotein-releasing system transmembrane protein</t>
  </si>
  <si>
    <t>DEG10190094</t>
  </si>
  <si>
    <t>lolD</t>
  </si>
  <si>
    <t>GI:90111215</t>
  </si>
  <si>
    <t>COG1136V</t>
  </si>
  <si>
    <t>outer membrane-specific lipoprotein transporter subunit</t>
  </si>
  <si>
    <t>DEG10190095</t>
  </si>
  <si>
    <t>lolE</t>
  </si>
  <si>
    <t>GI:16129081</t>
  </si>
  <si>
    <t>DEG10190096</t>
  </si>
  <si>
    <t>purB</t>
  </si>
  <si>
    <t>GI:16129094</t>
  </si>
  <si>
    <t>COG0015F</t>
  </si>
  <si>
    <t>adenylosuccinate lyase</t>
  </si>
  <si>
    <t>DEG10190097</t>
  </si>
  <si>
    <t>ymfK/cohE</t>
  </si>
  <si>
    <t>GI:16129108</t>
  </si>
  <si>
    <t>COG1974KT</t>
  </si>
  <si>
    <t>e14 prophage; repressor protein phage e14</t>
  </si>
  <si>
    <t>DEG10190098</t>
  </si>
  <si>
    <t>minE</t>
  </si>
  <si>
    <t>GI:16129137</t>
  </si>
  <si>
    <t>COG0851D</t>
  </si>
  <si>
    <t>cell division topological specificity factor</t>
  </si>
  <si>
    <t>DEG10190099</t>
  </si>
  <si>
    <t>minD</t>
  </si>
  <si>
    <t>GI:16129138</t>
  </si>
  <si>
    <t>COG2894D</t>
  </si>
  <si>
    <t>membrane ATPase of the MinC-MinD-MinE system</t>
  </si>
  <si>
    <t>DEG10190100</t>
  </si>
  <si>
    <t>pth</t>
  </si>
  <si>
    <t>GI:16129167</t>
  </si>
  <si>
    <t>COG0193J</t>
  </si>
  <si>
    <t>peptidyl-tRNA hydrolase</t>
  </si>
  <si>
    <t>DEG10190101</t>
  </si>
  <si>
    <t>prsA/prs</t>
  </si>
  <si>
    <t>GI:16129170</t>
  </si>
  <si>
    <t>COG0462FE</t>
  </si>
  <si>
    <t>phosphoribosylpyrophosphate synthase</t>
  </si>
  <si>
    <t>DEG10190102</t>
  </si>
  <si>
    <t>ispE</t>
  </si>
  <si>
    <t>GI:16129171</t>
  </si>
  <si>
    <t>COG1947I</t>
  </si>
  <si>
    <t>4-diphosphocytidyl-2-C-methylerythritol kinase</t>
  </si>
  <si>
    <t>DEG10190103</t>
  </si>
  <si>
    <t>lolB</t>
  </si>
  <si>
    <t>GI:16129172</t>
  </si>
  <si>
    <t>COG3017M</t>
  </si>
  <si>
    <t>OM lipoprotein required for localization of lipoproteins</t>
  </si>
  <si>
    <t>DEG10190104</t>
  </si>
  <si>
    <t>hemA</t>
  </si>
  <si>
    <t>GI:16129173</t>
  </si>
  <si>
    <t>COG0373H</t>
  </si>
  <si>
    <t>glutamyl tRNA reductase</t>
  </si>
  <si>
    <t>DEG10190105</t>
  </si>
  <si>
    <t>prfA</t>
  </si>
  <si>
    <t>GI:16129174</t>
  </si>
  <si>
    <t>COG0216J</t>
  </si>
  <si>
    <t>peptide chain release factor RF-1</t>
  </si>
  <si>
    <t>DEG10190106</t>
  </si>
  <si>
    <t>prmC</t>
  </si>
  <si>
    <t>GI:16129175</t>
  </si>
  <si>
    <t>COG2890J</t>
  </si>
  <si>
    <t>N5-glutamine methyltransferase, modifies release factors RF-1 and RF-2</t>
  </si>
  <si>
    <t>DEG10190107</t>
  </si>
  <si>
    <t>kdsA</t>
  </si>
  <si>
    <t>GI:16129178</t>
  </si>
  <si>
    <t>COG2877M</t>
  </si>
  <si>
    <t>3-deoxy-D-manno-octulosonate 8-phosphate synthase</t>
  </si>
  <si>
    <t>DEG10190108</t>
  </si>
  <si>
    <t>topA</t>
  </si>
  <si>
    <t>GI:16129235</t>
  </si>
  <si>
    <t>COG0550L</t>
  </si>
  <si>
    <t>DNA topoisomerase I, omega subunit</t>
  </si>
  <si>
    <t>DEG10190109</t>
  </si>
  <si>
    <t>ribA</t>
  </si>
  <si>
    <t>GI:16129238</t>
  </si>
  <si>
    <t>COG0807H</t>
  </si>
  <si>
    <t>GTP cyclohydrolase II</t>
  </si>
  <si>
    <t>DEG10190110</t>
  </si>
  <si>
    <t>fabI</t>
  </si>
  <si>
    <t>GI:16129249</t>
  </si>
  <si>
    <t>COG0623I</t>
  </si>
  <si>
    <t>enoyl-acyl-carrier-protein reductase, NADH-dependent</t>
  </si>
  <si>
    <t>DEG10190111</t>
  </si>
  <si>
    <t>racR</t>
  </si>
  <si>
    <t>GI:16129317</t>
  </si>
  <si>
    <t>Rac prophage; predicted DNA-binding transcriptional regulator</t>
  </si>
  <si>
    <t>DEG10190112</t>
  </si>
  <si>
    <t>dicA</t>
  </si>
  <si>
    <t>GI:16129529</t>
  </si>
  <si>
    <t>COG1396K</t>
  </si>
  <si>
    <t>Qin prophage; predicted regulator for DicB</t>
  </si>
  <si>
    <t>DEG10190113</t>
  </si>
  <si>
    <t>ydfB</t>
  </si>
  <si>
    <t>GI:90111298</t>
  </si>
  <si>
    <t>Qin prophage; predicted protein</t>
  </si>
  <si>
    <t>DEG10190114</t>
  </si>
  <si>
    <t>tyrS</t>
  </si>
  <si>
    <t>GI:16129595</t>
  </si>
  <si>
    <t>COG0162J</t>
  </si>
  <si>
    <t>tyrosyl-tRNA synthetase</t>
  </si>
  <si>
    <t>DEG10190115</t>
  </si>
  <si>
    <t>ribC</t>
  </si>
  <si>
    <t>GI:16129620</t>
  </si>
  <si>
    <t>COG0307H</t>
  </si>
  <si>
    <t>riboflavin synthase, alpha subunit</t>
  </si>
  <si>
    <t>DEG10190116</t>
  </si>
  <si>
    <t>ydiL</t>
  </si>
  <si>
    <t>GI:90111316</t>
  </si>
  <si>
    <t>conserved protein</t>
  </si>
  <si>
    <t>DEG10190117</t>
  </si>
  <si>
    <t>pheT</t>
  </si>
  <si>
    <t>GI:16129669</t>
  </si>
  <si>
    <t>COG0072J</t>
  </si>
  <si>
    <t>phenylalanine tRNA synthetase, beta subunit</t>
  </si>
  <si>
    <t>DEG10190118</t>
  </si>
  <si>
    <t>pheS</t>
  </si>
  <si>
    <t>GI:16129670</t>
  </si>
  <si>
    <t>COG0016J</t>
  </si>
  <si>
    <t>phenylalanine tRNA synthetase, alpha subunit</t>
  </si>
  <si>
    <t>DEG10190119</t>
  </si>
  <si>
    <t>rplT</t>
  </si>
  <si>
    <t>GI:16129672</t>
  </si>
  <si>
    <t>COG0292J</t>
  </si>
  <si>
    <t>50S ribosomal subunit protein L20</t>
  </si>
  <si>
    <t>DEG10190120</t>
  </si>
  <si>
    <t>infC</t>
  </si>
  <si>
    <t>GI:16129674</t>
  </si>
  <si>
    <t>COG0290J</t>
  </si>
  <si>
    <t>protein chain initiation factor IF-3</t>
  </si>
  <si>
    <t>DEG10190121</t>
  </si>
  <si>
    <t>thrS</t>
  </si>
  <si>
    <t>GI:16129675</t>
  </si>
  <si>
    <t>COG0441J</t>
  </si>
  <si>
    <t>threonyl-tRNA synthetase</t>
  </si>
  <si>
    <t>DEG10190122</t>
  </si>
  <si>
    <t>nadE</t>
  </si>
  <si>
    <t>GI:16129694</t>
  </si>
  <si>
    <t>COG0171H</t>
  </si>
  <si>
    <t>NAD synthetase, NH3/glutamine-dependent</t>
  </si>
  <si>
    <t>DEG10190123</t>
  </si>
  <si>
    <t>gapA</t>
  </si>
  <si>
    <t>GI:16129733</t>
  </si>
  <si>
    <t>COG0057G</t>
  </si>
  <si>
    <t>glyceraldehyde-3-phosphate dehydrogenase A</t>
  </si>
  <si>
    <t>DEG10190124</t>
  </si>
  <si>
    <t>yeaZ</t>
  </si>
  <si>
    <t>GI:16129761</t>
  </si>
  <si>
    <t>COG1214O</t>
  </si>
  <si>
    <t>protease specific for Gcp(YgjD), essential for nucleoid maintanence</t>
  </si>
  <si>
    <t>DEG10190125</t>
  </si>
  <si>
    <t>aspS</t>
  </si>
  <si>
    <t>GI:16129819</t>
  </si>
  <si>
    <t>COG0173J</t>
  </si>
  <si>
    <t>aspartyl-tRNA synthetase</t>
  </si>
  <si>
    <t>DEG10190126</t>
  </si>
  <si>
    <t>argS</t>
  </si>
  <si>
    <t>GI:16129828</t>
  </si>
  <si>
    <t>COG0018J</t>
  </si>
  <si>
    <t>arginyl-tRNA synthetase</t>
  </si>
  <si>
    <t>DEG10190127</t>
  </si>
  <si>
    <t>pgsA</t>
  </si>
  <si>
    <t>GI:16129859</t>
  </si>
  <si>
    <t>COG0558I</t>
  </si>
  <si>
    <t>phosphatidylglycerophosphate synthetase</t>
  </si>
  <si>
    <t>DEG10190128</t>
  </si>
  <si>
    <t>yefM</t>
  </si>
  <si>
    <t>GI:90111372</t>
  </si>
  <si>
    <t>COG2161D</t>
  </si>
  <si>
    <t>antitoxin of the YoeB-YefM toxin-antitoxin system</t>
  </si>
  <si>
    <t>DEG10190129</t>
  </si>
  <si>
    <t>metG</t>
  </si>
  <si>
    <t>GI:16130052</t>
  </si>
  <si>
    <t>COG0143J</t>
  </si>
  <si>
    <t>methionyl-tRNA synthetase</t>
  </si>
  <si>
    <t>DEG10190130</t>
  </si>
  <si>
    <t>folE</t>
  </si>
  <si>
    <t>GI:16130091</t>
  </si>
  <si>
    <t>COG0302H</t>
  </si>
  <si>
    <t>GTP cyclohydrolase I</t>
  </si>
  <si>
    <t>DEG10190131</t>
  </si>
  <si>
    <t>yejM</t>
  </si>
  <si>
    <t>GI:16130126</t>
  </si>
  <si>
    <t>COG3083R</t>
  </si>
  <si>
    <t>predicted hydrolase, inner membrane</t>
  </si>
  <si>
    <t>DEG10190132</t>
  </si>
  <si>
    <t>gyrA</t>
  </si>
  <si>
    <t>GI:16130166</t>
  </si>
  <si>
    <t>COG0188L</t>
  </si>
  <si>
    <t>DNA gyrase (type II topoisomerase), subunit A</t>
  </si>
  <si>
    <t>DEG10190133</t>
  </si>
  <si>
    <t>nrdA</t>
  </si>
  <si>
    <t>GI:16130169</t>
  </si>
  <si>
    <t>COG0209F</t>
  </si>
  <si>
    <t>ribonucleoside-diphosphate reductase 1, alpha subunit</t>
  </si>
  <si>
    <t>DEG10190134</t>
  </si>
  <si>
    <t>nrdB</t>
  </si>
  <si>
    <t>GI:16130170</t>
  </si>
  <si>
    <t>COG0208F</t>
  </si>
  <si>
    <t>ribonucleoside-diphosphate reductase 1, beta subunit, ferritin-like protein</t>
  </si>
  <si>
    <t>DEG10190135</t>
  </si>
  <si>
    <t>folC</t>
  </si>
  <si>
    <t>GI:16130250</t>
  </si>
  <si>
    <t>COG0285H</t>
  </si>
  <si>
    <t>bifunctional folylpolyglutamate synthase/ dihydrofolate synthase</t>
  </si>
  <si>
    <t>DEG10190136</t>
  </si>
  <si>
    <t>accD</t>
  </si>
  <si>
    <t>GI:16130251</t>
  </si>
  <si>
    <t>COG0777I</t>
  </si>
  <si>
    <t>acetyl-CoA carboxylase, beta (carboxyltransferase) subunit</t>
  </si>
  <si>
    <t>DEG10190137</t>
  </si>
  <si>
    <t>fabB</t>
  </si>
  <si>
    <t>GI:16130258</t>
  </si>
  <si>
    <t>COG0304IQ</t>
  </si>
  <si>
    <t>3-oxoacyl-acyl-carrier-protein synthase I</t>
  </si>
  <si>
    <t>DEG10190138</t>
  </si>
  <si>
    <t>gltX</t>
  </si>
  <si>
    <t>GI:16130330</t>
  </si>
  <si>
    <t>DEG10190139</t>
  </si>
  <si>
    <t>ligA</t>
  </si>
  <si>
    <t>GI:16130337</t>
  </si>
  <si>
    <t>COG0272L</t>
  </si>
  <si>
    <t>DNA ligase, NAD(plus)-dependent</t>
  </si>
  <si>
    <t>DEG10190140</t>
  </si>
  <si>
    <t>zipA</t>
  </si>
  <si>
    <t>GI:16130338</t>
  </si>
  <si>
    <t>COG3115D</t>
  </si>
  <si>
    <t>cell division protein involved in Z ring assembly</t>
  </si>
  <si>
    <t>DEG10190141</t>
  </si>
  <si>
    <t>dapE</t>
  </si>
  <si>
    <t>GI:16130397</t>
  </si>
  <si>
    <t>COG0624E</t>
  </si>
  <si>
    <t>N-succinyl-diaminopimelate deacylase</t>
  </si>
  <si>
    <t>DEG10190142</t>
  </si>
  <si>
    <t>dapA</t>
  </si>
  <si>
    <t>GI:16130403</t>
  </si>
  <si>
    <t>COG0329EM</t>
  </si>
  <si>
    <t>dihydrodipicolinate synthase</t>
  </si>
  <si>
    <t>DEG10190143</t>
  </si>
  <si>
    <t>der</t>
  </si>
  <si>
    <t>GI:90111450</t>
  </si>
  <si>
    <t>COG1160R</t>
  </si>
  <si>
    <t>GTPase; multicopy suppressor of ftsJ</t>
  </si>
  <si>
    <t>DEG10190144</t>
  </si>
  <si>
    <t>hisS</t>
  </si>
  <si>
    <t>GI:16130439</t>
  </si>
  <si>
    <t>COG0124J</t>
  </si>
  <si>
    <t>histidyl tRNA synthetase</t>
  </si>
  <si>
    <t>DEG10190145</t>
  </si>
  <si>
    <t>ispG</t>
  </si>
  <si>
    <t>GI:16130440</t>
  </si>
  <si>
    <t>COG0821I</t>
  </si>
  <si>
    <t>1-hydroxy-2-methyl-2-(E)-butenyl 4-diphosphate synthase</t>
  </si>
  <si>
    <t>DEG10190146</t>
  </si>
  <si>
    <t>suhB</t>
  </si>
  <si>
    <t>GI:16130458</t>
  </si>
  <si>
    <t>COG0483G</t>
  </si>
  <si>
    <t>inositol monophosphatase</t>
  </si>
  <si>
    <t>DEG10190147</t>
  </si>
  <si>
    <t>tadA</t>
  </si>
  <si>
    <t>GI:145698301</t>
  </si>
  <si>
    <t>COG0590FJ</t>
  </si>
  <si>
    <t>tRNA-specific adenosine deaminase</t>
  </si>
  <si>
    <t>DEG10190148</t>
  </si>
  <si>
    <t>acpS</t>
  </si>
  <si>
    <t>GI:16130488</t>
  </si>
  <si>
    <t>COG0736I</t>
  </si>
  <si>
    <t>holo-acyl-carrier-protein synthase 1</t>
  </si>
  <si>
    <t>DEG10190149</t>
  </si>
  <si>
    <t>era</t>
  </si>
  <si>
    <t>GI:16130491</t>
  </si>
  <si>
    <t>COG1159R</t>
  </si>
  <si>
    <t>membrane-associated, 16S rRNA-binding GTPase</t>
  </si>
  <si>
    <t>DEG10190150</t>
  </si>
  <si>
    <t>rnc</t>
  </si>
  <si>
    <t>GI:16130492</t>
  </si>
  <si>
    <t>COG0571K</t>
  </si>
  <si>
    <t>RNase III</t>
  </si>
  <si>
    <t>DEG10190151</t>
  </si>
  <si>
    <t>lepB</t>
  </si>
  <si>
    <t>GI:16130493</t>
  </si>
  <si>
    <t>COG0681U</t>
  </si>
  <si>
    <t>leader peptidase (signal peptidase I)</t>
  </si>
  <si>
    <t>DEG10190152</t>
  </si>
  <si>
    <t>rpoE</t>
  </si>
  <si>
    <t>GI:16130498</t>
  </si>
  <si>
    <t>COG1595K</t>
  </si>
  <si>
    <t>RNA polymerase, sigma 24 (sigma E) factor</t>
  </si>
  <si>
    <t>DEG10190153</t>
  </si>
  <si>
    <t>pssA</t>
  </si>
  <si>
    <t>GI:90111464</t>
  </si>
  <si>
    <t>COG1502I</t>
  </si>
  <si>
    <t>phosphatidylserine synthase (CDP-diacylglycerol-serine O-phosphatidyltransferase)</t>
  </si>
  <si>
    <t>DEG10190154</t>
  </si>
  <si>
    <t>yfiO/bamD</t>
  </si>
  <si>
    <t>GI:16130516</t>
  </si>
  <si>
    <t>COG4105R</t>
  </si>
  <si>
    <t>lipoprotein required for OM biogenesis, in BamABCD complex</t>
  </si>
  <si>
    <t>DEG10190155</t>
  </si>
  <si>
    <t>rplS</t>
  </si>
  <si>
    <t>GI:16130527</t>
  </si>
  <si>
    <t>COG0335J</t>
  </si>
  <si>
    <t>50S ribosomal subunit protein L19</t>
  </si>
  <si>
    <t>DEG10190156</t>
  </si>
  <si>
    <t>trmD</t>
  </si>
  <si>
    <t>GI:16130528</t>
  </si>
  <si>
    <t>COG0336J</t>
  </si>
  <si>
    <t>tRNA m(1)G37 methyltransferase, SAM-dependent</t>
  </si>
  <si>
    <t>DEG10190157</t>
  </si>
  <si>
    <t>rpsP</t>
  </si>
  <si>
    <t>GI:16130530</t>
  </si>
  <si>
    <t>COG0228J</t>
  </si>
  <si>
    <t>30S ribosomal subunit protein S16</t>
  </si>
  <si>
    <t>DEG10190158</t>
  </si>
  <si>
    <t>ffh</t>
  </si>
  <si>
    <t>GI:16130531</t>
  </si>
  <si>
    <t>COG0541U</t>
  </si>
  <si>
    <t>Signal Recognition Particle (SRP) component with 4.5S RNA (ffs)</t>
  </si>
  <si>
    <t>DEG10190159</t>
  </si>
  <si>
    <t>grpE</t>
  </si>
  <si>
    <t>GI:16130533</t>
  </si>
  <si>
    <t>COG0576O</t>
  </si>
  <si>
    <t>heat shock protein</t>
  </si>
  <si>
    <t>DEG10190160</t>
  </si>
  <si>
    <t>yfjB/nadK</t>
  </si>
  <si>
    <t>GI:16130534</t>
  </si>
  <si>
    <t>COG0061G</t>
  </si>
  <si>
    <t>NAD kinase</t>
  </si>
  <si>
    <t>DEG10190161</t>
  </si>
  <si>
    <t>csrA</t>
  </si>
  <si>
    <t>GI:16130603</t>
  </si>
  <si>
    <t>COG1551T</t>
  </si>
  <si>
    <t>pleiotropic regulatory protein for carbon source metabolism</t>
  </si>
  <si>
    <t>DEG10190162</t>
  </si>
  <si>
    <t>ispF</t>
  </si>
  <si>
    <t>GI:16130653</t>
  </si>
  <si>
    <t>COG0245I</t>
  </si>
  <si>
    <t>2C-methyl-D-erythritol 2,4-cyclodiphosphate synthase</t>
  </si>
  <si>
    <t>DEG10190163</t>
  </si>
  <si>
    <t>ispD</t>
  </si>
  <si>
    <t>GI:16130654</t>
  </si>
  <si>
    <t>COG1211I</t>
  </si>
  <si>
    <t>4-diphosphocytidyl-2C-methyl-D-erythritol synthase</t>
  </si>
  <si>
    <t>DEG10190164</t>
  </si>
  <si>
    <t>ftsB</t>
  </si>
  <si>
    <t>GI:16130655</t>
  </si>
  <si>
    <t>COG2919D</t>
  </si>
  <si>
    <t>cell division protein</t>
  </si>
  <si>
    <t>DEG10190165</t>
  </si>
  <si>
    <t>eno</t>
  </si>
  <si>
    <t>GI:16130686</t>
  </si>
  <si>
    <t>COG0148G</t>
  </si>
  <si>
    <t>enolase</t>
  </si>
  <si>
    <t>DEG10190166</t>
  </si>
  <si>
    <t>pyrG</t>
  </si>
  <si>
    <t>GI:16130687</t>
  </si>
  <si>
    <t>COG0504F</t>
  </si>
  <si>
    <t>CTP synthetase</t>
  </si>
  <si>
    <t>DEG10190167</t>
  </si>
  <si>
    <t>chpR/mazE</t>
  </si>
  <si>
    <t>GI:16130690</t>
  </si>
  <si>
    <t>COG2336T</t>
  </si>
  <si>
    <t>antitoxin of the ChpA-ChpR toxin-antitoxin system</t>
  </si>
  <si>
    <t>DEG10190168</t>
  </si>
  <si>
    <t>lgt</t>
  </si>
  <si>
    <t>GI:16130732</t>
  </si>
  <si>
    <t>COG0682M</t>
  </si>
  <si>
    <t>phosphatidylglycerol-prolipoprotein diacylglyceryl transferase</t>
  </si>
  <si>
    <t>DEG10190169</t>
  </si>
  <si>
    <t>fbaA</t>
  </si>
  <si>
    <t>GI:16130826</t>
  </si>
  <si>
    <t>COG0191G</t>
  </si>
  <si>
    <t>fructose-bisphosphate aldolase, class II</t>
  </si>
  <si>
    <t>DEG10190170</t>
  </si>
  <si>
    <t>pgk</t>
  </si>
  <si>
    <t>GI:16130827</t>
  </si>
  <si>
    <t>COG0126G</t>
  </si>
  <si>
    <t>phosphoglycerate kinase</t>
  </si>
  <si>
    <t>DEG10190171</t>
  </si>
  <si>
    <t>metK</t>
  </si>
  <si>
    <t>GI:16130843</t>
  </si>
  <si>
    <t>COG0192H</t>
  </si>
  <si>
    <t>S-adenosylmethionine synthetase</t>
  </si>
  <si>
    <t>DEG10190172</t>
  </si>
  <si>
    <t>yqgF</t>
  </si>
  <si>
    <t>GI:16130850</t>
  </si>
  <si>
    <t>COG0816L</t>
  </si>
  <si>
    <t>predicted Holliday junction resolvase</t>
  </si>
  <si>
    <t>DEG10190173</t>
  </si>
  <si>
    <t>plsC</t>
  </si>
  <si>
    <t>GI:16130914</t>
  </si>
  <si>
    <t>COG0204I</t>
  </si>
  <si>
    <t>1-acyl-sn-glycerol-3-phosphate acyltransferase</t>
  </si>
  <si>
    <t>DEG10190174</t>
  </si>
  <si>
    <t>ygiT/mqsA</t>
  </si>
  <si>
    <t>GI:16130917</t>
  </si>
  <si>
    <t>COG2944K</t>
  </si>
  <si>
    <t>antitoxin for MqsR toxin; predicted transcriptional regulator</t>
  </si>
  <si>
    <t>DEG10190175</t>
  </si>
  <si>
    <t>parE</t>
  </si>
  <si>
    <t>GI:16130926</t>
  </si>
  <si>
    <t>COG0187L</t>
  </si>
  <si>
    <t>DNA topoisomerase IV, subunit B</t>
  </si>
  <si>
    <t>DEG10190176</t>
  </si>
  <si>
    <t>ribB</t>
  </si>
  <si>
    <t>GI:16130937</t>
  </si>
  <si>
    <t>COG0108H</t>
  </si>
  <si>
    <t>3,4-dihydroxy-2-butanone-4-phosphate synthase</t>
  </si>
  <si>
    <t>DEG10190177</t>
  </si>
  <si>
    <t>cca</t>
  </si>
  <si>
    <t>GI:16130952</t>
  </si>
  <si>
    <t>COG0617J</t>
  </si>
  <si>
    <t>fused tRNA nucleotidyl transferase/2'3'-cyclic phosphodiesterase/2'nucleotidase and phosphatase</t>
  </si>
  <si>
    <t>DEG10190178</t>
  </si>
  <si>
    <t>ygjD/gcp</t>
  </si>
  <si>
    <t>GI:16130960</t>
  </si>
  <si>
    <t>COG0533O</t>
  </si>
  <si>
    <t>glycation-binding protein, predicted protease/chaperone; essential for genome maintenance</t>
  </si>
  <si>
    <t>DEG10190179</t>
  </si>
  <si>
    <t>tdcF</t>
  </si>
  <si>
    <t>GI:90111542</t>
  </si>
  <si>
    <t>COG0251J</t>
  </si>
  <si>
    <t>predicted L-PSP (mRNA) endoribonuclease</t>
  </si>
  <si>
    <t>DEG10190180</t>
  </si>
  <si>
    <t>yraL/rsmI</t>
  </si>
  <si>
    <t>GI:16131038</t>
  </si>
  <si>
    <t>COG0313R</t>
  </si>
  <si>
    <t>16S rRNA C1402 ribose 2'-O-methyltransferase, SAM-dependent</t>
  </si>
  <si>
    <t>DEG10190181</t>
  </si>
  <si>
    <t>yhbV</t>
  </si>
  <si>
    <t>GI:90111549</t>
  </si>
  <si>
    <t>COG0826O</t>
  </si>
  <si>
    <t>predicted protease</t>
  </si>
  <si>
    <t>DEG10190182</t>
  </si>
  <si>
    <t>infB</t>
  </si>
  <si>
    <t>GI:16131060</t>
  </si>
  <si>
    <t>COG0532J</t>
  </si>
  <si>
    <t>fused protein chain initiation factor 2, IF2: membrane protein/conserved protein</t>
  </si>
  <si>
    <t>DEG10190183</t>
  </si>
  <si>
    <t>nusA</t>
  </si>
  <si>
    <t>GI:16131061</t>
  </si>
  <si>
    <t>COG0195K</t>
  </si>
  <si>
    <t>transcription termination/antitermination L factor</t>
  </si>
  <si>
    <t>DEG10190184</t>
  </si>
  <si>
    <t>ftsH</t>
  </si>
  <si>
    <t>GI:16131068</t>
  </si>
  <si>
    <t>COG0465O</t>
  </si>
  <si>
    <t>protease, ATP-dependent zinc-metallo</t>
  </si>
  <si>
    <t>DEG10190185</t>
  </si>
  <si>
    <t>obgE</t>
  </si>
  <si>
    <t>GI:16131073</t>
  </si>
  <si>
    <t>COG0536R</t>
  </si>
  <si>
    <t>GTPase involved in cell partioning and DNA repair</t>
  </si>
  <si>
    <t>DEG10190186</t>
  </si>
  <si>
    <t>rpmA</t>
  </si>
  <si>
    <t>GI:16131075</t>
  </si>
  <si>
    <t>COG0211J</t>
  </si>
  <si>
    <t>50S ribosomal subunit protein L27</t>
  </si>
  <si>
    <t>DEG10190187</t>
  </si>
  <si>
    <t>rplU</t>
  </si>
  <si>
    <t>GI:16131076</t>
  </si>
  <si>
    <t>COG0261J</t>
  </si>
  <si>
    <t>50S ribosomal subunit protein L21</t>
  </si>
  <si>
    <t>DEG10190188</t>
  </si>
  <si>
    <t>ispB</t>
  </si>
  <si>
    <t>GI:16131077</t>
  </si>
  <si>
    <t>octaprenyl diphosphate synthase</t>
  </si>
  <si>
    <t>DEG10190189</t>
  </si>
  <si>
    <t>murA</t>
  </si>
  <si>
    <t>GI:16131079</t>
  </si>
  <si>
    <t>COG0766M</t>
  </si>
  <si>
    <t>UDP-N-acetylglucosamine 1-carboxyvinyltransferase</t>
  </si>
  <si>
    <t>DEG10190190</t>
  </si>
  <si>
    <t>yrbB/mlaB</t>
  </si>
  <si>
    <t>GI:90111556</t>
  </si>
  <si>
    <t>COG3113R</t>
  </si>
  <si>
    <t>ABC transporter maintaining OM lipid asymmetry, cytoplasmic STAS component</t>
  </si>
  <si>
    <t>DEG10190191</t>
  </si>
  <si>
    <t>yrbK/lptC</t>
  </si>
  <si>
    <t>GI:16131089</t>
  </si>
  <si>
    <t>COG3117S</t>
  </si>
  <si>
    <t>lipopolysaccharide export, IM-tethered periplasmic protein of the LptBFGC export complex</t>
  </si>
  <si>
    <t>DEG10190192</t>
  </si>
  <si>
    <t>yhbN/lptA</t>
  </si>
  <si>
    <t>GI:16131090</t>
  </si>
  <si>
    <t>COG1934S</t>
  </si>
  <si>
    <t>periplasmic LPS-binding protein</t>
  </si>
  <si>
    <t>DEG10190193</t>
  </si>
  <si>
    <t>rpsI</t>
  </si>
  <si>
    <t>GI:16131120</t>
  </si>
  <si>
    <t>COG0103J</t>
  </si>
  <si>
    <t>30S ribosomal subunit protein S9</t>
  </si>
  <si>
    <t>DEG10190194</t>
  </si>
  <si>
    <t>rplM</t>
  </si>
  <si>
    <t>GI:16131121</t>
  </si>
  <si>
    <t>COG0102J</t>
  </si>
  <si>
    <t>50S ribosomal subunit protein L13</t>
  </si>
  <si>
    <t>DEG10190195</t>
  </si>
  <si>
    <t>degS</t>
  </si>
  <si>
    <t>GI:16131125</t>
  </si>
  <si>
    <t>COG0265O</t>
  </si>
  <si>
    <t>serine endoprotease, periplasmic</t>
  </si>
  <si>
    <t>DEG10190196</t>
  </si>
  <si>
    <t>mreD</t>
  </si>
  <si>
    <t>GI:16131137</t>
  </si>
  <si>
    <t>COG2891M</t>
  </si>
  <si>
    <t>cell wall structural complex MreBCD transmembrane component MreD</t>
  </si>
  <si>
    <t>DEG10190197</t>
  </si>
  <si>
    <t>mreC</t>
  </si>
  <si>
    <t>GI:16131138</t>
  </si>
  <si>
    <t>COG1792M</t>
  </si>
  <si>
    <t>cell wall structural complex MreBCD transmembrane component MreC</t>
  </si>
  <si>
    <t>DEG10190198</t>
  </si>
  <si>
    <t>mreB</t>
  </si>
  <si>
    <t>GI:90111564</t>
  </si>
  <si>
    <t>COG1077D</t>
  </si>
  <si>
    <t>cell wall structural complex MreBCD, actin-like component MreB</t>
  </si>
  <si>
    <t>DEG10190199</t>
  </si>
  <si>
    <t>accB</t>
  </si>
  <si>
    <t>GI:16131143</t>
  </si>
  <si>
    <t>COG0511I</t>
  </si>
  <si>
    <t>acetyl CoA carboxylase, BCCP subunit</t>
  </si>
  <si>
    <t>DEG10190200</t>
  </si>
  <si>
    <t>accC</t>
  </si>
  <si>
    <t>GI:16131144</t>
  </si>
  <si>
    <t>COG0439I</t>
  </si>
  <si>
    <t>acetyl-CoA carboxylase, biotin carboxylase subunit</t>
  </si>
  <si>
    <t>DEG10190201</t>
  </si>
  <si>
    <t>yrdC/rimN</t>
  </si>
  <si>
    <t>GI:16131163</t>
  </si>
  <si>
    <t>COG0009J</t>
  </si>
  <si>
    <t>tRNA(ANN) t(6)A37 threonylcarbamoyladenosine modification protein</t>
  </si>
  <si>
    <t>DEG10190202</t>
  </si>
  <si>
    <t>def</t>
  </si>
  <si>
    <t>GI:16131166</t>
  </si>
  <si>
    <t>COG0242J</t>
  </si>
  <si>
    <t>peptide deformylase</t>
  </si>
  <si>
    <t>DEG10190203</t>
  </si>
  <si>
    <t>fmt</t>
  </si>
  <si>
    <t>GI:16131167</t>
  </si>
  <si>
    <t>COG0223J</t>
  </si>
  <si>
    <t>10-formyltetrahydrofolate:L-methionyl-tRNA(fMet) N-formyltransferase</t>
  </si>
  <si>
    <t>DEG10190204</t>
  </si>
  <si>
    <t>rplQ</t>
  </si>
  <si>
    <t>GI:16131173</t>
  </si>
  <si>
    <t>COG0203J</t>
  </si>
  <si>
    <t>50S ribosomal subunit protein L17</t>
  </si>
  <si>
    <t>DEG10190205</t>
  </si>
  <si>
    <t>rpoA</t>
  </si>
  <si>
    <t>GI:16131174</t>
  </si>
  <si>
    <t>COG0202K</t>
  </si>
  <si>
    <t>RNA polymerase, alpha subunit</t>
  </si>
  <si>
    <t>DEG10190206</t>
  </si>
  <si>
    <t>rpsD</t>
  </si>
  <si>
    <t>GI:16131175</t>
  </si>
  <si>
    <t>COG0522J</t>
  </si>
  <si>
    <t>30S ribosomal subunit protein S4</t>
  </si>
  <si>
    <t>DEG10190207</t>
  </si>
  <si>
    <t>rpsK</t>
  </si>
  <si>
    <t>GI:16131176</t>
  </si>
  <si>
    <t>COG0100J</t>
  </si>
  <si>
    <t>30S ribosomal subunit protein S11</t>
  </si>
  <si>
    <t>DEG10190208</t>
  </si>
  <si>
    <t>rpsM</t>
  </si>
  <si>
    <t>GI:16131177</t>
  </si>
  <si>
    <t>COG0099J</t>
  </si>
  <si>
    <t>30S ribosomal subunit protein S13</t>
  </si>
  <si>
    <t>DEG10190209</t>
  </si>
  <si>
    <t>secY</t>
  </si>
  <si>
    <t>GI:16131179</t>
  </si>
  <si>
    <t>COG0201U</t>
  </si>
  <si>
    <t>preprotein translocase membrane subunit</t>
  </si>
  <si>
    <t>DEG10190210</t>
  </si>
  <si>
    <t>rplO</t>
  </si>
  <si>
    <t>GI:16131180</t>
  </si>
  <si>
    <t>COG0200J</t>
  </si>
  <si>
    <t>50S ribosomal subunit protein L15</t>
  </si>
  <si>
    <t>DEG10190211</t>
  </si>
  <si>
    <t>rpmD</t>
  </si>
  <si>
    <t>GI:16131181</t>
  </si>
  <si>
    <t>COG1841J</t>
  </si>
  <si>
    <t>50S ribosomal subunit protein L30</t>
  </si>
  <si>
    <t>DEG10190212</t>
  </si>
  <si>
    <t>rpsE</t>
  </si>
  <si>
    <t>GI:16131182</t>
  </si>
  <si>
    <t>COG0098J</t>
  </si>
  <si>
    <t>30S ribosomal subunit protein S5</t>
  </si>
  <si>
    <t>DEG10190213</t>
  </si>
  <si>
    <t>rplR</t>
  </si>
  <si>
    <t>GI:16131183</t>
  </si>
  <si>
    <t>COG0256J</t>
  </si>
  <si>
    <t>50S ribosomal subunit protein L18</t>
  </si>
  <si>
    <t>DEG10190214</t>
  </si>
  <si>
    <t>rplF</t>
  </si>
  <si>
    <t>GI:16131184</t>
  </si>
  <si>
    <t>COG0097J</t>
  </si>
  <si>
    <t>50S ribosomal subunit protein L6</t>
  </si>
  <si>
    <t>DEG10190215</t>
  </si>
  <si>
    <t>rpsH</t>
  </si>
  <si>
    <t>GI:16131185</t>
  </si>
  <si>
    <t>COG0096J</t>
  </si>
  <si>
    <t>30S ribosomal subunit protein S8</t>
  </si>
  <si>
    <t>DEG10190216</t>
  </si>
  <si>
    <t>rpsN</t>
  </si>
  <si>
    <t>GI:16131186</t>
  </si>
  <si>
    <t>COG0199J</t>
  </si>
  <si>
    <t>30S ribosomal subunit protein S14</t>
  </si>
  <si>
    <t>DEG10190217</t>
  </si>
  <si>
    <t>rplE</t>
  </si>
  <si>
    <t>GI:16131187</t>
  </si>
  <si>
    <t>COG0094J</t>
  </si>
  <si>
    <t>50S ribosomal subunit protein L5</t>
  </si>
  <si>
    <t>DEG10190218</t>
  </si>
  <si>
    <t>rplX</t>
  </si>
  <si>
    <t>GI:16131188</t>
  </si>
  <si>
    <t>COG0198J</t>
  </si>
  <si>
    <t>50S ribosomal subunit protein L24</t>
  </si>
  <si>
    <t>DEG10190219</t>
  </si>
  <si>
    <t>rplN</t>
  </si>
  <si>
    <t>GI:16131189</t>
  </si>
  <si>
    <t>COG0093J</t>
  </si>
  <si>
    <t>50S ribosomal subunit protein L14</t>
  </si>
  <si>
    <t>DEG10190220</t>
  </si>
  <si>
    <t>rpsQ</t>
  </si>
  <si>
    <t>GI:16131190</t>
  </si>
  <si>
    <t>COG0186J</t>
  </si>
  <si>
    <t>30S ribosomal subunit protein S17</t>
  </si>
  <si>
    <t>DEG10190221</t>
  </si>
  <si>
    <t>rpmC</t>
  </si>
  <si>
    <t>GI:16131191</t>
  </si>
  <si>
    <t>COG0255J</t>
  </si>
  <si>
    <t>50S ribosomal subunit protein L29</t>
  </si>
  <si>
    <t>DEG10190222</t>
  </si>
  <si>
    <t>rplP</t>
  </si>
  <si>
    <t>GI:16131192</t>
  </si>
  <si>
    <t>COG0197J</t>
  </si>
  <si>
    <t>50S ribosomal subunit protein L16</t>
  </si>
  <si>
    <t>DEG10190223</t>
  </si>
  <si>
    <t>rpsC</t>
  </si>
  <si>
    <t>GI:16131193</t>
  </si>
  <si>
    <t>COG0092J</t>
  </si>
  <si>
    <t>30S ribosomal subunit protein S3</t>
  </si>
  <si>
    <t>DEG10190224</t>
  </si>
  <si>
    <t>rplV</t>
  </si>
  <si>
    <t>GI:16131194</t>
  </si>
  <si>
    <t>COG0091J</t>
  </si>
  <si>
    <t>50S ribosomal subunit protein L22</t>
  </si>
  <si>
    <t>DEG10190225</t>
  </si>
  <si>
    <t>rpsS</t>
  </si>
  <si>
    <t>GI:16131195</t>
  </si>
  <si>
    <t>COG0185J</t>
  </si>
  <si>
    <t>30S ribosomal subunit protein S19</t>
  </si>
  <si>
    <t>DEG10190226</t>
  </si>
  <si>
    <t>rplB</t>
  </si>
  <si>
    <t>GI:16131196</t>
  </si>
  <si>
    <t>COG0090J</t>
  </si>
  <si>
    <t>50S ribosomal subunit protein L2</t>
  </si>
  <si>
    <t>DEG10190227</t>
  </si>
  <si>
    <t>rplW</t>
  </si>
  <si>
    <t>GI:16131197</t>
  </si>
  <si>
    <t>COG0089J</t>
  </si>
  <si>
    <t>50S ribosomal subunit protein L23</t>
  </si>
  <si>
    <t>DEG10190228</t>
  </si>
  <si>
    <t>rplD</t>
  </si>
  <si>
    <t>GI:16131198</t>
  </si>
  <si>
    <t>COG0088J</t>
  </si>
  <si>
    <t>50S ribosomal subunit protein L4</t>
  </si>
  <si>
    <t>DEG10190229</t>
  </si>
  <si>
    <t>rplC</t>
  </si>
  <si>
    <t>GI:16131199</t>
  </si>
  <si>
    <t>COG0087J</t>
  </si>
  <si>
    <t>50S ribosomal subunit protein L3</t>
  </si>
  <si>
    <t>DEG10190230</t>
  </si>
  <si>
    <t>rpsJ</t>
  </si>
  <si>
    <t>GI:16131200</t>
  </si>
  <si>
    <t>COG0051J</t>
  </si>
  <si>
    <t>30S ribosomal subunit protein S10</t>
  </si>
  <si>
    <t>DEG10190231</t>
  </si>
  <si>
    <t>fusA</t>
  </si>
  <si>
    <t>GI:16131219</t>
  </si>
  <si>
    <t>COG0480J</t>
  </si>
  <si>
    <t>protein chain elongation factor EF-G, GTP-binding</t>
  </si>
  <si>
    <t>DEG10190232</t>
  </si>
  <si>
    <t>rpsG</t>
  </si>
  <si>
    <t>GI:16131220</t>
  </si>
  <si>
    <t>COG0049J</t>
  </si>
  <si>
    <t>30S ribosomal subunit protein S7</t>
  </si>
  <si>
    <t>DEG10190233</t>
  </si>
  <si>
    <t>rpsL</t>
  </si>
  <si>
    <t>GI:16131221</t>
  </si>
  <si>
    <t>COG0048J</t>
  </si>
  <si>
    <t>30S ribosomal subunit protein S12</t>
  </si>
  <si>
    <t>DEG10190234</t>
  </si>
  <si>
    <t>trpS</t>
  </si>
  <si>
    <t>GI:16131262</t>
  </si>
  <si>
    <t>COG0180J</t>
  </si>
  <si>
    <t>tryptophanyl-tRNA synthetase</t>
  </si>
  <si>
    <t>DEG10190235</t>
  </si>
  <si>
    <t>yrfF</t>
  </si>
  <si>
    <t>GI:16131275</t>
  </si>
  <si>
    <t>inner membrane protein</t>
  </si>
  <si>
    <t>DEG10190236</t>
  </si>
  <si>
    <t>asd</t>
  </si>
  <si>
    <t>GI:16131307</t>
  </si>
  <si>
    <t>COG0136E</t>
  </si>
  <si>
    <t>aspartate-semialdehyde dehydrogenase, NAD(P)-binding</t>
  </si>
  <si>
    <t>DEG10190237</t>
  </si>
  <si>
    <t>rpoH</t>
  </si>
  <si>
    <t>GI:16131333</t>
  </si>
  <si>
    <t>COG0568K</t>
  </si>
  <si>
    <t>RNA polymerase, sigma 32 (sigma H) factor</t>
  </si>
  <si>
    <t>DEG10190238</t>
  </si>
  <si>
    <t>ftsX</t>
  </si>
  <si>
    <t>GI:16131334</t>
  </si>
  <si>
    <t>COG2177D</t>
  </si>
  <si>
    <t>predicted transporter subunit: membrane component of ABC superfamily</t>
  </si>
  <si>
    <t>DEG10190239</t>
  </si>
  <si>
    <t>ftsE</t>
  </si>
  <si>
    <t>GI:16131335</t>
  </si>
  <si>
    <t>COG2884D</t>
  </si>
  <si>
    <t>predicted transporter subunit: ATP-binding component of ABC superfamily</t>
  </si>
  <si>
    <t>DEG10190240</t>
  </si>
  <si>
    <t>ftsY</t>
  </si>
  <si>
    <t>GI:16131336</t>
  </si>
  <si>
    <t>COG0552U</t>
  </si>
  <si>
    <t>Signal Recognition Particle (SRP) receptor</t>
  </si>
  <si>
    <t>DEG10190241</t>
  </si>
  <si>
    <t>yhhQ</t>
  </si>
  <si>
    <t>GI:16131343</t>
  </si>
  <si>
    <t>COG1738S</t>
  </si>
  <si>
    <t>inner membrane protein, DUF165 family</t>
  </si>
  <si>
    <t>DEG10190242</t>
  </si>
  <si>
    <t>bcsB</t>
  </si>
  <si>
    <t>GI:16131404</t>
  </si>
  <si>
    <t>regulator of cellulose synthase, cyclic di-GMP binding</t>
  </si>
  <si>
    <t>DEG10190243</t>
  </si>
  <si>
    <t>glyQ</t>
  </si>
  <si>
    <t>GI:16131431</t>
  </si>
  <si>
    <t>COG0752J</t>
  </si>
  <si>
    <t>glycine tRNA synthetase, alpha subunit</t>
  </si>
  <si>
    <t>DEG10190244</t>
  </si>
  <si>
    <t>gpsA</t>
  </si>
  <si>
    <t>GI:16131479</t>
  </si>
  <si>
    <t>COG0240C</t>
  </si>
  <si>
    <t>glycerol-3-phosphate dehydrogenase (NADplus)</t>
  </si>
  <si>
    <t>DEG10190245</t>
  </si>
  <si>
    <t>rfaK/waaU</t>
  </si>
  <si>
    <t>GI:16131494</t>
  </si>
  <si>
    <t>COG0859M</t>
  </si>
  <si>
    <t>lipopolysaccharide core biosynthesis</t>
  </si>
  <si>
    <t>DEG10190246</t>
  </si>
  <si>
    <t>kdtA/waaA</t>
  </si>
  <si>
    <t>GI:16131504</t>
  </si>
  <si>
    <t>COG1519M</t>
  </si>
  <si>
    <t>3-deoxy-D-manno-octulosonic-acid transferase (KDO transferase)</t>
  </si>
  <si>
    <t>DEG10190247</t>
  </si>
  <si>
    <t>coaD</t>
  </si>
  <si>
    <t>GI:16131505</t>
  </si>
  <si>
    <t>COG0669H</t>
  </si>
  <si>
    <t>pantetheine-phosphate adenylyltransferase</t>
  </si>
  <si>
    <t>DEG10190248</t>
  </si>
  <si>
    <t>rpmB</t>
  </si>
  <si>
    <t>GI:16131508</t>
  </si>
  <si>
    <t>COG0227J</t>
  </si>
  <si>
    <t>50S ribosomal subunit protein L28</t>
  </si>
  <si>
    <t>DEG10190249</t>
  </si>
  <si>
    <t>dfp</t>
  </si>
  <si>
    <t>GI:90111624</t>
  </si>
  <si>
    <t>COG0452H</t>
  </si>
  <si>
    <t>fused 4'-phosphopantothenoylcysteine decarboxylase/phosphopantothenoylcysteine synthetase, FMN-binding</t>
  </si>
  <si>
    <t>DEG10190250</t>
  </si>
  <si>
    <t>dut</t>
  </si>
  <si>
    <t>GI:16131511</t>
  </si>
  <si>
    <t>COG0756F</t>
  </si>
  <si>
    <t>deoxyuridinetriphosphatase</t>
  </si>
  <si>
    <t>DEG10190251</t>
  </si>
  <si>
    <t>gmk</t>
  </si>
  <si>
    <t>GI:16131519</t>
  </si>
  <si>
    <t>COG0194F</t>
  </si>
  <si>
    <t>guanylate kinase</t>
  </si>
  <si>
    <t>DEG10190252</t>
  </si>
  <si>
    <t>spoT</t>
  </si>
  <si>
    <t>GI:16131521</t>
  </si>
  <si>
    <t>COG0317TK</t>
  </si>
  <si>
    <t>bifunctional (p)ppGpp synthetase II/ guanosine-3',5'-bis pyrophosphate 3'-pyrophosphohydrolase</t>
  </si>
  <si>
    <t>DEG10190253</t>
  </si>
  <si>
    <t>gyrB</t>
  </si>
  <si>
    <t>GI:49176395</t>
  </si>
  <si>
    <t>DNA gyrase, subunit B</t>
  </si>
  <si>
    <t>DEG10190254</t>
  </si>
  <si>
    <t>dnaN</t>
  </si>
  <si>
    <t>GI:16131569</t>
  </si>
  <si>
    <t>COG0592L</t>
  </si>
  <si>
    <t>DNA polymerase III, beta subunit</t>
  </si>
  <si>
    <t>DEG10190255</t>
  </si>
  <si>
    <t>dnaA</t>
  </si>
  <si>
    <t>GI:16131570</t>
  </si>
  <si>
    <t>COG0593L</t>
  </si>
  <si>
    <t>chromosomal replication initiator protein DnaA, DNA-binding transcriptional dual regulator</t>
  </si>
  <si>
    <t>DEG10190256</t>
  </si>
  <si>
    <t>rpmH</t>
  </si>
  <si>
    <t>GI:16131571</t>
  </si>
  <si>
    <t>COG0230J</t>
  </si>
  <si>
    <t>50S ribosomal subunit protein L34</t>
  </si>
  <si>
    <t>DEG10190257</t>
  </si>
  <si>
    <t>rnpA</t>
  </si>
  <si>
    <t>GI:16131572</t>
  </si>
  <si>
    <t>COG0594J</t>
  </si>
  <si>
    <t>protein C5 component of RNase P</t>
  </si>
  <si>
    <t>DEG10190258</t>
  </si>
  <si>
    <t>yidC</t>
  </si>
  <si>
    <t>GI:16131573</t>
  </si>
  <si>
    <t>COG0706U</t>
  </si>
  <si>
    <t>membrane protein insertase</t>
  </si>
  <si>
    <t>DEG10190259</t>
  </si>
  <si>
    <t>tnaB</t>
  </si>
  <si>
    <t>GI:16131577</t>
  </si>
  <si>
    <t>COG0814E</t>
  </si>
  <si>
    <t>tryptophan transporter of low affinity</t>
  </si>
  <si>
    <t>DEG10190260</t>
  </si>
  <si>
    <t>glmS</t>
  </si>
  <si>
    <t>GI:16131597</t>
  </si>
  <si>
    <t>COG0449M</t>
  </si>
  <si>
    <t>L-glutamine:D-fructose-6-phosphate aminotransferase</t>
  </si>
  <si>
    <t>DEG10190261</t>
  </si>
  <si>
    <t>glmU</t>
  </si>
  <si>
    <t>GI:16131598</t>
  </si>
  <si>
    <t>COG1207M</t>
  </si>
  <si>
    <t>fused N-acetyl glucosamine-1-phosphate uridyltransferase/glucosamine-1-phosphate acetyl transferase</t>
  </si>
  <si>
    <t>DEG10190262</t>
  </si>
  <si>
    <t>wzyE</t>
  </si>
  <si>
    <t>GI:16131649</t>
  </si>
  <si>
    <t>predicted Wzy protein involved in ECA polysaccharide chain elongation</t>
  </si>
  <si>
    <t>DEG10190263</t>
  </si>
  <si>
    <t>hemD</t>
  </si>
  <si>
    <t>GI:16131656</t>
  </si>
  <si>
    <t>COG1587H</t>
  </si>
  <si>
    <t>uroporphyrinogen III synthase</t>
  </si>
  <si>
    <t>DEG10190264</t>
  </si>
  <si>
    <t>hemC</t>
  </si>
  <si>
    <t>GI:49176416</t>
  </si>
  <si>
    <t>COG0181H</t>
  </si>
  <si>
    <t>hydroxymethylbilane synthase</t>
  </si>
  <si>
    <t>DEG10190265</t>
  </si>
  <si>
    <t>yigP</t>
  </si>
  <si>
    <t>GI:16131683</t>
  </si>
  <si>
    <t>COG3165S</t>
  </si>
  <si>
    <t>conserved protein, SCP2 family</t>
  </si>
  <si>
    <t>DEG10190266</t>
  </si>
  <si>
    <t>ubiB</t>
  </si>
  <si>
    <t>GI:16131684</t>
  </si>
  <si>
    <t>COG0661R</t>
  </si>
  <si>
    <t>2-octaprenylphenol hydroxylase</t>
  </si>
  <si>
    <t>DEG10190267</t>
  </si>
  <si>
    <t>ubiD</t>
  </si>
  <si>
    <t>GI:16131689</t>
  </si>
  <si>
    <t>COG0043H</t>
  </si>
  <si>
    <t>3-octaprenyl-4-hydroxybenzoate decarboxylase</t>
  </si>
  <si>
    <t>DEG10190268</t>
  </si>
  <si>
    <t>hemG</t>
  </si>
  <si>
    <t>GI:16131696</t>
  </si>
  <si>
    <t>COG4635CH</t>
  </si>
  <si>
    <t>protoporphyrin oxidase, flavoprotein</t>
  </si>
  <si>
    <t>DEG10190269</t>
  </si>
  <si>
    <t>yihA</t>
  </si>
  <si>
    <t>GI:145698334</t>
  </si>
  <si>
    <t>COG0218R</t>
  </si>
  <si>
    <t>GTP-binding protein required for normal cell division</t>
  </si>
  <si>
    <t>DEG10190270</t>
  </si>
  <si>
    <t>ftsN</t>
  </si>
  <si>
    <t>GI:16131771</t>
  </si>
  <si>
    <t>COG3087D</t>
  </si>
  <si>
    <t>essential cell division protein</t>
  </si>
  <si>
    <t>DEG10190271</t>
  </si>
  <si>
    <t>murI</t>
  </si>
  <si>
    <t>GI:90111671</t>
  </si>
  <si>
    <t>COG0796M</t>
  </si>
  <si>
    <t>glutamate racemase</t>
  </si>
  <si>
    <t>DEG10190272</t>
  </si>
  <si>
    <t>murB</t>
  </si>
  <si>
    <t>GI:16131806</t>
  </si>
  <si>
    <t>COG0812M</t>
  </si>
  <si>
    <t>UDP-N-acetylenolpyruvoylglucosamine reductase, FAD-binding</t>
  </si>
  <si>
    <t>DEG10190273</t>
  </si>
  <si>
    <t>birA</t>
  </si>
  <si>
    <t>GI:16131807</t>
  </si>
  <si>
    <t>COG0340H</t>
  </si>
  <si>
    <t>bifunctional biotin-acetylCoA carboxylase holoenzyme synthetase/ DNA-binding transcriptional repressor, bio-5'-AMP-binding</t>
  </si>
  <si>
    <t>DEG10190274</t>
  </si>
  <si>
    <t>secE</t>
  </si>
  <si>
    <t>GI:16131811</t>
  </si>
  <si>
    <t>COG0690U</t>
  </si>
  <si>
    <t>DEG10190275</t>
  </si>
  <si>
    <t>nusG</t>
  </si>
  <si>
    <t>GI:16131812</t>
  </si>
  <si>
    <t>COG0250K</t>
  </si>
  <si>
    <t>transcription termination factor</t>
  </si>
  <si>
    <t>DEG10190276</t>
  </si>
  <si>
    <t>rplJ</t>
  </si>
  <si>
    <t>GI:16131815</t>
  </si>
  <si>
    <t>COG0244J</t>
  </si>
  <si>
    <t>50S ribosomal subunit protein L10</t>
  </si>
  <si>
    <t>DEG10190277</t>
  </si>
  <si>
    <t>rplL</t>
  </si>
  <si>
    <t>GI:16131816</t>
  </si>
  <si>
    <t>COG0222J</t>
  </si>
  <si>
    <t>50S ribosomal subunit protein L7/L12</t>
  </si>
  <si>
    <t>DEG10190278</t>
  </si>
  <si>
    <t>rpoB</t>
  </si>
  <si>
    <t>GI:16131817</t>
  </si>
  <si>
    <t>COG0085K</t>
  </si>
  <si>
    <t>RNA polymerase, beta subunit</t>
  </si>
  <si>
    <t>DEG10190279</t>
  </si>
  <si>
    <t>rpoC</t>
  </si>
  <si>
    <t>GI:16131818</t>
  </si>
  <si>
    <t>COG0086K</t>
  </si>
  <si>
    <t>RNA polymerase, beta prime subunit</t>
  </si>
  <si>
    <t>DEG10190280</t>
  </si>
  <si>
    <t>ubiA</t>
  </si>
  <si>
    <t>GI:16131866</t>
  </si>
  <si>
    <t>COG0382H</t>
  </si>
  <si>
    <t>p-hydroxybenzoate octaprenyltransferase</t>
  </si>
  <si>
    <t>DEG10190281</t>
  </si>
  <si>
    <t>plsB</t>
  </si>
  <si>
    <t>GI:90111678</t>
  </si>
  <si>
    <t>COG2937I</t>
  </si>
  <si>
    <t>glycerol-3-phosphate O-acyltransferase</t>
  </si>
  <si>
    <t>DEG10190282</t>
  </si>
  <si>
    <t>lexA</t>
  </si>
  <si>
    <t>GI:16131869</t>
  </si>
  <si>
    <t>DNA-binding transcriptional repressor of SOS regulon</t>
  </si>
  <si>
    <t>DEG10190283</t>
  </si>
  <si>
    <t>dnaB</t>
  </si>
  <si>
    <t>GI:16131878</t>
  </si>
  <si>
    <t>COG0305L</t>
  </si>
  <si>
    <t>replicative DNA helicase</t>
  </si>
  <si>
    <t>DEG10190284</t>
  </si>
  <si>
    <t>ssb</t>
  </si>
  <si>
    <t>GI:16131885</t>
  </si>
  <si>
    <t>COG0629L</t>
  </si>
  <si>
    <t>single-stranded DNA-binding protein</t>
  </si>
  <si>
    <t>DEG10190285</t>
  </si>
  <si>
    <t>alsK</t>
  </si>
  <si>
    <t>GI:16131910</t>
  </si>
  <si>
    <t>COG1940KG</t>
  </si>
  <si>
    <t>D-allose kinase</t>
  </si>
  <si>
    <t>DEG10190286</t>
  </si>
  <si>
    <t>groS</t>
  </si>
  <si>
    <t>GI:16131967</t>
  </si>
  <si>
    <t>COG0234O</t>
  </si>
  <si>
    <t>Cpn10 chaperonin GroES, small subunit of GroESL</t>
  </si>
  <si>
    <t>DEG10190287</t>
  </si>
  <si>
    <t>psd</t>
  </si>
  <si>
    <t>GI:16131985</t>
  </si>
  <si>
    <t>COG0688I</t>
  </si>
  <si>
    <t>phosphatidylserine decarboxylase</t>
  </si>
  <si>
    <t>DEG10190288</t>
  </si>
  <si>
    <t>orn</t>
  </si>
  <si>
    <t>GI:90111697</t>
  </si>
  <si>
    <t>COG1949A</t>
  </si>
  <si>
    <t>oligoribonuclease</t>
  </si>
  <si>
    <t>DEG10190289</t>
  </si>
  <si>
    <t>yjeE</t>
  </si>
  <si>
    <t>GI:16131990</t>
  </si>
  <si>
    <t>COG0802R</t>
  </si>
  <si>
    <t>ADP-binding protein needed for nucleoid integrity</t>
  </si>
  <si>
    <t>DEG10190290</t>
  </si>
  <si>
    <t>rpsR</t>
  </si>
  <si>
    <t>GI:16132024</t>
  </si>
  <si>
    <t>COG0238J</t>
  </si>
  <si>
    <t>30S ribosomal subunit protein S18</t>
  </si>
  <si>
    <t>DEG10190291</t>
  </si>
  <si>
    <t>chpS</t>
  </si>
  <si>
    <t>GI:90111708</t>
  </si>
  <si>
    <t>antitoxin of the ChpBS toxin-antitoxin system</t>
  </si>
  <si>
    <t>DEG10190292</t>
  </si>
  <si>
    <t>ppa</t>
  </si>
  <si>
    <t>GI:16132048</t>
  </si>
  <si>
    <t>COG0221C</t>
  </si>
  <si>
    <t>inorganic pyrophosphatase</t>
  </si>
  <si>
    <t>DEG10190293</t>
  </si>
  <si>
    <t>valS</t>
  </si>
  <si>
    <t>GI:16132080</t>
  </si>
  <si>
    <t>COG0525J</t>
  </si>
  <si>
    <t>valyl-tRNA synthetase</t>
  </si>
  <si>
    <t>DEG10190294</t>
  </si>
  <si>
    <t>yjgP/lptF</t>
  </si>
  <si>
    <t>GI:16132083</t>
  </si>
  <si>
    <t>COG0795R</t>
  </si>
  <si>
    <t>lipopolysaccharide export ABC permease of the LptBFGC export complex</t>
  </si>
  <si>
    <t>DEG10190295</t>
  </si>
  <si>
    <t>yjgQ/lptG</t>
  </si>
  <si>
    <t>GI:90111715</t>
  </si>
  <si>
    <t>DEG10190296</t>
  </si>
  <si>
    <t>dnaC</t>
  </si>
  <si>
    <t>GI:16132182</t>
  </si>
  <si>
    <t>COG1484L</t>
  </si>
  <si>
    <t>DNA biosynthesis protein</t>
  </si>
  <si>
    <t>Condition</t>
  </si>
  <si>
    <t>COG</t>
  </si>
  <si>
    <t>Organism</t>
  </si>
  <si>
    <t>Description</t>
  </si>
  <si>
    <t>Gene reference</t>
  </si>
  <si>
    <t>RefSeq Accession Number</t>
  </si>
  <si>
    <t>Phylogroup</t>
  </si>
  <si>
    <t/>
  </si>
  <si>
    <t>Resfinder</t>
  </si>
  <si>
    <t>Argannot</t>
  </si>
  <si>
    <t>ARGs</t>
  </si>
  <si>
    <t>ECOR</t>
  </si>
  <si>
    <t>Pi</t>
  </si>
  <si>
    <t>ECOR72</t>
  </si>
  <si>
    <t>ESCO370</t>
  </si>
  <si>
    <t>ESCO1294</t>
  </si>
  <si>
    <t>ECOR.0219.00001</t>
  </si>
  <si>
    <t>QOYY01.1.fsa_nt-all.fna</t>
  </si>
  <si>
    <t>ECOR.0219.00002</t>
  </si>
  <si>
    <t>QOYN01.1.fsa_nt-all.fna</t>
  </si>
  <si>
    <t>ECOR.0219.00003</t>
  </si>
  <si>
    <t>QOYX01.1.fsa_nt-all.fna</t>
  </si>
  <si>
    <t>ECOR.0219.00004</t>
  </si>
  <si>
    <t>QOYB01.1.fsa_nt-all.fna</t>
  </si>
  <si>
    <t>ECOR.0219.00005</t>
  </si>
  <si>
    <t>QOZE01.1.fsa_nt-all.fna</t>
  </si>
  <si>
    <t>ECOR.0219.00006</t>
  </si>
  <si>
    <t>QOWM01.1.fsa_nt-all.fna</t>
  </si>
  <si>
    <t>ECOR.0219.00007</t>
  </si>
  <si>
    <t>QOYK01.1.fsa_nt-all.fna</t>
  </si>
  <si>
    <t>ECOR.0219.00008</t>
  </si>
  <si>
    <t>QOYM01.1.fsa_nt-all.fna</t>
  </si>
  <si>
    <t>ECOR.0219.00009</t>
  </si>
  <si>
    <t>QOXL01.1.fsa_nt-all.fna</t>
  </si>
  <si>
    <t>ECOR.0219.00010</t>
  </si>
  <si>
    <t>QOWV01.1.fsa_nt-all.fna</t>
  </si>
  <si>
    <t>ECOR.0219.00011</t>
  </si>
  <si>
    <t>QOXI01.1.fsa_nt-all.fna</t>
  </si>
  <si>
    <t>ECOR.0219.00012</t>
  </si>
  <si>
    <t>QOYG01.1.fsa_nt-all.fna</t>
  </si>
  <si>
    <t>ECOR.0219.00013</t>
  </si>
  <si>
    <t>QOYZ01.1.fsa_nt-all.fna</t>
  </si>
  <si>
    <t>ECOR.0219.00014</t>
  </si>
  <si>
    <t>QOYO01.1.fsa_nt-all.fna</t>
  </si>
  <si>
    <t>ECOR.0219.00015</t>
  </si>
  <si>
    <t>QOYE01.1.fsa_nt-all.fna</t>
  </si>
  <si>
    <t>ECOR.0219.00016</t>
  </si>
  <si>
    <t>QOZF01.1.fsa_nt-all.fna</t>
  </si>
  <si>
    <t>ECOR.0219.00017</t>
  </si>
  <si>
    <t>QOYP01.1.fsa_nt-all.fna</t>
  </si>
  <si>
    <t>ECOR.0219.00018</t>
  </si>
  <si>
    <t>QOXH01.1.fsa_nt-all.fna</t>
  </si>
  <si>
    <t>ECOR.0219.00019</t>
  </si>
  <si>
    <t>QOXM01.1.fsa_nt-all.fna</t>
  </si>
  <si>
    <t>ECOR.0219.00020</t>
  </si>
  <si>
    <t>QOYS01.1.fsa_nt-all.fna</t>
  </si>
  <si>
    <t>ECOR.0219.00021</t>
  </si>
  <si>
    <t>QOXP01.1.fsa_nt-all.fna</t>
  </si>
  <si>
    <t>ECOR.0219.00022</t>
  </si>
  <si>
    <t>QOYQ01.1.fsa_nt-all.fna</t>
  </si>
  <si>
    <t>ECOR.0219.00023</t>
  </si>
  <si>
    <t>QOYW01.1.fsa_nt-all.fna</t>
  </si>
  <si>
    <t>ECOR.0219.00024</t>
  </si>
  <si>
    <t>QOWS01.1.fsa_nt-all.fna</t>
  </si>
  <si>
    <t>ECOR.0219.00025</t>
  </si>
  <si>
    <t>QOXN01.1.fsa_nt-all.fna</t>
  </si>
  <si>
    <t>ECOR.0219.00026</t>
  </si>
  <si>
    <t>QOYL01.1.fsa_nt-all.fna</t>
  </si>
  <si>
    <t>ECOR.0219.00027</t>
  </si>
  <si>
    <t>QOXO01.1.fsa_nt-all.fna</t>
  </si>
  <si>
    <t>ECOR.0219.00028</t>
  </si>
  <si>
    <t>QOXK01.1.fsa_nt-all.fna</t>
  </si>
  <si>
    <t>ECOR.0219.00029</t>
  </si>
  <si>
    <t>QOXR01.1.fsa_nt-all.fna</t>
  </si>
  <si>
    <t>ECOR.0219.00030</t>
  </si>
  <si>
    <t>QOXS01.1.fsa_nt-all.fna</t>
  </si>
  <si>
    <t>ECOR.0219.00031</t>
  </si>
  <si>
    <t>QOYH01.1.fsa_nt-all.fna</t>
  </si>
  <si>
    <t>ECOR.0219.00032</t>
  </si>
  <si>
    <t>QOZC01.1.fsa_nt-all.fna</t>
  </si>
  <si>
    <t>ECOR.0219.00033</t>
  </si>
  <si>
    <t>QOZB01.1.fsa_nt-all.fna</t>
  </si>
  <si>
    <t>ECOR.0219.00034</t>
  </si>
  <si>
    <t>QOYU01.1.fsa_nt-all.fna</t>
  </si>
  <si>
    <t>ECOR.0219.00035</t>
  </si>
  <si>
    <t>QOXT01.1.fsa_nt-all.fna</t>
  </si>
  <si>
    <t>ECOR.0219.00036</t>
  </si>
  <si>
    <t>QOZA01.1.fsa_nt-all.fna</t>
  </si>
  <si>
    <t>ECOR.0219.00037</t>
  </si>
  <si>
    <t>QOYD01.1.fsa_nt-all.fna</t>
  </si>
  <si>
    <t>ECOR.0219.00038</t>
  </si>
  <si>
    <t>QOYR01.1.fsa_nt-all.fna</t>
  </si>
  <si>
    <t>ECOR.0219.00039</t>
  </si>
  <si>
    <t>QOXJ01.1.fsa_nt-all.fna</t>
  </si>
  <si>
    <t>ECOR.0219.00040</t>
  </si>
  <si>
    <t>QOXQ01.1.fsa_nt-all.fna</t>
  </si>
  <si>
    <t>ECOR.0219.00041</t>
  </si>
  <si>
    <t>QOYT01.1.fsa_nt-all.fna</t>
  </si>
  <si>
    <t>ECOR.0219.00042</t>
  </si>
  <si>
    <t>QOWP01.1.fsa_nt-all.fna</t>
  </si>
  <si>
    <t>ECOR.0219.00043</t>
  </si>
  <si>
    <t>QOWT01.1.fsa_nt-all.fna</t>
  </si>
  <si>
    <t>ECOR.0219.00044</t>
  </si>
  <si>
    <t>QOXA01.1.fsa_nt-all.fna</t>
  </si>
  <si>
    <t>ECOR.0219.00045</t>
  </si>
  <si>
    <t>QOWZ01.1.fsa_nt-all.fna</t>
  </si>
  <si>
    <t>ECOR.0219.00046</t>
  </si>
  <si>
    <t>QOWO01.1.fsa_nt-all.fna</t>
  </si>
  <si>
    <t>ECOR.0219.00047</t>
  </si>
  <si>
    <t>QOZD01.1.fsa_nt-all.fna</t>
  </si>
  <si>
    <t>ECOR.0219.00048</t>
  </si>
  <si>
    <t>QOYV01.1.fsa_nt-all.fna</t>
  </si>
  <si>
    <t>ECOR.0219.00049</t>
  </si>
  <si>
    <t>QOYC01.1.fsa_nt-all.fna</t>
  </si>
  <si>
    <t>ECOR.0219.00050</t>
  </si>
  <si>
    <t>QOWX01.1.fsa_nt-all.fna</t>
  </si>
  <si>
    <t>ECOR.0219.00051</t>
  </si>
  <si>
    <t>QOXD01.1.fsa_nt-all.fna</t>
  </si>
  <si>
    <t>ECOR.0219.00052</t>
  </si>
  <si>
    <t>QOWW01.1.fsa_nt-all.fna</t>
  </si>
  <si>
    <t>ECOR.0219.00053</t>
  </si>
  <si>
    <t>QOXC01.1.fsa_nt-all.fna</t>
  </si>
  <si>
    <t>ECOR.0219.00054</t>
  </si>
  <si>
    <t>QOXB01.1.fsa_nt-all.fna</t>
  </si>
  <si>
    <t>ECOR.0219.00055</t>
  </si>
  <si>
    <t>QOWQ01.1.fsa_nt-all.fna</t>
  </si>
  <si>
    <t>ECOR.0219.00056</t>
  </si>
  <si>
    <t>QOWN01.1.fsa_nt-all.fna</t>
  </si>
  <si>
    <t>ECOR.0219.00057</t>
  </si>
  <si>
    <t>QOXZ01.1.fsa_nt-all.fna</t>
  </si>
  <si>
    <t>ECOR.0219.00058</t>
  </si>
  <si>
    <t>QOYF01.1.fsa_nt-all.fna</t>
  </si>
  <si>
    <t>ECOR.0219.00059</t>
  </si>
  <si>
    <t>QOXF01.1.fsa_nt-all.fna</t>
  </si>
  <si>
    <t>ECOR.0219.00060</t>
  </si>
  <si>
    <t>QOXG01.1.fsa_nt-all.fna</t>
  </si>
  <si>
    <t>ECOR.0219.00061</t>
  </si>
  <si>
    <t>QOXE01.1.fsa_nt-all.fna</t>
  </si>
  <si>
    <t>ECOR.0219.00062</t>
  </si>
  <si>
    <t>QOXY01.1.fsa_nt-all.fna</t>
  </si>
  <si>
    <t>ECOR.0219.00063</t>
  </si>
  <si>
    <t>QOYI01.1.fsa_nt-all.fna</t>
  </si>
  <si>
    <t>ECOR.0219.00064</t>
  </si>
  <si>
    <t>QOXW01.1.fsa_nt-all.fna</t>
  </si>
  <si>
    <t>ECOR.0219.00065</t>
  </si>
  <si>
    <t>QOYA01.1.fsa_nt-all.fna</t>
  </si>
  <si>
    <t>ECOR.0219.00066</t>
  </si>
  <si>
    <t>QOXX01.1.fsa_nt-all.fna</t>
  </si>
  <si>
    <t>ECOR.0219.00067</t>
  </si>
  <si>
    <t>QOWY01.1.fsa_nt-all.fna</t>
  </si>
  <si>
    <t>ECOR.0219.00068</t>
  </si>
  <si>
    <t>QOWR01.1.fsa_nt-all.fna</t>
  </si>
  <si>
    <t>ECOR.0219.00069</t>
  </si>
  <si>
    <t>QOXU01.1.fsa_nt-all.fna</t>
  </si>
  <si>
    <t>ECOR.0219.00070</t>
  </si>
  <si>
    <t>QOWU01.1.fsa_nt-all.fna</t>
  </si>
  <si>
    <t>ECOR.0219.00071</t>
  </si>
  <si>
    <t>QOYJ01.1.fsa_nt-all.fna</t>
  </si>
  <si>
    <t>ECOR.0219.00072</t>
  </si>
  <si>
    <t>QOXV01.1.fsa_nt-all.fna</t>
  </si>
  <si>
    <t>draft</t>
  </si>
  <si>
    <t>N° Gene</t>
  </si>
  <si>
    <t>ESCO1737</t>
  </si>
  <si>
    <t>Length_Gene (site)</t>
  </si>
  <si>
    <t>Diversity</t>
  </si>
  <si>
    <t>Phylogroup A</t>
  </si>
  <si>
    <t>Phylogroup B1</t>
  </si>
  <si>
    <t>Phylogroup D</t>
  </si>
  <si>
    <t>Phylogroup B2</t>
  </si>
  <si>
    <t>Phylogroup E</t>
  </si>
  <si>
    <t>Phylogroup F</t>
  </si>
  <si>
    <t>Phylogroup G</t>
  </si>
  <si>
    <t>ASM210990v1</t>
  </si>
  <si>
    <t>ASM210964v1</t>
  </si>
  <si>
    <t>https://www.ncbi.nlm.nih.gov/assembly/GCF_002109645.1/</t>
  </si>
  <si>
    <t>https://www.ncbi.nlm.nih.gov/assembly/GCF_002109905.1/</t>
  </si>
  <si>
    <t>ASM19089v1</t>
  </si>
  <si>
    <t>https://www.ncbi.nlm.nih.gov/assembly/GCF_000190895.1/</t>
  </si>
  <si>
    <t>ASM211018v1</t>
  </si>
  <si>
    <t>https://www.ncbi.nlm.nih.gov/assembly/GCF_002110185.1/</t>
  </si>
  <si>
    <t>https://www.ncbi.nlm.nih.gov/assembly/GCF_000261385.1/</t>
  </si>
  <si>
    <t>Esch_coli_B799_V1</t>
  </si>
  <si>
    <t>https://www.ncbi.nlm.nih.gov/assembly/GCF_000241995.1/</t>
  </si>
  <si>
    <t>Esch_coli_E101_V1</t>
  </si>
  <si>
    <t>ASM211016v1</t>
  </si>
  <si>
    <t>https://www.ncbi.nlm.nih.gov/assembly/GCF_002110165.1/</t>
  </si>
  <si>
    <t>https://www.ncbi.nlm.nih.gov/assembly/GCF_002109575.1/</t>
  </si>
  <si>
    <t>ASM210957v1</t>
  </si>
  <si>
    <t>ASM210965v1</t>
  </si>
  <si>
    <t>https://www.ncbi.nlm.nih.gov/assembly/GCF_002109655.1/</t>
  </si>
  <si>
    <t>ASM211028v1</t>
  </si>
  <si>
    <t>https://www.ncbi.nlm.nih.gov/assembly/GCF_002110285.1/</t>
  </si>
  <si>
    <t>https://www.ncbi.nlm.nih.gov/assembly/GCF_000241975.1/</t>
  </si>
  <si>
    <t>Esch_coli_H397_V1</t>
  </si>
  <si>
    <t>ASM210968v1</t>
  </si>
  <si>
    <t>https://www.ncbi.nlm.nih.gov/assembly/GCF_002109685.1/</t>
  </si>
  <si>
    <t>ASM16319v1</t>
  </si>
  <si>
    <t>https://www.ncbi.nlm.nih.gov/assembly/GCF_000163195.1/</t>
  </si>
  <si>
    <t>Esch_coli_TA124_V1</t>
  </si>
  <si>
    <t>https://www.ncbi.nlm.nih.gov/assembly/GCF_000242055.1/</t>
  </si>
  <si>
    <t>ASM210972v1</t>
  </si>
  <si>
    <t>https://www.ncbi.nlm.nih.gov/assembly/GCF_002109725.1/</t>
  </si>
  <si>
    <t>ASM211055v1</t>
  </si>
  <si>
    <t>https://www.ncbi.nlm.nih.gov/assembly/GCF_002110555.1/</t>
  </si>
  <si>
    <t>ASM19079v1</t>
  </si>
  <si>
    <t>https://www.ncbi.nlm.nih.gov/assembly/GCF_000190795.1/</t>
  </si>
  <si>
    <t>ASM211027v1</t>
  </si>
  <si>
    <t>https://www.ncbi.nlm.nih.gov/assembly/GCF_002110275.1/</t>
  </si>
  <si>
    <t>https://www.ncbi.nlm.nih.gov/assembly/GCF_002110145.1/</t>
  </si>
  <si>
    <t>ASM211014v1</t>
  </si>
  <si>
    <t>https://www.ncbi.nlm.nih.gov/assembly/GCF_002110085.1</t>
  </si>
  <si>
    <t>ASM211008v1</t>
  </si>
  <si>
    <t>https://www.ncbi.nlm.nih.gov/assembly/GCF_002109925.1/</t>
  </si>
  <si>
    <t>ASM210992v1</t>
  </si>
  <si>
    <t>ASM211010v1</t>
  </si>
  <si>
    <t>https://www.ncbi.nlm.nih.gov/assembly/GCF_002110105.1/</t>
  </si>
  <si>
    <t>ASM211004v1</t>
  </si>
  <si>
    <t>https://www.ncbi.nlm.nih.gov/assembly/GCF_002110045.1/</t>
  </si>
  <si>
    <t>ASM19083v1</t>
  </si>
  <si>
    <t>https://www.ncbi.nlm.nih.gov/assembly/GCF_000190835.1</t>
  </si>
  <si>
    <t>ASM210981v1</t>
  </si>
  <si>
    <t>https://www.ncbi.nlm.nih.gov/assembly/GCF_002109815.1/</t>
  </si>
  <si>
    <t>ASM211000v1</t>
  </si>
  <si>
    <t>https://www.ncbi.nlm.nih.gov/assembly/GCF_002110005.1</t>
  </si>
  <si>
    <t>https://www.ncbi.nlm.nih.gov/assembly/GCF_000163175.1/</t>
  </si>
  <si>
    <t>ASM16317v1</t>
  </si>
  <si>
    <t>ASM210961v1</t>
  </si>
  <si>
    <t>https://www.ncbi.nlm.nih.gov/assembly/GCF_002109615.1</t>
  </si>
  <si>
    <t>ASM17655v2</t>
  </si>
  <si>
    <t>https://www.ncbi.nlm.nih.gov/assembly/GCF_000176555.2#/st</t>
  </si>
  <si>
    <t>Esch_coli_H494_V1</t>
  </si>
  <si>
    <t>https://www.ncbi.nlm.nih.gov/assembly/GCF_000242035.1/</t>
  </si>
  <si>
    <t>ASM211011v1</t>
  </si>
  <si>
    <t>https://www.ncbi.nlm.nih.gov/assembly/GCF_002110115.1/</t>
  </si>
  <si>
    <t>https://www.ncbi.nlm.nih.gov/assembly/GCF_002109745.1</t>
  </si>
  <si>
    <t>ASM210974v1</t>
  </si>
  <si>
    <t>ASM210994v1</t>
  </si>
  <si>
    <t>https://www.ncbi.nlm.nih.gov/assembly/GCF_002109945.1/</t>
  </si>
  <si>
    <t>ASM19081v1</t>
  </si>
  <si>
    <t>https://www.ncbi.nlm.nih.gov/assembly/GCF_000190815.1/</t>
  </si>
  <si>
    <t>ASM19091v1</t>
  </si>
  <si>
    <t>https://www.ncbi.nlm.nih.gov/assembly/GCF_000190915.1/</t>
  </si>
  <si>
    <t>https://www.ncbi.nlm.nih.gov/assembly/GCF_000176655.2</t>
  </si>
  <si>
    <t>ASM17665v2</t>
  </si>
  <si>
    <t>ASM16315v1</t>
  </si>
  <si>
    <t>https://www.ncbi.nlm.nih.gov/assembly/GCF_000163155.1</t>
  </si>
  <si>
    <t>ASM17653v2</t>
  </si>
  <si>
    <t>https://www.ncbi.nlm.nih.gov/assembly/GCF_000176535.2</t>
  </si>
  <si>
    <t>ASM211026v1</t>
  </si>
  <si>
    <t>https://www.ncbi.nlm.nih.gov/assembly/GCF_002110265.1/</t>
  </si>
  <si>
    <t>ASM211022v1</t>
  </si>
  <si>
    <t>https://www.ncbi.nlm.nih.gov/assembly/GCF_002110225.1/</t>
  </si>
  <si>
    <t>ASM17663v2</t>
  </si>
  <si>
    <t>https://www.ncbi.nlm.nih.gov/assembly/GCF_000176635.2</t>
  </si>
  <si>
    <t>ASM210976v1</t>
  </si>
  <si>
    <t>https://www.ncbi.nlm.nih.gov/assembly/GCF_002109765.1/</t>
  </si>
  <si>
    <t>https://www.ncbi.nlm.nih.gov/assembly/GCF_000176675.2</t>
  </si>
  <si>
    <t>ASM17667v2</t>
  </si>
  <si>
    <t>ASM210996v1</t>
  </si>
  <si>
    <t>https://www.ncbi.nlm.nih.gov/assembly/GCF_002109965.1</t>
  </si>
  <si>
    <t>ASM17657v2</t>
  </si>
  <si>
    <t>https://www.ncbi.nlm.nih.gov/assembly/GCF_000176575.2</t>
  </si>
  <si>
    <t>ASM210960v1</t>
  </si>
  <si>
    <t>https://www.ncbi.nlm.nih.gov/assembly/GCF_002109605.1/</t>
  </si>
  <si>
    <t>ASM19085v1</t>
  </si>
  <si>
    <t>https://www.ncbi.nlm.nih.gov/assembly/GCF_000190855.1</t>
  </si>
  <si>
    <t>ASM210977v1</t>
  </si>
  <si>
    <t>https://www.ncbi.nlm.nih.gov/assembly/GCF_002109775.1/</t>
  </si>
  <si>
    <t>ASM19101v1</t>
  </si>
  <si>
    <t>https://www.ncbi.nlm.nih.gov/assembly/GCF_000191015.1</t>
  </si>
  <si>
    <t>ASM210980v1</t>
  </si>
  <si>
    <t>https://www.ncbi.nlm.nih.gov/assembly/GCF_002109805.1/</t>
  </si>
  <si>
    <t>ASM17661v2</t>
  </si>
  <si>
    <t>https://www.ncbi.nlm.nih.gov/assembly/GCF_000176615.2</t>
  </si>
  <si>
    <t>ASM211054v1</t>
  </si>
  <si>
    <t>https://www.ncbi.nlm.nih.gov/assembly/GCF_002110545.1/</t>
  </si>
  <si>
    <t>ASM210987v1</t>
  </si>
  <si>
    <t>https://www.ncbi.nlm.nih.gov/assembly/GCF_002109875.1/</t>
  </si>
  <si>
    <t>ASM19097v1</t>
  </si>
  <si>
    <t>https://www.ncbi.nlm.nih.gov/assembly/GCF_000190975.1/</t>
  </si>
  <si>
    <t>Esch_coli_M114_V2</t>
  </si>
  <si>
    <t>https://www.ncbi.nlm.nih.gov/assembly/GCF_001186315.1/</t>
  </si>
  <si>
    <t>https://www.ncbi.nlm.nih.gov/assembly/GCF_002285455.1/</t>
  </si>
  <si>
    <t>https://www.ncbi.nlm.nih.gov/assembly/GCF_002285475.1/</t>
  </si>
  <si>
    <t>https://www.ncbi.nlm.nih.gov/assembly/GCF_002109845.1/</t>
  </si>
  <si>
    <t>GCA_002109845.1</t>
  </si>
  <si>
    <t>https://www.ncbi.nlm.nih.gov/assembly/GCF_000190995.1</t>
  </si>
  <si>
    <t>GCA_000190995.1</t>
  </si>
  <si>
    <t>ST</t>
  </si>
  <si>
    <t>ST-83</t>
  </si>
  <si>
    <t>ST-73</t>
  </si>
  <si>
    <t>ST-681</t>
  </si>
  <si>
    <t>ST-64</t>
  </si>
  <si>
    <t>ST-23</t>
  </si>
  <si>
    <t>ST-10</t>
  </si>
  <si>
    <t>ST-12</t>
  </si>
  <si>
    <t>ST-53</t>
  </si>
  <si>
    <t>ST-43</t>
  </si>
  <si>
    <t>ST-69</t>
  </si>
  <si>
    <t>ST-84</t>
  </si>
  <si>
    <t>ST-74</t>
  </si>
  <si>
    <t>ST-67</t>
  </si>
  <si>
    <t>ST-50</t>
  </si>
  <si>
    <t>ST-56</t>
  </si>
  <si>
    <t>ST-14</t>
  </si>
  <si>
    <t>ST-345</t>
  </si>
  <si>
    <t>ST-54</t>
  </si>
  <si>
    <t>ST-55</t>
  </si>
  <si>
    <t>ST-70</t>
  </si>
  <si>
    <t>ST-88</t>
  </si>
  <si>
    <t>ST-86</t>
  </si>
  <si>
    <t>ST-79</t>
  </si>
  <si>
    <t>ST-58</t>
  </si>
  <si>
    <t>ST-85</t>
  </si>
  <si>
    <t>ST-130</t>
  </si>
  <si>
    <t>ST-75</t>
  </si>
  <si>
    <t>ST-52</t>
  </si>
  <si>
    <t>ST-57</t>
  </si>
  <si>
    <t>ST-63</t>
  </si>
  <si>
    <t>ST-45</t>
  </si>
  <si>
    <t>ST-360</t>
  </si>
  <si>
    <t>ST-80</t>
  </si>
  <si>
    <t>ST-350</t>
  </si>
  <si>
    <t>ST-48</t>
  </si>
  <si>
    <t>ST-47</t>
  </si>
  <si>
    <t>ST-46</t>
  </si>
  <si>
    <t>ST-49</t>
  </si>
  <si>
    <t>ST-62</t>
  </si>
  <si>
    <t>ST-68</t>
  </si>
  <si>
    <t>ST-405</t>
  </si>
  <si>
    <t>ST-61</t>
  </si>
  <si>
    <t>ST-44</t>
  </si>
  <si>
    <t>ST-59</t>
  </si>
  <si>
    <t>ST-72</t>
  </si>
  <si>
    <t>ST-11</t>
  </si>
  <si>
    <t>ST-93</t>
  </si>
  <si>
    <t>ST-156</t>
  </si>
  <si>
    <t>ST-131</t>
  </si>
  <si>
    <t>ST-17</t>
  </si>
  <si>
    <t>ST-16</t>
  </si>
  <si>
    <t>ST-95</t>
  </si>
  <si>
    <t>ST-127</t>
  </si>
  <si>
    <t>ST-1132</t>
  </si>
  <si>
    <t>ST-3021</t>
  </si>
  <si>
    <t>ST-1060</t>
  </si>
  <si>
    <t>ST-354</t>
  </si>
  <si>
    <t>ST-335</t>
  </si>
  <si>
    <t>ST-678</t>
  </si>
  <si>
    <t>ST-1128</t>
  </si>
  <si>
    <t>ST-15</t>
  </si>
  <si>
    <t>ST-414</t>
  </si>
  <si>
    <t>ST-21</t>
  </si>
  <si>
    <t>ST-1079</t>
  </si>
  <si>
    <t>ST-643</t>
  </si>
  <si>
    <t>ST-135</t>
  </si>
  <si>
    <t>ST-100</t>
  </si>
  <si>
    <t>ST-5147</t>
  </si>
  <si>
    <t>ST-672</t>
  </si>
  <si>
    <t>ST-32</t>
  </si>
  <si>
    <t>ST-6130</t>
  </si>
  <si>
    <t>ST-540</t>
  </si>
  <si>
    <t>ST-6131</t>
  </si>
  <si>
    <t>ST-648</t>
  </si>
  <si>
    <t>ST-2773</t>
  </si>
  <si>
    <t>ST-NA</t>
  </si>
  <si>
    <t>ST-1011</t>
  </si>
  <si>
    <t>ST-847</t>
  </si>
  <si>
    <t>ST-5082</t>
  </si>
  <si>
    <t>ST-99</t>
  </si>
  <si>
    <t>ST-416</t>
  </si>
  <si>
    <t>ST-117</t>
  </si>
  <si>
    <t>ST-119</t>
  </si>
  <si>
    <t>ST-410</t>
  </si>
  <si>
    <t>ST-167</t>
  </si>
  <si>
    <t>ST-1727</t>
  </si>
  <si>
    <t>ST-7060</t>
  </si>
  <si>
    <t>ST-998</t>
  </si>
  <si>
    <t>ST-1176</t>
  </si>
  <si>
    <t>ST-718</t>
  </si>
  <si>
    <t>ST-329</t>
  </si>
  <si>
    <t>ST-7051</t>
  </si>
  <si>
    <t>ST-744</t>
  </si>
  <si>
    <t>ST-359</t>
  </si>
  <si>
    <t>ST-4</t>
  </si>
  <si>
    <t>ST-617</t>
  </si>
  <si>
    <t>ST-679</t>
  </si>
  <si>
    <t>ST-38</t>
  </si>
  <si>
    <t>ST-7063</t>
  </si>
  <si>
    <t>ST-109</t>
  </si>
  <si>
    <t>ST-224</t>
  </si>
  <si>
    <t>ST-197</t>
  </si>
  <si>
    <t>ST-297</t>
  </si>
  <si>
    <t>ST-2522</t>
  </si>
  <si>
    <t>ST-20</t>
  </si>
  <si>
    <t>ST-295</t>
  </si>
  <si>
    <t>ST-1426</t>
  </si>
  <si>
    <t>ST-373</t>
  </si>
  <si>
    <t>ST-90</t>
  </si>
  <si>
    <t>ST-1196</t>
  </si>
  <si>
    <t>ST-193</t>
  </si>
  <si>
    <t>ST-101</t>
  </si>
  <si>
    <t>ST-1706</t>
  </si>
  <si>
    <t>ST-3519</t>
  </si>
  <si>
    <t>ST-218</t>
  </si>
  <si>
    <t>ST-1081</t>
  </si>
  <si>
    <t>ST-278</t>
  </si>
  <si>
    <t>ST-6994</t>
  </si>
  <si>
    <t>ST-216</t>
  </si>
  <si>
    <t>ST-517</t>
  </si>
  <si>
    <t>ST-3501</t>
  </si>
  <si>
    <t>ST-3574</t>
  </si>
  <si>
    <t>ST-189</t>
  </si>
  <si>
    <t>ST-393</t>
  </si>
  <si>
    <t>ST-300</t>
  </si>
  <si>
    <t>ST-1408</t>
  </si>
  <si>
    <t>ST-1809</t>
  </si>
  <si>
    <t>ST-327</t>
  </si>
  <si>
    <t>ST-1266</t>
  </si>
  <si>
    <t>ST-1721</t>
  </si>
  <si>
    <t>ST-1434</t>
  </si>
  <si>
    <t>ST-602</t>
  </si>
  <si>
    <t>ST-294</t>
  </si>
  <si>
    <t>ST-154</t>
  </si>
  <si>
    <t>ST-1147</t>
  </si>
  <si>
    <t>ST-2144</t>
  </si>
  <si>
    <t>ST-219</t>
  </si>
  <si>
    <t>ST-1284</t>
  </si>
  <si>
    <t>ST-635</t>
  </si>
  <si>
    <t>ST-1485</t>
  </si>
  <si>
    <t>ST-141</t>
  </si>
  <si>
    <t>ST-2521</t>
  </si>
  <si>
    <t>ST-1858</t>
  </si>
  <si>
    <t>ST-155</t>
  </si>
  <si>
    <t>ST-443</t>
  </si>
  <si>
    <t>ST-5305</t>
  </si>
  <si>
    <t>ST-539</t>
  </si>
  <si>
    <t>ST-349</t>
  </si>
  <si>
    <t>ST-929</t>
  </si>
  <si>
    <t>ST-963</t>
  </si>
  <si>
    <t>ST-457</t>
  </si>
  <si>
    <t>ST-442</t>
  </si>
  <si>
    <t>ST-1312</t>
  </si>
  <si>
    <t>ST-7256</t>
  </si>
  <si>
    <t>ST-182</t>
  </si>
  <si>
    <t>ST-316</t>
  </si>
  <si>
    <t>ST-448</t>
  </si>
  <si>
    <t>ST-144</t>
  </si>
  <si>
    <t>ST-764</t>
  </si>
  <si>
    <t>ST-655</t>
  </si>
  <si>
    <t>ST-301</t>
  </si>
  <si>
    <t>ST-2064</t>
  </si>
  <si>
    <t>ST-793</t>
  </si>
  <si>
    <t>ST-659</t>
  </si>
  <si>
    <t>ST-3693</t>
  </si>
  <si>
    <t>ST-399</t>
  </si>
  <si>
    <t>ST-1288</t>
  </si>
  <si>
    <t>ST-8217</t>
  </si>
  <si>
    <t>ST-3307</t>
  </si>
  <si>
    <t>ST-126</t>
  </si>
  <si>
    <t>ST-104</t>
  </si>
  <si>
    <t>ST-2766</t>
  </si>
  <si>
    <t>ST-1919</t>
  </si>
  <si>
    <t>ST-1567</t>
  </si>
  <si>
    <t>ST-3601</t>
  </si>
  <si>
    <t>ST-6327</t>
  </si>
  <si>
    <t>ST-6333</t>
  </si>
  <si>
    <t>ST-1193</t>
  </si>
  <si>
    <t>ST-110</t>
  </si>
  <si>
    <t>ST-3759</t>
  </si>
  <si>
    <t>ST-1619</t>
  </si>
  <si>
    <t>ST-2622</t>
  </si>
  <si>
    <t>ST-6188</t>
  </si>
  <si>
    <t>ST-160</t>
  </si>
  <si>
    <t>ST-569</t>
  </si>
  <si>
    <t>ST-6183</t>
  </si>
  <si>
    <t>ST-5425</t>
  </si>
  <si>
    <t>ST-1851</t>
  </si>
  <si>
    <t>ST-6167</t>
  </si>
  <si>
    <t>ST-4628</t>
  </si>
  <si>
    <t>ST-6920</t>
  </si>
  <si>
    <t>ST-132</t>
  </si>
  <si>
    <t>ST-112</t>
  </si>
  <si>
    <t>ST-6969</t>
  </si>
  <si>
    <t>ST-906</t>
  </si>
  <si>
    <t>ST-3751</t>
  </si>
  <si>
    <t>ST-3578</t>
  </si>
  <si>
    <t>ST-6166</t>
  </si>
  <si>
    <t>ST-1865</t>
  </si>
  <si>
    <t>ST-3590</t>
  </si>
  <si>
    <t>ST-1867</t>
  </si>
  <si>
    <t>ST-6962</t>
  </si>
  <si>
    <t>ST-108</t>
  </si>
  <si>
    <t>ST-28</t>
  </si>
  <si>
    <t>ST-720</t>
  </si>
  <si>
    <t>ST-6927</t>
  </si>
  <si>
    <t>ST-111</t>
  </si>
  <si>
    <t>ST-1061</t>
  </si>
  <si>
    <t>ST-196</t>
  </si>
  <si>
    <t>ST-162</t>
  </si>
  <si>
    <t>ST-537</t>
  </si>
  <si>
    <t>ST-6961</t>
  </si>
  <si>
    <t>ST-206</t>
  </si>
  <si>
    <t>ST-1931</t>
  </si>
  <si>
    <t>ST-2731</t>
  </si>
  <si>
    <t>ST-361</t>
  </si>
  <si>
    <t>ST-207</t>
  </si>
  <si>
    <t>ST-1257</t>
  </si>
  <si>
    <t>ST-1248</t>
  </si>
  <si>
    <t>ST-3768</t>
  </si>
  <si>
    <t>ST-362</t>
  </si>
  <si>
    <t>ST-6960</t>
  </si>
  <si>
    <t>ST-636</t>
  </si>
  <si>
    <t>ST-491</t>
  </si>
  <si>
    <t>ST-357</t>
  </si>
  <si>
    <t>ST-1883</t>
  </si>
  <si>
    <t>ST-501</t>
  </si>
  <si>
    <t>ST-136</t>
  </si>
  <si>
    <t>ST-200</t>
  </si>
  <si>
    <t>ST-2</t>
  </si>
  <si>
    <t>ST-191</t>
  </si>
  <si>
    <t>ST-469</t>
  </si>
  <si>
    <t>ST-589</t>
  </si>
  <si>
    <t>ST-973</t>
  </si>
  <si>
    <t>ST-3308</t>
  </si>
  <si>
    <t>ST-2705</t>
  </si>
  <si>
    <t>ST-6968</t>
  </si>
  <si>
    <t>ST-4080</t>
  </si>
  <si>
    <t>ST-212</t>
  </si>
  <si>
    <t>ST-6664</t>
  </si>
  <si>
    <t>ST-4038</t>
  </si>
  <si>
    <t>ST-3276</t>
  </si>
  <si>
    <t>ST-683</t>
  </si>
  <si>
    <t>ST-34</t>
  </si>
  <si>
    <t>ST-7015</t>
  </si>
  <si>
    <t>ST-2800</t>
  </si>
  <si>
    <t>ST-3587</t>
  </si>
  <si>
    <t>ST-4238</t>
  </si>
  <si>
    <t>ST-550</t>
  </si>
  <si>
    <t>ST-3640</t>
  </si>
  <si>
    <t>ST-6975</t>
  </si>
  <si>
    <t>ST-2611</t>
  </si>
  <si>
    <t>ST-6952</t>
  </si>
  <si>
    <t>ST-4088</t>
  </si>
  <si>
    <t>ST-6950</t>
  </si>
  <si>
    <t>ST-394</t>
  </si>
  <si>
    <t>ST-538</t>
  </si>
  <si>
    <t>ST-317</t>
  </si>
  <si>
    <t>ST-2607</t>
  </si>
  <si>
    <t>ST-6958</t>
  </si>
  <si>
    <t>ST-2014</t>
  </si>
  <si>
    <t>ST-2768</t>
  </si>
  <si>
    <t>ST-201</t>
  </si>
  <si>
    <t>ST-1917</t>
  </si>
  <si>
    <t>ST-1875</t>
  </si>
  <si>
    <t>ST-3646</t>
  </si>
  <si>
    <t>ST-2847</t>
  </si>
  <si>
    <t>ST-1880</t>
  </si>
  <si>
    <t>ST-3586</t>
  </si>
  <si>
    <t>ST-5430</t>
  </si>
  <si>
    <t>ST-6170</t>
  </si>
  <si>
    <t>ST-227</t>
  </si>
  <si>
    <t>ST-3577</t>
  </si>
  <si>
    <t>ST-6921</t>
  </si>
  <si>
    <t>ST-5451</t>
  </si>
  <si>
    <t>ST-1304</t>
  </si>
  <si>
    <t>ST-1876</t>
  </si>
  <si>
    <t>ST-1146</t>
  </si>
  <si>
    <t>ST-453</t>
  </si>
  <si>
    <t>ST-6953</t>
  </si>
  <si>
    <t>ST-398</t>
  </si>
  <si>
    <t>ST-355</t>
  </si>
  <si>
    <t>ST-321</t>
  </si>
  <si>
    <t>ST-106</t>
  </si>
  <si>
    <t>ST-3306</t>
  </si>
  <si>
    <t>ST-6180</t>
  </si>
  <si>
    <t>ST-1860</t>
  </si>
  <si>
    <t>ST-3573</t>
  </si>
  <si>
    <t>ST-6963</t>
  </si>
  <si>
    <t>ST-372</t>
  </si>
  <si>
    <t>ST-5552</t>
  </si>
  <si>
    <t>ST-1877</t>
  </si>
  <si>
    <t>ST-1170</t>
  </si>
  <si>
    <t>ST-1087</t>
  </si>
  <si>
    <t>ST-2005</t>
  </si>
  <si>
    <t>ST-6190</t>
  </si>
  <si>
    <t>ST-1665</t>
  </si>
  <si>
    <t>ST-1125</t>
  </si>
  <si>
    <t>ST-2485</t>
  </si>
  <si>
    <t>ST-129</t>
  </si>
  <si>
    <t>ST-164</t>
  </si>
  <si>
    <t>ST-6942</t>
  </si>
  <si>
    <t>ST-6174</t>
  </si>
  <si>
    <t>ST-223</t>
  </si>
  <si>
    <t>ST-2280</t>
  </si>
  <si>
    <t>ST-205</t>
  </si>
  <si>
    <t>ST-2606</t>
  </si>
  <si>
    <t>ST-1955</t>
  </si>
  <si>
    <t>ST-4293</t>
  </si>
  <si>
    <t>ST-6189</t>
  </si>
  <si>
    <t>ST-6966</t>
  </si>
  <si>
    <t>ST-3305</t>
  </si>
  <si>
    <t>ST-3579</t>
  </si>
  <si>
    <t>ST-7967</t>
  </si>
  <si>
    <t>ST-1841</t>
  </si>
  <si>
    <t>ST-6944</t>
  </si>
  <si>
    <t>ST-6947</t>
  </si>
  <si>
    <t>ST-2207</t>
  </si>
  <si>
    <t>ST-392</t>
  </si>
  <si>
    <t>ST-5853</t>
  </si>
  <si>
    <t>ST-1938</t>
  </si>
  <si>
    <t>ST-3619</t>
  </si>
  <si>
    <t>ST-3018</t>
  </si>
  <si>
    <t>ST-3773</t>
  </si>
  <si>
    <t>ST-6489</t>
  </si>
  <si>
    <t>ST-3772</t>
  </si>
  <si>
    <t>ST-783</t>
  </si>
  <si>
    <t>ST-2074</t>
  </si>
  <si>
    <t>ST-2716</t>
  </si>
  <si>
    <t>ST-2307</t>
  </si>
  <si>
    <t>ST-937</t>
  </si>
  <si>
    <t>ST-2787</t>
  </si>
  <si>
    <t>ST-6948</t>
  </si>
  <si>
    <t>ST-6973</t>
  </si>
  <si>
    <t>ST-6686</t>
  </si>
  <si>
    <t>ST-2777</t>
  </si>
  <si>
    <t>ST-3190</t>
  </si>
  <si>
    <t>ST-2726</t>
  </si>
  <si>
    <t>ST-429</t>
  </si>
  <si>
    <t>ST-2783</t>
  </si>
  <si>
    <t>ST-409</t>
  </si>
  <si>
    <t>ST-3774</t>
  </si>
  <si>
    <t>ST-1670</t>
  </si>
  <si>
    <t>ST-2178</t>
  </si>
  <si>
    <t>ST-6977</t>
  </si>
  <si>
    <t>ST-6740</t>
  </si>
  <si>
    <t>ST-949</t>
  </si>
  <si>
    <t>ST-2714</t>
  </si>
  <si>
    <t>ST-1896</t>
  </si>
  <si>
    <t>ST-6959</t>
  </si>
  <si>
    <t>ST-701</t>
  </si>
  <si>
    <t>ST-5281</t>
  </si>
  <si>
    <t>ST-6949</t>
  </si>
  <si>
    <t>ST-6685</t>
  </si>
  <si>
    <t>ST-665</t>
  </si>
  <si>
    <t>ST-609</t>
  </si>
  <si>
    <t>ST-646</t>
  </si>
  <si>
    <t>ST-2967</t>
  </si>
  <si>
    <t>ST-3290</t>
  </si>
  <si>
    <t>ST-2040</t>
  </si>
  <si>
    <t>ST-978</t>
  </si>
  <si>
    <t>ST-420</t>
  </si>
  <si>
    <t>ST-6186</t>
  </si>
  <si>
    <t>ST-3304</t>
  </si>
  <si>
    <t>ST-5765</t>
  </si>
  <si>
    <t>ST-685</t>
  </si>
  <si>
    <t>ST-3291</t>
  </si>
  <si>
    <t>ST-962</t>
  </si>
  <si>
    <t>ST-3303</t>
  </si>
  <si>
    <t>ST-5663</t>
  </si>
  <si>
    <t>ST-6945</t>
  </si>
  <si>
    <t>ST-1926</t>
  </si>
  <si>
    <t>ST-5296</t>
  </si>
  <si>
    <t>ST-371</t>
  </si>
  <si>
    <t>ST-7537</t>
  </si>
  <si>
    <t>ST-6937</t>
  </si>
  <si>
    <t>ST-2778</t>
  </si>
  <si>
    <t>ST-1925</t>
  </si>
  <si>
    <t>ST-6047</t>
  </si>
  <si>
    <t>ST-641</t>
  </si>
  <si>
    <t>ST-2852</t>
  </si>
  <si>
    <t>ST-2165</t>
  </si>
  <si>
    <t>ST-1899</t>
  </si>
  <si>
    <t>ST-3622</t>
  </si>
  <si>
    <t>ST-6930</t>
  </si>
  <si>
    <t>ST-2474</t>
  </si>
  <si>
    <t>ST-6965</t>
  </si>
  <si>
    <t>ST-6931</t>
  </si>
  <si>
    <t>ST-1423</t>
  </si>
  <si>
    <t>ST-746</t>
  </si>
  <si>
    <t>ST-446</t>
  </si>
  <si>
    <t>ST-706</t>
  </si>
  <si>
    <t>ST-549</t>
  </si>
  <si>
    <t>ST-1386</t>
  </si>
  <si>
    <t>ST-1246</t>
  </si>
  <si>
    <t>ST-4212</t>
  </si>
  <si>
    <t>ST-1177</t>
  </si>
  <si>
    <t>ST-6974</t>
  </si>
  <si>
    <t>ST-4532</t>
  </si>
  <si>
    <t>ST-938</t>
  </si>
  <si>
    <t>ST-6182</t>
  </si>
  <si>
    <t>ST-1884</t>
  </si>
  <si>
    <t>ST-6721</t>
  </si>
  <si>
    <t>ST-6971</t>
  </si>
  <si>
    <t>ST-91</t>
  </si>
  <si>
    <t>ST-942</t>
  </si>
  <si>
    <t>ST-939</t>
  </si>
  <si>
    <t>ST-6169</t>
  </si>
  <si>
    <t>ST-3717</t>
  </si>
  <si>
    <t>ST-1049</t>
  </si>
  <si>
    <t>ST-1161</t>
  </si>
  <si>
    <t>ST-1137</t>
  </si>
  <si>
    <t>ST-6062</t>
  </si>
  <si>
    <t>ST-3770</t>
  </si>
  <si>
    <t>ST-1406</t>
  </si>
  <si>
    <t>ST-6187</t>
  </si>
  <si>
    <t>ST-124</t>
  </si>
  <si>
    <t>ST-2166</t>
  </si>
  <si>
    <t>ST-697</t>
  </si>
  <si>
    <t>ST-3941</t>
  </si>
  <si>
    <t>ST-6933</t>
  </si>
  <si>
    <t>ST-6050</t>
  </si>
  <si>
    <t>ST-2248</t>
  </si>
  <si>
    <t>ST-4977</t>
  </si>
  <si>
    <t>ST-351</t>
  </si>
  <si>
    <t>ST-5331</t>
  </si>
  <si>
    <t>ST-6925</t>
  </si>
  <si>
    <t>ST-3672</t>
  </si>
  <si>
    <t>ST-3767</t>
  </si>
  <si>
    <t>ST-6491</t>
  </si>
  <si>
    <t>ST-1886</t>
  </si>
  <si>
    <t>ST-401</t>
  </si>
  <si>
    <t>ST-6053</t>
  </si>
  <si>
    <t>ST-3168</t>
  </si>
  <si>
    <t>ST-6273</t>
  </si>
  <si>
    <t>ST-6165</t>
  </si>
  <si>
    <t>ST-1308</t>
  </si>
  <si>
    <t>ST-3764</t>
  </si>
  <si>
    <t>ST-7187</t>
  </si>
  <si>
    <t>ST-803</t>
  </si>
  <si>
    <t>ST-6951</t>
  </si>
  <si>
    <t>ST-607</t>
  </si>
  <si>
    <t>ST-5176</t>
  </si>
  <si>
    <t>ST-2077</t>
  </si>
  <si>
    <t>ST-8185</t>
  </si>
  <si>
    <t>ST-315</t>
  </si>
  <si>
    <t>ST-1873</t>
  </si>
  <si>
    <t>ST-3520</t>
  </si>
  <si>
    <t>ST-5573</t>
  </si>
  <si>
    <t>ST-6168</t>
  </si>
  <si>
    <t>ST-5625</t>
  </si>
  <si>
    <t>ST-6061</t>
  </si>
  <si>
    <t>ST-6972</t>
  </si>
  <si>
    <t>ST-6946</t>
  </si>
  <si>
    <t>ST-583</t>
  </si>
  <si>
    <t>ST-6934</t>
  </si>
  <si>
    <t>ST-6970</t>
  </si>
  <si>
    <t>ST-7023</t>
  </si>
  <si>
    <t>ST-695</t>
  </si>
  <si>
    <t>ST-6046</t>
  </si>
  <si>
    <t>ST-5903</t>
  </si>
  <si>
    <t>ST-4557</t>
  </si>
  <si>
    <t>ST-1316</t>
  </si>
  <si>
    <t>ST-1642</t>
  </si>
  <si>
    <t>ST-165</t>
  </si>
  <si>
    <t>ST-6926</t>
  </si>
  <si>
    <t>ST-1494</t>
  </si>
  <si>
    <t>ST-3572</t>
  </si>
  <si>
    <t>ST-714</t>
  </si>
  <si>
    <t>ST-1894</t>
  </si>
  <si>
    <t>ST-2309</t>
  </si>
  <si>
    <t>ST-1421</t>
  </si>
  <si>
    <t>ST-6490</t>
  </si>
  <si>
    <t>ST-6663</t>
  </si>
  <si>
    <t>ST-3056</t>
  </si>
  <si>
    <t>ST-2329</t>
  </si>
  <si>
    <t>ST-1139</t>
  </si>
  <si>
    <t>ST-6191</t>
  </si>
  <si>
    <t>ST-115</t>
  </si>
  <si>
    <t>ST-40</t>
  </si>
  <si>
    <t>ST-1711</t>
  </si>
  <si>
    <t>ST-6506</t>
  </si>
  <si>
    <t>ST-6179</t>
  </si>
  <si>
    <t>ST-379</t>
  </si>
  <si>
    <t>ST-2739</t>
  </si>
  <si>
    <t>ST-6185</t>
  </si>
  <si>
    <t>ST-5357</t>
  </si>
  <si>
    <t>ST-6687</t>
  </si>
  <si>
    <t>ST-2354</t>
  </si>
  <si>
    <t>ST-3300</t>
  </si>
  <si>
    <t>ST-6066</t>
  </si>
  <si>
    <t>ST-2795</t>
  </si>
  <si>
    <t>ST-7016</t>
  </si>
  <si>
    <t>ST-7014</t>
  </si>
  <si>
    <t>ST-6967</t>
  </si>
  <si>
    <t>ST-6941</t>
  </si>
  <si>
    <t>ST-1303</t>
  </si>
  <si>
    <t>ST-348</t>
  </si>
  <si>
    <t>ST-6171</t>
  </si>
  <si>
    <t>ST-752</t>
  </si>
  <si>
    <t>ST-2854</t>
  </si>
  <si>
    <t>ST-5295</t>
  </si>
  <si>
    <t>ST-6928</t>
  </si>
  <si>
    <t>ST-2780</t>
  </si>
  <si>
    <t>ST-4429</t>
  </si>
  <si>
    <t>ST-6943</t>
  </si>
  <si>
    <t>ST-6733</t>
  </si>
  <si>
    <t>ST-1671</t>
  </si>
  <si>
    <t>ST-542</t>
  </si>
  <si>
    <t>ST-6173</t>
  </si>
  <si>
    <t>ST-7013</t>
  </si>
  <si>
    <t>ST-3718</t>
  </si>
  <si>
    <t>ST-6181</t>
  </si>
  <si>
    <t>ST-4537</t>
  </si>
  <si>
    <t>ST-1518</t>
  </si>
  <si>
    <t>ST-7018</t>
  </si>
  <si>
    <t>ST-6936</t>
  </si>
  <si>
    <t>ST-6802</t>
  </si>
  <si>
    <t>ST-5612</t>
  </si>
  <si>
    <t>ST-6923</t>
  </si>
  <si>
    <t>ST-2514</t>
  </si>
  <si>
    <t>ST-6938</t>
  </si>
  <si>
    <t>ST-270</t>
  </si>
  <si>
    <t>ST-3589</t>
  </si>
  <si>
    <t>ST-3711</t>
  </si>
  <si>
    <t>ST-5797</t>
  </si>
  <si>
    <t>ST-5155</t>
  </si>
  <si>
    <t>ST-657</t>
  </si>
  <si>
    <t>ST-5156</t>
  </si>
  <si>
    <t>ST-2712</t>
  </si>
  <si>
    <t>ST-1276</t>
  </si>
  <si>
    <t>ST-5799</t>
  </si>
  <si>
    <t>ST-6120</t>
  </si>
  <si>
    <t>ST-6341</t>
  </si>
  <si>
    <t>ST-1674</t>
  </si>
  <si>
    <t>ST-6334</t>
  </si>
  <si>
    <t>ST-5798</t>
  </si>
  <si>
    <t>ST-5801</t>
  </si>
  <si>
    <t>ST-967</t>
  </si>
  <si>
    <t>ST-6340</t>
  </si>
  <si>
    <t>ST-1158</t>
  </si>
  <si>
    <t>H40</t>
  </si>
  <si>
    <t>H1</t>
  </si>
  <si>
    <t>H10</t>
  </si>
  <si>
    <t>H26</t>
  </si>
  <si>
    <t>H30</t>
  </si>
  <si>
    <t>H4</t>
  </si>
  <si>
    <t>H5</t>
  </si>
  <si>
    <t>H21</t>
  </si>
  <si>
    <t>H18</t>
  </si>
  <si>
    <t>H49</t>
  </si>
  <si>
    <t>H2</t>
  </si>
  <si>
    <t>H28</t>
  </si>
  <si>
    <t>H45</t>
  </si>
  <si>
    <t>H15</t>
  </si>
  <si>
    <t>H19</t>
  </si>
  <si>
    <t>H34</t>
  </si>
  <si>
    <t>H8</t>
  </si>
  <si>
    <t>H14</t>
  </si>
  <si>
    <t>H25</t>
  </si>
  <si>
    <t>H20</t>
  </si>
  <si>
    <t>H32</t>
  </si>
  <si>
    <t>H7</t>
  </si>
  <si>
    <t>H11-H54</t>
  </si>
  <si>
    <t>H12</t>
  </si>
  <si>
    <t>H6</t>
  </si>
  <si>
    <t>H11</t>
  </si>
  <si>
    <t>H48</t>
  </si>
  <si>
    <t>H31</t>
  </si>
  <si>
    <t>H9</t>
  </si>
  <si>
    <t>H41</t>
  </si>
  <si>
    <t>H16</t>
  </si>
  <si>
    <t>H23</t>
  </si>
  <si>
    <t>H27-H36</t>
  </si>
  <si>
    <t>H52</t>
  </si>
  <si>
    <t>H38</t>
  </si>
  <si>
    <t>H2-H35</t>
  </si>
  <si>
    <t>H42</t>
  </si>
  <si>
    <t>H27</t>
  </si>
  <si>
    <t>H37</t>
  </si>
  <si>
    <t>H51</t>
  </si>
  <si>
    <t>H39</t>
  </si>
  <si>
    <t>H2-H47</t>
  </si>
  <si>
    <t>H46</t>
  </si>
  <si>
    <t>H43</t>
  </si>
  <si>
    <t>H38-H55</t>
  </si>
  <si>
    <t>H16-H36</t>
  </si>
  <si>
    <t>H4-H44</t>
  </si>
  <si>
    <t>H4-H55</t>
  </si>
  <si>
    <t>H47</t>
  </si>
  <si>
    <t>H53</t>
  </si>
  <si>
    <t>H29</t>
  </si>
  <si>
    <t>H</t>
  </si>
  <si>
    <t>O</t>
  </si>
  <si>
    <t>O4</t>
  </si>
  <si>
    <t>O25-Onovel31</t>
  </si>
  <si>
    <t>O8</t>
  </si>
  <si>
    <t>O144</t>
  </si>
  <si>
    <t>O25</t>
  </si>
  <si>
    <t>O104</t>
  </si>
  <si>
    <t>O6</t>
  </si>
  <si>
    <t>O17</t>
  </si>
  <si>
    <t>Onovel6</t>
  </si>
  <si>
    <t>O150</t>
  </si>
  <si>
    <t>O113</t>
  </si>
  <si>
    <t>O2</t>
  </si>
  <si>
    <t>O75</t>
  </si>
  <si>
    <t>O127-O90</t>
  </si>
  <si>
    <t>O7</t>
  </si>
  <si>
    <t>O23</t>
  </si>
  <si>
    <t>O78</t>
  </si>
  <si>
    <t>O86</t>
  </si>
  <si>
    <t>O88</t>
  </si>
  <si>
    <t>O112ab</t>
  </si>
  <si>
    <t>O15</t>
  </si>
  <si>
    <t>Onovel10</t>
  </si>
  <si>
    <t>Onovel12</t>
  </si>
  <si>
    <t>Onovel31</t>
  </si>
  <si>
    <t>O71</t>
  </si>
  <si>
    <t>Onovel5</t>
  </si>
  <si>
    <t>O5</t>
  </si>
  <si>
    <t>O10</t>
  </si>
  <si>
    <t>O29</t>
  </si>
  <si>
    <t>O9like</t>
  </si>
  <si>
    <t>Onovel29</t>
  </si>
  <si>
    <t>O48</t>
  </si>
  <si>
    <t>O1</t>
  </si>
  <si>
    <t>O121</t>
  </si>
  <si>
    <t>O89</t>
  </si>
  <si>
    <t>O55</t>
  </si>
  <si>
    <t>Onovel21</t>
  </si>
  <si>
    <t>O167</t>
  </si>
  <si>
    <t>O2-O50</t>
  </si>
  <si>
    <t>O16</t>
  </si>
  <si>
    <t>O157</t>
  </si>
  <si>
    <t>O173</t>
  </si>
  <si>
    <t>O103</t>
  </si>
  <si>
    <t>O111</t>
  </si>
  <si>
    <t>O18</t>
  </si>
  <si>
    <t>Onovel13</t>
  </si>
  <si>
    <t>O9-O9like</t>
  </si>
  <si>
    <t>O146</t>
  </si>
  <si>
    <t>O153like</t>
  </si>
  <si>
    <t>O45</t>
  </si>
  <si>
    <t>O127</t>
  </si>
  <si>
    <t>O17-O44</t>
  </si>
  <si>
    <t>O26</t>
  </si>
  <si>
    <t>O83</t>
  </si>
  <si>
    <t>O149</t>
  </si>
  <si>
    <t>O11</t>
  </si>
  <si>
    <t>O145</t>
  </si>
  <si>
    <t>O9</t>
  </si>
  <si>
    <t>O70</t>
  </si>
  <si>
    <t>O108like-O108var1</t>
  </si>
  <si>
    <t>O12</t>
  </si>
  <si>
    <t>Onovel26</t>
  </si>
  <si>
    <t>O96</t>
  </si>
  <si>
    <t>O165</t>
  </si>
  <si>
    <t>O119</t>
  </si>
  <si>
    <t>Onovel14</t>
  </si>
  <si>
    <t>O51</t>
  </si>
  <si>
    <t>Onovel32</t>
  </si>
  <si>
    <t>Onovel20</t>
  </si>
  <si>
    <t>O102</t>
  </si>
  <si>
    <t>O36</t>
  </si>
  <si>
    <t>O168</t>
  </si>
  <si>
    <t>O136</t>
  </si>
  <si>
    <t>O160</t>
  </si>
  <si>
    <t>O177</t>
  </si>
  <si>
    <t>Onovel8</t>
  </si>
  <si>
    <t>O163</t>
  </si>
  <si>
    <t>O129</t>
  </si>
  <si>
    <t>O107</t>
  </si>
  <si>
    <t>O54</t>
  </si>
  <si>
    <t>O153-O178</t>
  </si>
  <si>
    <t>OgN31</t>
  </si>
  <si>
    <t>O91</t>
  </si>
  <si>
    <t>O143</t>
  </si>
  <si>
    <t>O156</t>
  </si>
  <si>
    <t>O28ab</t>
  </si>
  <si>
    <t>O132</t>
  </si>
  <si>
    <t>O65</t>
  </si>
  <si>
    <t>O180</t>
  </si>
  <si>
    <t>O105</t>
  </si>
  <si>
    <t>O3</t>
  </si>
  <si>
    <t>O131</t>
  </si>
  <si>
    <t>Onovel1</t>
  </si>
  <si>
    <t>O182</t>
  </si>
  <si>
    <t>O123</t>
  </si>
  <si>
    <t>O18-O18ab</t>
  </si>
  <si>
    <t>Onovel4</t>
  </si>
  <si>
    <t>O128</t>
  </si>
  <si>
    <t>O81</t>
  </si>
  <si>
    <t>O115</t>
  </si>
  <si>
    <t>O114</t>
  </si>
  <si>
    <t>O159</t>
  </si>
  <si>
    <t>O166</t>
  </si>
  <si>
    <t>O21</t>
  </si>
  <si>
    <t>OgN12</t>
  </si>
  <si>
    <t>O24</t>
  </si>
  <si>
    <t>O169</t>
  </si>
  <si>
    <t>O27</t>
  </si>
  <si>
    <t>O52</t>
  </si>
  <si>
    <t>O35</t>
  </si>
  <si>
    <t>O147</t>
  </si>
  <si>
    <t>O170</t>
  </si>
  <si>
    <t>O120</t>
  </si>
  <si>
    <t>O22like</t>
  </si>
  <si>
    <t>O110</t>
  </si>
  <si>
    <t>O99</t>
  </si>
  <si>
    <t>O134</t>
  </si>
  <si>
    <t>O19</t>
  </si>
  <si>
    <t>O158</t>
  </si>
  <si>
    <t>O187</t>
  </si>
  <si>
    <t>O162</t>
  </si>
  <si>
    <t>O80</t>
  </si>
  <si>
    <t>O109</t>
  </si>
  <si>
    <t>Onovel28</t>
  </si>
  <si>
    <t>O141</t>
  </si>
  <si>
    <t>O33</t>
  </si>
  <si>
    <t>O174</t>
  </si>
  <si>
    <t>O139</t>
  </si>
  <si>
    <t>O179</t>
  </si>
  <si>
    <t>Onovel27</t>
  </si>
  <si>
    <t>Onovel24</t>
  </si>
  <si>
    <t>O93</t>
  </si>
  <si>
    <t>O100</t>
  </si>
  <si>
    <t>O62</t>
  </si>
  <si>
    <t>Onovel16</t>
  </si>
  <si>
    <t>O38</t>
  </si>
  <si>
    <t>O84</t>
  </si>
  <si>
    <t>O22</t>
  </si>
  <si>
    <t>O53</t>
  </si>
  <si>
    <t>O148</t>
  </si>
  <si>
    <t>O39</t>
  </si>
  <si>
    <t>O185</t>
  </si>
  <si>
    <t>O108var1</t>
  </si>
  <si>
    <t>Onovel9</t>
  </si>
  <si>
    <t>Onovel3</t>
  </si>
  <si>
    <t>O98</t>
  </si>
  <si>
    <t>O69</t>
  </si>
  <si>
    <t>Onovel15</t>
  </si>
  <si>
    <t>O137</t>
  </si>
  <si>
    <t>O34</t>
  </si>
  <si>
    <t>O85</t>
  </si>
  <si>
    <t>O43</t>
  </si>
  <si>
    <t>O117</t>
  </si>
  <si>
    <t>O176</t>
  </si>
  <si>
    <t>O79</t>
  </si>
  <si>
    <t>O2like</t>
  </si>
  <si>
    <t>O87</t>
  </si>
  <si>
    <t>O82</t>
  </si>
  <si>
    <t>Onovel2</t>
  </si>
  <si>
    <t>O155</t>
  </si>
  <si>
    <t>O18ab</t>
  </si>
  <si>
    <t>O178</t>
  </si>
  <si>
    <t>O175</t>
  </si>
  <si>
    <t>O66</t>
  </si>
  <si>
    <t>O154</t>
  </si>
  <si>
    <t>Onovel22</t>
  </si>
  <si>
    <t>O140</t>
  </si>
  <si>
    <t>O181</t>
  </si>
  <si>
    <t>O17-O73</t>
  </si>
  <si>
    <t>O60</t>
  </si>
  <si>
    <t>O142</t>
  </si>
  <si>
    <t>O108</t>
  </si>
  <si>
    <t>O49</t>
  </si>
  <si>
    <t>O161</t>
  </si>
  <si>
    <t>H-Type</t>
  </si>
  <si>
    <t>O-group</t>
  </si>
  <si>
    <t>MLST Typing (ST-)</t>
  </si>
  <si>
    <t>Species/clade</t>
  </si>
  <si>
    <t>taxid</t>
  </si>
  <si>
    <t>Unique Name</t>
  </si>
  <si>
    <t>ERS3882805</t>
  </si>
  <si>
    <t>ERS3882806</t>
  </si>
  <si>
    <t>ERS3882807</t>
  </si>
  <si>
    <t>ERS3882808</t>
  </si>
  <si>
    <t>ERS3882809</t>
  </si>
  <si>
    <t>ERS3882810</t>
  </si>
  <si>
    <t>ERS3882811</t>
  </si>
  <si>
    <t>ERS3882812</t>
  </si>
  <si>
    <t>ERS3882813</t>
  </si>
  <si>
    <t>ERS3882814</t>
  </si>
  <si>
    <t>ERS3882815</t>
  </si>
  <si>
    <t>ERS3882816</t>
  </si>
  <si>
    <t>ERS3882817</t>
  </si>
  <si>
    <t>ERS3882818</t>
  </si>
  <si>
    <t>ERS3882819</t>
  </si>
  <si>
    <t>ERS3882820</t>
  </si>
  <si>
    <t>ERS3882821</t>
  </si>
  <si>
    <t>ERS3882822</t>
  </si>
  <si>
    <t>ERS3882823</t>
  </si>
  <si>
    <t>ERS3882824</t>
  </si>
  <si>
    <t>ERS3882825</t>
  </si>
  <si>
    <t>ERS3882826</t>
  </si>
  <si>
    <t>ERS3882827</t>
  </si>
  <si>
    <t>ERS3882828</t>
  </si>
  <si>
    <t>ERS3882829</t>
  </si>
  <si>
    <t>ERS3882830</t>
  </si>
  <si>
    <t>ERS3882831</t>
  </si>
  <si>
    <t>ERS3882832</t>
  </si>
  <si>
    <t>ERS3882833</t>
  </si>
  <si>
    <t>ERS3882834</t>
  </si>
  <si>
    <t>ERS3882835</t>
  </si>
  <si>
    <t>ERS3882836</t>
  </si>
  <si>
    <t>ERS3882837</t>
  </si>
  <si>
    <t>ERS3882838</t>
  </si>
  <si>
    <t>ERS3882839</t>
  </si>
  <si>
    <t>ERS3882840</t>
  </si>
  <si>
    <t>ERS3882841</t>
  </si>
  <si>
    <t>ERS3882842</t>
  </si>
  <si>
    <t>ERS3882843</t>
  </si>
  <si>
    <t>ERS3882844</t>
  </si>
  <si>
    <t>ERS3882845</t>
  </si>
  <si>
    <t>ERS3882846</t>
  </si>
  <si>
    <t>ERS3882847</t>
  </si>
  <si>
    <t>ERS3882848</t>
  </si>
  <si>
    <t>ERS3882849</t>
  </si>
  <si>
    <t>ERS3882850</t>
  </si>
  <si>
    <t>ERS3882851</t>
  </si>
  <si>
    <t>ERS3882852</t>
  </si>
  <si>
    <t>ERS3882853</t>
  </si>
  <si>
    <t>ERS3882854</t>
  </si>
  <si>
    <t>ERS3882855</t>
  </si>
  <si>
    <t>ERS3882856</t>
  </si>
  <si>
    <t>ERS3882857</t>
  </si>
  <si>
    <t>ERS3882858</t>
  </si>
  <si>
    <t>ERS3882859</t>
  </si>
  <si>
    <t>ERS3882860</t>
  </si>
  <si>
    <t>ERS3882861</t>
  </si>
  <si>
    <t>ERS3882862</t>
  </si>
  <si>
    <t>ERS3882863</t>
  </si>
  <si>
    <t>ERS3882864</t>
  </si>
  <si>
    <t>ERS3882865</t>
  </si>
  <si>
    <t>ERS3882866</t>
  </si>
  <si>
    <t>ERS3882867</t>
  </si>
  <si>
    <t>ERS3882868</t>
  </si>
  <si>
    <t>ERS3882869</t>
  </si>
  <si>
    <t>ERS3882870</t>
  </si>
  <si>
    <t>ERS3882871</t>
  </si>
  <si>
    <t>ERS3882872</t>
  </si>
  <si>
    <t>ERS3882873</t>
  </si>
  <si>
    <t>ERS3882874</t>
  </si>
  <si>
    <t>ERS3882875</t>
  </si>
  <si>
    <t>ERS3882876</t>
  </si>
  <si>
    <t>ERS3882877</t>
  </si>
  <si>
    <t>ERS3882878</t>
  </si>
  <si>
    <t>ERS3882879</t>
  </si>
  <si>
    <t>ERS3882880</t>
  </si>
  <si>
    <t>ERS3882881</t>
  </si>
  <si>
    <t>ERS3882882</t>
  </si>
  <si>
    <t>ERS3882883</t>
  </si>
  <si>
    <t>ERS3882884</t>
  </si>
  <si>
    <t>ERS3882885</t>
  </si>
  <si>
    <t>ERS3882886</t>
  </si>
  <si>
    <t>ERS3882887</t>
  </si>
  <si>
    <t>ERS3882888</t>
  </si>
  <si>
    <t>ERS3882889</t>
  </si>
  <si>
    <t>ERS3882890</t>
  </si>
  <si>
    <t>ERS3882891</t>
  </si>
  <si>
    <t>ERS3882892</t>
  </si>
  <si>
    <t>ERS3882893</t>
  </si>
  <si>
    <t>ERS3882894</t>
  </si>
  <si>
    <t>ERS3882895</t>
  </si>
  <si>
    <t>ERS3882896</t>
  </si>
  <si>
    <t>ERS3882897</t>
  </si>
  <si>
    <t>ERS3882898</t>
  </si>
  <si>
    <t>ERS3882899</t>
  </si>
  <si>
    <t>ERS3882900</t>
  </si>
  <si>
    <t>ERS3882901</t>
  </si>
  <si>
    <t>ERS3882902</t>
  </si>
  <si>
    <t>ERS3882903</t>
  </si>
  <si>
    <t>ERS3882904</t>
  </si>
  <si>
    <t>ERS3882905</t>
  </si>
  <si>
    <t>ERS3882906</t>
  </si>
  <si>
    <t>ERS3882907</t>
  </si>
  <si>
    <t>ERS3882908</t>
  </si>
  <si>
    <t>ERS3882909</t>
  </si>
  <si>
    <t>ERS3882910</t>
  </si>
  <si>
    <t>ERS3882911</t>
  </si>
  <si>
    <t>ERS3882912</t>
  </si>
  <si>
    <t>ERS3882913</t>
  </si>
  <si>
    <t>ERS3882914</t>
  </si>
  <si>
    <t>ERS3882915</t>
  </si>
  <si>
    <t>ERS3882916</t>
  </si>
  <si>
    <t>ERS3882917</t>
  </si>
  <si>
    <t>ERS3882918</t>
  </si>
  <si>
    <t>ERS3882919</t>
  </si>
  <si>
    <t>ERS3882920</t>
  </si>
  <si>
    <t>ERS3882921</t>
  </si>
  <si>
    <t>ERS3882922</t>
  </si>
  <si>
    <t>ERS3882923</t>
  </si>
  <si>
    <t>ERS3882924</t>
  </si>
  <si>
    <t>ERS3882925</t>
  </si>
  <si>
    <t>ERS3882926</t>
  </si>
  <si>
    <t>ERS3882927</t>
  </si>
  <si>
    <t>ERS3882928</t>
  </si>
  <si>
    <t>ERS3882929</t>
  </si>
  <si>
    <t>ERS3882930</t>
  </si>
  <si>
    <t>ERS3882931</t>
  </si>
  <si>
    <t>ERS3882932</t>
  </si>
  <si>
    <t>ERS3882933</t>
  </si>
  <si>
    <t>ERS3882934</t>
  </si>
  <si>
    <t>ERS3882935</t>
  </si>
  <si>
    <t>ERS3882936</t>
  </si>
  <si>
    <t>ERS3882937</t>
  </si>
  <si>
    <t>ERS3882938</t>
  </si>
  <si>
    <t>ERS3882939</t>
  </si>
  <si>
    <t>ERS3882940</t>
  </si>
  <si>
    <t>ERS3882941</t>
  </si>
  <si>
    <t>ERS3882942</t>
  </si>
  <si>
    <t>ERS3882943</t>
  </si>
  <si>
    <t>ERS3882944</t>
  </si>
  <si>
    <t>ERS3882945</t>
  </si>
  <si>
    <t>ERS3882946</t>
  </si>
  <si>
    <t>ERS3882947</t>
  </si>
  <si>
    <t>ERS3882948</t>
  </si>
  <si>
    <t>ERS3882949</t>
  </si>
  <si>
    <t>ERS3882950</t>
  </si>
  <si>
    <t>ERS3882951</t>
  </si>
  <si>
    <t>ERS3882952</t>
  </si>
  <si>
    <t>ERS3882953</t>
  </si>
  <si>
    <t>ERS3882954</t>
  </si>
  <si>
    <t>ERS3882955</t>
  </si>
  <si>
    <t>ERS3882956</t>
  </si>
  <si>
    <t>ERS3882957</t>
  </si>
  <si>
    <t>ERS3882958</t>
  </si>
  <si>
    <t>ERS3882959</t>
  </si>
  <si>
    <t>ERS3882960</t>
  </si>
  <si>
    <t>ERS3882961</t>
  </si>
  <si>
    <t>ERS3882962</t>
  </si>
  <si>
    <t>ERS3882963</t>
  </si>
  <si>
    <t>ERS3882964</t>
  </si>
  <si>
    <t>ERS3882965</t>
  </si>
  <si>
    <t>ERS3882966</t>
  </si>
  <si>
    <t>ERS3882967</t>
  </si>
  <si>
    <t>ERS3882968</t>
  </si>
  <si>
    <t>ERS3882969</t>
  </si>
  <si>
    <t>ERS3882970</t>
  </si>
  <si>
    <t>ERS3882971</t>
  </si>
  <si>
    <t>ERS3882972</t>
  </si>
  <si>
    <t>ERS3882973</t>
  </si>
  <si>
    <t>ERS3882974</t>
  </si>
  <si>
    <t>ERS3882975</t>
  </si>
  <si>
    <t>ERS3882976</t>
  </si>
  <si>
    <t>ERS3882977</t>
  </si>
  <si>
    <t>ERS3882978</t>
  </si>
  <si>
    <t>ERS3882979</t>
  </si>
  <si>
    <t>ERS3882980</t>
  </si>
  <si>
    <t>ERS3882981</t>
  </si>
  <si>
    <t>ERS3882982</t>
  </si>
  <si>
    <t>ERS3882983</t>
  </si>
  <si>
    <t>ERS3882984</t>
  </si>
  <si>
    <t>ERS3882985</t>
  </si>
  <si>
    <t>ERS3882986</t>
  </si>
  <si>
    <t>ERS3882987</t>
  </si>
  <si>
    <t>ERS3882988</t>
  </si>
  <si>
    <t>ERS3882989</t>
  </si>
  <si>
    <t>ERS3882990</t>
  </si>
  <si>
    <t>ERS3882991</t>
  </si>
  <si>
    <t>ERS3882992</t>
  </si>
  <si>
    <t>ERS3882993</t>
  </si>
  <si>
    <t>ERS3882994</t>
  </si>
  <si>
    <t>ERS3882995</t>
  </si>
  <si>
    <t>ERS3882996</t>
  </si>
  <si>
    <t>ERS3882997</t>
  </si>
  <si>
    <t>ERS3882998</t>
  </si>
  <si>
    <t>ERS3882999</t>
  </si>
  <si>
    <t>ERS3883000</t>
  </si>
  <si>
    <t>ERS3883001</t>
  </si>
  <si>
    <t>ERS3883002</t>
  </si>
  <si>
    <t>ERS3883003</t>
  </si>
  <si>
    <t>ERS3883004</t>
  </si>
  <si>
    <t>ERS3883005</t>
  </si>
  <si>
    <t>ERS3883006</t>
  </si>
  <si>
    <t>ERS3883007</t>
  </si>
  <si>
    <t>ERS3883008</t>
  </si>
  <si>
    <t>ERS3883009</t>
  </si>
  <si>
    <t>ERS3883010</t>
  </si>
  <si>
    <t>ERS3883011</t>
  </si>
  <si>
    <t>ERS3883012</t>
  </si>
  <si>
    <t>ERS3883013</t>
  </si>
  <si>
    <t>ERS3883014</t>
  </si>
  <si>
    <t>ERS3883015</t>
  </si>
  <si>
    <t>ERS3883016</t>
  </si>
  <si>
    <t>ERS3883017</t>
  </si>
  <si>
    <t>ERS3883018</t>
  </si>
  <si>
    <t>ERS3883019</t>
  </si>
  <si>
    <t>ERS3883020</t>
  </si>
  <si>
    <t>ERS3883021</t>
  </si>
  <si>
    <t>ERS3883022</t>
  </si>
  <si>
    <t>ERS3883023</t>
  </si>
  <si>
    <t>ERS3883024</t>
  </si>
  <si>
    <t>ERS3883025</t>
  </si>
  <si>
    <t>ERS3883026</t>
  </si>
  <si>
    <t>ERS3883027</t>
  </si>
  <si>
    <t>ERS3883028</t>
  </si>
  <si>
    <t>ERS3883029</t>
  </si>
  <si>
    <t>ERS3883030</t>
  </si>
  <si>
    <t>ERS3883031</t>
  </si>
  <si>
    <t>ERS3883032</t>
  </si>
  <si>
    <t>ERS3883033</t>
  </si>
  <si>
    <t>ERS3883034</t>
  </si>
  <si>
    <t>ERS3883035</t>
  </si>
  <si>
    <t>ERS3883036</t>
  </si>
  <si>
    <t>ERS3883037</t>
  </si>
  <si>
    <t>ERS3883038</t>
  </si>
  <si>
    <t>ERS3883039</t>
  </si>
  <si>
    <t>ERS3883040</t>
  </si>
  <si>
    <t>ERS3883041</t>
  </si>
  <si>
    <t>ERS3883042</t>
  </si>
  <si>
    <t>ERS3883043</t>
  </si>
  <si>
    <t>ERS3883044</t>
  </si>
  <si>
    <t>ERS3883045</t>
  </si>
  <si>
    <t>ERS3883046</t>
  </si>
  <si>
    <t>ERS3883047</t>
  </si>
  <si>
    <t>ERS3883048</t>
  </si>
  <si>
    <t>ERS3883049</t>
  </si>
  <si>
    <t>ERS3883050</t>
  </si>
  <si>
    <t>ERS3883051</t>
  </si>
  <si>
    <t>ERS3883052</t>
  </si>
  <si>
    <t>ERS3883053</t>
  </si>
  <si>
    <t>ERS3883054</t>
  </si>
  <si>
    <t>ERS3883055</t>
  </si>
  <si>
    <t>ERS3883056</t>
  </si>
  <si>
    <t>ERS3883057</t>
  </si>
  <si>
    <t>ERS3883058</t>
  </si>
  <si>
    <t>ERS3883059</t>
  </si>
  <si>
    <t>ERS3883060</t>
  </si>
  <si>
    <t>ERS3883061</t>
  </si>
  <si>
    <t>ERS3883062</t>
  </si>
  <si>
    <t>ERS3883063</t>
  </si>
  <si>
    <t>ERS3883064</t>
  </si>
  <si>
    <t>ERS3883065</t>
  </si>
  <si>
    <t>ERS3883066</t>
  </si>
  <si>
    <t>ERS3883067</t>
  </si>
  <si>
    <t>ERS3883068</t>
  </si>
  <si>
    <t>ERS3883069</t>
  </si>
  <si>
    <t>ERS3883070</t>
  </si>
  <si>
    <t>ERS3883071</t>
  </si>
  <si>
    <t>ERS3883072</t>
  </si>
  <si>
    <t>ERS3883073</t>
  </si>
  <si>
    <t>ERS3883074</t>
  </si>
  <si>
    <t>ERS3883075</t>
  </si>
  <si>
    <t>ERS3883076</t>
  </si>
  <si>
    <t>ERS3883077</t>
  </si>
  <si>
    <t>ERS3883078</t>
  </si>
  <si>
    <t>ERS3883079</t>
  </si>
  <si>
    <t>ERS3883080</t>
  </si>
  <si>
    <t>ERS3883081</t>
  </si>
  <si>
    <t>ERS3883082</t>
  </si>
  <si>
    <t>ERS3883083</t>
  </si>
  <si>
    <t>ERS3883084</t>
  </si>
  <si>
    <t>ERS3883085</t>
  </si>
  <si>
    <t>ERS3883086</t>
  </si>
  <si>
    <t>ERS3883087</t>
  </si>
  <si>
    <t>ERS3883088</t>
  </si>
  <si>
    <t>ERS3883089</t>
  </si>
  <si>
    <t>ERS3883090</t>
  </si>
  <si>
    <t>ERS3883091</t>
  </si>
  <si>
    <t>ERS3883092</t>
  </si>
  <si>
    <t>ERS3883093</t>
  </si>
  <si>
    <t>ERS3883094</t>
  </si>
  <si>
    <t>ERS3883095</t>
  </si>
  <si>
    <t>ERS3883096</t>
  </si>
  <si>
    <t>ERS3883097</t>
  </si>
  <si>
    <t>ERS3883098</t>
  </si>
  <si>
    <t>ERS3883099</t>
  </si>
  <si>
    <t>ERS3883100</t>
  </si>
  <si>
    <t>ERS3883101</t>
  </si>
  <si>
    <t>ERS3883102</t>
  </si>
  <si>
    <t>ERS3883103</t>
  </si>
  <si>
    <t>ERS3883104</t>
  </si>
  <si>
    <t>ERS3883105</t>
  </si>
  <si>
    <t>ERS3883106</t>
  </si>
  <si>
    <t>ERS3883107</t>
  </si>
  <si>
    <t>ERS3883108</t>
  </si>
  <si>
    <t>ERS3883109</t>
  </si>
  <si>
    <t>ERS3883110</t>
  </si>
  <si>
    <t>ERS3883111</t>
  </si>
  <si>
    <t>ERS3883112</t>
  </si>
  <si>
    <t>ERS3883113</t>
  </si>
  <si>
    <t>ERS3883114</t>
  </si>
  <si>
    <t>ERS3883115</t>
  </si>
  <si>
    <t>ERS3883116</t>
  </si>
  <si>
    <t>ERS3883117</t>
  </si>
  <si>
    <t>ERS3883118</t>
  </si>
  <si>
    <t>ERS3883119</t>
  </si>
  <si>
    <t>ERS3883120</t>
  </si>
  <si>
    <t>ERS3883121</t>
  </si>
  <si>
    <t>ERS3883122</t>
  </si>
  <si>
    <t>ERS3883123</t>
  </si>
  <si>
    <t>ERS3883124</t>
  </si>
  <si>
    <t>ERS3883125</t>
  </si>
  <si>
    <t>ERS3883126</t>
  </si>
  <si>
    <t>ERS3883127</t>
  </si>
  <si>
    <t>ERS3883128</t>
  </si>
  <si>
    <t>ERS3883129</t>
  </si>
  <si>
    <t>ERS3883130</t>
  </si>
  <si>
    <t>ERS3883131</t>
  </si>
  <si>
    <t>ERS3883132</t>
  </si>
  <si>
    <t>ERS3883133</t>
  </si>
  <si>
    <t>ERS3883134</t>
  </si>
  <si>
    <t>ERS3883135</t>
  </si>
  <si>
    <t>ERS3883136</t>
  </si>
  <si>
    <t>ERS3883137</t>
  </si>
  <si>
    <t>ERS3883138</t>
  </si>
  <si>
    <t>ERS3883139</t>
  </si>
  <si>
    <t>ERS3883140</t>
  </si>
  <si>
    <t>ERS3883141</t>
  </si>
  <si>
    <t>ERS3883142</t>
  </si>
  <si>
    <t>ERS3883143</t>
  </si>
  <si>
    <t>ERS3883144</t>
  </si>
  <si>
    <t>ERS3883145</t>
  </si>
  <si>
    <t>ERS3883146</t>
  </si>
  <si>
    <t>ERS3883147</t>
  </si>
  <si>
    <t>ERS3883148</t>
  </si>
  <si>
    <t>ERS3883149</t>
  </si>
  <si>
    <t>ERS3883150</t>
  </si>
  <si>
    <t>ERS3883151</t>
  </si>
  <si>
    <t>ERS3883152</t>
  </si>
  <si>
    <t>ERS3883153</t>
  </si>
  <si>
    <t>ERS3883154</t>
  </si>
  <si>
    <t>ERS3883155</t>
  </si>
  <si>
    <t>ERS3883156</t>
  </si>
  <si>
    <t>ERS3883157</t>
  </si>
  <si>
    <t>ERS3883158</t>
  </si>
  <si>
    <t>ERS3883159</t>
  </si>
  <si>
    <t>ERS3883160</t>
  </si>
  <si>
    <t>ERS3883161</t>
  </si>
  <si>
    <t>ERS3883162</t>
  </si>
  <si>
    <t>ERS3883163</t>
  </si>
  <si>
    <t>ERS3883164</t>
  </si>
  <si>
    <t>ERS3883165</t>
  </si>
  <si>
    <t>ERS3883166</t>
  </si>
  <si>
    <t>ERS3883167</t>
  </si>
  <si>
    <t>ERS3883168</t>
  </si>
  <si>
    <t>ERS3883169</t>
  </si>
  <si>
    <t>ERS3883170</t>
  </si>
  <si>
    <t>ERS3883171</t>
  </si>
  <si>
    <t>ERS3883172</t>
  </si>
  <si>
    <t>ERS3883173</t>
  </si>
  <si>
    <t>ERS3883174</t>
  </si>
  <si>
    <t>ERS3883175</t>
  </si>
  <si>
    <t>ERS3883176</t>
  </si>
  <si>
    <t>ERS3883177</t>
  </si>
  <si>
    <t>ERS3883178</t>
  </si>
  <si>
    <t>ERS3883179</t>
  </si>
  <si>
    <t>ERS3883180</t>
  </si>
  <si>
    <t>ERS3883181</t>
  </si>
  <si>
    <t>ERS3883182</t>
  </si>
  <si>
    <t>ERS3883183</t>
  </si>
  <si>
    <t>ERS3883184</t>
  </si>
  <si>
    <t>ERS3883185</t>
  </si>
  <si>
    <t>ERS3883186</t>
  </si>
  <si>
    <t>ERS3883187</t>
  </si>
  <si>
    <t>ERS3883188</t>
  </si>
  <si>
    <t>ERS3883189</t>
  </si>
  <si>
    <t>ERS3883190</t>
  </si>
  <si>
    <t>ERS3883191</t>
  </si>
  <si>
    <t>ERS3883192</t>
  </si>
  <si>
    <t>ERS3883193</t>
  </si>
  <si>
    <t>ERS3883194</t>
  </si>
  <si>
    <t>ERS3883195</t>
  </si>
  <si>
    <t>ERS3883196</t>
  </si>
  <si>
    <t>ERS3883197</t>
  </si>
  <si>
    <t>ERS3883198</t>
  </si>
  <si>
    <t>ERS3883199</t>
  </si>
  <si>
    <t>ERS3883200</t>
  </si>
  <si>
    <t>ERS3883201</t>
  </si>
  <si>
    <t>ERS3883202</t>
  </si>
  <si>
    <t>ERS3883203</t>
  </si>
  <si>
    <t>ERS3883204</t>
  </si>
  <si>
    <t>ERS3883205</t>
  </si>
  <si>
    <t>ERS3883206</t>
  </si>
  <si>
    <t>ERS3883207</t>
  </si>
  <si>
    <t>ERS3883208</t>
  </si>
  <si>
    <t>ERS3883209</t>
  </si>
  <si>
    <t>ERS3883210</t>
  </si>
  <si>
    <t>ERS3883211</t>
  </si>
  <si>
    <t>ERS3883212</t>
  </si>
  <si>
    <t>ERS3883213</t>
  </si>
  <si>
    <t>ERS3883214</t>
  </si>
  <si>
    <t>ERS3883215</t>
  </si>
  <si>
    <t>ERS3883216</t>
  </si>
  <si>
    <t>ERS3883217</t>
  </si>
  <si>
    <t>ERS3883218</t>
  </si>
  <si>
    <t>ERS3883219</t>
  </si>
  <si>
    <t>ERS3883220</t>
  </si>
  <si>
    <t>ERS3883221</t>
  </si>
  <si>
    <t>ERS3883222</t>
  </si>
  <si>
    <t>ERS3883223</t>
  </si>
  <si>
    <t>ERS3883224</t>
  </si>
  <si>
    <t>ERS3883225</t>
  </si>
  <si>
    <t>ERS3883226</t>
  </si>
  <si>
    <t>ERS3883227</t>
  </si>
  <si>
    <t>ERS3883228</t>
  </si>
  <si>
    <t>ERS3883229</t>
  </si>
  <si>
    <t>ERS3883230</t>
  </si>
  <si>
    <t>ERS3883231</t>
  </si>
  <si>
    <t>ERS3883232</t>
  </si>
  <si>
    <t>ERS3883233</t>
  </si>
  <si>
    <t>ERS3883234</t>
  </si>
  <si>
    <t>ERS3883235</t>
  </si>
  <si>
    <t>ERS3883236</t>
  </si>
  <si>
    <t>ERS3883237</t>
  </si>
  <si>
    <t>ERS3883238</t>
  </si>
  <si>
    <t>ERS3883239</t>
  </si>
  <si>
    <t>ERS3883240</t>
  </si>
  <si>
    <t>ERS3883241</t>
  </si>
  <si>
    <t>ERS3883242</t>
  </si>
  <si>
    <t>ERS3883243</t>
  </si>
  <si>
    <t>ERS3883244</t>
  </si>
  <si>
    <t>ERS3883245</t>
  </si>
  <si>
    <t>ERS3883246</t>
  </si>
  <si>
    <t>ERS3883247</t>
  </si>
  <si>
    <t>ERS3883248</t>
  </si>
  <si>
    <t>ERS3883249</t>
  </si>
  <si>
    <t>ERS3883250</t>
  </si>
  <si>
    <t>ERS3883251</t>
  </si>
  <si>
    <t>ERS3883252</t>
  </si>
  <si>
    <t>ERS3883253</t>
  </si>
  <si>
    <t>ERS3883254</t>
  </si>
  <si>
    <t>ERS3883255</t>
  </si>
  <si>
    <t>ERS3883256</t>
  </si>
  <si>
    <t>ERS3883257</t>
  </si>
  <si>
    <t>ERS3883258</t>
  </si>
  <si>
    <t>ERS3883259</t>
  </si>
  <si>
    <t>ERS3883260</t>
  </si>
  <si>
    <t>ERS3883261</t>
  </si>
  <si>
    <t>ERS3883262</t>
  </si>
  <si>
    <t>ERS3883263</t>
  </si>
  <si>
    <t>ERS3883264</t>
  </si>
  <si>
    <t>ERS3883265</t>
  </si>
  <si>
    <t>ERS3883266</t>
  </si>
  <si>
    <t>ERS3883267</t>
  </si>
  <si>
    <t>ERS3883268</t>
  </si>
  <si>
    <t>ERS3883269</t>
  </si>
  <si>
    <t>ERS3883270</t>
  </si>
  <si>
    <t>ERS3883271</t>
  </si>
  <si>
    <t>ERS3883272</t>
  </si>
  <si>
    <t>ERS3883273</t>
  </si>
  <si>
    <t>ERS3883274</t>
  </si>
  <si>
    <t>ERS3883275</t>
  </si>
  <si>
    <t>ERS3883276</t>
  </si>
  <si>
    <t>ERS3883277</t>
  </si>
  <si>
    <t>ERS3883278</t>
  </si>
  <si>
    <t>ERS3883279</t>
  </si>
  <si>
    <t>ERS3883280</t>
  </si>
  <si>
    <t>ERS3883281</t>
  </si>
  <si>
    <t>ERS3883282</t>
  </si>
  <si>
    <t>ERS3883283</t>
  </si>
  <si>
    <t>ERS3883284</t>
  </si>
  <si>
    <t>ERS3883285</t>
  </si>
  <si>
    <t>ERS3883286</t>
  </si>
  <si>
    <t>ERS3883287</t>
  </si>
  <si>
    <t>ERS3883288</t>
  </si>
  <si>
    <t>ERS3883289</t>
  </si>
  <si>
    <t>ERS3883290</t>
  </si>
  <si>
    <t>ERS3883291</t>
  </si>
  <si>
    <t>ERS3883292</t>
  </si>
  <si>
    <t>ERS3883293</t>
  </si>
  <si>
    <t>ERS3883294</t>
  </si>
  <si>
    <t>ERS3883295</t>
  </si>
  <si>
    <t>ERS3883296</t>
  </si>
  <si>
    <t>ERS3883297</t>
  </si>
  <si>
    <t>ERS3883298</t>
  </si>
  <si>
    <t>ERS3883299</t>
  </si>
  <si>
    <t>ERS3883300</t>
  </si>
  <si>
    <t>ERS3883301</t>
  </si>
  <si>
    <t>ERS3883302</t>
  </si>
  <si>
    <t>ERS3883303</t>
  </si>
  <si>
    <t>ERS3883304</t>
  </si>
  <si>
    <t>ERS3883305</t>
  </si>
  <si>
    <t>ERS3883306</t>
  </si>
  <si>
    <t>ERS3883307</t>
  </si>
  <si>
    <t>ERS3883308</t>
  </si>
  <si>
    <t>ERS3883309</t>
  </si>
  <si>
    <t>ERS3883310</t>
  </si>
  <si>
    <t>ERS3883311</t>
  </si>
  <si>
    <t>ERS3883312</t>
  </si>
  <si>
    <t>ERS3883313</t>
  </si>
  <si>
    <t>ERS3883314</t>
  </si>
  <si>
    <t>ERS3883315</t>
  </si>
  <si>
    <t>ERS3883316</t>
  </si>
  <si>
    <t>ERS3883317</t>
  </si>
  <si>
    <t>ERS3883318</t>
  </si>
  <si>
    <t>ERS3883319</t>
  </si>
  <si>
    <t>ERS3883320</t>
  </si>
  <si>
    <t>ERS3883321</t>
  </si>
  <si>
    <t>ERS3883322</t>
  </si>
  <si>
    <t>ERS3883323</t>
  </si>
  <si>
    <t>ERS3883324</t>
  </si>
  <si>
    <t>ERS3883325</t>
  </si>
  <si>
    <t>ERS3883326</t>
  </si>
  <si>
    <t>ERS3883327</t>
  </si>
  <si>
    <t>ERS3883328</t>
  </si>
  <si>
    <t>ERS3883329</t>
  </si>
  <si>
    <t>ERS3883330</t>
  </si>
  <si>
    <t>ERS3883331</t>
  </si>
  <si>
    <t>ERS3883332</t>
  </si>
  <si>
    <t>ERS3883333</t>
  </si>
  <si>
    <t>ERS3883334</t>
  </si>
  <si>
    <t>ERS3883335</t>
  </si>
  <si>
    <t>ERS3883336</t>
  </si>
  <si>
    <t>ERS3883337</t>
  </si>
  <si>
    <t>ERS3883338</t>
  </si>
  <si>
    <t>ERS3883339</t>
  </si>
  <si>
    <t>ERS3883340</t>
  </si>
  <si>
    <t>ERS3883341</t>
  </si>
  <si>
    <t>ERS3883342</t>
  </si>
  <si>
    <t>ERS3883343</t>
  </si>
  <si>
    <t>ERS3883344</t>
  </si>
  <si>
    <t>ERS3883345</t>
  </si>
  <si>
    <t>ERS3883346</t>
  </si>
  <si>
    <t>ERS3883347</t>
  </si>
  <si>
    <t>ERS3883348</t>
  </si>
  <si>
    <t>ERS3883349</t>
  </si>
  <si>
    <t>ERS3883350</t>
  </si>
  <si>
    <t>ERS3883351</t>
  </si>
  <si>
    <t>ERS3883352</t>
  </si>
  <si>
    <t>ERS3883353</t>
  </si>
  <si>
    <t>ERS3883354</t>
  </si>
  <si>
    <t>ERS3883355</t>
  </si>
  <si>
    <t>ERS3883356</t>
  </si>
  <si>
    <t>ERS3883357</t>
  </si>
  <si>
    <t>ERS3883358</t>
  </si>
  <si>
    <t>ERS3883359</t>
  </si>
  <si>
    <t>ERS3883360</t>
  </si>
  <si>
    <t>ERS3883361</t>
  </si>
  <si>
    <t>ERS3883362</t>
  </si>
  <si>
    <t>ERS3883363</t>
  </si>
  <si>
    <t>ERS3883364</t>
  </si>
  <si>
    <t>ERS3883365</t>
  </si>
  <si>
    <t>ERS3883366</t>
  </si>
  <si>
    <t>ERS3883367</t>
  </si>
  <si>
    <t>ERS3883368</t>
  </si>
  <si>
    <t>ERS3883369</t>
  </si>
  <si>
    <t>ERS3883370</t>
  </si>
  <si>
    <t>ERS3883371</t>
  </si>
  <si>
    <t>ERS3883372</t>
  </si>
  <si>
    <t>ERS3883373</t>
  </si>
  <si>
    <t>ERS3883374</t>
  </si>
  <si>
    <t>ERS3883375</t>
  </si>
  <si>
    <t>ERS3883376</t>
  </si>
  <si>
    <t>ERS3883377</t>
  </si>
  <si>
    <t>ERS3883378</t>
  </si>
  <si>
    <t>ERS3883379</t>
  </si>
  <si>
    <t>ERS3883380</t>
  </si>
  <si>
    <t>ERS3883381</t>
  </si>
  <si>
    <t>ERS3883382</t>
  </si>
  <si>
    <t>ERS3883383</t>
  </si>
  <si>
    <t>ERS3883384</t>
  </si>
  <si>
    <t>ERS3883385</t>
  </si>
  <si>
    <t>ERS3883386</t>
  </si>
  <si>
    <t>ERS3883387</t>
  </si>
  <si>
    <t>ERS3883388</t>
  </si>
  <si>
    <t>ERS3883389</t>
  </si>
  <si>
    <t>ERS3883390</t>
  </si>
  <si>
    <t>ERS3883391</t>
  </si>
  <si>
    <t>ERS3883392</t>
  </si>
  <si>
    <t>ERS3883393</t>
  </si>
  <si>
    <t>ERS3883394</t>
  </si>
  <si>
    <t>ERS3883395</t>
  </si>
  <si>
    <t>ERS3883396</t>
  </si>
  <si>
    <t>ERS3883397</t>
  </si>
  <si>
    <t>ERS3883398</t>
  </si>
  <si>
    <t>ERS3883399</t>
  </si>
  <si>
    <t>ERS3883400</t>
  </si>
  <si>
    <t>ERS3883401</t>
  </si>
  <si>
    <t>ERS3883402</t>
  </si>
  <si>
    <t>ERS3883403</t>
  </si>
  <si>
    <t>ERS3883404</t>
  </si>
  <si>
    <t>ERS3883405</t>
  </si>
  <si>
    <t>ERS3883406</t>
  </si>
  <si>
    <t>ERS3883407</t>
  </si>
  <si>
    <t>ERS3883408</t>
  </si>
  <si>
    <t>ERS3883409</t>
  </si>
  <si>
    <t>ERS3883410</t>
  </si>
  <si>
    <t>ERS3883411</t>
  </si>
  <si>
    <t>ERS3883412</t>
  </si>
  <si>
    <t>ERS3883414</t>
  </si>
  <si>
    <t>ERS3883415</t>
  </si>
  <si>
    <t>ERS3883416</t>
  </si>
  <si>
    <t>ERS3883417</t>
  </si>
  <si>
    <t>ERS3883418</t>
  </si>
  <si>
    <t>ERS3883419</t>
  </si>
  <si>
    <t>ERS3883420</t>
  </si>
  <si>
    <t>ERS3883421</t>
  </si>
  <si>
    <t>ERS3883422</t>
  </si>
  <si>
    <t>ERS3883423</t>
  </si>
  <si>
    <t>ERS3883424</t>
  </si>
  <si>
    <t>ERS3883425</t>
  </si>
  <si>
    <t>ERS3883426</t>
  </si>
  <si>
    <t>ERS3883427</t>
  </si>
  <si>
    <t>ERS3883428</t>
  </si>
  <si>
    <t>ERS3883429</t>
  </si>
  <si>
    <t>ERS3883430</t>
  </si>
  <si>
    <t>ERS3883431</t>
  </si>
  <si>
    <t>ERS3883432</t>
  </si>
  <si>
    <t>ERS3883433</t>
  </si>
  <si>
    <t>ERS3883434</t>
  </si>
  <si>
    <t>ERS3883435</t>
  </si>
  <si>
    <t>ERS3883436</t>
  </si>
  <si>
    <t>ERS3883437</t>
  </si>
  <si>
    <t>ERS3883438</t>
  </si>
  <si>
    <t>ERS3883439</t>
  </si>
  <si>
    <t>ERS3883440</t>
  </si>
  <si>
    <t>ERS3883441</t>
  </si>
  <si>
    <t>ERS3883442</t>
  </si>
  <si>
    <t>ERS3883443</t>
  </si>
  <si>
    <t>ERS3883444</t>
  </si>
  <si>
    <t>ERS3883445</t>
  </si>
  <si>
    <t>ERS3883446</t>
  </si>
  <si>
    <t>ERS3883447</t>
  </si>
  <si>
    <t>ERS3883448</t>
  </si>
  <si>
    <t>ERS3883449</t>
  </si>
  <si>
    <t>ERS3883450</t>
  </si>
  <si>
    <t>ERS3883451</t>
  </si>
  <si>
    <t>ERS3883452</t>
  </si>
  <si>
    <t>ERS3883453</t>
  </si>
  <si>
    <t>ERS3883454</t>
  </si>
  <si>
    <t>ERS3883455</t>
  </si>
  <si>
    <t>ERS3883456</t>
  </si>
  <si>
    <t>ERS3883457</t>
  </si>
  <si>
    <t>ERS3883458</t>
  </si>
  <si>
    <t>ERS3883459</t>
  </si>
  <si>
    <t>ERS3883460</t>
  </si>
  <si>
    <t>ERS3883461</t>
  </si>
  <si>
    <t>ERS3883462</t>
  </si>
  <si>
    <t>ERS3883463</t>
  </si>
  <si>
    <t>ERS3883464</t>
  </si>
  <si>
    <t>ERS3883465</t>
  </si>
  <si>
    <t>ERS3883466</t>
  </si>
  <si>
    <t>ERS3883467</t>
  </si>
  <si>
    <t>ERS3883468</t>
  </si>
  <si>
    <t>ERS3883469</t>
  </si>
  <si>
    <t>ERS3883470</t>
  </si>
  <si>
    <t>ERS3883472</t>
  </si>
  <si>
    <t>ERS3883473</t>
  </si>
  <si>
    <t>ERS3883474</t>
  </si>
  <si>
    <t>ERS3883475</t>
  </si>
  <si>
    <t>ERS3883476</t>
  </si>
  <si>
    <t>ERS3883477</t>
  </si>
  <si>
    <t>ERS3883479</t>
  </si>
  <si>
    <t>ERS3883480</t>
  </si>
  <si>
    <t>ERS3883481</t>
  </si>
  <si>
    <t>ERS3883482</t>
  </si>
  <si>
    <t>ERS3883483</t>
  </si>
  <si>
    <t>ERS3883484</t>
  </si>
  <si>
    <t>ERS3883485</t>
  </si>
  <si>
    <t>ERS3883486</t>
  </si>
  <si>
    <t>ERS3883487</t>
  </si>
  <si>
    <t>ERS3883488</t>
  </si>
  <si>
    <t>ERS3883489</t>
  </si>
  <si>
    <t>ERS3883490</t>
  </si>
  <si>
    <t>ERS3883491</t>
  </si>
  <si>
    <t>ERS3883492</t>
  </si>
  <si>
    <t>ERS3883493</t>
  </si>
  <si>
    <t>ERS3883494</t>
  </si>
  <si>
    <t>ERS3883495</t>
  </si>
  <si>
    <t>ERS3883496</t>
  </si>
  <si>
    <t>ERS3883497</t>
  </si>
  <si>
    <t>ERS3883498</t>
  </si>
  <si>
    <t>ERS3883499</t>
  </si>
  <si>
    <t>ERS3883500</t>
  </si>
  <si>
    <t>ERS3883501</t>
  </si>
  <si>
    <t>ERS3883502</t>
  </si>
  <si>
    <t>ERS3883503</t>
  </si>
  <si>
    <t>ERS3883504</t>
  </si>
  <si>
    <t>ERS3883505</t>
  </si>
  <si>
    <t>ERS3883506</t>
  </si>
  <si>
    <t>ERS3883507</t>
  </si>
  <si>
    <t>ERS3883508</t>
  </si>
  <si>
    <t>ERS3883509</t>
  </si>
  <si>
    <t>ERS3883510</t>
  </si>
  <si>
    <t>ERS3883511</t>
  </si>
  <si>
    <t>ERS3883512</t>
  </si>
  <si>
    <t>ERS3883513</t>
  </si>
  <si>
    <t>ERS3883514</t>
  </si>
  <si>
    <t>ERS3883515</t>
  </si>
  <si>
    <t>ERS3883516</t>
  </si>
  <si>
    <t>ERS3883517</t>
  </si>
  <si>
    <t>ERS3883518</t>
  </si>
  <si>
    <t>ERS3883519</t>
  </si>
  <si>
    <t>ERS3883520</t>
  </si>
  <si>
    <t>ERS3883521</t>
  </si>
  <si>
    <t>ERS3883522</t>
  </si>
  <si>
    <t>ERS3883523</t>
  </si>
  <si>
    <t>ERS3883524</t>
  </si>
  <si>
    <t>ERS3883525</t>
  </si>
  <si>
    <t>ERS3883526</t>
  </si>
  <si>
    <t>ERS3883527</t>
  </si>
  <si>
    <t>ERS3883528</t>
  </si>
  <si>
    <t>ERS3883529</t>
  </si>
  <si>
    <t>ERS3883530</t>
  </si>
  <si>
    <t>ERS3883531</t>
  </si>
  <si>
    <t>ERS3883532</t>
  </si>
  <si>
    <t>ERS3883533</t>
  </si>
  <si>
    <t>ERS3883534</t>
  </si>
  <si>
    <t>ERS3883535</t>
  </si>
  <si>
    <t>ERS3883536</t>
  </si>
  <si>
    <t>ERS3883537</t>
  </si>
  <si>
    <t>ERS3883538</t>
  </si>
  <si>
    <t>ERS3883539</t>
  </si>
  <si>
    <t>ERS3883540</t>
  </si>
  <si>
    <t>ERS3883541</t>
  </si>
  <si>
    <t>ERS3883542</t>
  </si>
  <si>
    <t>ERS3883543</t>
  </si>
  <si>
    <t>ERS3883544</t>
  </si>
  <si>
    <t>ERS3883545</t>
  </si>
  <si>
    <t>ERS3883546</t>
  </si>
  <si>
    <t>ERS3883547</t>
  </si>
  <si>
    <t>ERS3883548</t>
  </si>
  <si>
    <t>ERS3883549</t>
  </si>
  <si>
    <t>ERS3883550</t>
  </si>
  <si>
    <t>ERS3883551</t>
  </si>
  <si>
    <t>ERS3883552</t>
  </si>
  <si>
    <t>ERS3883553</t>
  </si>
  <si>
    <t>ERS3883554</t>
  </si>
  <si>
    <t>ERS3883555</t>
  </si>
  <si>
    <t>ERS3883556</t>
  </si>
  <si>
    <t>ERS3883557</t>
  </si>
  <si>
    <t>ERS3883558</t>
  </si>
  <si>
    <t>ERS3883559</t>
  </si>
  <si>
    <t>ERS3883560</t>
  </si>
  <si>
    <t>ERS3883561</t>
  </si>
  <si>
    <t>ERS3883562</t>
  </si>
  <si>
    <t>ERS3883563</t>
  </si>
  <si>
    <t>ERS3883564</t>
  </si>
  <si>
    <t>ERS3883565</t>
  </si>
  <si>
    <t>ERS3883566</t>
  </si>
  <si>
    <t>ERS3883567</t>
  </si>
  <si>
    <t>ERS3883568</t>
  </si>
  <si>
    <t>ERS3883569</t>
  </si>
  <si>
    <t>ERS3883570</t>
  </si>
  <si>
    <t>ERS3883571</t>
  </si>
  <si>
    <t>ERS3883572</t>
  </si>
  <si>
    <t>ERS3883573</t>
  </si>
  <si>
    <t>ERS3883574</t>
  </si>
  <si>
    <t>ERS3883575</t>
  </si>
  <si>
    <t>ERS3883576</t>
  </si>
  <si>
    <t>ERS3883577</t>
  </si>
  <si>
    <t>ERS3883578</t>
  </si>
  <si>
    <t>ERS3883579</t>
  </si>
  <si>
    <t>ERS3883580</t>
  </si>
  <si>
    <t>ERS3883581</t>
  </si>
  <si>
    <t>ERS3883582</t>
  </si>
  <si>
    <t>ERS3883583</t>
  </si>
  <si>
    <t>ERS3883584</t>
  </si>
  <si>
    <t>ERS3883585</t>
  </si>
  <si>
    <t>ERS3883586</t>
  </si>
  <si>
    <t>ERS3883587</t>
  </si>
  <si>
    <t>ERS3883588</t>
  </si>
  <si>
    <t>ERS3883589</t>
  </si>
  <si>
    <t>ERS3883590</t>
  </si>
  <si>
    <t>ERS3883591</t>
  </si>
  <si>
    <t>ERS3883592</t>
  </si>
  <si>
    <t>ERS3883593</t>
  </si>
  <si>
    <t>ERS3883594</t>
  </si>
  <si>
    <t>ERS3883595</t>
  </si>
  <si>
    <t>ERS3883596</t>
  </si>
  <si>
    <t>ERS3883597</t>
  </si>
  <si>
    <t>ERS3883598</t>
  </si>
  <si>
    <t>ERS3883599</t>
  </si>
  <si>
    <t>ERS3883600</t>
  </si>
  <si>
    <t>ERS3883601</t>
  </si>
  <si>
    <t>ERS3883602</t>
  </si>
  <si>
    <t>ERS3883603</t>
  </si>
  <si>
    <t>ERS3883604</t>
  </si>
  <si>
    <t>ERS3883605</t>
  </si>
  <si>
    <t>ERS3883606</t>
  </si>
  <si>
    <t>ERS3883607</t>
  </si>
  <si>
    <t>ERS3883608</t>
  </si>
  <si>
    <t>ERS3883609</t>
  </si>
  <si>
    <t>ERS3883610</t>
  </si>
  <si>
    <t>ERS3883611</t>
  </si>
  <si>
    <t>ERS3883612</t>
  </si>
  <si>
    <t>ERS3883613</t>
  </si>
  <si>
    <t>ERS3883614</t>
  </si>
  <si>
    <t>ERS3883615</t>
  </si>
  <si>
    <t>ERS3883616</t>
  </si>
  <si>
    <t>ERS3883617</t>
  </si>
  <si>
    <t>ERS3883618</t>
  </si>
  <si>
    <t>ERS3883619</t>
  </si>
  <si>
    <t>ERS3883620</t>
  </si>
  <si>
    <t>ERS3883621</t>
  </si>
  <si>
    <t>ERS3883622</t>
  </si>
  <si>
    <t>ERS3883623</t>
  </si>
  <si>
    <t>ERS3883624</t>
  </si>
  <si>
    <t>ERS3883625</t>
  </si>
  <si>
    <t>ERS3883626</t>
  </si>
  <si>
    <t>ERS3883627</t>
  </si>
  <si>
    <t>ERS3883628</t>
  </si>
  <si>
    <t>ERS3883629</t>
  </si>
  <si>
    <t>ERS3883630</t>
  </si>
  <si>
    <t>ERS3883631</t>
  </si>
  <si>
    <t>ERS3883632</t>
  </si>
  <si>
    <t>ERS3883633</t>
  </si>
  <si>
    <t>ERS3883634</t>
  </si>
  <si>
    <t>ERS3883635</t>
  </si>
  <si>
    <t>ERS3883636</t>
  </si>
  <si>
    <t>ERS3883637</t>
  </si>
  <si>
    <t>ERS3883638</t>
  </si>
  <si>
    <t>ERS3883639</t>
  </si>
  <si>
    <t>ERS3883640</t>
  </si>
  <si>
    <t>ERS3883641</t>
  </si>
  <si>
    <t>ERS3883642</t>
  </si>
  <si>
    <t>ERS3883643</t>
  </si>
  <si>
    <t>ERS3883644</t>
  </si>
  <si>
    <t>ERS3883645</t>
  </si>
  <si>
    <t>ERS3883646</t>
  </si>
  <si>
    <t>ERS3883647</t>
  </si>
  <si>
    <t>ERS3883648</t>
  </si>
  <si>
    <t>ERS3883649</t>
  </si>
  <si>
    <t>ERS3883650</t>
  </si>
  <si>
    <t>ERS3883651</t>
  </si>
  <si>
    <t>ERS3883652</t>
  </si>
  <si>
    <t>ERS3883653</t>
  </si>
  <si>
    <t>ERS3883654</t>
  </si>
  <si>
    <t>ERS3883655</t>
  </si>
  <si>
    <t>ERS3883656</t>
  </si>
  <si>
    <t>ERS3883657</t>
  </si>
  <si>
    <t>ERS3883658</t>
  </si>
  <si>
    <t>ERS3883659</t>
  </si>
  <si>
    <t>ERS3883660</t>
  </si>
  <si>
    <t>ERS3883661</t>
  </si>
  <si>
    <t>ERS3883662</t>
  </si>
  <si>
    <t>ERS3883663</t>
  </si>
  <si>
    <t>ERS3883664</t>
  </si>
  <si>
    <t>ERS3883665</t>
  </si>
  <si>
    <t>ERS3883666</t>
  </si>
  <si>
    <t>ERS3883667</t>
  </si>
  <si>
    <t>ERS3883668</t>
  </si>
  <si>
    <t>ERS3883669</t>
  </si>
  <si>
    <t>ERS3883670</t>
  </si>
  <si>
    <t>ERS3883671</t>
  </si>
  <si>
    <t>ERS3883672</t>
  </si>
  <si>
    <t>ERS3883673</t>
  </si>
  <si>
    <t>ERS3883674</t>
  </si>
  <si>
    <t>ERS3883675</t>
  </si>
  <si>
    <t>ERS3883676</t>
  </si>
  <si>
    <t>ERS3883677</t>
  </si>
  <si>
    <t>ERS3883678</t>
  </si>
  <si>
    <t>ERS3883679</t>
  </si>
  <si>
    <t>ERS3883680</t>
  </si>
  <si>
    <t>ERS3883681</t>
  </si>
  <si>
    <t>ERS3883682</t>
  </si>
  <si>
    <t>ERS3883683</t>
  </si>
  <si>
    <t>ERS3883684</t>
  </si>
  <si>
    <t>ERS3883685</t>
  </si>
  <si>
    <t>ERS3883686</t>
  </si>
  <si>
    <t>ERS3883687</t>
  </si>
  <si>
    <t>ERS3883688</t>
  </si>
  <si>
    <t>ERS3883689</t>
  </si>
  <si>
    <t>ERS3883690</t>
  </si>
  <si>
    <t>ERS3883691</t>
  </si>
  <si>
    <t>ERS3883692</t>
  </si>
  <si>
    <t>ERS3883693</t>
  </si>
  <si>
    <t>ERS3883694</t>
  </si>
  <si>
    <t>ERS3883695</t>
  </si>
  <si>
    <t>ERS3883696</t>
  </si>
  <si>
    <t>ERS3883697</t>
  </si>
  <si>
    <t>ERS3883698</t>
  </si>
  <si>
    <t>ERS3883699</t>
  </si>
  <si>
    <t>ERS3883700</t>
  </si>
  <si>
    <t>ERS3883701</t>
  </si>
  <si>
    <t>ERS3883702</t>
  </si>
  <si>
    <t>ERS3883703</t>
  </si>
  <si>
    <t>ERS3883704</t>
  </si>
  <si>
    <t>ERS3883705</t>
  </si>
  <si>
    <t>ERS3883706</t>
  </si>
  <si>
    <t>ERS3883707</t>
  </si>
  <si>
    <t>ERS3883708</t>
  </si>
  <si>
    <t>ERS3883709</t>
  </si>
  <si>
    <t>ERS3883710</t>
  </si>
  <si>
    <t>ERS3883711</t>
  </si>
  <si>
    <t>ERS3883712</t>
  </si>
  <si>
    <t>ERS3883713</t>
  </si>
  <si>
    <t>ERS3883714</t>
  </si>
  <si>
    <t>ERS3883715</t>
  </si>
  <si>
    <t>ERS3883716</t>
  </si>
  <si>
    <t>ERS3883717</t>
  </si>
  <si>
    <t>ERS3883718</t>
  </si>
  <si>
    <t>ERS3883719</t>
  </si>
  <si>
    <t>ERS3883720</t>
  </si>
  <si>
    <t>ERS3883721</t>
  </si>
  <si>
    <t>ERS3883722</t>
  </si>
  <si>
    <t>ERS3883723</t>
  </si>
  <si>
    <t>ERS3883724</t>
  </si>
  <si>
    <t>ERS3883725</t>
  </si>
  <si>
    <t>ERS3883726</t>
  </si>
  <si>
    <t>ERS3883727</t>
  </si>
  <si>
    <t>ERS3883728</t>
  </si>
  <si>
    <t>ERS3883729</t>
  </si>
  <si>
    <t>ERS3883730</t>
  </si>
  <si>
    <t>ERS3883731</t>
  </si>
  <si>
    <t>ERS3883732</t>
  </si>
  <si>
    <t>ERS3883733</t>
  </si>
  <si>
    <t>ERS3883734</t>
  </si>
  <si>
    <t>ERS3883735</t>
  </si>
  <si>
    <t>ERS3883736</t>
  </si>
  <si>
    <t>ERS3883737</t>
  </si>
  <si>
    <t>ERS3883738</t>
  </si>
  <si>
    <t>ERS3883739</t>
  </si>
  <si>
    <t>ERS3883740</t>
  </si>
  <si>
    <t>ERS3883741</t>
  </si>
  <si>
    <t>ERS3883742</t>
  </si>
  <si>
    <t>ERS3883743</t>
  </si>
  <si>
    <t>ERS3883744</t>
  </si>
  <si>
    <t>ERS3883745</t>
  </si>
  <si>
    <t>ERS3883746</t>
  </si>
  <si>
    <t>ERS3883747</t>
  </si>
  <si>
    <t>ERS3883748</t>
  </si>
  <si>
    <t>ERS3883749</t>
  </si>
  <si>
    <t>ERS3883750</t>
  </si>
  <si>
    <t>ERS3883751</t>
  </si>
  <si>
    <t>ERS3883752</t>
  </si>
  <si>
    <t>ERS3883753</t>
  </si>
  <si>
    <t>ERS3883754</t>
  </si>
  <si>
    <t>ERS3883755</t>
  </si>
  <si>
    <t>ERS3883756</t>
  </si>
  <si>
    <t>ERS3883757</t>
  </si>
  <si>
    <t>ERS3883758</t>
  </si>
  <si>
    <t>ERS3883759</t>
  </si>
  <si>
    <t>ERS3883760</t>
  </si>
  <si>
    <t>ERS3883761</t>
  </si>
  <si>
    <t>ERS3883762</t>
  </si>
  <si>
    <t>ERS3883763</t>
  </si>
  <si>
    <t>ERS3883764</t>
  </si>
  <si>
    <t>ERS3883765</t>
  </si>
  <si>
    <t>ERS3883766</t>
  </si>
  <si>
    <t>ERS3883767</t>
  </si>
  <si>
    <t>ERS3883768</t>
  </si>
  <si>
    <t>ERS3883769</t>
  </si>
  <si>
    <t>ERS3883770</t>
  </si>
  <si>
    <t>ERS3883771</t>
  </si>
  <si>
    <t>ERS3883772</t>
  </si>
  <si>
    <t>ERS3883773</t>
  </si>
  <si>
    <t>ERS3883774</t>
  </si>
  <si>
    <t>ERS3883775</t>
  </si>
  <si>
    <t>ERS3883776</t>
  </si>
  <si>
    <t>ERS3883777</t>
  </si>
  <si>
    <t>ERS3883778</t>
  </si>
  <si>
    <t>ERS3883779</t>
  </si>
  <si>
    <t>ERS3883780</t>
  </si>
  <si>
    <t>ERS3883781</t>
  </si>
  <si>
    <t>ERS3883782</t>
  </si>
  <si>
    <t>ERS3883783</t>
  </si>
  <si>
    <t>ERS3883784</t>
  </si>
  <si>
    <t>ERS3883785</t>
  </si>
  <si>
    <t>ERS3883786</t>
  </si>
  <si>
    <t>ERS3883787</t>
  </si>
  <si>
    <t>ERS3883788</t>
  </si>
  <si>
    <t>ERS3883789</t>
  </si>
  <si>
    <t>ERS3883790</t>
  </si>
  <si>
    <t>ERS3883791</t>
  </si>
  <si>
    <t>ERS3883792</t>
  </si>
  <si>
    <t>ERS3883793</t>
  </si>
  <si>
    <t>ERS3883794</t>
  </si>
  <si>
    <t>ERS3883795</t>
  </si>
  <si>
    <t>ERS3883796</t>
  </si>
  <si>
    <t>ERS3883797</t>
  </si>
  <si>
    <t>ERS3883798</t>
  </si>
  <si>
    <t>ERS3883799</t>
  </si>
  <si>
    <t>ERS3883800</t>
  </si>
  <si>
    <t>ERS3883801</t>
  </si>
  <si>
    <t>ERS3883802</t>
  </si>
  <si>
    <t>ERS3883803</t>
  </si>
  <si>
    <t>ERS3883804</t>
  </si>
  <si>
    <t>ERS3883805</t>
  </si>
  <si>
    <t>ERS3883806</t>
  </si>
  <si>
    <t>ERS3883807</t>
  </si>
  <si>
    <t>ERS3883808</t>
  </si>
  <si>
    <t>ERS3883809</t>
  </si>
  <si>
    <t>ERS3883810</t>
  </si>
  <si>
    <t>ERS3883811</t>
  </si>
  <si>
    <t>ERS3883812</t>
  </si>
  <si>
    <t>ERS3883813</t>
  </si>
  <si>
    <t>ERS3883814</t>
  </si>
  <si>
    <t>ERS3883815</t>
  </si>
  <si>
    <t>ERS3883816</t>
  </si>
  <si>
    <t>ERS3883817</t>
  </si>
  <si>
    <t>ERS3883818</t>
  </si>
  <si>
    <t>ERS3883819</t>
  </si>
  <si>
    <t>ERS3883820</t>
  </si>
  <si>
    <t>ERS3883821</t>
  </si>
  <si>
    <t>ERS3883822</t>
  </si>
  <si>
    <t>ERS3883823</t>
  </si>
  <si>
    <t>ERS3883824</t>
  </si>
  <si>
    <t>ERS3883825</t>
  </si>
  <si>
    <t>ERS3883826</t>
  </si>
  <si>
    <t>ERS3883827</t>
  </si>
  <si>
    <t>ERS3883828</t>
  </si>
  <si>
    <t>ERS3883829</t>
  </si>
  <si>
    <t>ERS3883830</t>
  </si>
  <si>
    <t>ERS3883831</t>
  </si>
  <si>
    <t>ERS3883832</t>
  </si>
  <si>
    <t>ERS3883833</t>
  </si>
  <si>
    <t>ERS3883834</t>
  </si>
  <si>
    <t>ERS3883835</t>
  </si>
  <si>
    <t>ERS3883836</t>
  </si>
  <si>
    <t>ERS3883837</t>
  </si>
  <si>
    <t>ERS3883838</t>
  </si>
  <si>
    <t>ERS3883839</t>
  </si>
  <si>
    <t>ERS3883840</t>
  </si>
  <si>
    <t>ERS3883841</t>
  </si>
  <si>
    <t>ERS3883842</t>
  </si>
  <si>
    <t>ERS3883843</t>
  </si>
  <si>
    <t>ERS3883844</t>
  </si>
  <si>
    <t>ERS3883845</t>
  </si>
  <si>
    <t>ERS3883846</t>
  </si>
  <si>
    <t>ERS3883847</t>
  </si>
  <si>
    <t>ERS3883848</t>
  </si>
  <si>
    <t>ERS3883849</t>
  </si>
  <si>
    <t>ERS3883850</t>
  </si>
  <si>
    <t>ERS3883851</t>
  </si>
  <si>
    <t>ERS3883852</t>
  </si>
  <si>
    <t>ERS3883853</t>
  </si>
  <si>
    <t>ERS3883854</t>
  </si>
  <si>
    <t>ERS3883855</t>
  </si>
  <si>
    <t>ERS3883856</t>
  </si>
  <si>
    <t>ERS3883857</t>
  </si>
  <si>
    <t>ERS3883858</t>
  </si>
  <si>
    <t>ERS3883859</t>
  </si>
  <si>
    <t>ERS3883860</t>
  </si>
  <si>
    <t>ERS3883861</t>
  </si>
  <si>
    <t>ERS3883862</t>
  </si>
  <si>
    <t>ERS3883863</t>
  </si>
  <si>
    <t>ERS3883864</t>
  </si>
  <si>
    <t>ERS3883865</t>
  </si>
  <si>
    <t>ERS3883866</t>
  </si>
  <si>
    <t>ERS3883867</t>
  </si>
  <si>
    <t>ERS3883868</t>
  </si>
  <si>
    <t>ERS3883869</t>
  </si>
  <si>
    <t>ERS3883870</t>
  </si>
  <si>
    <t>ERS3883871</t>
  </si>
  <si>
    <t>ERS3883872</t>
  </si>
  <si>
    <t>ERS3883873</t>
  </si>
  <si>
    <t>ERS3883874</t>
  </si>
  <si>
    <t>ERS3883875</t>
  </si>
  <si>
    <t>ERS3883876</t>
  </si>
  <si>
    <t>ERS3883877</t>
  </si>
  <si>
    <t>ERS3883878</t>
  </si>
  <si>
    <t>ERS3883879</t>
  </si>
  <si>
    <t>ERS3883880</t>
  </si>
  <si>
    <t>ERS3883881</t>
  </si>
  <si>
    <t>ERS3883882</t>
  </si>
  <si>
    <t>ERS3883883</t>
  </si>
  <si>
    <t>ERS3883884</t>
  </si>
  <si>
    <t>ERS3883885</t>
  </si>
  <si>
    <t>ERS3883886</t>
  </si>
  <si>
    <t>ERS3883887</t>
  </si>
  <si>
    <t>ERS3883888</t>
  </si>
  <si>
    <t>ERS3883889</t>
  </si>
  <si>
    <t>ERS3883890</t>
  </si>
  <si>
    <t>ERS3883891</t>
  </si>
  <si>
    <t>ERS3883892</t>
  </si>
  <si>
    <t>ERS3883893</t>
  </si>
  <si>
    <t>ERS3883894</t>
  </si>
  <si>
    <t>ERS3883895</t>
  </si>
  <si>
    <t>ERS3883896</t>
  </si>
  <si>
    <t>ERS3883897</t>
  </si>
  <si>
    <t>ERS3883898</t>
  </si>
  <si>
    <t>ERS3883899</t>
  </si>
  <si>
    <t>ERS3883900</t>
  </si>
  <si>
    <t>ERS3883901</t>
  </si>
  <si>
    <t>ERS3883902</t>
  </si>
  <si>
    <t>ERS3883903</t>
  </si>
  <si>
    <t>ERS3883904</t>
  </si>
  <si>
    <t>ERS3883905</t>
  </si>
  <si>
    <t>ERS3883906</t>
  </si>
  <si>
    <t>ERS3883907</t>
  </si>
  <si>
    <t>ERS3883908</t>
  </si>
  <si>
    <t>ERS3883909</t>
  </si>
  <si>
    <t>ERS3883910</t>
  </si>
  <si>
    <t>ERS3883911</t>
  </si>
  <si>
    <t>ERS3883912</t>
  </si>
  <si>
    <t>ERS3883913</t>
  </si>
  <si>
    <t>ERS3883914</t>
  </si>
  <si>
    <t>ERS3883915</t>
  </si>
  <si>
    <t>ERS3883916</t>
  </si>
  <si>
    <t>ERS3883917</t>
  </si>
  <si>
    <t>ERS3883918</t>
  </si>
  <si>
    <t>ERS3883919</t>
  </si>
  <si>
    <t>ERS3883920</t>
  </si>
  <si>
    <t>ERS3883921</t>
  </si>
  <si>
    <t>ERS3883922</t>
  </si>
  <si>
    <t>ERS3883923</t>
  </si>
  <si>
    <t>ERS3883924</t>
  </si>
  <si>
    <t>ERS3883925</t>
  </si>
  <si>
    <t>ERS3883926</t>
  </si>
  <si>
    <t>ERS3883927</t>
  </si>
  <si>
    <t>ERS3883928</t>
  </si>
  <si>
    <t>ERS3883929</t>
  </si>
  <si>
    <t>ERS3883930</t>
  </si>
  <si>
    <t>ERS3883931</t>
  </si>
  <si>
    <t>ERS3883932</t>
  </si>
  <si>
    <t>ERS3883933</t>
  </si>
  <si>
    <t>ERS3883934</t>
  </si>
  <si>
    <t>ERS3883935</t>
  </si>
  <si>
    <t>ERS3883936</t>
  </si>
  <si>
    <t>ERS3883937</t>
  </si>
  <si>
    <t>ERS3883938</t>
  </si>
  <si>
    <t>ERS3883939</t>
  </si>
  <si>
    <t>ERS3883940</t>
  </si>
  <si>
    <t>ERS3883941</t>
  </si>
  <si>
    <t>ERS3883942</t>
  </si>
  <si>
    <t>ERS3883943</t>
  </si>
  <si>
    <t>ERS3883944</t>
  </si>
  <si>
    <t>ERS3883945</t>
  </si>
  <si>
    <t>ERS3883946</t>
  </si>
  <si>
    <t>ERS3883947</t>
  </si>
  <si>
    <t>ERS3883948</t>
  </si>
  <si>
    <t>ERS3883949</t>
  </si>
  <si>
    <t>ERS3883950</t>
  </si>
  <si>
    <t>ERS3883951</t>
  </si>
  <si>
    <t>ERS3883952</t>
  </si>
  <si>
    <t>ERS3883953</t>
  </si>
  <si>
    <t>ERS3883954</t>
  </si>
  <si>
    <t>ERS3883955</t>
  </si>
  <si>
    <t>ERS3883956</t>
  </si>
  <si>
    <t>ERS3883957</t>
  </si>
  <si>
    <t>ERS3883958</t>
  </si>
  <si>
    <t>ERS3883959</t>
  </si>
  <si>
    <t>ERS3883960</t>
  </si>
  <si>
    <t>ERS3883961</t>
  </si>
  <si>
    <t>ERS3883962</t>
  </si>
  <si>
    <t>ERS3883963</t>
  </si>
  <si>
    <t>ERS3883964</t>
  </si>
  <si>
    <t>ERS3883965</t>
  </si>
  <si>
    <t>ERS3883966</t>
  </si>
  <si>
    <t>ERS3883967</t>
  </si>
  <si>
    <t>ERS3883968</t>
  </si>
  <si>
    <t>ERS3883969</t>
  </si>
  <si>
    <t>ERS3883970</t>
  </si>
  <si>
    <t>ERS3883971</t>
  </si>
  <si>
    <t>ERS3883972</t>
  </si>
  <si>
    <t>ERS3883973</t>
  </si>
  <si>
    <t>ERS3883974</t>
  </si>
  <si>
    <t>ERS3883975</t>
  </si>
  <si>
    <t>ERS3883976</t>
  </si>
  <si>
    <t>ERS3883977</t>
  </si>
  <si>
    <t>ERS3883978</t>
  </si>
  <si>
    <t>ERS3883979</t>
  </si>
  <si>
    <t>ERS3883980</t>
  </si>
  <si>
    <t>ERS3883981</t>
  </si>
  <si>
    <t>ERS3883982</t>
  </si>
  <si>
    <t>ERS3883983</t>
  </si>
  <si>
    <t>ERS3883984</t>
  </si>
  <si>
    <t>ERS3883985</t>
  </si>
  <si>
    <t>ERS3883986</t>
  </si>
  <si>
    <t>ERS3883987</t>
  </si>
  <si>
    <t>ERS3883988</t>
  </si>
  <si>
    <t>ERS3883989</t>
  </si>
  <si>
    <t>ERS3883990</t>
  </si>
  <si>
    <t>ERS3883991</t>
  </si>
  <si>
    <t>ERS3883992</t>
  </si>
  <si>
    <t>ERS3883993</t>
  </si>
  <si>
    <t>ERS3883994</t>
  </si>
  <si>
    <t>ERS3883995</t>
  </si>
  <si>
    <t>ERS3883996</t>
  </si>
  <si>
    <t>ERS3883997</t>
  </si>
  <si>
    <t>ERS3883998</t>
  </si>
  <si>
    <t>ERS3883999</t>
  </si>
  <si>
    <t>ERS3884000</t>
  </si>
  <si>
    <t>ERS3884001</t>
  </si>
  <si>
    <t>ERS3884002</t>
  </si>
  <si>
    <t>ERS3884003</t>
  </si>
  <si>
    <t>ERS3884004</t>
  </si>
  <si>
    <t>ERS3884005</t>
  </si>
  <si>
    <t>ERS3884006</t>
  </si>
  <si>
    <t>ERS3884007</t>
  </si>
  <si>
    <t>ERS3884008</t>
  </si>
  <si>
    <t>ERS3884009</t>
  </si>
  <si>
    <t>ERS3884010</t>
  </si>
  <si>
    <t>ERS3884011</t>
  </si>
  <si>
    <t>ERS3884012</t>
  </si>
  <si>
    <t>ERS3884013</t>
  </si>
  <si>
    <t>ERS3884014</t>
  </si>
  <si>
    <t>ERS3884015</t>
  </si>
  <si>
    <t>ERS3884016</t>
  </si>
  <si>
    <t>ERS3884017</t>
  </si>
  <si>
    <t>ERS3884018</t>
  </si>
  <si>
    <t>ERS3884019</t>
  </si>
  <si>
    <t>ERS3884020</t>
  </si>
  <si>
    <t>ERS3884021</t>
  </si>
  <si>
    <t>ERS3884022</t>
  </si>
  <si>
    <t>ERS3884023</t>
  </si>
  <si>
    <t>ERS3884024</t>
  </si>
  <si>
    <t>ERS3884025</t>
  </si>
  <si>
    <t>ERS3884026</t>
  </si>
  <si>
    <t>ERS3884027</t>
  </si>
  <si>
    <t>ERS3884028</t>
  </si>
  <si>
    <t>Escherichia coli M919</t>
  </si>
  <si>
    <t>Escherichia coli E5795</t>
  </si>
  <si>
    <t>Escherichia coli H219</t>
  </si>
  <si>
    <t>Escherichia coli H144</t>
  </si>
  <si>
    <t>Escherichia coli E7727</t>
  </si>
  <si>
    <t>Escherichia coli E2508</t>
  </si>
  <si>
    <t>Escherichia coli 54_1_Ti6</t>
  </si>
  <si>
    <t>Escherichia coli 47_4_R1</t>
  </si>
  <si>
    <t>Escherichia coli M714</t>
  </si>
  <si>
    <t>Escherichia coli E7615</t>
  </si>
  <si>
    <t>Escherichia coli W3_35</t>
  </si>
  <si>
    <t>Escherichia coli H434</t>
  </si>
  <si>
    <t>Escherichia coli A2_15</t>
  </si>
  <si>
    <t>Escherichia coli H104</t>
  </si>
  <si>
    <t>Escherichia coli H365</t>
  </si>
  <si>
    <t>Escherichia coli E4942</t>
  </si>
  <si>
    <t>Escherichia coli E7591</t>
  </si>
  <si>
    <t>Escherichia coli H148</t>
  </si>
  <si>
    <t>Escherichia coli POSS_77</t>
  </si>
  <si>
    <t>Escherichia coli H087</t>
  </si>
  <si>
    <t>Escherichia coli H151</t>
  </si>
  <si>
    <t>Escherichia coli 48_1_R18</t>
  </si>
  <si>
    <t>Escherichia coli E4931</t>
  </si>
  <si>
    <t>Escherichia coli 62_1_Ti3</t>
  </si>
  <si>
    <t>Escherichia coli 51_1_Ti1</t>
  </si>
  <si>
    <t>Escherichia coli BS45</t>
  </si>
  <si>
    <t>Escherichia coli CD_34_LN</t>
  </si>
  <si>
    <t>Escherichia coli GNB_2846</t>
  </si>
  <si>
    <t>Escherichia coli H154</t>
  </si>
  <si>
    <t>Escherichia coli 47_1_TC4</t>
  </si>
  <si>
    <t>Escherichia coli CD_57_LN</t>
  </si>
  <si>
    <t>Escherichia coli H355</t>
  </si>
  <si>
    <t>Escherichia coli E8766</t>
  </si>
  <si>
    <t>Escherichia coli CD_1_IM3</t>
  </si>
  <si>
    <t>Escherichia coli E5629</t>
  </si>
  <si>
    <t>Escherichia coli W2_47</t>
  </si>
  <si>
    <t>Escherichia coli E5631</t>
  </si>
  <si>
    <t>Escherichia coli 47_3_R4</t>
  </si>
  <si>
    <t>Escherichia coli 69_1_Ti1</t>
  </si>
  <si>
    <t>Escherichia coli 72_6_Ti12</t>
  </si>
  <si>
    <t>Escherichia coli W2_50</t>
  </si>
  <si>
    <t>Escherichia coli TA341</t>
  </si>
  <si>
    <t>Escherichia coli 54_1_TC4</t>
  </si>
  <si>
    <t>Escherichia coli H022</t>
  </si>
  <si>
    <t>Escherichia coli H008</t>
  </si>
  <si>
    <t>Escherichia coli TA421</t>
  </si>
  <si>
    <t>Escherichia coli H358</t>
  </si>
  <si>
    <t>Escherichia coli 56_2_AC5</t>
  </si>
  <si>
    <t>Escherichia coli B1911</t>
  </si>
  <si>
    <t>Escherichia coli TA436</t>
  </si>
  <si>
    <t>Escherichia coli 25_1_ADC_2</t>
  </si>
  <si>
    <t>Escherichia coli TA092</t>
  </si>
  <si>
    <t>Escherichia coli H083</t>
  </si>
  <si>
    <t>Escherichia coli H062</t>
  </si>
  <si>
    <t>Escherichia coli E7090</t>
  </si>
  <si>
    <t>Escherichia coli H249</t>
  </si>
  <si>
    <t>Escherichia coli H077</t>
  </si>
  <si>
    <t>Escherichia coli E7618</t>
  </si>
  <si>
    <t>Escherichia coli A3_5</t>
  </si>
  <si>
    <t>Escherichia coli 69_1_AU1_1</t>
  </si>
  <si>
    <t>Escherichia coli B472</t>
  </si>
  <si>
    <t>Escherichia coli H648</t>
  </si>
  <si>
    <t>Escherichia coli 55_1_Ti19</t>
  </si>
  <si>
    <t>Escherichia coli H630</t>
  </si>
  <si>
    <t>Escherichia coli B1743</t>
  </si>
  <si>
    <t>Escherichia coli TA349</t>
  </si>
  <si>
    <t>Escherichia coli E7087</t>
  </si>
  <si>
    <t>Escherichia coli 58_2_AC1</t>
  </si>
  <si>
    <t>Escherichia coli 55_1_AU4</t>
  </si>
  <si>
    <t>Escherichia coli W2_56</t>
  </si>
  <si>
    <t>Escherichia coli B1201</t>
  </si>
  <si>
    <t>Escherichia coli B1893</t>
  </si>
  <si>
    <t>Escherichia coli BS17</t>
  </si>
  <si>
    <t>Escherichia coli 46_1_Ti2</t>
  </si>
  <si>
    <t>Escherichia coli TA450</t>
  </si>
  <si>
    <t>Escherichia coli H073</t>
  </si>
  <si>
    <t>Escherichia coli M526</t>
  </si>
  <si>
    <t>Escherichia coli E9783</t>
  </si>
  <si>
    <t>Escherichia coli E2853</t>
  </si>
  <si>
    <t>Escherichia coli M663475</t>
  </si>
  <si>
    <t>Escherichia coli E4173</t>
  </si>
  <si>
    <t>Escherichia coli M528</t>
  </si>
  <si>
    <t>Escherichia coli 57_3_Ti5</t>
  </si>
  <si>
    <t>Escherichia coli H451</t>
  </si>
  <si>
    <t>Escherichia coli B1851</t>
  </si>
  <si>
    <t>Escherichia coli TA455</t>
  </si>
  <si>
    <t>Escherichia coli H173</t>
  </si>
  <si>
    <t>Escherichia coli 57_5_R8</t>
  </si>
  <si>
    <t>Escherichia coli E7112</t>
  </si>
  <si>
    <t>Escherichia coli E2844</t>
  </si>
  <si>
    <t>Escherichia coli W1_58</t>
  </si>
  <si>
    <t>Escherichia coli H474</t>
  </si>
  <si>
    <t>Escherichia coli MISC_766</t>
  </si>
  <si>
    <t>Escherichia coli E258</t>
  </si>
  <si>
    <t>Escherichia coli B1937</t>
  </si>
  <si>
    <t>Escherichia coli M671335</t>
  </si>
  <si>
    <t>Escherichia coli M701</t>
  </si>
  <si>
    <t>Escherichia coli E9844</t>
  </si>
  <si>
    <t>Escherichia coli E2524</t>
  </si>
  <si>
    <t>Escherichia coli M664361</t>
  </si>
  <si>
    <t>Escherichia coli M644693</t>
  </si>
  <si>
    <t>Escherichia coli M663940</t>
  </si>
  <si>
    <t>Escherichia coli B1866</t>
  </si>
  <si>
    <t>Escherichia coli E4259</t>
  </si>
  <si>
    <t>Escherichia coli E8084</t>
  </si>
  <si>
    <t>Escherichia coli M558</t>
  </si>
  <si>
    <t>Escherichia coli TA149</t>
  </si>
  <si>
    <t>Escherichia coli E8492</t>
  </si>
  <si>
    <t>Escherichia coli E9182</t>
  </si>
  <si>
    <t>Escherichia coli H246</t>
  </si>
  <si>
    <t>Escherichia coli BS157</t>
  </si>
  <si>
    <t>Escherichia coli E8483</t>
  </si>
  <si>
    <t>Escherichia coli H578</t>
  </si>
  <si>
    <t>Escherichia coli 51_3_R19</t>
  </si>
  <si>
    <t>Escherichia coli B1036</t>
  </si>
  <si>
    <t>Escherichia coli E4762</t>
  </si>
  <si>
    <t>Escherichia coli B1077</t>
  </si>
  <si>
    <t>Escherichia coli BS117</t>
  </si>
  <si>
    <t>Escherichia coli POSS_24</t>
  </si>
  <si>
    <t>Escherichia coli 12_2_Ti13</t>
  </si>
  <si>
    <t>Escherichia coli POSS_67</t>
  </si>
  <si>
    <t>Escherichia coli TA401</t>
  </si>
  <si>
    <t>Escherichia coli 52_1_Ti3</t>
  </si>
  <si>
    <t>Escherichia coli 62_2_Ti6b</t>
  </si>
  <si>
    <t>Escherichia coli M1020</t>
  </si>
  <si>
    <t>Escherichia coli E2032</t>
  </si>
  <si>
    <t>Escherichia coli POSS_71</t>
  </si>
  <si>
    <t>Escherichia coli E5939</t>
  </si>
  <si>
    <t>Escherichia coli E5623</t>
  </si>
  <si>
    <t>Escherichia coli BS36</t>
  </si>
  <si>
    <t>Escherichia coli E7603</t>
  </si>
  <si>
    <t>Escherichia coli B1333</t>
  </si>
  <si>
    <t>Escherichia coli BS76</t>
  </si>
  <si>
    <t>Escherichia coli H131</t>
  </si>
  <si>
    <t>Escherichia coli E8621</t>
  </si>
  <si>
    <t>Escherichia coli POSS_84</t>
  </si>
  <si>
    <t>Escherichia coli 60_1_Ti1</t>
  </si>
  <si>
    <t>Escherichia coli E5636</t>
  </si>
  <si>
    <t>Escherichia coli TA478</t>
  </si>
  <si>
    <t>Escherichia coli B486</t>
  </si>
  <si>
    <t>Escherichia coli TA336</t>
  </si>
  <si>
    <t>Escherichia coli B1895</t>
  </si>
  <si>
    <t>Escherichia coli M666694</t>
  </si>
  <si>
    <t>Escherichia coli BS142</t>
  </si>
  <si>
    <t>Escherichia coli M710019</t>
  </si>
  <si>
    <t>Escherichia coli A3_17</t>
  </si>
  <si>
    <t>Escherichia coli E2039</t>
  </si>
  <si>
    <t>Escherichia coli E2029</t>
  </si>
  <si>
    <t>Escherichia coli E8488</t>
  </si>
  <si>
    <t>Escherichia coli H522</t>
  </si>
  <si>
    <t>Escherichia coli C2_38</t>
  </si>
  <si>
    <t>Escherichia coli W1_37</t>
  </si>
  <si>
    <t>Escherichia coli 45_1_Ti1</t>
  </si>
  <si>
    <t>Escherichia coli H158</t>
  </si>
  <si>
    <t>Escherichia coli M757</t>
  </si>
  <si>
    <t>Escherichia coli E9180</t>
  </si>
  <si>
    <t>Escherichia coli E9866</t>
  </si>
  <si>
    <t>Escherichia coli 70_2_Ti12</t>
  </si>
  <si>
    <t>Escherichia coli E1460</t>
  </si>
  <si>
    <t>Escherichia coli H331</t>
  </si>
  <si>
    <t>Escherichia coli 12_GNB_036</t>
  </si>
  <si>
    <t>Escherichia coli 33_1_TC19</t>
  </si>
  <si>
    <t>Escherichia coli 52_2_Ti10</t>
  </si>
  <si>
    <t>Escherichia coli W1_33</t>
  </si>
  <si>
    <t>Escherichia coli A1_66</t>
  </si>
  <si>
    <t>Escherichia coli A4_5</t>
  </si>
  <si>
    <t>Escherichia coli E7193</t>
  </si>
  <si>
    <t>Escherichia coli R200</t>
  </si>
  <si>
    <t>Escherichia coli H055</t>
  </si>
  <si>
    <t>Escherichia coli B1521</t>
  </si>
  <si>
    <t>Escherichia coli CD_52_IM4</t>
  </si>
  <si>
    <t>Escherichia coli TA059</t>
  </si>
  <si>
    <t>Escherichia coli 71_2_Ti5</t>
  </si>
  <si>
    <t>Escherichia coli 48_5_R19</t>
  </si>
  <si>
    <t>Escherichia coli E8580</t>
  </si>
  <si>
    <t>Escherichia coli E3676</t>
  </si>
  <si>
    <t>Escherichia coli BS165</t>
  </si>
  <si>
    <t>Escherichia coli 41_2_Ti13</t>
  </si>
  <si>
    <t>Escherichia coli B1542</t>
  </si>
  <si>
    <t>Escherichia coli E4906</t>
  </si>
  <si>
    <t>Escherichia coli 19_1_Ti7</t>
  </si>
  <si>
    <t>Escherichia coli TA348</t>
  </si>
  <si>
    <t>Escherichia coli H646</t>
  </si>
  <si>
    <t>Escherichia coli CD_27_IM1</t>
  </si>
  <si>
    <t>Escherichia coli M578</t>
  </si>
  <si>
    <t>Escherichia coli CD_62_LN</t>
  </si>
  <si>
    <t>Escherichia coli E2051</t>
  </si>
  <si>
    <t>Escherichia coli E2035</t>
  </si>
  <si>
    <t>Escherichia coli H020</t>
  </si>
  <si>
    <t>Escherichia coli C2_41</t>
  </si>
  <si>
    <t>Escherichia coli B1804</t>
  </si>
  <si>
    <t>Escherichia coli E2085</t>
  </si>
  <si>
    <t>Escherichia coli 41_1_Ti9</t>
  </si>
  <si>
    <t>Escherichia coli B1785</t>
  </si>
  <si>
    <t>Escherichia coli B1505</t>
  </si>
  <si>
    <t>Escherichia coli B1837</t>
  </si>
  <si>
    <t>Escherichia coli Soil_1</t>
  </si>
  <si>
    <t>Escherichia coli E8495</t>
  </si>
  <si>
    <t>Escherichia coli E9202</t>
  </si>
  <si>
    <t>Escherichia coli E8707</t>
  </si>
  <si>
    <t>Escherichia coli H283</t>
  </si>
  <si>
    <t>Escherichia coli B172</t>
  </si>
  <si>
    <t>Escherichia coli E7253</t>
  </si>
  <si>
    <t>Escherichia coli E6249</t>
  </si>
  <si>
    <t>Escherichia coli POSS_07</t>
  </si>
  <si>
    <t>Escherichia coli E1215</t>
  </si>
  <si>
    <t>Escherichia coli TA209</t>
  </si>
  <si>
    <t>Escherichia coli 39_2_Ti18</t>
  </si>
  <si>
    <t>Escherichia coli 56_4_R1</t>
  </si>
  <si>
    <t>Escherichia coli 51_2_R1</t>
  </si>
  <si>
    <t>Escherichia coli C1_91</t>
  </si>
  <si>
    <t>Escherichia coli H645</t>
  </si>
  <si>
    <t>Escherichia coli B115</t>
  </si>
  <si>
    <t>Escherichia coli 55_1_TC9</t>
  </si>
  <si>
    <t>Escherichia coli POSS_70</t>
  </si>
  <si>
    <t>Escherichia coli 61_2_AC9</t>
  </si>
  <si>
    <t>Escherichia coli E2810</t>
  </si>
  <si>
    <t>Escherichia coli H1512651</t>
  </si>
  <si>
    <t>Escherichia coli A3_45</t>
  </si>
  <si>
    <t>Escherichia coli W4_36</t>
  </si>
  <si>
    <t>Escherichia coli B386</t>
  </si>
  <si>
    <t>Escherichia coli E8732</t>
  </si>
  <si>
    <t>Escherichia coli M665752</t>
  </si>
  <si>
    <t>Escherichia coli E7242</t>
  </si>
  <si>
    <t>Escherichia coli 20_2_TC13</t>
  </si>
  <si>
    <t>Escherichia coli E2814</t>
  </si>
  <si>
    <t>Escherichia coli 19_2_TC6</t>
  </si>
  <si>
    <t>Escherichia coli B1697b</t>
  </si>
  <si>
    <t>Escherichia coli E2845</t>
  </si>
  <si>
    <t>Escherichia coli E5405</t>
  </si>
  <si>
    <t>Escherichia coli 56_3_AC1</t>
  </si>
  <si>
    <t>Escherichia coli E5150</t>
  </si>
  <si>
    <t>Escherichia coli B1868</t>
  </si>
  <si>
    <t>Escherichia coli E5356</t>
  </si>
  <si>
    <t>Escherichia coli 18_3_Ti5</t>
  </si>
  <si>
    <t>Escherichia coli M290</t>
  </si>
  <si>
    <t>Escherichia coli TA258</t>
  </si>
  <si>
    <t>Escherichia coli TA265</t>
  </si>
  <si>
    <t>Escherichia coli 45_2_HU10</t>
  </si>
  <si>
    <t>Escherichia coli W4_34</t>
  </si>
  <si>
    <t>Escherichia coli B977</t>
  </si>
  <si>
    <t>Escherichia coli M938</t>
  </si>
  <si>
    <t>Escherichia coli W3_33</t>
  </si>
  <si>
    <t>Escherichia coli E7180</t>
  </si>
  <si>
    <t>Escherichia coli E5359</t>
  </si>
  <si>
    <t>Escherichia coli M094</t>
  </si>
  <si>
    <t>Escherichia coli M653497</t>
  </si>
  <si>
    <t>Escherichia coli 18_4_Ti12</t>
  </si>
  <si>
    <t>Escherichia coli H112</t>
  </si>
  <si>
    <t>Escherichia coli W1_57b</t>
  </si>
  <si>
    <t>Escherichia coli 61_1_Ti1</t>
  </si>
  <si>
    <t>Escherichia coli B1794</t>
  </si>
  <si>
    <t>Escherichia coli 12_GNB_003</t>
  </si>
  <si>
    <t>Escherichia coli TA309</t>
  </si>
  <si>
    <t>Escherichia coli 51_6_R16</t>
  </si>
  <si>
    <t>Escherichia coli POSS_40</t>
  </si>
  <si>
    <t>Escherichia coli BS20</t>
  </si>
  <si>
    <t>Escherichia coli 19_1_TC4</t>
  </si>
  <si>
    <t>Escherichia coli B996</t>
  </si>
  <si>
    <t>Escherichia coli M992</t>
  </si>
  <si>
    <t>Escherichia coli E2025</t>
  </si>
  <si>
    <t>Escherichia coli E8612</t>
  </si>
  <si>
    <t>Escherichia coli B1049</t>
  </si>
  <si>
    <t>Escherichia coli E2038</t>
  </si>
  <si>
    <t>Escherichia coli 70_5_R4</t>
  </si>
  <si>
    <t>Escherichia coli E2476</t>
  </si>
  <si>
    <t>Escherichia coli H515</t>
  </si>
  <si>
    <t>Escherichia coli W2_37</t>
  </si>
  <si>
    <t>Escherichia coli 22_4_Ti18</t>
  </si>
  <si>
    <t>Escherichia coli B1045</t>
  </si>
  <si>
    <t>Escherichia coli GNB_3401</t>
  </si>
  <si>
    <t>Escherichia coli E9254</t>
  </si>
  <si>
    <t>Escherichia coli CD_29_IM6</t>
  </si>
  <si>
    <t>Escherichia coli E8496</t>
  </si>
  <si>
    <t>Escherichia coli E4770</t>
  </si>
  <si>
    <t>Escherichia coli E9796</t>
  </si>
  <si>
    <t>Escherichia coli 57_3_TC14</t>
  </si>
  <si>
    <t>Escherichia coli B1795</t>
  </si>
  <si>
    <t>Escherichia coli E2848</t>
  </si>
  <si>
    <t>Escherichia coli BS58</t>
  </si>
  <si>
    <t>Escherichia coli E5381</t>
  </si>
  <si>
    <t>Escherichia coli H552</t>
  </si>
  <si>
    <t>Escherichia coli BS11</t>
  </si>
  <si>
    <t>Escherichia coli BS150</t>
  </si>
  <si>
    <t>Escherichia coli B351</t>
  </si>
  <si>
    <t>Escherichia coli B288</t>
  </si>
  <si>
    <t>Escherichia coli E7041</t>
  </si>
  <si>
    <t>Escherichia coli E2079</t>
  </si>
  <si>
    <t>Escherichia coli B1191</t>
  </si>
  <si>
    <t>Escherichia coli E4735</t>
  </si>
  <si>
    <t>Escherichia coli E5955</t>
  </si>
  <si>
    <t>Escherichia coli E5562</t>
  </si>
  <si>
    <t>Escherichia coli E7207</t>
  </si>
  <si>
    <t>Escherichia coli TA448</t>
  </si>
  <si>
    <t>Escherichia coli M651</t>
  </si>
  <si>
    <t>Escherichia coli TA361</t>
  </si>
  <si>
    <t>Escherichia coli 2099_2_1</t>
  </si>
  <si>
    <t>Escherichia coli W1_32</t>
  </si>
  <si>
    <t>Escherichia coli H437</t>
  </si>
  <si>
    <t>Escherichia coli H562</t>
  </si>
  <si>
    <t>Escherichia coli M638488</t>
  </si>
  <si>
    <t>Escherichia coli E2014</t>
  </si>
  <si>
    <t>Escherichia coli B194</t>
  </si>
  <si>
    <t>Escherichia coli 50_6_TCUA1</t>
  </si>
  <si>
    <t>Escherichia coli E4766</t>
  </si>
  <si>
    <t>Escherichia coli E9872</t>
  </si>
  <si>
    <t>Escherichia coli 64_3_AC10</t>
  </si>
  <si>
    <t>Escherichia coli 242_6_Brisbane</t>
  </si>
  <si>
    <t>Escherichia coli CD_59_LN</t>
  </si>
  <si>
    <t>Escherichia coli H342</t>
  </si>
  <si>
    <t>Escherichia coli B050</t>
  </si>
  <si>
    <t>Escherichia coli B749</t>
  </si>
  <si>
    <t>Escherichia coli A2_40</t>
  </si>
  <si>
    <t>Escherichia coli E7542</t>
  </si>
  <si>
    <t>Escherichia coli TA210</t>
  </si>
  <si>
    <t>Escherichia coli E7412</t>
  </si>
  <si>
    <t>Escherichia coli M294</t>
  </si>
  <si>
    <t>Escherichia coli TA256</t>
  </si>
  <si>
    <t>Escherichia coli TA244</t>
  </si>
  <si>
    <t>Escherichia coli E9345</t>
  </si>
  <si>
    <t>Escherichia coli E9855</t>
  </si>
  <si>
    <t>Escherichia coli B219</t>
  </si>
  <si>
    <t>Escherichia coli B1811</t>
  </si>
  <si>
    <t>Escherichia coli H1512653_1</t>
  </si>
  <si>
    <t>Escherichia coli C4_97</t>
  </si>
  <si>
    <t>Escherichia coli H1512653_2</t>
  </si>
  <si>
    <t>Escherichia coli TA073</t>
  </si>
  <si>
    <t>Escherichia coli E4963</t>
  </si>
  <si>
    <t>Escherichia coli M676943</t>
  </si>
  <si>
    <t>Escherichia coli B952</t>
  </si>
  <si>
    <t>Escherichia coli Soil_3</t>
  </si>
  <si>
    <t>Escherichia coli E8600</t>
  </si>
  <si>
    <t>Escherichia coli E5953</t>
  </si>
  <si>
    <t>Escherichia coli 2H_265_13</t>
  </si>
  <si>
    <t>Escherichia coli E7147</t>
  </si>
  <si>
    <t>Escherichia coli E7812</t>
  </si>
  <si>
    <t>Escherichia coli POSS_59</t>
  </si>
  <si>
    <t>Escherichia coli TA085</t>
  </si>
  <si>
    <t>Escherichia coli TA260</t>
  </si>
  <si>
    <t>Escherichia coli E9207</t>
  </si>
  <si>
    <t>Escherichia coli H1513183</t>
  </si>
  <si>
    <t>Escherichia coli M662</t>
  </si>
  <si>
    <t>Escherichia coli E7185</t>
  </si>
  <si>
    <t>Escherichia coli B764</t>
  </si>
  <si>
    <t>Escherichia coli 64_AC3</t>
  </si>
  <si>
    <t>Escherichia coli H190</t>
  </si>
  <si>
    <t>Escherichia coli M555</t>
  </si>
  <si>
    <t>Escherichia coli 53_1_AUC1</t>
  </si>
  <si>
    <t>Escherichia coli H141</t>
  </si>
  <si>
    <t>Escherichia coli H282</t>
  </si>
  <si>
    <t>Escherichia coli M626</t>
  </si>
  <si>
    <t>Escherichia coli B1761</t>
  </si>
  <si>
    <t>Escherichia coli E2074</t>
  </si>
  <si>
    <t>Escherichia coli E9208</t>
  </si>
  <si>
    <t>Escherichia coli E7562</t>
  </si>
  <si>
    <t>Escherichia coli E9802</t>
  </si>
  <si>
    <t>Escherichia coli C4_34</t>
  </si>
  <si>
    <t>Escherichia coli M668546</t>
  </si>
  <si>
    <t>Escherichia coli B1889</t>
  </si>
  <si>
    <t>Escherichia coli B1897</t>
  </si>
  <si>
    <t>Escherichia coli E2016</t>
  </si>
  <si>
    <t>Escherichia coli B313b</t>
  </si>
  <si>
    <t>Escherichia coli E4665</t>
  </si>
  <si>
    <t>Escherichia coli E9870</t>
  </si>
  <si>
    <t>Escherichia coli B1568</t>
  </si>
  <si>
    <t>Escherichia coli TA112</t>
  </si>
  <si>
    <t>Escherichia coli H244</t>
  </si>
  <si>
    <t>Escherichia coli B1671</t>
  </si>
  <si>
    <t>Escherichia coli Soil_2</t>
  </si>
  <si>
    <t>Escherichia coli W1_36</t>
  </si>
  <si>
    <t>Escherichia coli W2_28</t>
  </si>
  <si>
    <t>Escherichia coli M1198</t>
  </si>
  <si>
    <t>Escherichia coli 36_1_Ti13</t>
  </si>
  <si>
    <t>Escherichia coli B1708</t>
  </si>
  <si>
    <t>Escherichia coli 57_2_DC4</t>
  </si>
  <si>
    <t>Escherichia coli 62_4_Si7</t>
  </si>
  <si>
    <t>Escherichia coli A4_57</t>
  </si>
  <si>
    <t>Escherichia coli Soil_5</t>
  </si>
  <si>
    <t>Escherichia coli E9781</t>
  </si>
  <si>
    <t>Escherichia coli E2065</t>
  </si>
  <si>
    <t>Escherichia coli 70_4_DC20</t>
  </si>
  <si>
    <t>Escherichia coli E1358</t>
  </si>
  <si>
    <t>Escherichia coli E2009</t>
  </si>
  <si>
    <t>Escherichia coli A3_22</t>
  </si>
  <si>
    <t>Escherichia coli C1_36</t>
  </si>
  <si>
    <t>Escherichia coli B1667</t>
  </si>
  <si>
    <t>Escherichia coli E2851</t>
  </si>
  <si>
    <t>Escherichia coli 1863_3_1_WA_Bloom</t>
  </si>
  <si>
    <t>Escherichia coli E5976</t>
  </si>
  <si>
    <t>Escherichia coli B1930</t>
  </si>
  <si>
    <t>Escherichia coli E2048</t>
  </si>
  <si>
    <t>Escherichia coli M927</t>
  </si>
  <si>
    <t>Escherichia coli E2047</t>
  </si>
  <si>
    <t>Escherichia coli H1513191_2</t>
  </si>
  <si>
    <t>Escherichia coli TA029</t>
  </si>
  <si>
    <t>Escherichia coli C1_51</t>
  </si>
  <si>
    <t>Escherichia coli A1_31</t>
  </si>
  <si>
    <t>Escherichia coli 44_4_Ti15</t>
  </si>
  <si>
    <t>Escherichia coli W2_53</t>
  </si>
  <si>
    <t>Escherichia coli C3_19</t>
  </si>
  <si>
    <t>Escherichia coli M493</t>
  </si>
  <si>
    <t>Escherichia coli 51_7_R18</t>
  </si>
  <si>
    <t>Escherichia coli DMG_2012</t>
  </si>
  <si>
    <t>Escherichia coli B1899</t>
  </si>
  <si>
    <t>Escherichia coli B1098</t>
  </si>
  <si>
    <t>Escherichia coli 70_2_TC2</t>
  </si>
  <si>
    <t>Escherichia coli A1_38</t>
  </si>
  <si>
    <t>Escherichia coli W1_65</t>
  </si>
  <si>
    <t>Escherichia coli 64_R6</t>
  </si>
  <si>
    <t>Escherichia coli A3_57</t>
  </si>
  <si>
    <t>Escherichia coli B1737</t>
  </si>
  <si>
    <t>Escherichia coli E6389</t>
  </si>
  <si>
    <t>Escherichia coli E2026</t>
  </si>
  <si>
    <t>Escherichia coli E2893</t>
  </si>
  <si>
    <t>Escherichia coli W2_31</t>
  </si>
  <si>
    <t>Escherichia coli B1684</t>
  </si>
  <si>
    <t>Escherichia coli C1_110</t>
  </si>
  <si>
    <t>Escherichia coli BS84</t>
  </si>
  <si>
    <t>Escherichia coli 22_1_Ti19</t>
  </si>
  <si>
    <t>Escherichia coli E8279</t>
  </si>
  <si>
    <t>Escherichia coli B1784</t>
  </si>
  <si>
    <t>Escherichia coli 25_3_ADC_20</t>
  </si>
  <si>
    <t>Escherichia coli 20_5_R7</t>
  </si>
  <si>
    <t>Escherichia coli W2_4</t>
  </si>
  <si>
    <t>Escherichia coli E5993</t>
  </si>
  <si>
    <t>Escherichia coli B1719</t>
  </si>
  <si>
    <t>Escherichia coli B1548</t>
  </si>
  <si>
    <t>Escherichia coli C3_30</t>
  </si>
  <si>
    <t>Escherichia coli W4_33</t>
  </si>
  <si>
    <t>Escherichia coli H019</t>
  </si>
  <si>
    <t>Escherichia coli TA089</t>
  </si>
  <si>
    <t>Escherichia coli TA031</t>
  </si>
  <si>
    <t>Escherichia coli E6007</t>
  </si>
  <si>
    <t>Escherichia coli E5456</t>
  </si>
  <si>
    <t>Escherichia coli 40_1_R9</t>
  </si>
  <si>
    <t>Escherichia coli C4_32</t>
  </si>
  <si>
    <t>Escherichia coli SYD_1_2</t>
  </si>
  <si>
    <t>Escherichia coli M673438</t>
  </si>
  <si>
    <t>Escherichia coli B339</t>
  </si>
  <si>
    <t>Escherichia coli A2_8</t>
  </si>
  <si>
    <t>Escherichia coli 32_1_DC18</t>
  </si>
  <si>
    <t>Escherichia coli H758</t>
  </si>
  <si>
    <t>Escherichia coli E5628</t>
  </si>
  <si>
    <t>Escherichia coli E4970</t>
  </si>
  <si>
    <t>Escherichia coli W4_37</t>
  </si>
  <si>
    <t>Escherichia coli M638866</t>
  </si>
  <si>
    <t>Escherichia coli E4712</t>
  </si>
  <si>
    <t>Escherichia coli E2606</t>
  </si>
  <si>
    <t>Escherichia coli A2_22</t>
  </si>
  <si>
    <t>Escherichia coli E9791</t>
  </si>
  <si>
    <t>Escherichia coli W4_30</t>
  </si>
  <si>
    <t>Escherichia coli B1504</t>
  </si>
  <si>
    <t>Escherichia coli E8784</t>
  </si>
  <si>
    <t>Escherichia coli W4_32</t>
  </si>
  <si>
    <t>Escherichia coli H537</t>
  </si>
  <si>
    <t>Escherichia coli M587877</t>
  </si>
  <si>
    <t>Escherichia coli E3317</t>
  </si>
  <si>
    <t>Escherichia coli C1_15</t>
  </si>
  <si>
    <t>Escherichia coli M549</t>
  </si>
  <si>
    <t>Escherichia coli E2062</t>
  </si>
  <si>
    <t>Escherichia coli E7188</t>
  </si>
  <si>
    <t>Escherichia coli B1714</t>
  </si>
  <si>
    <t>Escherichia coli POSS_03</t>
  </si>
  <si>
    <t>Escherichia coli W4_20</t>
  </si>
  <si>
    <t>Escherichia coli E7645</t>
  </si>
  <si>
    <t>Escherichia coli 20_3_TC12</t>
  </si>
  <si>
    <t>Escherichia coli B1267</t>
  </si>
  <si>
    <t>Escherichia coli TA204</t>
  </si>
  <si>
    <t>Escherichia coli B127</t>
  </si>
  <si>
    <t>Escherichia coli TA350</t>
  </si>
  <si>
    <t>Escherichia coli B1749</t>
  </si>
  <si>
    <t>Escherichia coli C4_19</t>
  </si>
  <si>
    <t>Escherichia coli A1_30</t>
  </si>
  <si>
    <t>Escherichia coli C4_56</t>
  </si>
  <si>
    <t>Escherichia coli H176</t>
  </si>
  <si>
    <t>Escherichia coli H035</t>
  </si>
  <si>
    <t>Escherichia coli E8792</t>
  </si>
  <si>
    <t>Escherichia coli E2075</t>
  </si>
  <si>
    <t>Escherichia coli B1726</t>
  </si>
  <si>
    <t>Escherichia coli 242_3_Brisbane</t>
  </si>
  <si>
    <t>Escherichia coli A3_59</t>
  </si>
  <si>
    <t>Escherichia coli E8848</t>
  </si>
  <si>
    <t>Escherichia coli M655</t>
  </si>
  <si>
    <t>Escherichia coli E9567</t>
  </si>
  <si>
    <t>Escherichia coli B226</t>
  </si>
  <si>
    <t>Escherichia coli M540</t>
  </si>
  <si>
    <t>Escherichia coli E5938</t>
  </si>
  <si>
    <t>Escherichia coli B620</t>
  </si>
  <si>
    <t>Escherichia coli C1_89</t>
  </si>
  <si>
    <t>Escherichia coli C1_61</t>
  </si>
  <si>
    <t>Escherichia coli B1716</t>
  </si>
  <si>
    <t>Escherichia coli Hunter</t>
  </si>
  <si>
    <t>Escherichia coli E2059</t>
  </si>
  <si>
    <t>Escherichia coli W3_2</t>
  </si>
  <si>
    <t>Escherichia coli B1756</t>
  </si>
  <si>
    <t>Escherichia coli B811</t>
  </si>
  <si>
    <t>Escherichia coli W2_41</t>
  </si>
  <si>
    <t>Escherichia coli E5598</t>
  </si>
  <si>
    <t>Escherichia coli E2013</t>
  </si>
  <si>
    <t>Escherichia coli POSS_33</t>
  </si>
  <si>
    <t>Escherichia coli 39_1_AC10</t>
  </si>
  <si>
    <t>Escherichia coli E5753</t>
  </si>
  <si>
    <t>Escherichia coli 327_7</t>
  </si>
  <si>
    <t>Escherichia coli B1885</t>
  </si>
  <si>
    <t>Escherichia coli E5008</t>
  </si>
  <si>
    <t>Escherichia coli M608</t>
  </si>
  <si>
    <t>Escherichia coli E6082</t>
  </si>
  <si>
    <t>Escherichia coli 327_1</t>
  </si>
  <si>
    <t>Escherichia coli H025</t>
  </si>
  <si>
    <t>Escherichia coli TA224</t>
  </si>
  <si>
    <t>Escherichia coli E2878</t>
  </si>
  <si>
    <t>Escherichia coli E9138</t>
  </si>
  <si>
    <t>Escherichia coli E7322</t>
  </si>
  <si>
    <t>Escherichia coli 64_6_TC7</t>
  </si>
  <si>
    <t>Escherichia coli E7411</t>
  </si>
  <si>
    <t>Escherichia coli E5633</t>
  </si>
  <si>
    <t>Escherichia coli H647</t>
  </si>
  <si>
    <t>Escherichia coli A3_48</t>
  </si>
  <si>
    <t>Escherichia coli 33_3_R3</t>
  </si>
  <si>
    <t>Escherichia coli 46_2_Ti11</t>
  </si>
  <si>
    <t>Escherichia coli B1009</t>
  </si>
  <si>
    <t>Escherichia coli 32_2_R12</t>
  </si>
  <si>
    <t>Escherichia coli B1305</t>
  </si>
  <si>
    <t>Escherichia coli W3_17</t>
  </si>
  <si>
    <t>Escherichia coli H140</t>
  </si>
  <si>
    <t>Escherichia coli B1763</t>
  </si>
  <si>
    <t>Escherichia coli C1_30</t>
  </si>
  <si>
    <t>Escherichia coli Soil_4</t>
  </si>
  <si>
    <t>Escherichia coli 2099_1_2</t>
  </si>
  <si>
    <t>Escherichia coli E8647</t>
  </si>
  <si>
    <t>Escherichia coli W4_39</t>
  </si>
  <si>
    <t>Escherichia coli E7285</t>
  </si>
  <si>
    <t>Escherichia coli A1_29</t>
  </si>
  <si>
    <t>Escherichia coli H521</t>
  </si>
  <si>
    <t>Escherichia coli E6003</t>
  </si>
  <si>
    <t>Escherichia coli E2018</t>
  </si>
  <si>
    <t>Escherichia coli E7861</t>
  </si>
  <si>
    <t>Escherichia coli E6649</t>
  </si>
  <si>
    <t>Escherichia coli C2_14</t>
  </si>
  <si>
    <t>Escherichia coli 2099_1_1</t>
  </si>
  <si>
    <t>Escherichia coli C3_27</t>
  </si>
  <si>
    <t>Escherichia coli TA110</t>
  </si>
  <si>
    <t>Escherichia coli B1532</t>
  </si>
  <si>
    <t>Escherichia coli E4206</t>
  </si>
  <si>
    <t>Escherichia coli A3_41</t>
  </si>
  <si>
    <t>Escherichia coli 2H_31_1</t>
  </si>
  <si>
    <t>Escherichia coli B1636</t>
  </si>
  <si>
    <t>Escherichia coli 65_4_AC20</t>
  </si>
  <si>
    <t>Escherichia coli TA373</t>
  </si>
  <si>
    <t>Escherichia coli B544</t>
  </si>
  <si>
    <t>Escherichia coli B1730</t>
  </si>
  <si>
    <t>Escherichia coli A1_12</t>
  </si>
  <si>
    <t>Escherichia coli TA010</t>
  </si>
  <si>
    <t>Escherichia coli TA052</t>
  </si>
  <si>
    <t>Escherichia coli E2558</t>
  </si>
  <si>
    <t>Escherichia coli TA161</t>
  </si>
  <si>
    <t>Escherichia coli E2042</t>
  </si>
  <si>
    <t>Escherichia coli E9273</t>
  </si>
  <si>
    <t>Escherichia coli C1_46</t>
  </si>
  <si>
    <t>Escherichia coli E5555</t>
  </si>
  <si>
    <t>Escherichia coli 35_9_Ti14</t>
  </si>
  <si>
    <t>Escherichia coli C4_65</t>
  </si>
  <si>
    <t>Escherichia coli 45_3_DC2</t>
  </si>
  <si>
    <t>Escherichia coli B1167</t>
  </si>
  <si>
    <t>Escherichia coli E8487</t>
  </si>
  <si>
    <t>Escherichia coli B721</t>
  </si>
  <si>
    <t>Escherichia coli W1_69</t>
  </si>
  <si>
    <t>Escherichia coli B1709</t>
  </si>
  <si>
    <t>Escherichia coli B004</t>
  </si>
  <si>
    <t>Escherichia coli E3628</t>
  </si>
  <si>
    <t>Escherichia coli E2003</t>
  </si>
  <si>
    <t>Escherichia coli C1_72</t>
  </si>
  <si>
    <t>Escherichia coli 70_3_Ti8</t>
  </si>
  <si>
    <t>Escherichia coli 53_1_AC6</t>
  </si>
  <si>
    <t>Escherichia coli E3340</t>
  </si>
  <si>
    <t>Escherichia coli H484</t>
  </si>
  <si>
    <t>Escherichia coli POSS_88</t>
  </si>
  <si>
    <t>Escherichia coli B1685</t>
  </si>
  <si>
    <t>Escherichia coli E2549</t>
  </si>
  <si>
    <t>Escherichia coli 2H_189_7</t>
  </si>
  <si>
    <t>Escherichia coli B596</t>
  </si>
  <si>
    <t>Escherichia coli 50_4_ACUA1</t>
  </si>
  <si>
    <t>Escherichia coli B476</t>
  </si>
  <si>
    <t>Escherichia coli C3_29</t>
  </si>
  <si>
    <t>Escherichia coli E2482</t>
  </si>
  <si>
    <t>Escherichia coli B1288</t>
  </si>
  <si>
    <t>Escherichia coli C1_33</t>
  </si>
  <si>
    <t>Escherichia coli E7715</t>
  </si>
  <si>
    <t>Escherichia coli B1835</t>
  </si>
  <si>
    <t>Escherichia coli E8988</t>
  </si>
  <si>
    <t>Escherichia coli E8659</t>
  </si>
  <si>
    <t>Escherichia coli A2_19</t>
  </si>
  <si>
    <t>Escherichia coli A2_17</t>
  </si>
  <si>
    <t>Escherichia coli H668</t>
  </si>
  <si>
    <t>Escherichia coli B1956</t>
  </si>
  <si>
    <t>Escherichia coli B1808</t>
  </si>
  <si>
    <t>Escherichia coli E5545</t>
  </si>
  <si>
    <t>Escherichia coli C2_68</t>
  </si>
  <si>
    <t>Escherichia coli E8599</t>
  </si>
  <si>
    <t>Escherichia coli 45_7_HU9</t>
  </si>
  <si>
    <t>Escherichia coli TA011</t>
  </si>
  <si>
    <t>Escherichia coli H1513216</t>
  </si>
  <si>
    <t>Escherichia coli 22_1_Ti17</t>
  </si>
  <si>
    <t>Escherichia coli W2_51</t>
  </si>
  <si>
    <t>Escherichia coli 59_1_AC3</t>
  </si>
  <si>
    <t>Escherichia coli B564</t>
  </si>
  <si>
    <t>Escherichia coli 35_MA_AUDC</t>
  </si>
  <si>
    <t>Escherichia coli 43_1_R3</t>
  </si>
  <si>
    <t>Escherichia coli C4_39</t>
  </si>
  <si>
    <t>Escherichia coli E8856</t>
  </si>
  <si>
    <t>Escherichia coli B745</t>
  </si>
  <si>
    <t>Escherichia coli H495</t>
  </si>
  <si>
    <t>Escherichia coli E5499</t>
  </si>
  <si>
    <t>Escherichia coli E9303</t>
  </si>
  <si>
    <t>Escherichia coli M028</t>
  </si>
  <si>
    <t>Escherichia coli E5472</t>
  </si>
  <si>
    <t>Escherichia coli W4_8</t>
  </si>
  <si>
    <t>Escherichia coli 50_5_TCA1</t>
  </si>
  <si>
    <t>Escherichia coli E8811</t>
  </si>
  <si>
    <t>Escherichia coli M729</t>
  </si>
  <si>
    <t>Escherichia coli A1_44</t>
  </si>
  <si>
    <t>Escherichia coli 2106_2_1</t>
  </si>
  <si>
    <t>Escherichia coli TA144</t>
  </si>
  <si>
    <t>Escherichia coli E6882</t>
  </si>
  <si>
    <t>Escherichia coli 36_1_TC9</t>
  </si>
  <si>
    <t>Escherichia coli E8416</t>
  </si>
  <si>
    <t>Escherichia coli E5948</t>
  </si>
  <si>
    <t>Escherichia coli C1_66</t>
  </si>
  <si>
    <t>Escherichia coli A4_2</t>
  </si>
  <si>
    <t>Escherichia coli A1_25</t>
  </si>
  <si>
    <t>Escherichia coli TA277</t>
  </si>
  <si>
    <t>Escherichia coli E9650</t>
  </si>
  <si>
    <t>Escherichia coli E7564</t>
  </si>
  <si>
    <t>Escherichia coli C1_101</t>
  </si>
  <si>
    <t>Escherichia coli TA146</t>
  </si>
  <si>
    <t>Escherichia coli E9661</t>
  </si>
  <si>
    <t>Escherichia coli E1428</t>
  </si>
  <si>
    <t>Escherichia coli 13_1_C11</t>
  </si>
  <si>
    <t>Escherichia coli A3_70</t>
  </si>
  <si>
    <t>Escherichia coli A4_50</t>
  </si>
  <si>
    <t>Escherichia coli 23_3_Ti9</t>
  </si>
  <si>
    <t>Escherichia coli 29_1_DC3</t>
  </si>
  <si>
    <t>Escherichia coli M1213b</t>
  </si>
  <si>
    <t>Escherichia coli E8383</t>
  </si>
  <si>
    <t>Escherichia coli H483</t>
  </si>
  <si>
    <t>Escherichia coli B1805</t>
  </si>
  <si>
    <t>Escherichia coli B1728</t>
  </si>
  <si>
    <t>Escherichia coli B547</t>
  </si>
  <si>
    <t>Escherichia coli B1818</t>
  </si>
  <si>
    <t>Escherichia coli H625</t>
  </si>
  <si>
    <t>Escherichia coli A3_36</t>
  </si>
  <si>
    <t>Escherichia coli 33_1_Ti5</t>
  </si>
  <si>
    <t>Escherichia coli B1852</t>
  </si>
  <si>
    <t>Escherichia coli E9319</t>
  </si>
  <si>
    <t>Escherichia coli 12_GNB_025</t>
  </si>
  <si>
    <t>Escherichia coli A1_20</t>
  </si>
  <si>
    <t>Escherichia coli A2_32</t>
  </si>
  <si>
    <t>Escherichia coli E5895</t>
  </si>
  <si>
    <t>Escherichia coli E9742</t>
  </si>
  <si>
    <t>Escherichia coli A4_37</t>
  </si>
  <si>
    <t>Escherichia coli E3885</t>
  </si>
  <si>
    <t>Escherichia coli E2521</t>
  </si>
  <si>
    <t>Escherichia coli M638178</t>
  </si>
  <si>
    <t>Escherichia coli M802</t>
  </si>
  <si>
    <t>Escherichia coli 18_2_AC4</t>
  </si>
  <si>
    <t>Escherichia coli A4_9</t>
  </si>
  <si>
    <t>Escherichia coli C3_28</t>
  </si>
  <si>
    <t>Escherichia coli H738</t>
  </si>
  <si>
    <t>Escherichia coli TA246</t>
  </si>
  <si>
    <t>Escherichia coli TA376</t>
  </si>
  <si>
    <t>Escherichia coli W2_49</t>
  </si>
  <si>
    <t>Escherichia coli E8610</t>
  </si>
  <si>
    <t>Escherichia coli 72_2_AC9</t>
  </si>
  <si>
    <t>Escherichia coli 23_1_TC4</t>
  </si>
  <si>
    <t>Escherichia coli B1933</t>
  </si>
  <si>
    <t>Escherichia coli E5548</t>
  </si>
  <si>
    <t>Escherichia coli 44_1_Ti4</t>
  </si>
  <si>
    <t>Escherichia coli A4_15</t>
  </si>
  <si>
    <t>Escherichia coli 29_2_DC4</t>
  </si>
  <si>
    <t>Escherichia coli C1_84</t>
  </si>
  <si>
    <t>Escherichia coli 40_3_R7</t>
  </si>
  <si>
    <t>Escherichia coli B1688</t>
  </si>
  <si>
    <t>Escherichia coli H1512649</t>
  </si>
  <si>
    <t>Escherichia coli W2_78</t>
  </si>
  <si>
    <t>Escherichia coli 73_1_Si1</t>
  </si>
  <si>
    <t>Escherichia coli W1_79</t>
  </si>
  <si>
    <t>Escherichia coli M682</t>
  </si>
  <si>
    <t>Escherichia coli W3_20</t>
  </si>
  <si>
    <t>Escherichia coli A1_14</t>
  </si>
  <si>
    <t>Escherichia coli H1508309</t>
  </si>
  <si>
    <t>Escherichia coli 13_3_TC6</t>
  </si>
  <si>
    <t>Escherichia coli B264</t>
  </si>
  <si>
    <t>Escherichia coli 15_5_C3</t>
  </si>
  <si>
    <t>Escherichia coli B525</t>
  </si>
  <si>
    <t>Escherichia coli 23_4_R13</t>
  </si>
  <si>
    <t>Escherichia coli B250</t>
  </si>
  <si>
    <t>Escherichia coli E4726</t>
  </si>
  <si>
    <t>Escherichia coli H053</t>
  </si>
  <si>
    <t>Escherichia coli A2_59</t>
  </si>
  <si>
    <t>Escherichia coli 18_1_DC10_redo</t>
  </si>
  <si>
    <t>Escherichia coli E6062</t>
  </si>
  <si>
    <t>Escherichia coli TA009</t>
  </si>
  <si>
    <t>Escherichia coli B1598</t>
  </si>
  <si>
    <t>Escherichia coli A2_35</t>
  </si>
  <si>
    <t>Escherichia coli B1939</t>
  </si>
  <si>
    <t>Escherichia coli 21_1_TC7</t>
  </si>
  <si>
    <t>Escherichia coli B1341</t>
  </si>
  <si>
    <t>Escherichia coli M663105</t>
  </si>
  <si>
    <t>Escherichia coli TA139</t>
  </si>
  <si>
    <t>Escherichia coli C4_100</t>
  </si>
  <si>
    <t>Escherichia coli 58_3_Ti7</t>
  </si>
  <si>
    <t>Escherichia coli W2_87</t>
  </si>
  <si>
    <t>Escherichia coli B148</t>
  </si>
  <si>
    <t>Escherichia coli A2_5</t>
  </si>
  <si>
    <t>Escherichia coli C4_21</t>
  </si>
  <si>
    <t>Escherichia coli E5203</t>
  </si>
  <si>
    <t>Escherichia coli W4_59</t>
  </si>
  <si>
    <t>Escherichia coli H447</t>
  </si>
  <si>
    <t>Escherichia coli E5129</t>
  </si>
  <si>
    <t>Escherichia coli E2408</t>
  </si>
  <si>
    <t>Escherichia coli C4_44</t>
  </si>
  <si>
    <t>Escherichia coli 25_2_DC7</t>
  </si>
  <si>
    <t>Escherichia coli E9644</t>
  </si>
  <si>
    <t>Escherichia coli E2540</t>
  </si>
  <si>
    <t>Escherichia coli C1_79</t>
  </si>
  <si>
    <t>Escherichia coli C4_43</t>
  </si>
  <si>
    <t>Escherichia coli A1_42</t>
  </si>
  <si>
    <t>Escherichia coli B1813</t>
  </si>
  <si>
    <t>Escherichia coli M660875</t>
  </si>
  <si>
    <t>Escherichia coli E9693</t>
  </si>
  <si>
    <t>Escherichia coli 29_3_DC10</t>
  </si>
  <si>
    <t>Escherichia coli A4_12</t>
  </si>
  <si>
    <t>Escherichia coli A1_1</t>
  </si>
  <si>
    <t>Escherichia coli BS87</t>
  </si>
  <si>
    <t>Escherichia coli W2_75</t>
  </si>
  <si>
    <t>Escherichia coli A2_49</t>
  </si>
  <si>
    <t>Escherichia coli B1729</t>
  </si>
  <si>
    <t>Escherichia coli A2_41</t>
  </si>
  <si>
    <t>Escherichia coli W2_9</t>
  </si>
  <si>
    <t>Escherichia coli E600</t>
  </si>
  <si>
    <t>Escherichia coli 20_1_TC6</t>
  </si>
  <si>
    <t>Escherichia coli B1694</t>
  </si>
  <si>
    <t>Escherichia coli H482</t>
  </si>
  <si>
    <t>Escherichia coli 67_4_Ti7</t>
  </si>
  <si>
    <t>Escherichia coli C4_24</t>
  </si>
  <si>
    <t>Escherichia coli TA119</t>
  </si>
  <si>
    <t>Escherichia coli B948</t>
  </si>
  <si>
    <t>Escherichia coli C1_13</t>
  </si>
  <si>
    <t>Escherichia coli W2_16</t>
  </si>
  <si>
    <t>Escherichia coli B045</t>
  </si>
  <si>
    <t>Escherichia coli E4478</t>
  </si>
  <si>
    <t>Escherichia coli A1_49</t>
  </si>
  <si>
    <t>Escherichia coli A2_36</t>
  </si>
  <si>
    <t>Escherichia coli W3_72</t>
  </si>
  <si>
    <t>Escherichia coli E9141</t>
  </si>
  <si>
    <t>Escherichia coli TA013</t>
  </si>
  <si>
    <t>Escherichia coli 63_2_TC7</t>
  </si>
  <si>
    <t>Escherichia coli A3_32</t>
  </si>
  <si>
    <t>Escherichia coli E9465</t>
  </si>
  <si>
    <t>Escherichia coli C4_42</t>
  </si>
  <si>
    <t>Escherichia coli 29_4_DC8</t>
  </si>
  <si>
    <t>Escherichia coli E8797</t>
  </si>
  <si>
    <t>Escherichia coli 21_2_C8</t>
  </si>
  <si>
    <t>Escherichia coli B1654</t>
  </si>
  <si>
    <t>Escherichia coli E9790</t>
  </si>
  <si>
    <t>Escherichia coli C3_59</t>
  </si>
  <si>
    <t>Escherichia coli 2H_157_1</t>
  </si>
  <si>
    <t>Escherichia coli E6181</t>
  </si>
  <si>
    <t>Escherichia coli A2_58</t>
  </si>
  <si>
    <t>Escherichia coli 12_1_Ti12</t>
  </si>
  <si>
    <t>Escherichia coli C3_2</t>
  </si>
  <si>
    <t>Escherichia coli TA106</t>
  </si>
  <si>
    <t>Escherichia coli 68_4_TC14</t>
  </si>
  <si>
    <t>Escherichia coli B1547</t>
  </si>
  <si>
    <t>Escherichia coli M761</t>
  </si>
  <si>
    <t>Escherichia coli E5448</t>
  </si>
  <si>
    <t>Escherichia coli A1_33</t>
  </si>
  <si>
    <t>Escherichia coli POSS_78</t>
  </si>
  <si>
    <t>Escherichia coli 13_2_TC5</t>
  </si>
  <si>
    <t>Escherichia coli H492</t>
  </si>
  <si>
    <t>Escherichia coli A3_74</t>
  </si>
  <si>
    <t>Escherichia coli C2_22</t>
  </si>
  <si>
    <t>Escherichia coli E2427</t>
  </si>
  <si>
    <t>Escherichia coli TA447</t>
  </si>
  <si>
    <t>Escherichia coli TA383</t>
  </si>
  <si>
    <t>Escherichia coli C2_94</t>
  </si>
  <si>
    <t>Escherichia coli A4_61</t>
  </si>
  <si>
    <t>Escherichia coli A3_61</t>
  </si>
  <si>
    <t>Escherichia coli C4_52</t>
  </si>
  <si>
    <t>Escherichia coli A3_62</t>
  </si>
  <si>
    <t>Escherichia coli E2004</t>
  </si>
  <si>
    <t>Escherichia coli 72_5_Ti14</t>
  </si>
  <si>
    <t>Escherichia coli E9427</t>
  </si>
  <si>
    <t>Escherichia coli H446</t>
  </si>
  <si>
    <t>Escherichia coli E2873</t>
  </si>
  <si>
    <t>Escherichia coli 3_1_AU1</t>
  </si>
  <si>
    <t>Escherichia coli E2061</t>
  </si>
  <si>
    <t>Escherichia coli C4_2</t>
  </si>
  <si>
    <t>Escherichia coli 43_2_R17</t>
  </si>
  <si>
    <t>Escherichia coli C2_115</t>
  </si>
  <si>
    <t>Escherichia coli W3_32</t>
  </si>
  <si>
    <t>Escherichia coli A1_45</t>
  </si>
  <si>
    <t>Escherichia coli B1951</t>
  </si>
  <si>
    <t>Escherichia coli M675220</t>
  </si>
  <si>
    <t>Escherichia coli 2H_327_14</t>
  </si>
  <si>
    <t>Escherichia coli W4_35</t>
  </si>
  <si>
    <t>Escherichia coli 64_Ti5</t>
  </si>
  <si>
    <t>Escherichia coli E5897</t>
  </si>
  <si>
    <t>Escherichia coli W4_17</t>
  </si>
  <si>
    <t>Escherichia coli BS14</t>
  </si>
  <si>
    <t>Escherichia coli A2_7</t>
  </si>
  <si>
    <t>Escherichia coli POSS_76</t>
  </si>
  <si>
    <t>Escherichia coli A2_3</t>
  </si>
  <si>
    <t>Escherichia coli M688</t>
  </si>
  <si>
    <t>Escherichia coli B1725</t>
  </si>
  <si>
    <t>Escherichia coli A3_11</t>
  </si>
  <si>
    <t>Escherichia coli A2_2</t>
  </si>
  <si>
    <t>Escherichia coli M652995</t>
  </si>
  <si>
    <t>Escherichia coli A4_27</t>
  </si>
  <si>
    <t>Escherichia coli E2095</t>
  </si>
  <si>
    <t>Escherichia coli E3809</t>
  </si>
  <si>
    <t>Escherichia coli TA132</t>
  </si>
  <si>
    <t>Escherichia coli 16_2_Si18</t>
  </si>
  <si>
    <t>Escherichia coli E7267</t>
  </si>
  <si>
    <t>Escherichia coli C2_93</t>
  </si>
  <si>
    <t>Escherichia coli A3_67</t>
  </si>
  <si>
    <t>Escherichia coli B103</t>
  </si>
  <si>
    <t>Escherichia coli 5_2_R8</t>
  </si>
  <si>
    <t>Escherichia coli B706</t>
  </si>
  <si>
    <t>Escherichia coli 44_2_Ti11</t>
  </si>
  <si>
    <t>Escherichia coli E5260</t>
  </si>
  <si>
    <t>Escherichia coli A2_46</t>
  </si>
  <si>
    <t>Escherichia coli B1900</t>
  </si>
  <si>
    <t>Escherichia coli B377</t>
  </si>
  <si>
    <t>Escherichia coli C3_6</t>
  </si>
  <si>
    <t>Escherichia coli H400</t>
  </si>
  <si>
    <t>Escherichia coli H075</t>
  </si>
  <si>
    <t>Escherichia coli B1704</t>
  </si>
  <si>
    <t>Escherichia coli A3_8</t>
  </si>
  <si>
    <t>Escherichia coli TA423</t>
  </si>
  <si>
    <t>Escherichia coli 14_2_R14</t>
  </si>
  <si>
    <t>Escherichia coli B1927</t>
  </si>
  <si>
    <t>Escherichia coli A3_60</t>
  </si>
  <si>
    <t>Escherichia coli E5183</t>
  </si>
  <si>
    <t>Escherichia coli 23_2_AC12</t>
  </si>
  <si>
    <t>Escherichia coli W4_48</t>
  </si>
  <si>
    <t>Escherichia coli B1929</t>
  </si>
  <si>
    <t>Escherichia coli 65_2_AC1</t>
  </si>
  <si>
    <t>Escherichia coli C2_16</t>
  </si>
  <si>
    <t>Escherichia coli E9890</t>
  </si>
  <si>
    <t>Escherichia coli 1330_2_1_WA_Bloom</t>
  </si>
  <si>
    <t>Escherichia coli W3_57</t>
  </si>
  <si>
    <t>Escherichia coli B778</t>
  </si>
  <si>
    <t>Escherichia coli W4_1</t>
  </si>
  <si>
    <t>Escherichia coli C4_33</t>
  </si>
  <si>
    <t>Escherichia coli C1_95</t>
  </si>
  <si>
    <t>Escherichia coli E2590</t>
  </si>
  <si>
    <t>Escherichia coli TA133</t>
  </si>
  <si>
    <t>Escherichia coli H242</t>
  </si>
  <si>
    <t>Escherichia coli A3_64</t>
  </si>
  <si>
    <t>Escherichia coli E7553</t>
  </si>
  <si>
    <t>Escherichia coli B1853</t>
  </si>
  <si>
    <t>Escherichia coli H389</t>
  </si>
  <si>
    <t>Escherichia coli B894</t>
  </si>
  <si>
    <t>Escherichia coli 26_1_C13</t>
  </si>
  <si>
    <t>Escherichia coli H656</t>
  </si>
  <si>
    <t>Escherichia coli TA098</t>
  </si>
  <si>
    <t>Escherichia coli E9432</t>
  </si>
  <si>
    <t>Escherichia coli 2H_145_14</t>
  </si>
  <si>
    <t>Escherichia coli TA078</t>
  </si>
  <si>
    <t>Escherichia coli B1735</t>
  </si>
  <si>
    <t>Escherichia coli E5415</t>
  </si>
  <si>
    <t>Escherichia coli C3_22</t>
  </si>
  <si>
    <t>Escherichia coli 69_1_TC1</t>
  </si>
  <si>
    <t>Escherichia coli TA317</t>
  </si>
  <si>
    <t>Escherichia coli GOOG6</t>
  </si>
  <si>
    <t>Escherichia coli E2469</t>
  </si>
  <si>
    <t>Escherichia coli E2712</t>
  </si>
  <si>
    <t>Escherichia coli B1565</t>
  </si>
  <si>
    <t>Escherichia coli 14_1_R13</t>
  </si>
  <si>
    <t>Escherichia coli TA058</t>
  </si>
  <si>
    <t>Escherichia coli B1089</t>
  </si>
  <si>
    <t>Escherichia coli C1_1</t>
  </si>
  <si>
    <t>Escherichia coli H354</t>
  </si>
  <si>
    <t>Escherichia coli C4_53</t>
  </si>
  <si>
    <t>Escherichia coli W1_67</t>
  </si>
  <si>
    <t>Escherichia coli E2938</t>
  </si>
  <si>
    <t>Escherichia coli CD_59_LN3</t>
  </si>
  <si>
    <t>Escherichia coli C2_12</t>
  </si>
  <si>
    <t>Escherichia coli 16_3_C13</t>
  </si>
  <si>
    <t>Escherichia coli DMG_2015_G2</t>
  </si>
  <si>
    <t>Escherichia coli E2711</t>
  </si>
  <si>
    <t>Escherichia coli 67_1_Ti13</t>
  </si>
  <si>
    <t>Escherichia coli E3466</t>
  </si>
  <si>
    <t>Escherichia coli E4830</t>
  </si>
  <si>
    <t>Escherichia coli DMG_1993</t>
  </si>
  <si>
    <t>Escherichia coli E8272</t>
  </si>
  <si>
    <t>Escherichia coli 66_1_AC1</t>
  </si>
  <si>
    <t>Escherichia coli 65_1_AC2</t>
  </si>
  <si>
    <t>Escherichia coli B1783</t>
  </si>
  <si>
    <t>Escherichia coli C4_35</t>
  </si>
  <si>
    <t>Escherichia coli M658539</t>
  </si>
  <si>
    <t>Escherichia coli H287</t>
  </si>
  <si>
    <t>Escherichia coli B1317</t>
  </si>
  <si>
    <t>Escherichia coli E5493</t>
  </si>
  <si>
    <t>Escherichia coli W4_40</t>
  </si>
  <si>
    <t>Escherichia coli A2_47</t>
  </si>
  <si>
    <t>Escherichia coli 15_7_TC2</t>
  </si>
  <si>
    <t>Escherichia coli B1894</t>
  </si>
  <si>
    <t>Escherichia coli C2_117</t>
  </si>
  <si>
    <t>Escherichia coli A4_14</t>
  </si>
  <si>
    <t>Escherichia coli C1_111</t>
  </si>
  <si>
    <t>Escherichia coli A3_9</t>
  </si>
  <si>
    <t>Escherichia coli 8_1_AC8</t>
  </si>
  <si>
    <t>Escherichia coli W3_61</t>
  </si>
  <si>
    <t>Escherichia coli C1_90</t>
  </si>
  <si>
    <t>Escherichia coli A4_29</t>
  </si>
  <si>
    <t>Escherichia coli A3_23</t>
  </si>
  <si>
    <t>Escherichia coli E5021</t>
  </si>
  <si>
    <t>Escherichia coli H472</t>
  </si>
  <si>
    <t>Escherichia coli C2_46</t>
  </si>
  <si>
    <t>Escherichia coli C3_39</t>
  </si>
  <si>
    <t>Escherichia coli B1056</t>
  </si>
  <si>
    <t>Escherichia coli 2_1_P20</t>
  </si>
  <si>
    <t>Escherichia coli M747</t>
  </si>
  <si>
    <t>Escherichia coli A3_18</t>
  </si>
  <si>
    <t>Escherichia coli B1801</t>
  </si>
  <si>
    <t>Escherichia coli A4_11</t>
  </si>
  <si>
    <t>Escherichia coli E6042</t>
  </si>
  <si>
    <t>Escherichia coli 24_1_Si1</t>
  </si>
  <si>
    <t>Escherichia coli E5060</t>
  </si>
  <si>
    <t>Escherichia coli W3_24</t>
  </si>
  <si>
    <t>Escherichia coli TA403</t>
  </si>
  <si>
    <t>Escherichia coli C4_36</t>
  </si>
  <si>
    <t>Escherichia coli B868</t>
  </si>
  <si>
    <t>Escherichia coli E8085</t>
  </si>
  <si>
    <t>Escherichia coli 37_2_AC20</t>
  </si>
  <si>
    <t>Escherichia coli A2_30</t>
  </si>
  <si>
    <t>Escherichia coli E8660</t>
  </si>
  <si>
    <t>Escherichia coli B1921</t>
  </si>
  <si>
    <t>Escherichia coli DMG_1998</t>
  </si>
  <si>
    <t>Escherichia coli C3_43</t>
  </si>
  <si>
    <t>Escherichia coli H418</t>
  </si>
  <si>
    <t>Escherichia coli C2_44</t>
  </si>
  <si>
    <t>Escherichia coli B1815</t>
  </si>
  <si>
    <t>Escherichia coli 23_2_Ti8</t>
  </si>
  <si>
    <t>Escherichia coli C1_3</t>
  </si>
  <si>
    <t>Escherichia coli E4068</t>
  </si>
  <si>
    <t>Escherichia coli C1_102</t>
  </si>
  <si>
    <t>Escherichia coli 2H_315_15</t>
  </si>
  <si>
    <t>Escherichia coli W1_2</t>
  </si>
  <si>
    <t>Escherichia coli H157</t>
  </si>
  <si>
    <t>Escherichia coli 8_2_Ti16_redo</t>
  </si>
  <si>
    <t>Escherichia coli C2_53</t>
  </si>
  <si>
    <t>Escherichia coli 68_2_Ti3</t>
  </si>
  <si>
    <t>Escherichia coli TA338</t>
  </si>
  <si>
    <t>Escherichia coli A1_40</t>
  </si>
  <si>
    <t>Escherichia coli 16_4_Ti11</t>
  </si>
  <si>
    <t>Escherichia coli A4_32</t>
  </si>
  <si>
    <t>Escherichia coli B1751</t>
  </si>
  <si>
    <t>Escherichia coli C2_18</t>
  </si>
  <si>
    <t>Escherichia coli W2_76</t>
  </si>
  <si>
    <t>Escherichia coli B771</t>
  </si>
  <si>
    <t>Escherichia coli 42_1_R2</t>
  </si>
  <si>
    <t>Escherichia coli M660876</t>
  </si>
  <si>
    <t>Escherichia coli A4_28b</t>
  </si>
  <si>
    <t>Escherichia coli B1925</t>
  </si>
  <si>
    <t>Escherichia coli B1864</t>
  </si>
  <si>
    <t>Escherichia coli TA097</t>
  </si>
  <si>
    <t>Escherichia coli B1914</t>
  </si>
  <si>
    <t>Escherichia coli H034</t>
  </si>
  <si>
    <t>Escherichia coli A4_33</t>
  </si>
  <si>
    <t>Escherichia coli 68_3_TC19</t>
  </si>
  <si>
    <t>Escherichia coli W1_76</t>
  </si>
  <si>
    <t>Escherichia coli E8382</t>
  </si>
  <si>
    <t>Escherichia coli H1513189</t>
  </si>
  <si>
    <t>Escherichia coli 14_4_DC7</t>
  </si>
  <si>
    <t>Escherichia coli B1928</t>
  </si>
  <si>
    <t>Escherichia coli 7_14_25</t>
  </si>
  <si>
    <t>Escherichia coli H002</t>
  </si>
  <si>
    <t>Escherichia coli C3_8</t>
  </si>
  <si>
    <t>Escherichia coli B1867</t>
  </si>
  <si>
    <t>Escherichia coli B1883</t>
  </si>
  <si>
    <t>Escherichia coli 67_3_Ti10</t>
  </si>
  <si>
    <t>Escherichia coli B1832</t>
  </si>
  <si>
    <t>Escherichia coli C4_48</t>
  </si>
  <si>
    <t>Escherichia coli A4_3</t>
  </si>
  <si>
    <t>Escherichia coli E2726</t>
  </si>
  <si>
    <t>Escherichia coli 6_1_TC16</t>
  </si>
  <si>
    <t>Escherichia coli C2_110</t>
  </si>
  <si>
    <t>Escherichia coli C2_34</t>
  </si>
  <si>
    <t>Escherichia coli C3_9</t>
  </si>
  <si>
    <t>Escherichia coli B1573</t>
  </si>
  <si>
    <t>Escherichia coli TA137</t>
  </si>
  <si>
    <t>Escherichia coli E5476</t>
  </si>
  <si>
    <t>Escherichia coli B1696</t>
  </si>
  <si>
    <t>Escherichia coli 6_14_6B</t>
  </si>
  <si>
    <t>Escherichia coli B1877</t>
  </si>
  <si>
    <t>Escherichia coli E7355</t>
  </si>
  <si>
    <t>Escherichia coli 9_5_R1</t>
  </si>
  <si>
    <t>Escherichia coli Hinze_Dam1</t>
  </si>
  <si>
    <t>Escherichia coli 16_1_Ti5</t>
  </si>
  <si>
    <t>Escherichia coli 11_1_Ti6</t>
  </si>
  <si>
    <t>Escherichia coli B1768</t>
  </si>
  <si>
    <t>Escherichia coli H375</t>
  </si>
  <si>
    <t>Escherichia coli H604</t>
  </si>
  <si>
    <t>Escherichia coli A4_16</t>
  </si>
  <si>
    <t>Escherichia coli B1734</t>
  </si>
  <si>
    <t>Escherichia coli 1_3_Ti10</t>
  </si>
  <si>
    <t>Escherichia coli C2_58</t>
  </si>
  <si>
    <t>Escherichia coli W4_68</t>
  </si>
  <si>
    <t>Escherichia coli 4_1_C3</t>
  </si>
  <si>
    <t>Escherichia coli B1857</t>
  </si>
  <si>
    <t>Escherichia coli 2H_276_5</t>
  </si>
  <si>
    <t>Escherichia coli B531</t>
  </si>
  <si>
    <t>Escherichia coli A4_49</t>
  </si>
  <si>
    <t>Escherichia coli B1503</t>
  </si>
  <si>
    <t>Escherichia coli C4_41</t>
  </si>
  <si>
    <t>Escherichia coli W1_66</t>
  </si>
  <si>
    <t>Escherichia coli M471</t>
  </si>
  <si>
    <t>Escherichia coli B1699</t>
  </si>
  <si>
    <t>Escherichia coli E4150</t>
  </si>
  <si>
    <t>Escherichia coli A4_35</t>
  </si>
  <si>
    <t>Escherichia coli B1859</t>
  </si>
  <si>
    <t>Escherichia coli C2_45</t>
  </si>
  <si>
    <t>Escherichia coli 10_1_R6</t>
  </si>
  <si>
    <t>Escherichia coli B1814</t>
  </si>
  <si>
    <t>Escherichia coli 70_1_AC3</t>
  </si>
  <si>
    <t>Escherichia coli B1825</t>
  </si>
  <si>
    <t>Escherichia coli W3_63</t>
  </si>
  <si>
    <t>Escherichia coli H621</t>
  </si>
  <si>
    <t>Escherichia coli C1_38</t>
  </si>
  <si>
    <t>Escherichia coli W3_58</t>
  </si>
  <si>
    <t>Escherichia coli 2H_68_14</t>
  </si>
  <si>
    <t>Escherichia coli A2_31</t>
  </si>
  <si>
    <t>Escherichia coli B1675</t>
  </si>
  <si>
    <t>Escherichia coli B1803</t>
  </si>
  <si>
    <t>Escherichia coli 7_3_R4</t>
  </si>
  <si>
    <t>Escherichia coli B1940</t>
  </si>
  <si>
    <t>Escherichia coli 7_14_6A</t>
  </si>
  <si>
    <t>Escherichia coli C4_38</t>
  </si>
  <si>
    <t>Escherichia coli C3_15</t>
  </si>
  <si>
    <t>Escherichia coli C3_12</t>
  </si>
  <si>
    <t>Escherichia coli C3_10</t>
  </si>
  <si>
    <t>Escherichia coli 4_2_Ti8</t>
  </si>
  <si>
    <t>Escherichia coli TA111</t>
  </si>
  <si>
    <t>Escherichia coli B1544</t>
  </si>
  <si>
    <t>Escherichia coli E4921</t>
  </si>
  <si>
    <t>Escherichia coli B1850</t>
  </si>
  <si>
    <t>Escherichia coli A3_16</t>
  </si>
  <si>
    <t>Escherichia coli A3_52</t>
  </si>
  <si>
    <t>Escherichia coli W4_22</t>
  </si>
  <si>
    <t>Escherichia coli 16_5_Ti20</t>
  </si>
  <si>
    <t>Escherichia coli 2H_255_4</t>
  </si>
  <si>
    <t>Escherichia coli C3_14</t>
  </si>
  <si>
    <t>Escherichia coli H317</t>
  </si>
  <si>
    <t>Escherichia coli H315</t>
  </si>
  <si>
    <t>Escherichia coli 2H_228_15</t>
  </si>
  <si>
    <t>Escherichia coli B1912</t>
  </si>
  <si>
    <t>Escherichia coli B1809</t>
  </si>
  <si>
    <t>Escherichia coli H572</t>
  </si>
  <si>
    <t>Escherichia coli 2H_319_6</t>
  </si>
  <si>
    <t>Escherichia coli TA120</t>
  </si>
  <si>
    <t>Escherichia coli 72_4_Ti9</t>
  </si>
  <si>
    <t>Escherichia coli 6_14_8</t>
  </si>
  <si>
    <t>Escherichia coli E2506</t>
  </si>
  <si>
    <t>Escherichia coli E3071</t>
  </si>
  <si>
    <t>Escherichia coli B1820</t>
  </si>
  <si>
    <t>Escherichia coli 65_3_TC1</t>
  </si>
  <si>
    <t>Escherichia coli E4980</t>
  </si>
  <si>
    <t>Escherichia coli TA135</t>
  </si>
  <si>
    <t>Escherichia coli B1802</t>
  </si>
  <si>
    <t>Escherichia coli C3_37</t>
  </si>
  <si>
    <t>Escherichia coli H529</t>
  </si>
  <si>
    <t>Escherichia coli B1824</t>
  </si>
  <si>
    <t>Escherichia coli 7_14_27</t>
  </si>
  <si>
    <t>Escherichia coli C3_13</t>
  </si>
  <si>
    <t>Escherichia coli 72_3_TC1</t>
  </si>
  <si>
    <t>Escherichia coli C3_36</t>
  </si>
  <si>
    <t>Escherichia coli A2_33</t>
  </si>
  <si>
    <t>Escherichia coli A3_31</t>
  </si>
  <si>
    <t>Escherichia coli C3_3</t>
  </si>
  <si>
    <t>Escherichia coli E9472</t>
  </si>
  <si>
    <t>Escherichia coli W1_80</t>
  </si>
  <si>
    <t>Escherichia coli 2H_343_1</t>
  </si>
  <si>
    <t>Escherichia coli B1757</t>
  </si>
  <si>
    <t>Escherichia coli C3_40</t>
  </si>
  <si>
    <t>Escherichia coli C4_17</t>
  </si>
  <si>
    <t>Escherichia coli TA257</t>
  </si>
  <si>
    <t>Escherichia coli 2H_277_1</t>
  </si>
  <si>
    <t>Escherichia coli C1_10</t>
  </si>
  <si>
    <t>Escherichia coli 8_3_Ti3_redo</t>
  </si>
  <si>
    <t>Escherichia coli C1_4</t>
  </si>
  <si>
    <t>Escherichia coli C2_5</t>
  </si>
  <si>
    <t>Escherichia coli C2_116</t>
  </si>
  <si>
    <t>Escherichia coli B1830</t>
  </si>
  <si>
    <t>Escherichia coli C3_11</t>
  </si>
  <si>
    <t>Escherichia coli E4453</t>
  </si>
  <si>
    <t>Escherichia coli A1_32</t>
  </si>
  <si>
    <t>Escherichia coli 7_14_10</t>
  </si>
  <si>
    <t>Escherichia coli H549</t>
  </si>
  <si>
    <t>Escherichia coli C3_7</t>
  </si>
  <si>
    <t>Escherichia coli C4_8</t>
  </si>
  <si>
    <t>Escherichia coli 8_3_DC15</t>
  </si>
  <si>
    <t>Escherichia coli C2_19</t>
  </si>
  <si>
    <t>Escherichia coli YarraTap_3</t>
  </si>
  <si>
    <t>Escherichia coli B1539</t>
  </si>
  <si>
    <t>Escherichia coli C4_89</t>
  </si>
  <si>
    <t>Escherichia coli B1858b</t>
  </si>
  <si>
    <t>Escherichia coli Bris_5B</t>
  </si>
  <si>
    <t>Escherichia coli M1025</t>
  </si>
  <si>
    <t>Escherichia coli B1535</t>
  </si>
  <si>
    <t>Escherichia coli C1_119</t>
  </si>
  <si>
    <t>Escherichia coli E3094</t>
  </si>
  <si>
    <t>Escherichia coli H561</t>
  </si>
  <si>
    <t>Escherichia coli B1549b</t>
  </si>
  <si>
    <t>Escherichia coli 30_1_R8</t>
  </si>
  <si>
    <t>Escherichia coli B1932b</t>
  </si>
  <si>
    <t>Escherichia coli B1075</t>
  </si>
  <si>
    <t>Escherichia coli B1552</t>
  </si>
  <si>
    <t>Escherichia coli E4679</t>
  </si>
  <si>
    <t>Escherichia coli E1426</t>
  </si>
  <si>
    <t>Escherichia coli 12_GNB_311</t>
  </si>
  <si>
    <t>Escherichia coli Bris_2W</t>
  </si>
  <si>
    <t>Escherichia coli E6705</t>
  </si>
  <si>
    <t>Escherichia coli B1662</t>
  </si>
  <si>
    <t>Escherichia coli B1246</t>
  </si>
  <si>
    <t>Escherichia coli GNB_2838</t>
  </si>
  <si>
    <t>Escherichia coli C2_103</t>
  </si>
  <si>
    <t>Escherichia coli E9576</t>
  </si>
  <si>
    <t>Escherichia coli WA5</t>
  </si>
  <si>
    <t>Escherichia coli C4_95</t>
  </si>
  <si>
    <t>Escherichia coli B271</t>
  </si>
  <si>
    <t>Escherichia coli WA2</t>
  </si>
  <si>
    <t>Escherichia coli B1700</t>
  </si>
  <si>
    <t>Escherichia coli W2_68</t>
  </si>
  <si>
    <t>Escherichia coli E8619</t>
  </si>
  <si>
    <t>Escherichia coli 2H_327_20</t>
  </si>
  <si>
    <t>Escherichia coli 2H_103_1</t>
  </si>
  <si>
    <t>Escherichia coli B1546</t>
  </si>
  <si>
    <t>Escherichia coli B093</t>
  </si>
  <si>
    <t>Escherichia coli E5261</t>
  </si>
  <si>
    <t>Escherichia coli C3_70</t>
  </si>
  <si>
    <t>Escherichia coli C2_97</t>
  </si>
  <si>
    <t>Escherichia coli E4486</t>
  </si>
  <si>
    <t>Escherichia coli H030</t>
  </si>
  <si>
    <t>Escherichia coli C2_106</t>
  </si>
  <si>
    <t>Escherichia coli GNB_2829</t>
  </si>
  <si>
    <t>Escherichia coli C2_27</t>
  </si>
  <si>
    <t>Escherichia coli C3_65</t>
  </si>
  <si>
    <t>Escherichia coli E7641</t>
  </si>
  <si>
    <t>Escherichia coli C2_100</t>
  </si>
  <si>
    <t>Escherichia coli B1663</t>
  </si>
  <si>
    <t>Escherichia coli 17_1_R20</t>
  </si>
  <si>
    <t>Escherichia coli GNB_2809</t>
  </si>
  <si>
    <t>Escherichia coli C2_102</t>
  </si>
  <si>
    <t>Escherichia coli B1665</t>
  </si>
  <si>
    <t>Escherichia coli B1664</t>
  </si>
  <si>
    <t>Escherichia coli B1661</t>
  </si>
  <si>
    <t>Escherichia coli B1510</t>
  </si>
  <si>
    <t>Escherichia coli GNB_2781</t>
  </si>
  <si>
    <t>Escherichia coli B1827</t>
  </si>
  <si>
    <t>Escherichia coli E8769</t>
  </si>
  <si>
    <t>Escherichia coli C3_72</t>
  </si>
  <si>
    <t>Escherichia coli 71_1_AC1</t>
  </si>
  <si>
    <t>Escherichia coli H352</t>
  </si>
  <si>
    <t>Escherichia coli GNB_3697</t>
  </si>
  <si>
    <t>Escherichia coli TA326</t>
  </si>
  <si>
    <t>Escherichia coli H366</t>
  </si>
  <si>
    <t>Escherichia coli C4_94</t>
  </si>
  <si>
    <t>Escherichia coli W2_79</t>
  </si>
  <si>
    <t>Escherichia coli C4_85</t>
  </si>
  <si>
    <t>Escherichia coli A3_58</t>
  </si>
  <si>
    <t>Escherichia coli W2_80</t>
  </si>
  <si>
    <t>Escherichia coli C2_13</t>
  </si>
  <si>
    <t>Escherichia coli WA1</t>
  </si>
  <si>
    <t>Escherichia coli E5627</t>
  </si>
  <si>
    <t>Escherichia coli E2516</t>
  </si>
  <si>
    <t>Escherichia coli C4_93</t>
  </si>
  <si>
    <t>Escherichia coli E6387</t>
  </si>
  <si>
    <t>Escherichia coli GNB_2711</t>
  </si>
  <si>
    <t>Escherichia coli 26_AU_GLYBX</t>
  </si>
  <si>
    <t>Escherichia coli WA27</t>
  </si>
  <si>
    <t>Escherichia coli A2_10</t>
  </si>
  <si>
    <t>Escherichia coli 2H_290_1</t>
  </si>
  <si>
    <t>Escherichia coli 2H_434_21</t>
  </si>
  <si>
    <t>Escherichia coli C4_86</t>
  </si>
  <si>
    <t>Escherichia coli C1_123</t>
  </si>
  <si>
    <t>Escherichia coli W3_62</t>
  </si>
  <si>
    <t>Escherichia coli W3_67</t>
  </si>
  <si>
    <t>Escherichia coli WA26</t>
  </si>
  <si>
    <t>Escherichia coli W2_77</t>
  </si>
  <si>
    <t>Escherichia coli 2H_40_2</t>
  </si>
  <si>
    <t>Escherichia coli A2_14</t>
  </si>
  <si>
    <t>Escherichia coli M1115</t>
  </si>
  <si>
    <t>Escherichia coli WA14</t>
  </si>
  <si>
    <t>Escherichia coli WA25</t>
  </si>
  <si>
    <t>Escherichia coli H038</t>
  </si>
  <si>
    <t>Escherichia coli C2_108</t>
  </si>
  <si>
    <t>Escherichia coli C1_121</t>
  </si>
  <si>
    <t>Escherichia coli 2H_273_2</t>
  </si>
  <si>
    <t>Escherichia coli H615</t>
  </si>
  <si>
    <t>Escherichia coli H336</t>
  </si>
  <si>
    <t>Escherichia coli H071</t>
  </si>
  <si>
    <t>Escherichia coli 12_GNB_213</t>
  </si>
  <si>
    <t>Escherichia coli WA17</t>
  </si>
  <si>
    <t>Escherichia coli E7648</t>
  </si>
  <si>
    <t>Escherichia coli H719</t>
  </si>
  <si>
    <t>Escherichia coli H396</t>
  </si>
  <si>
    <t>Escherichia coli W3_59</t>
  </si>
  <si>
    <t>Escherichia coli E9213</t>
  </si>
  <si>
    <t>Escherichia coli 2H_474_1b</t>
  </si>
  <si>
    <t>Escherichia coli W4_55</t>
  </si>
  <si>
    <t>Escherichia coli C3_71</t>
  </si>
  <si>
    <t>Escherichia coli A1_28</t>
  </si>
  <si>
    <t>Escherichia coli 17_2_DC14</t>
  </si>
  <si>
    <t>Escherichia coli C16</t>
  </si>
  <si>
    <t>Escherichia coli E7143</t>
  </si>
  <si>
    <t>Escherichia coli W2_83</t>
  </si>
  <si>
    <t>Escherichia coli W3_73</t>
  </si>
  <si>
    <t>Escherichia coli W4_61</t>
  </si>
  <si>
    <t>Accession Number</t>
  </si>
  <si>
    <t>Escherichia coli H588</t>
  </si>
  <si>
    <t>Escherichia coli TA014</t>
  </si>
  <si>
    <t>Escherichia coli H252</t>
  </si>
  <si>
    <t>Escherichia coli TA255</t>
  </si>
  <si>
    <t>Escherichia coli B799</t>
  </si>
  <si>
    <t>Escherichia coli E101</t>
  </si>
  <si>
    <t>Escherichia coli H461</t>
  </si>
  <si>
    <t>Escherichia coli H504</t>
  </si>
  <si>
    <t>Escherichia coli R527</t>
  </si>
  <si>
    <t>Escherichia coli B671</t>
  </si>
  <si>
    <t>Escherichia coli TA054</t>
  </si>
  <si>
    <t>Escherichia coli H220</t>
  </si>
  <si>
    <t>Escherichia coli H397</t>
  </si>
  <si>
    <t>Escherichia coli H413</t>
  </si>
  <si>
    <t>Escherichia coli B354</t>
  </si>
  <si>
    <t>Escherichia coli TA124</t>
  </si>
  <si>
    <t>Escherichia coli E560</t>
  </si>
  <si>
    <t>Escherichia coli TA103</t>
  </si>
  <si>
    <t>Escherichia coli H223</t>
  </si>
  <si>
    <t>Escherichia coli E1167</t>
  </si>
  <si>
    <t>Escherichia coli H454</t>
  </si>
  <si>
    <t>Escherichia coli B367</t>
  </si>
  <si>
    <t>Escherichia coli H001</t>
  </si>
  <si>
    <t>Escherichia coli TA249</t>
  </si>
  <si>
    <t>Escherichia coli M056</t>
  </si>
  <si>
    <t>Escherichia coli B921</t>
  </si>
  <si>
    <t>Escherichia coli B574</t>
  </si>
  <si>
    <t>Escherichia coli E482</t>
  </si>
  <si>
    <t>Escherichia coli B175</t>
  </si>
  <si>
    <t>Escherichia coli R424</t>
  </si>
  <si>
    <t>Escherichia coli B185</t>
  </si>
  <si>
    <t>Escherichia coli B108</t>
  </si>
  <si>
    <t>Escherichia coli M605</t>
  </si>
  <si>
    <t>Escherichia coli H494</t>
  </si>
  <si>
    <t>Escherichia coli E1002</t>
  </si>
  <si>
    <t>Escherichia coli H378</t>
  </si>
  <si>
    <t>Escherichia coli T426</t>
  </si>
  <si>
    <t>Escherichia coli TA024</t>
  </si>
  <si>
    <t>Escherichia coli E1520</t>
  </si>
  <si>
    <t>Escherichia coli H263</t>
  </si>
  <si>
    <t>Escherichia coli TA280</t>
  </si>
  <si>
    <t>Escherichia coli H660</t>
  </si>
  <si>
    <t>Escherichia coli B088</t>
  </si>
  <si>
    <t>Escherichia coli H218</t>
  </si>
  <si>
    <t>Escherichia coli H736</t>
  </si>
  <si>
    <t>Escherichia coli H420</t>
  </si>
  <si>
    <t>Escherichia coli H383</t>
  </si>
  <si>
    <t>Escherichia coli TA271</t>
  </si>
  <si>
    <t>Escherichia coli H305</t>
  </si>
  <si>
    <t>Escherichia coli H591</t>
  </si>
  <si>
    <t>Escherichia coli E704</t>
  </si>
  <si>
    <t>Escherichia coli H593</t>
  </si>
  <si>
    <t>Escherichia coli M718</t>
  </si>
  <si>
    <t>Escherichia coli H120</t>
  </si>
  <si>
    <t>Escherichia coli R529</t>
  </si>
  <si>
    <t>Escherichia coli TA141</t>
  </si>
  <si>
    <t>Escherichia coli H296</t>
  </si>
  <si>
    <t>Escherichia coli H489</t>
  </si>
  <si>
    <t>Escherichia coli H617</t>
  </si>
  <si>
    <t>Escherichia coli TA143</t>
  </si>
  <si>
    <t>Escherichia coli H386</t>
  </si>
  <si>
    <t>Escherichia coli TA008</t>
  </si>
  <si>
    <t>ERS3883413</t>
  </si>
  <si>
    <t>Escherichia coli 5_1_TC12</t>
  </si>
  <si>
    <t>5_1_TC12</t>
  </si>
  <si>
    <t>Escherichia coli TA007</t>
  </si>
  <si>
    <t>Escherichia coli M114</t>
  </si>
  <si>
    <t>Escherichia coli H299</t>
  </si>
  <si>
    <t>ASM17669v1</t>
  </si>
  <si>
    <t>Escherichia coli E1114</t>
  </si>
  <si>
    <t>ASM210970v1</t>
  </si>
  <si>
    <t>ERS3883478</t>
  </si>
  <si>
    <t>Escherichia coli DMG_2015_G3</t>
  </si>
  <si>
    <t>Escherichia coli DMG_2015_G1</t>
  </si>
  <si>
    <t>ERS3883471</t>
  </si>
  <si>
    <t>Escherichia coli H185</t>
  </si>
  <si>
    <t>SRS005088</t>
  </si>
  <si>
    <t>Escherichia coli M646</t>
  </si>
  <si>
    <t>SRR024330</t>
  </si>
  <si>
    <t>SRR024343</t>
  </si>
  <si>
    <t>SRR024325</t>
  </si>
  <si>
    <t>SRR123284</t>
  </si>
  <si>
    <t>SRS005087</t>
  </si>
  <si>
    <t>SRR137124</t>
  </si>
  <si>
    <t>SRR137121</t>
  </si>
  <si>
    <t>Escherichia coli H288</t>
  </si>
  <si>
    <t>SRR024156</t>
  </si>
  <si>
    <t>Escherichia coli T408</t>
  </si>
  <si>
    <t>SRR123317</t>
  </si>
  <si>
    <t>SRR024188</t>
  </si>
  <si>
    <t>SRR024118</t>
  </si>
  <si>
    <t>SRS005092</t>
  </si>
  <si>
    <t>HiSeq2000</t>
  </si>
  <si>
    <t>MiSeq</t>
  </si>
  <si>
    <t>NCBI SRA</t>
  </si>
  <si>
    <t>Platform</t>
  </si>
  <si>
    <t>SRX008564</t>
  </si>
  <si>
    <t>https://www.ncbi.nlm.nih.gov/Traces/study/?acc=SAMN00013204&amp;o=acc_s%3Aa</t>
  </si>
  <si>
    <t>https://www.ncbi.nlm.nih.gov/assembly/GCF_002109985.1/</t>
  </si>
  <si>
    <t>GCA_002109985.1</t>
  </si>
  <si>
    <t>https://www.ncbi.nlm.nih.gov/sra?LinkName=biosample_sra&amp;from_uid=13198</t>
  </si>
  <si>
    <t>SAMN00013198</t>
  </si>
  <si>
    <t>ERS202128</t>
  </si>
  <si>
    <t>https://www.ncbi.nlm.nih.gov/sra?LinkName=biosample_sra&amp;from_uid=2143178</t>
  </si>
  <si>
    <t>ERS202129</t>
  </si>
  <si>
    <t>https://www.ncbi.nlm.nih.gov/sra?LinkName=biosample_sra&amp;from_uid=2143179</t>
  </si>
  <si>
    <t>SRS005038</t>
  </si>
  <si>
    <t>https://www.ncbi.nlm.nih.gov/sra?LinkName=biosample_sra&amp;from_uid=13170</t>
  </si>
  <si>
    <t>ERS202117</t>
  </si>
  <si>
    <t>https://www.ncbi.nlm.nih.gov/sra?LinkName=biosample_sra&amp;from_uid=2143167</t>
  </si>
  <si>
    <t>ERS202122</t>
  </si>
  <si>
    <t>https://www.ncbi.nlm.nih.gov/sra?LinkName=biosample_sra&amp;from_uid=2143172</t>
  </si>
  <si>
    <t>https://www.ncbi.nlm.nih.gov/sra?LinkName=biosample_sra&amp;from_uid=2143183</t>
  </si>
  <si>
    <t>https://www.ncbi.nlm.nih.gov/sra?LinkName=biosample_sra&amp;from_uid=2143182</t>
  </si>
  <si>
    <t>ERS202132</t>
  </si>
  <si>
    <t>https://www.ncbi.nlm.nih.gov/sra?LinkName=biosample_sra&amp;from_uid=2143166</t>
  </si>
  <si>
    <t>ERS202116</t>
  </si>
  <si>
    <t>ERS202133</t>
  </si>
  <si>
    <t>ERS202115</t>
  </si>
  <si>
    <t>https://www.ncbi.nlm.nih.gov/sra?LinkName=biosample_sra&amp;from_uid=2143165</t>
  </si>
  <si>
    <t>ERS202121</t>
  </si>
  <si>
    <t>https://www.ncbi.nlm.nih.gov/sra?LinkName=biosample_sra&amp;from_uid=2143171</t>
  </si>
  <si>
    <t>ERS202136</t>
  </si>
  <si>
    <t>https://www.ncbi.nlm.nih.gov/sra?LinkName=biosample_sra&amp;from_uid=2143186</t>
  </si>
  <si>
    <t>ERS202114</t>
  </si>
  <si>
    <t>https://www.ncbi.nlm.nih.gov/sra?LinkName=biosample_sra&amp;from_uid=2143164</t>
  </si>
  <si>
    <t>ERS557934</t>
  </si>
  <si>
    <t>https://www.ncbi.nlm.nih.gov/sra?LinkName=biosample_sra&amp;from_uid=3352672</t>
  </si>
  <si>
    <t>ERS202126</t>
  </si>
  <si>
    <t>https://www.ncbi.nlm.nih.gov/sra?LinkName=biosample_sra&amp;from_uid=2143176</t>
  </si>
  <si>
    <t>ERS202131</t>
  </si>
  <si>
    <t>https://www.ncbi.nlm.nih.gov/sra?LinkName=biosample_sra&amp;from_uid=2143181</t>
  </si>
  <si>
    <t>ERS202119</t>
  </si>
  <si>
    <t>https://www.ncbi.nlm.nih.gov/sra?LinkName=biosample_sra&amp;from_uid=2143169</t>
  </si>
  <si>
    <t>ERS202124</t>
  </si>
  <si>
    <t>https://www.ncbi.nlm.nih.gov/sra?LinkName=biosample_sra&amp;from_uid=2143174</t>
  </si>
  <si>
    <t>ERS202127</t>
  </si>
  <si>
    <t>https://www.ncbi.nlm.nih.gov/sra?LinkName=biosample_sra&amp;from_uid=2143177</t>
  </si>
  <si>
    <t>ASM80769v3</t>
  </si>
  <si>
    <t>https://www.ncbi.nlm.nih.gov/assembly/GCF_000807695.1</t>
  </si>
  <si>
    <t>NZ_CM001142.1</t>
  </si>
  <si>
    <t>https://www.ncbi.nlm.nih.gov/assembly/GCF_000191665.1/</t>
  </si>
  <si>
    <t>GCA_000968905.1</t>
  </si>
  <si>
    <t>https://www.ncbi.nlm.nih.gov/assembly/GCF_000968905.1/</t>
  </si>
  <si>
    <t>https://www.ncbi.nlm.nih.gov/sra?LinkName=biosample_sra&amp;from_uid=13171</t>
  </si>
  <si>
    <t>SRS005039</t>
  </si>
  <si>
    <t xml:space="preserve">ACRF-BRF of the Australian National University </t>
  </si>
  <si>
    <t>Broad Institute</t>
  </si>
  <si>
    <t xml:space="preserve">GenoScreen </t>
  </si>
  <si>
    <t>SRS005156</t>
  </si>
  <si>
    <t>https://www.ncbi.nlm.nih.gov/sra?LinkName=biosample_sra&amp;from_uid=13275</t>
  </si>
  <si>
    <t>Assembly/SRA_ID</t>
  </si>
  <si>
    <t>Assembly/SRA accession</t>
  </si>
  <si>
    <t>https://www.ncbi.nlm.nih.gov/sra/?term=SRS005092</t>
  </si>
  <si>
    <t>SRS005106</t>
  </si>
  <si>
    <t>https://www.ncbi.nlm.nih.gov/sra?LinkName=biosample_sra&amp;from_uid=13228</t>
  </si>
  <si>
    <t>SRS005168</t>
  </si>
  <si>
    <t>https://www.ncbi.nlm.nih.gov/sra?LinkName=biosample_sra&amp;from_uid=13287</t>
  </si>
  <si>
    <t>SRS005089</t>
  </si>
  <si>
    <t>https://www.ncbi.nlm.nih.gov/sra?LinkName=biosample_sra&amp;from_uid=13214</t>
  </si>
  <si>
    <t>SRS005163</t>
  </si>
  <si>
    <t>https://www.ncbi.nlm.nih.gov/sra?LinkName=biosample_sra&amp;from_uid=13282</t>
  </si>
  <si>
    <t>SRS005154</t>
  </si>
  <si>
    <t>https://www.ncbi.nlm.nih.gov/sra?LinkName=biosample_sra&amp;from_uid=13273</t>
  </si>
  <si>
    <t>https://www.ncbi.nlm.nih.gov/sra/?term=SRS005087</t>
  </si>
  <si>
    <t>SRS005158</t>
  </si>
  <si>
    <t>https://www.ncbi.nlm.nih.gov/sra?LinkName=biosample_sra&amp;from_uid=13277</t>
  </si>
  <si>
    <t>SRS005164</t>
  </si>
  <si>
    <t>https://www.ncbi.nlm.nih.gov/sra?LinkName=biosample_sra&amp;from_uid=13283</t>
  </si>
  <si>
    <t>SRS005127</t>
  </si>
  <si>
    <t>https://www.ncbi.nlm.nih.gov/sra?LinkName=biosample_sra&amp;from_uid=13246</t>
  </si>
  <si>
    <t>SRS005148</t>
  </si>
  <si>
    <t>https://www.ncbi.nlm.nih.gov/sra?LinkName=biosample_sra&amp;from_uid=13267</t>
  </si>
  <si>
    <t>https://www.ncbi.nlm.nih.gov/sra/?term=SRS005088</t>
  </si>
  <si>
    <t>SRS005166</t>
  </si>
  <si>
    <t>https://www.ncbi.nlm.nih.gov/sra?LinkName=biosample_sra&amp;from_uid=13285</t>
  </si>
  <si>
    <t>PLATFORM</t>
  </si>
  <si>
    <t>Illumina MiSeq platform</t>
  </si>
  <si>
    <t>Roche 454 GS FLX system</t>
  </si>
  <si>
    <t>Environmental</t>
  </si>
  <si>
    <t>Host-associated</t>
  </si>
  <si>
    <t>Isolation source</t>
  </si>
  <si>
    <t>Soil</t>
  </si>
  <si>
    <t>Strain Category</t>
  </si>
  <si>
    <t>Colicins</t>
  </si>
  <si>
    <t>Number Colicins</t>
  </si>
  <si>
    <t>Average Coverage</t>
  </si>
  <si>
    <t>Total_Bases (bp)</t>
  </si>
  <si>
    <t>N50 (bp)</t>
  </si>
  <si>
    <t>N_max (bp)</t>
  </si>
  <si>
    <t>N_average (b)</t>
  </si>
  <si>
    <r>
      <rPr>
        <b/>
        <i/>
        <sz val="12"/>
        <color theme="1"/>
        <rFont val="Calibri"/>
        <family val="2"/>
        <scheme val="minor"/>
      </rPr>
      <t>Outgroup-Dataset</t>
    </r>
    <r>
      <rPr>
        <i/>
        <sz val="12"/>
        <color theme="1"/>
        <rFont val="Calibri"/>
        <family val="2"/>
        <scheme val="minor"/>
      </rPr>
      <t xml:space="preserve"> : The general genomic features and the sequencing status of the outgroup genomes used in this study. </t>
    </r>
  </si>
  <si>
    <r>
      <rPr>
        <b/>
        <i/>
        <sz val="12"/>
        <color theme="1"/>
        <rFont val="Calibri"/>
        <family val="2"/>
        <scheme val="minor"/>
      </rPr>
      <t xml:space="preserve">Sequenced-Genomes </t>
    </r>
    <r>
      <rPr>
        <i/>
        <sz val="12"/>
        <color theme="1"/>
        <rFont val="Calibri"/>
        <family val="2"/>
        <scheme val="minor"/>
      </rPr>
      <t>: The general genomic features and the sequencing status of the 1304 Australian E. coli genomes sequenced in this study (with the 3 quality controls)</t>
    </r>
  </si>
  <si>
    <r>
      <rPr>
        <b/>
        <i/>
        <sz val="12"/>
        <color theme="1"/>
        <rFont val="Calibri"/>
        <family val="2"/>
        <scheme val="minor"/>
      </rPr>
      <t>RefSeq-Dataset</t>
    </r>
    <r>
      <rPr>
        <i/>
        <sz val="12"/>
        <color theme="1"/>
        <rFont val="Calibri"/>
        <family val="2"/>
        <scheme val="minor"/>
      </rPr>
      <t xml:space="preserve"> : The general genomic features of the 370 E. coli complete genomes from RefSeq GenBank used in this study and their mobilome.</t>
    </r>
  </si>
  <si>
    <r>
      <rPr>
        <b/>
        <i/>
        <sz val="12"/>
        <color theme="1"/>
        <rFont val="Calibri"/>
        <family val="2"/>
        <scheme val="minor"/>
      </rPr>
      <t>ECOR-Dataset</t>
    </r>
    <r>
      <rPr>
        <i/>
        <sz val="12"/>
        <color theme="1"/>
        <rFont val="Calibri"/>
        <family val="2"/>
        <scheme val="minor"/>
      </rPr>
      <t xml:space="preserve"> : The general genomic features and the sequencing status of the 72 ECOR genomes used in this study. </t>
    </r>
  </si>
  <si>
    <r>
      <t>Essential-Genes :</t>
    </r>
    <r>
      <rPr>
        <i/>
        <sz val="12"/>
        <color theme="1"/>
        <rFont val="Calibri"/>
        <family val="2"/>
        <scheme val="minor"/>
      </rPr>
      <t xml:space="preserve"> List of the 296 E. coli MG1655 essential genes (downloaded at http://www.essentialgene.org). Frequency of each gene in the complete genomes (N=370 genomes) dataset and in the daft genomes dataset (N=1294).</t>
    </r>
  </si>
  <si>
    <r>
      <rPr>
        <b/>
        <i/>
        <sz val="12"/>
        <color theme="1"/>
        <rFont val="Calibri"/>
        <family val="2"/>
        <scheme val="minor"/>
      </rPr>
      <t>Australian-Dataset</t>
    </r>
    <r>
      <rPr>
        <i/>
        <sz val="12"/>
        <color theme="1"/>
        <rFont val="Calibri"/>
        <family val="2"/>
        <scheme val="minor"/>
      </rPr>
      <t xml:space="preserve"> : The general genomic features of the final dataset containing 1294 Australian draft E. coli genomes used in this study and their mobilome, VFs and ARG content</t>
    </r>
  </si>
  <si>
    <t>DEG Frequency in complete genomes (RefSeq dataset)</t>
  </si>
  <si>
    <t>Number of complete genomes with DEG (RefSeq dataset)</t>
  </si>
  <si>
    <t>Number of draft genomes with DEG (Australian dataset)</t>
  </si>
  <si>
    <t>DEG Frequency in Draft genomes (Australian dataset)</t>
  </si>
  <si>
    <r>
      <t xml:space="preserve">Nucleotide diversity : </t>
    </r>
    <r>
      <rPr>
        <sz val="12"/>
        <color theme="1"/>
        <rFont val="Calibri"/>
        <family val="2"/>
        <scheme val="minor"/>
      </rPr>
      <t>Nucleotide diversity in each dataset (ECOR, RefSeq, Australian) or  within phylogroup using the function diversity.stats of the R Cran package PopGenome v2.6.1 from the alignment of the 112 Core-Genome.</t>
    </r>
  </si>
  <si>
    <t>RefSeq</t>
  </si>
  <si>
    <t>Australian</t>
  </si>
  <si>
    <t>ALL (3 datasets)</t>
  </si>
  <si>
    <t>Level-I</t>
  </si>
  <si>
    <t>Level-II</t>
  </si>
  <si>
    <t>Level-III</t>
  </si>
  <si>
    <t>Level-IV</t>
  </si>
  <si>
    <t>Level-V</t>
  </si>
  <si>
    <t>Level-VI</t>
  </si>
  <si>
    <t>Level-VII</t>
  </si>
  <si>
    <t>Host</t>
  </si>
  <si>
    <t>Family</t>
  </si>
  <si>
    <t>Order</t>
  </si>
  <si>
    <t>Genus</t>
  </si>
  <si>
    <t>Isolated</t>
  </si>
  <si>
    <t>Non-Human</t>
  </si>
  <si>
    <t>Mammal</t>
  </si>
  <si>
    <t>Wild</t>
  </si>
  <si>
    <t>Faecal</t>
  </si>
  <si>
    <t>Asymptomatic</t>
  </si>
  <si>
    <t>Carnivorous</t>
  </si>
  <si>
    <t>Sarcophilus harrisii</t>
  </si>
  <si>
    <t>Dasyuridae</t>
  </si>
  <si>
    <t>Dasyuromorphia</t>
  </si>
  <si>
    <t>Sarcophilus</t>
  </si>
  <si>
    <t>Environment</t>
  </si>
  <si>
    <t>Human</t>
  </si>
  <si>
    <t>Extra-intestinal</t>
  </si>
  <si>
    <t>Blood</t>
  </si>
  <si>
    <t>Homo sapiens</t>
  </si>
  <si>
    <t>Hominidae</t>
  </si>
  <si>
    <t>Primates</t>
  </si>
  <si>
    <t>Homo</t>
  </si>
  <si>
    <t>Omnivorous</t>
  </si>
  <si>
    <t>Potorous tridactylus</t>
  </si>
  <si>
    <t>Potoroidae</t>
  </si>
  <si>
    <t>Diprotodontia</t>
  </si>
  <si>
    <t>Potorous</t>
  </si>
  <si>
    <t>Urine</t>
  </si>
  <si>
    <t>Gut</t>
  </si>
  <si>
    <t>Intestinal-Biopsy</t>
  </si>
  <si>
    <t>IBD</t>
  </si>
  <si>
    <t>Crohn's-Disease</t>
  </si>
  <si>
    <t>Herbivorous</t>
  </si>
  <si>
    <t>Pseudocheirus peregrinus</t>
  </si>
  <si>
    <t>Pseudocheiridae</t>
  </si>
  <si>
    <t>Pseudocheirus</t>
  </si>
  <si>
    <t>Bird</t>
  </si>
  <si>
    <t>Meat</t>
  </si>
  <si>
    <t>Gallus gallus domesticus</t>
  </si>
  <si>
    <t>Phasianidae</t>
  </si>
  <si>
    <t>Galliformes</t>
  </si>
  <si>
    <t>Gallus</t>
  </si>
  <si>
    <t>Symptomatic</t>
  </si>
  <si>
    <t>Trichosurus cunninghami</t>
  </si>
  <si>
    <t>Phalangeridae</t>
  </si>
  <si>
    <t>Trichosurus</t>
  </si>
  <si>
    <t>Ulcerative-Colitis</t>
  </si>
  <si>
    <t>Mus musculus</t>
  </si>
  <si>
    <t>Muridae</t>
  </si>
  <si>
    <t>Rodentia</t>
  </si>
  <si>
    <t>Mus</t>
  </si>
  <si>
    <t>Petaurus breviceps</t>
  </si>
  <si>
    <t>Petauridae</t>
  </si>
  <si>
    <t>Petaurus</t>
  </si>
  <si>
    <t>Dasyurus hallucatus</t>
  </si>
  <si>
    <t>Dasyurus</t>
  </si>
  <si>
    <t>Non-IBD</t>
  </si>
  <si>
    <t>Farm</t>
  </si>
  <si>
    <t>Anas platyrhynchos</t>
  </si>
  <si>
    <t>Anatidae</t>
  </si>
  <si>
    <t>Anseriformes</t>
  </si>
  <si>
    <t>Anas</t>
  </si>
  <si>
    <t>Lasiorhinus latifrons</t>
  </si>
  <si>
    <t>Vombatidae</t>
  </si>
  <si>
    <t>Lasiorhinus</t>
  </si>
  <si>
    <t>Pseudomys apodemoides</t>
  </si>
  <si>
    <t>Pseudomys</t>
  </si>
  <si>
    <t>Suburban</t>
  </si>
  <si>
    <t>Sericornis frontalis</t>
  </si>
  <si>
    <t>Pardalotidae</t>
  </si>
  <si>
    <t>Passeriformes</t>
  </si>
  <si>
    <t>Sericornis</t>
  </si>
  <si>
    <t>Heteronotia binoei</t>
  </si>
  <si>
    <t>Gekkonidae</t>
  </si>
  <si>
    <t>Squamata</t>
  </si>
  <si>
    <t>Heteronotia</t>
  </si>
  <si>
    <t>Climacteris picumnus</t>
  </si>
  <si>
    <t>Climacteridae</t>
  </si>
  <si>
    <t>Climacteris</t>
  </si>
  <si>
    <t>Grallina cyanoleuca</t>
  </si>
  <si>
    <t>Monarchinae</t>
  </si>
  <si>
    <t>Grallina</t>
  </si>
  <si>
    <t>Isoodon obesulus</t>
  </si>
  <si>
    <t>Peramelidae</t>
  </si>
  <si>
    <t>Peramelemorphia</t>
  </si>
  <si>
    <t>Isoodon</t>
  </si>
  <si>
    <t>Podargus strigoides</t>
  </si>
  <si>
    <t>Podargidae</t>
  </si>
  <si>
    <t>Strigiformes</t>
  </si>
  <si>
    <t>Podargus</t>
  </si>
  <si>
    <t>Nyctophilus geoffroyi</t>
  </si>
  <si>
    <t>Vespertilionidae</t>
  </si>
  <si>
    <t>Chiroptera</t>
  </si>
  <si>
    <t>Nyctophilus</t>
  </si>
  <si>
    <t>Bettongia lesueur</t>
  </si>
  <si>
    <t>Bettongia</t>
  </si>
  <si>
    <t>Vespadelus darlingtoni</t>
  </si>
  <si>
    <t>Vespadelus</t>
  </si>
  <si>
    <t>Monarcha trivirgatus</t>
  </si>
  <si>
    <t>Monarcha</t>
  </si>
  <si>
    <t>Dasyurus geoffroii</t>
  </si>
  <si>
    <t>Macropus robustus</t>
  </si>
  <si>
    <t>Macropodidae</t>
  </si>
  <si>
    <t>Macropus</t>
  </si>
  <si>
    <t>Notomys mitchellii</t>
  </si>
  <si>
    <t>Notomys</t>
  </si>
  <si>
    <t>Mesembriomys macrurus</t>
  </si>
  <si>
    <t>Mesembriomys</t>
  </si>
  <si>
    <t>No-Data</t>
  </si>
  <si>
    <t>Lasiorhinus krefftii</t>
  </si>
  <si>
    <t>Isoodon macrourus</t>
  </si>
  <si>
    <t>Gymnorhina tibicen</t>
  </si>
  <si>
    <t>Artamidae</t>
  </si>
  <si>
    <t>Gymnorhina</t>
  </si>
  <si>
    <t>Malurus cyaneus</t>
  </si>
  <si>
    <t>Maluridae</t>
  </si>
  <si>
    <t>Malurus</t>
  </si>
  <si>
    <t>Macropus giganteus</t>
  </si>
  <si>
    <t>Cuculus flabelliformis</t>
  </si>
  <si>
    <t>Cuculidae</t>
  </si>
  <si>
    <t>Cuculiformes</t>
  </si>
  <si>
    <t>Cuculus</t>
  </si>
  <si>
    <t>Anas superciliosa</t>
  </si>
  <si>
    <t>Dasyurus viverrinus</t>
  </si>
  <si>
    <t>Lichenostomus penicillattus</t>
  </si>
  <si>
    <t>Meliphagidae</t>
  </si>
  <si>
    <t>Lichenostomus</t>
  </si>
  <si>
    <t>Egernia saxatilis</t>
  </si>
  <si>
    <t>Scincidae</t>
  </si>
  <si>
    <t>Egernia</t>
  </si>
  <si>
    <t>Trichoglossus haematodus</t>
  </si>
  <si>
    <t>Psittacidae</t>
  </si>
  <si>
    <t>Psittaciformes</t>
  </si>
  <si>
    <t>Trichoglossus</t>
  </si>
  <si>
    <t>Corvus coronoides</t>
  </si>
  <si>
    <t>Corvidae</t>
  </si>
  <si>
    <t>Corvus</t>
  </si>
  <si>
    <t>Scotorepens orion</t>
  </si>
  <si>
    <t>Scotorepens</t>
  </si>
  <si>
    <t>Scortum barcoo</t>
  </si>
  <si>
    <t>Perciformes</t>
  </si>
  <si>
    <t>Terapontidae</t>
  </si>
  <si>
    <t>Scortum</t>
  </si>
  <si>
    <t>Gallinula tenebrosa</t>
  </si>
  <si>
    <t>Rallidae</t>
  </si>
  <si>
    <t>Gruiformes</t>
  </si>
  <si>
    <t>Gallinula</t>
  </si>
  <si>
    <t>Dacelo novaeguineae</t>
  </si>
  <si>
    <t>Halcyonidae</t>
  </si>
  <si>
    <t>Coraciiformes</t>
  </si>
  <si>
    <t>Dacelo</t>
  </si>
  <si>
    <t>Lampropholis quichenoti</t>
  </si>
  <si>
    <t>Lampropholis</t>
  </si>
  <si>
    <t>Trichoglossus chlorolepidotus</t>
  </si>
  <si>
    <t>Turdus merula</t>
  </si>
  <si>
    <t>Muscicapidae</t>
  </si>
  <si>
    <t>Turdus</t>
  </si>
  <si>
    <t>Entomyzon cyanotis</t>
  </si>
  <si>
    <t>Entomyzon</t>
  </si>
  <si>
    <t>Philemon citreogularis</t>
  </si>
  <si>
    <t>Philemon</t>
  </si>
  <si>
    <t>Antechinus stuartii</t>
  </si>
  <si>
    <t>Antechinus</t>
  </si>
  <si>
    <t>Lagorchestes hirsutus</t>
  </si>
  <si>
    <t>Lagorchestes</t>
  </si>
  <si>
    <t>Phascolarctos cinereus</t>
  </si>
  <si>
    <t>Phascolarctidae</t>
  </si>
  <si>
    <t>Phasocolarctos</t>
  </si>
  <si>
    <t>Tachyglossus aculeatus</t>
  </si>
  <si>
    <t>Tachyglossidae</t>
  </si>
  <si>
    <t>Monotremata</t>
  </si>
  <si>
    <t>Tachyglossus</t>
  </si>
  <si>
    <t>Pogonomys mollipilosus</t>
  </si>
  <si>
    <t>Pogonomys</t>
  </si>
  <si>
    <t>Anser anser domesticus</t>
  </si>
  <si>
    <t>Anser</t>
  </si>
  <si>
    <t>Tregellasia capito</t>
  </si>
  <si>
    <t>Eopsaltriidae</t>
  </si>
  <si>
    <t>Tregellasia</t>
  </si>
  <si>
    <t>Falco berigora</t>
  </si>
  <si>
    <t>Falconidae</t>
  </si>
  <si>
    <t>Falconiformes</t>
  </si>
  <si>
    <t>Falco</t>
  </si>
  <si>
    <t>Onychogalea fraenata</t>
  </si>
  <si>
    <t>Onychogalea</t>
  </si>
  <si>
    <t>Vespadelus regulus</t>
  </si>
  <si>
    <t>Lichenostomus versicolor</t>
  </si>
  <si>
    <t>Hylacola pyrhopygia</t>
  </si>
  <si>
    <t>Hylacola</t>
  </si>
  <si>
    <t>Sminthopsis macroura</t>
  </si>
  <si>
    <t>Sminothopsis</t>
  </si>
  <si>
    <t>Chlamydera maculata</t>
  </si>
  <si>
    <t>Ptilinorhynchidae</t>
  </si>
  <si>
    <t>Chlamydera</t>
  </si>
  <si>
    <t>Philemon corniculatus</t>
  </si>
  <si>
    <t>Rhipidura leucophrys</t>
  </si>
  <si>
    <t>Rhipidura</t>
  </si>
  <si>
    <t>Trichosurus vulpecula</t>
  </si>
  <si>
    <t>Columbidae spp.</t>
  </si>
  <si>
    <t>Columbidae</t>
  </si>
  <si>
    <t>Columbiformes</t>
  </si>
  <si>
    <t>Streptopelia</t>
  </si>
  <si>
    <t>Cacatua roseicapilla</t>
  </si>
  <si>
    <t>Cacatuidae</t>
  </si>
  <si>
    <t>Cacatua</t>
  </si>
  <si>
    <t>Circus assimilis</t>
  </si>
  <si>
    <t>Accipitridae</t>
  </si>
  <si>
    <t>Ciconiiformes</t>
  </si>
  <si>
    <t>Circus</t>
  </si>
  <si>
    <t>Eolophus roseicapilla</t>
  </si>
  <si>
    <t>Eolophus</t>
  </si>
  <si>
    <t>Dasyurus maculatus</t>
  </si>
  <si>
    <t>Circus approximans</t>
  </si>
  <si>
    <t>Pseudomys patrius</t>
  </si>
  <si>
    <t>Rhipidura fulginosa</t>
  </si>
  <si>
    <t>Alectura lathami</t>
  </si>
  <si>
    <t>Megapodiidae</t>
  </si>
  <si>
    <t>Alectura</t>
  </si>
  <si>
    <t>Numenius sp</t>
  </si>
  <si>
    <t>Scolopacidae</t>
  </si>
  <si>
    <t>Charadriiformes</t>
  </si>
  <si>
    <t>Numenius</t>
  </si>
  <si>
    <t>Threskiornis molucca</t>
  </si>
  <si>
    <t>Threskiornithidae</t>
  </si>
  <si>
    <t>Threskiornis</t>
  </si>
  <si>
    <t>Falco peregrinus</t>
  </si>
  <si>
    <t>Phaps chalcoptera</t>
  </si>
  <si>
    <t>Phaps</t>
  </si>
  <si>
    <t>Sericornis citreogularis</t>
  </si>
  <si>
    <t>Barnardius zonarius</t>
  </si>
  <si>
    <t>Barnardius</t>
  </si>
  <si>
    <t>Perameles nasuta</t>
  </si>
  <si>
    <t>Perameles</t>
  </si>
  <si>
    <t>Antechinus flavipes</t>
  </si>
  <si>
    <t>Chalinolobus gouldii</t>
  </si>
  <si>
    <t>Chalinolobus</t>
  </si>
  <si>
    <t>Lampropholis guichenoti</t>
  </si>
  <si>
    <t>Porphyrio porphyrio</t>
  </si>
  <si>
    <t>Porphyrio</t>
  </si>
  <si>
    <t>Rhinolophus megaphyllus</t>
  </si>
  <si>
    <t>Rhinolophidae</t>
  </si>
  <si>
    <t>Rhinolophus</t>
  </si>
  <si>
    <t>Lichenostomus fuscus</t>
  </si>
  <si>
    <t>Ninox novaeseelandiae</t>
  </si>
  <si>
    <t>Strigidae</t>
  </si>
  <si>
    <t>Ninox</t>
  </si>
  <si>
    <t>Cacatua sanguinea</t>
  </si>
  <si>
    <t>Zyzomys argurus</t>
  </si>
  <si>
    <t>Zyzomys</t>
  </si>
  <si>
    <t>Nyctophilus gouldi</t>
  </si>
  <si>
    <t>Passer domesticus</t>
  </si>
  <si>
    <t>Passeridae</t>
  </si>
  <si>
    <t>Passer</t>
  </si>
  <si>
    <t>Pomatostomus superciliosus</t>
  </si>
  <si>
    <t>Pomatostomidae</t>
  </si>
  <si>
    <t>Pomatostomus</t>
  </si>
  <si>
    <t>Phalacrocorax sp</t>
  </si>
  <si>
    <t>Phalacrocoracidae</t>
  </si>
  <si>
    <t>Suliformes</t>
  </si>
  <si>
    <t>Phalacrocorax</t>
  </si>
  <si>
    <t>Cacatua tenuirostris</t>
  </si>
  <si>
    <t>Rattus fuscipes</t>
  </si>
  <si>
    <t>Rattus</t>
  </si>
  <si>
    <t>Taeniopygia bichenovii</t>
  </si>
  <si>
    <t>Taeniopygia</t>
  </si>
  <si>
    <t>Macropus eugenii</t>
  </si>
  <si>
    <t>Antechinus bellus</t>
  </si>
  <si>
    <t>Acanthorynchus tenuirostris</t>
  </si>
  <si>
    <t>Acanthorhynchus</t>
  </si>
  <si>
    <t>Strepera graculina</t>
  </si>
  <si>
    <t>Strepera</t>
  </si>
  <si>
    <t>Dromaius novaehollandiae</t>
  </si>
  <si>
    <t>Dromaiidae</t>
  </si>
  <si>
    <t>Struthioniformes</t>
  </si>
  <si>
    <t>Dromaius</t>
  </si>
  <si>
    <t>Miroeca fascinans</t>
  </si>
  <si>
    <t>Miroeca</t>
  </si>
  <si>
    <t>Taeniopygia guttata</t>
  </si>
  <si>
    <t>Falco cenchroides</t>
  </si>
  <si>
    <t>Threskiornis spinicollis</t>
  </si>
  <si>
    <t>Eopsaltria australis</t>
  </si>
  <si>
    <t>Eopsaltria</t>
  </si>
  <si>
    <t>Melomys cervinipes</t>
  </si>
  <si>
    <t>Melomys</t>
  </si>
  <si>
    <t>Origma solitaria</t>
  </si>
  <si>
    <t>Origma</t>
  </si>
  <si>
    <t>Rattus lutreolus</t>
  </si>
  <si>
    <t>Mastacomys fuscus</t>
  </si>
  <si>
    <t>Mastacomys</t>
  </si>
  <si>
    <t>Ocyphaps lophotes</t>
  </si>
  <si>
    <t>Ocyphaps</t>
  </si>
  <si>
    <t>Chrysococcyx basalis</t>
  </si>
  <si>
    <t>Chrysococcyx</t>
  </si>
  <si>
    <t>Acanthagenys rufogularis</t>
  </si>
  <si>
    <t>Acanthagenys</t>
  </si>
  <si>
    <t>Vanellus miles</t>
  </si>
  <si>
    <t>Charadriidae</t>
  </si>
  <si>
    <t>Vanellus</t>
  </si>
  <si>
    <t>Thalasseus bergii</t>
  </si>
  <si>
    <t>Sternidae</t>
  </si>
  <si>
    <t>Thalasseus</t>
  </si>
  <si>
    <t>Bettongia penicillata</t>
  </si>
  <si>
    <t>Platycercus elegans</t>
  </si>
  <si>
    <t>Psittaculidae</t>
  </si>
  <si>
    <t>Platycercus</t>
  </si>
  <si>
    <t>Sminthopsis dolichura</t>
  </si>
  <si>
    <t>Chenonetta jubata</t>
  </si>
  <si>
    <t>Chenonetta</t>
  </si>
  <si>
    <t>Petaurus gracilis</t>
  </si>
  <si>
    <t>Burramys parvus</t>
  </si>
  <si>
    <t>Burramyidae</t>
  </si>
  <si>
    <t>Burramys</t>
  </si>
  <si>
    <t>Rhipidura fuliginosa</t>
  </si>
  <si>
    <t>Columba livia</t>
  </si>
  <si>
    <t>Columba</t>
  </si>
  <si>
    <t>Ptilonorhynchus violaceus</t>
  </si>
  <si>
    <t>Ptilonorhynchus</t>
  </si>
  <si>
    <t>Manorina melanocephala</t>
  </si>
  <si>
    <t>Manorina</t>
  </si>
  <si>
    <t>Notomys cervinus</t>
  </si>
  <si>
    <t>Notomys fuscus</t>
  </si>
  <si>
    <t>Dasycercus cristicauda</t>
  </si>
  <si>
    <t>Barnardius zonanius</t>
  </si>
  <si>
    <t>Petrogale lateralis pearsoni</t>
  </si>
  <si>
    <t>Petrogale</t>
  </si>
  <si>
    <t>Anthochaera carunculata</t>
  </si>
  <si>
    <t>Anthochaera</t>
  </si>
  <si>
    <t>Purpureicephalus spurious</t>
  </si>
  <si>
    <t>Purpureicephalus</t>
  </si>
  <si>
    <t>Geopelia striata</t>
  </si>
  <si>
    <t>Geopelia</t>
  </si>
  <si>
    <t>Streptopelia senegalensis</t>
  </si>
  <si>
    <t>Streptopelia chinensis</t>
  </si>
  <si>
    <r>
      <rPr>
        <b/>
        <i/>
        <sz val="12"/>
        <color theme="1"/>
        <rFont val="Calibri"/>
        <family val="2"/>
        <scheme val="minor"/>
      </rPr>
      <t xml:space="preserve">Table-S4 </t>
    </r>
    <r>
      <rPr>
        <i/>
        <sz val="12"/>
        <color theme="1"/>
        <rFont val="Calibri"/>
        <family val="2"/>
        <scheme val="minor"/>
      </rPr>
      <t>: The general genomic features of the final dataset containing 1294 Australian draft E. coli genomes used in this study and their mobilome.</t>
    </r>
  </si>
  <si>
    <r>
      <rPr>
        <b/>
        <i/>
        <sz val="12"/>
        <color theme="1"/>
        <rFont val="Calibri"/>
        <family val="2"/>
        <scheme val="minor"/>
      </rPr>
      <t>Table-S6</t>
    </r>
    <r>
      <rPr>
        <i/>
        <sz val="12"/>
        <color theme="1"/>
        <rFont val="Calibri"/>
        <family val="2"/>
        <scheme val="minor"/>
      </rPr>
      <t xml:space="preserve"> :  The general genomic features and the sequencing status of the 72 ECOR genomes used in this study. </t>
    </r>
  </si>
  <si>
    <r>
      <rPr>
        <b/>
        <i/>
        <sz val="12"/>
        <color theme="1"/>
        <rFont val="Calibri"/>
        <family val="2"/>
        <scheme val="minor"/>
      </rPr>
      <t>Table S7</t>
    </r>
    <r>
      <rPr>
        <i/>
        <sz val="12"/>
        <color theme="1"/>
        <rFont val="Calibri"/>
        <family val="2"/>
        <scheme val="minor"/>
      </rPr>
      <t>: List of the 296 E. coli MG1655 essential genes (downloaded at http://www.essentialgene.org). Frequency of each gene in the RefSeq dataset (370 complete genomes ) and in the Australian dataset (1294 draft genomes).</t>
    </r>
  </si>
  <si>
    <r>
      <rPr>
        <b/>
        <i/>
        <sz val="12"/>
        <color rgb="FF000000"/>
        <rFont val="Calibri"/>
        <scheme val="minor"/>
      </rPr>
      <t>Table S8</t>
    </r>
    <r>
      <rPr>
        <i/>
        <sz val="12"/>
        <color rgb="FF000000"/>
        <rFont val="Calibri"/>
        <scheme val="minor"/>
      </rPr>
      <t xml:space="preserve"> : Nucleotide diversity in each dataset (ECOR, RefSeq, Australian) or  within phylogroup using the function diversity.stats of the R Cran package PopGenome v2.6.1 from the alignment of the 112 Core-Genome.</t>
    </r>
  </si>
  <si>
    <t>GenomeID</t>
  </si>
  <si>
    <t>Capsule systems</t>
  </si>
  <si>
    <t>Group_I (wzy/wzy dependent)</t>
  </si>
  <si>
    <t>ABC dependent</t>
  </si>
  <si>
    <t>Group IV e</t>
  </si>
  <si>
    <t>Group IV s</t>
  </si>
  <si>
    <t>Number_Capsule_Systems</t>
  </si>
  <si>
    <r>
      <rPr>
        <b/>
        <i/>
        <sz val="12"/>
        <color theme="1"/>
        <rFont val="Calibri"/>
        <family val="2"/>
        <scheme val="minor"/>
      </rPr>
      <t>Table S5</t>
    </r>
    <r>
      <rPr>
        <i/>
        <sz val="12"/>
        <color theme="1"/>
        <rFont val="Calibri"/>
        <family val="2"/>
        <scheme val="minor"/>
      </rPr>
      <t xml:space="preserve"> : Metadata-Australian-Dataset : List of the different characteristics available for the 1294 Australian strains and their hosts</t>
    </r>
  </si>
  <si>
    <r>
      <t xml:space="preserve">Metadata-Australian-Dataset : </t>
    </r>
    <r>
      <rPr>
        <i/>
        <sz val="12"/>
        <color theme="1"/>
        <rFont val="Calibri"/>
        <family val="2"/>
        <scheme val="minor"/>
      </rPr>
      <t xml:space="preserve"> List of the different characteristics available for the 1294 Australian strains and their hosts</t>
    </r>
  </si>
  <si>
    <t>GEMBASE_NAME</t>
  </si>
  <si>
    <t xml:space="preserve">ASSEMBLY_NAME </t>
  </si>
  <si>
    <t xml:space="preserve"> ASSEMBLY_ACC </t>
  </si>
  <si>
    <t xml:space="preserve"> STUDY_ID </t>
  </si>
  <si>
    <t xml:space="preserve"> SAMPLE_ID </t>
  </si>
  <si>
    <t xml:space="preserve"> CONTIG_ACC </t>
  </si>
  <si>
    <t xml:space="preserve">M919 </t>
  </si>
  <si>
    <t xml:space="preserve"> GCA_902837545 </t>
  </si>
  <si>
    <t xml:space="preserve"> PRJEB34791 </t>
  </si>
  <si>
    <t xml:space="preserve"> ERS3882805 </t>
  </si>
  <si>
    <t xml:space="preserve"> CADFUW010000001-CADFUW010000021 </t>
  </si>
  <si>
    <t xml:space="preserve">E5795 </t>
  </si>
  <si>
    <t xml:space="preserve"> GCA_902837575 </t>
  </si>
  <si>
    <t xml:space="preserve"> ERS3882806 </t>
  </si>
  <si>
    <t xml:space="preserve"> CADFUZ010000001-CADFUZ010000066 </t>
  </si>
  <si>
    <t xml:space="preserve">H219 </t>
  </si>
  <si>
    <t xml:space="preserve"> GCA_902837605 </t>
  </si>
  <si>
    <t xml:space="preserve"> ERS3882807 </t>
  </si>
  <si>
    <t xml:space="preserve"> CADFVP010000001-CADFVP010000098 </t>
  </si>
  <si>
    <t xml:space="preserve">H144 </t>
  </si>
  <si>
    <t xml:space="preserve"> GCA_902837675 </t>
  </si>
  <si>
    <t xml:space="preserve"> ERS3882808 </t>
  </si>
  <si>
    <t xml:space="preserve"> CADFVR010000001-CADFVR010000256 </t>
  </si>
  <si>
    <t xml:space="preserve">E7727 </t>
  </si>
  <si>
    <t xml:space="preserve"> GCA_902837715 </t>
  </si>
  <si>
    <t xml:space="preserve"> ERS3882809 </t>
  </si>
  <si>
    <t xml:space="preserve"> CADFVL010000001-CADFVL010000067 </t>
  </si>
  <si>
    <t xml:space="preserve">E2508 </t>
  </si>
  <si>
    <t xml:space="preserve"> GCA_902837615 </t>
  </si>
  <si>
    <t xml:space="preserve"> ERS3882810 </t>
  </si>
  <si>
    <t xml:space="preserve"> CADFVH010000001-CADFVH010000054 </t>
  </si>
  <si>
    <t xml:space="preserve">54_1_Ti6 </t>
  </si>
  <si>
    <t xml:space="preserve"> GCA_902837705 </t>
  </si>
  <si>
    <t xml:space="preserve"> ERS3882811 </t>
  </si>
  <si>
    <t xml:space="preserve"> CADFVD010000001-CADFVD010000069 </t>
  </si>
  <si>
    <t xml:space="preserve">47_4_R1 </t>
  </si>
  <si>
    <t xml:space="preserve"> GCA_902837625 </t>
  </si>
  <si>
    <t xml:space="preserve"> ERS3882812 </t>
  </si>
  <si>
    <t xml:space="preserve"> CADFVE010000001-CADFVE010000057 </t>
  </si>
  <si>
    <t xml:space="preserve">M714 </t>
  </si>
  <si>
    <t xml:space="preserve"> GCA_902837745 </t>
  </si>
  <si>
    <t xml:space="preserve"> ERS3882813 </t>
  </si>
  <si>
    <t xml:space="preserve"> CADFVF010000001-CADFVF010000171 </t>
  </si>
  <si>
    <t xml:space="preserve">E7615 </t>
  </si>
  <si>
    <t xml:space="preserve"> GCA_902837655 </t>
  </si>
  <si>
    <t xml:space="preserve"> ERS3882814 </t>
  </si>
  <si>
    <t xml:space="preserve"> CADFVG010000001-CADFVG010000229 </t>
  </si>
  <si>
    <t xml:space="preserve">W3_35 </t>
  </si>
  <si>
    <t xml:space="preserve"> GCA_902837565 </t>
  </si>
  <si>
    <t xml:space="preserve"> ERS3882815 </t>
  </si>
  <si>
    <t xml:space="preserve"> CADFVA010000001-CADFVA010000053 </t>
  </si>
  <si>
    <t xml:space="preserve">H434 </t>
  </si>
  <si>
    <t xml:space="preserve"> GCA_902837645 </t>
  </si>
  <si>
    <t xml:space="preserve"> ERS3882816 </t>
  </si>
  <si>
    <t xml:space="preserve"> CADFVI010000001-CADFVI010000106 </t>
  </si>
  <si>
    <t xml:space="preserve">A2_15 </t>
  </si>
  <si>
    <t xml:space="preserve"> GCA_902837725 </t>
  </si>
  <si>
    <t xml:space="preserve"> ERS3882817 </t>
  </si>
  <si>
    <t xml:space="preserve"> CADFVO010000001-CADFVO010000079 </t>
  </si>
  <si>
    <t xml:space="preserve">H104 </t>
  </si>
  <si>
    <t xml:space="preserve"> GCA_902837735 </t>
  </si>
  <si>
    <t xml:space="preserve"> ERS3882818 </t>
  </si>
  <si>
    <t xml:space="preserve"> CADFVM010000001-CADFVM010000115 </t>
  </si>
  <si>
    <t xml:space="preserve">H365 </t>
  </si>
  <si>
    <t xml:space="preserve"> GCA_902837635 </t>
  </si>
  <si>
    <t xml:space="preserve"> ERS3882819 </t>
  </si>
  <si>
    <t xml:space="preserve"> CADFVK010000001-CADFVK010000261 </t>
  </si>
  <si>
    <t xml:space="preserve">E4942 </t>
  </si>
  <si>
    <t xml:space="preserve"> GCA_902837595 </t>
  </si>
  <si>
    <t xml:space="preserve"> ERS3882820 </t>
  </si>
  <si>
    <t xml:space="preserve"> CADFVB010000001-CADFVB010000075 </t>
  </si>
  <si>
    <t xml:space="preserve">E7591 </t>
  </si>
  <si>
    <t xml:space="preserve"> GCA_902837685 </t>
  </si>
  <si>
    <t xml:space="preserve"> ERS3882821 </t>
  </si>
  <si>
    <t xml:space="preserve"> CADFVN010000001-CADFVN010000079 </t>
  </si>
  <si>
    <t xml:space="preserve">H148 </t>
  </si>
  <si>
    <t xml:space="preserve"> GCA_902837695 </t>
  </si>
  <si>
    <t xml:space="preserve"> ERS3882822 </t>
  </si>
  <si>
    <t xml:space="preserve"> CADFVQ010000001-CADFVQ010000186 </t>
  </si>
  <si>
    <t xml:space="preserve">POSS_77 </t>
  </si>
  <si>
    <t xml:space="preserve"> GCA_902837665 </t>
  </si>
  <si>
    <t xml:space="preserve"> ERS3882823 </t>
  </si>
  <si>
    <t xml:space="preserve"> CADFVJ010000001-CADFVJ010000088 </t>
  </si>
  <si>
    <t xml:space="preserve">H087 </t>
  </si>
  <si>
    <t xml:space="preserve"> GCA_902837765 </t>
  </si>
  <si>
    <t xml:space="preserve"> ERS3882824 </t>
  </si>
  <si>
    <t xml:space="preserve"> CADFVT010000001-CADFVT010000120 </t>
  </si>
  <si>
    <t xml:space="preserve">H151 </t>
  </si>
  <si>
    <t xml:space="preserve"> GCA_902837755 </t>
  </si>
  <si>
    <t xml:space="preserve"> ERS3882825 </t>
  </si>
  <si>
    <t xml:space="preserve"> CADFVS010000001-CADFVS010000235 </t>
  </si>
  <si>
    <t xml:space="preserve">48_1_R18 </t>
  </si>
  <si>
    <t xml:space="preserve"> GCA_902837805 </t>
  </si>
  <si>
    <t xml:space="preserve"> ERS3882826 </t>
  </si>
  <si>
    <t xml:space="preserve"> CADFWA010000001-CADFWA010000049 </t>
  </si>
  <si>
    <t xml:space="preserve">E4931 </t>
  </si>
  <si>
    <t xml:space="preserve"> GCA_902837835 </t>
  </si>
  <si>
    <t xml:space="preserve"> ERS3882827 </t>
  </si>
  <si>
    <t xml:space="preserve"> CADFVW010000001-CADFVW010000085 </t>
  </si>
  <si>
    <t xml:space="preserve">62_1_Ti3 </t>
  </si>
  <si>
    <t xml:space="preserve"> GCA_902837855 </t>
  </si>
  <si>
    <t xml:space="preserve"> ERS3882828 </t>
  </si>
  <si>
    <t xml:space="preserve"> CADFWI010000001-CADFWI010000088 </t>
  </si>
  <si>
    <t xml:space="preserve">51_1_Ti1 </t>
  </si>
  <si>
    <t xml:space="preserve"> GCA_902837885 </t>
  </si>
  <si>
    <t xml:space="preserve"> ERS3882829 </t>
  </si>
  <si>
    <t xml:space="preserve"> CADFVV010000001-CADFVV010000071 </t>
  </si>
  <si>
    <t xml:space="preserve">BS45 </t>
  </si>
  <si>
    <t xml:space="preserve"> GCA_902837775 </t>
  </si>
  <si>
    <t xml:space="preserve"> ERS3882830 </t>
  </si>
  <si>
    <t xml:space="preserve"> CADFWG010000001-CADFWG010000076 </t>
  </si>
  <si>
    <t xml:space="preserve">CD_34_LN </t>
  </si>
  <si>
    <t xml:space="preserve"> GCA_902837905 </t>
  </si>
  <si>
    <t xml:space="preserve"> ERS3882831 </t>
  </si>
  <si>
    <t xml:space="preserve"> CADFWF010000001-CADFWF010000079 </t>
  </si>
  <si>
    <t xml:space="preserve">GNB_2846 </t>
  </si>
  <si>
    <t xml:space="preserve"> GCA_902837795 </t>
  </si>
  <si>
    <t xml:space="preserve"> ERS3882832 </t>
  </si>
  <si>
    <t xml:space="preserve"> CADFWK010000001-CADFWK010000126 </t>
  </si>
  <si>
    <t xml:space="preserve">H154 </t>
  </si>
  <si>
    <t xml:space="preserve"> GCA_902837915 </t>
  </si>
  <si>
    <t xml:space="preserve"> ERS3882833 </t>
  </si>
  <si>
    <t xml:space="preserve"> CADFVX010000001-CADFVX010000179 </t>
  </si>
  <si>
    <t xml:space="preserve">47_1_TC4 </t>
  </si>
  <si>
    <t xml:space="preserve"> GCA_902837825 </t>
  </si>
  <si>
    <t xml:space="preserve"> ERS3882834 </t>
  </si>
  <si>
    <t xml:space="preserve"> CADFVZ010000001-CADFVZ010000063 </t>
  </si>
  <si>
    <t xml:space="preserve">CD_57_LN </t>
  </si>
  <si>
    <t xml:space="preserve"> GCA_902837845 </t>
  </si>
  <si>
    <t xml:space="preserve"> ERS3882835 </t>
  </si>
  <si>
    <t xml:space="preserve"> CADFWB010000001-CADFWB010000066 </t>
  </si>
  <si>
    <t xml:space="preserve">H355 </t>
  </si>
  <si>
    <t xml:space="preserve"> GCA_902837925 </t>
  </si>
  <si>
    <t xml:space="preserve"> ERS3882836 </t>
  </si>
  <si>
    <t xml:space="preserve"> CADFVY010000001-CADFVY010000095 </t>
  </si>
  <si>
    <t xml:space="preserve">E8766 </t>
  </si>
  <si>
    <t xml:space="preserve"> GCA_902837895 </t>
  </si>
  <si>
    <t xml:space="preserve"> ERS3882837 </t>
  </si>
  <si>
    <t xml:space="preserve"> CADFWJ010000001-CADFWJ010000268 </t>
  </si>
  <si>
    <t xml:space="preserve">CD_1_IM3 </t>
  </si>
  <si>
    <t xml:space="preserve"> GCA_902837785 </t>
  </si>
  <si>
    <t xml:space="preserve"> ERS3882838 </t>
  </si>
  <si>
    <t xml:space="preserve"> CADFWH010000001-CADFWH010000061 </t>
  </si>
  <si>
    <t xml:space="preserve">E5629 </t>
  </si>
  <si>
    <t xml:space="preserve"> GCA_902837865 </t>
  </si>
  <si>
    <t xml:space="preserve"> ERS3882839 </t>
  </si>
  <si>
    <t xml:space="preserve"> CADFWC010000001-CADFWC010000062 </t>
  </si>
  <si>
    <t xml:space="preserve">W2_47 </t>
  </si>
  <si>
    <t xml:space="preserve"> GCA_902837815 </t>
  </si>
  <si>
    <t xml:space="preserve"> ERS3882840 </t>
  </si>
  <si>
    <t xml:space="preserve"> CADFWD010000001-CADFWD010000065 </t>
  </si>
  <si>
    <t xml:space="preserve">E5631 </t>
  </si>
  <si>
    <t xml:space="preserve"> GCA_902837875 </t>
  </si>
  <si>
    <t xml:space="preserve"> ERS3882841 </t>
  </si>
  <si>
    <t xml:space="preserve"> CADFVU010000001-CADFVU010000066 </t>
  </si>
  <si>
    <t xml:space="preserve">47_3_R4 </t>
  </si>
  <si>
    <t xml:space="preserve"> GCA_902837935 </t>
  </si>
  <si>
    <t xml:space="preserve"> ERS3882842 </t>
  </si>
  <si>
    <t xml:space="preserve"> CADFWE010000001-CADFWE010000068 </t>
  </si>
  <si>
    <t xml:space="preserve">69_1_Ti1 </t>
  </si>
  <si>
    <t xml:space="preserve"> GCA_902837945 </t>
  </si>
  <si>
    <t xml:space="preserve"> ERS3882843 </t>
  </si>
  <si>
    <t xml:space="preserve"> CADFWL010000001-CADFWL010000068 </t>
  </si>
  <si>
    <t xml:space="preserve">72_6_Ti12 </t>
  </si>
  <si>
    <t xml:space="preserve"> GCA_902837985 </t>
  </si>
  <si>
    <t xml:space="preserve"> ERS3882844 </t>
  </si>
  <si>
    <t xml:space="preserve"> CADFWP010000001-CADFWP010000068 </t>
  </si>
  <si>
    <t xml:space="preserve">W2_50 </t>
  </si>
  <si>
    <t xml:space="preserve"> GCA_902837955 </t>
  </si>
  <si>
    <t xml:space="preserve"> ERS3882845 </t>
  </si>
  <si>
    <t xml:space="preserve"> CADFWM010000001-CADFWM010000068 </t>
  </si>
  <si>
    <t xml:space="preserve">TA341 </t>
  </si>
  <si>
    <t xml:space="preserve"> GCA_902837995 </t>
  </si>
  <si>
    <t xml:space="preserve"> ERS3882846 </t>
  </si>
  <si>
    <t xml:space="preserve"> CADFWQ010000001-CADFWQ010000119 </t>
  </si>
  <si>
    <t xml:space="preserve">54_1_TC4 </t>
  </si>
  <si>
    <t xml:space="preserve"> GCA_902837975 </t>
  </si>
  <si>
    <t xml:space="preserve"> ERS3882847 </t>
  </si>
  <si>
    <t xml:space="preserve"> CADFWO010000001-CADFWO010000080 </t>
  </si>
  <si>
    <t xml:space="preserve">H022 </t>
  </si>
  <si>
    <t xml:space="preserve"> GCA_902837965 </t>
  </si>
  <si>
    <t xml:space="preserve"> ERS3882848 </t>
  </si>
  <si>
    <t xml:space="preserve"> CADFWN010000001-CADFWN010000122 </t>
  </si>
  <si>
    <t xml:space="preserve">H008 </t>
  </si>
  <si>
    <t xml:space="preserve"> GCA_902838035 </t>
  </si>
  <si>
    <t xml:space="preserve"> ERS3882849 </t>
  </si>
  <si>
    <t xml:space="preserve"> CADFXC010000001-CADFXC010000158 </t>
  </si>
  <si>
    <t xml:space="preserve">TA421 </t>
  </si>
  <si>
    <t xml:space="preserve"> GCA_902838115 </t>
  </si>
  <si>
    <t xml:space="preserve"> ERS3882850 </t>
  </si>
  <si>
    <t xml:space="preserve"> CADFWZ010000001-CADFWZ010000158 </t>
  </si>
  <si>
    <t xml:space="preserve">H358 </t>
  </si>
  <si>
    <t xml:space="preserve"> GCA_902838095 </t>
  </si>
  <si>
    <t xml:space="preserve"> ERS3882851 </t>
  </si>
  <si>
    <t xml:space="preserve"> CADFXA010000001-CADFXA010000237 </t>
  </si>
  <si>
    <t xml:space="preserve">56_2_AC5 </t>
  </si>
  <si>
    <t xml:space="preserve"> GCA_902838055 </t>
  </si>
  <si>
    <t xml:space="preserve"> ERS3882852 </t>
  </si>
  <si>
    <t xml:space="preserve"> CADFWS010000001-CADFWS010000076 </t>
  </si>
  <si>
    <t xml:space="preserve">B1911 </t>
  </si>
  <si>
    <t xml:space="preserve"> GCA_902838025 </t>
  </si>
  <si>
    <t xml:space="preserve"> ERS3882853 </t>
  </si>
  <si>
    <t xml:space="preserve"> CADFWW010000001-CADFWW010000077 </t>
  </si>
  <si>
    <t xml:space="preserve">TA436 </t>
  </si>
  <si>
    <t xml:space="preserve"> GCA_902838015 </t>
  </si>
  <si>
    <t xml:space="preserve"> ERS3882854 </t>
  </si>
  <si>
    <t xml:space="preserve"> CADFWR010000001-CADFWR010000125 </t>
  </si>
  <si>
    <t xml:space="preserve">25_1_ADC_2 </t>
  </si>
  <si>
    <t xml:space="preserve"> GCA_902838005 </t>
  </si>
  <si>
    <t xml:space="preserve"> ERS3882855 </t>
  </si>
  <si>
    <t xml:space="preserve"> CADFXD010000001-CADFXD010000130 </t>
  </si>
  <si>
    <t xml:space="preserve">TA092 </t>
  </si>
  <si>
    <t xml:space="preserve"> GCA_902838075 </t>
  </si>
  <si>
    <t xml:space="preserve"> ERS3882856 </t>
  </si>
  <si>
    <t xml:space="preserve"> CADFWY010000001-CADFWY010000134 </t>
  </si>
  <si>
    <t xml:space="preserve">H083 </t>
  </si>
  <si>
    <t xml:space="preserve"> GCA_902838105 </t>
  </si>
  <si>
    <t xml:space="preserve"> ERS3882857 </t>
  </si>
  <si>
    <t xml:space="preserve"> CADFWU010000001-CADFWU010000136 </t>
  </si>
  <si>
    <t xml:space="preserve">H062 </t>
  </si>
  <si>
    <t xml:space="preserve"> GCA_902838045 </t>
  </si>
  <si>
    <t xml:space="preserve"> ERS3882858 </t>
  </si>
  <si>
    <t xml:space="preserve"> CADFWX010000001-CADFWX010000163 </t>
  </si>
  <si>
    <t xml:space="preserve">E7090 </t>
  </si>
  <si>
    <t xml:space="preserve"> GCA_902838125 </t>
  </si>
  <si>
    <t xml:space="preserve"> ERS3882859 </t>
  </si>
  <si>
    <t xml:space="preserve"> CADFXB010000001-CADFXB010000183 </t>
  </si>
  <si>
    <t xml:space="preserve">H249 </t>
  </si>
  <si>
    <t xml:space="preserve"> GCA_902838085 </t>
  </si>
  <si>
    <t xml:space="preserve"> ERS3882860 </t>
  </si>
  <si>
    <t xml:space="preserve"> CADFWV010000001-CADFWV010000206 </t>
  </si>
  <si>
    <t xml:space="preserve">H077 </t>
  </si>
  <si>
    <t xml:space="preserve"> GCA_902838065 </t>
  </si>
  <si>
    <t xml:space="preserve"> ERS3882861 </t>
  </si>
  <si>
    <t xml:space="preserve"> CADFWT010000001-CADFWT010000345 </t>
  </si>
  <si>
    <t xml:space="preserve">E7618 </t>
  </si>
  <si>
    <t xml:space="preserve"> GCA_902838135 </t>
  </si>
  <si>
    <t xml:space="preserve"> ERS3882862 </t>
  </si>
  <si>
    <t xml:space="preserve"> CADFXE010000001-CADFXE010000078 </t>
  </si>
  <si>
    <t xml:space="preserve">A3_5 </t>
  </si>
  <si>
    <t xml:space="preserve"> GCA_902838145 </t>
  </si>
  <si>
    <t xml:space="preserve"> ERS3882863 </t>
  </si>
  <si>
    <t xml:space="preserve"> CADFXG010000001-CADFXG010000078 </t>
  </si>
  <si>
    <t xml:space="preserve">69_1_AU1_1 </t>
  </si>
  <si>
    <t xml:space="preserve"> GCA_902838165 </t>
  </si>
  <si>
    <t xml:space="preserve"> ERS3882864 </t>
  </si>
  <si>
    <t xml:space="preserve"> CADFXI010000001-CADFXI010000120 </t>
  </si>
  <si>
    <t xml:space="preserve">B472 </t>
  </si>
  <si>
    <t xml:space="preserve"> GCA_902838175 </t>
  </si>
  <si>
    <t xml:space="preserve"> ERS3882865 </t>
  </si>
  <si>
    <t xml:space="preserve"> CADFXH010000001-CADFXH010000122 </t>
  </si>
  <si>
    <t xml:space="preserve">H648 </t>
  </si>
  <si>
    <t xml:space="preserve"> GCA_902838185 </t>
  </si>
  <si>
    <t xml:space="preserve"> ERS3882866 </t>
  </si>
  <si>
    <t xml:space="preserve"> CADFXJ010000001-CADFXJ010000199 </t>
  </si>
  <si>
    <t xml:space="preserve">55_1_Ti19 </t>
  </si>
  <si>
    <t xml:space="preserve"> GCA_902838155 </t>
  </si>
  <si>
    <t xml:space="preserve"> ERS3882867 </t>
  </si>
  <si>
    <t xml:space="preserve"> CADFXF010000001-CADFXF010000085 </t>
  </si>
  <si>
    <t xml:space="preserve">H630 </t>
  </si>
  <si>
    <t xml:space="preserve"> GCA_902838255 </t>
  </si>
  <si>
    <t xml:space="preserve"> ERS3882868 </t>
  </si>
  <si>
    <t xml:space="preserve"> CADFXO010000001-CADFXO010000110 </t>
  </si>
  <si>
    <t xml:space="preserve">B1743 </t>
  </si>
  <si>
    <t xml:space="preserve"> GCA_902838195 </t>
  </si>
  <si>
    <t xml:space="preserve"> ERS3882869 </t>
  </si>
  <si>
    <t xml:space="preserve"> CADFXK010000001-CADFXK010000136 </t>
  </si>
  <si>
    <t xml:space="preserve">TA349 </t>
  </si>
  <si>
    <t xml:space="preserve"> GCA_902838275 </t>
  </si>
  <si>
    <t xml:space="preserve"> ERS3882870 </t>
  </si>
  <si>
    <t xml:space="preserve"> CADFXQ010000001-CADFXQ010000138 </t>
  </si>
  <si>
    <t xml:space="preserve">E7087 </t>
  </si>
  <si>
    <t xml:space="preserve"> GCA_902838235 </t>
  </si>
  <si>
    <t xml:space="preserve"> ERS3882871 </t>
  </si>
  <si>
    <t xml:space="preserve"> CADFXS010000001-CADFXS010000260 </t>
  </si>
  <si>
    <t xml:space="preserve">58_2_AC1 </t>
  </si>
  <si>
    <t xml:space="preserve"> GCA_902838225 </t>
  </si>
  <si>
    <t xml:space="preserve"> ERS3882872 </t>
  </si>
  <si>
    <t xml:space="preserve"> CADFXM010000001-CADFXM010000073 </t>
  </si>
  <si>
    <t xml:space="preserve">55_1_AU4 </t>
  </si>
  <si>
    <t xml:space="preserve"> GCA_902838285 </t>
  </si>
  <si>
    <t xml:space="preserve"> ERS3882873 </t>
  </si>
  <si>
    <t xml:space="preserve"> CADFXN010000001-CADFXN010000082 </t>
  </si>
  <si>
    <t xml:space="preserve">W2_56 </t>
  </si>
  <si>
    <t xml:space="preserve"> GCA_902838265 </t>
  </si>
  <si>
    <t xml:space="preserve"> ERS3882874 </t>
  </si>
  <si>
    <t xml:space="preserve"> CADFXT010000001-CADFXT010000087 </t>
  </si>
  <si>
    <t xml:space="preserve">B1201 </t>
  </si>
  <si>
    <t xml:space="preserve"> GCA_902838205 </t>
  </si>
  <si>
    <t xml:space="preserve"> ERS3882875 </t>
  </si>
  <si>
    <t xml:space="preserve"> CADFXL010000001-CADFXL010000088 </t>
  </si>
  <si>
    <t xml:space="preserve">B1893 </t>
  </si>
  <si>
    <t xml:space="preserve"> GCA_902838245 </t>
  </si>
  <si>
    <t xml:space="preserve"> ERS3882876 </t>
  </si>
  <si>
    <t xml:space="preserve"> CADFXR010000001-CADFXR010000090 </t>
  </si>
  <si>
    <t xml:space="preserve">BS17 </t>
  </si>
  <si>
    <t xml:space="preserve"> GCA_902838215 </t>
  </si>
  <si>
    <t xml:space="preserve"> ERS3882877 </t>
  </si>
  <si>
    <t xml:space="preserve"> CADFXP010000001-CADFXP010000096 </t>
  </si>
  <si>
    <t xml:space="preserve">46_1_Ti2 </t>
  </si>
  <si>
    <t xml:space="preserve"> GCA_902838345 </t>
  </si>
  <si>
    <t xml:space="preserve"> ERS3882878 </t>
  </si>
  <si>
    <t xml:space="preserve"> CADFXX010000001-CADFXX010000127 </t>
  </si>
  <si>
    <t xml:space="preserve">TA450 </t>
  </si>
  <si>
    <t xml:space="preserve"> GCA_902838405 </t>
  </si>
  <si>
    <t xml:space="preserve"> ERS3882879 </t>
  </si>
  <si>
    <t xml:space="preserve"> CADFYG010000001-CADFYG010000153 </t>
  </si>
  <si>
    <t xml:space="preserve">H073 </t>
  </si>
  <si>
    <t xml:space="preserve"> GCA_902838425 </t>
  </si>
  <si>
    <t xml:space="preserve"> ERS3882880 </t>
  </si>
  <si>
    <t xml:space="preserve"> CADFYK010000001-CADFYK010000156 </t>
  </si>
  <si>
    <t xml:space="preserve">M526 </t>
  </si>
  <si>
    <t xml:space="preserve"> GCA_902838465 </t>
  </si>
  <si>
    <t xml:space="preserve"> ERS3882881 </t>
  </si>
  <si>
    <t xml:space="preserve"> CADFYC010000001-CADFYC010000163 </t>
  </si>
  <si>
    <t xml:space="preserve">E9783 </t>
  </si>
  <si>
    <t xml:space="preserve"> GCA_902838415 </t>
  </si>
  <si>
    <t xml:space="preserve"> ERS3882882 </t>
  </si>
  <si>
    <t xml:space="preserve"> CADFXY010000001-CADFXY010000072 </t>
  </si>
  <si>
    <t xml:space="preserve">E2853 </t>
  </si>
  <si>
    <t xml:space="preserve"> GCA_902838395 </t>
  </si>
  <si>
    <t xml:space="preserve"> ERS3882883 </t>
  </si>
  <si>
    <t xml:space="preserve"> CADFYH010000001-CADFYH010000077 </t>
  </si>
  <si>
    <t xml:space="preserve">M663475 </t>
  </si>
  <si>
    <t xml:space="preserve"> GCA_902838445 </t>
  </si>
  <si>
    <t xml:space="preserve"> ERS3882884 </t>
  </si>
  <si>
    <t xml:space="preserve"> CADFXZ010000001-CADFXZ010000100 </t>
  </si>
  <si>
    <t xml:space="preserve">E4173 </t>
  </si>
  <si>
    <t xml:space="preserve"> GCA_902838475 </t>
  </si>
  <si>
    <t xml:space="preserve"> ERS3882885 </t>
  </si>
  <si>
    <t xml:space="preserve"> CADFYL010000001-CADFYL010000120 </t>
  </si>
  <si>
    <t xml:space="preserve">M528 </t>
  </si>
  <si>
    <t xml:space="preserve"> GCA_902838375 </t>
  </si>
  <si>
    <t xml:space="preserve"> ERS3882886 </t>
  </si>
  <si>
    <t xml:space="preserve"> CADFXW010000001-CADFXW010000168 </t>
  </si>
  <si>
    <t xml:space="preserve">57_3_Ti5 </t>
  </si>
  <si>
    <t xml:space="preserve"> GCA_902838385 </t>
  </si>
  <si>
    <t xml:space="preserve"> ERS3882887 </t>
  </si>
  <si>
    <t xml:space="preserve"> CADFYJ010000001-CADFYJ010000184 </t>
  </si>
  <si>
    <t xml:space="preserve">H451 </t>
  </si>
  <si>
    <t xml:space="preserve"> GCA_902838335 </t>
  </si>
  <si>
    <t xml:space="preserve"> ERS3882888 </t>
  </si>
  <si>
    <t xml:space="preserve"> CADFYD010000001-CADFYD010000075 </t>
  </si>
  <si>
    <t xml:space="preserve">B1851 </t>
  </si>
  <si>
    <t xml:space="preserve"> GCA_902838305 </t>
  </si>
  <si>
    <t xml:space="preserve"> ERS3882889 </t>
  </si>
  <si>
    <t xml:space="preserve"> CADFXV010000001-CADFXV010000093 </t>
  </si>
  <si>
    <t xml:space="preserve">TA455 </t>
  </si>
  <si>
    <t xml:space="preserve"> GCA_902838365 </t>
  </si>
  <si>
    <t xml:space="preserve"> ERS3882890 </t>
  </si>
  <si>
    <t xml:space="preserve"> CADFYE010000001-CADFYE010000123 </t>
  </si>
  <si>
    <t xml:space="preserve">H173 </t>
  </si>
  <si>
    <t xml:space="preserve"> GCA_902838325 </t>
  </si>
  <si>
    <t xml:space="preserve"> ERS3882891 </t>
  </si>
  <si>
    <t xml:space="preserve"> CADFYI010000001-CADFYI010000141 </t>
  </si>
  <si>
    <t xml:space="preserve">57_5_R8 </t>
  </si>
  <si>
    <t xml:space="preserve"> GCA_902838295 </t>
  </si>
  <si>
    <t xml:space="preserve"> ERS3882892 </t>
  </si>
  <si>
    <t xml:space="preserve"> CADFXU010000001-CADFXU010000072 </t>
  </si>
  <si>
    <t xml:space="preserve">E7112 </t>
  </si>
  <si>
    <t xml:space="preserve"> GCA_902838315 </t>
  </si>
  <si>
    <t xml:space="preserve"> ERS3882893 </t>
  </si>
  <si>
    <t xml:space="preserve"> CADFYF010000001-CADFYF010000076 </t>
  </si>
  <si>
    <t xml:space="preserve">E2844 </t>
  </si>
  <si>
    <t xml:space="preserve"> GCA_902838435 </t>
  </si>
  <si>
    <t xml:space="preserve"> ERS3882894 </t>
  </si>
  <si>
    <t xml:space="preserve"> CADFYB010000001-CADFYB010000085 </t>
  </si>
  <si>
    <t xml:space="preserve">W1_58 </t>
  </si>
  <si>
    <t xml:space="preserve"> GCA_902838355 </t>
  </si>
  <si>
    <t xml:space="preserve"> ERS3882895 </t>
  </si>
  <si>
    <t xml:space="preserve"> CADFYA010000001-CADFYA010000086 </t>
  </si>
  <si>
    <t xml:space="preserve">H474 </t>
  </si>
  <si>
    <t xml:space="preserve"> GCA_902838595 </t>
  </si>
  <si>
    <t xml:space="preserve"> ERS3882896 </t>
  </si>
  <si>
    <t xml:space="preserve"> CADFZE010000001-CADFZE010000090 </t>
  </si>
  <si>
    <t xml:space="preserve">MISC_766 </t>
  </si>
  <si>
    <t xml:space="preserve"> GCA_902838545 </t>
  </si>
  <si>
    <t xml:space="preserve"> ERS3882897 </t>
  </si>
  <si>
    <t xml:space="preserve"> CADFZD010000001-CADFZD010000093 </t>
  </si>
  <si>
    <t xml:space="preserve">E258 </t>
  </si>
  <si>
    <t xml:space="preserve"> GCA_902838505 </t>
  </si>
  <si>
    <t xml:space="preserve"> ERS3882898 </t>
  </si>
  <si>
    <t xml:space="preserve"> CADFYQ010000001-CADFYQ010000096 </t>
  </si>
  <si>
    <t xml:space="preserve">B1937 </t>
  </si>
  <si>
    <t xml:space="preserve"> GCA_902838485 </t>
  </si>
  <si>
    <t xml:space="preserve"> ERS3882899 </t>
  </si>
  <si>
    <t xml:space="preserve"> CADFYR010000001-CADFYR010000109 </t>
  </si>
  <si>
    <t xml:space="preserve">M671335 </t>
  </si>
  <si>
    <t xml:space="preserve"> GCA_902838525 </t>
  </si>
  <si>
    <t xml:space="preserve"> ERS3882900 </t>
  </si>
  <si>
    <t xml:space="preserve"> CADFYW010000001-CADFYW010000113 </t>
  </si>
  <si>
    <t xml:space="preserve">M701 </t>
  </si>
  <si>
    <t xml:space="preserve"> GCA_902838575 </t>
  </si>
  <si>
    <t xml:space="preserve"> ERS3882901 </t>
  </si>
  <si>
    <t xml:space="preserve"> CADFYU010000001-CADFYU010000175 </t>
  </si>
  <si>
    <t xml:space="preserve">E9844 </t>
  </si>
  <si>
    <t xml:space="preserve"> GCA_902838635 </t>
  </si>
  <si>
    <t xml:space="preserve"> ERS3882902 </t>
  </si>
  <si>
    <t xml:space="preserve"> CADFYY010000001-CADFYY010000081 </t>
  </si>
  <si>
    <t xml:space="preserve">E2524 </t>
  </si>
  <si>
    <t xml:space="preserve"> GCA_902838615 </t>
  </si>
  <si>
    <t xml:space="preserve"> ERS3882903 </t>
  </si>
  <si>
    <t xml:space="preserve"> CADFZC010000001-CADFZC010000083 </t>
  </si>
  <si>
    <t xml:space="preserve">M664361 </t>
  </si>
  <si>
    <t xml:space="preserve"> GCA_902838605 </t>
  </si>
  <si>
    <t xml:space="preserve"> ERS3882904 </t>
  </si>
  <si>
    <t xml:space="preserve"> CADFYN010000001-CADFYN010000098 </t>
  </si>
  <si>
    <t xml:space="preserve">M644693 </t>
  </si>
  <si>
    <t xml:space="preserve"> GCA_902838515 </t>
  </si>
  <si>
    <t xml:space="preserve"> ERS3882905 </t>
  </si>
  <si>
    <t xml:space="preserve"> CADFZA010000001-CADFZA010000099 </t>
  </si>
  <si>
    <t xml:space="preserve">M663940 </t>
  </si>
  <si>
    <t xml:space="preserve"> GCA_902838655 </t>
  </si>
  <si>
    <t xml:space="preserve"> ERS3882906 </t>
  </si>
  <si>
    <t xml:space="preserve"> CADFYV010000001-CADFYV010000105 </t>
  </si>
  <si>
    <t xml:space="preserve">B1866 </t>
  </si>
  <si>
    <t xml:space="preserve"> GCA_902838535 </t>
  </si>
  <si>
    <t xml:space="preserve"> ERS3882907 </t>
  </si>
  <si>
    <t xml:space="preserve"> CADFYX010000001-CADFYX010000127 </t>
  </si>
  <si>
    <t xml:space="preserve">E4259 </t>
  </si>
  <si>
    <t xml:space="preserve"> GCA_902838555 </t>
  </si>
  <si>
    <t xml:space="preserve"> ERS3882908 </t>
  </si>
  <si>
    <t xml:space="preserve"> CADFYP010000001-CADFYP010000129 </t>
  </si>
  <si>
    <t xml:space="preserve">E8084 </t>
  </si>
  <si>
    <t xml:space="preserve"> GCA_902838585 </t>
  </si>
  <si>
    <t xml:space="preserve"> ERS3882909 </t>
  </si>
  <si>
    <t xml:space="preserve"> CADFZB010000001-CADFZB010000149 </t>
  </si>
  <si>
    <t xml:space="preserve">M558 </t>
  </si>
  <si>
    <t xml:space="preserve"> GCA_902838565 </t>
  </si>
  <si>
    <t xml:space="preserve"> ERS3882910 </t>
  </si>
  <si>
    <t xml:space="preserve"> CADFYO010000001-CADFYO010000204 </t>
  </si>
  <si>
    <t xml:space="preserve">TA149 </t>
  </si>
  <si>
    <t xml:space="preserve"> GCA_902838645 </t>
  </si>
  <si>
    <t xml:space="preserve"> ERS3882911 </t>
  </si>
  <si>
    <t xml:space="preserve"> CADFYT010000001-CADFYT010000254 </t>
  </si>
  <si>
    <t xml:space="preserve">E8492 </t>
  </si>
  <si>
    <t xml:space="preserve"> GCA_902838495 </t>
  </si>
  <si>
    <t xml:space="preserve"> ERS3882912 </t>
  </si>
  <si>
    <t xml:space="preserve"> CADFYZ010000001-CADFYZ010000081 </t>
  </si>
  <si>
    <t xml:space="preserve">E9182 </t>
  </si>
  <si>
    <t xml:space="preserve"> GCA_902838625 </t>
  </si>
  <si>
    <t xml:space="preserve"> ERS3882913 </t>
  </si>
  <si>
    <t xml:space="preserve"> CADFYS010000001-CADFYS010000089 </t>
  </si>
  <si>
    <t xml:space="preserve">H246 </t>
  </si>
  <si>
    <t xml:space="preserve"> GCA_902838665 </t>
  </si>
  <si>
    <t xml:space="preserve"> ERS3882914 </t>
  </si>
  <si>
    <t xml:space="preserve"> CADFZF010000001-CADFZF010000098 </t>
  </si>
  <si>
    <t xml:space="preserve">BS157 </t>
  </si>
  <si>
    <t xml:space="preserve"> GCA_902838715 </t>
  </si>
  <si>
    <t xml:space="preserve"> ERS3882915 </t>
  </si>
  <si>
    <t xml:space="preserve"> CADFZL010000001-CADFZL010000119 </t>
  </si>
  <si>
    <t xml:space="preserve">E8483 </t>
  </si>
  <si>
    <t xml:space="preserve"> GCA_902838755 </t>
  </si>
  <si>
    <t xml:space="preserve"> ERS3882916 </t>
  </si>
  <si>
    <t xml:space="preserve"> CADFZS010000001-CADFZS010000086 </t>
  </si>
  <si>
    <t xml:space="preserve">H578 </t>
  </si>
  <si>
    <t xml:space="preserve"> GCA_902838725 </t>
  </si>
  <si>
    <t xml:space="preserve"> ERS3882917 </t>
  </si>
  <si>
    <t xml:space="preserve"> CADFZK010000001-CADFZK010000095 </t>
  </si>
  <si>
    <t xml:space="preserve">51_3_R19 </t>
  </si>
  <si>
    <t xml:space="preserve"> GCA_902838835 </t>
  </si>
  <si>
    <t xml:space="preserve"> ERS3882918 </t>
  </si>
  <si>
    <t xml:space="preserve"> CADFZU010000001-CADFZU010000096 </t>
  </si>
  <si>
    <t xml:space="preserve">B1036 </t>
  </si>
  <si>
    <t xml:space="preserve"> GCA_902838685 </t>
  </si>
  <si>
    <t xml:space="preserve"> ERS3882919 </t>
  </si>
  <si>
    <t xml:space="preserve"> CADFZN010000001-CADFZN010000102 </t>
  </si>
  <si>
    <t xml:space="preserve">E4762 </t>
  </si>
  <si>
    <t xml:space="preserve"> GCA_902838745 </t>
  </si>
  <si>
    <t xml:space="preserve"> ERS3882920 </t>
  </si>
  <si>
    <t xml:space="preserve"> CADFZT010000001-CADFZT010000103 </t>
  </si>
  <si>
    <t xml:space="preserve">B1077 </t>
  </si>
  <si>
    <t xml:space="preserve"> GCA_902838735 </t>
  </si>
  <si>
    <t xml:space="preserve"> ERS3882921 </t>
  </si>
  <si>
    <t xml:space="preserve"> CADFZO010000001-CADFZO010000107 </t>
  </si>
  <si>
    <t xml:space="preserve">BS117 </t>
  </si>
  <si>
    <t xml:space="preserve"> GCA_902838765 </t>
  </si>
  <si>
    <t xml:space="preserve"> ERS3882922 </t>
  </si>
  <si>
    <t xml:space="preserve"> CADFZR010000001-CADFZR010000114 </t>
  </si>
  <si>
    <t xml:space="preserve">POSS_24 </t>
  </si>
  <si>
    <t xml:space="preserve"> GCA_902838805 </t>
  </si>
  <si>
    <t xml:space="preserve"> ERS3882923 </t>
  </si>
  <si>
    <t xml:space="preserve"> CADFZG010000001-CADFZG010000114 </t>
  </si>
  <si>
    <t xml:space="preserve">12_2_Ti13 </t>
  </si>
  <si>
    <t xml:space="preserve"> GCA_902838785 </t>
  </si>
  <si>
    <t xml:space="preserve"> ERS3882924 </t>
  </si>
  <si>
    <t xml:space="preserve"> CADFZH010000001-CADFZH010000116 </t>
  </si>
  <si>
    <t xml:space="preserve">POSS_67 </t>
  </si>
  <si>
    <t xml:space="preserve"> GCA_902838695 </t>
  </si>
  <si>
    <t xml:space="preserve"> ERS3882925 </t>
  </si>
  <si>
    <t xml:space="preserve"> CADFZQ010000001-CADFZQ010000119 </t>
  </si>
  <si>
    <t xml:space="preserve">TA401 </t>
  </si>
  <si>
    <t xml:space="preserve"> GCA_902838775 </t>
  </si>
  <si>
    <t xml:space="preserve"> ERS3882926 </t>
  </si>
  <si>
    <t xml:space="preserve"> CADFZP010000001-CADFZP010000144 </t>
  </si>
  <si>
    <t xml:space="preserve">52_1_Ti3 </t>
  </si>
  <si>
    <t xml:space="preserve"> GCA_902838795 </t>
  </si>
  <si>
    <t xml:space="preserve"> ERS3882927 </t>
  </si>
  <si>
    <t xml:space="preserve"> CADFZM010000001-CADFZM010000153 </t>
  </si>
  <si>
    <t xml:space="preserve">62_2_Ti6b </t>
  </si>
  <si>
    <t xml:space="preserve"> GCA_902838705 </t>
  </si>
  <si>
    <t xml:space="preserve"> ERS3882928 </t>
  </si>
  <si>
    <t xml:space="preserve"> CADFZI010000001-CADFZI010000153 </t>
  </si>
  <si>
    <t xml:space="preserve">M1020 </t>
  </si>
  <si>
    <t xml:space="preserve"> GCA_902838825 </t>
  </si>
  <si>
    <t xml:space="preserve"> ERS3882929 </t>
  </si>
  <si>
    <t xml:space="preserve"> CADFZV010000001-CADFZV010000184 </t>
  </si>
  <si>
    <t xml:space="preserve">E2032 </t>
  </si>
  <si>
    <t xml:space="preserve"> GCA_902838675 </t>
  </si>
  <si>
    <t xml:space="preserve"> ERS3882930 </t>
  </si>
  <si>
    <t xml:space="preserve"> CADFZJ010000001-CADFZJ010000185 </t>
  </si>
  <si>
    <t xml:space="preserve">POSS_71 </t>
  </si>
  <si>
    <t xml:space="preserve"> GCA_902838815 </t>
  </si>
  <si>
    <t xml:space="preserve"> ERS3882931 </t>
  </si>
  <si>
    <t xml:space="preserve"> CADFZW010000001-CADFZW010000085 </t>
  </si>
  <si>
    <t xml:space="preserve">E5939 </t>
  </si>
  <si>
    <t xml:space="preserve"> GCA_902838855 </t>
  </si>
  <si>
    <t xml:space="preserve"> ERS3882932 </t>
  </si>
  <si>
    <t xml:space="preserve"> CADFZY010000001-CADFZY010000089 </t>
  </si>
  <si>
    <t xml:space="preserve">E5623 </t>
  </si>
  <si>
    <t xml:space="preserve"> GCA_902838865 </t>
  </si>
  <si>
    <t xml:space="preserve"> ERS3882933 </t>
  </si>
  <si>
    <t xml:space="preserve"> CADFZZ010000001-CADFZZ010000097 </t>
  </si>
  <si>
    <t xml:space="preserve">BS36 </t>
  </si>
  <si>
    <t xml:space="preserve"> GCA_902839035 </t>
  </si>
  <si>
    <t xml:space="preserve"> ERS3882934 </t>
  </si>
  <si>
    <t xml:space="preserve"> CADGAQ010000001-CADGAQ010000106 </t>
  </si>
  <si>
    <t xml:space="preserve">E7603 </t>
  </si>
  <si>
    <t xml:space="preserve"> GCA_902838995 </t>
  </si>
  <si>
    <t xml:space="preserve"> ERS3882935 </t>
  </si>
  <si>
    <t xml:space="preserve"> CADGAP010000001-CADGAP010000106 </t>
  </si>
  <si>
    <t xml:space="preserve">B1333 </t>
  </si>
  <si>
    <t xml:space="preserve"> GCA_902838895 </t>
  </si>
  <si>
    <t xml:space="preserve"> ERS3882936 </t>
  </si>
  <si>
    <t xml:space="preserve"> CADGAC010000001-CADGAC010000112 </t>
  </si>
  <si>
    <t xml:space="preserve">BS76 </t>
  </si>
  <si>
    <t xml:space="preserve"> GCA_902839045 </t>
  </si>
  <si>
    <t xml:space="preserve"> ERS3882937 </t>
  </si>
  <si>
    <t xml:space="preserve"> CADGAN010000001-CADGAN010000119 </t>
  </si>
  <si>
    <t xml:space="preserve">H131 </t>
  </si>
  <si>
    <t xml:space="preserve"> GCA_902838965 </t>
  </si>
  <si>
    <t xml:space="preserve"> ERS3882938 </t>
  </si>
  <si>
    <t xml:space="preserve"> CADGAA010000001-CADGAA010000120 </t>
  </si>
  <si>
    <t xml:space="preserve">E8621 </t>
  </si>
  <si>
    <t xml:space="preserve"> GCA_902839015 </t>
  </si>
  <si>
    <t xml:space="preserve"> ERS3882939 </t>
  </si>
  <si>
    <t xml:space="preserve"> CADGAR010000001-CADGAR010000126 </t>
  </si>
  <si>
    <t xml:space="preserve">POSS_84 </t>
  </si>
  <si>
    <t xml:space="preserve"> GCA_902838935 </t>
  </si>
  <si>
    <t xml:space="preserve"> ERS3882940 </t>
  </si>
  <si>
    <t xml:space="preserve"> CADGAD010000001-CADGAD010000126 </t>
  </si>
  <si>
    <t xml:space="preserve">60_1_Ti1 </t>
  </si>
  <si>
    <t xml:space="preserve"> GCA_902839005 </t>
  </si>
  <si>
    <t xml:space="preserve"> ERS3882941 </t>
  </si>
  <si>
    <t xml:space="preserve"> CADGAK010000001-CADGAK010000150 </t>
  </si>
  <si>
    <t xml:space="preserve">E5636 </t>
  </si>
  <si>
    <t xml:space="preserve"> GCA_902839025 </t>
  </si>
  <si>
    <t xml:space="preserve"> ERS3882942 </t>
  </si>
  <si>
    <t xml:space="preserve"> CADGAO010000001-CADGAO010000181 </t>
  </si>
  <si>
    <t xml:space="preserve">TA478 </t>
  </si>
  <si>
    <t xml:space="preserve"> GCA_902838915 </t>
  </si>
  <si>
    <t xml:space="preserve"> ERS3882943 </t>
  </si>
  <si>
    <t xml:space="preserve"> CADGAG010000001-CADGAG010000191 </t>
  </si>
  <si>
    <t xml:space="preserve">B486 </t>
  </si>
  <si>
    <t xml:space="preserve"> GCA_902838905 </t>
  </si>
  <si>
    <t xml:space="preserve"> ERS3882944 </t>
  </si>
  <si>
    <t xml:space="preserve"> CADGAF010000001-CADGAF010000206 </t>
  </si>
  <si>
    <t xml:space="preserve">TA336 </t>
  </si>
  <si>
    <t xml:space="preserve"> GCA_902838885 </t>
  </si>
  <si>
    <t xml:space="preserve"> ERS3882945 </t>
  </si>
  <si>
    <t xml:space="preserve"> CADGAE010000001-CADGAE010000222 </t>
  </si>
  <si>
    <t xml:space="preserve">B1895 </t>
  </si>
  <si>
    <t xml:space="preserve"> GCA_902838955 </t>
  </si>
  <si>
    <t xml:space="preserve"> ERS3882946 </t>
  </si>
  <si>
    <t xml:space="preserve"> CADGAB010000001-CADGAB010000098 </t>
  </si>
  <si>
    <t xml:space="preserve">M666694 </t>
  </si>
  <si>
    <t xml:space="preserve"> GCA_902838975 </t>
  </si>
  <si>
    <t xml:space="preserve"> ERS3882947 </t>
  </si>
  <si>
    <t xml:space="preserve"> CADGAM010000001-CADGAM010000098 </t>
  </si>
  <si>
    <t xml:space="preserve">BS142 </t>
  </si>
  <si>
    <t xml:space="preserve"> GCA_902838925 </t>
  </si>
  <si>
    <t xml:space="preserve"> ERS3882948 </t>
  </si>
  <si>
    <t xml:space="preserve"> CADGAI010000001-CADGAI010000118 </t>
  </si>
  <si>
    <t xml:space="preserve">M710019 </t>
  </si>
  <si>
    <t xml:space="preserve"> GCA_902838985 </t>
  </si>
  <si>
    <t xml:space="preserve"> ERS3882949 </t>
  </si>
  <si>
    <t xml:space="preserve"> CADGAL010000001-CADGAL010000119 </t>
  </si>
  <si>
    <t xml:space="preserve">A3_17 </t>
  </si>
  <si>
    <t xml:space="preserve"> GCA_902838875 </t>
  </si>
  <si>
    <t xml:space="preserve"> ERS3882950 </t>
  </si>
  <si>
    <t xml:space="preserve"> CADGAJ010000001-CADGAJ010000121 </t>
  </si>
  <si>
    <t xml:space="preserve">E2039 </t>
  </si>
  <si>
    <t xml:space="preserve"> GCA_902838945 </t>
  </si>
  <si>
    <t xml:space="preserve"> ERS3882951 </t>
  </si>
  <si>
    <t xml:space="preserve"> CADGAH010000001-CADGAH010000251 </t>
  </si>
  <si>
    <t xml:space="preserve">E2029 </t>
  </si>
  <si>
    <t xml:space="preserve"> GCA_902839055 </t>
  </si>
  <si>
    <t xml:space="preserve"> ERS3882952 </t>
  </si>
  <si>
    <t xml:space="preserve"> CADGAS010000001-CADGAS010000441 </t>
  </si>
  <si>
    <t xml:space="preserve">E8488 </t>
  </si>
  <si>
    <t xml:space="preserve"> GCA_902839075 </t>
  </si>
  <si>
    <t xml:space="preserve"> ERS3882953 </t>
  </si>
  <si>
    <t xml:space="preserve"> CADGAU010000001-CADGAU010000083 </t>
  </si>
  <si>
    <t xml:space="preserve">H522 </t>
  </si>
  <si>
    <t xml:space="preserve"> GCA_902839065 </t>
  </si>
  <si>
    <t xml:space="preserve"> ERS3882954 </t>
  </si>
  <si>
    <t xml:space="preserve"> CADGAV010000001-CADGAV010000089 </t>
  </si>
  <si>
    <t xml:space="preserve">C2_38 </t>
  </si>
  <si>
    <t xml:space="preserve"> GCA_902839095 </t>
  </si>
  <si>
    <t xml:space="preserve"> ERS3882955 </t>
  </si>
  <si>
    <t xml:space="preserve"> CADGAT010000001-CADGAT010000102 </t>
  </si>
  <si>
    <t xml:space="preserve">W1_37 </t>
  </si>
  <si>
    <t xml:space="preserve"> GCA_902839085 </t>
  </si>
  <si>
    <t xml:space="preserve"> ERS3882956 </t>
  </si>
  <si>
    <t xml:space="preserve"> CADGAW010000001-CADGAW010000103 </t>
  </si>
  <si>
    <t xml:space="preserve">45_1_Ti1 </t>
  </si>
  <si>
    <t xml:space="preserve"> GCA_902840775 </t>
  </si>
  <si>
    <t xml:space="preserve"> ERS3882957 </t>
  </si>
  <si>
    <t xml:space="preserve"> CADGHJ010000001-CADGHJ010000105 </t>
  </si>
  <si>
    <t xml:space="preserve">H158 </t>
  </si>
  <si>
    <t xml:space="preserve"> GCA_902840835 </t>
  </si>
  <si>
    <t xml:space="preserve"> ERS3882958 </t>
  </si>
  <si>
    <t xml:space="preserve"> CADGHI010000001-CADGHI010000107 </t>
  </si>
  <si>
    <t xml:space="preserve">M757 </t>
  </si>
  <si>
    <t xml:space="preserve"> GCA_902840955 </t>
  </si>
  <si>
    <t xml:space="preserve"> ERS3882959 </t>
  </si>
  <si>
    <t xml:space="preserve"> CADGHK010000001-CADGHK010000108 </t>
  </si>
  <si>
    <t xml:space="preserve">E9180 </t>
  </si>
  <si>
    <t xml:space="preserve"> GCA_902840855 </t>
  </si>
  <si>
    <t xml:space="preserve"> ERS3882960 </t>
  </si>
  <si>
    <t xml:space="preserve"> CADGHZ010000001-CADGHZ010000113 </t>
  </si>
  <si>
    <t xml:space="preserve">E9866 </t>
  </si>
  <si>
    <t xml:space="preserve"> GCA_902839265 </t>
  </si>
  <si>
    <t xml:space="preserve"> ERS3882961 </t>
  </si>
  <si>
    <t xml:space="preserve"> CADGBE010000001-CADGBE010000124 </t>
  </si>
  <si>
    <t xml:space="preserve">70_2_Ti12 </t>
  </si>
  <si>
    <t xml:space="preserve"> GCA_902839245 </t>
  </si>
  <si>
    <t xml:space="preserve"> ERS3882962 </t>
  </si>
  <si>
    <t xml:space="preserve"> CADGBG010000001-CADGBG010000132 </t>
  </si>
  <si>
    <t xml:space="preserve">E1460 </t>
  </si>
  <si>
    <t xml:space="preserve"> GCA_902839155 </t>
  </si>
  <si>
    <t xml:space="preserve"> ERS3882963 </t>
  </si>
  <si>
    <t xml:space="preserve"> CADGBF010000001-CADGBF010000145 </t>
  </si>
  <si>
    <t xml:space="preserve">H331 </t>
  </si>
  <si>
    <t xml:space="preserve"> GCA_902839255 </t>
  </si>
  <si>
    <t xml:space="preserve"> ERS3882964 </t>
  </si>
  <si>
    <t xml:space="preserve"> CADGBL010000001-CADGBL010000147 </t>
  </si>
  <si>
    <t xml:space="preserve">12_GNB_036 </t>
  </si>
  <si>
    <t xml:space="preserve"> GCA_902839145 </t>
  </si>
  <si>
    <t xml:space="preserve"> ERS3882965 </t>
  </si>
  <si>
    <t xml:space="preserve"> CADGBO010000001-CADGBO010000157 </t>
  </si>
  <si>
    <t xml:space="preserve">33_1_TC19 </t>
  </si>
  <si>
    <t xml:space="preserve"> GCA_902839215 </t>
  </si>
  <si>
    <t xml:space="preserve"> ERS3882966 </t>
  </si>
  <si>
    <t xml:space="preserve"> CADGBH010000001-CADGBH010000159 </t>
  </si>
  <si>
    <t xml:space="preserve">52_2_Ti10 </t>
  </si>
  <si>
    <t xml:space="preserve"> GCA_902839125 </t>
  </si>
  <si>
    <t xml:space="preserve"> ERS3882967 </t>
  </si>
  <si>
    <t xml:space="preserve"> CADGBP010000001-CADGBP010000178 </t>
  </si>
  <si>
    <t xml:space="preserve">W1_33 </t>
  </si>
  <si>
    <t xml:space="preserve"> GCA_902839105 </t>
  </si>
  <si>
    <t xml:space="preserve"> ERS3882968 </t>
  </si>
  <si>
    <t xml:space="preserve"> CADGBJ010000001-CADGBJ010000089 </t>
  </si>
  <si>
    <t xml:space="preserve">A1_66 </t>
  </si>
  <si>
    <t xml:space="preserve"> GCA_902839225 </t>
  </si>
  <si>
    <t xml:space="preserve"> ERS3882969 </t>
  </si>
  <si>
    <t xml:space="preserve"> CADGBA010000001-CADGBA010000095 </t>
  </si>
  <si>
    <t xml:space="preserve">A4_5 </t>
  </si>
  <si>
    <t xml:space="preserve"> GCA_902839165 </t>
  </si>
  <si>
    <t xml:space="preserve"> ERS3882970 </t>
  </si>
  <si>
    <t xml:space="preserve"> CADGBI010000001-CADGBI010000099 </t>
  </si>
  <si>
    <t xml:space="preserve">E7193 </t>
  </si>
  <si>
    <t xml:space="preserve"> GCA_902839275 </t>
  </si>
  <si>
    <t xml:space="preserve"> ERS3882971 </t>
  </si>
  <si>
    <t xml:space="preserve"> CADGBK010000001-CADGBK010000100 </t>
  </si>
  <si>
    <t xml:space="preserve">R200 </t>
  </si>
  <si>
    <t xml:space="preserve"> GCA_902839175 </t>
  </si>
  <si>
    <t xml:space="preserve"> ERS3882972 </t>
  </si>
  <si>
    <t xml:space="preserve"> CADGAZ010000001-CADGAZ010000128 </t>
  </si>
  <si>
    <t xml:space="preserve">H055 </t>
  </si>
  <si>
    <t xml:space="preserve"> GCA_902839185 </t>
  </si>
  <si>
    <t xml:space="preserve"> ERS3882973 </t>
  </si>
  <si>
    <t xml:space="preserve"> CADGBD010000001-CADGBD010000142 </t>
  </si>
  <si>
    <t xml:space="preserve">B1521 </t>
  </si>
  <si>
    <t xml:space="preserve"> GCA_902839205 </t>
  </si>
  <si>
    <t xml:space="preserve"> ERS3882974 </t>
  </si>
  <si>
    <t xml:space="preserve"> CADGBB010000001-CADGBB010000155 </t>
  </si>
  <si>
    <t xml:space="preserve">CD_52_IM4 </t>
  </si>
  <si>
    <t xml:space="preserve"> GCA_902839115 </t>
  </si>
  <si>
    <t xml:space="preserve"> ERS3882975 </t>
  </si>
  <si>
    <t xml:space="preserve"> CADGBN010000001-CADGBN010000209 </t>
  </si>
  <si>
    <t xml:space="preserve">TA059 </t>
  </si>
  <si>
    <t xml:space="preserve"> GCA_902839195 </t>
  </si>
  <si>
    <t xml:space="preserve"> ERS3882976 </t>
  </si>
  <si>
    <t xml:space="preserve"> CADGBM010000001-CADGBM010000252 </t>
  </si>
  <si>
    <t xml:space="preserve">71_2_Ti5 </t>
  </si>
  <si>
    <t xml:space="preserve"> GCA_902839285 </t>
  </si>
  <si>
    <t xml:space="preserve"> ERS3882977 </t>
  </si>
  <si>
    <t xml:space="preserve"> CADGAX010000001-CADGAX010000093 </t>
  </si>
  <si>
    <t xml:space="preserve">48_5_R19 </t>
  </si>
  <si>
    <t xml:space="preserve"> GCA_902839235 </t>
  </si>
  <si>
    <t xml:space="preserve"> ERS3882978 </t>
  </si>
  <si>
    <t xml:space="preserve"> CADGAY010000001-CADGAY010000099 </t>
  </si>
  <si>
    <t xml:space="preserve">E8580 </t>
  </si>
  <si>
    <t xml:space="preserve"> GCA_902839135 </t>
  </si>
  <si>
    <t xml:space="preserve"> ERS3882979 </t>
  </si>
  <si>
    <t xml:space="preserve"> CADGBC010000001-CADGBC010000109 </t>
  </si>
  <si>
    <t xml:space="preserve">E3676 </t>
  </si>
  <si>
    <t xml:space="preserve"> GCA_902839365 </t>
  </si>
  <si>
    <t xml:space="preserve"> ERS3882980 </t>
  </si>
  <si>
    <t xml:space="preserve"> CADGBX010000001-CADGBX010000118 </t>
  </si>
  <si>
    <t xml:space="preserve">BS165 </t>
  </si>
  <si>
    <t xml:space="preserve"> GCA_902839295 </t>
  </si>
  <si>
    <t xml:space="preserve"> ERS3882981 </t>
  </si>
  <si>
    <t xml:space="preserve"> CADGBS010000001-CADGBS010000123 </t>
  </si>
  <si>
    <t xml:space="preserve">41_2_Ti13 </t>
  </si>
  <si>
    <t xml:space="preserve"> GCA_902839355 </t>
  </si>
  <si>
    <t xml:space="preserve"> ERS3882982 </t>
  </si>
  <si>
    <t xml:space="preserve"> CADGBR010000001-CADGBR010000136 </t>
  </si>
  <si>
    <t xml:space="preserve">B1542 </t>
  </si>
  <si>
    <t xml:space="preserve"> GCA_902839335 </t>
  </si>
  <si>
    <t xml:space="preserve"> ERS3882983 </t>
  </si>
  <si>
    <t xml:space="preserve"> CADGBQ010000001-CADGBQ010000146 </t>
  </si>
  <si>
    <t xml:space="preserve">E4906 </t>
  </si>
  <si>
    <t xml:space="preserve"> GCA_902839305 </t>
  </si>
  <si>
    <t xml:space="preserve"> ERS3882984 </t>
  </si>
  <si>
    <t xml:space="preserve"> CADGBV010000001-CADGBV010000152 </t>
  </si>
  <si>
    <t xml:space="preserve">19_1_Ti7 </t>
  </si>
  <si>
    <t xml:space="preserve"> GCA_902839315 </t>
  </si>
  <si>
    <t xml:space="preserve"> ERS3882985 </t>
  </si>
  <si>
    <t xml:space="preserve"> CADGBW010000001-CADGBW010000155 </t>
  </si>
  <si>
    <t xml:space="preserve">TA348 </t>
  </si>
  <si>
    <t xml:space="preserve"> GCA_902839375 </t>
  </si>
  <si>
    <t xml:space="preserve"> ERS3882986 </t>
  </si>
  <si>
    <t xml:space="preserve"> CADGBY010000001-CADGBY010000160 </t>
  </si>
  <si>
    <t xml:space="preserve">H646 </t>
  </si>
  <si>
    <t xml:space="preserve"> GCA_902839345 </t>
  </si>
  <si>
    <t xml:space="preserve"> ERS3882987 </t>
  </si>
  <si>
    <t xml:space="preserve"> CADGBT010000001-CADGBT010000162 </t>
  </si>
  <si>
    <t xml:space="preserve">CD_27_IM1 </t>
  </si>
  <si>
    <t xml:space="preserve"> GCA_902839325 </t>
  </si>
  <si>
    <t xml:space="preserve"> ERS3882988 </t>
  </si>
  <si>
    <t xml:space="preserve"> CADGBU010000001-CADGBU010000184 </t>
  </si>
  <si>
    <t xml:space="preserve">M578 </t>
  </si>
  <si>
    <t xml:space="preserve"> GCA_902839415 </t>
  </si>
  <si>
    <t xml:space="preserve"> ERS3882989 </t>
  </si>
  <si>
    <t xml:space="preserve"> CADGCA010000001-CADGCA010000195 </t>
  </si>
  <si>
    <t xml:space="preserve">CD_62_LN </t>
  </si>
  <si>
    <t xml:space="preserve"> GCA_902839475 </t>
  </si>
  <si>
    <t xml:space="preserve"> ERS3882990 </t>
  </si>
  <si>
    <t xml:space="preserve"> CADGCG010000001-CADGCG010000202 </t>
  </si>
  <si>
    <t xml:space="preserve">E2051 </t>
  </si>
  <si>
    <t xml:space="preserve"> GCA_902839425 </t>
  </si>
  <si>
    <t xml:space="preserve"> ERS3882991 </t>
  </si>
  <si>
    <t xml:space="preserve"> CADGCI010000001-CADGCI010000241 </t>
  </si>
  <si>
    <t xml:space="preserve">E2035 </t>
  </si>
  <si>
    <t xml:space="preserve"> GCA_902839455 </t>
  </si>
  <si>
    <t xml:space="preserve"> ERS3882992 </t>
  </si>
  <si>
    <t xml:space="preserve"> CADGCH010000001-CADGCH010000284 </t>
  </si>
  <si>
    <t xml:space="preserve">H020 </t>
  </si>
  <si>
    <t xml:space="preserve"> GCA_902839435 </t>
  </si>
  <si>
    <t xml:space="preserve"> ERS3882993 </t>
  </si>
  <si>
    <t xml:space="preserve"> CADGCD010000001-CADGCD010000606 </t>
  </si>
  <si>
    <t xml:space="preserve">C2_41 </t>
  </si>
  <si>
    <t xml:space="preserve"> GCA_902839405 </t>
  </si>
  <si>
    <t xml:space="preserve"> ERS3882994 </t>
  </si>
  <si>
    <t xml:space="preserve"> CADGCB010000001-CADGCB010000108 </t>
  </si>
  <si>
    <t xml:space="preserve">B1804 </t>
  </si>
  <si>
    <t xml:space="preserve"> GCA_902839395 </t>
  </si>
  <si>
    <t xml:space="preserve"> ERS3882995 </t>
  </si>
  <si>
    <t xml:space="preserve"> CADGCC010000001-CADGCC010000116 </t>
  </si>
  <si>
    <t xml:space="preserve">E2085 </t>
  </si>
  <si>
    <t xml:space="preserve"> GCA_902839445 </t>
  </si>
  <si>
    <t xml:space="preserve"> ERS3882996 </t>
  </si>
  <si>
    <t xml:space="preserve"> CADGCE010000001-CADGCE010000127 </t>
  </si>
  <si>
    <t xml:space="preserve">41_1_Ti9 </t>
  </si>
  <si>
    <t xml:space="preserve"> GCA_902839385 </t>
  </si>
  <si>
    <t xml:space="preserve"> ERS3882997 </t>
  </si>
  <si>
    <t xml:space="preserve"> CADGCF010000001-CADGCF010000141 </t>
  </si>
  <si>
    <t xml:space="preserve">B1785 </t>
  </si>
  <si>
    <t xml:space="preserve"> GCA_902839465 </t>
  </si>
  <si>
    <t xml:space="preserve"> ERS3882998 </t>
  </si>
  <si>
    <t xml:space="preserve"> CADGBZ010000001-CADGBZ010000146 </t>
  </si>
  <si>
    <t xml:space="preserve">B1505 </t>
  </si>
  <si>
    <t xml:space="preserve"> GCA_902839545 </t>
  </si>
  <si>
    <t xml:space="preserve"> ERS3882999 </t>
  </si>
  <si>
    <t xml:space="preserve"> CADGCM010000001-CADGCM010000149 </t>
  </si>
  <si>
    <t xml:space="preserve">B1837 </t>
  </si>
  <si>
    <t xml:space="preserve"> GCA_902839505 </t>
  </si>
  <si>
    <t xml:space="preserve"> ERS3883000 </t>
  </si>
  <si>
    <t xml:space="preserve"> CADGCN010000001-CADGCN010000160 </t>
  </si>
  <si>
    <t xml:space="preserve">Soil_1 </t>
  </si>
  <si>
    <t xml:space="preserve"> GCA_902839535 </t>
  </si>
  <si>
    <t xml:space="preserve"> ERS3883001 </t>
  </si>
  <si>
    <t xml:space="preserve"> CADGCK010000001-CADGCK010000095 </t>
  </si>
  <si>
    <t xml:space="preserve">E8495 </t>
  </si>
  <si>
    <t xml:space="preserve"> GCA_902839515 </t>
  </si>
  <si>
    <t xml:space="preserve"> ERS3883002 </t>
  </si>
  <si>
    <t xml:space="preserve"> CADGCJ010000001-CADGCJ010000100 </t>
  </si>
  <si>
    <t xml:space="preserve">E9202 </t>
  </si>
  <si>
    <t xml:space="preserve"> GCA_902839555 </t>
  </si>
  <si>
    <t xml:space="preserve"> ERS3883003 </t>
  </si>
  <si>
    <t xml:space="preserve"> CADGCO010000001-CADGCO010000119 </t>
  </si>
  <si>
    <t xml:space="preserve">E8707 </t>
  </si>
  <si>
    <t xml:space="preserve"> GCA_902839485 </t>
  </si>
  <si>
    <t xml:space="preserve"> ERS3883004 </t>
  </si>
  <si>
    <t xml:space="preserve"> CADGCL010000001-CADGCL010000125 </t>
  </si>
  <si>
    <t xml:space="preserve">H283 </t>
  </si>
  <si>
    <t xml:space="preserve"> GCA_902839495 </t>
  </si>
  <si>
    <t xml:space="preserve"> ERS3883005 </t>
  </si>
  <si>
    <t xml:space="preserve"> CADGCP010000001-CADGCP010000128 </t>
  </si>
  <si>
    <t xml:space="preserve">B172 </t>
  </si>
  <si>
    <t xml:space="preserve"> GCA_902839525 </t>
  </si>
  <si>
    <t xml:space="preserve"> ERS3883006 </t>
  </si>
  <si>
    <t xml:space="preserve"> CADGCQ010000001-CADGCQ010000141 </t>
  </si>
  <si>
    <t xml:space="preserve">E7253 </t>
  </si>
  <si>
    <t xml:space="preserve"> GCA_902839585 </t>
  </si>
  <si>
    <t xml:space="preserve"> ERS3883007 </t>
  </si>
  <si>
    <t xml:space="preserve"> CADGCX010000001-CADGCX010000145 </t>
  </si>
  <si>
    <t xml:space="preserve">E6249 </t>
  </si>
  <si>
    <t xml:space="preserve"> GCA_902839595 </t>
  </si>
  <si>
    <t xml:space="preserve"> ERS3883008 </t>
  </si>
  <si>
    <t xml:space="preserve"> CADGDA010000001-CADGDA010000159 </t>
  </si>
  <si>
    <t xml:space="preserve">POSS_07 </t>
  </si>
  <si>
    <t xml:space="preserve"> GCA_902839605 </t>
  </si>
  <si>
    <t xml:space="preserve"> ERS3883009 </t>
  </si>
  <si>
    <t xml:space="preserve"> CADGDB010000001-CADGDB010000176 </t>
  </si>
  <si>
    <t xml:space="preserve">E1215 </t>
  </si>
  <si>
    <t xml:space="preserve"> GCA_902839625 </t>
  </si>
  <si>
    <t xml:space="preserve"> ERS3883010 </t>
  </si>
  <si>
    <t xml:space="preserve"> CADGCU010000001-CADGCU010000180 </t>
  </si>
  <si>
    <t xml:space="preserve">TA209 </t>
  </si>
  <si>
    <t xml:space="preserve"> GCA_902839665 </t>
  </si>
  <si>
    <t xml:space="preserve"> ERS3883011 </t>
  </si>
  <si>
    <t xml:space="preserve"> CADGCR010000001-CADGCR010000206 </t>
  </si>
  <si>
    <t xml:space="preserve">39_2_Ti18 </t>
  </si>
  <si>
    <t xml:space="preserve"> GCA_902839645 </t>
  </si>
  <si>
    <t xml:space="preserve"> ERS3883012 </t>
  </si>
  <si>
    <t xml:space="preserve"> CADGCS010000001-CADGCS010000257 </t>
  </si>
  <si>
    <t xml:space="preserve">56_4_R1 </t>
  </si>
  <si>
    <t xml:space="preserve"> GCA_902839575 </t>
  </si>
  <si>
    <t xml:space="preserve"> ERS3883013 </t>
  </si>
  <si>
    <t xml:space="preserve"> CADGCY010000001-CADGCY010000107 </t>
  </si>
  <si>
    <t xml:space="preserve">51_2_R1 </t>
  </si>
  <si>
    <t xml:space="preserve"> GCA_902839655 </t>
  </si>
  <si>
    <t xml:space="preserve"> ERS3883014 </t>
  </si>
  <si>
    <t xml:space="preserve"> CADGCW010000001-CADGCW010000109 </t>
  </si>
  <si>
    <t xml:space="preserve">C1_91 </t>
  </si>
  <si>
    <t xml:space="preserve"> GCA_902839565 </t>
  </si>
  <si>
    <t xml:space="preserve"> ERS3883015 </t>
  </si>
  <si>
    <t xml:space="preserve"> CADGCT010000001-CADGCT010000109 </t>
  </si>
  <si>
    <t xml:space="preserve">H645 </t>
  </si>
  <si>
    <t xml:space="preserve"> GCA_902839635 </t>
  </si>
  <si>
    <t xml:space="preserve"> ERS3883016 </t>
  </si>
  <si>
    <t xml:space="preserve"> CADGCV010000001-CADGCV010000115 </t>
  </si>
  <si>
    <t xml:space="preserve">B115 </t>
  </si>
  <si>
    <t xml:space="preserve"> GCA_902839615 </t>
  </si>
  <si>
    <t xml:space="preserve"> ERS3883017 </t>
  </si>
  <si>
    <t xml:space="preserve"> CADGCZ010000001-CADGCZ010000120 </t>
  </si>
  <si>
    <t xml:space="preserve">55_1_TC9 </t>
  </si>
  <si>
    <t xml:space="preserve"> GCA_902839695 </t>
  </si>
  <si>
    <t xml:space="preserve"> ERS3883018 </t>
  </si>
  <si>
    <t xml:space="preserve"> CADGDF010000001-CADGDF010000121 </t>
  </si>
  <si>
    <t xml:space="preserve">POSS_70 </t>
  </si>
  <si>
    <t xml:space="preserve"> GCA_902839675 </t>
  </si>
  <si>
    <t xml:space="preserve"> ERS3883019 </t>
  </si>
  <si>
    <t xml:space="preserve"> CADGDG010000001-CADGDG010000121 </t>
  </si>
  <si>
    <t xml:space="preserve">61_2_AC9 </t>
  </si>
  <si>
    <t xml:space="preserve"> GCA_902839705 </t>
  </si>
  <si>
    <t xml:space="preserve"> ERS3883020 </t>
  </si>
  <si>
    <t xml:space="preserve"> CADGDI010000001-CADGDI010000123 </t>
  </si>
  <si>
    <t xml:space="preserve">E2810 </t>
  </si>
  <si>
    <t xml:space="preserve"> GCA_902839735 </t>
  </si>
  <si>
    <t xml:space="preserve"> ERS3883021 </t>
  </si>
  <si>
    <t xml:space="preserve"> CADGDJ010000001-CADGDJ010000141 </t>
  </si>
  <si>
    <t xml:space="preserve">H1512651 </t>
  </si>
  <si>
    <t xml:space="preserve"> GCA_902839745 </t>
  </si>
  <si>
    <t xml:space="preserve"> ERS3883022 </t>
  </si>
  <si>
    <t xml:space="preserve"> CADGDC010000001-CADGDC010000095 </t>
  </si>
  <si>
    <t xml:space="preserve">A3_45 </t>
  </si>
  <si>
    <t xml:space="preserve"> GCA_902839725 </t>
  </si>
  <si>
    <t xml:space="preserve"> ERS3883023 </t>
  </si>
  <si>
    <t xml:space="preserve"> CADGDE010000001-CADGDE010000105 </t>
  </si>
  <si>
    <t xml:space="preserve">W4_36 </t>
  </si>
  <si>
    <t xml:space="preserve"> GCA_902839685 </t>
  </si>
  <si>
    <t xml:space="preserve"> ERS3883024 </t>
  </si>
  <si>
    <t xml:space="preserve"> CADGDD010000001-CADGDD010000112 </t>
  </si>
  <si>
    <t xml:space="preserve">B386 </t>
  </si>
  <si>
    <t xml:space="preserve"> GCA_902839715 </t>
  </si>
  <si>
    <t xml:space="preserve"> ERS3883025 </t>
  </si>
  <si>
    <t xml:space="preserve"> CADGDH010000001-CADGDH010000117 </t>
  </si>
  <si>
    <t xml:space="preserve">E8732 </t>
  </si>
  <si>
    <t xml:space="preserve"> GCA_902839765 </t>
  </si>
  <si>
    <t xml:space="preserve"> ERS3883026 </t>
  </si>
  <si>
    <t xml:space="preserve"> CADGDM010000001-CADGDM010000128 </t>
  </si>
  <si>
    <t xml:space="preserve">M665752 </t>
  </si>
  <si>
    <t xml:space="preserve"> GCA_902839775 </t>
  </si>
  <si>
    <t xml:space="preserve"> ERS3883027 </t>
  </si>
  <si>
    <t xml:space="preserve"> CADGDK010000001-CADGDK010000140 </t>
  </si>
  <si>
    <t xml:space="preserve">E7242 </t>
  </si>
  <si>
    <t xml:space="preserve"> GCA_902839755 </t>
  </si>
  <si>
    <t xml:space="preserve"> ERS3883028 </t>
  </si>
  <si>
    <t xml:space="preserve"> CADGDL010000001-CADGDL010000144 </t>
  </si>
  <si>
    <t xml:space="preserve">20_2_TC13 </t>
  </si>
  <si>
    <t xml:space="preserve"> GCA_902840945 </t>
  </si>
  <si>
    <t xml:space="preserve"> ERS3883029 </t>
  </si>
  <si>
    <t xml:space="preserve"> CADGHW010000001-CADGHW010000146 </t>
  </si>
  <si>
    <t xml:space="preserve">E2814 </t>
  </si>
  <si>
    <t xml:space="preserve"> GCA_902840815 </t>
  </si>
  <si>
    <t xml:space="preserve"> ERS3883030 </t>
  </si>
  <si>
    <t xml:space="preserve"> CADGHM010000001-CADGHM010000146 </t>
  </si>
  <si>
    <t xml:space="preserve">19_2_TC6 </t>
  </si>
  <si>
    <t xml:space="preserve"> GCA_902840785 </t>
  </si>
  <si>
    <t xml:space="preserve"> ERS3883031 </t>
  </si>
  <si>
    <t xml:space="preserve"> CADGHR010000001-CADGHR010000164 </t>
  </si>
  <si>
    <t xml:space="preserve">B1697b </t>
  </si>
  <si>
    <t xml:space="preserve"> GCA_902840935 </t>
  </si>
  <si>
    <t xml:space="preserve"> ERS3883032 </t>
  </si>
  <si>
    <t xml:space="preserve"> CADGHT010000001-CADGHT010000172 </t>
  </si>
  <si>
    <t xml:space="preserve">E2845 </t>
  </si>
  <si>
    <t xml:space="preserve"> GCA_902840845 </t>
  </si>
  <si>
    <t xml:space="preserve"> ERS3883033 </t>
  </si>
  <si>
    <t xml:space="preserve"> CADGHV010000001-CADGHV010000104 </t>
  </si>
  <si>
    <t xml:space="preserve">E5405 </t>
  </si>
  <si>
    <t xml:space="preserve"> GCA_902840885 </t>
  </si>
  <si>
    <t xml:space="preserve"> ERS3883034 </t>
  </si>
  <si>
    <t xml:space="preserve"> CADGHO010000001-CADGHO010000112 </t>
  </si>
  <si>
    <t xml:space="preserve">56_3_AC1 </t>
  </si>
  <si>
    <t xml:space="preserve"> GCA_902840865 </t>
  </si>
  <si>
    <t xml:space="preserve"> ERS3883035 </t>
  </si>
  <si>
    <t xml:space="preserve"> CADGIB010000001-CADGIB010000114 </t>
  </si>
  <si>
    <t xml:space="preserve">E5150 </t>
  </si>
  <si>
    <t xml:space="preserve"> GCA_902839785 </t>
  </si>
  <si>
    <t xml:space="preserve"> ERS3883036 </t>
  </si>
  <si>
    <t xml:space="preserve"> CADGED010000001-CADGED010000121 </t>
  </si>
  <si>
    <t xml:space="preserve">B1868 </t>
  </si>
  <si>
    <t xml:space="preserve"> GCA_902839895 </t>
  </si>
  <si>
    <t xml:space="preserve"> ERS3883037 </t>
  </si>
  <si>
    <t xml:space="preserve"> CADGDP010000001-CADGDP010000125 </t>
  </si>
  <si>
    <t xml:space="preserve">E5356 </t>
  </si>
  <si>
    <t xml:space="preserve"> GCA_902839845 </t>
  </si>
  <si>
    <t xml:space="preserve"> ERS3883038 </t>
  </si>
  <si>
    <t xml:space="preserve"> CADGEB010000001-CADGEB010000137 </t>
  </si>
  <si>
    <t xml:space="preserve">18_3_Ti5 </t>
  </si>
  <si>
    <t xml:space="preserve"> GCA_902839815 </t>
  </si>
  <si>
    <t xml:space="preserve"> ERS3883039 </t>
  </si>
  <si>
    <t xml:space="preserve"> CADGDT010000001-CADGDT010000157 </t>
  </si>
  <si>
    <t xml:space="preserve">M290 </t>
  </si>
  <si>
    <t xml:space="preserve"> GCA_902839805 </t>
  </si>
  <si>
    <t xml:space="preserve"> ERS3883040 </t>
  </si>
  <si>
    <t xml:space="preserve"> CADGEC010000001-CADGEC010000202 </t>
  </si>
  <si>
    <t xml:space="preserve">TA258 </t>
  </si>
  <si>
    <t xml:space="preserve"> GCA_902839965 </t>
  </si>
  <si>
    <t xml:space="preserve"> ERS3883041 </t>
  </si>
  <si>
    <t xml:space="preserve"> CADGDS010000001-CADGDS010000226 </t>
  </si>
  <si>
    <t xml:space="preserve">TA265 </t>
  </si>
  <si>
    <t xml:space="preserve"> GCA_902839855 </t>
  </si>
  <si>
    <t xml:space="preserve"> ERS3883042 </t>
  </si>
  <si>
    <t xml:space="preserve"> CADGDX010000001-CADGDX010000340 </t>
  </si>
  <si>
    <t xml:space="preserve">45_2_HU10 </t>
  </si>
  <si>
    <t xml:space="preserve"> GCA_902839835 </t>
  </si>
  <si>
    <t xml:space="preserve"> ERS3883043 </t>
  </si>
  <si>
    <t xml:space="preserve"> CADGDY010000001-CADGDY010000105 </t>
  </si>
  <si>
    <t xml:space="preserve">W4_34 </t>
  </si>
  <si>
    <t xml:space="preserve"> GCA_902839935 </t>
  </si>
  <si>
    <t xml:space="preserve"> ERS3883044 </t>
  </si>
  <si>
    <t xml:space="preserve"> CADGDV010000001-CADGDV010000105 </t>
  </si>
  <si>
    <t xml:space="preserve">B977 </t>
  </si>
  <si>
    <t xml:space="preserve"> GCA_902839825 </t>
  </si>
  <si>
    <t xml:space="preserve"> ERS3883045 </t>
  </si>
  <si>
    <t xml:space="preserve"> CADGEA010000001-CADGEA010000109 </t>
  </si>
  <si>
    <t xml:space="preserve">M938 </t>
  </si>
  <si>
    <t xml:space="preserve"> GCA_902839885 </t>
  </si>
  <si>
    <t xml:space="preserve"> ERS3883046 </t>
  </si>
  <si>
    <t xml:space="preserve"> CADGDN010000001-CADGDN010000112 </t>
  </si>
  <si>
    <t xml:space="preserve">W3_33 </t>
  </si>
  <si>
    <t xml:space="preserve"> GCA_902839875 </t>
  </si>
  <si>
    <t xml:space="preserve"> ERS3883047 </t>
  </si>
  <si>
    <t xml:space="preserve"> CADGDU010000001-CADGDU010000112 </t>
  </si>
  <si>
    <t xml:space="preserve">E7180 </t>
  </si>
  <si>
    <t xml:space="preserve"> GCA_902839955 </t>
  </si>
  <si>
    <t xml:space="preserve"> ERS3883048 </t>
  </si>
  <si>
    <t xml:space="preserve"> CADGDZ010000001-CADGDZ010000114 </t>
  </si>
  <si>
    <t xml:space="preserve">E5359 </t>
  </si>
  <si>
    <t xml:space="preserve"> GCA_902839945 </t>
  </si>
  <si>
    <t xml:space="preserve"> ERS3883049 </t>
  </si>
  <si>
    <t xml:space="preserve"> CADGDQ010000001-CADGDQ010000123 </t>
  </si>
  <si>
    <t xml:space="preserve">M094 </t>
  </si>
  <si>
    <t xml:space="preserve"> GCA_902839905 </t>
  </si>
  <si>
    <t xml:space="preserve"> ERS3883050 </t>
  </si>
  <si>
    <t xml:space="preserve"> CADGEF010000001-CADGEF010000144 </t>
  </si>
  <si>
    <t xml:space="preserve">M653497 </t>
  </si>
  <si>
    <t xml:space="preserve"> GCA_902839865 </t>
  </si>
  <si>
    <t xml:space="preserve"> ERS3883051 </t>
  </si>
  <si>
    <t xml:space="preserve"> CADGEE010000001-CADGEE010000150 </t>
  </si>
  <si>
    <t xml:space="preserve">18_4_Ti12 </t>
  </si>
  <si>
    <t xml:space="preserve"> GCA_902839925 </t>
  </si>
  <si>
    <t xml:space="preserve"> ERS3883052 </t>
  </si>
  <si>
    <t xml:space="preserve"> CADGDR010000001-CADGDR010000161 </t>
  </si>
  <si>
    <t xml:space="preserve">H112 </t>
  </si>
  <si>
    <t xml:space="preserve"> GCA_902839975 </t>
  </si>
  <si>
    <t xml:space="preserve"> ERS3883053 </t>
  </si>
  <si>
    <t xml:space="preserve"> CADGDO010000001-CADGDO010000174 </t>
  </si>
  <si>
    <t xml:space="preserve">W1_57b </t>
  </si>
  <si>
    <t xml:space="preserve"> GCA_902839915 </t>
  </si>
  <si>
    <t xml:space="preserve"> ERS3883054 </t>
  </si>
  <si>
    <t xml:space="preserve"> CADGEG010000001-CADGEG010000175 </t>
  </si>
  <si>
    <t xml:space="preserve">61_1_Ti1 </t>
  </si>
  <si>
    <t xml:space="preserve"> GCA_902839795 </t>
  </si>
  <si>
    <t xml:space="preserve"> ERS3883055 </t>
  </si>
  <si>
    <t xml:space="preserve"> CADGDW010000001-CADGDW010000190 </t>
  </si>
  <si>
    <t xml:space="preserve">B1794 </t>
  </si>
  <si>
    <t xml:space="preserve"> GCA_902840085 </t>
  </si>
  <si>
    <t xml:space="preserve"> ERS3883056 </t>
  </si>
  <si>
    <t xml:space="preserve"> CADGEU010000001-CADGEU010000191 </t>
  </si>
  <si>
    <t xml:space="preserve">12_GNB_003 </t>
  </si>
  <si>
    <t xml:space="preserve"> GCA_902840065 </t>
  </si>
  <si>
    <t xml:space="preserve"> ERS3883057 </t>
  </si>
  <si>
    <t xml:space="preserve"> CADGEK010000001-CADGEK010000235 </t>
  </si>
  <si>
    <t xml:space="preserve">TA309 </t>
  </si>
  <si>
    <t xml:space="preserve"> GCA_902840175 </t>
  </si>
  <si>
    <t xml:space="preserve"> ERS3883058 </t>
  </si>
  <si>
    <t xml:space="preserve"> CADGEY010000001-CADGEY010000287 </t>
  </si>
  <si>
    <t xml:space="preserve">51_6_R16 </t>
  </si>
  <si>
    <t xml:space="preserve"> GCA_902840045 </t>
  </si>
  <si>
    <t xml:space="preserve"> ERS3883059 </t>
  </si>
  <si>
    <t xml:space="preserve"> CADGEH010000001-CADGEH010000116 </t>
  </si>
  <si>
    <t xml:space="preserve">POSS_40 </t>
  </si>
  <si>
    <t xml:space="preserve"> GCA_902840095 </t>
  </si>
  <si>
    <t xml:space="preserve"> ERS3883060 </t>
  </si>
  <si>
    <t xml:space="preserve"> CADGER010000001-CADGER010000142 </t>
  </si>
  <si>
    <t xml:space="preserve">BS20 </t>
  </si>
  <si>
    <t xml:space="preserve"> GCA_902840035 </t>
  </si>
  <si>
    <t xml:space="preserve"> ERS3883061 </t>
  </si>
  <si>
    <t xml:space="preserve"> CADGEZ010000001-CADGEZ010000156 </t>
  </si>
  <si>
    <t xml:space="preserve">19_1_TC4 </t>
  </si>
  <si>
    <t xml:space="preserve"> GCA_902840125 </t>
  </si>
  <si>
    <t xml:space="preserve"> ERS3883062 </t>
  </si>
  <si>
    <t xml:space="preserve"> CADGEL010000001-CADGEL010000165 </t>
  </si>
  <si>
    <t xml:space="preserve">B996 </t>
  </si>
  <si>
    <t xml:space="preserve"> GCA_902840135 </t>
  </si>
  <si>
    <t xml:space="preserve"> ERS3883063 </t>
  </si>
  <si>
    <t xml:space="preserve"> CADGET010000001-CADGET010000166 </t>
  </si>
  <si>
    <t xml:space="preserve">M992 </t>
  </si>
  <si>
    <t xml:space="preserve"> GCA_902840055 </t>
  </si>
  <si>
    <t xml:space="preserve"> ERS3883064 </t>
  </si>
  <si>
    <t xml:space="preserve"> CADGES010000001-CADGES010000194 </t>
  </si>
  <si>
    <t xml:space="preserve">E2025 </t>
  </si>
  <si>
    <t xml:space="preserve"> GCA_902840165 </t>
  </si>
  <si>
    <t xml:space="preserve"> ERS3883065 </t>
  </si>
  <si>
    <t xml:space="preserve"> CADGEM010000001-CADGEM010000279 </t>
  </si>
  <si>
    <t xml:space="preserve">E8612 </t>
  </si>
  <si>
    <t xml:space="preserve"> GCA_902840145 </t>
  </si>
  <si>
    <t xml:space="preserve"> ERS3883066 </t>
  </si>
  <si>
    <t xml:space="preserve"> CADGEV010000001-CADGEV010000292 </t>
  </si>
  <si>
    <t xml:space="preserve">B1049 </t>
  </si>
  <si>
    <t xml:space="preserve"> GCA_902840005 </t>
  </si>
  <si>
    <t xml:space="preserve"> ERS3883067 </t>
  </si>
  <si>
    <t xml:space="preserve"> CADGFA010000001-CADGFA010000304 </t>
  </si>
  <si>
    <t xml:space="preserve">E2038 </t>
  </si>
  <si>
    <t xml:space="preserve"> GCA_902840075 </t>
  </si>
  <si>
    <t xml:space="preserve"> ERS3883068 </t>
  </si>
  <si>
    <t xml:space="preserve"> CADGEO010000001-CADGEO010000408 </t>
  </si>
  <si>
    <t xml:space="preserve">70_5_R4 </t>
  </si>
  <si>
    <t xml:space="preserve"> GCA_902840115 </t>
  </si>
  <si>
    <t xml:space="preserve"> ERS3883069 </t>
  </si>
  <si>
    <t xml:space="preserve"> CADGEQ010000001-CADGEQ010000107 </t>
  </si>
  <si>
    <t xml:space="preserve">E2476 </t>
  </si>
  <si>
    <t xml:space="preserve"> GCA_902840025 </t>
  </si>
  <si>
    <t xml:space="preserve"> ERS3883070 </t>
  </si>
  <si>
    <t xml:space="preserve"> CADGEI010000001-CADGEI010000112 </t>
  </si>
  <si>
    <t xml:space="preserve">H515 </t>
  </si>
  <si>
    <t xml:space="preserve"> GCA_902839995 </t>
  </si>
  <si>
    <t xml:space="preserve"> ERS3883071 </t>
  </si>
  <si>
    <t xml:space="preserve"> CADGEJ010000001-CADGEJ010000114 </t>
  </si>
  <si>
    <t xml:space="preserve">W2_37 </t>
  </si>
  <si>
    <t xml:space="preserve"> GCA_902839985 </t>
  </si>
  <si>
    <t xml:space="preserve"> ERS3883072 </t>
  </si>
  <si>
    <t xml:space="preserve"> CADGEW010000001-CADGEW010000118 </t>
  </si>
  <si>
    <t xml:space="preserve">22_4_Ti18 </t>
  </si>
  <si>
    <t xml:space="preserve"> GCA_902840105 </t>
  </si>
  <si>
    <t xml:space="preserve"> ERS3883073 </t>
  </si>
  <si>
    <t xml:space="preserve"> CADGEN010000001-CADGEN010000130 </t>
  </si>
  <si>
    <t xml:space="preserve">B1045 </t>
  </si>
  <si>
    <t xml:space="preserve"> GCA_902840015 </t>
  </si>
  <si>
    <t xml:space="preserve"> ERS3883074 </t>
  </si>
  <si>
    <t xml:space="preserve"> CADGEX010000001-CADGEX010000165 </t>
  </si>
  <si>
    <t xml:space="preserve">GNB_3401 </t>
  </si>
  <si>
    <t xml:space="preserve"> GCA_902840155 </t>
  </si>
  <si>
    <t xml:space="preserve"> ERS3883075 </t>
  </si>
  <si>
    <t xml:space="preserve"> CADGEP010000001-CADGEP010000166 </t>
  </si>
  <si>
    <t xml:space="preserve">E9254 </t>
  </si>
  <si>
    <t xml:space="preserve"> GCA_902840185 </t>
  </si>
  <si>
    <t xml:space="preserve"> ERS3883076 </t>
  </si>
  <si>
    <t xml:space="preserve"> CADGFB010000001-CADGFB010000208 </t>
  </si>
  <si>
    <t xml:space="preserve">CD_29_IM6 </t>
  </si>
  <si>
    <t xml:space="preserve"> GCA_902858965 </t>
  </si>
  <si>
    <t xml:space="preserve"> ERS3883077 </t>
  </si>
  <si>
    <t xml:space="preserve"> CADIGZ010000001-CADIGZ010000408 </t>
  </si>
  <si>
    <t xml:space="preserve">E8496 </t>
  </si>
  <si>
    <t xml:space="preserve"> GCA_902840285 </t>
  </si>
  <si>
    <t xml:space="preserve"> ERS3883078 </t>
  </si>
  <si>
    <t xml:space="preserve"> CADGFN010000001-CADGFN010000112 </t>
  </si>
  <si>
    <t xml:space="preserve">E4770 </t>
  </si>
  <si>
    <t xml:space="preserve"> GCA_902840255 </t>
  </si>
  <si>
    <t xml:space="preserve"> ERS3883079 </t>
  </si>
  <si>
    <t xml:space="preserve"> CADGFU010000001-CADGFU010000113 </t>
  </si>
  <si>
    <t xml:space="preserve">E9796 </t>
  </si>
  <si>
    <t xml:space="preserve"> GCA_902840195 </t>
  </si>
  <si>
    <t xml:space="preserve"> ERS3883080 </t>
  </si>
  <si>
    <t xml:space="preserve"> CADGFD010000001-CADGFD010000121 </t>
  </si>
  <si>
    <t xml:space="preserve">57_3_TC14 </t>
  </si>
  <si>
    <t xml:space="preserve"> GCA_902840225 </t>
  </si>
  <si>
    <t xml:space="preserve"> ERS3883081 </t>
  </si>
  <si>
    <t xml:space="preserve"> CADGFM010000001-CADGFM010000122 </t>
  </si>
  <si>
    <t xml:space="preserve">B1795 </t>
  </si>
  <si>
    <t xml:space="preserve"> GCA_902840215 </t>
  </si>
  <si>
    <t xml:space="preserve"> ERS3883082 </t>
  </si>
  <si>
    <t xml:space="preserve"> CADGFP010000001-CADGFP010000124 </t>
  </si>
  <si>
    <t xml:space="preserve">E2848 </t>
  </si>
  <si>
    <t xml:space="preserve"> GCA_902840235 </t>
  </si>
  <si>
    <t xml:space="preserve"> ERS3883083 </t>
  </si>
  <si>
    <t xml:space="preserve"> CADGFS010000001-CADGFS010000134 </t>
  </si>
  <si>
    <t xml:space="preserve">BS58 </t>
  </si>
  <si>
    <t xml:space="preserve"> GCA_902840315 </t>
  </si>
  <si>
    <t xml:space="preserve"> ERS3883084 </t>
  </si>
  <si>
    <t xml:space="preserve"> CADGFG010000001-CADGFG010000135 </t>
  </si>
  <si>
    <t xml:space="preserve">E5381 </t>
  </si>
  <si>
    <t xml:space="preserve"> GCA_902840305 </t>
  </si>
  <si>
    <t xml:space="preserve"> ERS3883085 </t>
  </si>
  <si>
    <t xml:space="preserve"> CADGFQ010000001-CADGFQ010000137 </t>
  </si>
  <si>
    <t xml:space="preserve">H552 </t>
  </si>
  <si>
    <t xml:space="preserve"> GCA_902840275 </t>
  </si>
  <si>
    <t xml:space="preserve"> ERS3883086 </t>
  </si>
  <si>
    <t xml:space="preserve"> CADGFF010000001-CADGFF010000141 </t>
  </si>
  <si>
    <t xml:space="preserve">BS11 </t>
  </si>
  <si>
    <t xml:space="preserve"> GCA_902840265 </t>
  </si>
  <si>
    <t xml:space="preserve"> ERS3883087 </t>
  </si>
  <si>
    <t xml:space="preserve"> CADGFI010000001-CADGFI010000153 </t>
  </si>
  <si>
    <t xml:space="preserve">BS150 </t>
  </si>
  <si>
    <t xml:space="preserve"> GCA_902840205 </t>
  </si>
  <si>
    <t xml:space="preserve"> ERS3883088 </t>
  </si>
  <si>
    <t xml:space="preserve"> CADGFC010000001-CADGFC010000153 </t>
  </si>
  <si>
    <t xml:space="preserve">B351 </t>
  </si>
  <si>
    <t xml:space="preserve"> GCA_902840295 </t>
  </si>
  <si>
    <t xml:space="preserve"> ERS3883089 </t>
  </si>
  <si>
    <t xml:space="preserve"> CADGFJ010000001-CADGFJ010000164 </t>
  </si>
  <si>
    <t xml:space="preserve">B288 </t>
  </si>
  <si>
    <t xml:space="preserve"> GCA_902840365 </t>
  </si>
  <si>
    <t xml:space="preserve"> ERS3883090 </t>
  </si>
  <si>
    <t xml:space="preserve"> CADGFR010000001-CADGFR010000169 </t>
  </si>
  <si>
    <t xml:space="preserve">E7041 </t>
  </si>
  <si>
    <t xml:space="preserve"> GCA_902840355 </t>
  </si>
  <si>
    <t xml:space="preserve"> ERS3883091 </t>
  </si>
  <si>
    <t xml:space="preserve"> CADGFL010000001-CADGFL010000191 </t>
  </si>
  <si>
    <t xml:space="preserve">E2079 </t>
  </si>
  <si>
    <t xml:space="preserve"> GCA_902858905 </t>
  </si>
  <si>
    <t xml:space="preserve"> ERS3883092 </t>
  </si>
  <si>
    <t xml:space="preserve"> CADIGU010000001-CADIGU010000193 </t>
  </si>
  <si>
    <t xml:space="preserve">B1191 </t>
  </si>
  <si>
    <t xml:space="preserve"> GCA_902840335 </t>
  </si>
  <si>
    <t xml:space="preserve"> ERS3883093 </t>
  </si>
  <si>
    <t xml:space="preserve"> CADGFE010000001-CADGFE010000107 </t>
  </si>
  <si>
    <t xml:space="preserve">E4735 </t>
  </si>
  <si>
    <t xml:space="preserve"> GCA_902840375 </t>
  </si>
  <si>
    <t xml:space="preserve"> ERS3883094 </t>
  </si>
  <si>
    <t xml:space="preserve"> CADGFT010000001-CADGFT010000115 </t>
  </si>
  <si>
    <t xml:space="preserve">E5955 </t>
  </si>
  <si>
    <t xml:space="preserve"> GCA_902840345 </t>
  </si>
  <si>
    <t xml:space="preserve"> ERS3883095 </t>
  </si>
  <si>
    <t xml:space="preserve"> CADGFO010000001-CADGFO010000118 </t>
  </si>
  <si>
    <t xml:space="preserve">E5562 </t>
  </si>
  <si>
    <t xml:space="preserve"> GCA_902840325 </t>
  </si>
  <si>
    <t xml:space="preserve"> ERS3883096 </t>
  </si>
  <si>
    <t xml:space="preserve"> CADGFK010000001-CADGFK010000119 </t>
  </si>
  <si>
    <t xml:space="preserve">E7207 </t>
  </si>
  <si>
    <t xml:space="preserve"> GCA_902840245 </t>
  </si>
  <si>
    <t xml:space="preserve"> ERS3883097 </t>
  </si>
  <si>
    <t xml:space="preserve"> CADGFH010000001-CADGFH010000128 </t>
  </si>
  <si>
    <t xml:space="preserve">TA448 </t>
  </si>
  <si>
    <t xml:space="preserve"> GCA_902840385 </t>
  </si>
  <si>
    <t xml:space="preserve"> ERS3883098 </t>
  </si>
  <si>
    <t xml:space="preserve"> CADGFV010000001-CADGFV010000182 </t>
  </si>
  <si>
    <t xml:space="preserve">M651 </t>
  </si>
  <si>
    <t xml:space="preserve"> GCA_902840435 </t>
  </si>
  <si>
    <t xml:space="preserve"> ERS3883099 </t>
  </si>
  <si>
    <t xml:space="preserve"> CADGGG010000001-CADGGG010000214 </t>
  </si>
  <si>
    <t xml:space="preserve">TA361 </t>
  </si>
  <si>
    <t xml:space="preserve"> GCA_902840495 </t>
  </si>
  <si>
    <t xml:space="preserve"> ERS3883100 </t>
  </si>
  <si>
    <t xml:space="preserve"> CADGGD010000001-CADGGD010000243 </t>
  </si>
  <si>
    <t xml:space="preserve">2099_2_1 </t>
  </si>
  <si>
    <t xml:space="preserve"> GCA_902840415 </t>
  </si>
  <si>
    <t xml:space="preserve"> ERS3883101 </t>
  </si>
  <si>
    <t xml:space="preserve"> CADGFZ010000001-CADGFZ010000117 </t>
  </si>
  <si>
    <t xml:space="preserve">W1_32 </t>
  </si>
  <si>
    <t xml:space="preserve"> GCA_902840465 </t>
  </si>
  <si>
    <t xml:space="preserve"> ERS3883102 </t>
  </si>
  <si>
    <t xml:space="preserve"> CADGGF010000001-CADGGF010000135 </t>
  </si>
  <si>
    <t xml:space="preserve">H437 </t>
  </si>
  <si>
    <t xml:space="preserve"> GCA_902840455 </t>
  </si>
  <si>
    <t xml:space="preserve"> ERS3883103 </t>
  </si>
  <si>
    <t xml:space="preserve"> CADGGE010000001-CADGGE010000146 </t>
  </si>
  <si>
    <t xml:space="preserve">H562 </t>
  </si>
  <si>
    <t xml:space="preserve"> GCA_902840395 </t>
  </si>
  <si>
    <t xml:space="preserve"> ERS3883104 </t>
  </si>
  <si>
    <t xml:space="preserve"> CADGFX010000001-CADGFX010000152 </t>
  </si>
  <si>
    <t xml:space="preserve">M638488 </t>
  </si>
  <si>
    <t xml:space="preserve"> GCA_902840485 </t>
  </si>
  <si>
    <t xml:space="preserve"> ERS3883105 </t>
  </si>
  <si>
    <t xml:space="preserve"> CADGFY010000001-CADGFY010000154 </t>
  </si>
  <si>
    <t xml:space="preserve">E2014 </t>
  </si>
  <si>
    <t xml:space="preserve"> GCA_902840475 </t>
  </si>
  <si>
    <t xml:space="preserve"> ERS3883106 </t>
  </si>
  <si>
    <t xml:space="preserve"> CADGFW010000001-CADGFW010000155 </t>
  </si>
  <si>
    <t xml:space="preserve">B194 </t>
  </si>
  <si>
    <t xml:space="preserve"> GCA_902840405 </t>
  </si>
  <si>
    <t xml:space="preserve"> ERS3883107 </t>
  </si>
  <si>
    <t xml:space="preserve"> CADGGC010000001-CADGGC010000117 </t>
  </si>
  <si>
    <t xml:space="preserve">50_6_TCUA1 </t>
  </si>
  <si>
    <t xml:space="preserve"> GCA_902840425 </t>
  </si>
  <si>
    <t xml:space="preserve"> ERS3883108 </t>
  </si>
  <si>
    <t xml:space="preserve"> CADGGB010000001-CADGGB010000118 </t>
  </si>
  <si>
    <t xml:space="preserve">E4766 </t>
  </si>
  <si>
    <t xml:space="preserve"> GCA_902840445 </t>
  </si>
  <si>
    <t xml:space="preserve"> ERS3883109 </t>
  </si>
  <si>
    <t xml:space="preserve"> CADGGA010000001-CADGGA010000124 </t>
  </si>
  <si>
    <t xml:space="preserve">E9872 </t>
  </si>
  <si>
    <t xml:space="preserve"> GCA_902840575 </t>
  </si>
  <si>
    <t xml:space="preserve"> ERS3883110 </t>
  </si>
  <si>
    <t xml:space="preserve"> CADGGN010000001-CADGGN010000125 </t>
  </si>
  <si>
    <t xml:space="preserve">64_3_AC10 </t>
  </si>
  <si>
    <t xml:space="preserve"> GCA_902840525 </t>
  </si>
  <si>
    <t xml:space="preserve"> ERS3883111 </t>
  </si>
  <si>
    <t xml:space="preserve"> CADGGM010000001-CADGGM010000137 </t>
  </si>
  <si>
    <t xml:space="preserve">242_6_Brisbane </t>
  </si>
  <si>
    <t xml:space="preserve"> GCA_902840505 </t>
  </si>
  <si>
    <t xml:space="preserve"> ERS3883112 </t>
  </si>
  <si>
    <t xml:space="preserve"> CADGGH010000001-CADGGH010000141 </t>
  </si>
  <si>
    <t xml:space="preserve">CD_59_LN </t>
  </si>
  <si>
    <t xml:space="preserve"> GCA_902840515 </t>
  </si>
  <si>
    <t xml:space="preserve"> ERS3883113 </t>
  </si>
  <si>
    <t xml:space="preserve"> CADGGJ010000001-CADGGJ010000152 </t>
  </si>
  <si>
    <t xml:space="preserve">H342 </t>
  </si>
  <si>
    <t xml:space="preserve"> GCA_902840545 </t>
  </si>
  <si>
    <t xml:space="preserve"> ERS3883114 </t>
  </si>
  <si>
    <t xml:space="preserve"> CADGGI010000001-CADGGI010000152 </t>
  </si>
  <si>
    <t xml:space="preserve">B050 </t>
  </si>
  <si>
    <t xml:space="preserve"> GCA_902840565 </t>
  </si>
  <si>
    <t xml:space="preserve"> ERS3883115 </t>
  </si>
  <si>
    <t xml:space="preserve"> CADGGL010000001-CADGGL010000168 </t>
  </si>
  <si>
    <t xml:space="preserve">B749 </t>
  </si>
  <si>
    <t xml:space="preserve"> GCA_902840535 </t>
  </si>
  <si>
    <t xml:space="preserve"> ERS3883116 </t>
  </si>
  <si>
    <t xml:space="preserve"> CADGGO010000001-CADGGO010000133 </t>
  </si>
  <si>
    <t xml:space="preserve">A2_40 </t>
  </si>
  <si>
    <t xml:space="preserve"> GCA_902840555 </t>
  </si>
  <si>
    <t xml:space="preserve"> ERS3883117 </t>
  </si>
  <si>
    <t xml:space="preserve"> CADGGK010000001-CADGGK010000135 </t>
  </si>
  <si>
    <t xml:space="preserve">E7542 </t>
  </si>
  <si>
    <t xml:space="preserve"> GCA_902840695 </t>
  </si>
  <si>
    <t xml:space="preserve"> ERS3883118 </t>
  </si>
  <si>
    <t xml:space="preserve"> CADGHA010000001-CADGHA010000137 </t>
  </si>
  <si>
    <t xml:space="preserve">TA210 </t>
  </si>
  <si>
    <t xml:space="preserve"> GCA_902840675 </t>
  </si>
  <si>
    <t xml:space="preserve"> ERS3883119 </t>
  </si>
  <si>
    <t xml:space="preserve"> CADGGY010000001-CADGGY010000161 </t>
  </si>
  <si>
    <t xml:space="preserve">E7412 </t>
  </si>
  <si>
    <t xml:space="preserve"> GCA_902840685 </t>
  </si>
  <si>
    <t xml:space="preserve"> ERS3883120 </t>
  </si>
  <si>
    <t xml:space="preserve"> CADGGX010000001-CADGGX010000171 </t>
  </si>
  <si>
    <t xml:space="preserve">M294 </t>
  </si>
  <si>
    <t xml:space="preserve"> GCA_902840645 </t>
  </si>
  <si>
    <t xml:space="preserve"> ERS3883121 </t>
  </si>
  <si>
    <t xml:space="preserve"> CADGGR010000001-CADGGR010000222 </t>
  </si>
  <si>
    <t xml:space="preserve">TA256 </t>
  </si>
  <si>
    <t xml:space="preserve"> GCA_902840615 </t>
  </si>
  <si>
    <t xml:space="preserve"> ERS3883122 </t>
  </si>
  <si>
    <t xml:space="preserve"> CADGGT010000001-CADGGT010000222 </t>
  </si>
  <si>
    <t xml:space="preserve">TA244 </t>
  </si>
  <si>
    <t xml:space="preserve"> GCA_902840585 </t>
  </si>
  <si>
    <t xml:space="preserve"> ERS3883123 </t>
  </si>
  <si>
    <t xml:space="preserve"> CADGGW010000001-CADGGW010000234 </t>
  </si>
  <si>
    <t xml:space="preserve">E9345 </t>
  </si>
  <si>
    <t xml:space="preserve"> GCA_902840595 </t>
  </si>
  <si>
    <t xml:space="preserve"> ERS3883124 </t>
  </si>
  <si>
    <t xml:space="preserve"> CADGGV010000001-CADGGV010000311 </t>
  </si>
  <si>
    <t xml:space="preserve">E9855 </t>
  </si>
  <si>
    <t xml:space="preserve"> GCA_902840605 </t>
  </si>
  <si>
    <t xml:space="preserve"> ERS3883125 </t>
  </si>
  <si>
    <t xml:space="preserve"> CADGGQ010000001-CADGGQ010000121 </t>
  </si>
  <si>
    <t xml:space="preserve">B219 </t>
  </si>
  <si>
    <t xml:space="preserve"> GCA_902840665 </t>
  </si>
  <si>
    <t xml:space="preserve"> ERS3883126 </t>
  </si>
  <si>
    <t xml:space="preserve"> CADGGU010000001-CADGGU010000127 </t>
  </si>
  <si>
    <t xml:space="preserve">B1811 </t>
  </si>
  <si>
    <t xml:space="preserve"> GCA_902840635 </t>
  </si>
  <si>
    <t xml:space="preserve"> ERS3883127 </t>
  </si>
  <si>
    <t xml:space="preserve"> CADGGZ010000001-CADGGZ010000137 </t>
  </si>
  <si>
    <t xml:space="preserve">H1512653_1 </t>
  </si>
  <si>
    <t xml:space="preserve"> GCA_902840655 </t>
  </si>
  <si>
    <t xml:space="preserve"> ERS3883128 </t>
  </si>
  <si>
    <t xml:space="preserve"> CADGGS010000001-CADGGS010000138 </t>
  </si>
  <si>
    <t xml:space="preserve">C4_97 </t>
  </si>
  <si>
    <t xml:space="preserve"> GCA_902840625 </t>
  </si>
  <si>
    <t xml:space="preserve"> ERS3883129 </t>
  </si>
  <si>
    <t xml:space="preserve"> CADGGP010000001-CADGGP010000144 </t>
  </si>
  <si>
    <t xml:space="preserve">H1512653_2 </t>
  </si>
  <si>
    <t xml:space="preserve"> GCA_902840735 </t>
  </si>
  <si>
    <t xml:space="preserve"> ERS3883130 </t>
  </si>
  <si>
    <t xml:space="preserve"> CADGHC010000001-CADGHC010000146 </t>
  </si>
  <si>
    <t xml:space="preserve">TA073 </t>
  </si>
  <si>
    <t xml:space="preserve"> GCA_902840725 </t>
  </si>
  <si>
    <t xml:space="preserve"> ERS3883131 </t>
  </si>
  <si>
    <t xml:space="preserve"> CADGHB010000001-CADGHB010000146 </t>
  </si>
  <si>
    <t xml:space="preserve">E4963 </t>
  </si>
  <si>
    <t xml:space="preserve"> GCA_902840705 </t>
  </si>
  <si>
    <t xml:space="preserve"> ERS3883132 </t>
  </si>
  <si>
    <t xml:space="preserve"> CADGHE010000001-CADGHE010000154 </t>
  </si>
  <si>
    <t xml:space="preserve">M676943 </t>
  </si>
  <si>
    <t xml:space="preserve"> GCA_902840715 </t>
  </si>
  <si>
    <t xml:space="preserve"> ERS3883133 </t>
  </si>
  <si>
    <t xml:space="preserve"> CADGHD010000001-CADGHD010000159 </t>
  </si>
  <si>
    <t xml:space="preserve">B952 </t>
  </si>
  <si>
    <t xml:space="preserve"> GCA_902840765 </t>
  </si>
  <si>
    <t xml:space="preserve"> ERS3883134 </t>
  </si>
  <si>
    <t xml:space="preserve"> CADGHF010000001-CADGHF010000181 </t>
  </si>
  <si>
    <t xml:space="preserve">Soil_3 </t>
  </si>
  <si>
    <t xml:space="preserve"> GCA_902840755 </t>
  </si>
  <si>
    <t xml:space="preserve"> ERS3883135 </t>
  </si>
  <si>
    <t xml:space="preserve"> CADGHG010000001-CADGHG010000136 </t>
  </si>
  <si>
    <t xml:space="preserve">E8600 </t>
  </si>
  <si>
    <t xml:space="preserve"> GCA_902840745 </t>
  </si>
  <si>
    <t xml:space="preserve"> ERS3883136 </t>
  </si>
  <si>
    <t xml:space="preserve"> CADGHH010000001-CADGHH010000137 </t>
  </si>
  <si>
    <t xml:space="preserve">E5953 </t>
  </si>
  <si>
    <t xml:space="preserve"> GCA_902840915 </t>
  </si>
  <si>
    <t xml:space="preserve"> ERS3883137 </t>
  </si>
  <si>
    <t xml:space="preserve"> CADGHU010000001-CADGHU010000137 </t>
  </si>
  <si>
    <t xml:space="preserve">2H_265_13 </t>
  </si>
  <si>
    <t xml:space="preserve"> GCA_902840965 </t>
  </si>
  <si>
    <t xml:space="preserve"> ERS3883138 </t>
  </si>
  <si>
    <t xml:space="preserve"> CADGHY010000001-CADGHY010000165 </t>
  </si>
  <si>
    <t xml:space="preserve">E7147 </t>
  </si>
  <si>
    <t xml:space="preserve"> GCA_902840905 </t>
  </si>
  <si>
    <t xml:space="preserve"> ERS3883139 </t>
  </si>
  <si>
    <t xml:space="preserve"> CADGHX010000001-CADGHX010000200 </t>
  </si>
  <si>
    <t xml:space="preserve">E7812 </t>
  </si>
  <si>
    <t xml:space="preserve"> GCA_902840875 </t>
  </si>
  <si>
    <t xml:space="preserve"> ERS3883140 </t>
  </si>
  <si>
    <t xml:space="preserve"> CADGHS010000001-CADGHS010000215 </t>
  </si>
  <si>
    <t xml:space="preserve">POSS_59 </t>
  </si>
  <si>
    <t xml:space="preserve"> GCA_902840805 </t>
  </si>
  <si>
    <t xml:space="preserve"> ERS3883141 </t>
  </si>
  <si>
    <t xml:space="preserve"> CADGHQ010000001-CADGHQ010000254 </t>
  </si>
  <si>
    <t xml:space="preserve">TA085 </t>
  </si>
  <si>
    <t xml:space="preserve"> GCA_902840795 </t>
  </si>
  <si>
    <t xml:space="preserve"> ERS3883142 </t>
  </si>
  <si>
    <t xml:space="preserve"> CADGIA010000001-CADGIA010000265 </t>
  </si>
  <si>
    <t xml:space="preserve">TA260 </t>
  </si>
  <si>
    <t xml:space="preserve"> GCA_902840825 </t>
  </si>
  <si>
    <t xml:space="preserve"> ERS3883143 </t>
  </si>
  <si>
    <t xml:space="preserve"> CADGHL010000001-CADGHL010000271 </t>
  </si>
  <si>
    <t xml:space="preserve">E9207 </t>
  </si>
  <si>
    <t xml:space="preserve"> GCA_902840895 </t>
  </si>
  <si>
    <t xml:space="preserve"> ERS3883144 </t>
  </si>
  <si>
    <t xml:space="preserve"> CADGHN010000001-CADGHN010000121 </t>
  </si>
  <si>
    <t xml:space="preserve">H1513183 </t>
  </si>
  <si>
    <t xml:space="preserve"> GCA_902840925 </t>
  </si>
  <si>
    <t xml:space="preserve"> ERS3883145 </t>
  </si>
  <si>
    <t xml:space="preserve"> CADGHP010000001-CADGHP010000121 </t>
  </si>
  <si>
    <t xml:space="preserve">M662 </t>
  </si>
  <si>
    <t xml:space="preserve"> GCA_902841065 </t>
  </si>
  <si>
    <t xml:space="preserve"> ERS3883146 </t>
  </si>
  <si>
    <t xml:space="preserve"> CADGIP010000001-CADGIP010000122 </t>
  </si>
  <si>
    <t xml:space="preserve">E7185 </t>
  </si>
  <si>
    <t xml:space="preserve"> GCA_902841035 </t>
  </si>
  <si>
    <t xml:space="preserve"> ERS3883147 </t>
  </si>
  <si>
    <t xml:space="preserve"> CADGIQ010000001-CADGIQ010000129 </t>
  </si>
  <si>
    <t xml:space="preserve">B764 </t>
  </si>
  <si>
    <t xml:space="preserve"> GCA_902841085 </t>
  </si>
  <si>
    <t xml:space="preserve"> ERS3883148 </t>
  </si>
  <si>
    <t xml:space="preserve"> CADGIE010000001-CADGIE010000131 </t>
  </si>
  <si>
    <t xml:space="preserve">64_AC3 </t>
  </si>
  <si>
    <t xml:space="preserve"> GCA_902841145 </t>
  </si>
  <si>
    <t xml:space="preserve"> ERS3883149 </t>
  </si>
  <si>
    <t xml:space="preserve"> CADGIH010000001-CADGIH010000151 </t>
  </si>
  <si>
    <t xml:space="preserve">H190 </t>
  </si>
  <si>
    <t xml:space="preserve"> GCA_902841135 </t>
  </si>
  <si>
    <t xml:space="preserve"> ERS3883150 </t>
  </si>
  <si>
    <t xml:space="preserve"> CADGII010000001-CADGII010000155 </t>
  </si>
  <si>
    <t xml:space="preserve">M555 </t>
  </si>
  <si>
    <t xml:space="preserve"> GCA_902840985 </t>
  </si>
  <si>
    <t xml:space="preserve"> ERS3883151 </t>
  </si>
  <si>
    <t xml:space="preserve"> CADGID010000001-CADGID010000155 </t>
  </si>
  <si>
    <t xml:space="preserve">53_1_AUC1 </t>
  </si>
  <si>
    <t xml:space="preserve"> GCA_902840995 </t>
  </si>
  <si>
    <t xml:space="preserve"> ERS3883152 </t>
  </si>
  <si>
    <t xml:space="preserve"> CADGIN010000001-CADGIN010000174 </t>
  </si>
  <si>
    <t xml:space="preserve">H141 </t>
  </si>
  <si>
    <t xml:space="preserve"> GCA_902841015 </t>
  </si>
  <si>
    <t xml:space="preserve"> ERS3883153 </t>
  </si>
  <si>
    <t xml:space="preserve"> CADGIF010000001-CADGIF010000189 </t>
  </si>
  <si>
    <t xml:space="preserve">H282 </t>
  </si>
  <si>
    <t xml:space="preserve"> GCA_902841095 </t>
  </si>
  <si>
    <t xml:space="preserve"> ERS3883154 </t>
  </si>
  <si>
    <t xml:space="preserve"> CADGIR010000001-CADGIR010000193 </t>
  </si>
  <si>
    <t xml:space="preserve">M626 </t>
  </si>
  <si>
    <t xml:space="preserve"> GCA_902841115 </t>
  </si>
  <si>
    <t xml:space="preserve"> ERS3883155 </t>
  </si>
  <si>
    <t xml:space="preserve"> CADGIS010000001-CADGIS010000199 </t>
  </si>
  <si>
    <t xml:space="preserve">B1761 </t>
  </si>
  <si>
    <t xml:space="preserve"> GCA_902841045 </t>
  </si>
  <si>
    <t xml:space="preserve"> ERS3883156 </t>
  </si>
  <si>
    <t xml:space="preserve"> CADGIT010000001-CADGIT010000283 </t>
  </si>
  <si>
    <t xml:space="preserve">E2074 </t>
  </si>
  <si>
    <t xml:space="preserve"> GCA_902841125 </t>
  </si>
  <si>
    <t xml:space="preserve"> ERS3883157 </t>
  </si>
  <si>
    <t xml:space="preserve"> CADGIU010000001-CADGIU010000424 </t>
  </si>
  <si>
    <t xml:space="preserve">E9208 </t>
  </si>
  <si>
    <t xml:space="preserve"> GCA_902841055 </t>
  </si>
  <si>
    <t xml:space="preserve"> ERS3883158 </t>
  </si>
  <si>
    <t xml:space="preserve"> CADGIK010000001-CADGIK010000128 </t>
  </si>
  <si>
    <t xml:space="preserve">E7562 </t>
  </si>
  <si>
    <t xml:space="preserve"> GCA_902841025 </t>
  </si>
  <si>
    <t xml:space="preserve"> ERS3883159 </t>
  </si>
  <si>
    <t xml:space="preserve"> CADGIJ010000001-CADGIJ010000139 </t>
  </si>
  <si>
    <t xml:space="preserve">E9802 </t>
  </si>
  <si>
    <t xml:space="preserve"> GCA_902841075 </t>
  </si>
  <si>
    <t xml:space="preserve"> ERS3883160 </t>
  </si>
  <si>
    <t xml:space="preserve"> CADGIL010000001-CADGIL010000140 </t>
  </si>
  <si>
    <t xml:space="preserve">C4_34 </t>
  </si>
  <si>
    <t xml:space="preserve"> GCA_902840975 </t>
  </si>
  <si>
    <t xml:space="preserve"> ERS3883161 </t>
  </si>
  <si>
    <t xml:space="preserve"> CADGIO010000001-CADGIO010000141 </t>
  </si>
  <si>
    <t xml:space="preserve">M668546 </t>
  </si>
  <si>
    <t xml:space="preserve"> GCA_902841105 </t>
  </si>
  <si>
    <t xml:space="preserve"> ERS3883162 </t>
  </si>
  <si>
    <t xml:space="preserve"> CADGIG010000001-CADGIG010000158 </t>
  </si>
  <si>
    <t xml:space="preserve">B1889 </t>
  </si>
  <si>
    <t xml:space="preserve"> GCA_902841155 </t>
  </si>
  <si>
    <t xml:space="preserve"> ERS3883163 </t>
  </si>
  <si>
    <t xml:space="preserve"> CADGIC010000001-CADGIC010000160 </t>
  </si>
  <si>
    <t xml:space="preserve">B1897 </t>
  </si>
  <si>
    <t xml:space="preserve"> GCA_902841005 </t>
  </si>
  <si>
    <t xml:space="preserve"> ERS3883164 </t>
  </si>
  <si>
    <t xml:space="preserve"> CADGIM010000001-CADGIM010000165 </t>
  </si>
  <si>
    <t xml:space="preserve">E2016 </t>
  </si>
  <si>
    <t xml:space="preserve"> GCA_902841165 </t>
  </si>
  <si>
    <t xml:space="preserve"> ERS3883165 </t>
  </si>
  <si>
    <t xml:space="preserve"> CADGIV010000001-CADGIV010000168 </t>
  </si>
  <si>
    <t xml:space="preserve">B313b </t>
  </si>
  <si>
    <t xml:space="preserve"> GCA_902841245 </t>
  </si>
  <si>
    <t xml:space="preserve"> ERS3883166 </t>
  </si>
  <si>
    <t xml:space="preserve"> CADGJD010000001-CADGJD010000168 </t>
  </si>
  <si>
    <t xml:space="preserve">E4665 </t>
  </si>
  <si>
    <t xml:space="preserve"> GCA_902841185 </t>
  </si>
  <si>
    <t xml:space="preserve"> ERS3883167 </t>
  </si>
  <si>
    <t xml:space="preserve"> CADGJE010000001-CADGJE010000174 </t>
  </si>
  <si>
    <t xml:space="preserve">E9870 </t>
  </si>
  <si>
    <t xml:space="preserve"> GCA_902841215 </t>
  </si>
  <si>
    <t xml:space="preserve"> ERS3883168 </t>
  </si>
  <si>
    <t xml:space="preserve"> CADGJH010000001-CADGJH010000200 </t>
  </si>
  <si>
    <t xml:space="preserve">B1568 </t>
  </si>
  <si>
    <t xml:space="preserve"> GCA_902841255 </t>
  </si>
  <si>
    <t xml:space="preserve"> ERS3883169 </t>
  </si>
  <si>
    <t xml:space="preserve"> CADGJJ010000001-CADGJJ010000223 </t>
  </si>
  <si>
    <t xml:space="preserve">TA112 </t>
  </si>
  <si>
    <t xml:space="preserve"> GCA_902841345 </t>
  </si>
  <si>
    <t xml:space="preserve"> ERS3883170 </t>
  </si>
  <si>
    <t xml:space="preserve"> CADGJI010000001-CADGJI010000229 </t>
  </si>
  <si>
    <t xml:space="preserve">H244 </t>
  </si>
  <si>
    <t xml:space="preserve"> GCA_902841315 </t>
  </si>
  <si>
    <t xml:space="preserve"> ERS3883171 </t>
  </si>
  <si>
    <t xml:space="preserve"> CADGJC010000001-CADGJC010000148 </t>
  </si>
  <si>
    <t xml:space="preserve">B1671 </t>
  </si>
  <si>
    <t xml:space="preserve"> GCA_902841295 </t>
  </si>
  <si>
    <t xml:space="preserve"> ERS3883172 </t>
  </si>
  <si>
    <t xml:space="preserve"> CADGJL010000001-CADGJL010000164 </t>
  </si>
  <si>
    <t xml:space="preserve">Soil_2 </t>
  </si>
  <si>
    <t xml:space="preserve"> GCA_902841275 </t>
  </si>
  <si>
    <t xml:space="preserve"> ERS3883173 </t>
  </si>
  <si>
    <t xml:space="preserve"> CADGJO010000001-CADGJO010000117 </t>
  </si>
  <si>
    <t xml:space="preserve">W1_36 </t>
  </si>
  <si>
    <t xml:space="preserve"> GCA_902841225 </t>
  </si>
  <si>
    <t xml:space="preserve"> ERS3883174 </t>
  </si>
  <si>
    <t xml:space="preserve"> CADGJA010000001-CADGJA010000130 </t>
  </si>
  <si>
    <t xml:space="preserve">W2_28 </t>
  </si>
  <si>
    <t xml:space="preserve"> GCA_902841205 </t>
  </si>
  <si>
    <t xml:space="preserve"> ERS3883175 </t>
  </si>
  <si>
    <t xml:space="preserve"> CADGIZ010000001-CADGIZ010000130 </t>
  </si>
  <si>
    <t xml:space="preserve">M1198 </t>
  </si>
  <si>
    <t xml:space="preserve"> GCA_902841235 </t>
  </si>
  <si>
    <t xml:space="preserve"> ERS3883176 </t>
  </si>
  <si>
    <t xml:space="preserve"> CADGIW010000001-CADGIW010000142 </t>
  </si>
  <si>
    <t xml:space="preserve">36_1_Ti13 </t>
  </si>
  <si>
    <t xml:space="preserve"> GCA_902841195 </t>
  </si>
  <si>
    <t xml:space="preserve"> ERS3883177 </t>
  </si>
  <si>
    <t xml:space="preserve"> CADGIX010000001-CADGIX010000174 </t>
  </si>
  <si>
    <t xml:space="preserve">B1708 </t>
  </si>
  <si>
    <t xml:space="preserve"> GCA_902841355 </t>
  </si>
  <si>
    <t xml:space="preserve"> ERS3883178 </t>
  </si>
  <si>
    <t xml:space="preserve"> CADGJB010000001-CADGJB010000201 </t>
  </si>
  <si>
    <t xml:space="preserve">57_2_DC4 </t>
  </si>
  <si>
    <t xml:space="preserve"> GCA_902841335 </t>
  </si>
  <si>
    <t xml:space="preserve"> ERS3883179 </t>
  </si>
  <si>
    <t xml:space="preserve"> CADGJK010000001-CADGJK010000121 </t>
  </si>
  <si>
    <t xml:space="preserve">62_4_Si7 </t>
  </si>
  <si>
    <t xml:space="preserve"> GCA_902841265 </t>
  </si>
  <si>
    <t xml:space="preserve"> ERS3883180 </t>
  </si>
  <si>
    <t xml:space="preserve"> CADGJN010000001-CADGJN010000129 </t>
  </si>
  <si>
    <t xml:space="preserve">A4_57 </t>
  </si>
  <si>
    <t xml:space="preserve"> GCA_902841285 </t>
  </si>
  <si>
    <t xml:space="preserve"> ERS3883181 </t>
  </si>
  <si>
    <t xml:space="preserve"> CADGJG010000001-CADGJG010000138 </t>
  </si>
  <si>
    <t xml:space="preserve">Soil_5 </t>
  </si>
  <si>
    <t xml:space="preserve"> GCA_902841175 </t>
  </si>
  <si>
    <t xml:space="preserve"> ERS3883182 </t>
  </si>
  <si>
    <t xml:space="preserve"> CADGJF010000001-CADGJF010000142 </t>
  </si>
  <si>
    <t xml:space="preserve">E9781 </t>
  </si>
  <si>
    <t xml:space="preserve"> GCA_902841325 </t>
  </si>
  <si>
    <t xml:space="preserve"> ERS3883183 </t>
  </si>
  <si>
    <t xml:space="preserve"> CADGJM010000001-CADGJM010000151 </t>
  </si>
  <si>
    <t xml:space="preserve">E2065 </t>
  </si>
  <si>
    <t xml:space="preserve"> GCA_902841305 </t>
  </si>
  <si>
    <t xml:space="preserve"> ERS3883184 </t>
  </si>
  <si>
    <t xml:space="preserve"> CADGIY010000001-CADGIY010000155 </t>
  </si>
  <si>
    <t xml:space="preserve">70_4_DC20 </t>
  </si>
  <si>
    <t xml:space="preserve"> GCA_902841365 </t>
  </si>
  <si>
    <t xml:space="preserve"> ERS3883185 </t>
  </si>
  <si>
    <t xml:space="preserve"> CADGJP010000001-CADGJP010000155 </t>
  </si>
  <si>
    <t xml:space="preserve">E1358 </t>
  </si>
  <si>
    <t xml:space="preserve"> GCA_902841405 </t>
  </si>
  <si>
    <t xml:space="preserve"> ERS3883186 </t>
  </si>
  <si>
    <t xml:space="preserve"> CADGJQ010000001-CADGJQ010000164 </t>
  </si>
  <si>
    <t xml:space="preserve">E2009 </t>
  </si>
  <si>
    <t xml:space="preserve"> GCA_902841455 </t>
  </si>
  <si>
    <t xml:space="preserve"> ERS3883187 </t>
  </si>
  <si>
    <t xml:space="preserve"> CADGKF010000001-CADGKF010000165 </t>
  </si>
  <si>
    <t xml:space="preserve">A3_22 </t>
  </si>
  <si>
    <t xml:space="preserve"> GCA_902841395 </t>
  </si>
  <si>
    <t xml:space="preserve"> ERS3883188 </t>
  </si>
  <si>
    <t xml:space="preserve"> CADGKD010000001-CADGKD010000168 </t>
  </si>
  <si>
    <t xml:space="preserve">C1_36 </t>
  </si>
  <si>
    <t xml:space="preserve"> GCA_902841515 </t>
  </si>
  <si>
    <t xml:space="preserve"> ERS3883189 </t>
  </si>
  <si>
    <t xml:space="preserve"> CADGJZ010000001-CADGJZ010000168 </t>
  </si>
  <si>
    <t xml:space="preserve">B1667 </t>
  </si>
  <si>
    <t xml:space="preserve"> GCA_902841555 </t>
  </si>
  <si>
    <t xml:space="preserve"> ERS3883190 </t>
  </si>
  <si>
    <t xml:space="preserve"> CADGKE010000001-CADGKE010000173 </t>
  </si>
  <si>
    <t xml:space="preserve">E2851 </t>
  </si>
  <si>
    <t xml:space="preserve"> GCA_902841505 </t>
  </si>
  <si>
    <t xml:space="preserve"> ERS3883191 </t>
  </si>
  <si>
    <t xml:space="preserve"> CADGJT010000001-CADGJT010000180 </t>
  </si>
  <si>
    <t xml:space="preserve">1863_3_1_WA_Bloom </t>
  </si>
  <si>
    <t xml:space="preserve"> GCA_902841425 </t>
  </si>
  <si>
    <t xml:space="preserve"> ERS3883192 </t>
  </si>
  <si>
    <t xml:space="preserve"> CADGJX010000001-CADGJX010000191 </t>
  </si>
  <si>
    <t xml:space="preserve">E5976 </t>
  </si>
  <si>
    <t xml:space="preserve"> GCA_902841545 </t>
  </si>
  <si>
    <t xml:space="preserve"> ERS3883193 </t>
  </si>
  <si>
    <t xml:space="preserve"> CADGKC010000001-CADGKC010000204 </t>
  </si>
  <si>
    <t xml:space="preserve">B1930 </t>
  </si>
  <si>
    <t xml:space="preserve"> GCA_902841375 </t>
  </si>
  <si>
    <t xml:space="preserve"> ERS3883194 </t>
  </si>
  <si>
    <t xml:space="preserve"> CADGKB010000001-CADGKB010000205 </t>
  </si>
  <si>
    <t xml:space="preserve">E2048 </t>
  </si>
  <si>
    <t xml:space="preserve"> GCA_902841475 </t>
  </si>
  <si>
    <t xml:space="preserve"> ERS3883195 </t>
  </si>
  <si>
    <t xml:space="preserve"> CADGKA010000001-CADGKA010000219 </t>
  </si>
  <si>
    <t xml:space="preserve">M927 </t>
  </si>
  <si>
    <t xml:space="preserve"> GCA_902841385 </t>
  </si>
  <si>
    <t xml:space="preserve"> ERS3883196 </t>
  </si>
  <si>
    <t xml:space="preserve"> CADGKG010000001-CADGKG010000221 </t>
  </si>
  <si>
    <t xml:space="preserve">E2047 </t>
  </si>
  <si>
    <t xml:space="preserve"> GCA_902841465 </t>
  </si>
  <si>
    <t xml:space="preserve"> ERS3883197 </t>
  </si>
  <si>
    <t xml:space="preserve"> CADGKI010000001-CADGKI010000478 </t>
  </si>
  <si>
    <t xml:space="preserve">H1513191_2 </t>
  </si>
  <si>
    <t xml:space="preserve"> GCA_902841415 </t>
  </si>
  <si>
    <t xml:space="preserve"> ERS3883198 </t>
  </si>
  <si>
    <t xml:space="preserve"> CADGJW010000001-CADGJW010000124 </t>
  </si>
  <si>
    <t xml:space="preserve">TA029 </t>
  </si>
  <si>
    <t xml:space="preserve"> GCA_902841485 </t>
  </si>
  <si>
    <t xml:space="preserve"> ERS3883199 </t>
  </si>
  <si>
    <t xml:space="preserve"> CADGKH010000001-CADGKH010000126 </t>
  </si>
  <si>
    <t xml:space="preserve">C1_51 </t>
  </si>
  <si>
    <t xml:space="preserve"> GCA_902841535 </t>
  </si>
  <si>
    <t xml:space="preserve"> ERS3883200 </t>
  </si>
  <si>
    <t xml:space="preserve"> CADGJS010000001-CADGJS010000140 </t>
  </si>
  <si>
    <t xml:space="preserve">A1_31 </t>
  </si>
  <si>
    <t xml:space="preserve"> GCA_902841495 </t>
  </si>
  <si>
    <t xml:space="preserve"> ERS3883201 </t>
  </si>
  <si>
    <t xml:space="preserve"> CADGJR010000001-CADGJR010000145 </t>
  </si>
  <si>
    <t xml:space="preserve">44_4_Ti15 </t>
  </si>
  <si>
    <t xml:space="preserve"> GCA_902841435 </t>
  </si>
  <si>
    <t xml:space="preserve"> ERS3883202 </t>
  </si>
  <si>
    <t xml:space="preserve"> CADGJY010000001-CADGJY010000147 </t>
  </si>
  <si>
    <t xml:space="preserve">W2_53 </t>
  </si>
  <si>
    <t xml:space="preserve"> GCA_902841525 </t>
  </si>
  <si>
    <t xml:space="preserve"> ERS3883203 </t>
  </si>
  <si>
    <t xml:space="preserve"> CADGJV010000001-CADGJV010000148 </t>
  </si>
  <si>
    <t xml:space="preserve">C3_19 </t>
  </si>
  <si>
    <t xml:space="preserve"> GCA_902841445 </t>
  </si>
  <si>
    <t xml:space="preserve"> ERS3883204 </t>
  </si>
  <si>
    <t xml:space="preserve"> CADGJU010000001-CADGJU010000150 </t>
  </si>
  <si>
    <t xml:space="preserve">M493 </t>
  </si>
  <si>
    <t xml:space="preserve"> GCA_902841565 </t>
  </si>
  <si>
    <t xml:space="preserve"> ERS3883205 </t>
  </si>
  <si>
    <t xml:space="preserve"> CADGKJ010000001-CADGKJ010000150 </t>
  </si>
  <si>
    <t xml:space="preserve">51_7_R18 </t>
  </si>
  <si>
    <t xml:space="preserve"> GCA_902841755 </t>
  </si>
  <si>
    <t xml:space="preserve"> ERS3883206 </t>
  </si>
  <si>
    <t xml:space="preserve"> CADGKN010000001-CADGKN010000150 </t>
  </si>
  <si>
    <t xml:space="preserve">DMG_2012 </t>
  </si>
  <si>
    <t xml:space="preserve"> GCA_902841665 </t>
  </si>
  <si>
    <t xml:space="preserve"> ERS3883207 </t>
  </si>
  <si>
    <t xml:space="preserve"> CADGKK010000001-CADGKK010000152 </t>
  </si>
  <si>
    <t xml:space="preserve">B1899 </t>
  </si>
  <si>
    <t xml:space="preserve"> GCA_902841745 </t>
  </si>
  <si>
    <t xml:space="preserve"> ERS3883208 </t>
  </si>
  <si>
    <t xml:space="preserve"> CADGKM010000001-CADGKM010000196 </t>
  </si>
  <si>
    <t xml:space="preserve">B1098 </t>
  </si>
  <si>
    <t xml:space="preserve"> GCA_902841605 </t>
  </si>
  <si>
    <t xml:space="preserve"> ERS3883209 </t>
  </si>
  <si>
    <t xml:space="preserve"> CADGKY010000001-CADGKY010000210 </t>
  </si>
  <si>
    <t xml:space="preserve">70_2_TC2 </t>
  </si>
  <si>
    <t xml:space="preserve"> GCA_902841735 </t>
  </si>
  <si>
    <t xml:space="preserve"> ERS3883210 </t>
  </si>
  <si>
    <t xml:space="preserve"> CADGKW010000001-CADGKW010000224 </t>
  </si>
  <si>
    <t xml:space="preserve">A1_38 </t>
  </si>
  <si>
    <t xml:space="preserve"> GCA_902841575 </t>
  </si>
  <si>
    <t xml:space="preserve"> ERS3883211 </t>
  </si>
  <si>
    <t xml:space="preserve"> CADGKV010000001-CADGKV010000126 </t>
  </si>
  <si>
    <t xml:space="preserve">W1_65 </t>
  </si>
  <si>
    <t xml:space="preserve"> GCA_902841705 </t>
  </si>
  <si>
    <t xml:space="preserve"> ERS3883212 </t>
  </si>
  <si>
    <t xml:space="preserve"> CADGLB010000001-CADGLB010000133 </t>
  </si>
  <si>
    <t xml:space="preserve">64_R6 </t>
  </si>
  <si>
    <t xml:space="preserve"> GCA_902841695 </t>
  </si>
  <si>
    <t xml:space="preserve"> ERS3883213 </t>
  </si>
  <si>
    <t xml:space="preserve"> CADGKZ010000001-CADGKZ010000156 </t>
  </si>
  <si>
    <t xml:space="preserve">A3_57 </t>
  </si>
  <si>
    <t xml:space="preserve"> GCA_902841625 </t>
  </si>
  <si>
    <t xml:space="preserve"> ERS3883214 </t>
  </si>
  <si>
    <t xml:space="preserve"> CADGKX010000001-CADGKX010000156 </t>
  </si>
  <si>
    <t xml:space="preserve">B1737 </t>
  </si>
  <si>
    <t xml:space="preserve"> GCA_902841715 </t>
  </si>
  <si>
    <t xml:space="preserve"> ERS3883215 </t>
  </si>
  <si>
    <t xml:space="preserve"> CADGLC010000001-CADGLC010000175 </t>
  </si>
  <si>
    <t xml:space="preserve">E6389 </t>
  </si>
  <si>
    <t xml:space="preserve"> GCA_902841685 </t>
  </si>
  <si>
    <t xml:space="preserve"> ERS3883216 </t>
  </si>
  <si>
    <t xml:space="preserve"> CADGKS010000001-CADGKS010000184 </t>
  </si>
  <si>
    <t xml:space="preserve">E2026 </t>
  </si>
  <si>
    <t xml:space="preserve"> GCA_902841595 </t>
  </si>
  <si>
    <t xml:space="preserve"> ERS3883217 </t>
  </si>
  <si>
    <t xml:space="preserve"> CADGKT010000001-CADGKT010000286 </t>
  </si>
  <si>
    <t xml:space="preserve">E2893 </t>
  </si>
  <si>
    <t xml:space="preserve"> GCA_902841655 </t>
  </si>
  <si>
    <t xml:space="preserve"> ERS3883218 </t>
  </si>
  <si>
    <t xml:space="preserve"> CADGKL010000001-CADGKL010000140 </t>
  </si>
  <si>
    <t xml:space="preserve">W2_31 </t>
  </si>
  <si>
    <t xml:space="preserve"> GCA_902841675 </t>
  </si>
  <si>
    <t xml:space="preserve"> ERS3883219 </t>
  </si>
  <si>
    <t xml:space="preserve"> CADGKQ010000001-CADGKQ010000143 </t>
  </si>
  <si>
    <t xml:space="preserve">B1684 </t>
  </si>
  <si>
    <t xml:space="preserve"> GCA_902841585 </t>
  </si>
  <si>
    <t xml:space="preserve"> ERS3883220 </t>
  </si>
  <si>
    <t xml:space="preserve"> CADGKP010000001-CADGKP010000145 </t>
  </si>
  <si>
    <t xml:space="preserve">C1_110 </t>
  </si>
  <si>
    <t xml:space="preserve"> GCA_902841615 </t>
  </si>
  <si>
    <t xml:space="preserve"> ERS3883221 </t>
  </si>
  <si>
    <t xml:space="preserve"> CADGKR010000001-CADGKR010000160 </t>
  </si>
  <si>
    <t xml:space="preserve">BS84 </t>
  </si>
  <si>
    <t xml:space="preserve"> GCA_902841645 </t>
  </si>
  <si>
    <t xml:space="preserve"> ERS3883222 </t>
  </si>
  <si>
    <t xml:space="preserve"> CADGKO010000001-CADGKO010000163 </t>
  </si>
  <si>
    <t xml:space="preserve">22_1_Ti19 </t>
  </si>
  <si>
    <t xml:space="preserve"> GCA_902841635 </t>
  </si>
  <si>
    <t xml:space="preserve"> ERS3883223 </t>
  </si>
  <si>
    <t xml:space="preserve"> CADGKU010000001-CADGKU010000171 </t>
  </si>
  <si>
    <t xml:space="preserve">E8279 </t>
  </si>
  <si>
    <t xml:space="preserve"> GCA_902841725 </t>
  </si>
  <si>
    <t xml:space="preserve"> ERS3883224 </t>
  </si>
  <si>
    <t xml:space="preserve"> CADGLA010000001-CADGLA010000199 </t>
  </si>
  <si>
    <t xml:space="preserve">B1784 </t>
  </si>
  <si>
    <t xml:space="preserve"> GCA_902841765 </t>
  </si>
  <si>
    <t xml:space="preserve"> ERS3883225 </t>
  </si>
  <si>
    <t xml:space="preserve"> CADGLD010000001-CADGLD010000220 </t>
  </si>
  <si>
    <t xml:space="preserve">25_3_ADC_20 </t>
  </si>
  <si>
    <t xml:space="preserve"> GCA_902841815 </t>
  </si>
  <si>
    <t xml:space="preserve"> ERS3883226 </t>
  </si>
  <si>
    <t xml:space="preserve"> CADGLI010000001-CADGLI010000221 </t>
  </si>
  <si>
    <t xml:space="preserve">20_5_R7 </t>
  </si>
  <si>
    <t xml:space="preserve"> GCA_902841775 </t>
  </si>
  <si>
    <t xml:space="preserve"> ERS3883227 </t>
  </si>
  <si>
    <t xml:space="preserve"> CADGLE010000001-CADGLE010000238 </t>
  </si>
  <si>
    <t xml:space="preserve">W2_4 </t>
  </si>
  <si>
    <t xml:space="preserve"> GCA_902841785 </t>
  </si>
  <si>
    <t xml:space="preserve"> ERS3883228 </t>
  </si>
  <si>
    <t xml:space="preserve"> CADGLF010000001-CADGLF010000292 </t>
  </si>
  <si>
    <t xml:space="preserve">E5993 </t>
  </si>
  <si>
    <t xml:space="preserve"> GCA_902841795 </t>
  </si>
  <si>
    <t xml:space="preserve"> ERS3883229 </t>
  </si>
  <si>
    <t xml:space="preserve"> CADGLH010000001-CADGLH010000135 </t>
  </si>
  <si>
    <t xml:space="preserve">B1719 </t>
  </si>
  <si>
    <t xml:space="preserve"> GCA_902841805 </t>
  </si>
  <si>
    <t xml:space="preserve"> ERS3883230 </t>
  </si>
  <si>
    <t xml:space="preserve"> CADGLG010000001-CADGLG010000154 </t>
  </si>
  <si>
    <t xml:space="preserve">B1548 </t>
  </si>
  <si>
    <t xml:space="preserve"> GCA_902841835 </t>
  </si>
  <si>
    <t xml:space="preserve"> ERS3883231 </t>
  </si>
  <si>
    <t xml:space="preserve"> CADGLM010000001-CADGLM010000155 </t>
  </si>
  <si>
    <t xml:space="preserve">C3_30 </t>
  </si>
  <si>
    <t xml:space="preserve"> GCA_902841875 </t>
  </si>
  <si>
    <t xml:space="preserve"> ERS3883232 </t>
  </si>
  <si>
    <t xml:space="preserve"> CADGLK010000001-CADGLK010000161 </t>
  </si>
  <si>
    <t xml:space="preserve">W4_33 </t>
  </si>
  <si>
    <t xml:space="preserve"> GCA_902841855 </t>
  </si>
  <si>
    <t xml:space="preserve"> ERS3883233 </t>
  </si>
  <si>
    <t xml:space="preserve"> CADGLL010000001-CADGLL010000171 </t>
  </si>
  <si>
    <t xml:space="preserve">H019 </t>
  </si>
  <si>
    <t xml:space="preserve"> GCA_902841825 </t>
  </si>
  <si>
    <t xml:space="preserve"> ERS3883234 </t>
  </si>
  <si>
    <t xml:space="preserve"> CADGLO010000001-CADGLO010000198 </t>
  </si>
  <si>
    <t xml:space="preserve">TA089 </t>
  </si>
  <si>
    <t xml:space="preserve"> GCA_902841845 </t>
  </si>
  <si>
    <t xml:space="preserve"> ERS3883235 </t>
  </si>
  <si>
    <t xml:space="preserve"> CADGLN010000001-CADGLN010000203 </t>
  </si>
  <si>
    <t xml:space="preserve">TA031 </t>
  </si>
  <si>
    <t xml:space="preserve"> GCA_902841865 </t>
  </si>
  <si>
    <t xml:space="preserve"> ERS3883236 </t>
  </si>
  <si>
    <t xml:space="preserve"> CADGLJ010000001-CADGLJ010000131 </t>
  </si>
  <si>
    <t xml:space="preserve">E6007 </t>
  </si>
  <si>
    <t xml:space="preserve"> GCA_902841895 </t>
  </si>
  <si>
    <t xml:space="preserve"> ERS3883237 </t>
  </si>
  <si>
    <t xml:space="preserve"> CADGMC010000001-CADGMC010000140 </t>
  </si>
  <si>
    <t xml:space="preserve">E5456 </t>
  </si>
  <si>
    <t xml:space="preserve"> GCA_902841985 </t>
  </si>
  <si>
    <t xml:space="preserve"> ERS3883238 </t>
  </si>
  <si>
    <t xml:space="preserve"> CADGMB010000001-CADGMB010000146 </t>
  </si>
  <si>
    <t xml:space="preserve">40_1_R9 </t>
  </si>
  <si>
    <t xml:space="preserve"> GCA_902842015 </t>
  </si>
  <si>
    <t xml:space="preserve"> ERS3883239 </t>
  </si>
  <si>
    <t xml:space="preserve"> CADGLP010000001-CADGLP010000155 </t>
  </si>
  <si>
    <t xml:space="preserve">C4_32 </t>
  </si>
  <si>
    <t xml:space="preserve"> GCA_902842035 </t>
  </si>
  <si>
    <t xml:space="preserve"> ERS3883240 </t>
  </si>
  <si>
    <t xml:space="preserve"> CADGMI010000001-CADGMI010000156 </t>
  </si>
  <si>
    <t xml:space="preserve">SYD_1_2 </t>
  </si>
  <si>
    <t xml:space="preserve"> GCA_902841995 </t>
  </si>
  <si>
    <t xml:space="preserve"> ERS3883241 </t>
  </si>
  <si>
    <t xml:space="preserve"> CADGLS010000001-CADGLS010000157 </t>
  </si>
  <si>
    <t xml:space="preserve">M673438 </t>
  </si>
  <si>
    <t xml:space="preserve"> GCA_902841955 </t>
  </si>
  <si>
    <t xml:space="preserve"> ERS3883242 </t>
  </si>
  <si>
    <t xml:space="preserve"> CADGLW010000001-CADGLW010000176 </t>
  </si>
  <si>
    <t xml:space="preserve">B339 </t>
  </si>
  <si>
    <t xml:space="preserve"> GCA_902842055 </t>
  </si>
  <si>
    <t xml:space="preserve"> ERS3883243 </t>
  </si>
  <si>
    <t xml:space="preserve"> CADGLU010000001-CADGLU010000188 </t>
  </si>
  <si>
    <t xml:space="preserve">A2_8 </t>
  </si>
  <si>
    <t xml:space="preserve"> GCA_902841885 </t>
  </si>
  <si>
    <t xml:space="preserve"> ERS3883244 </t>
  </si>
  <si>
    <t xml:space="preserve"> CADGME010000001-CADGME010000208 </t>
  </si>
  <si>
    <t xml:space="preserve">32_1_DC18 </t>
  </si>
  <si>
    <t xml:space="preserve"> GCA_902842005 </t>
  </si>
  <si>
    <t xml:space="preserve"> ERS3883245 </t>
  </si>
  <si>
    <t xml:space="preserve"> CADGLZ010000001-CADGLZ010000248 </t>
  </si>
  <si>
    <t xml:space="preserve">H758 </t>
  </si>
  <si>
    <t xml:space="preserve"> GCA_902841975 </t>
  </si>
  <si>
    <t xml:space="preserve"> ERS3883246 </t>
  </si>
  <si>
    <t xml:space="preserve"> CADGLX010000001-CADGLX010000356 </t>
  </si>
  <si>
    <t xml:space="preserve">E5628 </t>
  </si>
  <si>
    <t xml:space="preserve"> GCA_902841935 </t>
  </si>
  <si>
    <t xml:space="preserve"> ERS3883247 </t>
  </si>
  <si>
    <t xml:space="preserve"> CADGLT010000001-CADGLT010000152 </t>
  </si>
  <si>
    <t xml:space="preserve">E4970 </t>
  </si>
  <si>
    <t xml:space="preserve"> GCA_902842075 </t>
  </si>
  <si>
    <t xml:space="preserve"> ERS3883248 </t>
  </si>
  <si>
    <t xml:space="preserve"> CADGMF010000001-CADGMF010000164 </t>
  </si>
  <si>
    <t xml:space="preserve">W4_37 </t>
  </si>
  <si>
    <t xml:space="preserve"> GCA_902842025 </t>
  </si>
  <si>
    <t xml:space="preserve"> ERS3883249 </t>
  </si>
  <si>
    <t xml:space="preserve"> CADGMH010000001-CADGMH010000168 </t>
  </si>
  <si>
    <t xml:space="preserve">M638866 </t>
  </si>
  <si>
    <t xml:space="preserve"> GCA_902841905 </t>
  </si>
  <si>
    <t xml:space="preserve"> ERS3883250 </t>
  </si>
  <si>
    <t xml:space="preserve"> CADGMD010000001-CADGMD010000218 </t>
  </si>
  <si>
    <t xml:space="preserve">E4712 </t>
  </si>
  <si>
    <t xml:space="preserve"> GCA_902842065 </t>
  </si>
  <si>
    <t xml:space="preserve"> ERS3883251 </t>
  </si>
  <si>
    <t xml:space="preserve"> CADGLV010000001-CADGLV010000271 </t>
  </si>
  <si>
    <t xml:space="preserve">E2606 </t>
  </si>
  <si>
    <t xml:space="preserve"> GCA_902841925 </t>
  </si>
  <si>
    <t xml:space="preserve"> ERS3883252 </t>
  </si>
  <si>
    <t xml:space="preserve"> CADGMA010000001-CADGMA010000378 </t>
  </si>
  <si>
    <t xml:space="preserve">A2_22 </t>
  </si>
  <si>
    <t xml:space="preserve"> GCA_902841915 </t>
  </si>
  <si>
    <t xml:space="preserve"> ERS3883253 </t>
  </si>
  <si>
    <t xml:space="preserve"> CADGLR010000001-CADGLR010000141 </t>
  </si>
  <si>
    <t xml:space="preserve">E9791 </t>
  </si>
  <si>
    <t xml:space="preserve"> GCA_902841965 </t>
  </si>
  <si>
    <t xml:space="preserve"> ERS3883254 </t>
  </si>
  <si>
    <t xml:space="preserve"> CADGLQ010000001-CADGLQ010000148 </t>
  </si>
  <si>
    <t xml:space="preserve">W4_30 </t>
  </si>
  <si>
    <t xml:space="preserve"> GCA_902841945 </t>
  </si>
  <si>
    <t xml:space="preserve"> ERS3883255 </t>
  </si>
  <si>
    <t xml:space="preserve"> CADGMG010000001-CADGMG010000153 </t>
  </si>
  <si>
    <t xml:space="preserve">B1504 </t>
  </si>
  <si>
    <t xml:space="preserve"> GCA_902842045 </t>
  </si>
  <si>
    <t xml:space="preserve"> ERS3883256 </t>
  </si>
  <si>
    <t xml:space="preserve"> CADGLY010000001-CADGLY010000163 </t>
  </si>
  <si>
    <t xml:space="preserve">E8784 </t>
  </si>
  <si>
    <t xml:space="preserve"> GCA_902842225 </t>
  </si>
  <si>
    <t xml:space="preserve"> ERS3883257 </t>
  </si>
  <si>
    <t xml:space="preserve"> CADGNB010000001-CADGNB010000163 </t>
  </si>
  <si>
    <t xml:space="preserve">W4_32 </t>
  </si>
  <si>
    <t xml:space="preserve"> GCA_902842095 </t>
  </si>
  <si>
    <t xml:space="preserve"> ERS3883258 </t>
  </si>
  <si>
    <t xml:space="preserve"> CADGMQ010000001-CADGMQ010000164 </t>
  </si>
  <si>
    <t xml:space="preserve">H537 </t>
  </si>
  <si>
    <t xml:space="preserve"> GCA_902842275 </t>
  </si>
  <si>
    <t xml:space="preserve"> ERS3883259 </t>
  </si>
  <si>
    <t xml:space="preserve"> CADGMM010000001-CADGMM010000195 </t>
  </si>
  <si>
    <t xml:space="preserve">M587877 </t>
  </si>
  <si>
    <t xml:space="preserve"> GCA_902842205 </t>
  </si>
  <si>
    <t xml:space="preserve"> ERS3883260 </t>
  </si>
  <si>
    <t xml:space="preserve"> CADGNA010000001-CADGNA010000205 </t>
  </si>
  <si>
    <t xml:space="preserve">E3317 </t>
  </si>
  <si>
    <t xml:space="preserve"> GCA_902842265 </t>
  </si>
  <si>
    <t xml:space="preserve"> ERS3883261 </t>
  </si>
  <si>
    <t xml:space="preserve"> CADGMS010000001-CADGMS010000215 </t>
  </si>
  <si>
    <t xml:space="preserve">C1_15 </t>
  </si>
  <si>
    <t xml:space="preserve"> GCA_902842155 </t>
  </si>
  <si>
    <t xml:space="preserve"> ERS3883262 </t>
  </si>
  <si>
    <t xml:space="preserve"> CADGMV010000001-CADGMV010000219 </t>
  </si>
  <si>
    <t xml:space="preserve">M549 </t>
  </si>
  <si>
    <t xml:space="preserve"> GCA_902842185 </t>
  </si>
  <si>
    <t xml:space="preserve"> ERS3883263 </t>
  </si>
  <si>
    <t xml:space="preserve"> CADGMU010000001-CADGMU010000301 </t>
  </si>
  <si>
    <t xml:space="preserve">E2062 </t>
  </si>
  <si>
    <t xml:space="preserve"> GCA_902842105 </t>
  </si>
  <si>
    <t xml:space="preserve"> ERS3883264 </t>
  </si>
  <si>
    <t xml:space="preserve"> CADGMR010000001-CADGMR010000445 </t>
  </si>
  <si>
    <t xml:space="preserve">E7188 </t>
  </si>
  <si>
    <t xml:space="preserve"> GCA_902842165 </t>
  </si>
  <si>
    <t xml:space="preserve"> ERS3883265 </t>
  </si>
  <si>
    <t xml:space="preserve"> CADGMT010000001-CADGMT010000150 </t>
  </si>
  <si>
    <t xml:space="preserve">B1714 </t>
  </si>
  <si>
    <t xml:space="preserve"> GCA_902842115 </t>
  </si>
  <si>
    <t xml:space="preserve"> ERS3883266 </t>
  </si>
  <si>
    <t xml:space="preserve"> CADGMJ010000001-CADGMJ010000157 </t>
  </si>
  <si>
    <t xml:space="preserve">POSS_03 </t>
  </si>
  <si>
    <t xml:space="preserve"> GCA_902842215 </t>
  </si>
  <si>
    <t xml:space="preserve"> ERS3883267 </t>
  </si>
  <si>
    <t xml:space="preserve"> CADGMP010000001-CADGMP010000171 </t>
  </si>
  <si>
    <t xml:space="preserve">W4_20 </t>
  </si>
  <si>
    <t xml:space="preserve"> GCA_902842125 </t>
  </si>
  <si>
    <t xml:space="preserve"> ERS3883268 </t>
  </si>
  <si>
    <t xml:space="preserve"> CADGMX010000001-CADGMX010000179 </t>
  </si>
  <si>
    <t xml:space="preserve">E7645 </t>
  </si>
  <si>
    <t xml:space="preserve"> GCA_902842085 </t>
  </si>
  <si>
    <t xml:space="preserve"> ERS3883269 </t>
  </si>
  <si>
    <t xml:space="preserve"> CADGML010000001-CADGML010000191 </t>
  </si>
  <si>
    <t xml:space="preserve">20_3_TC12 </t>
  </si>
  <si>
    <t xml:space="preserve"> GCA_902842195 </t>
  </si>
  <si>
    <t xml:space="preserve"> ERS3883270 </t>
  </si>
  <si>
    <t xml:space="preserve"> CADGMK010000001-CADGMK010000213 </t>
  </si>
  <si>
    <t xml:space="preserve">B1267 </t>
  </si>
  <si>
    <t xml:space="preserve"> GCA_902842255 </t>
  </si>
  <si>
    <t xml:space="preserve"> ERS3883271 </t>
  </si>
  <si>
    <t xml:space="preserve"> CADGMW010000001-CADGMW010000239 </t>
  </si>
  <si>
    <t xml:space="preserve">TA204 </t>
  </si>
  <si>
    <t xml:space="preserve"> GCA_902842235 </t>
  </si>
  <si>
    <t xml:space="preserve"> ERS3883272 </t>
  </si>
  <si>
    <t xml:space="preserve"> CADGMY010000001-CADGMY010000262 </t>
  </si>
  <si>
    <t xml:space="preserve">B127 </t>
  </si>
  <si>
    <t xml:space="preserve"> GCA_902842145 </t>
  </si>
  <si>
    <t xml:space="preserve"> ERS3883273 </t>
  </si>
  <si>
    <t xml:space="preserve"> CADGMZ010000001-CADGMZ010000275 </t>
  </si>
  <si>
    <t xml:space="preserve">TA350 </t>
  </si>
  <si>
    <t xml:space="preserve"> GCA_902842135 </t>
  </si>
  <si>
    <t xml:space="preserve"> ERS3883274 </t>
  </si>
  <si>
    <t xml:space="preserve"> CADGMO010000001-CADGMO010000327 </t>
  </si>
  <si>
    <t xml:space="preserve">B1749 </t>
  </si>
  <si>
    <t xml:space="preserve"> GCA_902842175 </t>
  </si>
  <si>
    <t xml:space="preserve"> ERS3883275 </t>
  </si>
  <si>
    <t xml:space="preserve"> CADGNC010000001-CADGNC010000150 </t>
  </si>
  <si>
    <t xml:space="preserve">C4_19 </t>
  </si>
  <si>
    <t xml:space="preserve"> GCA_902842245 </t>
  </si>
  <si>
    <t xml:space="preserve"> ERS3883276 </t>
  </si>
  <si>
    <t xml:space="preserve"> CADGMN010000001-CADGMN010000155 </t>
  </si>
  <si>
    <t xml:space="preserve">A1_30 </t>
  </si>
  <si>
    <t xml:space="preserve"> GCA_902842335 </t>
  </si>
  <si>
    <t xml:space="preserve"> ERS3883277 </t>
  </si>
  <si>
    <t xml:space="preserve"> CADGNP010000001-CADGNP010000160 </t>
  </si>
  <si>
    <t xml:space="preserve">C4_56 </t>
  </si>
  <si>
    <t xml:space="preserve"> GCA_902842325 </t>
  </si>
  <si>
    <t xml:space="preserve"> ERS3883278 </t>
  </si>
  <si>
    <t xml:space="preserve"> CADGNR010000001-CADGNR010000171 </t>
  </si>
  <si>
    <t xml:space="preserve">H176 </t>
  </si>
  <si>
    <t xml:space="preserve"> GCA_902842355 </t>
  </si>
  <si>
    <t xml:space="preserve"> ERS3883279 </t>
  </si>
  <si>
    <t xml:space="preserve"> CADGNK010000001-CADGNK010000213 </t>
  </si>
  <si>
    <t xml:space="preserve">H035 </t>
  </si>
  <si>
    <t xml:space="preserve"> GCA_902842305 </t>
  </si>
  <si>
    <t xml:space="preserve"> ERS3883280 </t>
  </si>
  <si>
    <t xml:space="preserve"> CADGNO010000001-CADGNO010000231 </t>
  </si>
  <si>
    <t xml:space="preserve">E8792 </t>
  </si>
  <si>
    <t xml:space="preserve"> GCA_902842405 </t>
  </si>
  <si>
    <t xml:space="preserve"> ERS3883281 </t>
  </si>
  <si>
    <t xml:space="preserve"> CADGNH010000001-CADGNH010000262 </t>
  </si>
  <si>
    <t xml:space="preserve">E2075 </t>
  </si>
  <si>
    <t xml:space="preserve"> GCA_902842375 </t>
  </si>
  <si>
    <t xml:space="preserve"> ERS3883282 </t>
  </si>
  <si>
    <t xml:space="preserve"> CADGNM010000001-CADGNM010000367 </t>
  </si>
  <si>
    <t xml:space="preserve">B1726 </t>
  </si>
  <si>
    <t xml:space="preserve"> GCA_902842285 </t>
  </si>
  <si>
    <t xml:space="preserve"> ERS3883283 </t>
  </si>
  <si>
    <t xml:space="preserve"> CADGND010000001-CADGND010000147 </t>
  </si>
  <si>
    <t xml:space="preserve">242_3_Brisbane </t>
  </si>
  <si>
    <t xml:space="preserve"> GCA_902842455 </t>
  </si>
  <si>
    <t xml:space="preserve"> ERS3883284 </t>
  </si>
  <si>
    <t xml:space="preserve"> CADGNT010000001-CADGNT010000166 </t>
  </si>
  <si>
    <t xml:space="preserve">A3_59 </t>
  </si>
  <si>
    <t xml:space="preserve"> GCA_902842475 </t>
  </si>
  <si>
    <t xml:space="preserve"> ERS3883285 </t>
  </si>
  <si>
    <t xml:space="preserve"> CADGNW010000001-CADGNW010000166 </t>
  </si>
  <si>
    <t xml:space="preserve">E8848 </t>
  </si>
  <si>
    <t xml:space="preserve"> GCA_902842395 </t>
  </si>
  <si>
    <t xml:space="preserve"> ERS3883286 </t>
  </si>
  <si>
    <t xml:space="preserve"> CADGNQ010000001-CADGNQ010000168 </t>
  </si>
  <si>
    <t xml:space="preserve">M655 </t>
  </si>
  <si>
    <t xml:space="preserve"> GCA_902842415 </t>
  </si>
  <si>
    <t xml:space="preserve"> ERS3883287 </t>
  </si>
  <si>
    <t xml:space="preserve"> CADGNL010000001-CADGNL010000172 </t>
  </si>
  <si>
    <t xml:space="preserve">E9567 </t>
  </si>
  <si>
    <t xml:space="preserve"> GCA_902842445 </t>
  </si>
  <si>
    <t xml:space="preserve"> ERS3883288 </t>
  </si>
  <si>
    <t xml:space="preserve"> CADGNV010000001-CADGNV010000199 </t>
  </si>
  <si>
    <t xml:space="preserve">B226 </t>
  </si>
  <si>
    <t xml:space="preserve"> GCA_902842385 </t>
  </si>
  <si>
    <t xml:space="preserve"> ERS3883289 </t>
  </si>
  <si>
    <t xml:space="preserve"> CADGNJ010000001-CADGNJ010000204 </t>
  </si>
  <si>
    <t xml:space="preserve">M540 </t>
  </si>
  <si>
    <t xml:space="preserve"> GCA_902842435 </t>
  </si>
  <si>
    <t xml:space="preserve"> ERS3883290 </t>
  </si>
  <si>
    <t xml:space="preserve"> CADGNE010000001-CADGNE010000209 </t>
  </si>
  <si>
    <t xml:space="preserve">E5938 </t>
  </si>
  <si>
    <t xml:space="preserve"> GCA_902842295 </t>
  </si>
  <si>
    <t xml:space="preserve"> ERS3883291 </t>
  </si>
  <si>
    <t xml:space="preserve"> CADGNN010000001-CADGNN010000216 </t>
  </si>
  <si>
    <t xml:space="preserve">B620 </t>
  </si>
  <si>
    <t xml:space="preserve"> GCA_902842365 </t>
  </si>
  <si>
    <t xml:space="preserve"> ERS3883292 </t>
  </si>
  <si>
    <t xml:space="preserve"> CADGNI010000001-CADGNI010000218 </t>
  </si>
  <si>
    <t xml:space="preserve">C1_89 </t>
  </si>
  <si>
    <t xml:space="preserve"> GCA_902842465 </t>
  </si>
  <si>
    <t xml:space="preserve"> ERS3883293 </t>
  </si>
  <si>
    <t xml:space="preserve"> CADGNU010000001-CADGNU010000219 </t>
  </si>
  <si>
    <t xml:space="preserve">C1_61 </t>
  </si>
  <si>
    <t xml:space="preserve"> GCA_902842345 </t>
  </si>
  <si>
    <t xml:space="preserve"> ERS3883294 </t>
  </si>
  <si>
    <t xml:space="preserve"> CADGNF010000001-CADGNF010000226 </t>
  </si>
  <si>
    <t xml:space="preserve">B1716 </t>
  </si>
  <si>
    <t xml:space="preserve"> GCA_902842315 </t>
  </si>
  <si>
    <t xml:space="preserve"> ERS3883295 </t>
  </si>
  <si>
    <t xml:space="preserve"> CADGNS010000001-CADGNS010000233 </t>
  </si>
  <si>
    <t xml:space="preserve">Hunter </t>
  </si>
  <si>
    <t xml:space="preserve"> GCA_902842425 </t>
  </si>
  <si>
    <t xml:space="preserve"> ERS3883296 </t>
  </si>
  <si>
    <t xml:space="preserve"> CADGNG010000001-CADGNG010000252 </t>
  </si>
  <si>
    <t xml:space="preserve">E2059 </t>
  </si>
  <si>
    <t xml:space="preserve"> GCA_902842485 </t>
  </si>
  <si>
    <t xml:space="preserve"> ERS3883297 </t>
  </si>
  <si>
    <t xml:space="preserve"> CADGNX010000001-CADGNX010000390 </t>
  </si>
  <si>
    <t xml:space="preserve">W3_2 </t>
  </si>
  <si>
    <t xml:space="preserve"> GCA_902842535 </t>
  </si>
  <si>
    <t xml:space="preserve"> ERS3883298 </t>
  </si>
  <si>
    <t xml:space="preserve"> CADGOD010000001-CADGOD010000403 </t>
  </si>
  <si>
    <t xml:space="preserve">B1756 </t>
  </si>
  <si>
    <t xml:space="preserve"> GCA_902842615 </t>
  </si>
  <si>
    <t xml:space="preserve"> ERS3883299 </t>
  </si>
  <si>
    <t xml:space="preserve"> CADGOP010000001-CADGOP010000155 </t>
  </si>
  <si>
    <t xml:space="preserve">B811 </t>
  </si>
  <si>
    <t xml:space="preserve"> GCA_902842665 </t>
  </si>
  <si>
    <t xml:space="preserve"> ERS3883300 </t>
  </si>
  <si>
    <t xml:space="preserve"> CADGNZ010000001-CADGNZ010000164 </t>
  </si>
  <si>
    <t xml:space="preserve">W2_41 </t>
  </si>
  <si>
    <t xml:space="preserve"> GCA_902842625 </t>
  </si>
  <si>
    <t xml:space="preserve"> ERS3883301 </t>
  </si>
  <si>
    <t xml:space="preserve"> CADGOG010000001-CADGOG010000170 </t>
  </si>
  <si>
    <t xml:space="preserve">E5598 </t>
  </si>
  <si>
    <t xml:space="preserve"> GCA_902842555 </t>
  </si>
  <si>
    <t xml:space="preserve"> ERS3883302 </t>
  </si>
  <si>
    <t xml:space="preserve"> CADGOH010000001-CADGOH010000223 </t>
  </si>
  <si>
    <t xml:space="preserve">E2013 </t>
  </si>
  <si>
    <t xml:space="preserve"> GCA_902842525 </t>
  </si>
  <si>
    <t xml:space="preserve"> ERS3883303 </t>
  </si>
  <si>
    <t xml:space="preserve"> CADGOK010000001-CADGOK010000224 </t>
  </si>
  <si>
    <t xml:space="preserve">POSS_33 </t>
  </si>
  <si>
    <t xml:space="preserve"> GCA_902842565 </t>
  </si>
  <si>
    <t xml:space="preserve"> ERS3883304 </t>
  </si>
  <si>
    <t xml:space="preserve"> CADGOO010000001-CADGOO010000270 </t>
  </si>
  <si>
    <t xml:space="preserve">39_1_AC10 </t>
  </si>
  <si>
    <t xml:space="preserve"> GCA_902842575 </t>
  </si>
  <si>
    <t xml:space="preserve"> ERS3883305 </t>
  </si>
  <si>
    <t xml:space="preserve"> CADGOJ010000001-CADGOJ010000157 </t>
  </si>
  <si>
    <t xml:space="preserve">E5753 </t>
  </si>
  <si>
    <t xml:space="preserve"> GCA_902842605 </t>
  </si>
  <si>
    <t xml:space="preserve"> ERS3883306 </t>
  </si>
  <si>
    <t xml:space="preserve"> CADGOF010000001-CADGOF010000163 </t>
  </si>
  <si>
    <t xml:space="preserve">327_7 </t>
  </si>
  <si>
    <t xml:space="preserve"> GCA_902842505 </t>
  </si>
  <si>
    <t xml:space="preserve"> ERS3883307 </t>
  </si>
  <si>
    <t xml:space="preserve"> CADGOQ010000001-CADGOQ010000165 </t>
  </si>
  <si>
    <t xml:space="preserve">B1885 </t>
  </si>
  <si>
    <t xml:space="preserve"> GCA_902842545 </t>
  </si>
  <si>
    <t xml:space="preserve"> ERS3883308 </t>
  </si>
  <si>
    <t xml:space="preserve"> CADGON010000001-CADGON010000190 </t>
  </si>
  <si>
    <t xml:space="preserve">E5008 </t>
  </si>
  <si>
    <t xml:space="preserve"> GCA_902842495 </t>
  </si>
  <si>
    <t xml:space="preserve"> ERS3883309 </t>
  </si>
  <si>
    <t xml:space="preserve"> CADGOA010000001-CADGOA010000192 </t>
  </si>
  <si>
    <t xml:space="preserve">M608 </t>
  </si>
  <si>
    <t xml:space="preserve"> GCA_902842655 </t>
  </si>
  <si>
    <t xml:space="preserve"> ERS3883310 </t>
  </si>
  <si>
    <t xml:space="preserve"> CADGOC010000001-CADGOC010000223 </t>
  </si>
  <si>
    <t xml:space="preserve">E6082 </t>
  </si>
  <si>
    <t xml:space="preserve"> GCA_902842585 </t>
  </si>
  <si>
    <t xml:space="preserve"> ERS3883311 </t>
  </si>
  <si>
    <t xml:space="preserve"> CADGOE010000001-CADGOE010000252 </t>
  </si>
  <si>
    <t xml:space="preserve">327_1 </t>
  </si>
  <si>
    <t xml:space="preserve"> GCA_902842675 </t>
  </si>
  <si>
    <t xml:space="preserve"> ERS3883312 </t>
  </si>
  <si>
    <t xml:space="preserve"> CADGOM010000001-CADGOM010000162 </t>
  </si>
  <si>
    <t xml:space="preserve">H025 </t>
  </si>
  <si>
    <t xml:space="preserve"> GCA_902842635 </t>
  </si>
  <si>
    <t xml:space="preserve"> ERS3883313 </t>
  </si>
  <si>
    <t xml:space="preserve"> CADGOB010000001-CADGOB010000166 </t>
  </si>
  <si>
    <t xml:space="preserve">TA224 </t>
  </si>
  <si>
    <t xml:space="preserve"> GCA_902842515 </t>
  </si>
  <si>
    <t xml:space="preserve"> ERS3883314 </t>
  </si>
  <si>
    <t xml:space="preserve"> CADGOI010000001-CADGOI010000235 </t>
  </si>
  <si>
    <t xml:space="preserve">E2878 </t>
  </si>
  <si>
    <t xml:space="preserve"> GCA_902842645 </t>
  </si>
  <si>
    <t xml:space="preserve"> ERS3883315 </t>
  </si>
  <si>
    <t xml:space="preserve"> CADGOL010000001-CADGOL010000250 </t>
  </si>
  <si>
    <t xml:space="preserve">E9138 </t>
  </si>
  <si>
    <t xml:space="preserve"> GCA_902842685 </t>
  </si>
  <si>
    <t xml:space="preserve"> ERS3883316 </t>
  </si>
  <si>
    <t xml:space="preserve"> CADGOR010000001-CADGOR010000171 </t>
  </si>
  <si>
    <t xml:space="preserve">E7322 </t>
  </si>
  <si>
    <t xml:space="preserve"> GCA_902842765 </t>
  </si>
  <si>
    <t xml:space="preserve"> ERS3883317 </t>
  </si>
  <si>
    <t xml:space="preserve"> CADGPB010000001-CADGPB010000173 </t>
  </si>
  <si>
    <t xml:space="preserve">64_6_TC7 </t>
  </si>
  <si>
    <t xml:space="preserve"> GCA_902842695 </t>
  </si>
  <si>
    <t xml:space="preserve"> ERS3883318 </t>
  </si>
  <si>
    <t xml:space="preserve"> CADGPC010000001-CADGPC010000182 </t>
  </si>
  <si>
    <t xml:space="preserve">E7411 </t>
  </si>
  <si>
    <t xml:space="preserve"> GCA_902842845 </t>
  </si>
  <si>
    <t xml:space="preserve"> ERS3883319 </t>
  </si>
  <si>
    <t xml:space="preserve"> CADGPJ010000001-CADGPJ010000186 </t>
  </si>
  <si>
    <t xml:space="preserve">E5633 </t>
  </si>
  <si>
    <t xml:space="preserve"> GCA_902842745 </t>
  </si>
  <si>
    <t xml:space="preserve"> ERS3883320 </t>
  </si>
  <si>
    <t xml:space="preserve"> CADGPE010000001-CADGPE010000187 </t>
  </si>
  <si>
    <t xml:space="preserve">H647 </t>
  </si>
  <si>
    <t xml:space="preserve"> GCA_902842755 </t>
  </si>
  <si>
    <t xml:space="preserve"> ERS3883321 </t>
  </si>
  <si>
    <t xml:space="preserve"> CADGPD010000001-CADGPD010000204 </t>
  </si>
  <si>
    <t xml:space="preserve">A3_48 </t>
  </si>
  <si>
    <t xml:space="preserve"> GCA_902842805 </t>
  </si>
  <si>
    <t xml:space="preserve"> ERS3883322 </t>
  </si>
  <si>
    <t xml:space="preserve"> CADGOW010000001-CADGOW010000161 </t>
  </si>
  <si>
    <t xml:space="preserve">33_3_R3 </t>
  </si>
  <si>
    <t xml:space="preserve"> GCA_902842875 </t>
  </si>
  <si>
    <t xml:space="preserve"> ERS3883323 </t>
  </si>
  <si>
    <t xml:space="preserve"> CADGOY010000001-CADGOY010000163 </t>
  </si>
  <si>
    <t xml:space="preserve">46_2_Ti11 </t>
  </si>
  <si>
    <t xml:space="preserve"> GCA_902842725 </t>
  </si>
  <si>
    <t xml:space="preserve"> ERS3883324 </t>
  </si>
  <si>
    <t xml:space="preserve"> CADGPH010000001-CADGPH010000168 </t>
  </si>
  <si>
    <t xml:space="preserve">B1009 </t>
  </si>
  <si>
    <t xml:space="preserve"> GCA_902842825 </t>
  </si>
  <si>
    <t xml:space="preserve"> ERS3883325 </t>
  </si>
  <si>
    <t xml:space="preserve"> CADGOX010000001-CADGOX010000172 </t>
  </si>
  <si>
    <t xml:space="preserve">32_2_R12 </t>
  </si>
  <si>
    <t xml:space="preserve"> GCA_902842785 </t>
  </si>
  <si>
    <t xml:space="preserve"> ERS3883326 </t>
  </si>
  <si>
    <t xml:space="preserve"> CADGPF010000001-CADGPF010000172 </t>
  </si>
  <si>
    <t xml:space="preserve">B1305 </t>
  </si>
  <si>
    <t xml:space="preserve"> GCA_902842715 </t>
  </si>
  <si>
    <t xml:space="preserve"> ERS3883327 </t>
  </si>
  <si>
    <t xml:space="preserve"> CADGOV010000001-CADGOV010000188 </t>
  </si>
  <si>
    <t xml:space="preserve">W3_17 </t>
  </si>
  <si>
    <t xml:space="preserve"> GCA_902842735 </t>
  </si>
  <si>
    <t xml:space="preserve"> ERS3883328 </t>
  </si>
  <si>
    <t xml:space="preserve"> CADGPI010000001-CADGPI010000188 </t>
  </si>
  <si>
    <t xml:space="preserve">H140 </t>
  </si>
  <si>
    <t xml:space="preserve"> GCA_902842815 </t>
  </si>
  <si>
    <t xml:space="preserve"> ERS3883329 </t>
  </si>
  <si>
    <t xml:space="preserve"> CADGPK010000001-CADGPK010000201 </t>
  </si>
  <si>
    <t xml:space="preserve">B1763 </t>
  </si>
  <si>
    <t xml:space="preserve"> GCA_902842895 </t>
  </si>
  <si>
    <t xml:space="preserve"> ERS3883330 </t>
  </si>
  <si>
    <t xml:space="preserve"> CADGPM010000001-CADGPM010000225 </t>
  </si>
  <si>
    <t xml:space="preserve">C1_30 </t>
  </si>
  <si>
    <t xml:space="preserve"> GCA_902844835 </t>
  </si>
  <si>
    <t xml:space="preserve"> ERS3883331 </t>
  </si>
  <si>
    <t xml:space="preserve"> CADGXL010000001-CADGXL010000308 </t>
  </si>
  <si>
    <t xml:space="preserve">Soil_4 </t>
  </si>
  <si>
    <t xml:space="preserve"> GCA_902844905 </t>
  </si>
  <si>
    <t xml:space="preserve"> ERS3883332 </t>
  </si>
  <si>
    <t xml:space="preserve"> CADGXD010000001-CADGXD010000158 </t>
  </si>
  <si>
    <t xml:space="preserve">2099_1_2 </t>
  </si>
  <si>
    <t xml:space="preserve"> GCA_902844895 </t>
  </si>
  <si>
    <t xml:space="preserve"> ERS3883333 </t>
  </si>
  <si>
    <t xml:space="preserve"> CADGWY010000001-CADGWY010000165 </t>
  </si>
  <si>
    <t xml:space="preserve">E8647 </t>
  </si>
  <si>
    <t xml:space="preserve"> GCA_902844935 </t>
  </si>
  <si>
    <t xml:space="preserve"> ERS3883334 </t>
  </si>
  <si>
    <t xml:space="preserve"> CADGXH010000001-CADGXH010000167 </t>
  </si>
  <si>
    <t xml:space="preserve">W4_39 </t>
  </si>
  <si>
    <t xml:space="preserve"> GCA_902844985 </t>
  </si>
  <si>
    <t xml:space="preserve"> ERS3883335 </t>
  </si>
  <si>
    <t xml:space="preserve"> CADGXN010000001-CADGXN010000170 </t>
  </si>
  <si>
    <t xml:space="preserve">E7285 </t>
  </si>
  <si>
    <t xml:space="preserve"> GCA_902844875 </t>
  </si>
  <si>
    <t xml:space="preserve"> ERS3883336 </t>
  </si>
  <si>
    <t xml:space="preserve"> CADGXF010000001-CADGXF010000190 </t>
  </si>
  <si>
    <t xml:space="preserve">A1_29 </t>
  </si>
  <si>
    <t xml:space="preserve"> GCA_902844945 </t>
  </si>
  <si>
    <t xml:space="preserve"> ERS3883337 </t>
  </si>
  <si>
    <t xml:space="preserve"> CADGXB010000001-CADGXB010000190 </t>
  </si>
  <si>
    <t xml:space="preserve">H521 </t>
  </si>
  <si>
    <t xml:space="preserve"> GCA_902842915 </t>
  </si>
  <si>
    <t xml:space="preserve"> ERS3883338 </t>
  </si>
  <si>
    <t xml:space="preserve"> CADGPZ010000001-CADGPZ010000196 </t>
  </si>
  <si>
    <t xml:space="preserve">E6003 </t>
  </si>
  <si>
    <t xml:space="preserve"> GCA_902842975 </t>
  </si>
  <si>
    <t xml:space="preserve"> ERS3883339 </t>
  </si>
  <si>
    <t xml:space="preserve"> CADGQA010000001-CADGQA010000200 </t>
  </si>
  <si>
    <t xml:space="preserve">E2018 </t>
  </si>
  <si>
    <t xml:space="preserve"> GCA_902842995 </t>
  </si>
  <si>
    <t xml:space="preserve"> ERS3883340 </t>
  </si>
  <si>
    <t xml:space="preserve"> CADGQD010000001-CADGQD010000210 </t>
  </si>
  <si>
    <t xml:space="preserve">E7861 </t>
  </si>
  <si>
    <t xml:space="preserve"> GCA_902842925 </t>
  </si>
  <si>
    <t xml:space="preserve"> ERS3883341 </t>
  </si>
  <si>
    <t xml:space="preserve"> CADGQE010000001-CADGQE010000225 </t>
  </si>
  <si>
    <t xml:space="preserve">E6649 </t>
  </si>
  <si>
    <t xml:space="preserve"> GCA_902843045 </t>
  </si>
  <si>
    <t xml:space="preserve"> ERS3883342 </t>
  </si>
  <si>
    <t xml:space="preserve"> CADGQG010000001-CADGQG010000230 </t>
  </si>
  <si>
    <t xml:space="preserve">C2_14 </t>
  </si>
  <si>
    <t xml:space="preserve"> GCA_902842945 </t>
  </si>
  <si>
    <t xml:space="preserve"> ERS3883343 </t>
  </si>
  <si>
    <t xml:space="preserve"> CADGQC010000001-CADGQC010000287 </t>
  </si>
  <si>
    <t xml:space="preserve">2099_1_1 </t>
  </si>
  <si>
    <t xml:space="preserve"> GCA_902842985 </t>
  </si>
  <si>
    <t xml:space="preserve"> ERS3883344 </t>
  </si>
  <si>
    <t xml:space="preserve"> CADGPX010000001-CADGPX010000170 </t>
  </si>
  <si>
    <t xml:space="preserve">C3_27 </t>
  </si>
  <si>
    <t xml:space="preserve"> GCA_902842965 </t>
  </si>
  <si>
    <t xml:space="preserve"> ERS3883345 </t>
  </si>
  <si>
    <t xml:space="preserve"> CADGPQ010000001-CADGPQ010000171 </t>
  </si>
  <si>
    <t xml:space="preserve">TA110 </t>
  </si>
  <si>
    <t xml:space="preserve"> GCA_902843065 </t>
  </si>
  <si>
    <t xml:space="preserve"> ERS3883346 </t>
  </si>
  <si>
    <t xml:space="preserve"> CADGQF010000001-CADGQF010000175 </t>
  </si>
  <si>
    <t xml:space="preserve">B1532 </t>
  </si>
  <si>
    <t xml:space="preserve"> GCA_902842905 </t>
  </si>
  <si>
    <t xml:space="preserve"> ERS3883347 </t>
  </si>
  <si>
    <t xml:space="preserve"> CADGPW010000001-CADGPW010000180 </t>
  </si>
  <si>
    <t xml:space="preserve">E4206 </t>
  </si>
  <si>
    <t xml:space="preserve"> GCA_902843015 </t>
  </si>
  <si>
    <t xml:space="preserve"> ERS3883348 </t>
  </si>
  <si>
    <t xml:space="preserve"> CADGPV010000001-CADGPV010000185 </t>
  </si>
  <si>
    <t xml:space="preserve">A3_41 </t>
  </si>
  <si>
    <t xml:space="preserve"> GCA_902843085 </t>
  </si>
  <si>
    <t xml:space="preserve"> ERS3883349 </t>
  </si>
  <si>
    <t xml:space="preserve"> CADGQB010000001-CADGQB010000188 </t>
  </si>
  <si>
    <t xml:space="preserve">2H_31_1 </t>
  </si>
  <si>
    <t xml:space="preserve"> GCA_902842955 </t>
  </si>
  <si>
    <t xml:space="preserve"> ERS3883350 </t>
  </si>
  <si>
    <t xml:space="preserve"> CADGPS010000001-CADGPS010000239 </t>
  </si>
  <si>
    <t xml:space="preserve">B1636 </t>
  </si>
  <si>
    <t xml:space="preserve"> GCA_902842935 </t>
  </si>
  <si>
    <t xml:space="preserve"> ERS3883351 </t>
  </si>
  <si>
    <t xml:space="preserve"> CADGPT010000001-CADGPT010000261 </t>
  </si>
  <si>
    <t xml:space="preserve">65_4_AC20 </t>
  </si>
  <si>
    <t xml:space="preserve"> GCA_902843055 </t>
  </si>
  <si>
    <t xml:space="preserve"> ERS3883352 </t>
  </si>
  <si>
    <t xml:space="preserve"> CADGPU010000001-CADGPU010000277 </t>
  </si>
  <si>
    <t xml:space="preserve">TA373 </t>
  </si>
  <si>
    <t xml:space="preserve"> GCA_902843035 </t>
  </si>
  <si>
    <t xml:space="preserve"> ERS3883353 </t>
  </si>
  <si>
    <t xml:space="preserve"> CADGPY010000001-CADGPY010000309 </t>
  </si>
  <si>
    <t xml:space="preserve">B544 </t>
  </si>
  <si>
    <t xml:space="preserve"> GCA_902843225 </t>
  </si>
  <si>
    <t xml:space="preserve"> ERS3883354 </t>
  </si>
  <si>
    <t xml:space="preserve"> CADGQT010000001-CADGQT010000174 </t>
  </si>
  <si>
    <t xml:space="preserve">B1730 </t>
  </si>
  <si>
    <t xml:space="preserve"> GCA_902843155 </t>
  </si>
  <si>
    <t xml:space="preserve"> ERS3883355 </t>
  </si>
  <si>
    <t xml:space="preserve"> CADGQU010000001-CADGQU010000180 </t>
  </si>
  <si>
    <t xml:space="preserve">A1_12 </t>
  </si>
  <si>
    <t xml:space="preserve"> GCA_902843195 </t>
  </si>
  <si>
    <t xml:space="preserve"> ERS3883356 </t>
  </si>
  <si>
    <t xml:space="preserve"> CADGQN010000001-CADGQN010000183 </t>
  </si>
  <si>
    <t xml:space="preserve">TA010 </t>
  </si>
  <si>
    <t xml:space="preserve"> GCA_902843185 </t>
  </si>
  <si>
    <t xml:space="preserve"> ERS3883357 </t>
  </si>
  <si>
    <t xml:space="preserve"> CADGQL010000001-CADGQL010000199 </t>
  </si>
  <si>
    <t xml:space="preserve">TA052 </t>
  </si>
  <si>
    <t xml:space="preserve"> GCA_902843125 </t>
  </si>
  <si>
    <t xml:space="preserve"> ERS3883358 </t>
  </si>
  <si>
    <t xml:space="preserve"> CADGQP010000001-CADGQP010000208 </t>
  </si>
  <si>
    <t xml:space="preserve">E2558 </t>
  </si>
  <si>
    <t xml:space="preserve"> GCA_902843105 </t>
  </si>
  <si>
    <t xml:space="preserve"> ERS3883359 </t>
  </si>
  <si>
    <t xml:space="preserve"> CADGQM010000001-CADGQM010000251 </t>
  </si>
  <si>
    <t xml:space="preserve">TA161 </t>
  </si>
  <si>
    <t xml:space="preserve"> GCA_902843115 </t>
  </si>
  <si>
    <t xml:space="preserve"> ERS3883360 </t>
  </si>
  <si>
    <t xml:space="preserve"> CADGQK010000001-CADGQK010000252 </t>
  </si>
  <si>
    <t xml:space="preserve">E2042 </t>
  </si>
  <si>
    <t xml:space="preserve"> GCA_902843205 </t>
  </si>
  <si>
    <t xml:space="preserve"> ERS3883361 </t>
  </si>
  <si>
    <t xml:space="preserve"> CADGQS010000001-CADGQS010000267 </t>
  </si>
  <si>
    <t xml:space="preserve">E9273 </t>
  </si>
  <si>
    <t xml:space="preserve"> GCA_902843245 </t>
  </si>
  <si>
    <t xml:space="preserve"> ERS3883362 </t>
  </si>
  <si>
    <t xml:space="preserve"> CADGQZ010000001-CADGQZ010000159 </t>
  </si>
  <si>
    <t xml:space="preserve">C1_46 </t>
  </si>
  <si>
    <t xml:space="preserve"> GCA_902843255 </t>
  </si>
  <si>
    <t xml:space="preserve"> ERS3883363 </t>
  </si>
  <si>
    <t xml:space="preserve"> CADGRA010000001-CADGRA010000174 </t>
  </si>
  <si>
    <t xml:space="preserve">E5555 </t>
  </si>
  <si>
    <t xml:space="preserve"> GCA_902843265 </t>
  </si>
  <si>
    <t xml:space="preserve"> ERS3883364 </t>
  </si>
  <si>
    <t xml:space="preserve"> CADGQV010000001-CADGQV010000178 </t>
  </si>
  <si>
    <t xml:space="preserve">35_9_Ti14 </t>
  </si>
  <si>
    <t xml:space="preserve"> GCA_902843295 </t>
  </si>
  <si>
    <t xml:space="preserve"> ERS3883365 </t>
  </si>
  <si>
    <t xml:space="preserve"> CADGQY010000001-CADGQY010000180 </t>
  </si>
  <si>
    <t xml:space="preserve">C4_65 </t>
  </si>
  <si>
    <t xml:space="preserve"> GCA_902843285 </t>
  </si>
  <si>
    <t xml:space="preserve"> ERS3883366 </t>
  </si>
  <si>
    <t xml:space="preserve"> CADGQX010000001-CADGQX010000182 </t>
  </si>
  <si>
    <t xml:space="preserve">45_3_DC2 </t>
  </si>
  <si>
    <t xml:space="preserve"> GCA_902843365 </t>
  </si>
  <si>
    <t xml:space="preserve"> ERS3883367 </t>
  </si>
  <si>
    <t xml:space="preserve"> CADGRH010000001-CADGRH010000208 </t>
  </si>
  <si>
    <t xml:space="preserve">B1167 </t>
  </si>
  <si>
    <t xml:space="preserve"> GCA_902843415 </t>
  </si>
  <si>
    <t xml:space="preserve"> ERS3883368 </t>
  </si>
  <si>
    <t xml:space="preserve"> CADGRG010000001-CADGRG010000211 </t>
  </si>
  <si>
    <t xml:space="preserve">E8487 </t>
  </si>
  <si>
    <t xml:space="preserve"> GCA_902843395 </t>
  </si>
  <si>
    <t xml:space="preserve"> ERS3883369 </t>
  </si>
  <si>
    <t xml:space="preserve"> CADGRJ010000001-CADGRJ010000225 </t>
  </si>
  <si>
    <t xml:space="preserve">B721 </t>
  </si>
  <si>
    <t xml:space="preserve"> GCA_902843355 </t>
  </si>
  <si>
    <t xml:space="preserve"> ERS3883370 </t>
  </si>
  <si>
    <t xml:space="preserve"> CADGRC010000001-CADGRC010000240 </t>
  </si>
  <si>
    <t xml:space="preserve">W1_69 </t>
  </si>
  <si>
    <t xml:space="preserve"> GCA_902843335 </t>
  </si>
  <si>
    <t xml:space="preserve"> ERS3883371 </t>
  </si>
  <si>
    <t xml:space="preserve"> CADGRK010000001-CADGRK010000261 </t>
  </si>
  <si>
    <t xml:space="preserve">B1709 </t>
  </si>
  <si>
    <t xml:space="preserve"> GCA_902843315 </t>
  </si>
  <si>
    <t xml:space="preserve"> ERS3883372 </t>
  </si>
  <si>
    <t xml:space="preserve"> CADGRI010000001-CADGRI010000265 </t>
  </si>
  <si>
    <t xml:space="preserve">B004 </t>
  </si>
  <si>
    <t xml:space="preserve"> GCA_902843425 </t>
  </si>
  <si>
    <t xml:space="preserve"> ERS3883373 </t>
  </si>
  <si>
    <t xml:space="preserve"> CADGRM010000001-CADGRM010000268 </t>
  </si>
  <si>
    <t xml:space="preserve">E3628 </t>
  </si>
  <si>
    <t xml:space="preserve"> GCA_902843305 </t>
  </si>
  <si>
    <t xml:space="preserve"> ERS3883374 </t>
  </si>
  <si>
    <t xml:space="preserve"> CADGRF010000001-CADGRF010000278 </t>
  </si>
  <si>
    <t xml:space="preserve">E2003 </t>
  </si>
  <si>
    <t xml:space="preserve"> GCA_902843345 </t>
  </si>
  <si>
    <t xml:space="preserve"> ERS3883375 </t>
  </si>
  <si>
    <t xml:space="preserve"> CADGRO010000001-CADGRO010000294 </t>
  </si>
  <si>
    <t xml:space="preserve">C1_72 </t>
  </si>
  <si>
    <t xml:space="preserve"> GCA_902843375 </t>
  </si>
  <si>
    <t xml:space="preserve"> ERS3883376 </t>
  </si>
  <si>
    <t xml:space="preserve"> CADGRD010000001-CADGRD010000168 </t>
  </si>
  <si>
    <t xml:space="preserve">70_3_Ti8 </t>
  </si>
  <si>
    <t xml:space="preserve"> GCA_902843405 </t>
  </si>
  <si>
    <t xml:space="preserve"> ERS3883377 </t>
  </si>
  <si>
    <t xml:space="preserve"> CADGRN010000001-CADGRN010000170 </t>
  </si>
  <si>
    <t xml:space="preserve">53_1_AC6 </t>
  </si>
  <si>
    <t xml:space="preserve"> GCA_902843325 </t>
  </si>
  <si>
    <t xml:space="preserve"> ERS3883378 </t>
  </si>
  <si>
    <t xml:space="preserve"> CADGRB010000001-CADGRB010000175 </t>
  </si>
  <si>
    <t xml:space="preserve">E3340 </t>
  </si>
  <si>
    <t xml:space="preserve"> GCA_902843385 </t>
  </si>
  <si>
    <t xml:space="preserve"> ERS3883379 </t>
  </si>
  <si>
    <t xml:space="preserve"> CADGRE010000001-CADGRE010000185 </t>
  </si>
  <si>
    <t xml:space="preserve">H484 </t>
  </si>
  <si>
    <t xml:space="preserve"> GCA_902843435 </t>
  </si>
  <si>
    <t xml:space="preserve"> ERS3883380 </t>
  </si>
  <si>
    <t xml:space="preserve"> CADGRL010000001-CADGRL010000190 </t>
  </si>
  <si>
    <t xml:space="preserve">POSS_88 </t>
  </si>
  <si>
    <t xml:space="preserve"> GCA_902843465 </t>
  </si>
  <si>
    <t xml:space="preserve"> ERS3883381 </t>
  </si>
  <si>
    <t xml:space="preserve"> CADGRR010000001-CADGRR010000197 </t>
  </si>
  <si>
    <t xml:space="preserve">B1685 </t>
  </si>
  <si>
    <t xml:space="preserve"> GCA_902843485 </t>
  </si>
  <si>
    <t xml:space="preserve"> ERS3883382 </t>
  </si>
  <si>
    <t xml:space="preserve"> CADGRU010000001-CADGRU010000202 </t>
  </si>
  <si>
    <t xml:space="preserve">E2549 </t>
  </si>
  <si>
    <t xml:space="preserve"> GCA_902843455 </t>
  </si>
  <si>
    <t xml:space="preserve"> ERS3883383 </t>
  </si>
  <si>
    <t xml:space="preserve"> CADGRT010000001-CADGRT010000248 </t>
  </si>
  <si>
    <t xml:space="preserve">2H_189_7 </t>
  </si>
  <si>
    <t xml:space="preserve"> GCA_902843445 </t>
  </si>
  <si>
    <t xml:space="preserve"> ERS3883384 </t>
  </si>
  <si>
    <t xml:space="preserve"> CADGRS010000001-CADGRS010000177 </t>
  </si>
  <si>
    <t xml:space="preserve">B596 </t>
  </si>
  <si>
    <t xml:space="preserve"> GCA_902843475 </t>
  </si>
  <si>
    <t xml:space="preserve"> ERS3883385 </t>
  </si>
  <si>
    <t xml:space="preserve"> CADGRP010000001-CADGRP010000178 </t>
  </si>
  <si>
    <t xml:space="preserve">50_4_ACUA1 </t>
  </si>
  <si>
    <t xml:space="preserve"> GCA_902843495 </t>
  </si>
  <si>
    <t xml:space="preserve"> ERS3883386 </t>
  </si>
  <si>
    <t xml:space="preserve"> CADGRQ010000001-CADGRQ010000184 </t>
  </si>
  <si>
    <t xml:space="preserve">B476 </t>
  </si>
  <si>
    <t xml:space="preserve"> GCA_902843575 </t>
  </si>
  <si>
    <t xml:space="preserve"> ERS3883387 </t>
  </si>
  <si>
    <t xml:space="preserve"> CADGSI010000001-CADGSI010000194 </t>
  </si>
  <si>
    <t xml:space="preserve">C3_29 </t>
  </si>
  <si>
    <t xml:space="preserve"> GCA_902843525 </t>
  </si>
  <si>
    <t xml:space="preserve"> ERS3883388 </t>
  </si>
  <si>
    <t xml:space="preserve"> CADGRW010000001-CADGRW010000197 </t>
  </si>
  <si>
    <t xml:space="preserve">E2482 </t>
  </si>
  <si>
    <t xml:space="preserve"> GCA_902843565 </t>
  </si>
  <si>
    <t xml:space="preserve"> ERS3883389 </t>
  </si>
  <si>
    <t xml:space="preserve"> CADGSD010000001-CADGSD010000207 </t>
  </si>
  <si>
    <t xml:space="preserve">B1288 </t>
  </si>
  <si>
    <t xml:space="preserve"> GCA_902843605 </t>
  </si>
  <si>
    <t xml:space="preserve"> ERS3883390 </t>
  </si>
  <si>
    <t xml:space="preserve"> CADGSH010000001-CADGSH010000238 </t>
  </si>
  <si>
    <t xml:space="preserve">C1_33 </t>
  </si>
  <si>
    <t xml:space="preserve"> GCA_902843625 </t>
  </si>
  <si>
    <t xml:space="preserve"> ERS3883391 </t>
  </si>
  <si>
    <t xml:space="preserve"> CADGRZ010000001-CADGRZ010000241 </t>
  </si>
  <si>
    <t xml:space="preserve">E7715 </t>
  </si>
  <si>
    <t xml:space="preserve"> GCA_902843505 </t>
  </si>
  <si>
    <t xml:space="preserve"> ERS3883392 </t>
  </si>
  <si>
    <t xml:space="preserve"> CADGSG010000001-CADGSG010000301 </t>
  </si>
  <si>
    <t xml:space="preserve">B1835 </t>
  </si>
  <si>
    <t xml:space="preserve"> GCA_902843545 </t>
  </si>
  <si>
    <t xml:space="preserve"> ERS3883393 </t>
  </si>
  <si>
    <t xml:space="preserve"> CADGSF010000001-CADGSF010000344 </t>
  </si>
  <si>
    <t xml:space="preserve">E8988 </t>
  </si>
  <si>
    <t xml:space="preserve"> GCA_902843535 </t>
  </si>
  <si>
    <t xml:space="preserve"> ERS3883394 </t>
  </si>
  <si>
    <t xml:space="preserve"> CADGRV010000001-CADGRV010000177 </t>
  </si>
  <si>
    <t xml:space="preserve">E8659 </t>
  </si>
  <si>
    <t xml:space="preserve"> GCA_902843515 </t>
  </si>
  <si>
    <t xml:space="preserve"> ERS3883395 </t>
  </si>
  <si>
    <t xml:space="preserve"> CADGRX010000001-CADGRX010000187 </t>
  </si>
  <si>
    <t xml:space="preserve">A2_19 </t>
  </si>
  <si>
    <t xml:space="preserve"> GCA_902843585 </t>
  </si>
  <si>
    <t xml:space="preserve"> ERS3883396 </t>
  </si>
  <si>
    <t xml:space="preserve"> CADGSC010000001-CADGSC010000189 </t>
  </si>
  <si>
    <t xml:space="preserve">A2_17 </t>
  </si>
  <si>
    <t xml:space="preserve"> GCA_902843635 </t>
  </si>
  <si>
    <t xml:space="preserve"> ERS3883397 </t>
  </si>
  <si>
    <t xml:space="preserve"> CADGSA010000001-CADGSA010000190 </t>
  </si>
  <si>
    <t xml:space="preserve">H668 </t>
  </si>
  <si>
    <t xml:space="preserve"> GCA_902843555 </t>
  </si>
  <si>
    <t xml:space="preserve"> ERS3883398 </t>
  </si>
  <si>
    <t xml:space="preserve"> CADGSE010000001-CADGSE010000215 </t>
  </si>
  <si>
    <t xml:space="preserve">B1956 </t>
  </si>
  <si>
    <t xml:space="preserve"> GCA_902843595 </t>
  </si>
  <si>
    <t xml:space="preserve"> ERS3883399 </t>
  </si>
  <si>
    <t xml:space="preserve"> CADGSB010000001-CADGSB010000242 </t>
  </si>
  <si>
    <t xml:space="preserve">B1808 </t>
  </si>
  <si>
    <t xml:space="preserve"> GCA_902843615 </t>
  </si>
  <si>
    <t xml:space="preserve"> ERS3883400 </t>
  </si>
  <si>
    <t xml:space="preserve"> CADGRY010000001-CADGRY010000244 </t>
  </si>
  <si>
    <t xml:space="preserve">E5545 </t>
  </si>
  <si>
    <t xml:space="preserve"> GCA_902843665 </t>
  </si>
  <si>
    <t xml:space="preserve"> ERS3883401 </t>
  </si>
  <si>
    <t xml:space="preserve"> CADGSL010000001-CADGSL010000179 </t>
  </si>
  <si>
    <t xml:space="preserve">C2_68 </t>
  </si>
  <si>
    <t xml:space="preserve"> GCA_902843695 </t>
  </si>
  <si>
    <t xml:space="preserve"> ERS3883402 </t>
  </si>
  <si>
    <t xml:space="preserve"> CADGSK010000001-CADGSK010000189 </t>
  </si>
  <si>
    <t xml:space="preserve">E8599 </t>
  </si>
  <si>
    <t xml:space="preserve"> GCA_902843685 </t>
  </si>
  <si>
    <t xml:space="preserve"> ERS3883403 </t>
  </si>
  <si>
    <t xml:space="preserve"> CADGSO010000001-CADGSO010000192 </t>
  </si>
  <si>
    <t xml:space="preserve">45_7_HU9 </t>
  </si>
  <si>
    <t xml:space="preserve"> GCA_902843645 </t>
  </si>
  <si>
    <t xml:space="preserve"> ERS3883404 </t>
  </si>
  <si>
    <t xml:space="preserve"> CADGSJ010000001-CADGSJ010000196 </t>
  </si>
  <si>
    <t xml:space="preserve">TA011 </t>
  </si>
  <si>
    <t xml:space="preserve"> GCA_902843675 </t>
  </si>
  <si>
    <t xml:space="preserve"> ERS3883405 </t>
  </si>
  <si>
    <t xml:space="preserve"> CADGSM010000001-CADGSM010000201 </t>
  </si>
  <si>
    <t xml:space="preserve">H1513216 </t>
  </si>
  <si>
    <t xml:space="preserve"> GCA_902843655 </t>
  </si>
  <si>
    <t xml:space="preserve"> ERS3883406 </t>
  </si>
  <si>
    <t xml:space="preserve"> CADGSN010000001-CADGSN010000203 </t>
  </si>
  <si>
    <t xml:space="preserve">22_1_Ti17 </t>
  </si>
  <si>
    <t xml:space="preserve"> GCA_902843765 </t>
  </si>
  <si>
    <t xml:space="preserve"> ERS3883407 </t>
  </si>
  <si>
    <t xml:space="preserve"> CADGSV010000001-CADGSV010000205 </t>
  </si>
  <si>
    <t xml:space="preserve">W2_51 </t>
  </si>
  <si>
    <t xml:space="preserve"> GCA_902843755 </t>
  </si>
  <si>
    <t xml:space="preserve"> ERS3883408 </t>
  </si>
  <si>
    <t xml:space="preserve"> CADGSW010000001-CADGSW010000208 </t>
  </si>
  <si>
    <t xml:space="preserve">59_1_AC3 </t>
  </si>
  <si>
    <t xml:space="preserve"> GCA_902843715 </t>
  </si>
  <si>
    <t xml:space="preserve"> ERS3883409 </t>
  </si>
  <si>
    <t xml:space="preserve"> CADGSQ010000001-CADGSQ010000221 </t>
  </si>
  <si>
    <t xml:space="preserve">B564 </t>
  </si>
  <si>
    <t xml:space="preserve"> GCA_902843745 </t>
  </si>
  <si>
    <t xml:space="preserve"> ERS3883410 </t>
  </si>
  <si>
    <t xml:space="preserve"> CADGST010000001-CADGST010000261 </t>
  </si>
  <si>
    <t xml:space="preserve">35_MA_AUDC </t>
  </si>
  <si>
    <t xml:space="preserve"> GCA_902843805 </t>
  </si>
  <si>
    <t xml:space="preserve"> ERS3883411 </t>
  </si>
  <si>
    <t xml:space="preserve"> CADGTC010000001-CADGTC010000321 </t>
  </si>
  <si>
    <t xml:space="preserve">43_1_R3 </t>
  </si>
  <si>
    <t xml:space="preserve"> GCA_902843825 </t>
  </si>
  <si>
    <t xml:space="preserve"> ERS3883412 </t>
  </si>
  <si>
    <t xml:space="preserve"> CADGSS010000001-CADGSS010000170 </t>
  </si>
  <si>
    <t xml:space="preserve">5_1_TC12 </t>
  </si>
  <si>
    <t xml:space="preserve"> GCA_902843795 </t>
  </si>
  <si>
    <t xml:space="preserve"> ERS3883413 </t>
  </si>
  <si>
    <t xml:space="preserve"> CADGSR010000001-CADGSR010000191 </t>
  </si>
  <si>
    <t xml:space="preserve">C4_39 </t>
  </si>
  <si>
    <t xml:space="preserve"> GCA_902843725 </t>
  </si>
  <si>
    <t xml:space="preserve"> ERS3883414 </t>
  </si>
  <si>
    <t xml:space="preserve"> CADGSP010000001-CADGSP010000194 </t>
  </si>
  <si>
    <t xml:space="preserve">E8856 </t>
  </si>
  <si>
    <t xml:space="preserve"> GCA_902843775 </t>
  </si>
  <si>
    <t xml:space="preserve"> ERS3883415 </t>
  </si>
  <si>
    <t xml:space="preserve"> CADGSU010000001-CADGSU010000199 </t>
  </si>
  <si>
    <t xml:space="preserve">B745 </t>
  </si>
  <si>
    <t xml:space="preserve"> GCA_902843705 </t>
  </si>
  <si>
    <t xml:space="preserve"> ERS3883416 </t>
  </si>
  <si>
    <t xml:space="preserve"> CADGSX010000001-CADGSX010000200 </t>
  </si>
  <si>
    <t xml:space="preserve">H495 </t>
  </si>
  <si>
    <t xml:space="preserve"> GCA_902843785 </t>
  </si>
  <si>
    <t xml:space="preserve"> ERS3883417 </t>
  </si>
  <si>
    <t xml:space="preserve"> CADGTA010000001-CADGTA010000209 </t>
  </si>
  <si>
    <t xml:space="preserve">E5499 </t>
  </si>
  <si>
    <t xml:space="preserve"> GCA_902843815 </t>
  </si>
  <si>
    <t xml:space="preserve"> ERS3883418 </t>
  </si>
  <si>
    <t xml:space="preserve"> CADGSY010000001-CADGSY010000221 </t>
  </si>
  <si>
    <t xml:space="preserve">E9303 </t>
  </si>
  <si>
    <t xml:space="preserve"> GCA_902843835 </t>
  </si>
  <si>
    <t xml:space="preserve"> ERS3883419 </t>
  </si>
  <si>
    <t xml:space="preserve"> CADGSZ010000001-CADGSZ010000239 </t>
  </si>
  <si>
    <t xml:space="preserve">M028 </t>
  </si>
  <si>
    <t xml:space="preserve"> GCA_902843735 </t>
  </si>
  <si>
    <t xml:space="preserve"> ERS3883420 </t>
  </si>
  <si>
    <t xml:space="preserve"> CADGTB010000001-CADGTB010000260 </t>
  </si>
  <si>
    <t xml:space="preserve">E5472 </t>
  </si>
  <si>
    <t xml:space="preserve"> GCA_902844865 </t>
  </si>
  <si>
    <t xml:space="preserve"> ERS3883421 </t>
  </si>
  <si>
    <t xml:space="preserve"> CADGXM010000001-CADGXM010000336 </t>
  </si>
  <si>
    <t xml:space="preserve">W4_8 </t>
  </si>
  <si>
    <t xml:space="preserve"> GCA_902844885 </t>
  </si>
  <si>
    <t xml:space="preserve"> ERS3883422 </t>
  </si>
  <si>
    <t xml:space="preserve"> CADGXJ010000001-CADGXJ010000369 </t>
  </si>
  <si>
    <t xml:space="preserve">50_5_TCA1 </t>
  </si>
  <si>
    <t xml:space="preserve"> GCA_902844825 </t>
  </si>
  <si>
    <t xml:space="preserve"> ERS3883423 </t>
  </si>
  <si>
    <t xml:space="preserve"> CADGWX010000001-CADGWX010000185 </t>
  </si>
  <si>
    <t xml:space="preserve">E8811 </t>
  </si>
  <si>
    <t xml:space="preserve"> GCA_902844925 </t>
  </si>
  <si>
    <t xml:space="preserve"> ERS3883424 </t>
  </si>
  <si>
    <t xml:space="preserve"> CADGXE010000001-CADGXE010000190 </t>
  </si>
  <si>
    <t xml:space="preserve">M729 </t>
  </si>
  <si>
    <t xml:space="preserve"> GCA_902844815 </t>
  </si>
  <si>
    <t xml:space="preserve"> ERS3883425 </t>
  </si>
  <si>
    <t xml:space="preserve"> CADGXC010000001-CADGXC010000198 </t>
  </si>
  <si>
    <t xml:space="preserve">A1_44 </t>
  </si>
  <si>
    <t xml:space="preserve"> GCA_902844805 </t>
  </si>
  <si>
    <t xml:space="preserve"> ERS3883426 </t>
  </si>
  <si>
    <t xml:space="preserve"> CADGWZ010000001-CADGWZ010000201 </t>
  </si>
  <si>
    <t xml:space="preserve">2106_2_1 </t>
  </si>
  <si>
    <t xml:space="preserve"> GCA_902844795 </t>
  </si>
  <si>
    <t xml:space="preserve"> ERS3883427 </t>
  </si>
  <si>
    <t xml:space="preserve"> CADGXA010000001-CADGXA010000203 </t>
  </si>
  <si>
    <t xml:space="preserve">TA144 </t>
  </si>
  <si>
    <t xml:space="preserve"> GCA_902843895 </t>
  </si>
  <si>
    <t xml:space="preserve"> ERS3883428 </t>
  </si>
  <si>
    <t xml:space="preserve"> CADGTT010000001-CADGTT010000203 </t>
  </si>
  <si>
    <t xml:space="preserve">E6882 </t>
  </si>
  <si>
    <t xml:space="preserve"> GCA_902843985 </t>
  </si>
  <si>
    <t xml:space="preserve"> ERS3883429 </t>
  </si>
  <si>
    <t xml:space="preserve"> CADGTH010000001-CADGTH010000223 </t>
  </si>
  <si>
    <t xml:space="preserve">36_1_TC9 </t>
  </si>
  <si>
    <t xml:space="preserve"> GCA_902844015 </t>
  </si>
  <si>
    <t xml:space="preserve"> ERS3883430 </t>
  </si>
  <si>
    <t xml:space="preserve"> CADGTD010000001-CADGTD010000257 </t>
  </si>
  <si>
    <t xml:space="preserve">E8416 </t>
  </si>
  <si>
    <t xml:space="preserve"> GCA_902843905 </t>
  </si>
  <si>
    <t xml:space="preserve"> ERS3883431 </t>
  </si>
  <si>
    <t xml:space="preserve"> CADGTI010000001-CADGTI010000180 </t>
  </si>
  <si>
    <t xml:space="preserve">E5948 </t>
  </si>
  <si>
    <t xml:space="preserve"> GCA_902844005 </t>
  </si>
  <si>
    <t xml:space="preserve"> ERS3883432 </t>
  </si>
  <si>
    <t xml:space="preserve"> CADGTS010000001-CADGTS010000195 </t>
  </si>
  <si>
    <t xml:space="preserve">C1_66 </t>
  </si>
  <si>
    <t xml:space="preserve"> GCA_902844025 </t>
  </si>
  <si>
    <t xml:space="preserve"> ERS3883433 </t>
  </si>
  <si>
    <t xml:space="preserve"> CADGTU010000001-CADGTU010000200 </t>
  </si>
  <si>
    <t xml:space="preserve">A4_2 </t>
  </si>
  <si>
    <t xml:space="preserve"> GCA_902843945 </t>
  </si>
  <si>
    <t xml:space="preserve"> ERS3883434 </t>
  </si>
  <si>
    <t xml:space="preserve"> CADGTO010000001-CADGTO010000204 </t>
  </si>
  <si>
    <t xml:space="preserve">A1_25 </t>
  </si>
  <si>
    <t xml:space="preserve"> GCA_902843875 </t>
  </si>
  <si>
    <t xml:space="preserve"> ERS3883435 </t>
  </si>
  <si>
    <t xml:space="preserve"> CADGTV010000001-CADGTV010000264 </t>
  </si>
  <si>
    <t xml:space="preserve">TA277 </t>
  </si>
  <si>
    <t xml:space="preserve"> GCA_902843935 </t>
  </si>
  <si>
    <t xml:space="preserve"> ERS3883436 </t>
  </si>
  <si>
    <t xml:space="preserve"> CADGTJ010000001-CADGTJ010000277 </t>
  </si>
  <si>
    <t xml:space="preserve">E9650 </t>
  </si>
  <si>
    <t xml:space="preserve"> GCA_902843925 </t>
  </si>
  <si>
    <t xml:space="preserve"> ERS3883437 </t>
  </si>
  <si>
    <t xml:space="preserve"> CADGTM010000001-CADGTM010000179 </t>
  </si>
  <si>
    <t xml:space="preserve">E7564 </t>
  </si>
  <si>
    <t xml:space="preserve"> GCA_902843855 </t>
  </si>
  <si>
    <t xml:space="preserve"> ERS3883438 </t>
  </si>
  <si>
    <t xml:space="preserve"> CADGTK010000001-CADGTK010000189 </t>
  </si>
  <si>
    <t xml:space="preserve">C1_101 </t>
  </si>
  <si>
    <t xml:space="preserve"> GCA_902843915 </t>
  </si>
  <si>
    <t xml:space="preserve"> ERS3883439 </t>
  </si>
  <si>
    <t xml:space="preserve"> CADGTQ010000001-CADGTQ010000192 </t>
  </si>
  <si>
    <t xml:space="preserve">TA146 </t>
  </si>
  <si>
    <t xml:space="preserve"> GCA_902843955 </t>
  </si>
  <si>
    <t xml:space="preserve"> ERS3883440 </t>
  </si>
  <si>
    <t xml:space="preserve"> CADGTE010000001-CADGTE010000197 </t>
  </si>
  <si>
    <t xml:space="preserve">E9661 </t>
  </si>
  <si>
    <t xml:space="preserve"> GCA_902843965 </t>
  </si>
  <si>
    <t xml:space="preserve"> ERS3883441 </t>
  </si>
  <si>
    <t xml:space="preserve"> CADGTL010000001-CADGTL010000203 </t>
  </si>
  <si>
    <t xml:space="preserve">E1428 </t>
  </si>
  <si>
    <t xml:space="preserve"> GCA_902843865 </t>
  </si>
  <si>
    <t xml:space="preserve"> ERS3883442 </t>
  </si>
  <si>
    <t xml:space="preserve"> CADGTN010000001-CADGTN010000231 </t>
  </si>
  <si>
    <t xml:space="preserve">13_1_C11 </t>
  </si>
  <si>
    <t xml:space="preserve"> GCA_902843995 </t>
  </si>
  <si>
    <t xml:space="preserve"> ERS3883443 </t>
  </si>
  <si>
    <t xml:space="preserve"> CADGTG010000001-CADGTG010000242 </t>
  </si>
  <si>
    <t xml:space="preserve">A3_70 </t>
  </si>
  <si>
    <t xml:space="preserve"> GCA_902844035 </t>
  </si>
  <si>
    <t xml:space="preserve"> ERS3883444 </t>
  </si>
  <si>
    <t xml:space="preserve"> CADGTP010000001-CADGTP010000245 </t>
  </si>
  <si>
    <t xml:space="preserve">A4_50 </t>
  </si>
  <si>
    <t xml:space="preserve"> GCA_902843845 </t>
  </si>
  <si>
    <t xml:space="preserve"> ERS3883445 </t>
  </si>
  <si>
    <t xml:space="preserve"> CADGTW010000001-CADGTW010000275 </t>
  </si>
  <si>
    <t xml:space="preserve">23_3_Ti9 </t>
  </si>
  <si>
    <t xml:space="preserve"> GCA_902843885 </t>
  </si>
  <si>
    <t xml:space="preserve"> ERS3883446 </t>
  </si>
  <si>
    <t xml:space="preserve"> CADGTR010000001-CADGTR010000287 </t>
  </si>
  <si>
    <t xml:space="preserve">29_1_DC3 </t>
  </si>
  <si>
    <t xml:space="preserve"> GCA_902843975 </t>
  </si>
  <si>
    <t xml:space="preserve"> ERS3883447 </t>
  </si>
  <si>
    <t xml:space="preserve"> CADGTF010000001-CADGTF010000313 </t>
  </si>
  <si>
    <t xml:space="preserve">M1213b </t>
  </si>
  <si>
    <t xml:space="preserve"> GCA_902858985 </t>
  </si>
  <si>
    <t xml:space="preserve"> ERS3883448 </t>
  </si>
  <si>
    <t xml:space="preserve"> CADIHC010000001-CADIHC010000541 </t>
  </si>
  <si>
    <t xml:space="preserve">E8383 </t>
  </si>
  <si>
    <t xml:space="preserve"> GCA_902844155 </t>
  </si>
  <si>
    <t xml:space="preserve"> ERS3883449 </t>
  </si>
  <si>
    <t xml:space="preserve"> CADGTX010000001-CADGTX010000190 </t>
  </si>
  <si>
    <t xml:space="preserve">H483 </t>
  </si>
  <si>
    <t xml:space="preserve"> GCA_902844085 </t>
  </si>
  <si>
    <t xml:space="preserve"> ERS3883450 </t>
  </si>
  <si>
    <t xml:space="preserve"> CADGUE010000001-CADGUE010000205 </t>
  </si>
  <si>
    <t xml:space="preserve">B1805 </t>
  </si>
  <si>
    <t xml:space="preserve"> GCA_902844145 </t>
  </si>
  <si>
    <t xml:space="preserve"> ERS3883451 </t>
  </si>
  <si>
    <t xml:space="preserve"> CADGUA010000001-CADGUA010000181 </t>
  </si>
  <si>
    <t xml:space="preserve">B1728 </t>
  </si>
  <si>
    <t xml:space="preserve"> GCA_902844175 </t>
  </si>
  <si>
    <t xml:space="preserve"> ERS3883452 </t>
  </si>
  <si>
    <t xml:space="preserve"> CADGUC010000001-CADGUC010000184 </t>
  </si>
  <si>
    <t xml:space="preserve">B547 </t>
  </si>
  <si>
    <t xml:space="preserve"> GCA_902844055 </t>
  </si>
  <si>
    <t xml:space="preserve"> ERS3883453 </t>
  </si>
  <si>
    <t xml:space="preserve"> CADGUH010000001-CADGUH010000205 </t>
  </si>
  <si>
    <t xml:space="preserve">B1818 </t>
  </si>
  <si>
    <t xml:space="preserve"> GCA_902844065 </t>
  </si>
  <si>
    <t xml:space="preserve"> ERS3883454 </t>
  </si>
  <si>
    <t xml:space="preserve"> CADGTY010000001-CADGTY010000207 </t>
  </si>
  <si>
    <t xml:space="preserve">H625 </t>
  </si>
  <si>
    <t xml:space="preserve"> GCA_902844105 </t>
  </si>
  <si>
    <t xml:space="preserve"> ERS3883455 </t>
  </si>
  <si>
    <t xml:space="preserve"> CADGUF010000001-CADGUF010000214 </t>
  </si>
  <si>
    <t xml:space="preserve">A3_36 </t>
  </si>
  <si>
    <t xml:space="preserve"> GCA_902844165 </t>
  </si>
  <si>
    <t xml:space="preserve"> ERS3883456 </t>
  </si>
  <si>
    <t xml:space="preserve"> CADGUG010000001-CADGUG010000218 </t>
  </si>
  <si>
    <t xml:space="preserve">33_1_Ti5 </t>
  </si>
  <si>
    <t xml:space="preserve"> GCA_902844045 </t>
  </si>
  <si>
    <t xml:space="preserve"> ERS3883457 </t>
  </si>
  <si>
    <t xml:space="preserve"> CADGUB010000001-CADGUB010000238 </t>
  </si>
  <si>
    <t xml:space="preserve">B1852 </t>
  </si>
  <si>
    <t xml:space="preserve"> GCA_902844095 </t>
  </si>
  <si>
    <t xml:space="preserve"> ERS3883458 </t>
  </si>
  <si>
    <t xml:space="preserve"> CADGUI010000001-CADGUI010000263 </t>
  </si>
  <si>
    <t xml:space="preserve">E9319 </t>
  </si>
  <si>
    <t xml:space="preserve"> GCA_902844125 </t>
  </si>
  <si>
    <t xml:space="preserve"> ERS3883459 </t>
  </si>
  <si>
    <t xml:space="preserve"> CADGTZ010000001-CADGTZ010000264 </t>
  </si>
  <si>
    <t xml:space="preserve">12_GNB_025 </t>
  </si>
  <si>
    <t xml:space="preserve"> GCA_902844135 </t>
  </si>
  <si>
    <t xml:space="preserve"> ERS3883460 </t>
  </si>
  <si>
    <t xml:space="preserve"> CADGUK010000001-CADGUK010000274 </t>
  </si>
  <si>
    <t xml:space="preserve">A1_20 </t>
  </si>
  <si>
    <t xml:space="preserve"> GCA_902844115 </t>
  </si>
  <si>
    <t xml:space="preserve"> ERS3883461 </t>
  </si>
  <si>
    <t xml:space="preserve"> CADGUD010000001-CADGUD010000294 </t>
  </si>
  <si>
    <t xml:space="preserve">A2_32 </t>
  </si>
  <si>
    <t xml:space="preserve"> GCA_902844075 </t>
  </si>
  <si>
    <t xml:space="preserve"> ERS3883462 </t>
  </si>
  <si>
    <t xml:space="preserve"> CADGUJ010000001-CADGUJ010000359 </t>
  </si>
  <si>
    <t xml:space="preserve">E5895 </t>
  </si>
  <si>
    <t xml:space="preserve"> GCA_902844215 </t>
  </si>
  <si>
    <t xml:space="preserve"> ERS3883463 </t>
  </si>
  <si>
    <t xml:space="preserve"> CADGUO010000001-CADGUO010000175 </t>
  </si>
  <si>
    <t xml:space="preserve">E9742 </t>
  </si>
  <si>
    <t xml:space="preserve"> GCA_902844225 </t>
  </si>
  <si>
    <t xml:space="preserve"> ERS3883464 </t>
  </si>
  <si>
    <t xml:space="preserve"> CADGUQ010000001-CADGUQ010000197 </t>
  </si>
  <si>
    <t xml:space="preserve">A4_37 </t>
  </si>
  <si>
    <t xml:space="preserve"> GCA_902844195 </t>
  </si>
  <si>
    <t xml:space="preserve"> ERS3883465 </t>
  </si>
  <si>
    <t xml:space="preserve"> CADGUN010000001-CADGUN010000222 </t>
  </si>
  <si>
    <t xml:space="preserve">E3885 </t>
  </si>
  <si>
    <t xml:space="preserve"> GCA_902844185 </t>
  </si>
  <si>
    <t xml:space="preserve"> ERS3883466 </t>
  </si>
  <si>
    <t xml:space="preserve"> CADGUM010000001-CADGUM010000253 </t>
  </si>
  <si>
    <t xml:space="preserve">E2521 </t>
  </si>
  <si>
    <t xml:space="preserve"> GCA_902844205 </t>
  </si>
  <si>
    <t xml:space="preserve"> ERS3883467 </t>
  </si>
  <si>
    <t xml:space="preserve"> CADGUL010000001-CADGUL010000276 </t>
  </si>
  <si>
    <t xml:space="preserve">M638178 </t>
  </si>
  <si>
    <t xml:space="preserve"> GCA_902844235 </t>
  </si>
  <si>
    <t xml:space="preserve"> ERS3883468 </t>
  </si>
  <si>
    <t xml:space="preserve"> CADGUP010000001-CADGUP010000331 </t>
  </si>
  <si>
    <t xml:space="preserve">M802 </t>
  </si>
  <si>
    <t xml:space="preserve"> GCA_902844245 </t>
  </si>
  <si>
    <t xml:space="preserve"> ERS3883469 </t>
  </si>
  <si>
    <t xml:space="preserve"> CADGUT010000001-CADGUT010000196 </t>
  </si>
  <si>
    <t xml:space="preserve">18_2_AC4 </t>
  </si>
  <si>
    <t xml:space="preserve"> GCA_902844255 </t>
  </si>
  <si>
    <t xml:space="preserve"> ERS3883470 </t>
  </si>
  <si>
    <t xml:space="preserve"> CADGUR010000001-CADGUR010000204 </t>
  </si>
  <si>
    <t xml:space="preserve">DMG_2015_G1 </t>
  </si>
  <si>
    <t xml:space="preserve"> GCA_902844275 </t>
  </si>
  <si>
    <t xml:space="preserve"> ERS3883471 </t>
  </si>
  <si>
    <t xml:space="preserve"> CADGUU010000001-CADGUU010000214 </t>
  </si>
  <si>
    <t xml:space="preserve">A4_9 </t>
  </si>
  <si>
    <t xml:space="preserve"> GCA_902844265 </t>
  </si>
  <si>
    <t xml:space="preserve"> ERS3883472 </t>
  </si>
  <si>
    <t xml:space="preserve"> CADGUS010000001-CADGUS010000231 </t>
  </si>
  <si>
    <t xml:space="preserve">C3_28 </t>
  </si>
  <si>
    <t xml:space="preserve"> GCA_902844325 </t>
  </si>
  <si>
    <t xml:space="preserve"> ERS3883473 </t>
  </si>
  <si>
    <t xml:space="preserve"> CADGUV010000001-CADGUV010000198 </t>
  </si>
  <si>
    <t xml:space="preserve">H738 </t>
  </si>
  <si>
    <t xml:space="preserve"> GCA_902844365 </t>
  </si>
  <si>
    <t xml:space="preserve"> ERS3883474 </t>
  </si>
  <si>
    <t xml:space="preserve"> CADGVE010000001-CADGVE010000238 </t>
  </si>
  <si>
    <t xml:space="preserve">TA246 </t>
  </si>
  <si>
    <t xml:space="preserve"> GCA_902844355 </t>
  </si>
  <si>
    <t xml:space="preserve"> ERS3883475 </t>
  </si>
  <si>
    <t xml:space="preserve"> CADGVH010000001-CADGVH010000300 </t>
  </si>
  <si>
    <t xml:space="preserve">TA376 </t>
  </si>
  <si>
    <t xml:space="preserve"> GCA_902844315 </t>
  </si>
  <si>
    <t xml:space="preserve"> ERS3883476 </t>
  </si>
  <si>
    <t xml:space="preserve"> CADGVD010000001-CADGVD010000460 </t>
  </si>
  <si>
    <t xml:space="preserve">W2_49 </t>
  </si>
  <si>
    <t xml:space="preserve"> GCA_902844385 </t>
  </si>
  <si>
    <t xml:space="preserve"> ERS3883477 </t>
  </si>
  <si>
    <t xml:space="preserve"> CADGVF010000001-CADGVF010000199 </t>
  </si>
  <si>
    <t xml:space="preserve">DMG_2015_G3 </t>
  </si>
  <si>
    <t xml:space="preserve"> GCA_902844335 </t>
  </si>
  <si>
    <t xml:space="preserve"> ERS3883478 </t>
  </si>
  <si>
    <t xml:space="preserve"> CADGUW010000001-CADGUW010000200 </t>
  </si>
  <si>
    <t xml:space="preserve">E8610 </t>
  </si>
  <si>
    <t xml:space="preserve"> GCA_902844295 </t>
  </si>
  <si>
    <t xml:space="preserve"> ERS3883479 </t>
  </si>
  <si>
    <t xml:space="preserve"> CADGVB010000001-CADGVB010000204 </t>
  </si>
  <si>
    <t xml:space="preserve">72_2_AC9 </t>
  </si>
  <si>
    <t xml:space="preserve"> GCA_902844345 </t>
  </si>
  <si>
    <t xml:space="preserve"> ERS3883480 </t>
  </si>
  <si>
    <t xml:space="preserve"> CADGVC010000001-CADGVC010000208 </t>
  </si>
  <si>
    <t xml:space="preserve">23_1_TC4 </t>
  </si>
  <si>
    <t xml:space="preserve"> GCA_902844285 </t>
  </si>
  <si>
    <t xml:space="preserve"> ERS3883481 </t>
  </si>
  <si>
    <t xml:space="preserve"> CADGUY010000001-CADGUY010000284 </t>
  </si>
  <si>
    <t xml:space="preserve">B1933 </t>
  </si>
  <si>
    <t xml:space="preserve"> GCA_902844395 </t>
  </si>
  <si>
    <t xml:space="preserve"> ERS3883482 </t>
  </si>
  <si>
    <t xml:space="preserve"> CADGUX010000001-CADGUX010000301 </t>
  </si>
  <si>
    <t xml:space="preserve">E5548 </t>
  </si>
  <si>
    <t xml:space="preserve"> GCA_902844375 </t>
  </si>
  <si>
    <t xml:space="preserve"> ERS3883483 </t>
  </si>
  <si>
    <t xml:space="preserve"> CADGVA010000001-CADGVA010000202 </t>
  </si>
  <si>
    <t xml:space="preserve">44_1_Ti4 </t>
  </si>
  <si>
    <t xml:space="preserve"> GCA_902844305 </t>
  </si>
  <si>
    <t xml:space="preserve"> ERS3883484 </t>
  </si>
  <si>
    <t xml:space="preserve"> CADGVG010000001-CADGVG010000203 </t>
  </si>
  <si>
    <t xml:space="preserve">A4_15 </t>
  </si>
  <si>
    <t xml:space="preserve"> GCA_902844405 </t>
  </si>
  <si>
    <t xml:space="preserve"> ERS3883485 </t>
  </si>
  <si>
    <t xml:space="preserve"> CADGUZ010000001-CADGUZ010000276 </t>
  </si>
  <si>
    <t xml:space="preserve">29_2_DC4 </t>
  </si>
  <si>
    <t xml:space="preserve"> GCA_902844425 </t>
  </si>
  <si>
    <t xml:space="preserve"> ERS3883486 </t>
  </si>
  <si>
    <t xml:space="preserve"> CADGVK010000001-CADGVK010000278 </t>
  </si>
  <si>
    <t xml:space="preserve">C1_84 </t>
  </si>
  <si>
    <t xml:space="preserve"> GCA_902844455 </t>
  </si>
  <si>
    <t xml:space="preserve"> ERS3883487 </t>
  </si>
  <si>
    <t xml:space="preserve"> CADGVL010000001-CADGVL010000206 </t>
  </si>
  <si>
    <t xml:space="preserve">40_3_R7 </t>
  </si>
  <si>
    <t xml:space="preserve"> GCA_902844415 </t>
  </si>
  <si>
    <t xml:space="preserve"> ERS3883488 </t>
  </si>
  <si>
    <t xml:space="preserve"> CADGVI010000001-CADGVI010000206 </t>
  </si>
  <si>
    <t xml:space="preserve">B1688 </t>
  </si>
  <si>
    <t xml:space="preserve"> GCA_902844445 </t>
  </si>
  <si>
    <t xml:space="preserve"> ERS3883489 </t>
  </si>
  <si>
    <t xml:space="preserve"> CADGVJ010000001-CADGVJ010000212 </t>
  </si>
  <si>
    <t xml:space="preserve">H1512649 </t>
  </si>
  <si>
    <t xml:space="preserve"> GCA_902844435 </t>
  </si>
  <si>
    <t xml:space="preserve"> ERS3883490 </t>
  </si>
  <si>
    <t xml:space="preserve"> CADGVM010000001-CADGVM010000212 </t>
  </si>
  <si>
    <t xml:space="preserve">W2_78 </t>
  </si>
  <si>
    <t xml:space="preserve"> GCA_902844485 </t>
  </si>
  <si>
    <t xml:space="preserve"> ERS3883491 </t>
  </si>
  <si>
    <t xml:space="preserve"> CADGVO010000001-CADGVO010000287 </t>
  </si>
  <si>
    <t xml:space="preserve">73_1_Si1 </t>
  </si>
  <si>
    <t xml:space="preserve"> GCA_902844465 </t>
  </si>
  <si>
    <t xml:space="preserve"> ERS3883492 </t>
  </si>
  <si>
    <t xml:space="preserve"> CADGVP010000001-CADGVP010000197 </t>
  </si>
  <si>
    <t xml:space="preserve">W1_79 </t>
  </si>
  <si>
    <t xml:space="preserve"> GCA_902844495 </t>
  </si>
  <si>
    <t xml:space="preserve"> ERS3883493 </t>
  </si>
  <si>
    <t xml:space="preserve"> CADGVN010000001-CADGVN010000197 </t>
  </si>
  <si>
    <t xml:space="preserve">M682 </t>
  </si>
  <si>
    <t xml:space="preserve"> GCA_902844475 </t>
  </si>
  <si>
    <t xml:space="preserve"> ERS3883494 </t>
  </si>
  <si>
    <t xml:space="preserve"> CADGVQ010000001-CADGVQ010000222 </t>
  </si>
  <si>
    <t xml:space="preserve">W3_20 </t>
  </si>
  <si>
    <t xml:space="preserve"> GCA_902844615 </t>
  </si>
  <si>
    <t xml:space="preserve"> ERS3883495 </t>
  </si>
  <si>
    <t xml:space="preserve"> CADGVW010000001-CADGVW010000225 </t>
  </si>
  <si>
    <t xml:space="preserve">A1_14 </t>
  </si>
  <si>
    <t xml:space="preserve"> GCA_902844585 </t>
  </si>
  <si>
    <t xml:space="preserve"> ERS3883496 </t>
  </si>
  <si>
    <t xml:space="preserve"> CADGVU010000001-CADGVU010000235 </t>
  </si>
  <si>
    <t xml:space="preserve">H1508309 </t>
  </si>
  <si>
    <t xml:space="preserve"> GCA_902844505 </t>
  </si>
  <si>
    <t xml:space="preserve"> ERS3883497 </t>
  </si>
  <si>
    <t xml:space="preserve"> CADGWA010000001-CADGWA010000236 </t>
  </si>
  <si>
    <t xml:space="preserve">13_3_TC6 </t>
  </si>
  <si>
    <t xml:space="preserve"> GCA_902844625 </t>
  </si>
  <si>
    <t xml:space="preserve"> ERS3883498 </t>
  </si>
  <si>
    <t xml:space="preserve"> CADGWB010000001-CADGWB010000256 </t>
  </si>
  <si>
    <t xml:space="preserve">B264 </t>
  </si>
  <si>
    <t xml:space="preserve"> GCA_902844515 </t>
  </si>
  <si>
    <t xml:space="preserve"> ERS3883499 </t>
  </si>
  <si>
    <t xml:space="preserve"> CADGVV010000001-CADGVV010000276 </t>
  </si>
  <si>
    <t xml:space="preserve">15_5_C3 </t>
  </si>
  <si>
    <t xml:space="preserve"> GCA_902844595 </t>
  </si>
  <si>
    <t xml:space="preserve"> ERS3883500 </t>
  </si>
  <si>
    <t xml:space="preserve"> CADGVZ010000001-CADGVZ010000301 </t>
  </si>
  <si>
    <t xml:space="preserve">B525 </t>
  </si>
  <si>
    <t xml:space="preserve"> GCA_902844525 </t>
  </si>
  <si>
    <t xml:space="preserve"> ERS3883501 </t>
  </si>
  <si>
    <t xml:space="preserve"> CADGVY010000001-CADGVY010000304 </t>
  </si>
  <si>
    <t xml:space="preserve">23_4_R13 </t>
  </si>
  <si>
    <t xml:space="preserve"> GCA_902844575 </t>
  </si>
  <si>
    <t xml:space="preserve"> ERS3883502 </t>
  </si>
  <si>
    <t xml:space="preserve"> CADGWD010000001-CADGWD010000312 </t>
  </si>
  <si>
    <t xml:space="preserve">B250 </t>
  </si>
  <si>
    <t xml:space="preserve"> GCA_902844565 </t>
  </si>
  <si>
    <t xml:space="preserve"> ERS3883503 </t>
  </si>
  <si>
    <t xml:space="preserve"> CADGVR010000001-CADGVR010000207 </t>
  </si>
  <si>
    <t xml:space="preserve">E4726 </t>
  </si>
  <si>
    <t xml:space="preserve"> GCA_902844545 </t>
  </si>
  <si>
    <t xml:space="preserve"> ERS3883504 </t>
  </si>
  <si>
    <t xml:space="preserve"> CADGVT010000001-CADGVT010000209 </t>
  </si>
  <si>
    <t xml:space="preserve">H053 </t>
  </si>
  <si>
    <t xml:space="preserve"> GCA_902844605 </t>
  </si>
  <si>
    <t xml:space="preserve"> ERS3883505 </t>
  </si>
  <si>
    <t xml:space="preserve"> CADGWC010000001-CADGWC010000216 </t>
  </si>
  <si>
    <t xml:space="preserve">A2_59 </t>
  </si>
  <si>
    <t xml:space="preserve"> GCA_902844555 </t>
  </si>
  <si>
    <t xml:space="preserve"> ERS3883506 </t>
  </si>
  <si>
    <t xml:space="preserve"> CADGVX010000001-CADGVX010000291 </t>
  </si>
  <si>
    <t xml:space="preserve">18_1_DC10_redo </t>
  </si>
  <si>
    <t xml:space="preserve"> GCA_902844535 </t>
  </si>
  <si>
    <t xml:space="preserve"> ERS3883507 </t>
  </si>
  <si>
    <t xml:space="preserve"> CADGVS010000001-CADGVS010000210 </t>
  </si>
  <si>
    <t xml:space="preserve">E6062 </t>
  </si>
  <si>
    <t xml:space="preserve"> GCA_902844635 </t>
  </si>
  <si>
    <t xml:space="preserve"> ERS3883508 </t>
  </si>
  <si>
    <t xml:space="preserve"> CADGWE010000001-CADGWE010000214 </t>
  </si>
  <si>
    <t xml:space="preserve">TA009 </t>
  </si>
  <si>
    <t xml:space="preserve"> GCA_902844645 </t>
  </si>
  <si>
    <t xml:space="preserve"> ERS3883509 </t>
  </si>
  <si>
    <t xml:space="preserve"> CADGWF010000001-CADGWF010000231 </t>
  </si>
  <si>
    <t xml:space="preserve">B1598 </t>
  </si>
  <si>
    <t xml:space="preserve"> GCA_902844655 </t>
  </si>
  <si>
    <t xml:space="preserve"> ERS3883510 </t>
  </si>
  <si>
    <t xml:space="preserve"> CADGWG010000001-CADGWG010000266 </t>
  </si>
  <si>
    <t xml:space="preserve">A2_35 </t>
  </si>
  <si>
    <t xml:space="preserve"> GCA_902844675 </t>
  </si>
  <si>
    <t xml:space="preserve"> ERS3883511 </t>
  </si>
  <si>
    <t xml:space="preserve"> CADGWK010000001-CADGWK010000268 </t>
  </si>
  <si>
    <t xml:space="preserve">B1939 </t>
  </si>
  <si>
    <t xml:space="preserve"> GCA_902844685 </t>
  </si>
  <si>
    <t xml:space="preserve"> ERS3883512 </t>
  </si>
  <si>
    <t xml:space="preserve"> CADGWI010000001-CADGWI010000294 </t>
  </si>
  <si>
    <t xml:space="preserve">21_1_TC7 </t>
  </si>
  <si>
    <t xml:space="preserve"> GCA_902844665 </t>
  </si>
  <si>
    <t xml:space="preserve"> ERS3883513 </t>
  </si>
  <si>
    <t xml:space="preserve"> CADGWH010000001-CADGWH010000370 </t>
  </si>
  <si>
    <t xml:space="preserve">B1341 </t>
  </si>
  <si>
    <t xml:space="preserve"> GCA_902844695 </t>
  </si>
  <si>
    <t xml:space="preserve"> ERS3883514 </t>
  </si>
  <si>
    <t xml:space="preserve"> CADGWJ010000001-CADGWJ010000233 </t>
  </si>
  <si>
    <t xml:space="preserve">M663105 </t>
  </si>
  <si>
    <t xml:space="preserve"> GCA_902844775 </t>
  </si>
  <si>
    <t xml:space="preserve"> ERS3883515 </t>
  </si>
  <si>
    <t xml:space="preserve"> CADGWN010000001-CADGWN010000259 </t>
  </si>
  <si>
    <t xml:space="preserve">TA139 </t>
  </si>
  <si>
    <t xml:space="preserve"> GCA_902844735 </t>
  </si>
  <si>
    <t xml:space="preserve"> ERS3883516 </t>
  </si>
  <si>
    <t xml:space="preserve"> CADGWL010000001-CADGWL010000331 </t>
  </si>
  <si>
    <t xml:space="preserve">C4_100 </t>
  </si>
  <si>
    <t xml:space="preserve"> GCA_902844705 </t>
  </si>
  <si>
    <t xml:space="preserve"> ERS3883517 </t>
  </si>
  <si>
    <t xml:space="preserve"> CADGWO010000001-CADGWO010000210 </t>
  </si>
  <si>
    <t xml:space="preserve">58_3_Ti7 </t>
  </si>
  <si>
    <t xml:space="preserve"> GCA_902844755 </t>
  </si>
  <si>
    <t xml:space="preserve"> ERS3883518 </t>
  </si>
  <si>
    <t xml:space="preserve"> CADGWM010000001-CADGWM010000224 </t>
  </si>
  <si>
    <t xml:space="preserve">W2_87 </t>
  </si>
  <si>
    <t xml:space="preserve"> GCA_902844785 </t>
  </si>
  <si>
    <t xml:space="preserve"> ERS3883519 </t>
  </si>
  <si>
    <t xml:space="preserve"> CADGWP010000001-CADGWP010000235 </t>
  </si>
  <si>
    <t xml:space="preserve">B148 </t>
  </si>
  <si>
    <t xml:space="preserve"> GCA_902844715 </t>
  </si>
  <si>
    <t xml:space="preserve"> ERS3883520 </t>
  </si>
  <si>
    <t xml:space="preserve"> CADGWS010000001-CADGWS010000252 </t>
  </si>
  <si>
    <t xml:space="preserve">A2_5 </t>
  </si>
  <si>
    <t xml:space="preserve"> GCA_902844745 </t>
  </si>
  <si>
    <t xml:space="preserve"> ERS3883521 </t>
  </si>
  <si>
    <t xml:space="preserve"> CADGWQ010000001-CADGWQ010000224 </t>
  </si>
  <si>
    <t xml:space="preserve">C4_21 </t>
  </si>
  <si>
    <t xml:space="preserve"> GCA_902844765 </t>
  </si>
  <si>
    <t xml:space="preserve"> ERS3883522 </t>
  </si>
  <si>
    <t xml:space="preserve"> CADGWT010000001-CADGWT010000233 </t>
  </si>
  <si>
    <t xml:space="preserve">E5203 </t>
  </si>
  <si>
    <t xml:space="preserve"> GCA_902844725 </t>
  </si>
  <si>
    <t xml:space="preserve"> ERS3883523 </t>
  </si>
  <si>
    <t xml:space="preserve"> CADGWR010000001-CADGWR010000255 </t>
  </si>
  <si>
    <t xml:space="preserve">W4_59 </t>
  </si>
  <si>
    <t xml:space="preserve"> GCA_902844965 </t>
  </si>
  <si>
    <t xml:space="preserve"> ERS3883524 </t>
  </si>
  <si>
    <t xml:space="preserve"> CADGXI010000001-CADGXI010000291 </t>
  </si>
  <si>
    <t xml:space="preserve">H447 </t>
  </si>
  <si>
    <t xml:space="preserve"> GCA_902844975 </t>
  </si>
  <si>
    <t xml:space="preserve"> ERS3883525 </t>
  </si>
  <si>
    <t xml:space="preserve"> CADGXG010000001-CADGXG010000207 </t>
  </si>
  <si>
    <t xml:space="preserve">E5129 </t>
  </si>
  <si>
    <t xml:space="preserve"> GCA_902845005 </t>
  </si>
  <si>
    <t xml:space="preserve"> ERS3883526 </t>
  </si>
  <si>
    <t xml:space="preserve"> CADGXP010000001-CADGXP010000222 </t>
  </si>
  <si>
    <t xml:space="preserve">E2408 </t>
  </si>
  <si>
    <t xml:space="preserve"> GCA_902845015 </t>
  </si>
  <si>
    <t xml:space="preserve"> ERS3883527 </t>
  </si>
  <si>
    <t xml:space="preserve"> CADGXR010000001-CADGXR010000241 </t>
  </si>
  <si>
    <t xml:space="preserve">C4_44 </t>
  </si>
  <si>
    <t xml:space="preserve"> GCA_902844995 </t>
  </si>
  <si>
    <t xml:space="preserve"> ERS3883528 </t>
  </si>
  <si>
    <t xml:space="preserve"> CADGXQ010000001-CADGXQ010000248 </t>
  </si>
  <si>
    <t xml:space="preserve">25_2_DC7 </t>
  </si>
  <si>
    <t xml:space="preserve"> GCA_902845025 </t>
  </si>
  <si>
    <t xml:space="preserve"> ERS3883529 </t>
  </si>
  <si>
    <t xml:space="preserve"> CADGXO010000001-CADGXO010000304 </t>
  </si>
  <si>
    <t xml:space="preserve">E9644 </t>
  </si>
  <si>
    <t xml:space="preserve"> GCA_902845065 </t>
  </si>
  <si>
    <t xml:space="preserve"> ERS3883530 </t>
  </si>
  <si>
    <t xml:space="preserve"> CADGXX010000001-CADGXX010000320 </t>
  </si>
  <si>
    <t xml:space="preserve">E2540 </t>
  </si>
  <si>
    <t xml:space="preserve"> GCA_902845055 </t>
  </si>
  <si>
    <t xml:space="preserve"> ERS3883531 </t>
  </si>
  <si>
    <t xml:space="preserve"> CADGXT010000001-CADGXT010000223 </t>
  </si>
  <si>
    <t xml:space="preserve">C1_79 </t>
  </si>
  <si>
    <t xml:space="preserve"> GCA_902845115 </t>
  </si>
  <si>
    <t xml:space="preserve"> ERS3883532 </t>
  </si>
  <si>
    <t xml:space="preserve"> CADGYB010000001-CADGYB010000232 </t>
  </si>
  <si>
    <t xml:space="preserve">C4_43 </t>
  </si>
  <si>
    <t xml:space="preserve"> GCA_902845125 </t>
  </si>
  <si>
    <t xml:space="preserve"> ERS3883533 </t>
  </si>
  <si>
    <t xml:space="preserve"> CADGXZ010000001-CADGXZ010000252 </t>
  </si>
  <si>
    <t xml:space="preserve">A1_42 </t>
  </si>
  <si>
    <t xml:space="preserve"> GCA_902845095 </t>
  </si>
  <si>
    <t xml:space="preserve"> ERS3883534 </t>
  </si>
  <si>
    <t xml:space="preserve"> CADGXS010000001-CADGXS010000258 </t>
  </si>
  <si>
    <t xml:space="preserve">B1813 </t>
  </si>
  <si>
    <t xml:space="preserve"> GCA_902845045 </t>
  </si>
  <si>
    <t xml:space="preserve"> ERS3883535 </t>
  </si>
  <si>
    <t xml:space="preserve"> CADGXY010000001-CADGXY010000278 </t>
  </si>
  <si>
    <t xml:space="preserve">M660875 </t>
  </si>
  <si>
    <t xml:space="preserve"> GCA_902845085 </t>
  </si>
  <si>
    <t xml:space="preserve"> ERS3883536 </t>
  </si>
  <si>
    <t xml:space="preserve"> CADGXW010000001-CADGXW010000290 </t>
  </si>
  <si>
    <t xml:space="preserve">E9693 </t>
  </si>
  <si>
    <t xml:space="preserve"> GCA_902845075 </t>
  </si>
  <si>
    <t xml:space="preserve"> ERS3883537 </t>
  </si>
  <si>
    <t xml:space="preserve"> CADGXU010000001-CADGXU010000301 </t>
  </si>
  <si>
    <t xml:space="preserve">29_3_DC10 </t>
  </si>
  <si>
    <t xml:space="preserve"> GCA_902845035 </t>
  </si>
  <si>
    <t xml:space="preserve"> ERS3883538 </t>
  </si>
  <si>
    <t xml:space="preserve"> CADGXV010000001-CADGXV010000311 </t>
  </si>
  <si>
    <t xml:space="preserve">A4_12 </t>
  </si>
  <si>
    <t xml:space="preserve"> GCA_902845105 </t>
  </si>
  <si>
    <t xml:space="preserve"> ERS3883539 </t>
  </si>
  <si>
    <t xml:space="preserve"> CADGYA010000001-CADGYA010000234 </t>
  </si>
  <si>
    <t xml:space="preserve">A1_1 </t>
  </si>
  <si>
    <t xml:space="preserve"> GCA_902845165 </t>
  </si>
  <si>
    <t xml:space="preserve"> ERS3883540 </t>
  </si>
  <si>
    <t xml:space="preserve"> CADGYC010000001-CADGYC010000245 </t>
  </si>
  <si>
    <t xml:space="preserve">BS87 </t>
  </si>
  <si>
    <t xml:space="preserve"> GCA_902845135 </t>
  </si>
  <si>
    <t xml:space="preserve"> ERS3883541 </t>
  </si>
  <si>
    <t xml:space="preserve"> CADGYE010000001-CADGYE010000250 </t>
  </si>
  <si>
    <t xml:space="preserve">W2_75 </t>
  </si>
  <si>
    <t xml:space="preserve"> GCA_902845145 </t>
  </si>
  <si>
    <t xml:space="preserve"> ERS3883542 </t>
  </si>
  <si>
    <t xml:space="preserve"> CADGYD010000001-CADGYD010000255 </t>
  </si>
  <si>
    <t xml:space="preserve">A2_49 </t>
  </si>
  <si>
    <t xml:space="preserve"> GCA_902845155 </t>
  </si>
  <si>
    <t xml:space="preserve"> ERS3883543 </t>
  </si>
  <si>
    <t xml:space="preserve"> CADGYF010000001-CADGYF010000269 </t>
  </si>
  <si>
    <t xml:space="preserve">B1729 </t>
  </si>
  <si>
    <t xml:space="preserve"> GCA_902845185 </t>
  </si>
  <si>
    <t xml:space="preserve"> ERS3883544 </t>
  </si>
  <si>
    <t xml:space="preserve"> CADGYJ010000001-CADGYJ010000277 </t>
  </si>
  <si>
    <t xml:space="preserve">A2_41 </t>
  </si>
  <si>
    <t xml:space="preserve"> GCA_902845205 </t>
  </si>
  <si>
    <t xml:space="preserve"> ERS3883545 </t>
  </si>
  <si>
    <t xml:space="preserve"> CADGYI010000001-CADGYI010000323 </t>
  </si>
  <si>
    <t xml:space="preserve">W2_9 </t>
  </si>
  <si>
    <t xml:space="preserve"> GCA_902845225 </t>
  </si>
  <si>
    <t xml:space="preserve"> ERS3883546 </t>
  </si>
  <si>
    <t xml:space="preserve"> CADGYL010000001-CADGYL010000326 </t>
  </si>
  <si>
    <t xml:space="preserve">E600 </t>
  </si>
  <si>
    <t xml:space="preserve"> GCA_902845195 </t>
  </si>
  <si>
    <t xml:space="preserve"> ERS3883547 </t>
  </si>
  <si>
    <t xml:space="preserve"> CADGYK010000001-CADGYK010000392 </t>
  </si>
  <si>
    <t xml:space="preserve">20_1_TC6 </t>
  </si>
  <si>
    <t xml:space="preserve"> GCA_902845175 </t>
  </si>
  <si>
    <t xml:space="preserve"> ERS3883548 </t>
  </si>
  <si>
    <t xml:space="preserve"> CADGYG010000001-CADGYG010000319 </t>
  </si>
  <si>
    <t xml:space="preserve">B1694 </t>
  </si>
  <si>
    <t xml:space="preserve"> GCA_902845215 </t>
  </si>
  <si>
    <t xml:space="preserve"> ERS3883549 </t>
  </si>
  <si>
    <t xml:space="preserve"> CADGYH010000001-CADGYH010000341 </t>
  </si>
  <si>
    <t xml:space="preserve">H482 </t>
  </si>
  <si>
    <t xml:space="preserve"> GCA_902845235 </t>
  </si>
  <si>
    <t xml:space="preserve"> ERS3883550 </t>
  </si>
  <si>
    <t xml:space="preserve"> CADGYP010000001-CADGYP010000224 </t>
  </si>
  <si>
    <t xml:space="preserve">67_4_Ti7 </t>
  </si>
  <si>
    <t xml:space="preserve"> GCA_902845315 </t>
  </si>
  <si>
    <t xml:space="preserve"> ERS3883551 </t>
  </si>
  <si>
    <t xml:space="preserve"> CADGYS010000001-CADGYS010000227 </t>
  </si>
  <si>
    <t xml:space="preserve">C4_24 </t>
  </si>
  <si>
    <t xml:space="preserve"> GCA_902845305 </t>
  </si>
  <si>
    <t xml:space="preserve"> ERS3883552 </t>
  </si>
  <si>
    <t xml:space="preserve"> CADGYR010000001-CADGYR010000239 </t>
  </si>
  <si>
    <t xml:space="preserve">TA119 </t>
  </si>
  <si>
    <t xml:space="preserve"> GCA_902845285 </t>
  </si>
  <si>
    <t xml:space="preserve"> ERS3883553 </t>
  </si>
  <si>
    <t xml:space="preserve"> CADGYO010000001-CADGYO010000261 </t>
  </si>
  <si>
    <t xml:space="preserve">B948 </t>
  </si>
  <si>
    <t xml:space="preserve"> GCA_902845255 </t>
  </si>
  <si>
    <t xml:space="preserve"> ERS3883554 </t>
  </si>
  <si>
    <t xml:space="preserve"> CADGYT010000001-CADGYT010000303 </t>
  </si>
  <si>
    <t xml:space="preserve">C1_13 </t>
  </si>
  <si>
    <t xml:space="preserve"> GCA_902845245 </t>
  </si>
  <si>
    <t xml:space="preserve"> ERS3883555 </t>
  </si>
  <si>
    <t xml:space="preserve"> CADGYQ010000001-CADGYQ010000342 </t>
  </si>
  <si>
    <t xml:space="preserve">W2_16 </t>
  </si>
  <si>
    <t xml:space="preserve"> GCA_902845295 </t>
  </si>
  <si>
    <t xml:space="preserve"> ERS3883556 </t>
  </si>
  <si>
    <t xml:space="preserve"> CADGYU010000001-CADGYU010000344 </t>
  </si>
  <si>
    <t xml:space="preserve">B045 </t>
  </si>
  <si>
    <t xml:space="preserve"> GCA_902845325 </t>
  </si>
  <si>
    <t xml:space="preserve"> ERS3883557 </t>
  </si>
  <si>
    <t xml:space="preserve"> CADGYV010000001-CADGYV010000397 </t>
  </si>
  <si>
    <t xml:space="preserve">E4478 </t>
  </si>
  <si>
    <t xml:space="preserve"> GCA_902845265 </t>
  </si>
  <si>
    <t xml:space="preserve"> ERS3883558 </t>
  </si>
  <si>
    <t xml:space="preserve"> CADGYN010000001-CADGYN010000219 </t>
  </si>
  <si>
    <t xml:space="preserve">A1_49 </t>
  </si>
  <si>
    <t xml:space="preserve"> GCA_902845275 </t>
  </si>
  <si>
    <t xml:space="preserve"> ERS3883559 </t>
  </si>
  <si>
    <t xml:space="preserve"> CADGYM010000001-CADGYM010000222 </t>
  </si>
  <si>
    <t xml:space="preserve">A2_36 </t>
  </si>
  <si>
    <t xml:space="preserve"> GCA_902845335 </t>
  </si>
  <si>
    <t xml:space="preserve"> ERS3883560 </t>
  </si>
  <si>
    <t xml:space="preserve"> CADGYW010000001-CADGYW010000233 </t>
  </si>
  <si>
    <t xml:space="preserve">W3_72 </t>
  </si>
  <si>
    <t xml:space="preserve"> GCA_902845345 </t>
  </si>
  <si>
    <t xml:space="preserve"> ERS3883561 </t>
  </si>
  <si>
    <t xml:space="preserve"> CADGYX010000001-CADGYX010000237 </t>
  </si>
  <si>
    <t xml:space="preserve">E9141 </t>
  </si>
  <si>
    <t xml:space="preserve"> GCA_902845355 </t>
  </si>
  <si>
    <t xml:space="preserve"> ERS3883562 </t>
  </si>
  <si>
    <t xml:space="preserve"> CADGYZ010000001-CADGYZ010000238 </t>
  </si>
  <si>
    <t xml:space="preserve">TA013 </t>
  </si>
  <si>
    <t xml:space="preserve"> GCA_902845365 </t>
  </si>
  <si>
    <t xml:space="preserve"> ERS3883563 </t>
  </si>
  <si>
    <t xml:space="preserve"> CADGYY010000001-CADGYY010000243 </t>
  </si>
  <si>
    <t xml:space="preserve">63_2_TC7 </t>
  </si>
  <si>
    <t xml:space="preserve"> GCA_902845375 </t>
  </si>
  <si>
    <t xml:space="preserve"> ERS3883564 </t>
  </si>
  <si>
    <t xml:space="preserve"> CADGZB010000001-CADGZB010000251 </t>
  </si>
  <si>
    <t xml:space="preserve">A3_32 </t>
  </si>
  <si>
    <t xml:space="preserve"> GCA_902845425 </t>
  </si>
  <si>
    <t xml:space="preserve"> ERS3883565 </t>
  </si>
  <si>
    <t xml:space="preserve"> CADGZF010000001-CADGZF010000272 </t>
  </si>
  <si>
    <t xml:space="preserve">E9465 </t>
  </si>
  <si>
    <t xml:space="preserve"> GCA_902845395 </t>
  </si>
  <si>
    <t xml:space="preserve"> ERS3883566 </t>
  </si>
  <si>
    <t xml:space="preserve"> CADGZD010000001-CADGZD010000314 </t>
  </si>
  <si>
    <t xml:space="preserve">C4_42 </t>
  </si>
  <si>
    <t xml:space="preserve"> GCA_902845385 </t>
  </si>
  <si>
    <t xml:space="preserve"> ERS3883567 </t>
  </si>
  <si>
    <t xml:space="preserve"> CADGZE010000001-CADGZE010000348 </t>
  </si>
  <si>
    <t xml:space="preserve">29_4_DC8 </t>
  </si>
  <si>
    <t xml:space="preserve"> GCA_902845415 </t>
  </si>
  <si>
    <t xml:space="preserve"> ERS3883568 </t>
  </si>
  <si>
    <t xml:space="preserve"> CADGZC010000001-CADGZC010000363 </t>
  </si>
  <si>
    <t xml:space="preserve">E8797 </t>
  </si>
  <si>
    <t xml:space="preserve"> GCA_902845405 </t>
  </si>
  <si>
    <t xml:space="preserve"> ERS3883569 </t>
  </si>
  <si>
    <t xml:space="preserve"> CADGZA010000001-CADGZA010000310 </t>
  </si>
  <si>
    <t xml:space="preserve">21_2_C8 </t>
  </si>
  <si>
    <t xml:space="preserve"> GCA_902845515 </t>
  </si>
  <si>
    <t xml:space="preserve"> ERS3883570 </t>
  </si>
  <si>
    <t xml:space="preserve"> CADGZI010000001-CADGZI010000359 </t>
  </si>
  <si>
    <t xml:space="preserve">B1654 </t>
  </si>
  <si>
    <t xml:space="preserve"> GCA_902845485 </t>
  </si>
  <si>
    <t xml:space="preserve"> ERS3883571 </t>
  </si>
  <si>
    <t xml:space="preserve"> CADGZO010000001-CADGZO010000240 </t>
  </si>
  <si>
    <t xml:space="preserve">E9790 </t>
  </si>
  <si>
    <t xml:space="preserve"> GCA_902845435 </t>
  </si>
  <si>
    <t xml:space="preserve"> ERS3883572 </t>
  </si>
  <si>
    <t xml:space="preserve"> CADGZK010000001-CADGZK010000243 </t>
  </si>
  <si>
    <t xml:space="preserve">C3_59 </t>
  </si>
  <si>
    <t xml:space="preserve"> GCA_902845505 </t>
  </si>
  <si>
    <t xml:space="preserve"> ERS3883573 </t>
  </si>
  <si>
    <t xml:space="preserve"> CADGZH010000001-CADGZH010000251 </t>
  </si>
  <si>
    <t xml:space="preserve">2H_157_1 </t>
  </si>
  <si>
    <t xml:space="preserve"> GCA_902845445 </t>
  </si>
  <si>
    <t xml:space="preserve"> ERS3883574 </t>
  </si>
  <si>
    <t xml:space="preserve"> CADGZG010000001-CADGZG010000254 </t>
  </si>
  <si>
    <t xml:space="preserve">E6181 </t>
  </si>
  <si>
    <t xml:space="preserve"> GCA_902845455 </t>
  </si>
  <si>
    <t xml:space="preserve"> ERS3883575 </t>
  </si>
  <si>
    <t xml:space="preserve"> CADGZL010000001-CADGZL010000274 </t>
  </si>
  <si>
    <t xml:space="preserve">A2_58 </t>
  </si>
  <si>
    <t xml:space="preserve"> GCA_902845525 </t>
  </si>
  <si>
    <t xml:space="preserve"> ERS3883576 </t>
  </si>
  <si>
    <t xml:space="preserve"> CADGZJ010000001-CADGZJ010000277 </t>
  </si>
  <si>
    <t xml:space="preserve">12_1_Ti12 </t>
  </si>
  <si>
    <t xml:space="preserve"> GCA_902845465 </t>
  </si>
  <si>
    <t xml:space="preserve"> ERS3883577 </t>
  </si>
  <si>
    <t xml:space="preserve"> CADGZP010000001-CADGZP010000285 </t>
  </si>
  <si>
    <t xml:space="preserve">C3_2 </t>
  </si>
  <si>
    <t xml:space="preserve"> GCA_902845475 </t>
  </si>
  <si>
    <t xml:space="preserve"> ERS3883578 </t>
  </si>
  <si>
    <t xml:space="preserve"> CADGZN010000001-CADGZN010000411 </t>
  </si>
  <si>
    <t xml:space="preserve">TA106 </t>
  </si>
  <si>
    <t xml:space="preserve"> GCA_902845495 </t>
  </si>
  <si>
    <t xml:space="preserve"> ERS3883579 </t>
  </si>
  <si>
    <t xml:space="preserve"> CADGZM010000001-CADGZM010000581 </t>
  </si>
  <si>
    <t xml:space="preserve">68_4_TC14 </t>
  </si>
  <si>
    <t xml:space="preserve"> GCA_902845565 </t>
  </si>
  <si>
    <t xml:space="preserve"> ERS3883580 </t>
  </si>
  <si>
    <t xml:space="preserve"> CADGZR010000001-CADGZR010000231 </t>
  </si>
  <si>
    <t xml:space="preserve">B1547 </t>
  </si>
  <si>
    <t xml:space="preserve"> GCA_902845555 </t>
  </si>
  <si>
    <t xml:space="preserve"> ERS3883581 </t>
  </si>
  <si>
    <t xml:space="preserve"> CADGZQ010000001-CADGZQ010000240 </t>
  </si>
  <si>
    <t xml:space="preserve">M761 </t>
  </si>
  <si>
    <t xml:space="preserve"> GCA_902845545 </t>
  </si>
  <si>
    <t xml:space="preserve"> ERS3883582 </t>
  </si>
  <si>
    <t xml:space="preserve"> CADGZT010000001-CADGZT010000243 </t>
  </si>
  <si>
    <t xml:space="preserve">E5448 </t>
  </si>
  <si>
    <t xml:space="preserve"> GCA_902845535 </t>
  </si>
  <si>
    <t xml:space="preserve"> ERS3883583 </t>
  </si>
  <si>
    <t xml:space="preserve"> CADGZS010000001-CADGZS010000254 </t>
  </si>
  <si>
    <t xml:space="preserve">A1_33 </t>
  </si>
  <si>
    <t xml:space="preserve"> GCA_902845585 </t>
  </si>
  <si>
    <t xml:space="preserve"> ERS3883584 </t>
  </si>
  <si>
    <t xml:space="preserve"> CADGZV010000001-CADGZV010000285 </t>
  </si>
  <si>
    <t xml:space="preserve">POSS_78 </t>
  </si>
  <si>
    <t xml:space="preserve"> GCA_902845595 </t>
  </si>
  <si>
    <t xml:space="preserve"> ERS3883585 </t>
  </si>
  <si>
    <t xml:space="preserve"> CADGZW010000001-CADGZW010000288 </t>
  </si>
  <si>
    <t xml:space="preserve">13_2_TC5 </t>
  </si>
  <si>
    <t xml:space="preserve"> GCA_902845615 </t>
  </si>
  <si>
    <t xml:space="preserve"> ERS3883586 </t>
  </si>
  <si>
    <t xml:space="preserve"> CADGZX010000001-CADGZX010000298 </t>
  </si>
  <si>
    <t xml:space="preserve">H492 </t>
  </si>
  <si>
    <t xml:space="preserve"> GCA_902845625 </t>
  </si>
  <si>
    <t xml:space="preserve"> ERS3883587 </t>
  </si>
  <si>
    <t xml:space="preserve"> CADGZY010000001-CADGZY010000318 </t>
  </si>
  <si>
    <t xml:space="preserve">A3_74 </t>
  </si>
  <si>
    <t xml:space="preserve"> GCA_902845575 </t>
  </si>
  <si>
    <t xml:space="preserve"> ERS3883588 </t>
  </si>
  <si>
    <t xml:space="preserve"> CADGZZ010000001-CADGZZ010000325 </t>
  </si>
  <si>
    <t xml:space="preserve">C2_22 </t>
  </si>
  <si>
    <t xml:space="preserve"> GCA_902845605 </t>
  </si>
  <si>
    <t xml:space="preserve"> ERS3883589 </t>
  </si>
  <si>
    <t xml:space="preserve"> CADGZU010000001-CADGZU010000242 </t>
  </si>
  <si>
    <t xml:space="preserve">E2427 </t>
  </si>
  <si>
    <t xml:space="preserve"> GCA_902845635 </t>
  </si>
  <si>
    <t xml:space="preserve"> ERS3883590 </t>
  </si>
  <si>
    <t xml:space="preserve"> CADHAG010000001-CADHAG010000279 </t>
  </si>
  <si>
    <t xml:space="preserve">TA447 </t>
  </si>
  <si>
    <t xml:space="preserve"> GCA_902845645 </t>
  </si>
  <si>
    <t xml:space="preserve"> ERS3883591 </t>
  </si>
  <si>
    <t xml:space="preserve"> CADHAH010000001-CADHAH010000330 </t>
  </si>
  <si>
    <t xml:space="preserve">TA383 </t>
  </si>
  <si>
    <t xml:space="preserve"> GCA_902845695 </t>
  </si>
  <si>
    <t xml:space="preserve"> ERS3883592 </t>
  </si>
  <si>
    <t xml:space="preserve"> CADHAC010000001-CADHAC010000384 </t>
  </si>
  <si>
    <t xml:space="preserve">C2_94 </t>
  </si>
  <si>
    <t xml:space="preserve"> GCA_902845715 </t>
  </si>
  <si>
    <t xml:space="preserve"> ERS3883593 </t>
  </si>
  <si>
    <t xml:space="preserve"> CADHAK010000001-CADHAK010000254 </t>
  </si>
  <si>
    <t xml:space="preserve">A4_61 </t>
  </si>
  <si>
    <t xml:space="preserve"> GCA_902845655 </t>
  </si>
  <si>
    <t xml:space="preserve"> ERS3883594 </t>
  </si>
  <si>
    <t xml:space="preserve"> CADHAI010000001-CADHAI010000274 </t>
  </si>
  <si>
    <t xml:space="preserve">A3_61 </t>
  </si>
  <si>
    <t xml:space="preserve"> GCA_902845705 </t>
  </si>
  <si>
    <t xml:space="preserve"> ERS3883595 </t>
  </si>
  <si>
    <t xml:space="preserve"> CADHAD010000001-CADHAD010000304 </t>
  </si>
  <si>
    <t xml:space="preserve">C4_52 </t>
  </si>
  <si>
    <t xml:space="preserve"> GCA_902845665 </t>
  </si>
  <si>
    <t xml:space="preserve"> ERS3883596 </t>
  </si>
  <si>
    <t xml:space="preserve"> CADHAE010000001-CADHAE010000315 </t>
  </si>
  <si>
    <t xml:space="preserve">A3_62 </t>
  </si>
  <si>
    <t xml:space="preserve"> GCA_902845765 </t>
  </si>
  <si>
    <t xml:space="preserve"> ERS3883597 </t>
  </si>
  <si>
    <t xml:space="preserve"> CADHAO010000001-CADHAO010000412 </t>
  </si>
  <si>
    <t xml:space="preserve">E2004 </t>
  </si>
  <si>
    <t xml:space="preserve"> GCA_902845805 </t>
  </si>
  <si>
    <t xml:space="preserve"> ERS3883598 </t>
  </si>
  <si>
    <t xml:space="preserve"> CADHAR010000001-CADHAR010000442 </t>
  </si>
  <si>
    <t xml:space="preserve">72_5_Ti14 </t>
  </si>
  <si>
    <t xml:space="preserve"> GCA_902845795 </t>
  </si>
  <si>
    <t xml:space="preserve"> ERS3883599 </t>
  </si>
  <si>
    <t xml:space="preserve"> CADHAP010000001-CADHAP010000225 </t>
  </si>
  <si>
    <t xml:space="preserve">E9427 </t>
  </si>
  <si>
    <t xml:space="preserve"> GCA_902845815 </t>
  </si>
  <si>
    <t xml:space="preserve"> ERS3883600 </t>
  </si>
  <si>
    <t xml:space="preserve"> CADHAT010000001-CADHAT010000247 </t>
  </si>
  <si>
    <t xml:space="preserve">H446 </t>
  </si>
  <si>
    <t xml:space="preserve"> GCA_902845855 </t>
  </si>
  <si>
    <t xml:space="preserve"> ERS3883601 </t>
  </si>
  <si>
    <t xml:space="preserve"> CADHAX010000001-CADHAX010000249 </t>
  </si>
  <si>
    <t xml:space="preserve">E2873 </t>
  </si>
  <si>
    <t xml:space="preserve"> GCA_902845955 </t>
  </si>
  <si>
    <t xml:space="preserve"> ERS3883602 </t>
  </si>
  <si>
    <t xml:space="preserve"> CADHBC010000001-CADHBC010000296 </t>
  </si>
  <si>
    <t xml:space="preserve">3_1_AU1 </t>
  </si>
  <si>
    <t xml:space="preserve"> GCA_902845915 </t>
  </si>
  <si>
    <t xml:space="preserve"> ERS3883603 </t>
  </si>
  <si>
    <t xml:space="preserve"> CADHBG010000001-CADHBG010000321 </t>
  </si>
  <si>
    <t xml:space="preserve">E2061 </t>
  </si>
  <si>
    <t xml:space="preserve"> GCA_902845925 </t>
  </si>
  <si>
    <t xml:space="preserve"> ERS3883604 </t>
  </si>
  <si>
    <t xml:space="preserve"> CADHBA010000001-CADHBA010000346 </t>
  </si>
  <si>
    <t xml:space="preserve">C4_2 </t>
  </si>
  <si>
    <t xml:space="preserve"> GCA_902845905 </t>
  </si>
  <si>
    <t xml:space="preserve"> ERS3883605 </t>
  </si>
  <si>
    <t xml:space="preserve"> CADHBB010000001-CADHBB010000359 </t>
  </si>
  <si>
    <t xml:space="preserve">43_2_R17 </t>
  </si>
  <si>
    <t xml:space="preserve"> GCA_902845885 </t>
  </si>
  <si>
    <t xml:space="preserve"> ERS3883606 </t>
  </si>
  <si>
    <t xml:space="preserve"> CADHBE010000001-CADHBE010000215 </t>
  </si>
  <si>
    <t xml:space="preserve">C2_115 </t>
  </si>
  <si>
    <t xml:space="preserve"> GCA_902845865 </t>
  </si>
  <si>
    <t xml:space="preserve"> ERS3883607 </t>
  </si>
  <si>
    <t xml:space="preserve"> CADHBD010000001-CADHBD010000254 </t>
  </si>
  <si>
    <t xml:space="preserve">W3_32 </t>
  </si>
  <si>
    <t xml:space="preserve"> GCA_902845845 </t>
  </si>
  <si>
    <t xml:space="preserve"> ERS3883608 </t>
  </si>
  <si>
    <t xml:space="preserve"> CADHBF010000001-CADHBF010000270 </t>
  </si>
  <si>
    <t xml:space="preserve">A1_45 </t>
  </si>
  <si>
    <t xml:space="preserve"> GCA_902845965 </t>
  </si>
  <si>
    <t xml:space="preserve"> ERS3883609 </t>
  </si>
  <si>
    <t xml:space="preserve"> CADHBH010000001-CADHBH010000271 </t>
  </si>
  <si>
    <t xml:space="preserve">B1951 </t>
  </si>
  <si>
    <t xml:space="preserve"> GCA_902845985 </t>
  </si>
  <si>
    <t xml:space="preserve"> ERS3883610 </t>
  </si>
  <si>
    <t xml:space="preserve"> CADHBJ010000001-CADHBJ010000284 </t>
  </si>
  <si>
    <t xml:space="preserve">M675220 </t>
  </si>
  <si>
    <t xml:space="preserve"> GCA_902845975 </t>
  </si>
  <si>
    <t xml:space="preserve"> ERS3883611 </t>
  </si>
  <si>
    <t xml:space="preserve"> CADHBI010000001-CADHBI010000290 </t>
  </si>
  <si>
    <t xml:space="preserve">2H_327_14 </t>
  </si>
  <si>
    <t xml:space="preserve"> GCA_902846025 </t>
  </si>
  <si>
    <t xml:space="preserve"> ERS3883612 </t>
  </si>
  <si>
    <t xml:space="preserve"> CADHBQ010000001-CADHBQ010000325 </t>
  </si>
  <si>
    <t xml:space="preserve">W4_35 </t>
  </si>
  <si>
    <t xml:space="preserve"> GCA_902846005 </t>
  </si>
  <si>
    <t xml:space="preserve"> ERS3883613 </t>
  </si>
  <si>
    <t xml:space="preserve"> CADHBP010000001-CADHBP010000239 </t>
  </si>
  <si>
    <t xml:space="preserve">64_Ti5 </t>
  </si>
  <si>
    <t xml:space="preserve"> GCA_902846055 </t>
  </si>
  <si>
    <t xml:space="preserve"> ERS3883614 </t>
  </si>
  <si>
    <t xml:space="preserve"> CADHBN010000001-CADHBN010000247 </t>
  </si>
  <si>
    <t xml:space="preserve">E5897 </t>
  </si>
  <si>
    <t xml:space="preserve"> GCA_902846035 </t>
  </si>
  <si>
    <t xml:space="preserve"> ERS3883615 </t>
  </si>
  <si>
    <t xml:space="preserve"> CADHBL010000001-CADHBL010000271 </t>
  </si>
  <si>
    <t xml:space="preserve">W4_17 </t>
  </si>
  <si>
    <t xml:space="preserve"> GCA_902846015 </t>
  </si>
  <si>
    <t xml:space="preserve"> ERS3883616 </t>
  </si>
  <si>
    <t xml:space="preserve"> CADHBO010000001-CADHBO010000288 </t>
  </si>
  <si>
    <t xml:space="preserve">BS14 </t>
  </si>
  <si>
    <t xml:space="preserve"> GCA_902849995 </t>
  </si>
  <si>
    <t xml:space="preserve"> ERS3883617 </t>
  </si>
  <si>
    <t xml:space="preserve"> CADHQJ010000001-CADHQJ010000294 </t>
  </si>
  <si>
    <t xml:space="preserve">A2_7 </t>
  </si>
  <si>
    <t xml:space="preserve"> GCA_902849865 </t>
  </si>
  <si>
    <t xml:space="preserve"> ERS3883618 </t>
  </si>
  <si>
    <t xml:space="preserve"> CADHQQ010000001-CADHQQ010000282 </t>
  </si>
  <si>
    <t xml:space="preserve">POSS_76 </t>
  </si>
  <si>
    <t xml:space="preserve"> GCA_902849875 </t>
  </si>
  <si>
    <t xml:space="preserve"> ERS3883619 </t>
  </si>
  <si>
    <t xml:space="preserve"> CADHQI010000001-CADHQI010000284 </t>
  </si>
  <si>
    <t xml:space="preserve">A2_3 </t>
  </si>
  <si>
    <t xml:space="preserve"> GCA_902849905 </t>
  </si>
  <si>
    <t xml:space="preserve"> ERS3883620 </t>
  </si>
  <si>
    <t xml:space="preserve"> CADHQM010000001-CADHQM010000344 </t>
  </si>
  <si>
    <t xml:space="preserve">M688 </t>
  </si>
  <si>
    <t xml:space="preserve"> GCA_902850035 </t>
  </si>
  <si>
    <t xml:space="preserve"> ERS3883621 </t>
  </si>
  <si>
    <t xml:space="preserve"> CADHQK010000001-CADHQK010000375 </t>
  </si>
  <si>
    <t xml:space="preserve">B1725 </t>
  </si>
  <si>
    <t xml:space="preserve"> GCA_902849855 </t>
  </si>
  <si>
    <t xml:space="preserve"> ERS3883622 </t>
  </si>
  <si>
    <t xml:space="preserve"> CADHQX010000001-CADHQX010000239 </t>
  </si>
  <si>
    <t xml:space="preserve">A3_11 </t>
  </si>
  <si>
    <t xml:space="preserve"> GCA_902846095 </t>
  </si>
  <si>
    <t xml:space="preserve"> ERS3883623 </t>
  </si>
  <si>
    <t xml:space="preserve"> CADHBW010000001-CADHBW010000257 </t>
  </si>
  <si>
    <t xml:space="preserve">A2_2 </t>
  </si>
  <si>
    <t xml:space="preserve"> GCA_902846145 </t>
  </si>
  <si>
    <t xml:space="preserve"> ERS3883624 </t>
  </si>
  <si>
    <t xml:space="preserve"> CADHCF010000001-CADHCF010000269 </t>
  </si>
  <si>
    <t xml:space="preserve">M652995 </t>
  </si>
  <si>
    <t xml:space="preserve"> GCA_902846075 </t>
  </si>
  <si>
    <t xml:space="preserve"> ERS3883625 </t>
  </si>
  <si>
    <t xml:space="preserve"> CADHCB010000001-CADHCB010000269 </t>
  </si>
  <si>
    <t xml:space="preserve">A4_27 </t>
  </si>
  <si>
    <t xml:space="preserve"> GCA_902846175 </t>
  </si>
  <si>
    <t xml:space="preserve"> ERS3883626 </t>
  </si>
  <si>
    <t xml:space="preserve"> CADHCH010000001-CADHCH010000295 </t>
  </si>
  <si>
    <t xml:space="preserve">E2095 </t>
  </si>
  <si>
    <t xml:space="preserve"> GCA_902846235 </t>
  </si>
  <si>
    <t xml:space="preserve"> ERS3883627 </t>
  </si>
  <si>
    <t xml:space="preserve"> CADHCK010000001-CADHCK010000343 </t>
  </si>
  <si>
    <t xml:space="preserve">E3809 </t>
  </si>
  <si>
    <t xml:space="preserve"> GCA_902846195 </t>
  </si>
  <si>
    <t xml:space="preserve"> ERS3883628 </t>
  </si>
  <si>
    <t xml:space="preserve"> CADHCE010000001-CADHCE010000360 </t>
  </si>
  <si>
    <t xml:space="preserve">TA132 </t>
  </si>
  <si>
    <t xml:space="preserve"> GCA_902846085 </t>
  </si>
  <si>
    <t xml:space="preserve"> ERS3883629 </t>
  </si>
  <si>
    <t xml:space="preserve"> CADHCC010000001-CADHCC010000374 </t>
  </si>
  <si>
    <t xml:space="preserve">16_2_Si18 </t>
  </si>
  <si>
    <t xml:space="preserve"> GCA_902846065 </t>
  </si>
  <si>
    <t xml:space="preserve"> ERS3883630 </t>
  </si>
  <si>
    <t xml:space="preserve"> CADHBU010000001-CADHBU010000238 </t>
  </si>
  <si>
    <t xml:space="preserve">E7267 </t>
  </si>
  <si>
    <t xml:space="preserve"> GCA_902846115 </t>
  </si>
  <si>
    <t xml:space="preserve"> ERS3883631 </t>
  </si>
  <si>
    <t xml:space="preserve"> CADHCA010000001-CADHCA010000272 </t>
  </si>
  <si>
    <t xml:space="preserve">C2_93 </t>
  </si>
  <si>
    <t xml:space="preserve"> GCA_902846225 </t>
  </si>
  <si>
    <t xml:space="preserve"> ERS3883632 </t>
  </si>
  <si>
    <t xml:space="preserve"> CADHBY010000001-CADHBY010000314 </t>
  </si>
  <si>
    <t xml:space="preserve">A3_67 </t>
  </si>
  <si>
    <t xml:space="preserve"> GCA_902846215 </t>
  </si>
  <si>
    <t xml:space="preserve"> ERS3883633 </t>
  </si>
  <si>
    <t xml:space="preserve"> CADHCI010000001-CADHCI010000337 </t>
  </si>
  <si>
    <t xml:space="preserve">B103 </t>
  </si>
  <si>
    <t xml:space="preserve"> GCA_902846185 </t>
  </si>
  <si>
    <t xml:space="preserve"> ERS3883634 </t>
  </si>
  <si>
    <t xml:space="preserve"> CADHCJ010000001-CADHCJ010000345 </t>
  </si>
  <si>
    <t xml:space="preserve">5_2_R8 </t>
  </si>
  <si>
    <t xml:space="preserve"> GCA_902846245 </t>
  </si>
  <si>
    <t xml:space="preserve"> ERS3883635 </t>
  </si>
  <si>
    <t xml:space="preserve"> CADHCD010000001-CADHCD010000367 </t>
  </si>
  <si>
    <t xml:space="preserve">B706 </t>
  </si>
  <si>
    <t xml:space="preserve"> GCA_902846205 </t>
  </si>
  <si>
    <t xml:space="preserve"> ERS3883636 </t>
  </si>
  <si>
    <t xml:space="preserve"> CADHCG010000001-CADHCG010000409 </t>
  </si>
  <si>
    <t xml:space="preserve">44_2_Ti11 </t>
  </si>
  <si>
    <t xml:space="preserve"> GCA_902846155 </t>
  </si>
  <si>
    <t xml:space="preserve"> ERS3883637 </t>
  </si>
  <si>
    <t xml:space="preserve"> CADHBX010000001-CADHBX010000254 </t>
  </si>
  <si>
    <t xml:space="preserve">E5260 </t>
  </si>
  <si>
    <t xml:space="preserve"> GCA_902846265 </t>
  </si>
  <si>
    <t xml:space="preserve"> ERS3883638 </t>
  </si>
  <si>
    <t xml:space="preserve"> CADHCM010000001-CADHCM010000277 </t>
  </si>
  <si>
    <t xml:space="preserve">A2_46 </t>
  </si>
  <si>
    <t xml:space="preserve"> GCA_902846295 </t>
  </si>
  <si>
    <t xml:space="preserve"> ERS3883639 </t>
  </si>
  <si>
    <t xml:space="preserve"> CADHCL010000001-CADHCL010000280 </t>
  </si>
  <si>
    <t xml:space="preserve">B1900 </t>
  </si>
  <si>
    <t xml:space="preserve"> GCA_902846285 </t>
  </si>
  <si>
    <t xml:space="preserve"> ERS3883640 </t>
  </si>
  <si>
    <t xml:space="preserve"> CADHCO010000001-CADHCO010000307 </t>
  </si>
  <si>
    <t xml:space="preserve">B377 </t>
  </si>
  <si>
    <t xml:space="preserve"> GCA_902846275 </t>
  </si>
  <si>
    <t xml:space="preserve"> ERS3883641 </t>
  </si>
  <si>
    <t xml:space="preserve"> CADHCN010000001-CADHCN010000327 </t>
  </si>
  <si>
    <t xml:space="preserve">C3_6 </t>
  </si>
  <si>
    <t xml:space="preserve"> GCA_902846305 </t>
  </si>
  <si>
    <t xml:space="preserve"> ERS3883642 </t>
  </si>
  <si>
    <t xml:space="preserve"> CADHCP010000001-CADHCP010000381 </t>
  </si>
  <si>
    <t xml:space="preserve">H400 </t>
  </si>
  <si>
    <t xml:space="preserve"> GCA_902846395 </t>
  </si>
  <si>
    <t xml:space="preserve"> ERS3883643 </t>
  </si>
  <si>
    <t xml:space="preserve"> CADHCU010000001-CADHCU010000236 </t>
  </si>
  <si>
    <t xml:space="preserve">H075 </t>
  </si>
  <si>
    <t xml:space="preserve"> GCA_902846345 </t>
  </si>
  <si>
    <t xml:space="preserve"> ERS3883644 </t>
  </si>
  <si>
    <t xml:space="preserve"> CADHDE010000001-CADHDE010000239 </t>
  </si>
  <si>
    <t xml:space="preserve">B1704 </t>
  </si>
  <si>
    <t xml:space="preserve"> GCA_902846325 </t>
  </si>
  <si>
    <t xml:space="preserve"> ERS3883645 </t>
  </si>
  <si>
    <t xml:space="preserve"> CADHCQ010000001-CADHCQ010000249 </t>
  </si>
  <si>
    <t xml:space="preserve">A3_8 </t>
  </si>
  <si>
    <t xml:space="preserve"> GCA_902846375 </t>
  </si>
  <si>
    <t xml:space="preserve"> ERS3883646 </t>
  </si>
  <si>
    <t xml:space="preserve"> CADHDB010000001-CADHDB010000273 </t>
  </si>
  <si>
    <t xml:space="preserve">TA423 </t>
  </si>
  <si>
    <t xml:space="preserve"> GCA_902846455 </t>
  </si>
  <si>
    <t xml:space="preserve"> ERS3883647 </t>
  </si>
  <si>
    <t xml:space="preserve"> CADHCY010000001-CADHCY010000315 </t>
  </si>
  <si>
    <t xml:space="preserve">14_2_R14 </t>
  </si>
  <si>
    <t xml:space="preserve"> GCA_902846385 </t>
  </si>
  <si>
    <t xml:space="preserve"> ERS3883648 </t>
  </si>
  <si>
    <t xml:space="preserve"> CADHCV010000001-CADHCV010000386 </t>
  </si>
  <si>
    <t xml:space="preserve">B1927 </t>
  </si>
  <si>
    <t xml:space="preserve"> GCA_902846445 </t>
  </si>
  <si>
    <t xml:space="preserve"> ERS3883649 </t>
  </si>
  <si>
    <t xml:space="preserve"> CADHDD010000001-CADHDD010000246 </t>
  </si>
  <si>
    <t xml:space="preserve">A3_60 </t>
  </si>
  <si>
    <t xml:space="preserve"> GCA_902846405 </t>
  </si>
  <si>
    <t xml:space="preserve"> ERS3883650 </t>
  </si>
  <si>
    <t xml:space="preserve"> CADHCZ010000001-CADHCZ010000282 </t>
  </si>
  <si>
    <t xml:space="preserve">E5183 </t>
  </si>
  <si>
    <t xml:space="preserve"> GCA_902846435 </t>
  </si>
  <si>
    <t xml:space="preserve"> ERS3883651 </t>
  </si>
  <si>
    <t xml:space="preserve"> CADHCS010000001-CADHCS010000289 </t>
  </si>
  <si>
    <t xml:space="preserve">23_2_AC12 </t>
  </si>
  <si>
    <t xml:space="preserve"> GCA_902846335 </t>
  </si>
  <si>
    <t xml:space="preserve"> ERS3883652 </t>
  </si>
  <si>
    <t xml:space="preserve"> CADHCW010000001-CADHCW010000331 </t>
  </si>
  <si>
    <t xml:space="preserve">W4_48 </t>
  </si>
  <si>
    <t xml:space="preserve"> GCA_902846365 </t>
  </si>
  <si>
    <t xml:space="preserve"> ERS3883653 </t>
  </si>
  <si>
    <t xml:space="preserve"> CADHCT010000001-CADHCT010000338 </t>
  </si>
  <si>
    <t xml:space="preserve">B1929 </t>
  </si>
  <si>
    <t xml:space="preserve"> GCA_902846415 </t>
  </si>
  <si>
    <t xml:space="preserve"> ERS3883654 </t>
  </si>
  <si>
    <t xml:space="preserve"> CADHCX010000001-CADHCX010000357 </t>
  </si>
  <si>
    <t xml:space="preserve">65_2_AC1 </t>
  </si>
  <si>
    <t xml:space="preserve"> GCA_902846425 </t>
  </si>
  <si>
    <t xml:space="preserve"> ERS3883655 </t>
  </si>
  <si>
    <t xml:space="preserve"> CADHDC010000001-CADHDC010000263 </t>
  </si>
  <si>
    <t xml:space="preserve">C2_16 </t>
  </si>
  <si>
    <t xml:space="preserve"> GCA_902846355 </t>
  </si>
  <si>
    <t xml:space="preserve"> ERS3883656 </t>
  </si>
  <si>
    <t xml:space="preserve"> CADHDA010000001-CADHDA010000436 </t>
  </si>
  <si>
    <t xml:space="preserve">E9890 </t>
  </si>
  <si>
    <t xml:space="preserve"> GCA_902846315 </t>
  </si>
  <si>
    <t xml:space="preserve"> ERS3883657 </t>
  </si>
  <si>
    <t xml:space="preserve"> CADHCR010000001-CADHCR010000249 </t>
  </si>
  <si>
    <t xml:space="preserve">1330_2_1_WA_Bloom </t>
  </si>
  <si>
    <t xml:space="preserve"> GCA_902846495 </t>
  </si>
  <si>
    <t xml:space="preserve"> ERS3883658 </t>
  </si>
  <si>
    <t xml:space="preserve"> CADHDI010000001-CADHDI010000273 </t>
  </si>
  <si>
    <t xml:space="preserve">W3_57 </t>
  </si>
  <si>
    <t xml:space="preserve"> GCA_902846475 </t>
  </si>
  <si>
    <t xml:space="preserve"> ERS3883659 </t>
  </si>
  <si>
    <t xml:space="preserve"> CADHDJ010000001-CADHDJ010000311 </t>
  </si>
  <si>
    <t xml:space="preserve">B778 </t>
  </si>
  <si>
    <t xml:space="preserve"> GCA_902846465 </t>
  </si>
  <si>
    <t xml:space="preserve"> ERS3883660 </t>
  </si>
  <si>
    <t xml:space="preserve"> CADHDG010000001-CADHDG010000336 </t>
  </si>
  <si>
    <t xml:space="preserve">W4_1 </t>
  </si>
  <si>
    <t xml:space="preserve"> GCA_902846505 </t>
  </si>
  <si>
    <t xml:space="preserve"> ERS3883661 </t>
  </si>
  <si>
    <t xml:space="preserve"> CADHDH010000001-CADHDH010000441 </t>
  </si>
  <si>
    <t xml:space="preserve">C4_33 </t>
  </si>
  <si>
    <t xml:space="preserve"> GCA_902846485 </t>
  </si>
  <si>
    <t xml:space="preserve"> ERS3883662 </t>
  </si>
  <si>
    <t xml:space="preserve"> CADHDF010000001-CADHDF010000283 </t>
  </si>
  <si>
    <t xml:space="preserve">C1_95 </t>
  </si>
  <si>
    <t xml:space="preserve"> GCA_902846565 </t>
  </si>
  <si>
    <t xml:space="preserve"> ERS3883663 </t>
  </si>
  <si>
    <t xml:space="preserve"> CADHDN010000001-CADHDN010000287 </t>
  </si>
  <si>
    <t xml:space="preserve">E2590 </t>
  </si>
  <si>
    <t xml:space="preserve"> GCA_902846515 </t>
  </si>
  <si>
    <t xml:space="preserve"> ERS3883664 </t>
  </si>
  <si>
    <t xml:space="preserve"> CADHDK010000001-CADHDK010000288 </t>
  </si>
  <si>
    <t xml:space="preserve">TA133 </t>
  </si>
  <si>
    <t xml:space="preserve"> GCA_902846535 </t>
  </si>
  <si>
    <t xml:space="preserve"> ERS3883665 </t>
  </si>
  <si>
    <t xml:space="preserve"> CADHDM010000001-CADHDM010000413 </t>
  </si>
  <si>
    <t xml:space="preserve">H242 </t>
  </si>
  <si>
    <t xml:space="preserve"> GCA_902846555 </t>
  </si>
  <si>
    <t xml:space="preserve"> ERS3883666 </t>
  </si>
  <si>
    <t xml:space="preserve"> CADHDO010000001-CADHDO010000264 </t>
  </si>
  <si>
    <t xml:space="preserve">A3_64 </t>
  </si>
  <si>
    <t xml:space="preserve"> GCA_902846545 </t>
  </si>
  <si>
    <t xml:space="preserve"> ERS3883667 </t>
  </si>
  <si>
    <t xml:space="preserve"> CADHDL010000001-CADHDL010000270 </t>
  </si>
  <si>
    <t xml:space="preserve">E7553 </t>
  </si>
  <si>
    <t xml:space="preserve"> GCA_902846575 </t>
  </si>
  <si>
    <t xml:space="preserve"> ERS3883668 </t>
  </si>
  <si>
    <t xml:space="preserve"> CADHDQ010000001-CADHDQ010000281 </t>
  </si>
  <si>
    <t xml:space="preserve">B1853 </t>
  </si>
  <si>
    <t xml:space="preserve"> GCA_902846525 </t>
  </si>
  <si>
    <t xml:space="preserve"> ERS3883669 </t>
  </si>
  <si>
    <t xml:space="preserve"> CADHDP010000001-CADHDP010000256 </t>
  </si>
  <si>
    <t xml:space="preserve">H389 </t>
  </si>
  <si>
    <t xml:space="preserve"> GCA_902846635 </t>
  </si>
  <si>
    <t xml:space="preserve"> ERS3883670 </t>
  </si>
  <si>
    <t xml:space="preserve"> CADHDS010000001-CADHDS010000261 </t>
  </si>
  <si>
    <t xml:space="preserve">B894 </t>
  </si>
  <si>
    <t xml:space="preserve"> GCA_902846615 </t>
  </si>
  <si>
    <t xml:space="preserve"> ERS3883671 </t>
  </si>
  <si>
    <t xml:space="preserve"> CADHDU010000001-CADHDU010000271 </t>
  </si>
  <si>
    <t xml:space="preserve">26_1_C13 </t>
  </si>
  <si>
    <t xml:space="preserve"> GCA_902846595 </t>
  </si>
  <si>
    <t xml:space="preserve"> ERS3883672 </t>
  </si>
  <si>
    <t xml:space="preserve"> CADHDV010000001-CADHDV010000357 </t>
  </si>
  <si>
    <t xml:space="preserve">H656 </t>
  </si>
  <si>
    <t xml:space="preserve"> GCA_902846605 </t>
  </si>
  <si>
    <t xml:space="preserve"> ERS3883673 </t>
  </si>
  <si>
    <t xml:space="preserve"> CADHDX010000001-CADHDX010000270 </t>
  </si>
  <si>
    <t xml:space="preserve">TA098 </t>
  </si>
  <si>
    <t xml:space="preserve"> GCA_902846625 </t>
  </si>
  <si>
    <t xml:space="preserve"> ERS3883674 </t>
  </si>
  <si>
    <t xml:space="preserve"> CADHDR010000001-CADHDR010000345 </t>
  </si>
  <si>
    <t xml:space="preserve">E9432 </t>
  </si>
  <si>
    <t xml:space="preserve"> GCA_902846655 </t>
  </si>
  <si>
    <t xml:space="preserve"> ERS3883675 </t>
  </si>
  <si>
    <t xml:space="preserve"> CADHDT010000001-CADHDT010000248 </t>
  </si>
  <si>
    <t xml:space="preserve">2H_145_14 </t>
  </si>
  <si>
    <t xml:space="preserve"> GCA_902846585 </t>
  </si>
  <si>
    <t xml:space="preserve"> ERS3883676 </t>
  </si>
  <si>
    <t xml:space="preserve"> CADHDW010000001-CADHDW010000269 </t>
  </si>
  <si>
    <t xml:space="preserve">TA078 </t>
  </si>
  <si>
    <t xml:space="preserve"> GCA_902846645 </t>
  </si>
  <si>
    <t xml:space="preserve"> ERS3883677 </t>
  </si>
  <si>
    <t xml:space="preserve"> CADHDY010000001-CADHDY010000314 </t>
  </si>
  <si>
    <t xml:space="preserve">B1735 </t>
  </si>
  <si>
    <t xml:space="preserve"> GCA_902846685 </t>
  </si>
  <si>
    <t xml:space="preserve"> ERS3883678 </t>
  </si>
  <si>
    <t xml:space="preserve"> CADHDZ010000001-CADHDZ010000279 </t>
  </si>
  <si>
    <t xml:space="preserve">E5415 </t>
  </si>
  <si>
    <t xml:space="preserve"> GCA_902846705 </t>
  </si>
  <si>
    <t xml:space="preserve"> ERS3883679 </t>
  </si>
  <si>
    <t xml:space="preserve"> CADHEA010000001-CADHEA010000279 </t>
  </si>
  <si>
    <t xml:space="preserve">C3_22 </t>
  </si>
  <si>
    <t xml:space="preserve"> GCA_902846665 </t>
  </si>
  <si>
    <t xml:space="preserve"> ERS3883680 </t>
  </si>
  <si>
    <t xml:space="preserve"> CADHEB010000001-CADHEB010000283 </t>
  </si>
  <si>
    <t xml:space="preserve">69_1_TC1 </t>
  </si>
  <si>
    <t xml:space="preserve"> GCA_902846695 </t>
  </si>
  <si>
    <t xml:space="preserve"> ERS3883681 </t>
  </si>
  <si>
    <t xml:space="preserve"> CADHED010000001-CADHED010000283 </t>
  </si>
  <si>
    <t xml:space="preserve">TA317 </t>
  </si>
  <si>
    <t xml:space="preserve"> GCA_902846675 </t>
  </si>
  <si>
    <t xml:space="preserve"> ERS3883682 </t>
  </si>
  <si>
    <t xml:space="preserve"> CADHEC010000001-CADHEC010000289 </t>
  </si>
  <si>
    <t xml:space="preserve">GOOG6 </t>
  </si>
  <si>
    <t xml:space="preserve"> GCA_902846715 </t>
  </si>
  <si>
    <t xml:space="preserve"> ERS3883683 </t>
  </si>
  <si>
    <t xml:space="preserve"> CADHEE010000001-CADHEE010000317 </t>
  </si>
  <si>
    <t xml:space="preserve">E2469 </t>
  </si>
  <si>
    <t xml:space="preserve"> GCA_902846725 </t>
  </si>
  <si>
    <t xml:space="preserve"> ERS3883684 </t>
  </si>
  <si>
    <t xml:space="preserve"> CADHEF010000001-CADHEF010000333 </t>
  </si>
  <si>
    <t xml:space="preserve">E2712 </t>
  </si>
  <si>
    <t xml:space="preserve"> GCA_902846735 </t>
  </si>
  <si>
    <t xml:space="preserve"> ERS3883685 </t>
  </si>
  <si>
    <t xml:space="preserve"> CADHEG010000001-CADHEG010000345 </t>
  </si>
  <si>
    <t xml:space="preserve">B1565 </t>
  </si>
  <si>
    <t xml:space="preserve"> GCA_902846755 </t>
  </si>
  <si>
    <t xml:space="preserve"> ERS3883686 </t>
  </si>
  <si>
    <t xml:space="preserve"> CADHEH010000001-CADHEH010000356 </t>
  </si>
  <si>
    <t xml:space="preserve">14_1_R13 </t>
  </si>
  <si>
    <t xml:space="preserve"> GCA_902846745 </t>
  </si>
  <si>
    <t xml:space="preserve"> ERS3883687 </t>
  </si>
  <si>
    <t xml:space="preserve"> CADHEI010000001-CADHEI010000373 </t>
  </si>
  <si>
    <t xml:space="preserve">TA058 </t>
  </si>
  <si>
    <t xml:space="preserve"> GCA_902846775 </t>
  </si>
  <si>
    <t xml:space="preserve"> ERS3883688 </t>
  </si>
  <si>
    <t xml:space="preserve"> CADHEJ010000001-CADHEJ010000397 </t>
  </si>
  <si>
    <t xml:space="preserve">B1089 </t>
  </si>
  <si>
    <t xml:space="preserve"> GCA_902846765 </t>
  </si>
  <si>
    <t xml:space="preserve"> ERS3883689 </t>
  </si>
  <si>
    <t xml:space="preserve"> CADHEK010000001-CADHEK010000400 </t>
  </si>
  <si>
    <t xml:space="preserve">C1_1 </t>
  </si>
  <si>
    <t xml:space="preserve"> GCA_902846855 </t>
  </si>
  <si>
    <t xml:space="preserve"> ERS3883690 </t>
  </si>
  <si>
    <t xml:space="preserve"> CADHES010000001-CADHES010000306 </t>
  </si>
  <si>
    <t xml:space="preserve">H354 </t>
  </si>
  <si>
    <t xml:space="preserve"> GCA_902846805 </t>
  </si>
  <si>
    <t xml:space="preserve"> ERS3883691 </t>
  </si>
  <si>
    <t xml:space="preserve"> CADHEO010000001-CADHEO010000309 </t>
  </si>
  <si>
    <t xml:space="preserve">C4_53 </t>
  </si>
  <si>
    <t xml:space="preserve"> GCA_902846845 </t>
  </si>
  <si>
    <t xml:space="preserve"> ERS3883692 </t>
  </si>
  <si>
    <t xml:space="preserve"> CADHEQ010000001-CADHEQ010000310 </t>
  </si>
  <si>
    <t xml:space="preserve">W1_67 </t>
  </si>
  <si>
    <t xml:space="preserve"> GCA_902846825 </t>
  </si>
  <si>
    <t xml:space="preserve"> ERS3883693 </t>
  </si>
  <si>
    <t xml:space="preserve"> CADHEM010000001-CADHEM010000337 </t>
  </si>
  <si>
    <t xml:space="preserve">E2938 </t>
  </si>
  <si>
    <t xml:space="preserve"> GCA_902846815 </t>
  </si>
  <si>
    <t xml:space="preserve"> ERS3883694 </t>
  </si>
  <si>
    <t xml:space="preserve"> CADHEN010000001-CADHEN010000287 </t>
  </si>
  <si>
    <t xml:space="preserve">CD_59_LN3 </t>
  </si>
  <si>
    <t xml:space="preserve"> GCA_902846835 </t>
  </si>
  <si>
    <t xml:space="preserve"> ERS3883695 </t>
  </si>
  <si>
    <t xml:space="preserve"> CADHER010000001-CADHER010000360 </t>
  </si>
  <si>
    <t xml:space="preserve">C2_12 </t>
  </si>
  <si>
    <t xml:space="preserve"> GCA_902846795 </t>
  </si>
  <si>
    <t xml:space="preserve"> ERS3883696 </t>
  </si>
  <si>
    <t xml:space="preserve"> CADHEL010000001-CADHEL010000361 </t>
  </si>
  <si>
    <t xml:space="preserve">16_3_C13 </t>
  </si>
  <si>
    <t xml:space="preserve"> GCA_902846785 </t>
  </si>
  <si>
    <t xml:space="preserve"> ERS3883697 </t>
  </si>
  <si>
    <t xml:space="preserve"> CADHEP010000001-CADHEP010000394 </t>
  </si>
  <si>
    <t xml:space="preserve">DMG_2015_G2 </t>
  </si>
  <si>
    <t xml:space="preserve"> GCA_902846865 </t>
  </si>
  <si>
    <t xml:space="preserve"> ERS3883698 </t>
  </si>
  <si>
    <t xml:space="preserve"> CADHET010000001-CADHET010000253 </t>
  </si>
  <si>
    <t xml:space="preserve">E2711 </t>
  </si>
  <si>
    <t xml:space="preserve"> GCA_902846905 </t>
  </si>
  <si>
    <t xml:space="preserve"> ERS3883699 </t>
  </si>
  <si>
    <t xml:space="preserve"> CADHEX010000001-CADHEX010000258 </t>
  </si>
  <si>
    <t xml:space="preserve">67_1_Ti13 </t>
  </si>
  <si>
    <t xml:space="preserve"> GCA_902846885 </t>
  </si>
  <si>
    <t xml:space="preserve"> ERS3883700 </t>
  </si>
  <si>
    <t xml:space="preserve"> CADHEV010000001-CADHEV010000264 </t>
  </si>
  <si>
    <t xml:space="preserve">E3466 </t>
  </si>
  <si>
    <t xml:space="preserve"> GCA_902846895 </t>
  </si>
  <si>
    <t xml:space="preserve"> ERS3883701 </t>
  </si>
  <si>
    <t xml:space="preserve"> CADHEU010000001-CADHEU010000268 </t>
  </si>
  <si>
    <t xml:space="preserve">E4830 </t>
  </si>
  <si>
    <t xml:space="preserve"> GCA_902846875 </t>
  </si>
  <si>
    <t xml:space="preserve"> ERS3883702 </t>
  </si>
  <si>
    <t xml:space="preserve"> CADHEW010000001-CADHEW010000287 </t>
  </si>
  <si>
    <t xml:space="preserve">DMG_1993 </t>
  </si>
  <si>
    <t xml:space="preserve"> GCA_902846945 </t>
  </si>
  <si>
    <t xml:space="preserve"> ERS3883703 </t>
  </si>
  <si>
    <t xml:space="preserve"> CADHFD010000001-CADHFD010000296 </t>
  </si>
  <si>
    <t xml:space="preserve">E8272 </t>
  </si>
  <si>
    <t xml:space="preserve"> GCA_902846935 </t>
  </si>
  <si>
    <t xml:space="preserve"> ERS3883704 </t>
  </si>
  <si>
    <t xml:space="preserve"> CADHEY010000001-CADHEY010000255 </t>
  </si>
  <si>
    <t xml:space="preserve">66_1_AC1 </t>
  </si>
  <si>
    <t xml:space="preserve"> GCA_902846975 </t>
  </si>
  <si>
    <t xml:space="preserve"> ERS3883705 </t>
  </si>
  <si>
    <t xml:space="preserve"> CADHFE010000001-CADHFE010000264 </t>
  </si>
  <si>
    <t xml:space="preserve">65_1_AC2 </t>
  </si>
  <si>
    <t xml:space="preserve"> GCA_902846985 </t>
  </si>
  <si>
    <t xml:space="preserve"> ERS3883706 </t>
  </si>
  <si>
    <t xml:space="preserve"> CADHFB010000001-CADHFB010000279 </t>
  </si>
  <si>
    <t xml:space="preserve">B1783 </t>
  </si>
  <si>
    <t xml:space="preserve"> GCA_902846925 </t>
  </si>
  <si>
    <t xml:space="preserve"> ERS3883707 </t>
  </si>
  <si>
    <t xml:space="preserve"> CADHFF010000001-CADHFF010000282 </t>
  </si>
  <si>
    <t xml:space="preserve">C4_35 </t>
  </si>
  <si>
    <t xml:space="preserve"> GCA_902846965 </t>
  </si>
  <si>
    <t xml:space="preserve"> ERS3883708 </t>
  </si>
  <si>
    <t xml:space="preserve"> CADHEZ010000001-CADHEZ010000290 </t>
  </si>
  <si>
    <t xml:space="preserve">M658539 </t>
  </si>
  <si>
    <t xml:space="preserve"> GCA_902846955 </t>
  </si>
  <si>
    <t xml:space="preserve"> ERS3883709 </t>
  </si>
  <si>
    <t xml:space="preserve"> CADHFC010000001-CADHFC010000302 </t>
  </si>
  <si>
    <t xml:space="preserve">H287 </t>
  </si>
  <si>
    <t xml:space="preserve"> GCA_902846915 </t>
  </si>
  <si>
    <t xml:space="preserve"> ERS3883710 </t>
  </si>
  <si>
    <t xml:space="preserve"> CADHFA010000001-CADHFA010000310 </t>
  </si>
  <si>
    <t xml:space="preserve">B1317 </t>
  </si>
  <si>
    <t xml:space="preserve"> GCA_902847005 </t>
  </si>
  <si>
    <t xml:space="preserve"> ERS3883711 </t>
  </si>
  <si>
    <t xml:space="preserve"> CADHFI010000001-CADHFI010000329 </t>
  </si>
  <si>
    <t xml:space="preserve">E5493 </t>
  </si>
  <si>
    <t xml:space="preserve"> GCA_902847015 </t>
  </si>
  <si>
    <t xml:space="preserve"> ERS3883712 </t>
  </si>
  <si>
    <t xml:space="preserve"> CADHFH010000001-CADHFH010000335 </t>
  </si>
  <si>
    <t xml:space="preserve">W4_40 </t>
  </si>
  <si>
    <t xml:space="preserve"> GCA_902846995 </t>
  </si>
  <si>
    <t xml:space="preserve"> ERS3883713 </t>
  </si>
  <si>
    <t xml:space="preserve"> CADHFG010000001-CADHFG010000337 </t>
  </si>
  <si>
    <t xml:space="preserve">A2_47 </t>
  </si>
  <si>
    <t xml:space="preserve"> GCA_902849935 </t>
  </si>
  <si>
    <t xml:space="preserve"> ERS3883714 </t>
  </si>
  <si>
    <t xml:space="preserve"> CADHQR010000001-CADHQR010000358 </t>
  </si>
  <si>
    <t xml:space="preserve">15_7_TC2 </t>
  </si>
  <si>
    <t xml:space="preserve"> GCA_902849845 </t>
  </si>
  <si>
    <t xml:space="preserve"> ERS3883715 </t>
  </si>
  <si>
    <t xml:space="preserve"> CADHQP010000001-CADHQP010000378 </t>
  </si>
  <si>
    <t xml:space="preserve">B1894 </t>
  </si>
  <si>
    <t xml:space="preserve"> GCA_902849885 </t>
  </si>
  <si>
    <t xml:space="preserve"> ERS3883716 </t>
  </si>
  <si>
    <t xml:space="preserve"> CADHQG010000001-CADHQG010000263 </t>
  </si>
  <si>
    <t xml:space="preserve">C2_117 </t>
  </si>
  <si>
    <t xml:space="preserve"> GCA_902849985 </t>
  </si>
  <si>
    <t xml:space="preserve"> ERS3883717 </t>
  </si>
  <si>
    <t xml:space="preserve"> CADHQL010000001-CADHQL010000286 </t>
  </si>
  <si>
    <t xml:space="preserve">A4_14 </t>
  </si>
  <si>
    <t xml:space="preserve"> GCA_902849955 </t>
  </si>
  <si>
    <t xml:space="preserve"> ERS3883718 </t>
  </si>
  <si>
    <t xml:space="preserve"> CADHQU010000001-CADHQU010000290 </t>
  </si>
  <si>
    <t xml:space="preserve">C1_111 </t>
  </si>
  <si>
    <t xml:space="preserve"> GCA_902850015 </t>
  </si>
  <si>
    <t xml:space="preserve"> ERS3883719 </t>
  </si>
  <si>
    <t xml:space="preserve"> CADHQV010000001-CADHQV010000298 </t>
  </si>
  <si>
    <t xml:space="preserve">A3_9 </t>
  </si>
  <si>
    <t xml:space="preserve"> GCA_902850025 </t>
  </si>
  <si>
    <t xml:space="preserve"> ERS3883720 </t>
  </si>
  <si>
    <t xml:space="preserve"> CADHQT010000001-CADHQT010000299 </t>
  </si>
  <si>
    <t xml:space="preserve">8_1_AC8 </t>
  </si>
  <si>
    <t xml:space="preserve"> GCA_902847115 </t>
  </si>
  <si>
    <t xml:space="preserve"> ERS3883721 </t>
  </si>
  <si>
    <t xml:space="preserve"> CADHFY010000001-CADHFY010000307 </t>
  </si>
  <si>
    <t xml:space="preserve">W3_61 </t>
  </si>
  <si>
    <t xml:space="preserve"> GCA_902847035 </t>
  </si>
  <si>
    <t xml:space="preserve"> ERS3883722 </t>
  </si>
  <si>
    <t xml:space="preserve"> CADHFK010000001-CADHFK010000339 </t>
  </si>
  <si>
    <t xml:space="preserve">C1_90 </t>
  </si>
  <si>
    <t xml:space="preserve"> GCA_902847215 </t>
  </si>
  <si>
    <t xml:space="preserve"> ERS3883723 </t>
  </si>
  <si>
    <t xml:space="preserve"> CADHFW010000001-CADHFW010000345 </t>
  </si>
  <si>
    <t xml:space="preserve">A4_29 </t>
  </si>
  <si>
    <t xml:space="preserve"> GCA_902847135 </t>
  </si>
  <si>
    <t xml:space="preserve"> ERS3883724 </t>
  </si>
  <si>
    <t xml:space="preserve"> CADHFR010000001-CADHFR010000348 </t>
  </si>
  <si>
    <t xml:space="preserve">A3_23 </t>
  </si>
  <si>
    <t xml:space="preserve"> GCA_902847025 </t>
  </si>
  <si>
    <t xml:space="preserve"> ERS3883725 </t>
  </si>
  <si>
    <t xml:space="preserve"> CADHFJ010000001-CADHFJ010000368 </t>
  </si>
  <si>
    <t xml:space="preserve">E5021 </t>
  </si>
  <si>
    <t xml:space="preserve"> GCA_902847065 </t>
  </si>
  <si>
    <t xml:space="preserve"> ERS3883726 </t>
  </si>
  <si>
    <t xml:space="preserve"> CADHFL010000001-CADHFL010000293 </t>
  </si>
  <si>
    <t xml:space="preserve">H472 </t>
  </si>
  <si>
    <t xml:space="preserve"> GCA_902847165 </t>
  </si>
  <si>
    <t xml:space="preserve"> ERS3883727 </t>
  </si>
  <si>
    <t xml:space="preserve"> CADHFQ010000001-CADHFQ010000294 </t>
  </si>
  <si>
    <t xml:space="preserve">C2_46 </t>
  </si>
  <si>
    <t xml:space="preserve"> GCA_902847055 </t>
  </si>
  <si>
    <t xml:space="preserve"> ERS3883728 </t>
  </si>
  <si>
    <t xml:space="preserve"> CADHGA010000001-CADHGA010000346 </t>
  </si>
  <si>
    <t xml:space="preserve">C3_39 </t>
  </si>
  <si>
    <t xml:space="preserve"> GCA_902847125 </t>
  </si>
  <si>
    <t xml:space="preserve"> ERS3883729 </t>
  </si>
  <si>
    <t xml:space="preserve"> CADHGC010000001-CADHGC010000349 </t>
  </si>
  <si>
    <t xml:space="preserve">B1056 </t>
  </si>
  <si>
    <t xml:space="preserve"> GCA_902847175 </t>
  </si>
  <si>
    <t xml:space="preserve"> ERS3883730 </t>
  </si>
  <si>
    <t xml:space="preserve"> CADHFS010000001-CADHFS010000357 </t>
  </si>
  <si>
    <t xml:space="preserve">2_1_P20 </t>
  </si>
  <si>
    <t xml:space="preserve"> GCA_902847185 </t>
  </si>
  <si>
    <t xml:space="preserve"> ERS3883731 </t>
  </si>
  <si>
    <t xml:space="preserve"> CADHFO010000001-CADHFO010000386 </t>
  </si>
  <si>
    <t xml:space="preserve">M747 </t>
  </si>
  <si>
    <t xml:space="preserve"> GCA_902847085 </t>
  </si>
  <si>
    <t xml:space="preserve"> ERS3883732 </t>
  </si>
  <si>
    <t xml:space="preserve"> CADHFX010000001-CADHFX010000291 </t>
  </si>
  <si>
    <t xml:space="preserve">A3_18 </t>
  </si>
  <si>
    <t xml:space="preserve"> GCA_902847155 </t>
  </si>
  <si>
    <t xml:space="preserve"> ERS3883733 </t>
  </si>
  <si>
    <t xml:space="preserve"> CADHFZ010000001-CADHFZ010000314 </t>
  </si>
  <si>
    <t xml:space="preserve">B1801 </t>
  </si>
  <si>
    <t xml:space="preserve"> GCA_902847095 </t>
  </si>
  <si>
    <t xml:space="preserve"> ERS3883734 </t>
  </si>
  <si>
    <t xml:space="preserve"> CADHFU010000001-CADHFU010000314 </t>
  </si>
  <si>
    <t xml:space="preserve">A4_11 </t>
  </si>
  <si>
    <t xml:space="preserve"> GCA_902847075 </t>
  </si>
  <si>
    <t xml:space="preserve"> ERS3883735 </t>
  </si>
  <si>
    <t xml:space="preserve"> CADHFN010000001-CADHFN010000378 </t>
  </si>
  <si>
    <t xml:space="preserve">E6042 </t>
  </si>
  <si>
    <t xml:space="preserve"> GCA_902847205 </t>
  </si>
  <si>
    <t xml:space="preserve"> ERS3883736 </t>
  </si>
  <si>
    <t xml:space="preserve"> CADHGB010000001-CADHGB010000503 </t>
  </si>
  <si>
    <t xml:space="preserve">24_1_Si1 </t>
  </si>
  <si>
    <t xml:space="preserve"> GCA_902847195 </t>
  </si>
  <si>
    <t xml:space="preserve"> ERS3883737 </t>
  </si>
  <si>
    <t xml:space="preserve"> CADHFT010000001-CADHFT010000277 </t>
  </si>
  <si>
    <t xml:space="preserve">E5060 </t>
  </si>
  <si>
    <t xml:space="preserve"> GCA_902847145 </t>
  </si>
  <si>
    <t xml:space="preserve"> ERS3883738 </t>
  </si>
  <si>
    <t xml:space="preserve"> CADHFP010000001-CADHFP010000279 </t>
  </si>
  <si>
    <t xml:space="preserve">W3_24 </t>
  </si>
  <si>
    <t xml:space="preserve"> GCA_902847045 </t>
  </si>
  <si>
    <t xml:space="preserve"> ERS3883739 </t>
  </si>
  <si>
    <t xml:space="preserve"> CADHFM010000001-CADHFM010000283 </t>
  </si>
  <si>
    <t xml:space="preserve">TA403 </t>
  </si>
  <si>
    <t xml:space="preserve"> GCA_902847105 </t>
  </si>
  <si>
    <t xml:space="preserve"> ERS3883740 </t>
  </si>
  <si>
    <t xml:space="preserve"> CADHFV010000001-CADHFV010000297 </t>
  </si>
  <si>
    <t xml:space="preserve">C4_36 </t>
  </si>
  <si>
    <t xml:space="preserve"> GCA_902847225 </t>
  </si>
  <si>
    <t xml:space="preserve"> ERS3883741 </t>
  </si>
  <si>
    <t xml:space="preserve"> CADHGE010000001-CADHGE010000299 </t>
  </si>
  <si>
    <t xml:space="preserve">B868 </t>
  </si>
  <si>
    <t xml:space="preserve"> GCA_902847245 </t>
  </si>
  <si>
    <t xml:space="preserve"> ERS3883742 </t>
  </si>
  <si>
    <t xml:space="preserve"> CADHGF010000001-CADHGF010000307 </t>
  </si>
  <si>
    <t xml:space="preserve">E8085 </t>
  </si>
  <si>
    <t xml:space="preserve"> GCA_902847235 </t>
  </si>
  <si>
    <t xml:space="preserve"> ERS3883743 </t>
  </si>
  <si>
    <t xml:space="preserve"> CADHGD010000001-CADHGD010000320 </t>
  </si>
  <si>
    <t xml:space="preserve">37_2_AC20 </t>
  </si>
  <si>
    <t xml:space="preserve"> GCA_902847395 </t>
  </si>
  <si>
    <t xml:space="preserve"> ERS3883744 </t>
  </si>
  <si>
    <t xml:space="preserve"> CADHGO010000001-CADHGO010000286 </t>
  </si>
  <si>
    <t xml:space="preserve">A2_30 </t>
  </si>
  <si>
    <t xml:space="preserve"> GCA_902847275 </t>
  </si>
  <si>
    <t xml:space="preserve"> ERS3883745 </t>
  </si>
  <si>
    <t xml:space="preserve"> CADHGU010000001-CADHGU010000317 </t>
  </si>
  <si>
    <t xml:space="preserve">E8660 </t>
  </si>
  <si>
    <t xml:space="preserve"> GCA_902847325 </t>
  </si>
  <si>
    <t xml:space="preserve"> ERS3883746 </t>
  </si>
  <si>
    <t xml:space="preserve"> CADHGT010000001-CADHGT010000348 </t>
  </si>
  <si>
    <t xml:space="preserve">B1921 </t>
  </si>
  <si>
    <t xml:space="preserve"> GCA_902847365 </t>
  </si>
  <si>
    <t xml:space="preserve"> ERS3883747 </t>
  </si>
  <si>
    <t xml:space="preserve"> CADHGQ010000001-CADHGQ010000453 </t>
  </si>
  <si>
    <t xml:space="preserve">DMG_1998 </t>
  </si>
  <si>
    <t xml:space="preserve"> GCA_902847255 </t>
  </si>
  <si>
    <t xml:space="preserve"> ERS3883748 </t>
  </si>
  <si>
    <t xml:space="preserve"> CADHGK010000001-CADHGK010000288 </t>
  </si>
  <si>
    <t xml:space="preserve">C3_43 </t>
  </si>
  <si>
    <t xml:space="preserve"> GCA_902847305 </t>
  </si>
  <si>
    <t xml:space="preserve"> ERS3883749 </t>
  </si>
  <si>
    <t xml:space="preserve"> CADHGG010000001-CADHGG010000296 </t>
  </si>
  <si>
    <t xml:space="preserve">H418 </t>
  </si>
  <si>
    <t xml:space="preserve"> GCA_902847265 </t>
  </si>
  <si>
    <t xml:space="preserve"> ERS3883750 </t>
  </si>
  <si>
    <t xml:space="preserve"> CADHGI010000001-CADHGI010000320 </t>
  </si>
  <si>
    <t xml:space="preserve">C2_44 </t>
  </si>
  <si>
    <t xml:space="preserve"> GCA_902847385 </t>
  </si>
  <si>
    <t xml:space="preserve"> ERS3883751 </t>
  </si>
  <si>
    <t xml:space="preserve"> CADHGH010000001-CADHGH010000357 </t>
  </si>
  <si>
    <t xml:space="preserve">B1815 </t>
  </si>
  <si>
    <t xml:space="preserve"> GCA_902847315 </t>
  </si>
  <si>
    <t xml:space="preserve"> ERS3883752 </t>
  </si>
  <si>
    <t xml:space="preserve"> CADHGS010000001-CADHGS010000376 </t>
  </si>
  <si>
    <t xml:space="preserve">23_2_Ti8 </t>
  </si>
  <si>
    <t xml:space="preserve"> GCA_902847335 </t>
  </si>
  <si>
    <t xml:space="preserve"> ERS3883753 </t>
  </si>
  <si>
    <t xml:space="preserve"> CADHGM010000001-CADHGM010000401 </t>
  </si>
  <si>
    <t xml:space="preserve">C1_3 </t>
  </si>
  <si>
    <t xml:space="preserve"> GCA_902847415 </t>
  </si>
  <si>
    <t xml:space="preserve"> ERS3883754 </t>
  </si>
  <si>
    <t xml:space="preserve"> CADHGL010000001-CADHGL010000409 </t>
  </si>
  <si>
    <t xml:space="preserve">E4068 </t>
  </si>
  <si>
    <t xml:space="preserve"> GCA_902847375 </t>
  </si>
  <si>
    <t xml:space="preserve"> ERS3883755 </t>
  </si>
  <si>
    <t xml:space="preserve"> CADHGR010000001-CADHGR010000479 </t>
  </si>
  <si>
    <t xml:space="preserve">C1_102 </t>
  </si>
  <si>
    <t xml:space="preserve"> GCA_902847405 </t>
  </si>
  <si>
    <t xml:space="preserve"> ERS3883756 </t>
  </si>
  <si>
    <t xml:space="preserve"> CADHGP010000001-CADHGP010000292 </t>
  </si>
  <si>
    <t xml:space="preserve">2H_315_15 </t>
  </si>
  <si>
    <t xml:space="preserve"> GCA_902847355 </t>
  </si>
  <si>
    <t xml:space="preserve"> ERS3883757 </t>
  </si>
  <si>
    <t xml:space="preserve"> CADHGN010000001-CADHGN010000294 </t>
  </si>
  <si>
    <t xml:space="preserve">W1_2 </t>
  </si>
  <si>
    <t xml:space="preserve"> GCA_902847285 </t>
  </si>
  <si>
    <t xml:space="preserve"> ERS3883758 </t>
  </si>
  <si>
    <t xml:space="preserve"> CADHGJ010000001-CADHGJ010000508 </t>
  </si>
  <si>
    <t xml:space="preserve">H157 </t>
  </si>
  <si>
    <t xml:space="preserve"> GCA_902847295 </t>
  </si>
  <si>
    <t xml:space="preserve"> ERS3883759 </t>
  </si>
  <si>
    <t xml:space="preserve"> CADHGV010000001-CADHGV010000293 </t>
  </si>
  <si>
    <t xml:space="preserve">8_2_Ti16_redo </t>
  </si>
  <si>
    <t xml:space="preserve"> GCA_902847345 </t>
  </si>
  <si>
    <t xml:space="preserve"> ERS3883760 </t>
  </si>
  <si>
    <t xml:space="preserve"> CADHGW010000001-CADHGW010000301 </t>
  </si>
  <si>
    <t xml:space="preserve">C2_53 </t>
  </si>
  <si>
    <t xml:space="preserve"> GCA_902847595 </t>
  </si>
  <si>
    <t xml:space="preserve"> ERS3883761 </t>
  </si>
  <si>
    <t xml:space="preserve"> CADHGY010000001-CADHGY010000369 </t>
  </si>
  <si>
    <t xml:space="preserve">68_2_Ti3 </t>
  </si>
  <si>
    <t xml:space="preserve"> GCA_902847475 </t>
  </si>
  <si>
    <t xml:space="preserve"> ERS3883762 </t>
  </si>
  <si>
    <t xml:space="preserve"> CADHHB010000001-CADHHB010000282 </t>
  </si>
  <si>
    <t xml:space="preserve">TA338 </t>
  </si>
  <si>
    <t xml:space="preserve"> GCA_902847555 </t>
  </si>
  <si>
    <t xml:space="preserve"> ERS3883763 </t>
  </si>
  <si>
    <t xml:space="preserve"> CADHHI010000001-CADHHI010000299 </t>
  </si>
  <si>
    <t xml:space="preserve">A1_40 </t>
  </si>
  <si>
    <t xml:space="preserve"> GCA_902858975 </t>
  </si>
  <si>
    <t xml:space="preserve"> ERS3883764 </t>
  </si>
  <si>
    <t xml:space="preserve"> CADIHB010000001-CADIHB010000319 </t>
  </si>
  <si>
    <t xml:space="preserve">16_4_Ti11 </t>
  </si>
  <si>
    <t xml:space="preserve"> GCA_902847585 </t>
  </si>
  <si>
    <t xml:space="preserve"> ERS3883765 </t>
  </si>
  <si>
    <t xml:space="preserve"> CADHHM010000001-CADHHM010000400 </t>
  </si>
  <si>
    <t xml:space="preserve">A4_32 </t>
  </si>
  <si>
    <t xml:space="preserve"> GCA_902847505 </t>
  </si>
  <si>
    <t xml:space="preserve"> ERS3883766 </t>
  </si>
  <si>
    <t xml:space="preserve"> CADHHJ010000001-CADHHJ010000303 </t>
  </si>
  <si>
    <t xml:space="preserve">B1751 </t>
  </si>
  <si>
    <t xml:space="preserve"> GCA_902847445 </t>
  </si>
  <si>
    <t xml:space="preserve"> ERS3883767 </t>
  </si>
  <si>
    <t xml:space="preserve"> CADHHE010000001-CADHHE010000328 </t>
  </si>
  <si>
    <t xml:space="preserve">C2_18 </t>
  </si>
  <si>
    <t xml:space="preserve"> GCA_902847515 </t>
  </si>
  <si>
    <t xml:space="preserve"> ERS3883768 </t>
  </si>
  <si>
    <t xml:space="preserve"> CADHHK010000001-CADHHK010000370 </t>
  </si>
  <si>
    <t xml:space="preserve">W2_76 </t>
  </si>
  <si>
    <t xml:space="preserve"> GCA_902847605 </t>
  </si>
  <si>
    <t xml:space="preserve"> ERS3883769 </t>
  </si>
  <si>
    <t xml:space="preserve"> CADHHO010000001-CADHHO010000374 </t>
  </si>
  <si>
    <t xml:space="preserve">B771 </t>
  </si>
  <si>
    <t xml:space="preserve"> GCA_902847615 </t>
  </si>
  <si>
    <t xml:space="preserve"> ERS3883770 </t>
  </si>
  <si>
    <t xml:space="preserve"> CADHGZ010000001-CADHGZ010000423 </t>
  </si>
  <si>
    <t xml:space="preserve">42_1_R2 </t>
  </si>
  <si>
    <t xml:space="preserve"> GCA_902847535 </t>
  </si>
  <si>
    <t xml:space="preserve"> ERS3883771 </t>
  </si>
  <si>
    <t xml:space="preserve"> CADHGX010000001-CADHGX010000278 </t>
  </si>
  <si>
    <t xml:space="preserve">M660876 </t>
  </si>
  <si>
    <t xml:space="preserve"> GCA_902847485 </t>
  </si>
  <si>
    <t xml:space="preserve"> ERS3883772 </t>
  </si>
  <si>
    <t xml:space="preserve"> CADHHG010000001-CADHHG010000340 </t>
  </si>
  <si>
    <t xml:space="preserve">A4_28b </t>
  </si>
  <si>
    <t xml:space="preserve"> GCA_902847455 </t>
  </si>
  <si>
    <t xml:space="preserve"> ERS3883773 </t>
  </si>
  <si>
    <t xml:space="preserve"> CADHHP010000001-CADHHP010000341 </t>
  </si>
  <si>
    <t xml:space="preserve">B1925 </t>
  </si>
  <si>
    <t xml:space="preserve"> GCA_902847525 </t>
  </si>
  <si>
    <t xml:space="preserve"> ERS3883774 </t>
  </si>
  <si>
    <t xml:space="preserve"> CADHHN010000001-CADHHN010000294 </t>
  </si>
  <si>
    <t xml:space="preserve">B1864 </t>
  </si>
  <si>
    <t xml:space="preserve"> GCA_902847575 </t>
  </si>
  <si>
    <t xml:space="preserve"> ERS3883775 </t>
  </si>
  <si>
    <t xml:space="preserve"> CADHHH010000001-CADHHH010000284 </t>
  </si>
  <si>
    <t xml:space="preserve">TA097 </t>
  </si>
  <si>
    <t xml:space="preserve"> GCA_902847565 </t>
  </si>
  <si>
    <t xml:space="preserve"> ERS3883776 </t>
  </si>
  <si>
    <t xml:space="preserve"> CADHHD010000001-CADHHD010000341 </t>
  </si>
  <si>
    <t xml:space="preserve">B1914 </t>
  </si>
  <si>
    <t xml:space="preserve"> GCA_902847545 </t>
  </si>
  <si>
    <t xml:space="preserve"> ERS3883777 </t>
  </si>
  <si>
    <t xml:space="preserve"> CADHHA010000001-CADHHA010000352 </t>
  </si>
  <si>
    <t xml:space="preserve">H034 </t>
  </si>
  <si>
    <t xml:space="preserve"> GCA_902847425 </t>
  </si>
  <si>
    <t xml:space="preserve"> ERS3883778 </t>
  </si>
  <si>
    <t xml:space="preserve"> CADHHL010000001-CADHHL010000299 </t>
  </si>
  <si>
    <t xml:space="preserve">A4_33 </t>
  </si>
  <si>
    <t xml:space="preserve"> GCA_902847495 </t>
  </si>
  <si>
    <t xml:space="preserve"> ERS3883779 </t>
  </si>
  <si>
    <t xml:space="preserve"> CADHHC010000001-CADHHC010000427 </t>
  </si>
  <si>
    <t xml:space="preserve">68_3_TC19 </t>
  </si>
  <si>
    <t xml:space="preserve"> GCA_902847465 </t>
  </si>
  <si>
    <t xml:space="preserve"> ERS3883780 </t>
  </si>
  <si>
    <t xml:space="preserve"> CADHHF010000001-CADHHF010000300 </t>
  </si>
  <si>
    <t xml:space="preserve">W1_76 </t>
  </si>
  <si>
    <t xml:space="preserve"> GCA_902847435 </t>
  </si>
  <si>
    <t xml:space="preserve"> ERS3883781 </t>
  </si>
  <si>
    <t xml:space="preserve"> CADHHQ010000001-CADHHQ010000347 </t>
  </si>
  <si>
    <t xml:space="preserve">E8382 </t>
  </si>
  <si>
    <t xml:space="preserve"> GCA_902847745 </t>
  </si>
  <si>
    <t xml:space="preserve"> ERS3883782 </t>
  </si>
  <si>
    <t xml:space="preserve"> CADHHV010000001-CADHHV010000350 </t>
  </si>
  <si>
    <t xml:space="preserve">H1513189 </t>
  </si>
  <si>
    <t xml:space="preserve"> GCA_902847645 </t>
  </si>
  <si>
    <t xml:space="preserve"> ERS3883783 </t>
  </si>
  <si>
    <t xml:space="preserve"> CADHIH010000001-CADHIH010000361 </t>
  </si>
  <si>
    <t xml:space="preserve">14_4_DC7 </t>
  </si>
  <si>
    <t xml:space="preserve"> GCA_902847765 </t>
  </si>
  <si>
    <t xml:space="preserve"> ERS3883784 </t>
  </si>
  <si>
    <t xml:space="preserve"> CADHIC010000001-CADHIC010000423 </t>
  </si>
  <si>
    <t xml:space="preserve">B1928 </t>
  </si>
  <si>
    <t xml:space="preserve"> GCA_902847815 </t>
  </si>
  <si>
    <t xml:space="preserve"> ERS3883785 </t>
  </si>
  <si>
    <t xml:space="preserve"> CADHHY010000001-CADHHY010000304 </t>
  </si>
  <si>
    <t xml:space="preserve">7_14_25 </t>
  </si>
  <si>
    <t xml:space="preserve"> GCA_902847675 </t>
  </si>
  <si>
    <t xml:space="preserve"> ERS3883786 </t>
  </si>
  <si>
    <t xml:space="preserve"> CADHHT010000001-CADHHT010000307 </t>
  </si>
  <si>
    <t xml:space="preserve">H002 </t>
  </si>
  <si>
    <t xml:space="preserve"> GCA_902847695 </t>
  </si>
  <si>
    <t xml:space="preserve"> ERS3883787 </t>
  </si>
  <si>
    <t xml:space="preserve"> CADHHU010000001-CADHHU010000370 </t>
  </si>
  <si>
    <t xml:space="preserve">C3_8 </t>
  </si>
  <si>
    <t xml:space="preserve"> GCA_902847795 </t>
  </si>
  <si>
    <t xml:space="preserve"> ERS3883788 </t>
  </si>
  <si>
    <t xml:space="preserve"> CADHHR010000001-CADHHR010000387 </t>
  </si>
  <si>
    <t xml:space="preserve">B1867 </t>
  </si>
  <si>
    <t xml:space="preserve"> GCA_902847715 </t>
  </si>
  <si>
    <t xml:space="preserve"> ERS3883789 </t>
  </si>
  <si>
    <t xml:space="preserve"> CADHIB010000001-CADHIB010000337 </t>
  </si>
  <si>
    <t xml:space="preserve">B1883 </t>
  </si>
  <si>
    <t xml:space="preserve"> GCA_902847725 </t>
  </si>
  <si>
    <t xml:space="preserve"> ERS3883790 </t>
  </si>
  <si>
    <t xml:space="preserve"> CADHIF010000001-CADHIF010000376 </t>
  </si>
  <si>
    <t xml:space="preserve">67_3_Ti10 </t>
  </si>
  <si>
    <t xml:space="preserve"> GCA_902847655 </t>
  </si>
  <si>
    <t xml:space="preserve"> ERS3883791 </t>
  </si>
  <si>
    <t xml:space="preserve"> CADHHS010000001-CADHHS010000304 </t>
  </si>
  <si>
    <t xml:space="preserve">B1832 </t>
  </si>
  <si>
    <t xml:space="preserve"> GCA_902847805 </t>
  </si>
  <si>
    <t xml:space="preserve"> ERS3883792 </t>
  </si>
  <si>
    <t xml:space="preserve"> CADHIG010000001-CADHIG010000362 </t>
  </si>
  <si>
    <t xml:space="preserve">C4_48 </t>
  </si>
  <si>
    <t xml:space="preserve"> GCA_902847775 </t>
  </si>
  <si>
    <t xml:space="preserve"> ERS3883793 </t>
  </si>
  <si>
    <t xml:space="preserve"> CADHIE010000001-CADHIE010000380 </t>
  </si>
  <si>
    <t xml:space="preserve">A4_3 </t>
  </si>
  <si>
    <t xml:space="preserve"> GCA_902847635 </t>
  </si>
  <si>
    <t xml:space="preserve"> ERS3883794 </t>
  </si>
  <si>
    <t xml:space="preserve"> CADHHZ010000001-CADHHZ010000310 </t>
  </si>
  <si>
    <t xml:space="preserve">E2726 </t>
  </si>
  <si>
    <t xml:space="preserve"> GCA_902847785 </t>
  </si>
  <si>
    <t xml:space="preserve"> ERS3883795 </t>
  </si>
  <si>
    <t xml:space="preserve"> CADHIA010000001-CADHIA010000375 </t>
  </si>
  <si>
    <t xml:space="preserve">6_1_TC16 </t>
  </si>
  <si>
    <t xml:space="preserve"> GCA_902847735 </t>
  </si>
  <si>
    <t xml:space="preserve"> ERS3883796 </t>
  </si>
  <si>
    <t xml:space="preserve"> CADHII010000001-CADHII010000406 </t>
  </si>
  <si>
    <t xml:space="preserve">C2_110 </t>
  </si>
  <si>
    <t xml:space="preserve"> GCA_902847755 </t>
  </si>
  <si>
    <t xml:space="preserve"> ERS3883797 </t>
  </si>
  <si>
    <t xml:space="preserve"> CADHID010000001-CADHID010000325 </t>
  </si>
  <si>
    <t xml:space="preserve">C2_34 </t>
  </si>
  <si>
    <t xml:space="preserve"> GCA_902847625 </t>
  </si>
  <si>
    <t xml:space="preserve"> ERS3883798 </t>
  </si>
  <si>
    <t xml:space="preserve"> CADHIK010000001-CADHIK010000335 </t>
  </si>
  <si>
    <t xml:space="preserve">C3_9 </t>
  </si>
  <si>
    <t xml:space="preserve"> GCA_902847705 </t>
  </si>
  <si>
    <t xml:space="preserve"> ERS3883799 </t>
  </si>
  <si>
    <t xml:space="preserve"> CADHHW010000001-CADHHW010000441 </t>
  </si>
  <si>
    <t xml:space="preserve">B1573 </t>
  </si>
  <si>
    <t xml:space="preserve"> GCA_902847685 </t>
  </si>
  <si>
    <t xml:space="preserve"> ERS3883800 </t>
  </si>
  <si>
    <t xml:space="preserve"> CADHHX010000001-CADHHX010000323 </t>
  </si>
  <si>
    <t xml:space="preserve">TA137 </t>
  </si>
  <si>
    <t xml:space="preserve"> GCA_902847665 </t>
  </si>
  <si>
    <t xml:space="preserve"> ERS3883801 </t>
  </si>
  <si>
    <t xml:space="preserve"> CADHIJ010000001-CADHIJ010000334 </t>
  </si>
  <si>
    <t xml:space="preserve">E5476 </t>
  </si>
  <si>
    <t xml:space="preserve"> GCA_902847855 </t>
  </si>
  <si>
    <t xml:space="preserve"> ERS3883802 </t>
  </si>
  <si>
    <t xml:space="preserve"> CADHIN010000001-CADHIN010000338 </t>
  </si>
  <si>
    <t xml:space="preserve">B1696 </t>
  </si>
  <si>
    <t xml:space="preserve"> GCA_902847885 </t>
  </si>
  <si>
    <t xml:space="preserve"> ERS3883803 </t>
  </si>
  <si>
    <t xml:space="preserve"> CADHIS010000001-CADHIS010000368 </t>
  </si>
  <si>
    <t xml:space="preserve">6_14_6B </t>
  </si>
  <si>
    <t xml:space="preserve"> GCA_902847935 </t>
  </si>
  <si>
    <t xml:space="preserve"> ERS3883804 </t>
  </si>
  <si>
    <t xml:space="preserve"> CADHIW010000001-CADHIW010000311 </t>
  </si>
  <si>
    <t xml:space="preserve">B1877 </t>
  </si>
  <si>
    <t xml:space="preserve"> GCA_902847895 </t>
  </si>
  <si>
    <t xml:space="preserve"> ERS3883805 </t>
  </si>
  <si>
    <t xml:space="preserve"> CADHIP010000001-CADHIP010000348 </t>
  </si>
  <si>
    <t xml:space="preserve">E7355 </t>
  </si>
  <si>
    <t xml:space="preserve"> GCA_902847875 </t>
  </si>
  <si>
    <t xml:space="preserve"> ERS3883806 </t>
  </si>
  <si>
    <t xml:space="preserve"> CADHIQ010000001-CADHIQ010000359 </t>
  </si>
  <si>
    <t xml:space="preserve">9_5_R1 </t>
  </si>
  <si>
    <t xml:space="preserve"> GCA_902847905 </t>
  </si>
  <si>
    <t xml:space="preserve"> ERS3883807 </t>
  </si>
  <si>
    <t xml:space="preserve"> CADHIR010000001-CADHIR010000396 </t>
  </si>
  <si>
    <t xml:space="preserve">Hinze_Dam1 </t>
  </si>
  <si>
    <t xml:space="preserve"> GCA_902847925 </t>
  </si>
  <si>
    <t xml:space="preserve"> ERS3883808 </t>
  </si>
  <si>
    <t xml:space="preserve"> CADHIU010000001-CADHIU010000400 </t>
  </si>
  <si>
    <t xml:space="preserve">16_1_Ti5 </t>
  </si>
  <si>
    <t xml:space="preserve"> GCA_902847825 </t>
  </si>
  <si>
    <t xml:space="preserve"> ERS3883809 </t>
  </si>
  <si>
    <t xml:space="preserve"> CADHIT010000001-CADHIT010000439 </t>
  </si>
  <si>
    <t xml:space="preserve">11_1_Ti6 </t>
  </si>
  <si>
    <t xml:space="preserve"> GCA_902847835 </t>
  </si>
  <si>
    <t xml:space="preserve"> ERS3883810 </t>
  </si>
  <si>
    <t xml:space="preserve"> CADHIM010000001-CADHIM010000447 </t>
  </si>
  <si>
    <t xml:space="preserve">B1768 </t>
  </si>
  <si>
    <t xml:space="preserve"> GCA_902847915 </t>
  </si>
  <si>
    <t xml:space="preserve"> ERS3883811 </t>
  </si>
  <si>
    <t xml:space="preserve"> CADHIV010000001-CADHIV010000337 </t>
  </si>
  <si>
    <t xml:space="preserve">H375 </t>
  </si>
  <si>
    <t xml:space="preserve"> GCA_902847845 </t>
  </si>
  <si>
    <t xml:space="preserve"> ERS3883812 </t>
  </si>
  <si>
    <t xml:space="preserve"> CADHIO010000001-CADHIO010000337 </t>
  </si>
  <si>
    <t xml:space="preserve">H604 </t>
  </si>
  <si>
    <t xml:space="preserve"> GCA_902847865 </t>
  </si>
  <si>
    <t xml:space="preserve"> ERS3883813 </t>
  </si>
  <si>
    <t xml:space="preserve"> CADHIL010000001-CADHIL010000338 </t>
  </si>
  <si>
    <t xml:space="preserve">A4_16 </t>
  </si>
  <si>
    <t xml:space="preserve"> GCA_902850005 </t>
  </si>
  <si>
    <t xml:space="preserve"> ERS3883814 </t>
  </si>
  <si>
    <t xml:space="preserve"> CADHQW010000001-CADHQW010000355 </t>
  </si>
  <si>
    <t xml:space="preserve">B1734 </t>
  </si>
  <si>
    <t xml:space="preserve"> GCA_902858955 </t>
  </si>
  <si>
    <t xml:space="preserve"> ERS3883815 </t>
  </si>
  <si>
    <t xml:space="preserve"> CADIGY010000001-CADIGY010000374 </t>
  </si>
  <si>
    <t xml:space="preserve">1_3_Ti10 </t>
  </si>
  <si>
    <t xml:space="preserve"> GCA_902849925 </t>
  </si>
  <si>
    <t xml:space="preserve"> ERS3883816 </t>
  </si>
  <si>
    <t xml:space="preserve"> CADHQS010000001-CADHQS010000454 </t>
  </si>
  <si>
    <t xml:space="preserve">C2_58 </t>
  </si>
  <si>
    <t xml:space="preserve"> GCA_902849945 </t>
  </si>
  <si>
    <t xml:space="preserve"> ERS3883817 </t>
  </si>
  <si>
    <t xml:space="preserve"> CADHQY010000001-CADHQY010000369 </t>
  </si>
  <si>
    <t xml:space="preserve">W4_68 </t>
  </si>
  <si>
    <t xml:space="preserve"> GCA_902850175 </t>
  </si>
  <si>
    <t xml:space="preserve"> ERS3883818 </t>
  </si>
  <si>
    <t xml:space="preserve"> CADHRC010000001-CADHRC010000382 </t>
  </si>
  <si>
    <t xml:space="preserve">4_1_C3 </t>
  </si>
  <si>
    <t xml:space="preserve"> GCA_902850215 </t>
  </si>
  <si>
    <t xml:space="preserve"> ERS3883819 </t>
  </si>
  <si>
    <t xml:space="preserve"> CADHRB010000001-CADHRB010000449 </t>
  </si>
  <si>
    <t xml:space="preserve">B1857 </t>
  </si>
  <si>
    <t xml:space="preserve"> GCA_902850085 </t>
  </si>
  <si>
    <t xml:space="preserve"> ERS3883820 </t>
  </si>
  <si>
    <t xml:space="preserve"> CADHRL010000001-CADHRL010000385 </t>
  </si>
  <si>
    <t xml:space="preserve">2H_276_5 </t>
  </si>
  <si>
    <t xml:space="preserve"> GCA_902848035 </t>
  </si>
  <si>
    <t xml:space="preserve"> ERS3883821 </t>
  </si>
  <si>
    <t xml:space="preserve"> CADHIY010000001-CADHIY010000422 </t>
  </si>
  <si>
    <t xml:space="preserve">B531 </t>
  </si>
  <si>
    <t xml:space="preserve"> GCA_902848065 </t>
  </si>
  <si>
    <t xml:space="preserve"> ERS3883822 </t>
  </si>
  <si>
    <t xml:space="preserve"> CADHJK010000001-CADHJK010000425 </t>
  </si>
  <si>
    <t xml:space="preserve">A4_49 </t>
  </si>
  <si>
    <t xml:space="preserve"> GCA_902848055 </t>
  </si>
  <si>
    <t xml:space="preserve"> ERS3883823 </t>
  </si>
  <si>
    <t xml:space="preserve"> CADHJI010000001-CADHJI010000488 </t>
  </si>
  <si>
    <t xml:space="preserve">B1503 </t>
  </si>
  <si>
    <t xml:space="preserve"> GCA_902848005 </t>
  </si>
  <si>
    <t xml:space="preserve"> ERS3883824 </t>
  </si>
  <si>
    <t xml:space="preserve"> CADHJC010000001-CADHJC010000342 </t>
  </si>
  <si>
    <t xml:space="preserve">C4_41 </t>
  </si>
  <si>
    <t xml:space="preserve"> GCA_902848085 </t>
  </si>
  <si>
    <t xml:space="preserve"> ERS3883825 </t>
  </si>
  <si>
    <t xml:space="preserve"> CADHJL010000001-CADHJL010000367 </t>
  </si>
  <si>
    <t xml:space="preserve">W1_66 </t>
  </si>
  <si>
    <t xml:space="preserve"> GCA_902848015 </t>
  </si>
  <si>
    <t xml:space="preserve"> ERS3883826 </t>
  </si>
  <si>
    <t xml:space="preserve"> CADHJO010000001-CADHJO010000405 </t>
  </si>
  <si>
    <t xml:space="preserve">M471 </t>
  </si>
  <si>
    <t xml:space="preserve"> GCA_902847985 </t>
  </si>
  <si>
    <t xml:space="preserve"> ERS3883827 </t>
  </si>
  <si>
    <t xml:space="preserve"> CADHJH010000001-CADHJH010000333 </t>
  </si>
  <si>
    <t xml:space="preserve">B1699 </t>
  </si>
  <si>
    <t xml:space="preserve"> GCA_902847945 </t>
  </si>
  <si>
    <t xml:space="preserve"> ERS3883828 </t>
  </si>
  <si>
    <t xml:space="preserve"> CADHIZ010000001-CADHIZ010000344 </t>
  </si>
  <si>
    <t xml:space="preserve">E4150 </t>
  </si>
  <si>
    <t xml:space="preserve"> GCA_902848025 </t>
  </si>
  <si>
    <t xml:space="preserve"> ERS3883829 </t>
  </si>
  <si>
    <t xml:space="preserve"> CADHJD010000001-CADHJD010000350 </t>
  </si>
  <si>
    <t xml:space="preserve">A4_35 </t>
  </si>
  <si>
    <t xml:space="preserve"> GCA_902848105 </t>
  </si>
  <si>
    <t xml:space="preserve"> ERS3883830 </t>
  </si>
  <si>
    <t xml:space="preserve"> CADHJM010000001-CADHJM010000363 </t>
  </si>
  <si>
    <t xml:space="preserve">B1859 </t>
  </si>
  <si>
    <t xml:space="preserve"> GCA_902847955 </t>
  </si>
  <si>
    <t xml:space="preserve"> ERS3883831 </t>
  </si>
  <si>
    <t xml:space="preserve"> CADHJE010000001-CADHJE010000328 </t>
  </si>
  <si>
    <t xml:space="preserve">C2_45 </t>
  </si>
  <si>
    <t xml:space="preserve"> GCA_902848115 </t>
  </si>
  <si>
    <t xml:space="preserve"> ERS3883832 </t>
  </si>
  <si>
    <t xml:space="preserve"> CADHJA010000001-CADHJA010000351 </t>
  </si>
  <si>
    <t xml:space="preserve">10_1_R6 </t>
  </si>
  <si>
    <t xml:space="preserve"> GCA_902848045 </t>
  </si>
  <si>
    <t xml:space="preserve"> ERS3883833 </t>
  </si>
  <si>
    <t xml:space="preserve"> CADHIX010000001-CADHIX010000434 </t>
  </si>
  <si>
    <t xml:space="preserve">B1814 </t>
  </si>
  <si>
    <t xml:space="preserve"> GCA_902847995 </t>
  </si>
  <si>
    <t xml:space="preserve"> ERS3883834 </t>
  </si>
  <si>
    <t xml:space="preserve"> CADHJP010000001-CADHJP010000319 </t>
  </si>
  <si>
    <t xml:space="preserve">70_1_AC3 </t>
  </si>
  <si>
    <t xml:space="preserve"> GCA_902847965 </t>
  </si>
  <si>
    <t xml:space="preserve"> ERS3883835 </t>
  </si>
  <si>
    <t xml:space="preserve"> CADHJN010000001-CADHJN010000332 </t>
  </si>
  <si>
    <t xml:space="preserve">B1825 </t>
  </si>
  <si>
    <t xml:space="preserve"> GCA_902847975 </t>
  </si>
  <si>
    <t xml:space="preserve"> ERS3883836 </t>
  </si>
  <si>
    <t xml:space="preserve"> CADHJB010000001-CADHJB010000381 </t>
  </si>
  <si>
    <t xml:space="preserve">W3_63 </t>
  </si>
  <si>
    <t xml:space="preserve"> GCA_902848125 </t>
  </si>
  <si>
    <t xml:space="preserve"> ERS3883837 </t>
  </si>
  <si>
    <t xml:space="preserve"> CADHJQ010000001-CADHJQ010000406 </t>
  </si>
  <si>
    <t xml:space="preserve">H621 </t>
  </si>
  <si>
    <t xml:space="preserve"> GCA_902848075 </t>
  </si>
  <si>
    <t xml:space="preserve"> ERS3883838 </t>
  </si>
  <si>
    <t xml:space="preserve"> CADHJF010000001-CADHJF010000328 </t>
  </si>
  <si>
    <t xml:space="preserve">C1_38 </t>
  </si>
  <si>
    <t xml:space="preserve"> GCA_902848095 </t>
  </si>
  <si>
    <t xml:space="preserve"> ERS3883839 </t>
  </si>
  <si>
    <t xml:space="preserve"> CADHJG010000001-CADHJG010000423 </t>
  </si>
  <si>
    <t xml:space="preserve">W3_58 </t>
  </si>
  <si>
    <t xml:space="preserve"> GCA_902848135 </t>
  </si>
  <si>
    <t xml:space="preserve"> ERS3883840 </t>
  </si>
  <si>
    <t xml:space="preserve"> CADHJJ010000001-CADHJJ010000391 </t>
  </si>
  <si>
    <t xml:space="preserve">2H_68_14 </t>
  </si>
  <si>
    <t xml:space="preserve"> GCA_902848145 </t>
  </si>
  <si>
    <t xml:space="preserve"> ERS3883841 </t>
  </si>
  <si>
    <t xml:space="preserve"> CADHKH010000001-CADHKH010000438 </t>
  </si>
  <si>
    <t xml:space="preserve">A2_31 </t>
  </si>
  <si>
    <t xml:space="preserve"> GCA_902848235 </t>
  </si>
  <si>
    <t xml:space="preserve"> ERS3883842 </t>
  </si>
  <si>
    <t xml:space="preserve"> CADHKE010000001-CADHKE010000387 </t>
  </si>
  <si>
    <t xml:space="preserve">B1675 </t>
  </si>
  <si>
    <t xml:space="preserve"> GCA_902848165 </t>
  </si>
  <si>
    <t xml:space="preserve"> ERS3883843 </t>
  </si>
  <si>
    <t xml:space="preserve"> CADHKG010000001-CADHKG010000400 </t>
  </si>
  <si>
    <t xml:space="preserve">B1803 </t>
  </si>
  <si>
    <t xml:space="preserve"> GCA_902848285 </t>
  </si>
  <si>
    <t xml:space="preserve"> ERS3883844 </t>
  </si>
  <si>
    <t xml:space="preserve"> CADHKF010000001-CADHKF010000400 </t>
  </si>
  <si>
    <t xml:space="preserve">7_3_R4 </t>
  </si>
  <si>
    <t xml:space="preserve"> GCA_902848335 </t>
  </si>
  <si>
    <t xml:space="preserve"> ERS3883845 </t>
  </si>
  <si>
    <t xml:space="preserve"> CADHKK010000001-CADHKK010000461 </t>
  </si>
  <si>
    <t xml:space="preserve">B1940 </t>
  </si>
  <si>
    <t xml:space="preserve"> GCA_902848305 </t>
  </si>
  <si>
    <t xml:space="preserve"> ERS3883846 </t>
  </si>
  <si>
    <t xml:space="preserve"> CADHKI010000001-CADHKI010000370 </t>
  </si>
  <si>
    <t xml:space="preserve">7_14_6A </t>
  </si>
  <si>
    <t xml:space="preserve"> GCA_902848315 </t>
  </si>
  <si>
    <t xml:space="preserve"> ERS3883847 </t>
  </si>
  <si>
    <t xml:space="preserve"> CADHJS010000001-CADHJS010000372 </t>
  </si>
  <si>
    <t xml:space="preserve">C4_38 </t>
  </si>
  <si>
    <t xml:space="preserve"> GCA_902848175 </t>
  </si>
  <si>
    <t xml:space="preserve"> ERS3883848 </t>
  </si>
  <si>
    <t xml:space="preserve"> CADHJY010000001-CADHJY010000416 </t>
  </si>
  <si>
    <t xml:space="preserve">C3_15 </t>
  </si>
  <si>
    <t xml:space="preserve"> GCA_902848185 </t>
  </si>
  <si>
    <t xml:space="preserve"> ERS3883849 </t>
  </si>
  <si>
    <t xml:space="preserve"> CADHJU010000001-CADHJU010000439 </t>
  </si>
  <si>
    <t xml:space="preserve">C3_12 </t>
  </si>
  <si>
    <t xml:space="preserve"> GCA_902848325 </t>
  </si>
  <si>
    <t xml:space="preserve"> ERS3883850 </t>
  </si>
  <si>
    <t xml:space="preserve"> CADHKC010000001-CADHKC010000452 </t>
  </si>
  <si>
    <t xml:space="preserve">C3_10 </t>
  </si>
  <si>
    <t xml:space="preserve"> GCA_902848225 </t>
  </si>
  <si>
    <t xml:space="preserve"> ERS3883851 </t>
  </si>
  <si>
    <t xml:space="preserve"> CADHJZ010000001-CADHJZ010000457 </t>
  </si>
  <si>
    <t xml:space="preserve">4_2_Ti8 </t>
  </si>
  <si>
    <t xml:space="preserve"> GCA_902848265 </t>
  </si>
  <si>
    <t xml:space="preserve"> ERS3883852 </t>
  </si>
  <si>
    <t xml:space="preserve"> CADHKA010000001-CADHKA010000474 </t>
  </si>
  <si>
    <t xml:space="preserve">TA111 </t>
  </si>
  <si>
    <t xml:space="preserve"> GCA_902848215 </t>
  </si>
  <si>
    <t xml:space="preserve"> ERS3883853 </t>
  </si>
  <si>
    <t xml:space="preserve"> CADHJR010000001-CADHJR010000358 </t>
  </si>
  <si>
    <t xml:space="preserve">B1544 </t>
  </si>
  <si>
    <t xml:space="preserve"> GCA_902848245 </t>
  </si>
  <si>
    <t xml:space="preserve"> ERS3883854 </t>
  </si>
  <si>
    <t xml:space="preserve"> CADHKJ010000001-CADHKJ010000524 </t>
  </si>
  <si>
    <t xml:space="preserve">E4921 </t>
  </si>
  <si>
    <t xml:space="preserve"> GCA_902848155 </t>
  </si>
  <si>
    <t xml:space="preserve"> ERS3883855 </t>
  </si>
  <si>
    <t xml:space="preserve"> CADHJW010000001-CADHJW010000343 </t>
  </si>
  <si>
    <t xml:space="preserve">B1850 </t>
  </si>
  <si>
    <t xml:space="preserve"> GCA_902848205 </t>
  </si>
  <si>
    <t xml:space="preserve"> ERS3883856 </t>
  </si>
  <si>
    <t xml:space="preserve"> CADHJT010000001-CADHJT010000381 </t>
  </si>
  <si>
    <t xml:space="preserve">A3_16 </t>
  </si>
  <si>
    <t xml:space="preserve"> GCA_902848275 </t>
  </si>
  <si>
    <t xml:space="preserve"> ERS3883857 </t>
  </si>
  <si>
    <t xml:space="preserve"> CADHJV010000001-CADHJV010000445 </t>
  </si>
  <si>
    <t xml:space="preserve">A3_52 </t>
  </si>
  <si>
    <t xml:space="preserve"> GCA_902848255 </t>
  </si>
  <si>
    <t xml:space="preserve"> ERS3883858 </t>
  </si>
  <si>
    <t xml:space="preserve"> CADHKD010000001-CADHKD010000364 </t>
  </si>
  <si>
    <t xml:space="preserve">W4_22 </t>
  </si>
  <si>
    <t xml:space="preserve"> GCA_902848195 </t>
  </si>
  <si>
    <t xml:space="preserve"> ERS3883859 </t>
  </si>
  <si>
    <t xml:space="preserve"> CADHJX010000001-CADHJX010000379 </t>
  </si>
  <si>
    <t xml:space="preserve">16_5_Ti20 </t>
  </si>
  <si>
    <t xml:space="preserve"> GCA_902848295 </t>
  </si>
  <si>
    <t xml:space="preserve"> ERS3883860 </t>
  </si>
  <si>
    <t xml:space="preserve"> CADHKB010000001-CADHKB010000499 </t>
  </si>
  <si>
    <t xml:space="preserve">2H_255_4 </t>
  </si>
  <si>
    <t xml:space="preserve"> GCA_902848345 </t>
  </si>
  <si>
    <t xml:space="preserve"> ERS3883861 </t>
  </si>
  <si>
    <t xml:space="preserve"> CADHKL010000001-CADHKL010000378 </t>
  </si>
  <si>
    <t xml:space="preserve">C3_14 </t>
  </si>
  <si>
    <t xml:space="preserve"> GCA_902848495 </t>
  </si>
  <si>
    <t xml:space="preserve"> ERS3883862 </t>
  </si>
  <si>
    <t xml:space="preserve"> CADHKS010000001-CADHKS010000468 </t>
  </si>
  <si>
    <t xml:space="preserve">H317 </t>
  </si>
  <si>
    <t xml:space="preserve"> GCA_902848515 </t>
  </si>
  <si>
    <t xml:space="preserve"> ERS3883863 </t>
  </si>
  <si>
    <t xml:space="preserve"> CADHKY010000001-CADHKY010000345 </t>
  </si>
  <si>
    <t xml:space="preserve">H315 </t>
  </si>
  <si>
    <t xml:space="preserve"> GCA_902848415 </t>
  </si>
  <si>
    <t xml:space="preserve"> ERS3883864 </t>
  </si>
  <si>
    <t xml:space="preserve"> CADHKU010000001-CADHKU010000383 </t>
  </si>
  <si>
    <t xml:space="preserve">2H_228_15 </t>
  </si>
  <si>
    <t xml:space="preserve"> GCA_902848455 </t>
  </si>
  <si>
    <t xml:space="preserve"> ERS3883865 </t>
  </si>
  <si>
    <t xml:space="preserve"> CADHLB010000001-CADHLB010000401 </t>
  </si>
  <si>
    <t xml:space="preserve">B1912 </t>
  </si>
  <si>
    <t xml:space="preserve"> GCA_902848535 </t>
  </si>
  <si>
    <t xml:space="preserve"> ERS3883866 </t>
  </si>
  <si>
    <t xml:space="preserve"> CADHKW010000001-CADHKW010000401 </t>
  </si>
  <si>
    <t xml:space="preserve">B1809 </t>
  </si>
  <si>
    <t xml:space="preserve"> GCA_902848505 </t>
  </si>
  <si>
    <t xml:space="preserve"> ERS3883867 </t>
  </si>
  <si>
    <t xml:space="preserve"> CADHLE010000001-CADHLE010000371 </t>
  </si>
  <si>
    <t xml:space="preserve">H572 </t>
  </si>
  <si>
    <t xml:space="preserve"> GCA_902848375 </t>
  </si>
  <si>
    <t xml:space="preserve"> ERS3883868 </t>
  </si>
  <si>
    <t xml:space="preserve"> CADHKO010000001-CADHKO010000375 </t>
  </si>
  <si>
    <t xml:space="preserve">2H_319_6 </t>
  </si>
  <si>
    <t xml:space="preserve"> GCA_902848425 </t>
  </si>
  <si>
    <t xml:space="preserve"> ERS3883869 </t>
  </si>
  <si>
    <t xml:space="preserve"> CADHKN010000001-CADHKN010000377 </t>
  </si>
  <si>
    <t xml:space="preserve">TA120 </t>
  </si>
  <si>
    <t xml:space="preserve"> GCA_902848355 </t>
  </si>
  <si>
    <t xml:space="preserve"> ERS3883870 </t>
  </si>
  <si>
    <t xml:space="preserve"> CADHKM010000001-CADHKM010000511 </t>
  </si>
  <si>
    <t xml:space="preserve">72_4_Ti9 </t>
  </si>
  <si>
    <t xml:space="preserve"> GCA_902848435 </t>
  </si>
  <si>
    <t xml:space="preserve"> ERS3883871 </t>
  </si>
  <si>
    <t xml:space="preserve"> CADHKR010000001-CADHKR010000364 </t>
  </si>
  <si>
    <t xml:space="preserve">6_14_8 </t>
  </si>
  <si>
    <t xml:space="preserve"> GCA_902848365 </t>
  </si>
  <si>
    <t xml:space="preserve"> ERS3883872 </t>
  </si>
  <si>
    <t xml:space="preserve"> CADHKZ010000001-CADHKZ010000476 </t>
  </si>
  <si>
    <t xml:space="preserve">E2506 </t>
  </si>
  <si>
    <t xml:space="preserve"> GCA_902848485 </t>
  </si>
  <si>
    <t xml:space="preserve"> ERS3883873 </t>
  </si>
  <si>
    <t xml:space="preserve"> CADHLC010000001-CADHLC010000367 </t>
  </si>
  <si>
    <t xml:space="preserve">E3071 </t>
  </si>
  <si>
    <t xml:space="preserve"> GCA_902848465 </t>
  </si>
  <si>
    <t xml:space="preserve"> ERS3883874 </t>
  </si>
  <si>
    <t xml:space="preserve"> CADHKQ010000001-CADHKQ010000362 </t>
  </si>
  <si>
    <t xml:space="preserve">B1820 </t>
  </si>
  <si>
    <t xml:space="preserve"> GCA_902848385 </t>
  </si>
  <si>
    <t xml:space="preserve"> ERS3883875 </t>
  </si>
  <si>
    <t xml:space="preserve"> CADHKX010000001-CADHKX010000473 </t>
  </si>
  <si>
    <t xml:space="preserve">65_3_TC1 </t>
  </si>
  <si>
    <t xml:space="preserve"> GCA_902848395 </t>
  </si>
  <si>
    <t xml:space="preserve"> ERS3883876 </t>
  </si>
  <si>
    <t xml:space="preserve"> CADHKT010000001-CADHKT010000395 </t>
  </si>
  <si>
    <t xml:space="preserve">E4980 </t>
  </si>
  <si>
    <t xml:space="preserve"> GCA_902848445 </t>
  </si>
  <si>
    <t xml:space="preserve"> ERS3883877 </t>
  </si>
  <si>
    <t xml:space="preserve"> CADHLD010000001-CADHLD010000414 </t>
  </si>
  <si>
    <t xml:space="preserve">TA135 </t>
  </si>
  <si>
    <t xml:space="preserve"> GCA_902848525 </t>
  </si>
  <si>
    <t xml:space="preserve"> ERS3883878 </t>
  </si>
  <si>
    <t xml:space="preserve"> CADHLA010000001-CADHLA010000411 </t>
  </si>
  <si>
    <t xml:space="preserve">B1802 </t>
  </si>
  <si>
    <t xml:space="preserve"> GCA_902848475 </t>
  </si>
  <si>
    <t xml:space="preserve"> ERS3883879 </t>
  </si>
  <si>
    <t xml:space="preserve"> CADHKV010000001-CADHKV010000494 </t>
  </si>
  <si>
    <t xml:space="preserve">C3_37 </t>
  </si>
  <si>
    <t xml:space="preserve"> GCA_902848405 </t>
  </si>
  <si>
    <t xml:space="preserve"> ERS3883880 </t>
  </si>
  <si>
    <t xml:space="preserve"> CADHKP010000001-CADHKP010000424 </t>
  </si>
  <si>
    <t xml:space="preserve">H529 </t>
  </si>
  <si>
    <t xml:space="preserve"> GCA_902848705 </t>
  </si>
  <si>
    <t xml:space="preserve"> ERS3883881 </t>
  </si>
  <si>
    <t xml:space="preserve"> CADHLS010000001-CADHLS010000524 </t>
  </si>
  <si>
    <t xml:space="preserve">B1824 </t>
  </si>
  <si>
    <t xml:space="preserve"> GCA_902848555 </t>
  </si>
  <si>
    <t xml:space="preserve"> ERS3883882 </t>
  </si>
  <si>
    <t xml:space="preserve"> CADHLI010000001-CADHLI010000383 </t>
  </si>
  <si>
    <t xml:space="preserve">7_14_27 </t>
  </si>
  <si>
    <t xml:space="preserve"> GCA_902848725 </t>
  </si>
  <si>
    <t xml:space="preserve"> ERS3883883 </t>
  </si>
  <si>
    <t xml:space="preserve"> CADHLT010000001-CADHLT010000432 </t>
  </si>
  <si>
    <t xml:space="preserve">C3_13 </t>
  </si>
  <si>
    <t xml:space="preserve"> GCA_902848645 </t>
  </si>
  <si>
    <t xml:space="preserve"> ERS3883884 </t>
  </si>
  <si>
    <t xml:space="preserve"> CADHLF010000001-CADHLF010000474 </t>
  </si>
  <si>
    <t xml:space="preserve">72_3_TC1 </t>
  </si>
  <si>
    <t xml:space="preserve"> GCA_902848695 </t>
  </si>
  <si>
    <t xml:space="preserve"> ERS3883885 </t>
  </si>
  <si>
    <t xml:space="preserve"> CADHLQ010000001-CADHLQ010000385 </t>
  </si>
  <si>
    <t xml:space="preserve">C3_36 </t>
  </si>
  <si>
    <t xml:space="preserve"> GCA_902848575 </t>
  </si>
  <si>
    <t xml:space="preserve"> ERS3883886 </t>
  </si>
  <si>
    <t xml:space="preserve"> CADHLL010000001-CADHLL010000427 </t>
  </si>
  <si>
    <t xml:space="preserve">A2_33 </t>
  </si>
  <si>
    <t xml:space="preserve"> GCA_902848545 </t>
  </si>
  <si>
    <t xml:space="preserve"> ERS3883887 </t>
  </si>
  <si>
    <t xml:space="preserve"> CADHLM010000001-CADHLM010000473 </t>
  </si>
  <si>
    <t xml:space="preserve">A3_31 </t>
  </si>
  <si>
    <t xml:space="preserve"> GCA_902848635 </t>
  </si>
  <si>
    <t xml:space="preserve"> ERS3883888 </t>
  </si>
  <si>
    <t xml:space="preserve"> CADHLY010000001-CADHLY010000470 </t>
  </si>
  <si>
    <t xml:space="preserve">C3_3 </t>
  </si>
  <si>
    <t xml:space="preserve"> GCA_902848615 </t>
  </si>
  <si>
    <t xml:space="preserve"> ERS3883889 </t>
  </si>
  <si>
    <t xml:space="preserve"> CADHLJ010000001-CADHLJ010000512 </t>
  </si>
  <si>
    <t xml:space="preserve">E9472 </t>
  </si>
  <si>
    <t xml:space="preserve"> GCA_902848665 </t>
  </si>
  <si>
    <t xml:space="preserve"> ERS3883890 </t>
  </si>
  <si>
    <t xml:space="preserve"> CADHLW010000001-CADHLW010000591 </t>
  </si>
  <si>
    <t xml:space="preserve">W1_80 </t>
  </si>
  <si>
    <t xml:space="preserve"> GCA_902848735 </t>
  </si>
  <si>
    <t xml:space="preserve"> ERS3883891 </t>
  </si>
  <si>
    <t xml:space="preserve"> CADHLP010000001-CADHLP010000443 </t>
  </si>
  <si>
    <t xml:space="preserve">2H_343_1 </t>
  </si>
  <si>
    <t xml:space="preserve"> GCA_902848595 </t>
  </si>
  <si>
    <t xml:space="preserve"> ERS3883892 </t>
  </si>
  <si>
    <t xml:space="preserve"> CADHLH010000001-CADHLH010000470 </t>
  </si>
  <si>
    <t xml:space="preserve">B1757 </t>
  </si>
  <si>
    <t xml:space="preserve"> GCA_902848685 </t>
  </si>
  <si>
    <t xml:space="preserve"> ERS3883893 </t>
  </si>
  <si>
    <t xml:space="preserve"> CADHLU010000001-CADHLU010000536 </t>
  </si>
  <si>
    <t xml:space="preserve">C3_40 </t>
  </si>
  <si>
    <t xml:space="preserve"> GCA_902848565 </t>
  </si>
  <si>
    <t xml:space="preserve"> ERS3883894 </t>
  </si>
  <si>
    <t xml:space="preserve"> CADHLO010000001-CADHLO010000454 </t>
  </si>
  <si>
    <t xml:space="preserve">C4_17 </t>
  </si>
  <si>
    <t xml:space="preserve"> GCA_902848675 </t>
  </si>
  <si>
    <t xml:space="preserve"> ERS3883895 </t>
  </si>
  <si>
    <t xml:space="preserve"> CADHLV010000001-CADHLV010000683 </t>
  </si>
  <si>
    <t xml:space="preserve">TA257 </t>
  </si>
  <si>
    <t xml:space="preserve"> GCA_902848625 </t>
  </si>
  <si>
    <t xml:space="preserve"> ERS3883896 </t>
  </si>
  <si>
    <t xml:space="preserve"> CADHLG010000001-CADHLG010000448 </t>
  </si>
  <si>
    <t xml:space="preserve">2H_277_1 </t>
  </si>
  <si>
    <t xml:space="preserve"> GCA_902848605 </t>
  </si>
  <si>
    <t xml:space="preserve"> ERS3883897 </t>
  </si>
  <si>
    <t xml:space="preserve"> CADHLK010000001-CADHLK010000462 </t>
  </si>
  <si>
    <t xml:space="preserve">C1_10 </t>
  </si>
  <si>
    <t xml:space="preserve"> GCA_902848585 </t>
  </si>
  <si>
    <t xml:space="preserve"> ERS3883898 </t>
  </si>
  <si>
    <t xml:space="preserve"> CADHLN010000001-CADHLN010000631 </t>
  </si>
  <si>
    <t xml:space="preserve">8_3_Ti3_redo </t>
  </si>
  <si>
    <t xml:space="preserve"> GCA_902848715 </t>
  </si>
  <si>
    <t xml:space="preserve"> ERS3883899 </t>
  </si>
  <si>
    <t xml:space="preserve"> CADHLX010000001-CADHLX010000454 </t>
  </si>
  <si>
    <t xml:space="preserve">C1_4 </t>
  </si>
  <si>
    <t xml:space="preserve"> GCA_902848655 </t>
  </si>
  <si>
    <t xml:space="preserve"> ERS3883900 </t>
  </si>
  <si>
    <t xml:space="preserve"> CADHLR010000001-CADHLR010000613 </t>
  </si>
  <si>
    <t xml:space="preserve">C2_5 </t>
  </si>
  <si>
    <t xml:space="preserve"> GCA_902848805 </t>
  </si>
  <si>
    <t xml:space="preserve"> ERS3883901 </t>
  </si>
  <si>
    <t xml:space="preserve"> CADHME010000001-CADHME010000573 </t>
  </si>
  <si>
    <t xml:space="preserve">C2_116 </t>
  </si>
  <si>
    <t xml:space="preserve"> GCA_902848855 </t>
  </si>
  <si>
    <t xml:space="preserve"> ERS3883902 </t>
  </si>
  <si>
    <t xml:space="preserve"> CADHMH010000001-CADHMH010000529 </t>
  </si>
  <si>
    <t xml:space="preserve">B1830 </t>
  </si>
  <si>
    <t xml:space="preserve"> GCA_902848745 </t>
  </si>
  <si>
    <t xml:space="preserve"> ERS3883903 </t>
  </si>
  <si>
    <t xml:space="preserve"> CADHMK010000001-CADHMK010000559 </t>
  </si>
  <si>
    <t xml:space="preserve">C3_11 </t>
  </si>
  <si>
    <t xml:space="preserve"> GCA_902848755 </t>
  </si>
  <si>
    <t xml:space="preserve"> ERS3883904 </t>
  </si>
  <si>
    <t xml:space="preserve"> CADHMG010000001-CADHMG010000654 </t>
  </si>
  <si>
    <t xml:space="preserve">E4453 </t>
  </si>
  <si>
    <t xml:space="preserve"> GCA_902848815 </t>
  </si>
  <si>
    <t xml:space="preserve"> ERS3883905 </t>
  </si>
  <si>
    <t xml:space="preserve"> CADHMD010000001-CADHMD010000652 </t>
  </si>
  <si>
    <t xml:space="preserve">A1_32 </t>
  </si>
  <si>
    <t xml:space="preserve"> GCA_902848825 </t>
  </si>
  <si>
    <t xml:space="preserve"> ERS3883906 </t>
  </si>
  <si>
    <t xml:space="preserve"> CADHLZ010000001-CADHLZ010000714 </t>
  </si>
  <si>
    <t xml:space="preserve">7_14_10 </t>
  </si>
  <si>
    <t xml:space="preserve"> GCA_902848795 </t>
  </si>
  <si>
    <t xml:space="preserve"> ERS3883907 </t>
  </si>
  <si>
    <t xml:space="preserve"> CADHMI010000001-CADHMI010000550 </t>
  </si>
  <si>
    <t xml:space="preserve">H549 </t>
  </si>
  <si>
    <t xml:space="preserve"> GCA_902848765 </t>
  </si>
  <si>
    <t xml:space="preserve"> ERS3883908 </t>
  </si>
  <si>
    <t xml:space="preserve"> CADHMA010000001-CADHMA010000506 </t>
  </si>
  <si>
    <t xml:space="preserve">C3_7 </t>
  </si>
  <si>
    <t xml:space="preserve"> GCA_902848775 </t>
  </si>
  <si>
    <t xml:space="preserve"> ERS3883909 </t>
  </si>
  <si>
    <t xml:space="preserve"> CADHMJ010000001-CADHMJ010000789 </t>
  </si>
  <si>
    <t xml:space="preserve">C4_8 </t>
  </si>
  <si>
    <t xml:space="preserve"> GCA_902848785 </t>
  </si>
  <si>
    <t xml:space="preserve"> ERS3883910 </t>
  </si>
  <si>
    <t xml:space="preserve"> CADHMB010000001-CADHMB010000632 </t>
  </si>
  <si>
    <t xml:space="preserve">8_3_DC15 </t>
  </si>
  <si>
    <t xml:space="preserve"> GCA_902848845 </t>
  </si>
  <si>
    <t xml:space="preserve"> ERS3883911 </t>
  </si>
  <si>
    <t xml:space="preserve"> CADHMF010000001-CADHMF010000718 </t>
  </si>
  <si>
    <t xml:space="preserve">C2_19 </t>
  </si>
  <si>
    <t xml:space="preserve"> GCA_902848835 </t>
  </si>
  <si>
    <t xml:space="preserve"> ERS3883912 </t>
  </si>
  <si>
    <t xml:space="preserve"> CADHMC010000001-CADHMC010000785 </t>
  </si>
  <si>
    <t xml:space="preserve">YarraTap_3 </t>
  </si>
  <si>
    <t xml:space="preserve"> GCA_902850235 </t>
  </si>
  <si>
    <t xml:space="preserve"> ERS3883913 </t>
  </si>
  <si>
    <t xml:space="preserve"> CADHRA010000001-CADHRA010000057 </t>
  </si>
  <si>
    <t xml:space="preserve">B1539 </t>
  </si>
  <si>
    <t xml:space="preserve"> GCA_902850065 </t>
  </si>
  <si>
    <t xml:space="preserve"> ERS3883914 </t>
  </si>
  <si>
    <t xml:space="preserve"> CADHRH010000001-CADHRH010000082 </t>
  </si>
  <si>
    <t xml:space="preserve">C4_89 </t>
  </si>
  <si>
    <t xml:space="preserve"> GCA_902850135 </t>
  </si>
  <si>
    <t xml:space="preserve"> ERS3883915 </t>
  </si>
  <si>
    <t xml:space="preserve"> CADHRD010000001-CADHRD010000170 </t>
  </si>
  <si>
    <t xml:space="preserve">B1858b </t>
  </si>
  <si>
    <t xml:space="preserve"> GCA_902850125 </t>
  </si>
  <si>
    <t xml:space="preserve"> ERS3883916 </t>
  </si>
  <si>
    <t xml:space="preserve"> CADHQZ010000001-CADHQZ010000099 </t>
  </si>
  <si>
    <t xml:space="preserve">Bris_5B </t>
  </si>
  <si>
    <t xml:space="preserve"> GCA_902850095 </t>
  </si>
  <si>
    <t xml:space="preserve"> ERS3883917 </t>
  </si>
  <si>
    <t xml:space="preserve"> CADHRJ010000001-CADHRJ010000085 </t>
  </si>
  <si>
    <t xml:space="preserve">M1025 </t>
  </si>
  <si>
    <t xml:space="preserve"> GCA_902850155 </t>
  </si>
  <si>
    <t xml:space="preserve"> ERS3883918 </t>
  </si>
  <si>
    <t xml:space="preserve"> CADHRE010000001-CADHRE010000121 </t>
  </si>
  <si>
    <t xml:space="preserve">B1535 </t>
  </si>
  <si>
    <t xml:space="preserve"> GCA_902848865 </t>
  </si>
  <si>
    <t xml:space="preserve"> ERS3883919 </t>
  </si>
  <si>
    <t xml:space="preserve"> CADHMW010000001-CADHMW010000083 </t>
  </si>
  <si>
    <t xml:space="preserve">C1_119 </t>
  </si>
  <si>
    <t xml:space="preserve"> GCA_902848915 </t>
  </si>
  <si>
    <t xml:space="preserve"> ERS3883920 </t>
  </si>
  <si>
    <t xml:space="preserve"> CADHNC010000001-CADHNC010000127 </t>
  </si>
  <si>
    <t xml:space="preserve">E3094 </t>
  </si>
  <si>
    <t xml:space="preserve"> GCA_902848905 </t>
  </si>
  <si>
    <t xml:space="preserve"> ERS3883921 </t>
  </si>
  <si>
    <t xml:space="preserve"> CADHND010000001-CADHND010000173 </t>
  </si>
  <si>
    <t xml:space="preserve">H561 </t>
  </si>
  <si>
    <t xml:space="preserve"> GCA_902848925 </t>
  </si>
  <si>
    <t xml:space="preserve"> ERS3883922 </t>
  </si>
  <si>
    <t xml:space="preserve"> CADHMT010000001-CADHMT010000143 </t>
  </si>
  <si>
    <t xml:space="preserve">B1549b </t>
  </si>
  <si>
    <t xml:space="preserve"> GCA_902848885 </t>
  </si>
  <si>
    <t xml:space="preserve"> ERS3883923 </t>
  </si>
  <si>
    <t xml:space="preserve"> CADHMY010000001-CADHMY010000158 </t>
  </si>
  <si>
    <t xml:space="preserve">30_1_R8 </t>
  </si>
  <si>
    <t xml:space="preserve"> GCA_902849035 </t>
  </si>
  <si>
    <t xml:space="preserve"> ERS3883924 </t>
  </si>
  <si>
    <t xml:space="preserve"> CADHMO010000001-CADHMO010000227 </t>
  </si>
  <si>
    <t xml:space="preserve">B1932b </t>
  </si>
  <si>
    <t xml:space="preserve"> GCA_902848875 </t>
  </si>
  <si>
    <t xml:space="preserve"> ERS3883925 </t>
  </si>
  <si>
    <t xml:space="preserve"> CADHMV010000001-CADHMV010000222 </t>
  </si>
  <si>
    <t xml:space="preserve">B1075 </t>
  </si>
  <si>
    <t xml:space="preserve"> GCA_902849055 </t>
  </si>
  <si>
    <t xml:space="preserve"> ERS3883926 </t>
  </si>
  <si>
    <t xml:space="preserve"> CADHMP010000001-CADHMP010000112 </t>
  </si>
  <si>
    <t xml:space="preserve">B1552 </t>
  </si>
  <si>
    <t xml:space="preserve"> GCA_902848955 </t>
  </si>
  <si>
    <t xml:space="preserve"> ERS3883927 </t>
  </si>
  <si>
    <t xml:space="preserve"> CADHMM010000001-CADHMM010000121 </t>
  </si>
  <si>
    <t xml:space="preserve">E4679 </t>
  </si>
  <si>
    <t xml:space="preserve"> GCA_902849015 </t>
  </si>
  <si>
    <t xml:space="preserve"> ERS3883928 </t>
  </si>
  <si>
    <t xml:space="preserve"> CADHNA010000001-CADHNA010000147 </t>
  </si>
  <si>
    <t xml:space="preserve">E1426 </t>
  </si>
  <si>
    <t xml:space="preserve"> GCA_902849005 </t>
  </si>
  <si>
    <t xml:space="preserve"> ERS3883929 </t>
  </si>
  <si>
    <t xml:space="preserve"> CADHMX010000001-CADHMX010000178 </t>
  </si>
  <si>
    <t xml:space="preserve">12_GNB_311 </t>
  </si>
  <si>
    <t xml:space="preserve"> GCA_902848945 </t>
  </si>
  <si>
    <t xml:space="preserve"> ERS3883930 </t>
  </si>
  <si>
    <t xml:space="preserve"> CADHNB010000001-CADHNB010000199 </t>
  </si>
  <si>
    <t xml:space="preserve">Bris_2W </t>
  </si>
  <si>
    <t xml:space="preserve"> GCA_902849025 </t>
  </si>
  <si>
    <t xml:space="preserve"> ERS3883931 </t>
  </si>
  <si>
    <t xml:space="preserve"> CADHNE010000001-CADHNE010000130 </t>
  </si>
  <si>
    <t xml:space="preserve">E6705 </t>
  </si>
  <si>
    <t xml:space="preserve"> GCA_902848985 </t>
  </si>
  <si>
    <t xml:space="preserve"> ERS3883932 </t>
  </si>
  <si>
    <t xml:space="preserve"> CADHMQ010000001-CADHMQ010000169 </t>
  </si>
  <si>
    <t xml:space="preserve">B1662 </t>
  </si>
  <si>
    <t xml:space="preserve"> GCA_902848935 </t>
  </si>
  <si>
    <t xml:space="preserve"> ERS3883933 </t>
  </si>
  <si>
    <t xml:space="preserve"> CADHMN010000001-CADHMN010000148 </t>
  </si>
  <si>
    <t xml:space="preserve">B1246 </t>
  </si>
  <si>
    <t xml:space="preserve"> GCA_902848965 </t>
  </si>
  <si>
    <t xml:space="preserve"> ERS3883934 </t>
  </si>
  <si>
    <t xml:space="preserve"> CADHML010000001-CADHML010000126 </t>
  </si>
  <si>
    <t xml:space="preserve">GNB_2838 </t>
  </si>
  <si>
    <t xml:space="preserve"> GCA_902848995 </t>
  </si>
  <si>
    <t xml:space="preserve"> ERS3883935 </t>
  </si>
  <si>
    <t xml:space="preserve"> CADHMZ010000001-CADHMZ010000189 </t>
  </si>
  <si>
    <t xml:space="preserve">C2_103 </t>
  </si>
  <si>
    <t xml:space="preserve"> GCA_902849045 </t>
  </si>
  <si>
    <t xml:space="preserve"> ERS3883936 </t>
  </si>
  <si>
    <t xml:space="preserve"> CADHMU010000001-CADHMU010000176 </t>
  </si>
  <si>
    <t xml:space="preserve">E9576 </t>
  </si>
  <si>
    <t xml:space="preserve"> GCA_902848975 </t>
  </si>
  <si>
    <t xml:space="preserve"> ERS3883937 </t>
  </si>
  <si>
    <t xml:space="preserve"> CADHMR010000001-CADHMR010000168 </t>
  </si>
  <si>
    <t xml:space="preserve">WA5 </t>
  </si>
  <si>
    <t xml:space="preserve"> GCA_902848895 </t>
  </si>
  <si>
    <t xml:space="preserve"> ERS3883938 </t>
  </si>
  <si>
    <t xml:space="preserve"> CADHMS010000001-CADHMS010000222 </t>
  </si>
  <si>
    <t xml:space="preserve">C4_95 </t>
  </si>
  <si>
    <t xml:space="preserve"> GCA_902849065 </t>
  </si>
  <si>
    <t xml:space="preserve"> ERS3883939 </t>
  </si>
  <si>
    <t xml:space="preserve"> CADHNH010000001-CADHNH010000191 </t>
  </si>
  <si>
    <t xml:space="preserve">B271 </t>
  </si>
  <si>
    <t xml:space="preserve"> GCA_902849075 </t>
  </si>
  <si>
    <t xml:space="preserve"> ERS3883940 </t>
  </si>
  <si>
    <t xml:space="preserve"> CADHNF010000001-CADHNF010000149 </t>
  </si>
  <si>
    <t xml:space="preserve">WA2 </t>
  </si>
  <si>
    <t xml:space="preserve"> GCA_902849085 </t>
  </si>
  <si>
    <t xml:space="preserve"> ERS3883941 </t>
  </si>
  <si>
    <t xml:space="preserve"> CADHNG010000001-CADHNG010000228 </t>
  </si>
  <si>
    <t xml:space="preserve">B1700 </t>
  </si>
  <si>
    <t xml:space="preserve"> GCA_902849125 </t>
  </si>
  <si>
    <t xml:space="preserve"> ERS3883942 </t>
  </si>
  <si>
    <t xml:space="preserve"> CADHNI010000001-CADHNI010000127 </t>
  </si>
  <si>
    <t xml:space="preserve">W2_68 </t>
  </si>
  <si>
    <t xml:space="preserve"> GCA_902849135 </t>
  </si>
  <si>
    <t xml:space="preserve"> ERS3883943 </t>
  </si>
  <si>
    <t xml:space="preserve"> CADHNS010000001-CADHNS010000263 </t>
  </si>
  <si>
    <t xml:space="preserve">E8619 </t>
  </si>
  <si>
    <t xml:space="preserve"> GCA_902849225 </t>
  </si>
  <si>
    <t xml:space="preserve"> ERS3883944 </t>
  </si>
  <si>
    <t xml:space="preserve"> CADHNP010000001-CADHNP010000184 </t>
  </si>
  <si>
    <t xml:space="preserve">2H_327_20 </t>
  </si>
  <si>
    <t xml:space="preserve"> GCA_902849165 </t>
  </si>
  <si>
    <t xml:space="preserve"> ERS3883945 </t>
  </si>
  <si>
    <t xml:space="preserve"> CADHNJ010000001-CADHNJ010000167 </t>
  </si>
  <si>
    <t xml:space="preserve">2H_103_1 </t>
  </si>
  <si>
    <t xml:space="preserve"> GCA_902849095 </t>
  </si>
  <si>
    <t xml:space="preserve"> ERS3883946 </t>
  </si>
  <si>
    <t xml:space="preserve"> CADHNV010000001-CADHNV010000200 </t>
  </si>
  <si>
    <t xml:space="preserve">B1546 </t>
  </si>
  <si>
    <t xml:space="preserve"> GCA_902849235 </t>
  </si>
  <si>
    <t xml:space="preserve"> ERS3883947 </t>
  </si>
  <si>
    <t xml:space="preserve"> CADHNK010000001-CADHNK010000158 </t>
  </si>
  <si>
    <t xml:space="preserve">B093 </t>
  </si>
  <si>
    <t xml:space="preserve"> GCA_902849155 </t>
  </si>
  <si>
    <t xml:space="preserve"> ERS3883948 </t>
  </si>
  <si>
    <t xml:space="preserve"> CADHNQ010000001-CADHNQ010000186 </t>
  </si>
  <si>
    <t xml:space="preserve">E5261 </t>
  </si>
  <si>
    <t xml:space="preserve"> GCA_902849255 </t>
  </si>
  <si>
    <t xml:space="preserve"> ERS3883949 </t>
  </si>
  <si>
    <t xml:space="preserve"> CADHNL010000001-CADHNL010000206 </t>
  </si>
  <si>
    <t xml:space="preserve">C3_70 </t>
  </si>
  <si>
    <t xml:space="preserve"> GCA_902849195 </t>
  </si>
  <si>
    <t xml:space="preserve"> ERS3883950 </t>
  </si>
  <si>
    <t xml:space="preserve"> CADHNW010000001-CADHNW010000217 </t>
  </si>
  <si>
    <t xml:space="preserve">C2_97 </t>
  </si>
  <si>
    <t xml:space="preserve"> GCA_902849145 </t>
  </si>
  <si>
    <t xml:space="preserve"> ERS3883951 </t>
  </si>
  <si>
    <t xml:space="preserve"> CADHNO010000001-CADHNO010000204 </t>
  </si>
  <si>
    <t xml:space="preserve">E4486 </t>
  </si>
  <si>
    <t xml:space="preserve"> GCA_902849185 </t>
  </si>
  <si>
    <t xml:space="preserve"> ERS3883952 </t>
  </si>
  <si>
    <t xml:space="preserve"> CADHNM010000001-CADHNM010000226 </t>
  </si>
  <si>
    <t xml:space="preserve">H030 </t>
  </si>
  <si>
    <t xml:space="preserve"> GCA_902849245 </t>
  </si>
  <si>
    <t xml:space="preserve"> ERS3883953 </t>
  </si>
  <si>
    <t xml:space="preserve"> CADHNN010000001-CADHNN010000211 </t>
  </si>
  <si>
    <t xml:space="preserve">C2_106 </t>
  </si>
  <si>
    <t xml:space="preserve"> GCA_902849105 </t>
  </si>
  <si>
    <t xml:space="preserve"> ERS3883954 </t>
  </si>
  <si>
    <t xml:space="preserve"> CADHNR010000001-CADHNR010000216 </t>
  </si>
  <si>
    <t xml:space="preserve">GNB_2829 </t>
  </si>
  <si>
    <t xml:space="preserve"> GCA_902849115 </t>
  </si>
  <si>
    <t xml:space="preserve"> ERS3883955 </t>
  </si>
  <si>
    <t xml:space="preserve"> CADHNT010000001-CADHNT010000219 </t>
  </si>
  <si>
    <t xml:space="preserve">C2_27 </t>
  </si>
  <si>
    <t xml:space="preserve"> GCA_902849205 </t>
  </si>
  <si>
    <t xml:space="preserve"> ERS3883956 </t>
  </si>
  <si>
    <t xml:space="preserve"> CADHNX010000001-CADHNX010000257 </t>
  </si>
  <si>
    <t xml:space="preserve">C3_65 </t>
  </si>
  <si>
    <t xml:space="preserve"> GCA_902849215 </t>
  </si>
  <si>
    <t xml:space="preserve"> ERS3883957 </t>
  </si>
  <si>
    <t xml:space="preserve"> CADHNY010000001-CADHNY010000236 </t>
  </si>
  <si>
    <t xml:space="preserve">E7641 </t>
  </si>
  <si>
    <t xml:space="preserve"> GCA_902849175 </t>
  </si>
  <si>
    <t xml:space="preserve"> ERS3883958 </t>
  </si>
  <si>
    <t xml:space="preserve"> CADHNU010000001-CADHNU010000241 </t>
  </si>
  <si>
    <t xml:space="preserve">C2_100 </t>
  </si>
  <si>
    <t xml:space="preserve"> GCA_902849275 </t>
  </si>
  <si>
    <t xml:space="preserve"> ERS3883959 </t>
  </si>
  <si>
    <t xml:space="preserve"> CADHNZ010000001-CADHNZ010000268 </t>
  </si>
  <si>
    <t xml:space="preserve">B1663 </t>
  </si>
  <si>
    <t xml:space="preserve"> GCA_902849265 </t>
  </si>
  <si>
    <t xml:space="preserve"> ERS3883960 </t>
  </si>
  <si>
    <t xml:space="preserve"> CADHOB010000001-CADHOB010000195 </t>
  </si>
  <si>
    <t xml:space="preserve">17_1_R20 </t>
  </si>
  <si>
    <t xml:space="preserve"> GCA_902849285 </t>
  </si>
  <si>
    <t xml:space="preserve"> ERS3883961 </t>
  </si>
  <si>
    <t xml:space="preserve"> CADHOA010000001-CADHOA010000242 </t>
  </si>
  <si>
    <t xml:space="preserve">GNB_2809 </t>
  </si>
  <si>
    <t xml:space="preserve"> GCA_902849305 </t>
  </si>
  <si>
    <t xml:space="preserve"> ERS3883962 </t>
  </si>
  <si>
    <t xml:space="preserve"> CADHOI010000001-CADHOI010000241 </t>
  </si>
  <si>
    <t xml:space="preserve">C2_102 </t>
  </si>
  <si>
    <t xml:space="preserve"> GCA_902849345 </t>
  </si>
  <si>
    <t xml:space="preserve"> ERS3883963 </t>
  </si>
  <si>
    <t xml:space="preserve"> CADHOC010000001-CADHOC010000277 </t>
  </si>
  <si>
    <t xml:space="preserve">B1665 </t>
  </si>
  <si>
    <t xml:space="preserve"> GCA_902849355 </t>
  </si>
  <si>
    <t xml:space="preserve"> ERS3883964 </t>
  </si>
  <si>
    <t xml:space="preserve"> CADHOH010000001-CADHOH010000207 </t>
  </si>
  <si>
    <t xml:space="preserve">B1664 </t>
  </si>
  <si>
    <t xml:space="preserve"> GCA_902849405 </t>
  </si>
  <si>
    <t xml:space="preserve"> ERS3883965 </t>
  </si>
  <si>
    <t xml:space="preserve"> CADHOL010000001-CADHOL010000213 </t>
  </si>
  <si>
    <t xml:space="preserve">B1661 </t>
  </si>
  <si>
    <t xml:space="preserve"> GCA_902849425 </t>
  </si>
  <si>
    <t xml:space="preserve"> ERS3883966 </t>
  </si>
  <si>
    <t xml:space="preserve"> CADHOE010000001-CADHOE010000234 </t>
  </si>
  <si>
    <t xml:space="preserve">B1510 </t>
  </si>
  <si>
    <t xml:space="preserve"> GCA_902849395 </t>
  </si>
  <si>
    <t xml:space="preserve"> ERS3883967 </t>
  </si>
  <si>
    <t xml:space="preserve"> CADHOQ010000001-CADHOQ010000210 </t>
  </si>
  <si>
    <t xml:space="preserve">GNB_2781 </t>
  </si>
  <si>
    <t xml:space="preserve"> GCA_902849445 </t>
  </si>
  <si>
    <t xml:space="preserve"> ERS3883968 </t>
  </si>
  <si>
    <t xml:space="preserve"> CADHOM010000001-CADHOM010000246 </t>
  </si>
  <si>
    <t xml:space="preserve">B1827 </t>
  </si>
  <si>
    <t xml:space="preserve"> GCA_902849295 </t>
  </si>
  <si>
    <t xml:space="preserve"> ERS3883969 </t>
  </si>
  <si>
    <t xml:space="preserve"> CADHOR010000001-CADHOR010000197 </t>
  </si>
  <si>
    <t xml:space="preserve">E8769 </t>
  </si>
  <si>
    <t xml:space="preserve"> GCA_902849415 </t>
  </si>
  <si>
    <t xml:space="preserve"> ERS3883970 </t>
  </si>
  <si>
    <t xml:space="preserve"> CADHON010000001-CADHON010000271 </t>
  </si>
  <si>
    <t xml:space="preserve">C3_72 </t>
  </si>
  <si>
    <t xml:space="preserve"> GCA_902849315 </t>
  </si>
  <si>
    <t xml:space="preserve"> ERS3883971 </t>
  </si>
  <si>
    <t xml:space="preserve"> CADHOF010000001-CADHOF010000282 </t>
  </si>
  <si>
    <t xml:space="preserve">71_1_AC1 </t>
  </si>
  <si>
    <t xml:space="preserve"> GCA_902849435 </t>
  </si>
  <si>
    <t xml:space="preserve"> ERS3883972 </t>
  </si>
  <si>
    <t xml:space="preserve"> CADHOJ010000001-CADHOJ010000284 </t>
  </si>
  <si>
    <t xml:space="preserve">H352 </t>
  </si>
  <si>
    <t xml:space="preserve"> GCA_902849325 </t>
  </si>
  <si>
    <t xml:space="preserve"> ERS3883973 </t>
  </si>
  <si>
    <t xml:space="preserve"> CADHOD010000001-CADHOD010000327 </t>
  </si>
  <si>
    <t xml:space="preserve">GNB_3697 </t>
  </si>
  <si>
    <t xml:space="preserve"> GCA_902849455 </t>
  </si>
  <si>
    <t xml:space="preserve"> ERS3883974 </t>
  </si>
  <si>
    <t xml:space="preserve"> CADHOP010000001-CADHOP010000295 </t>
  </si>
  <si>
    <t xml:space="preserve">TA326 </t>
  </si>
  <si>
    <t xml:space="preserve"> GCA_902849365 </t>
  </si>
  <si>
    <t xml:space="preserve"> ERS3883975 </t>
  </si>
  <si>
    <t xml:space="preserve"> CADHOK010000001-CADHOK010000396 </t>
  </si>
  <si>
    <t xml:space="preserve">H366 </t>
  </si>
  <si>
    <t xml:space="preserve"> GCA_902849335 </t>
  </si>
  <si>
    <t xml:space="preserve"> ERS3883976 </t>
  </si>
  <si>
    <t xml:space="preserve"> CADHOO010000001-CADHOO010000291 </t>
  </si>
  <si>
    <t xml:space="preserve">C4_94 </t>
  </si>
  <si>
    <t xml:space="preserve"> GCA_902849375 </t>
  </si>
  <si>
    <t xml:space="preserve"> ERS3883977 </t>
  </si>
  <si>
    <t xml:space="preserve"> CADHOS010000001-CADHOS010000298 </t>
  </si>
  <si>
    <t xml:space="preserve">W2_79 </t>
  </si>
  <si>
    <t xml:space="preserve"> GCA_902849385 </t>
  </si>
  <si>
    <t xml:space="preserve"> ERS3883978 </t>
  </si>
  <si>
    <t xml:space="preserve"> CADHOG010000001-CADHOG010000286 </t>
  </si>
  <si>
    <t xml:space="preserve">C4_85 </t>
  </si>
  <si>
    <t xml:space="preserve"> GCA_902849465 </t>
  </si>
  <si>
    <t xml:space="preserve"> ERS3883979 </t>
  </si>
  <si>
    <t xml:space="preserve"> CADHOU010000001-CADHOU010000293 </t>
  </si>
  <si>
    <t xml:space="preserve">A3_58 </t>
  </si>
  <si>
    <t xml:space="preserve"> GCA_902849485 </t>
  </si>
  <si>
    <t xml:space="preserve"> ERS3883980 </t>
  </si>
  <si>
    <t xml:space="preserve"> CADHOV010000001-CADHOV010000296 </t>
  </si>
  <si>
    <t xml:space="preserve">W2_80 </t>
  </si>
  <si>
    <t xml:space="preserve"> GCA_902849475 </t>
  </si>
  <si>
    <t xml:space="preserve"> ERS3883981 </t>
  </si>
  <si>
    <t xml:space="preserve"> CADHOT010000001-CADHOT010000291 </t>
  </si>
  <si>
    <t xml:space="preserve">C2_13 </t>
  </si>
  <si>
    <t xml:space="preserve"> GCA_902849585 </t>
  </si>
  <si>
    <t xml:space="preserve"> ERS3883982 </t>
  </si>
  <si>
    <t xml:space="preserve"> CADHPF010000001-CADHPF010000307 </t>
  </si>
  <si>
    <t xml:space="preserve">WA1 </t>
  </si>
  <si>
    <t xml:space="preserve"> GCA_902849505 </t>
  </si>
  <si>
    <t xml:space="preserve"> ERS3883983 </t>
  </si>
  <si>
    <t xml:space="preserve"> CADHOY010000001-CADHOY010000371 </t>
  </si>
  <si>
    <t xml:space="preserve">E5627 </t>
  </si>
  <si>
    <t xml:space="preserve"> GCA_902849555 </t>
  </si>
  <si>
    <t xml:space="preserve"> ERS3883984 </t>
  </si>
  <si>
    <t xml:space="preserve"> CADHOW010000001-CADHOW010000307 </t>
  </si>
  <si>
    <t xml:space="preserve">E2516 </t>
  </si>
  <si>
    <t xml:space="preserve"> GCA_902849635 </t>
  </si>
  <si>
    <t xml:space="preserve"> ERS3883985 </t>
  </si>
  <si>
    <t xml:space="preserve"> CADHPD010000001-CADHPD010000309 </t>
  </si>
  <si>
    <t xml:space="preserve">C4_93 </t>
  </si>
  <si>
    <t xml:space="preserve"> GCA_902849495 </t>
  </si>
  <si>
    <t xml:space="preserve"> ERS3883986 </t>
  </si>
  <si>
    <t xml:space="preserve"> CADHPM010000001-CADHPM010000315 </t>
  </si>
  <si>
    <t xml:space="preserve">E6387 </t>
  </si>
  <si>
    <t xml:space="preserve"> GCA_902849655 </t>
  </si>
  <si>
    <t xml:space="preserve"> ERS3883987 </t>
  </si>
  <si>
    <t xml:space="preserve"> CADHPL010000001-CADHPL010000300 </t>
  </si>
  <si>
    <t xml:space="preserve">GNB_2711 </t>
  </si>
  <si>
    <t xml:space="preserve"> GCA_902849575 </t>
  </si>
  <si>
    <t xml:space="preserve"> ERS3883988 </t>
  </si>
  <si>
    <t xml:space="preserve"> CADHOZ010000001-CADHOZ010000309 </t>
  </si>
  <si>
    <t xml:space="preserve">26_AU_GLYBX </t>
  </si>
  <si>
    <t xml:space="preserve"> GCA_902858915 </t>
  </si>
  <si>
    <t xml:space="preserve"> ERS3883989 </t>
  </si>
  <si>
    <t xml:space="preserve"> CADIGT010000001-CADIGT010000352 </t>
  </si>
  <si>
    <t xml:space="preserve">WA27 </t>
  </si>
  <si>
    <t xml:space="preserve"> GCA_902849535 </t>
  </si>
  <si>
    <t xml:space="preserve"> ERS3883990 </t>
  </si>
  <si>
    <t xml:space="preserve"> CADHPC010000001-CADHPC010000363 </t>
  </si>
  <si>
    <t xml:space="preserve">A2_10 </t>
  </si>
  <si>
    <t xml:space="preserve"> GCA_902849515 </t>
  </si>
  <si>
    <t xml:space="preserve"> ERS3883991 </t>
  </si>
  <si>
    <t xml:space="preserve"> CADHPJ010000001-CADHPJ010000362 </t>
  </si>
  <si>
    <t xml:space="preserve">2H_290_1 </t>
  </si>
  <si>
    <t xml:space="preserve"> GCA_902849615 </t>
  </si>
  <si>
    <t xml:space="preserve"> ERS3883992 </t>
  </si>
  <si>
    <t xml:space="preserve"> CADHOX010000001-CADHOX010000316 </t>
  </si>
  <si>
    <t xml:space="preserve">2H_434_21 </t>
  </si>
  <si>
    <t xml:space="preserve"> GCA_902849625 </t>
  </si>
  <si>
    <t xml:space="preserve"> ERS3883993 </t>
  </si>
  <si>
    <t xml:space="preserve"> CADHPK010000001-CADHPK010000374 </t>
  </si>
  <si>
    <t xml:space="preserve">C4_86 </t>
  </si>
  <si>
    <t xml:space="preserve"> GCA_902849525 </t>
  </si>
  <si>
    <t xml:space="preserve"> ERS3883994 </t>
  </si>
  <si>
    <t xml:space="preserve"> CADHPB010000001-CADHPB010000331 </t>
  </si>
  <si>
    <t xml:space="preserve">C1_123 </t>
  </si>
  <si>
    <t xml:space="preserve"> GCA_902849645 </t>
  </si>
  <si>
    <t xml:space="preserve"> ERS3883995 </t>
  </si>
  <si>
    <t xml:space="preserve"> CADHPH010000001-CADHPH010000330 </t>
  </si>
  <si>
    <t xml:space="preserve">W3_62 </t>
  </si>
  <si>
    <t xml:space="preserve"> GCA_902849595 </t>
  </si>
  <si>
    <t xml:space="preserve"> ERS3883996 </t>
  </si>
  <si>
    <t xml:space="preserve"> CADHPA010000001-CADHPA010000300 </t>
  </si>
  <si>
    <t xml:space="preserve">W3_67 </t>
  </si>
  <si>
    <t xml:space="preserve"> GCA_902849565 </t>
  </si>
  <si>
    <t xml:space="preserve"> ERS3883997 </t>
  </si>
  <si>
    <t xml:space="preserve"> CADHPG010000001-CADHPG010000377 </t>
  </si>
  <si>
    <t xml:space="preserve">WA26 </t>
  </si>
  <si>
    <t xml:space="preserve"> GCA_902849605 </t>
  </si>
  <si>
    <t xml:space="preserve"> ERS3883998 </t>
  </si>
  <si>
    <t xml:space="preserve"> CADHPI010000001-CADHPI010000382 </t>
  </si>
  <si>
    <t xml:space="preserve">W2_77 </t>
  </si>
  <si>
    <t xml:space="preserve"> GCA_902849545 </t>
  </si>
  <si>
    <t xml:space="preserve"> ERS3883999 </t>
  </si>
  <si>
    <t xml:space="preserve"> CADHPE010000001-CADHPE010000330 </t>
  </si>
  <si>
    <t xml:space="preserve">2H_40_2 </t>
  </si>
  <si>
    <t xml:space="preserve"> GCA_902849685 </t>
  </si>
  <si>
    <t xml:space="preserve"> ERS3884000 </t>
  </si>
  <si>
    <t xml:space="preserve"> CADHPP010000001-CADHPP010000352 </t>
  </si>
  <si>
    <t xml:space="preserve">A2_14 </t>
  </si>
  <si>
    <t xml:space="preserve"> GCA_902849675 </t>
  </si>
  <si>
    <t xml:space="preserve"> ERS3884001 </t>
  </si>
  <si>
    <t xml:space="preserve"> CADHPO010000001-CADHPO010000394 </t>
  </si>
  <si>
    <t xml:space="preserve">M1115 </t>
  </si>
  <si>
    <t xml:space="preserve"> GCA_902849665 </t>
  </si>
  <si>
    <t xml:space="preserve"> ERS3884002 </t>
  </si>
  <si>
    <t xml:space="preserve"> CADHPN010000001-CADHPN010000384 </t>
  </si>
  <si>
    <t xml:space="preserve">WA14 </t>
  </si>
  <si>
    <t xml:space="preserve"> GCA_902849795 </t>
  </si>
  <si>
    <t xml:space="preserve"> ERS3884003 </t>
  </si>
  <si>
    <t xml:space="preserve"> CADHPW010000001-CADHPW010000423 </t>
  </si>
  <si>
    <t xml:space="preserve">WA25 </t>
  </si>
  <si>
    <t xml:space="preserve"> GCA_902849775 </t>
  </si>
  <si>
    <t xml:space="preserve"> ERS3884004 </t>
  </si>
  <si>
    <t xml:space="preserve"> CADHPX010000001-CADHPX010000442 </t>
  </si>
  <si>
    <t xml:space="preserve">H038 </t>
  </si>
  <si>
    <t xml:space="preserve"> GCA_902849725 </t>
  </si>
  <si>
    <t xml:space="preserve"> ERS3884005 </t>
  </si>
  <si>
    <t xml:space="preserve"> CADHPR010000001-CADHPR010000347 </t>
  </si>
  <si>
    <t xml:space="preserve">C2_108 </t>
  </si>
  <si>
    <t xml:space="preserve"> GCA_902849825 </t>
  </si>
  <si>
    <t xml:space="preserve"> ERS3884006 </t>
  </si>
  <si>
    <t xml:space="preserve"> CADHQE010000001-CADHQE010000475 </t>
  </si>
  <si>
    <t xml:space="preserve">C1_121 </t>
  </si>
  <si>
    <t xml:space="preserve"> GCA_902849745 </t>
  </si>
  <si>
    <t xml:space="preserve"> ERS3884007 </t>
  </si>
  <si>
    <t xml:space="preserve"> CADHPZ010000001-CADHPZ010000406 </t>
  </si>
  <si>
    <t xml:space="preserve">2H_273_2 </t>
  </si>
  <si>
    <t xml:space="preserve"> GCA_902849715 </t>
  </si>
  <si>
    <t xml:space="preserve"> ERS3884008 </t>
  </si>
  <si>
    <t xml:space="preserve"> CADHPS010000001-CADHPS010000372 </t>
  </si>
  <si>
    <t xml:space="preserve">H615 </t>
  </si>
  <si>
    <t xml:space="preserve"> GCA_902849805 </t>
  </si>
  <si>
    <t xml:space="preserve"> ERS3884009 </t>
  </si>
  <si>
    <t xml:space="preserve"> CADHPQ010000001-CADHPQ010000358 </t>
  </si>
  <si>
    <t xml:space="preserve">H336 </t>
  </si>
  <si>
    <t xml:space="preserve"> GCA_902849785 </t>
  </si>
  <si>
    <t xml:space="preserve"> ERS3884010 </t>
  </si>
  <si>
    <t xml:space="preserve"> CADHPV010000001-CADHPV010000370 </t>
  </si>
  <si>
    <t xml:space="preserve">H071 </t>
  </si>
  <si>
    <t xml:space="preserve"> GCA_902849705 </t>
  </si>
  <si>
    <t xml:space="preserve"> ERS3884011 </t>
  </si>
  <si>
    <t xml:space="preserve"> CADHQB010000001-CADHQB010000402 </t>
  </si>
  <si>
    <t xml:space="preserve">12_GNB_213 </t>
  </si>
  <si>
    <t xml:space="preserve"> GCA_902849695 </t>
  </si>
  <si>
    <t xml:space="preserve"> ERS3884012 </t>
  </si>
  <si>
    <t xml:space="preserve"> CADHPY010000001-CADHPY010000411 </t>
  </si>
  <si>
    <t xml:space="preserve">WA17 </t>
  </si>
  <si>
    <t xml:space="preserve"> GCA_902849815 </t>
  </si>
  <si>
    <t xml:space="preserve"> ERS3884013 </t>
  </si>
  <si>
    <t xml:space="preserve"> CADHPU010000001-CADHPU010000448 </t>
  </si>
  <si>
    <t xml:space="preserve">E7648 </t>
  </si>
  <si>
    <t xml:space="preserve"> GCA_902850055 </t>
  </si>
  <si>
    <t xml:space="preserve"> ERS3884014 </t>
  </si>
  <si>
    <t xml:space="preserve"> CADHRM010000001-CADHRM010000488 </t>
  </si>
  <si>
    <t xml:space="preserve">H719 </t>
  </si>
  <si>
    <t xml:space="preserve"> GCA_902850225 </t>
  </si>
  <si>
    <t xml:space="preserve"> ERS3884015 </t>
  </si>
  <si>
    <t xml:space="preserve"> CADHRI010000001-CADHRI010000399 </t>
  </si>
  <si>
    <t xml:space="preserve">H396 </t>
  </si>
  <si>
    <t xml:space="preserve"> GCA_902849735 </t>
  </si>
  <si>
    <t xml:space="preserve"> ERS3884016 </t>
  </si>
  <si>
    <t xml:space="preserve"> CADHQC010000001-CADHQC010000406 </t>
  </si>
  <si>
    <t xml:space="preserve">W3_59 </t>
  </si>
  <si>
    <t xml:space="preserve"> GCA_902850165 </t>
  </si>
  <si>
    <t xml:space="preserve"> ERS3884017 </t>
  </si>
  <si>
    <t xml:space="preserve"> CADHRS010000001-CADHRS010000411 </t>
  </si>
  <si>
    <t xml:space="preserve">E9213 </t>
  </si>
  <si>
    <t xml:space="preserve"> GCA_902849835 </t>
  </si>
  <si>
    <t xml:space="preserve"> ERS3884018 </t>
  </si>
  <si>
    <t xml:space="preserve"> CADHQD010000001-CADHQD010000415 </t>
  </si>
  <si>
    <t xml:space="preserve">2H_474_1b </t>
  </si>
  <si>
    <t xml:space="preserve"> GCA_902849765 </t>
  </si>
  <si>
    <t xml:space="preserve"> ERS3884019 </t>
  </si>
  <si>
    <t xml:space="preserve"> CADHPT010000001-CADHPT010000394 </t>
  </si>
  <si>
    <t xml:space="preserve">W4_55 </t>
  </si>
  <si>
    <t xml:space="preserve"> GCA_902849755 </t>
  </si>
  <si>
    <t xml:space="preserve"> ERS3884020 </t>
  </si>
  <si>
    <t xml:space="preserve"> CADHQA010000001-CADHQA010000417 </t>
  </si>
  <si>
    <t xml:space="preserve">C3_71 </t>
  </si>
  <si>
    <t xml:space="preserve"> GCA_902850185 </t>
  </si>
  <si>
    <t xml:space="preserve"> ERS3884021 </t>
  </si>
  <si>
    <t xml:space="preserve"> CADHRO010000001-CADHRO010000533 </t>
  </si>
  <si>
    <t xml:space="preserve">A1_28 </t>
  </si>
  <si>
    <t xml:space="preserve"> GCA_902850195 </t>
  </si>
  <si>
    <t xml:space="preserve"> ERS3884022 </t>
  </si>
  <si>
    <t xml:space="preserve"> CADHRG010000001-CADHRG010000510 </t>
  </si>
  <si>
    <t xml:space="preserve">17_2_DC14 </t>
  </si>
  <si>
    <t xml:space="preserve"> GCA_902850205 </t>
  </si>
  <si>
    <t xml:space="preserve"> ERS3884023 </t>
  </si>
  <si>
    <t xml:space="preserve"> CADHRK010000001-CADHRK010000477 </t>
  </si>
  <si>
    <t xml:space="preserve">C16 </t>
  </si>
  <si>
    <t xml:space="preserve"> GCA_902850075 </t>
  </si>
  <si>
    <t xml:space="preserve"> ERS3884024 </t>
  </si>
  <si>
    <t xml:space="preserve"> CADHRR010000001-CADHRR010000482 </t>
  </si>
  <si>
    <t xml:space="preserve">E7143 </t>
  </si>
  <si>
    <t xml:space="preserve"> GCA_902850115 </t>
  </si>
  <si>
    <t xml:space="preserve"> ERS3884025 </t>
  </si>
  <si>
    <t xml:space="preserve"> CADHRF010000001-CADHRF010000543 </t>
  </si>
  <si>
    <t xml:space="preserve">W2_83 </t>
  </si>
  <si>
    <t xml:space="preserve"> GCA_902850105 </t>
  </si>
  <si>
    <t xml:space="preserve"> ERS3884026 </t>
  </si>
  <si>
    <t xml:space="preserve"> CADHRN010000001-CADHRN010000486 </t>
  </si>
  <si>
    <t xml:space="preserve">W3_73 </t>
  </si>
  <si>
    <t xml:space="preserve"> GCA_902850045 </t>
  </si>
  <si>
    <t xml:space="preserve"> ERS3884027 </t>
  </si>
  <si>
    <t xml:space="preserve"> CADHRQ010000001-CADHRQ010000467 </t>
  </si>
  <si>
    <t xml:space="preserve">W4_61 </t>
  </si>
  <si>
    <t xml:space="preserve"> GCA_902850145 </t>
  </si>
  <si>
    <t xml:space="preserve"> ERS3884028 </t>
  </si>
  <si>
    <t xml:space="preserve"> CADHRP010000001-CADHRP010000525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</si>
</sst>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Menlo"/>
      <family val="2"/>
    </font>
    <font>
      <i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Calibri (Body)_x0000_"/>
    </font>
    <font>
      <b/>
      <sz val="11"/>
      <color theme="1"/>
      <name val="Calibri"/>
      <family val="2"/>
    </font>
    <font>
      <sz val="12"/>
      <name val="Calibri"/>
      <family val="2"/>
      <scheme val="minor"/>
    </font>
    <font>
      <i/>
      <sz val="12"/>
      <color theme="1"/>
      <name val="Arial"/>
      <family val="2"/>
    </font>
    <font>
      <b/>
      <i/>
      <sz val="12"/>
      <color theme="1"/>
      <name val="Calibri"/>
      <family val="2"/>
    </font>
    <font>
      <u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i/>
      <sz val="12"/>
      <color rgb="FF000000"/>
      <name val="Calibri"/>
      <scheme val="minor"/>
    </font>
    <font>
      <i/>
      <sz val="12"/>
      <color rgb="FF000000"/>
      <name val="Calibri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</borders>
  <cellStyleXfs count="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0" fillId="33" borderId="0" xfId="0" applyFill="1"/>
    <xf numFmtId="0" fontId="0" fillId="33" borderId="0" xfId="0" applyFill="1" applyAlignment="1">
      <alignment horizontal="center"/>
    </xf>
    <xf numFmtId="0" fontId="0" fillId="0" borderId="12" xfId="0" applyBorder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6" fillId="0" borderId="0" xfId="0" applyFont="1"/>
    <xf numFmtId="1" fontId="16" fillId="0" borderId="0" xfId="0" applyNumberFormat="1" applyFont="1"/>
    <xf numFmtId="164" fontId="16" fillId="0" borderId="0" xfId="0" applyNumberFormat="1" applyFont="1"/>
    <xf numFmtId="2" fontId="16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0" fontId="0" fillId="0" borderId="0" xfId="0" applyAlignment="1">
      <alignment wrapText="1"/>
    </xf>
    <xf numFmtId="0" fontId="16" fillId="0" borderId="10" xfId="0" applyFont="1" applyBorder="1" applyAlignment="1">
      <alignment horizontal="center" vertical="center" wrapText="1"/>
    </xf>
    <xf numFmtId="0" fontId="21" fillId="0" borderId="0" xfId="0" applyFont="1"/>
    <xf numFmtId="0" fontId="0" fillId="33" borderId="0" xfId="0" applyFill="1" applyAlignment="1">
      <alignment horizontal="right"/>
    </xf>
    <xf numFmtId="0" fontId="0" fillId="0" borderId="0" xfId="0" applyFill="1"/>
    <xf numFmtId="0" fontId="22" fillId="0" borderId="11" xfId="0" applyFont="1" applyBorder="1" applyAlignment="1">
      <alignment horizontal="center" vertical="center" wrapText="1"/>
    </xf>
    <xf numFmtId="0" fontId="0" fillId="0" borderId="0" xfId="0" applyFont="1"/>
    <xf numFmtId="0" fontId="0" fillId="0" borderId="0" xfId="0" applyFont="1" applyAlignment="1">
      <alignment horizontal="right"/>
    </xf>
    <xf numFmtId="2" fontId="0" fillId="0" borderId="0" xfId="0" applyNumberFormat="1" applyFont="1"/>
    <xf numFmtId="0" fontId="0" fillId="0" borderId="0" xfId="0" applyFont="1" applyAlignment="1">
      <alignment horizontal="center"/>
    </xf>
    <xf numFmtId="0" fontId="0" fillId="0" borderId="0" xfId="0" applyAlignment="1">
      <alignment vertical="center" wrapText="1"/>
    </xf>
    <xf numFmtId="164" fontId="0" fillId="0" borderId="0" xfId="0" applyNumberFormat="1" applyBorder="1" applyAlignment="1">
      <alignment horizontal="center" vertical="center" wrapText="1"/>
    </xf>
    <xf numFmtId="1" fontId="0" fillId="0" borderId="0" xfId="0" applyNumberFormat="1" applyFont="1"/>
    <xf numFmtId="164" fontId="0" fillId="0" borderId="0" xfId="0" applyNumberFormat="1" applyFont="1"/>
    <xf numFmtId="0" fontId="0" fillId="34" borderId="0" xfId="0" applyFill="1"/>
    <xf numFmtId="0" fontId="23" fillId="0" borderId="10" xfId="0" applyFont="1" applyBorder="1" applyAlignment="1">
      <alignment horizontal="center" vertical="center" wrapText="1"/>
    </xf>
    <xf numFmtId="0" fontId="16" fillId="0" borderId="10" xfId="0" applyFont="1" applyBorder="1"/>
    <xf numFmtId="0" fontId="0" fillId="34" borderId="0" xfId="0" applyFill="1" applyAlignment="1">
      <alignment horizontal="center"/>
    </xf>
    <xf numFmtId="0" fontId="22" fillId="0" borderId="0" xfId="0" applyFont="1" applyAlignment="1">
      <alignment vertical="top"/>
    </xf>
    <xf numFmtId="0" fontId="16" fillId="0" borderId="0" xfId="0" applyFont="1" applyAlignment="1">
      <alignment horizontal="center" vertical="center" wrapText="1"/>
    </xf>
    <xf numFmtId="0" fontId="16" fillId="0" borderId="10" xfId="0" applyFont="1" applyFill="1" applyBorder="1" applyAlignment="1">
      <alignment horizontal="center" vertical="center" wrapText="1"/>
    </xf>
    <xf numFmtId="2" fontId="16" fillId="0" borderId="10" xfId="0" applyNumberFormat="1" applyFont="1" applyFill="1" applyBorder="1" applyAlignment="1">
      <alignment horizontal="center" vertical="center" wrapText="1"/>
    </xf>
    <xf numFmtId="164" fontId="16" fillId="0" borderId="10" xfId="0" applyNumberFormat="1" applyFont="1" applyFill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164" fontId="16" fillId="0" borderId="10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16" fillId="0" borderId="11" xfId="0" applyFont="1" applyFill="1" applyBorder="1" applyAlignment="1">
      <alignment horizontal="center" vertical="center" wrapText="1"/>
    </xf>
    <xf numFmtId="2" fontId="16" fillId="0" borderId="11" xfId="0" applyNumberFormat="1" applyFont="1" applyFill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/>
    </xf>
    <xf numFmtId="0" fontId="24" fillId="0" borderId="0" xfId="0" applyFont="1" applyAlignment="1">
      <alignment vertical="top"/>
    </xf>
    <xf numFmtId="164" fontId="0" fillId="34" borderId="0" xfId="0" applyNumberFormat="1" applyFill="1"/>
    <xf numFmtId="0" fontId="16" fillId="34" borderId="0" xfId="0" applyFont="1" applyFill="1" applyAlignment="1">
      <alignment horizontal="center"/>
    </xf>
    <xf numFmtId="0" fontId="0" fillId="0" borderId="0" xfId="0" applyBorder="1" applyAlignment="1">
      <alignment horizontal="right"/>
    </xf>
    <xf numFmtId="0" fontId="0" fillId="0" borderId="0" xfId="0" applyFont="1" applyFill="1" applyBorder="1"/>
    <xf numFmtId="0" fontId="0" fillId="0" borderId="0" xfId="0" applyFont="1" applyBorder="1" applyAlignment="1">
      <alignment horizontal="right"/>
    </xf>
    <xf numFmtId="0" fontId="18" fillId="0" borderId="0" xfId="48"/>
    <xf numFmtId="0" fontId="16" fillId="0" borderId="13" xfId="0" applyFont="1" applyBorder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Border="1" applyAlignment="1">
      <alignment horizontal="left" vertical="center"/>
    </xf>
    <xf numFmtId="0" fontId="23" fillId="0" borderId="10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right" vertical="center" wrapText="1"/>
    </xf>
    <xf numFmtId="0" fontId="0" fillId="0" borderId="0" xfId="0" applyFont="1" applyBorder="1" applyAlignment="1">
      <alignment horizontal="left"/>
    </xf>
    <xf numFmtId="0" fontId="27" fillId="0" borderId="0" xfId="0" applyFont="1" applyBorder="1" applyAlignment="1">
      <alignment horizontal="left"/>
    </xf>
    <xf numFmtId="0" fontId="28" fillId="0" borderId="10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/>
    </xf>
    <xf numFmtId="0" fontId="0" fillId="0" borderId="0" xfId="0" applyFont="1" applyAlignment="1">
      <alignment horizontal="left"/>
    </xf>
    <xf numFmtId="0" fontId="29" fillId="0" borderId="0" xfId="0" applyFont="1" applyFill="1"/>
    <xf numFmtId="0" fontId="29" fillId="0" borderId="0" xfId="0" applyFont="1" applyFill="1" applyAlignment="1">
      <alignment horizontal="right"/>
    </xf>
    <xf numFmtId="0" fontId="0" fillId="0" borderId="0" xfId="0" applyFill="1" applyAlignment="1">
      <alignment horizontal="right"/>
    </xf>
    <xf numFmtId="0" fontId="17" fillId="0" borderId="0" xfId="0" applyFont="1"/>
    <xf numFmtId="0" fontId="17" fillId="0" borderId="0" xfId="0" applyFont="1" applyAlignment="1">
      <alignment horizontal="right"/>
    </xf>
    <xf numFmtId="0" fontId="17" fillId="0" borderId="0" xfId="0" applyFont="1" applyFill="1" applyAlignment="1">
      <alignment horizontal="right"/>
    </xf>
    <xf numFmtId="0" fontId="0" fillId="0" borderId="0" xfId="0" applyFont="1" applyFill="1"/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22" fillId="0" borderId="0" xfId="0" applyFont="1" applyAlignment="1">
      <alignment horizontal="center" vertical="center" wrapText="1"/>
    </xf>
    <xf numFmtId="0" fontId="22" fillId="0" borderId="11" xfId="0" applyFont="1" applyBorder="1" applyAlignment="1">
      <alignment horizontal="right" vertical="center" wrapText="1"/>
    </xf>
    <xf numFmtId="164" fontId="22" fillId="0" borderId="11" xfId="0" applyNumberFormat="1" applyFont="1" applyBorder="1" applyAlignment="1">
      <alignment horizontal="center" vertical="center" wrapText="1"/>
    </xf>
    <xf numFmtId="0" fontId="22" fillId="0" borderId="0" xfId="0" applyFont="1" applyAlignment="1">
      <alignment wrapText="1"/>
    </xf>
    <xf numFmtId="0" fontId="24" fillId="0" borderId="10" xfId="0" applyFont="1" applyBorder="1" applyAlignment="1">
      <alignment horizontal="center" vertical="center" wrapText="1"/>
    </xf>
    <xf numFmtId="0" fontId="0" fillId="35" borderId="0" xfId="0" applyFont="1" applyFill="1"/>
    <xf numFmtId="0" fontId="25" fillId="35" borderId="0" xfId="0" applyFont="1" applyFill="1"/>
    <xf numFmtId="0" fontId="25" fillId="35" borderId="0" xfId="0" applyFont="1" applyFill="1" applyAlignment="1">
      <alignment horizontal="center"/>
    </xf>
    <xf numFmtId="0" fontId="0" fillId="35" borderId="0" xfId="0" applyFont="1" applyFill="1" applyAlignment="1">
      <alignment horizontal="right"/>
    </xf>
    <xf numFmtId="0" fontId="0" fillId="35" borderId="0" xfId="0" applyFont="1" applyFill="1" applyAlignment="1">
      <alignment horizontal="left"/>
    </xf>
    <xf numFmtId="0" fontId="0" fillId="35" borderId="0" xfId="0" applyFont="1" applyFill="1" applyBorder="1" applyAlignment="1">
      <alignment horizontal="left"/>
    </xf>
    <xf numFmtId="2" fontId="0" fillId="35" borderId="0" xfId="0" applyNumberFormat="1" applyFont="1" applyFill="1"/>
    <xf numFmtId="0" fontId="0" fillId="35" borderId="0" xfId="0" applyFont="1" applyFill="1" applyAlignment="1">
      <alignment horizontal="center"/>
    </xf>
    <xf numFmtId="0" fontId="0" fillId="35" borderId="0" xfId="0" applyFill="1"/>
    <xf numFmtId="0" fontId="0" fillId="35" borderId="0" xfId="0" applyFill="1" applyAlignment="1">
      <alignment horizontal="right"/>
    </xf>
    <xf numFmtId="0" fontId="0" fillId="35" borderId="0" xfId="0" applyFill="1" applyAlignment="1">
      <alignment horizontal="center"/>
    </xf>
    <xf numFmtId="0" fontId="22" fillId="0" borderId="10" xfId="0" applyFont="1" applyFill="1" applyBorder="1" applyAlignment="1">
      <alignment horizontal="center" vertical="center" wrapText="1"/>
    </xf>
    <xf numFmtId="0" fontId="25" fillId="0" borderId="0" xfId="0" applyFont="1" applyFill="1"/>
    <xf numFmtId="0" fontId="25" fillId="0" borderId="0" xfId="0" applyFont="1" applyFill="1" applyAlignment="1">
      <alignment horizontal="center"/>
    </xf>
    <xf numFmtId="0" fontId="0" fillId="0" borderId="0" xfId="0" applyFont="1" applyFill="1" applyAlignment="1">
      <alignment vertical="center"/>
    </xf>
    <xf numFmtId="0" fontId="0" fillId="0" borderId="0" xfId="0" applyFont="1" applyBorder="1" applyAlignment="1">
      <alignment vertical="center"/>
    </xf>
    <xf numFmtId="0" fontId="30" fillId="0" borderId="10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/>
    </xf>
    <xf numFmtId="0" fontId="32" fillId="0" borderId="0" xfId="48" applyFont="1" applyAlignment="1">
      <alignment horizontal="left"/>
    </xf>
    <xf numFmtId="0" fontId="26" fillId="0" borderId="0" xfId="0" applyFont="1"/>
    <xf numFmtId="0" fontId="33" fillId="0" borderId="0" xfId="0" applyFont="1"/>
    <xf numFmtId="0" fontId="18" fillId="33" borderId="0" xfId="48" applyFill="1"/>
    <xf numFmtId="0" fontId="18" fillId="0" borderId="0" xfId="48" applyFill="1"/>
    <xf numFmtId="0" fontId="0" fillId="0" borderId="0" xfId="0" applyFill="1" applyAlignment="1">
      <alignment horizontal="center"/>
    </xf>
    <xf numFmtId="0" fontId="18" fillId="35" borderId="0" xfId="48" applyFill="1"/>
    <xf numFmtId="0" fontId="21" fillId="0" borderId="12" xfId="0" applyFont="1" applyBorder="1"/>
    <xf numFmtId="2" fontId="0" fillId="0" borderId="12" xfId="0" applyNumberFormat="1" applyBorder="1"/>
    <xf numFmtId="0" fontId="16" fillId="0" borderId="0" xfId="0" applyFont="1" applyFill="1" applyBorder="1"/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right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right"/>
    </xf>
    <xf numFmtId="0" fontId="24" fillId="0" borderId="0" xfId="0" applyFont="1"/>
    <xf numFmtId="0" fontId="22" fillId="0" borderId="0" xfId="0" applyFont="1"/>
    <xf numFmtId="0" fontId="22" fillId="0" borderId="0" xfId="0" applyFont="1" applyFill="1"/>
    <xf numFmtId="0" fontId="35" fillId="0" borderId="0" xfId="0" applyFont="1"/>
    <xf numFmtId="0" fontId="16" fillId="0" borderId="14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0" borderId="0" xfId="0" applyAlignment="1">
      <alignment horizontal="center"/>
    </xf>
  </cellXfs>
  <cellStyles count="50">
    <cellStyle name="20 % - Accent1" xfId="19" builtinId="30" customBuiltin="1"/>
    <cellStyle name="20 % - Accent2" xfId="23" builtinId="34" customBuiltin="1"/>
    <cellStyle name="20 % - Accent3" xfId="27" builtinId="38" customBuiltin="1"/>
    <cellStyle name="20 % - Accent4" xfId="31" builtinId="42" customBuiltin="1"/>
    <cellStyle name="20 % - Accent5" xfId="35" builtinId="46" customBuiltin="1"/>
    <cellStyle name="20 % - Accent6" xfId="39" builtinId="50" customBuiltin="1"/>
    <cellStyle name="40 % - Accent1" xfId="20" builtinId="31" customBuiltin="1"/>
    <cellStyle name="40 % - Accent2" xfId="24" builtinId="35" customBuiltin="1"/>
    <cellStyle name="40 % - Accent3" xfId="28" builtinId="39" customBuiltin="1"/>
    <cellStyle name="40 % - Accent4" xfId="32" builtinId="43" customBuiltin="1"/>
    <cellStyle name="40 % - Accent5" xfId="36" builtinId="47" customBuiltin="1"/>
    <cellStyle name="40 % - Accent6" xfId="40" builtinId="51" customBuiltin="1"/>
    <cellStyle name="60 % - Accent1" xfId="21" builtinId="32" customBuiltin="1"/>
    <cellStyle name="60 % - Accent2" xfId="25" builtinId="36" customBuiltin="1"/>
    <cellStyle name="60 % - Accent3" xfId="29" builtinId="40" customBuiltin="1"/>
    <cellStyle name="60 % - Accent4" xfId="33" builtinId="44" customBuiltin="1"/>
    <cellStyle name="60 % - Accent5" xfId="37" builtinId="48" customBuiltin="1"/>
    <cellStyle name="60 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Lien hypertexte" xfId="42" builtinId="8" hidden="1"/>
    <cellStyle name="Lien hypertexte" xfId="44" builtinId="8" hidden="1"/>
    <cellStyle name="Lien hypertexte" xfId="46" builtinId="8" hidden="1"/>
    <cellStyle name="Lien hypertexte" xfId="48" builtinId="8"/>
    <cellStyle name="Lien hypertexte visité" xfId="43" builtinId="9" hidden="1"/>
    <cellStyle name="Lien hypertexte visité" xfId="45" builtinId="9" hidden="1"/>
    <cellStyle name="Lien hypertexte visité" xfId="47" builtinId="9" hidden="1"/>
    <cellStyle name="Lien hypertexte visité" xfId="49" builtinId="9" hidde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ables/table1.xml><?xml version="1.0" encoding="utf-8"?>
<table xmlns="http://schemas.openxmlformats.org/spreadsheetml/2006/main" id="1" name="Tableau1" displayName="Tableau1" ref="A1:F1048576" totalsRowShown="0">
  <autoFilter ref="A1:F1048576"/>
  <sortState ref="A2:I1048576">
    <sortCondition ref="A1:A1048576"/>
  </sortState>
  <tableColumns count="6">
    <tableColumn id="1" name="GEMBASE_NAME"/>
    <tableColumn id="2" name="ASSEMBLY_NAME "/>
    <tableColumn id="3" name=" ASSEMBLY_ACC "/>
    <tableColumn id="4" name=" STUDY_ID "/>
    <tableColumn id="5" name=" SAMPLE_ID "/>
    <tableColumn id="6" name=" CONTIG_ACC 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cbi.nlm.nih.gov/assembly/GCF_002109645.1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cbi.nlm.nih.gov/genome/1729?genome_assembly_id=262459" TargetMode="External"/><Relationship Id="rId4" Type="http://schemas.openxmlformats.org/officeDocument/2006/relationships/hyperlink" Target="https://www.ncbi.nlm.nih.gov/Taxonomy/Browser/wwwtax.cgi?id=208962" TargetMode="External"/><Relationship Id="rId5" Type="http://schemas.openxmlformats.org/officeDocument/2006/relationships/hyperlink" Target="https://www.ncbi.nlm.nih.gov/Taxonomy/Browser/wwwtax.cgi?id=208962" TargetMode="External"/><Relationship Id="rId6" Type="http://schemas.openxmlformats.org/officeDocument/2006/relationships/hyperlink" Target="https://www.ncbi.nlm.nih.gov/Taxonomy/Browser/wwwtax.cgi?id=208962" TargetMode="External"/><Relationship Id="rId7" Type="http://schemas.openxmlformats.org/officeDocument/2006/relationships/hyperlink" Target="https://www.ncbi.nlm.nih.gov/Taxonomy/Browser/wwwtax.cgi?id=561" TargetMode="External"/><Relationship Id="rId8" Type="http://schemas.openxmlformats.org/officeDocument/2006/relationships/hyperlink" Target="https://www.ncbi.nlm.nih.gov/Taxonomy/Browser/wwwtax.cgi?id=561" TargetMode="External"/><Relationship Id="rId1" Type="http://schemas.openxmlformats.org/officeDocument/2006/relationships/hyperlink" Target="http://www.ncbi.nlm.nih.gov/genome/1877?genome_assembly_id=171783" TargetMode="External"/><Relationship Id="rId2" Type="http://schemas.openxmlformats.org/officeDocument/2006/relationships/hyperlink" Target="http://www.ncbi.nlm.nih.gov/genome/1729?genome_assembly_id=171578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52"/>
  <sheetViews>
    <sheetView workbookViewId="0">
      <selection activeCell="D16" sqref="D16"/>
    </sheetView>
  </sheetViews>
  <sheetFormatPr baseColWidth="10" defaultRowHeight="16" x14ac:dyDescent="0.2"/>
  <cols>
    <col min="1" max="1" width="33.1640625" style="22" customWidth="1"/>
    <col min="2" max="2" width="19.83203125" style="22" customWidth="1"/>
    <col min="3" max="3" width="19.1640625" style="22" bestFit="1" customWidth="1"/>
    <col min="4" max="4" width="19.83203125" style="22" bestFit="1" customWidth="1"/>
    <col min="5" max="5" width="16.33203125" style="22" bestFit="1" customWidth="1"/>
    <col min="6" max="6" width="18" style="22" customWidth="1"/>
    <col min="7" max="8" width="14" style="22" bestFit="1" customWidth="1"/>
    <col min="9" max="9" width="10.83203125" style="22"/>
    <col min="10" max="10" width="14.33203125" style="22" customWidth="1"/>
    <col min="11" max="12" width="10.83203125" style="22"/>
    <col min="13" max="13" width="10.1640625" style="22" customWidth="1"/>
    <col min="14" max="14" width="10.6640625" style="22" customWidth="1"/>
    <col min="15" max="15" width="4.6640625" style="22" customWidth="1"/>
    <col min="16" max="16" width="8.83203125" style="22" customWidth="1"/>
    <col min="17" max="17" width="10.83203125" style="22"/>
    <col min="18" max="18" width="4.6640625" style="22" customWidth="1"/>
    <col min="19" max="19" width="9" style="22" customWidth="1"/>
    <col min="20" max="24" width="10.83203125" style="22"/>
    <col min="25" max="26" width="11.6640625" style="22" bestFit="1" customWidth="1"/>
    <col min="27" max="27" width="15" style="22" bestFit="1" customWidth="1"/>
    <col min="28" max="16384" width="10.83203125" style="22"/>
  </cols>
  <sheetData>
    <row r="2" spans="1:35" x14ac:dyDescent="0.2">
      <c r="A2" s="34" t="s">
        <v>10192</v>
      </c>
      <c r="E2" s="23"/>
      <c r="F2" s="23"/>
      <c r="G2" s="23"/>
      <c r="H2" s="23"/>
      <c r="I2" s="23"/>
      <c r="J2" s="23"/>
      <c r="K2" s="23"/>
      <c r="L2" s="23"/>
      <c r="M2" s="23"/>
      <c r="S2" s="23"/>
      <c r="T2" s="23"/>
      <c r="U2" s="23"/>
      <c r="V2" s="23"/>
      <c r="W2" s="23"/>
      <c r="AG2" s="25"/>
      <c r="AH2" s="25"/>
      <c r="AI2" s="25"/>
    </row>
    <row r="3" spans="1:35" x14ac:dyDescent="0.2">
      <c r="A3" s="34" t="s">
        <v>10191</v>
      </c>
    </row>
    <row r="4" spans="1:35" x14ac:dyDescent="0.2">
      <c r="A4" s="34" t="s">
        <v>10193</v>
      </c>
    </row>
    <row r="5" spans="1:35" x14ac:dyDescent="0.2">
      <c r="A5" s="34" t="s">
        <v>10196</v>
      </c>
    </row>
    <row r="6" spans="1:35" x14ac:dyDescent="0.2">
      <c r="A6" s="114" t="s">
        <v>10558</v>
      </c>
    </row>
    <row r="7" spans="1:35" x14ac:dyDescent="0.2">
      <c r="A7" s="34" t="s">
        <v>10194</v>
      </c>
    </row>
    <row r="8" spans="1:35" x14ac:dyDescent="0.2">
      <c r="A8" s="46" t="s">
        <v>10195</v>
      </c>
    </row>
    <row r="9" spans="1:35" x14ac:dyDescent="0.2">
      <c r="A9" s="46" t="s">
        <v>10201</v>
      </c>
    </row>
    <row r="10" spans="1:35" x14ac:dyDescent="0.2">
      <c r="A10" s="34"/>
    </row>
    <row r="11" spans="1:35" x14ac:dyDescent="0.2">
      <c r="A11" s="34"/>
    </row>
    <row r="15" spans="1:35" s="107" customFormat="1" x14ac:dyDescent="0.2"/>
    <row r="16" spans="1:35" s="50" customFormat="1" x14ac:dyDescent="0.2">
      <c r="M16" s="108"/>
      <c r="N16" s="109"/>
      <c r="O16" s="109"/>
      <c r="P16" s="108"/>
      <c r="Q16" s="109"/>
      <c r="R16" s="109"/>
      <c r="S16" s="108"/>
      <c r="T16" s="109"/>
      <c r="U16" s="109"/>
      <c r="V16" s="110"/>
      <c r="W16" s="109"/>
    </row>
    <row r="17" spans="1:23" s="50" customFormat="1" x14ac:dyDescent="0.2">
      <c r="M17" s="108"/>
      <c r="N17" s="109"/>
      <c r="O17" s="109"/>
      <c r="P17" s="108"/>
      <c r="Q17" s="109"/>
      <c r="R17" s="109"/>
      <c r="S17" s="108"/>
      <c r="T17" s="109"/>
      <c r="U17" s="109"/>
      <c r="V17" s="110"/>
      <c r="W17" s="109"/>
    </row>
    <row r="18" spans="1:23" s="50" customFormat="1" x14ac:dyDescent="0.2">
      <c r="M18" s="108"/>
      <c r="N18" s="109"/>
      <c r="O18" s="109"/>
      <c r="P18" s="108"/>
      <c r="Q18" s="109"/>
      <c r="R18" s="109"/>
      <c r="S18" s="108"/>
      <c r="T18" s="109"/>
      <c r="U18" s="109"/>
      <c r="V18" s="110"/>
      <c r="W18" s="109"/>
    </row>
    <row r="19" spans="1:23" s="50" customFormat="1" x14ac:dyDescent="0.2"/>
    <row r="20" spans="1:23" s="50" customFormat="1" x14ac:dyDescent="0.2"/>
    <row r="21" spans="1:23" s="50" customFormat="1" x14ac:dyDescent="0.2"/>
    <row r="22" spans="1:23" s="50" customFormat="1" x14ac:dyDescent="0.2"/>
    <row r="23" spans="1:23" s="50" customFormat="1" x14ac:dyDescent="0.2"/>
    <row r="24" spans="1:23" s="50" customFormat="1" x14ac:dyDescent="0.2"/>
    <row r="25" spans="1:23" s="50" customFormat="1" x14ac:dyDescent="0.2">
      <c r="B25" s="111"/>
      <c r="C25" s="111"/>
      <c r="D25" s="111"/>
      <c r="E25" s="111"/>
      <c r="F25" s="111"/>
      <c r="G25" s="111"/>
      <c r="H25" s="111"/>
      <c r="I25" s="111"/>
    </row>
    <row r="26" spans="1:23" s="50" customFormat="1" x14ac:dyDescent="0.2">
      <c r="A26" s="112"/>
      <c r="B26" s="111"/>
      <c r="C26" s="111"/>
      <c r="D26" s="111"/>
      <c r="E26" s="111"/>
      <c r="F26" s="111"/>
      <c r="G26" s="111"/>
      <c r="H26" s="111"/>
      <c r="I26" s="111"/>
      <c r="K26" s="111"/>
    </row>
    <row r="27" spans="1:23" s="50" customFormat="1" x14ac:dyDescent="0.2">
      <c r="B27" s="111"/>
      <c r="C27" s="111"/>
      <c r="D27" s="111"/>
      <c r="E27" s="111"/>
      <c r="F27" s="111"/>
      <c r="G27" s="111"/>
      <c r="H27" s="111"/>
      <c r="I27" s="111"/>
    </row>
    <row r="28" spans="1:23" s="50" customFormat="1" x14ac:dyDescent="0.2">
      <c r="B28" s="111"/>
      <c r="C28" s="111"/>
      <c r="D28" s="111"/>
      <c r="E28" s="111"/>
      <c r="F28" s="111"/>
      <c r="G28" s="111"/>
      <c r="H28" s="111"/>
      <c r="I28" s="111"/>
    </row>
    <row r="29" spans="1:23" s="50" customFormat="1" x14ac:dyDescent="0.2">
      <c r="B29" s="111"/>
      <c r="C29" s="111"/>
      <c r="D29" s="111"/>
      <c r="E29" s="111"/>
      <c r="F29" s="111"/>
      <c r="G29" s="111"/>
      <c r="H29" s="111"/>
      <c r="I29" s="111"/>
      <c r="K29" s="106"/>
    </row>
    <row r="30" spans="1:23" s="50" customFormat="1" x14ac:dyDescent="0.2">
      <c r="B30" s="111"/>
      <c r="C30" s="111"/>
      <c r="D30" s="111"/>
      <c r="E30" s="111"/>
      <c r="F30" s="111"/>
      <c r="G30" s="111"/>
      <c r="H30" s="111"/>
      <c r="I30" s="111"/>
    </row>
    <row r="31" spans="1:23" s="50" customFormat="1" x14ac:dyDescent="0.2"/>
    <row r="32" spans="1:23" s="50" customFormat="1" x14ac:dyDescent="0.2">
      <c r="B32" s="111"/>
      <c r="C32" s="111"/>
      <c r="D32" s="111"/>
      <c r="E32" s="111"/>
      <c r="F32" s="111"/>
      <c r="G32" s="111"/>
      <c r="H32" s="111"/>
      <c r="I32" s="111"/>
    </row>
    <row r="33" spans="1:11" s="50" customFormat="1" x14ac:dyDescent="0.2">
      <c r="A33" s="112"/>
      <c r="B33" s="111"/>
      <c r="C33" s="111"/>
      <c r="D33" s="111"/>
      <c r="E33" s="111"/>
      <c r="F33" s="111"/>
      <c r="G33" s="111"/>
      <c r="H33" s="111"/>
      <c r="I33" s="111"/>
      <c r="K33" s="111"/>
    </row>
    <row r="34" spans="1:11" s="50" customFormat="1" x14ac:dyDescent="0.2">
      <c r="B34" s="108"/>
      <c r="C34" s="113"/>
      <c r="D34" s="108"/>
      <c r="E34" s="108"/>
      <c r="F34" s="108"/>
      <c r="G34" s="108"/>
      <c r="H34" s="108"/>
      <c r="I34" s="108"/>
      <c r="K34" s="108"/>
    </row>
    <row r="35" spans="1:11" s="50" customFormat="1" x14ac:dyDescent="0.2">
      <c r="B35" s="108"/>
      <c r="C35" s="113"/>
      <c r="D35" s="108"/>
      <c r="E35" s="108"/>
      <c r="F35" s="108"/>
      <c r="G35" s="108"/>
      <c r="H35" s="108"/>
      <c r="I35" s="108"/>
      <c r="K35" s="108"/>
    </row>
    <row r="36" spans="1:11" s="50" customFormat="1" x14ac:dyDescent="0.2">
      <c r="B36" s="108"/>
      <c r="C36" s="113"/>
      <c r="D36" s="108"/>
      <c r="E36" s="108"/>
      <c r="F36" s="108"/>
      <c r="G36" s="108"/>
      <c r="H36" s="108"/>
      <c r="I36" s="108"/>
      <c r="K36" s="113"/>
    </row>
    <row r="37" spans="1:11" s="50" customFormat="1" x14ac:dyDescent="0.2"/>
    <row r="38" spans="1:11" s="50" customFormat="1" x14ac:dyDescent="0.2"/>
    <row r="39" spans="1:11" s="50" customFormat="1" x14ac:dyDescent="0.2">
      <c r="B39" s="111"/>
      <c r="C39" s="111"/>
      <c r="D39" s="111"/>
      <c r="E39" s="111"/>
      <c r="F39" s="111"/>
      <c r="G39" s="111"/>
      <c r="H39" s="111"/>
      <c r="I39" s="111"/>
    </row>
    <row r="40" spans="1:11" s="50" customFormat="1" x14ac:dyDescent="0.2">
      <c r="A40" s="112"/>
      <c r="B40" s="111"/>
      <c r="C40" s="111"/>
      <c r="D40" s="111"/>
      <c r="E40" s="111"/>
      <c r="F40" s="111"/>
      <c r="G40" s="111"/>
      <c r="H40" s="111"/>
      <c r="I40" s="111"/>
      <c r="K40" s="111"/>
    </row>
    <row r="41" spans="1:11" s="50" customFormat="1" x14ac:dyDescent="0.2">
      <c r="B41" s="113"/>
      <c r="C41" s="108"/>
      <c r="D41" s="108"/>
      <c r="E41" s="108"/>
      <c r="F41" s="108"/>
      <c r="G41" s="108"/>
      <c r="H41" s="108"/>
      <c r="I41" s="108"/>
      <c r="K41" s="108"/>
    </row>
    <row r="42" spans="1:11" s="50" customFormat="1" x14ac:dyDescent="0.2">
      <c r="B42" s="108"/>
      <c r="C42" s="113"/>
      <c r="D42" s="108"/>
      <c r="E42" s="108"/>
      <c r="F42" s="108"/>
      <c r="G42" s="108"/>
      <c r="H42" s="108"/>
      <c r="I42" s="108"/>
      <c r="K42" s="108"/>
    </row>
    <row r="43" spans="1:11" s="50" customFormat="1" x14ac:dyDescent="0.2">
      <c r="B43" s="108"/>
      <c r="C43" s="113"/>
      <c r="D43" s="108"/>
      <c r="E43" s="108"/>
      <c r="F43" s="108"/>
      <c r="G43" s="108"/>
      <c r="H43" s="108"/>
      <c r="I43" s="108"/>
      <c r="K43" s="113"/>
    </row>
    <row r="44" spans="1:11" s="50" customFormat="1" x14ac:dyDescent="0.2"/>
    <row r="45" spans="1:11" s="50" customFormat="1" x14ac:dyDescent="0.2"/>
    <row r="46" spans="1:11" s="50" customFormat="1" x14ac:dyDescent="0.2">
      <c r="B46" s="111"/>
      <c r="C46" s="111"/>
      <c r="D46" s="111"/>
      <c r="E46" s="111"/>
      <c r="F46" s="111"/>
      <c r="G46" s="111"/>
      <c r="H46" s="111"/>
      <c r="I46" s="111"/>
    </row>
    <row r="47" spans="1:11" s="50" customFormat="1" x14ac:dyDescent="0.2">
      <c r="A47" s="106"/>
      <c r="B47" s="111"/>
      <c r="C47" s="111"/>
      <c r="D47" s="111"/>
      <c r="E47" s="111"/>
      <c r="F47" s="111"/>
      <c r="G47" s="111"/>
      <c r="H47" s="111"/>
      <c r="I47" s="111"/>
      <c r="K47" s="111"/>
    </row>
    <row r="48" spans="1:11" s="50" customFormat="1" x14ac:dyDescent="0.2">
      <c r="B48" s="108"/>
      <c r="C48" s="108"/>
      <c r="D48" s="108"/>
      <c r="E48" s="108"/>
      <c r="F48" s="113"/>
      <c r="G48" s="108"/>
      <c r="H48" s="108"/>
      <c r="I48" s="108"/>
      <c r="K48" s="108"/>
    </row>
    <row r="49" spans="2:11" s="50" customFormat="1" x14ac:dyDescent="0.2">
      <c r="B49" s="108"/>
      <c r="C49" s="108"/>
      <c r="D49" s="108"/>
      <c r="E49" s="108"/>
      <c r="F49" s="108"/>
      <c r="G49" s="108"/>
      <c r="H49" s="108"/>
      <c r="I49" s="108"/>
      <c r="K49" s="108"/>
    </row>
    <row r="50" spans="2:11" s="50" customFormat="1" x14ac:dyDescent="0.2">
      <c r="B50" s="108"/>
      <c r="C50" s="108"/>
      <c r="D50" s="108"/>
      <c r="E50" s="108"/>
      <c r="F50" s="113"/>
      <c r="G50" s="108"/>
      <c r="H50" s="108"/>
      <c r="I50" s="108"/>
      <c r="K50" s="108"/>
    </row>
    <row r="51" spans="2:11" s="50" customFormat="1" x14ac:dyDescent="0.2"/>
    <row r="52" spans="2:11" s="50" customFormat="1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15"/>
  <sheetViews>
    <sheetView zoomScale="78" zoomScaleNormal="78" zoomScalePageLayoutView="78" workbookViewId="0">
      <selection activeCell="A32" sqref="A32"/>
    </sheetView>
  </sheetViews>
  <sheetFormatPr baseColWidth="10" defaultRowHeight="16" x14ac:dyDescent="0.2"/>
  <cols>
    <col min="1" max="1" width="15.6640625" style="22" customWidth="1"/>
    <col min="2" max="3" width="10.83203125" style="22"/>
    <col min="4" max="4" width="12.1640625" style="70" bestFit="1" customWidth="1"/>
    <col min="5" max="5" width="17.83203125" style="70" bestFit="1" customWidth="1"/>
    <col min="6" max="6" width="36.5" style="70" bestFit="1" customWidth="1"/>
    <col min="7" max="7" width="20" style="70" bestFit="1" customWidth="1"/>
    <col min="8" max="8" width="14.5" style="22" customWidth="1"/>
    <col min="9" max="11" width="10.83203125" style="23"/>
    <col min="12" max="12" width="12.6640625" style="23" customWidth="1"/>
    <col min="13" max="16" width="10.83203125" style="23"/>
    <col min="17" max="17" width="13.5" style="23" customWidth="1"/>
    <col min="18" max="18" width="53.6640625" style="63" customWidth="1"/>
    <col min="19" max="19" width="20.6640625" style="22" bestFit="1" customWidth="1"/>
    <col min="20" max="20" width="20.6640625" style="22" customWidth="1"/>
    <col min="21" max="21" width="17" style="22" bestFit="1" customWidth="1"/>
    <col min="22" max="22" width="21.6640625" style="23" customWidth="1"/>
    <col min="23" max="23" width="15.5" style="22" bestFit="1" customWidth="1"/>
    <col min="24" max="24" width="15.6640625" style="22" customWidth="1"/>
    <col min="25" max="25" width="15" style="22" customWidth="1"/>
    <col min="26" max="26" width="10.83203125" style="22"/>
    <col min="27" max="27" width="15.1640625" style="22" customWidth="1"/>
    <col min="28" max="28" width="10.83203125" style="22"/>
    <col min="29" max="29" width="19.83203125" style="22" customWidth="1"/>
    <col min="30" max="31" width="10.83203125" style="22"/>
    <col min="32" max="32" width="9.83203125" style="25" customWidth="1"/>
    <col min="33" max="33" width="10.83203125" style="25"/>
    <col min="34" max="34" width="15.83203125" style="25" customWidth="1"/>
    <col min="35" max="16384" width="10.83203125" style="22"/>
  </cols>
  <sheetData>
    <row r="1" spans="1:36" x14ac:dyDescent="0.2">
      <c r="A1" s="34" t="s">
        <v>5015</v>
      </c>
    </row>
    <row r="5" spans="1:36" s="73" customFormat="1" ht="35" customHeight="1" thickBot="1" x14ac:dyDescent="0.25">
      <c r="A5" s="94"/>
      <c r="D5" s="93"/>
      <c r="E5" s="93"/>
      <c r="F5" s="93"/>
      <c r="G5" s="93"/>
      <c r="H5" s="118" t="s">
        <v>4599</v>
      </c>
      <c r="I5" s="119"/>
      <c r="J5" s="119"/>
      <c r="K5" s="119"/>
      <c r="L5" s="119"/>
      <c r="M5" s="119"/>
      <c r="N5" s="119"/>
      <c r="O5" s="119"/>
      <c r="P5" s="119"/>
      <c r="Q5" s="119"/>
      <c r="R5" s="55"/>
      <c r="U5" s="94"/>
      <c r="V5" s="119" t="s">
        <v>4600</v>
      </c>
      <c r="W5" s="119"/>
      <c r="X5" s="119"/>
      <c r="Y5" s="119"/>
      <c r="Z5" s="119"/>
      <c r="AA5" s="119"/>
      <c r="AC5" s="119" t="s">
        <v>4601</v>
      </c>
      <c r="AD5" s="119"/>
      <c r="AE5" s="119"/>
      <c r="AF5" s="119"/>
      <c r="AG5" s="119"/>
      <c r="AH5" s="119"/>
    </row>
    <row r="6" spans="1:36" s="74" customFormat="1" ht="65" customHeight="1" thickBot="1" x14ac:dyDescent="0.25">
      <c r="A6" s="72" t="s">
        <v>2610</v>
      </c>
      <c r="B6" s="72" t="s">
        <v>4505</v>
      </c>
      <c r="C6" s="72" t="s">
        <v>4506</v>
      </c>
      <c r="D6" s="90" t="s">
        <v>10181</v>
      </c>
      <c r="E6" s="90" t="s">
        <v>10183</v>
      </c>
      <c r="F6" s="90" t="s">
        <v>4509</v>
      </c>
      <c r="G6" s="90" t="s">
        <v>10176</v>
      </c>
      <c r="I6" s="21" t="s">
        <v>4595</v>
      </c>
      <c r="J6" s="21" t="s">
        <v>4596</v>
      </c>
      <c r="K6" s="21" t="s">
        <v>4597</v>
      </c>
      <c r="L6" s="21" t="s">
        <v>10187</v>
      </c>
      <c r="M6" s="21" t="s">
        <v>10186</v>
      </c>
      <c r="N6" s="21" t="s">
        <v>10188</v>
      </c>
      <c r="O6" s="21" t="s">
        <v>10189</v>
      </c>
      <c r="P6" s="21" t="s">
        <v>10190</v>
      </c>
      <c r="Q6" s="21" t="s">
        <v>4594</v>
      </c>
      <c r="R6" s="95" t="s">
        <v>10152</v>
      </c>
      <c r="S6" s="71" t="s">
        <v>10151</v>
      </c>
      <c r="T6" s="96"/>
      <c r="U6" s="72" t="s">
        <v>2611</v>
      </c>
      <c r="V6" s="75" t="s">
        <v>2612</v>
      </c>
      <c r="W6" s="21" t="s">
        <v>2613</v>
      </c>
      <c r="X6" s="21" t="s">
        <v>3193</v>
      </c>
      <c r="Y6" s="21" t="s">
        <v>3197</v>
      </c>
      <c r="Z6" s="21" t="s">
        <v>3002</v>
      </c>
      <c r="AA6" s="76" t="s">
        <v>3003</v>
      </c>
      <c r="AB6" s="77"/>
      <c r="AC6" s="21" t="s">
        <v>2615</v>
      </c>
      <c r="AD6" s="21" t="s">
        <v>2616</v>
      </c>
      <c r="AE6" s="21" t="s">
        <v>2617</v>
      </c>
      <c r="AF6" s="21" t="s">
        <v>2618</v>
      </c>
      <c r="AG6" s="21" t="s">
        <v>2619</v>
      </c>
      <c r="AH6" s="21" t="s">
        <v>2620</v>
      </c>
      <c r="AJ6" s="78" t="s">
        <v>3211</v>
      </c>
    </row>
    <row r="7" spans="1:36" ht="17" thickTop="1" x14ac:dyDescent="0.2">
      <c r="A7" s="63" t="s">
        <v>2614</v>
      </c>
      <c r="B7" s="63" t="s">
        <v>3212</v>
      </c>
      <c r="C7" s="63" t="s">
        <v>3203</v>
      </c>
      <c r="D7" s="91" t="s">
        <v>10180</v>
      </c>
      <c r="E7" s="92" t="s">
        <v>4607</v>
      </c>
      <c r="F7" s="91" t="s">
        <v>10146</v>
      </c>
      <c r="G7" s="91" t="s">
        <v>10177</v>
      </c>
      <c r="I7" s="23">
        <v>1609748</v>
      </c>
      <c r="J7" s="23">
        <v>124.21</v>
      </c>
      <c r="K7" s="23">
        <v>199.97</v>
      </c>
      <c r="L7" s="23">
        <v>5403974</v>
      </c>
      <c r="M7" s="23">
        <v>38.625404095999997</v>
      </c>
      <c r="N7" s="23">
        <v>322430</v>
      </c>
      <c r="O7" s="23">
        <v>1015860</v>
      </c>
      <c r="P7" s="23">
        <v>73010</v>
      </c>
      <c r="Q7" s="23">
        <v>21</v>
      </c>
      <c r="R7" s="23"/>
      <c r="S7" s="58" t="s">
        <v>7557</v>
      </c>
      <c r="T7" s="58"/>
      <c r="U7" s="63" t="s">
        <v>0</v>
      </c>
      <c r="V7" s="23" t="s">
        <v>1</v>
      </c>
      <c r="W7" s="23">
        <v>5403974</v>
      </c>
      <c r="X7" s="23">
        <v>5118</v>
      </c>
      <c r="Y7" s="23">
        <v>5029</v>
      </c>
      <c r="Z7" s="23">
        <v>4606196</v>
      </c>
      <c r="AA7" s="23">
        <f>(Z7/W7)*100</f>
        <v>85.237197662312951</v>
      </c>
      <c r="AB7" s="23"/>
      <c r="AC7" s="23">
        <v>21</v>
      </c>
      <c r="AD7" s="22">
        <v>6</v>
      </c>
      <c r="AE7" s="22">
        <v>276</v>
      </c>
      <c r="AF7" s="25" t="s">
        <v>2</v>
      </c>
      <c r="AG7" s="25" t="s">
        <v>2</v>
      </c>
      <c r="AH7" s="25" t="s">
        <v>2</v>
      </c>
      <c r="AJ7" s="25" t="s">
        <v>2</v>
      </c>
    </row>
    <row r="8" spans="1:36" x14ac:dyDescent="0.2">
      <c r="A8" s="22" t="s">
        <v>2614</v>
      </c>
      <c r="B8" s="22" t="s">
        <v>3213</v>
      </c>
      <c r="C8" s="22" t="s">
        <v>3204</v>
      </c>
      <c r="D8" s="91" t="s">
        <v>10179</v>
      </c>
      <c r="E8" s="92" t="s">
        <v>4608</v>
      </c>
      <c r="F8" s="91" t="s">
        <v>10146</v>
      </c>
      <c r="G8" s="91" t="s">
        <v>10177</v>
      </c>
      <c r="I8" s="23">
        <v>1935964</v>
      </c>
      <c r="J8" s="23">
        <v>225.92</v>
      </c>
      <c r="K8" s="23">
        <v>239.07</v>
      </c>
      <c r="L8" s="23">
        <v>4785446</v>
      </c>
      <c r="M8" s="23">
        <v>91.396494052999998</v>
      </c>
      <c r="N8" s="23">
        <v>397463</v>
      </c>
      <c r="O8" s="23">
        <v>1130569</v>
      </c>
      <c r="P8" s="23">
        <v>72507</v>
      </c>
      <c r="Q8" s="23">
        <v>66</v>
      </c>
      <c r="S8" s="58" t="s">
        <v>7558</v>
      </c>
      <c r="T8" s="58"/>
      <c r="U8" s="22" t="s">
        <v>3</v>
      </c>
      <c r="V8" s="23" t="s">
        <v>4</v>
      </c>
      <c r="W8" s="22">
        <v>4785446</v>
      </c>
      <c r="X8" s="22">
        <v>4530</v>
      </c>
      <c r="Y8" s="22">
        <v>4450</v>
      </c>
      <c r="Z8" s="22">
        <v>4231940</v>
      </c>
      <c r="AA8" s="24">
        <f t="shared" ref="AA8:AA71" si="0">(Z8/W8)*100</f>
        <v>88.433554573596695</v>
      </c>
      <c r="AC8" s="22">
        <v>66</v>
      </c>
      <c r="AD8" s="22">
        <v>14</v>
      </c>
      <c r="AE8" s="22">
        <v>282</v>
      </c>
      <c r="AF8" s="25" t="s">
        <v>2</v>
      </c>
      <c r="AG8" s="25" t="s">
        <v>2</v>
      </c>
      <c r="AH8" s="25" t="s">
        <v>2</v>
      </c>
      <c r="AJ8" s="25" t="s">
        <v>2</v>
      </c>
    </row>
    <row r="9" spans="1:36" x14ac:dyDescent="0.2">
      <c r="A9" s="22" t="s">
        <v>2614</v>
      </c>
      <c r="B9" s="22" t="s">
        <v>3214</v>
      </c>
      <c r="C9" s="22" t="s">
        <v>3205</v>
      </c>
      <c r="D9" s="91" t="s">
        <v>10180</v>
      </c>
      <c r="E9" s="92" t="s">
        <v>4609</v>
      </c>
      <c r="F9" s="91" t="s">
        <v>10146</v>
      </c>
      <c r="G9" s="91" t="s">
        <v>10177</v>
      </c>
      <c r="I9" s="23">
        <v>962480</v>
      </c>
      <c r="J9" s="23">
        <v>282.32</v>
      </c>
      <c r="K9" s="23">
        <v>451.68</v>
      </c>
      <c r="L9" s="23">
        <v>5165039</v>
      </c>
      <c r="M9" s="23">
        <v>52.608964540000002</v>
      </c>
      <c r="N9" s="23">
        <v>431303</v>
      </c>
      <c r="O9" s="23">
        <v>694596</v>
      </c>
      <c r="P9" s="23">
        <v>53802</v>
      </c>
      <c r="Q9" s="23">
        <v>96</v>
      </c>
      <c r="S9" s="58" t="s">
        <v>7559</v>
      </c>
      <c r="T9" s="58"/>
      <c r="U9" s="22" t="s">
        <v>5</v>
      </c>
      <c r="V9" s="23" t="s">
        <v>6</v>
      </c>
      <c r="W9" s="22">
        <v>5164716</v>
      </c>
      <c r="X9" s="22">
        <v>4943</v>
      </c>
      <c r="Y9" s="22">
        <v>4869</v>
      </c>
      <c r="Z9" s="22">
        <v>4538954</v>
      </c>
      <c r="AA9" s="24">
        <f t="shared" si="0"/>
        <v>87.883903006477027</v>
      </c>
      <c r="AC9" s="22">
        <v>98</v>
      </c>
      <c r="AD9" s="22">
        <v>15</v>
      </c>
      <c r="AE9" s="22">
        <v>282</v>
      </c>
      <c r="AF9" s="25" t="s">
        <v>2</v>
      </c>
      <c r="AG9" s="25" t="s">
        <v>2</v>
      </c>
      <c r="AH9" s="25" t="s">
        <v>2</v>
      </c>
      <c r="AJ9" s="25" t="s">
        <v>2</v>
      </c>
    </row>
    <row r="10" spans="1:36" x14ac:dyDescent="0.2">
      <c r="A10" s="22" t="s">
        <v>2614</v>
      </c>
      <c r="B10" s="22" t="s">
        <v>3215</v>
      </c>
      <c r="C10" s="22" t="s">
        <v>3205</v>
      </c>
      <c r="D10" s="91" t="s">
        <v>10180</v>
      </c>
      <c r="E10" s="92" t="s">
        <v>4609</v>
      </c>
      <c r="F10" s="91" t="s">
        <v>10147</v>
      </c>
      <c r="G10" s="91" t="s">
        <v>10178</v>
      </c>
      <c r="I10" s="23" t="s">
        <v>4592</v>
      </c>
      <c r="J10" s="23" t="s">
        <v>4592</v>
      </c>
      <c r="K10" s="23" t="s">
        <v>4592</v>
      </c>
      <c r="L10" s="23" t="s">
        <v>4592</v>
      </c>
      <c r="M10" s="23" t="s">
        <v>4592</v>
      </c>
      <c r="N10" s="23" t="s">
        <v>4592</v>
      </c>
      <c r="O10" s="23" t="s">
        <v>4592</v>
      </c>
      <c r="P10" s="23" t="s">
        <v>4592</v>
      </c>
      <c r="Q10" s="23" t="s">
        <v>4592</v>
      </c>
      <c r="R10" s="97" t="s">
        <v>6668</v>
      </c>
      <c r="S10" s="22" t="s">
        <v>6667</v>
      </c>
      <c r="T10" s="58" t="s">
        <v>6501</v>
      </c>
      <c r="U10" s="22" t="s">
        <v>7</v>
      </c>
      <c r="V10" s="23" t="s">
        <v>8</v>
      </c>
      <c r="W10" s="22">
        <v>4719304</v>
      </c>
      <c r="X10" s="22">
        <v>4440</v>
      </c>
      <c r="Y10" s="22">
        <v>4360</v>
      </c>
      <c r="Z10" s="22">
        <v>4185540</v>
      </c>
      <c r="AA10" s="24">
        <f t="shared" si="0"/>
        <v>88.689772898715574</v>
      </c>
      <c r="AC10" s="22">
        <v>36</v>
      </c>
      <c r="AD10" s="22">
        <v>16</v>
      </c>
      <c r="AE10" s="22">
        <v>282</v>
      </c>
      <c r="AF10" s="25" t="s">
        <v>2</v>
      </c>
      <c r="AG10" s="25" t="s">
        <v>2</v>
      </c>
      <c r="AH10" s="25" t="s">
        <v>2</v>
      </c>
      <c r="AJ10" s="25" t="s">
        <v>2</v>
      </c>
    </row>
    <row r="11" spans="1:36" x14ac:dyDescent="0.2">
      <c r="A11" s="22" t="s">
        <v>2614</v>
      </c>
      <c r="B11" s="22" t="s">
        <v>3216</v>
      </c>
      <c r="C11" s="22" t="s">
        <v>3204</v>
      </c>
      <c r="D11" s="91" t="s">
        <v>10180</v>
      </c>
      <c r="E11" s="92" t="s">
        <v>4607</v>
      </c>
      <c r="F11" s="91" t="s">
        <v>10147</v>
      </c>
      <c r="G11" s="91" t="s">
        <v>10178</v>
      </c>
      <c r="I11" s="23" t="s">
        <v>4592</v>
      </c>
      <c r="J11" s="23" t="s">
        <v>4592</v>
      </c>
      <c r="K11" s="23" t="s">
        <v>4592</v>
      </c>
      <c r="L11" s="23" t="s">
        <v>4592</v>
      </c>
      <c r="M11" s="23" t="s">
        <v>4592</v>
      </c>
      <c r="N11" s="23" t="s">
        <v>4592</v>
      </c>
      <c r="O11" s="23" t="s">
        <v>4592</v>
      </c>
      <c r="P11" s="23" t="s">
        <v>4592</v>
      </c>
      <c r="Q11" s="23" t="s">
        <v>4592</v>
      </c>
      <c r="R11" s="63" t="s">
        <v>6669</v>
      </c>
      <c r="S11" s="22" t="s">
        <v>6666</v>
      </c>
      <c r="T11" s="58" t="s">
        <v>6501</v>
      </c>
      <c r="U11" s="22" t="s">
        <v>9</v>
      </c>
      <c r="V11" s="23" t="s">
        <v>10</v>
      </c>
      <c r="W11" s="22">
        <v>4716947</v>
      </c>
      <c r="X11" s="22">
        <v>4410</v>
      </c>
      <c r="Y11" s="22">
        <v>4337</v>
      </c>
      <c r="Z11" s="22">
        <v>4178206</v>
      </c>
      <c r="AA11" s="24">
        <f t="shared" si="0"/>
        <v>88.57860815480862</v>
      </c>
      <c r="AC11" s="22">
        <v>36</v>
      </c>
      <c r="AD11" s="22">
        <v>16</v>
      </c>
      <c r="AE11" s="22">
        <v>282</v>
      </c>
      <c r="AF11" s="25" t="s">
        <v>2</v>
      </c>
      <c r="AG11" s="25" t="s">
        <v>2</v>
      </c>
      <c r="AH11" s="25" t="s">
        <v>2</v>
      </c>
      <c r="AJ11" s="25" t="s">
        <v>2</v>
      </c>
    </row>
    <row r="12" spans="1:36" x14ac:dyDescent="0.2">
      <c r="A12" s="22" t="s">
        <v>2614</v>
      </c>
      <c r="B12" s="22" t="s">
        <v>3217</v>
      </c>
      <c r="C12" s="22" t="s">
        <v>3205</v>
      </c>
      <c r="D12" s="91" t="s">
        <v>10180</v>
      </c>
      <c r="E12" s="92" t="s">
        <v>4609</v>
      </c>
      <c r="F12" s="91" t="s">
        <v>10146</v>
      </c>
      <c r="G12" s="91" t="s">
        <v>10177</v>
      </c>
      <c r="I12" s="23">
        <v>2273044</v>
      </c>
      <c r="J12" s="23">
        <v>270.36</v>
      </c>
      <c r="K12" s="23">
        <v>390.31</v>
      </c>
      <c r="L12" s="23">
        <v>5254670</v>
      </c>
      <c r="M12" s="23">
        <v>116.95124068</v>
      </c>
      <c r="N12" s="23">
        <v>428506</v>
      </c>
      <c r="O12" s="23">
        <v>694700</v>
      </c>
      <c r="P12" s="23">
        <v>20688</v>
      </c>
      <c r="Q12" s="23">
        <v>254</v>
      </c>
      <c r="S12" s="58" t="s">
        <v>7560</v>
      </c>
      <c r="U12" s="22" t="s">
        <v>11</v>
      </c>
      <c r="V12" s="23" t="s">
        <v>12</v>
      </c>
      <c r="W12" s="22">
        <v>5254373</v>
      </c>
      <c r="X12" s="22">
        <v>4998</v>
      </c>
      <c r="Y12" s="22">
        <v>4909</v>
      </c>
      <c r="Z12" s="22">
        <v>4580970</v>
      </c>
      <c r="AA12" s="24">
        <f t="shared" si="0"/>
        <v>87.183951348714686</v>
      </c>
      <c r="AC12" s="22">
        <v>256</v>
      </c>
      <c r="AD12" s="22">
        <v>16</v>
      </c>
      <c r="AE12" s="22">
        <v>282</v>
      </c>
      <c r="AF12" s="25" t="s">
        <v>2</v>
      </c>
      <c r="AG12" s="25" t="s">
        <v>2</v>
      </c>
      <c r="AH12" s="25" t="s">
        <v>2</v>
      </c>
      <c r="AJ12" s="25" t="s">
        <v>2</v>
      </c>
    </row>
    <row r="13" spans="1:36" x14ac:dyDescent="0.2">
      <c r="A13" s="22" t="s">
        <v>2614</v>
      </c>
      <c r="B13" s="22" t="s">
        <v>3218</v>
      </c>
      <c r="C13" s="22" t="s">
        <v>3206</v>
      </c>
      <c r="D13" s="91" t="s">
        <v>10179</v>
      </c>
      <c r="E13" s="92" t="s">
        <v>4608</v>
      </c>
      <c r="F13" s="91" t="s">
        <v>10146</v>
      </c>
      <c r="G13" s="91" t="s">
        <v>10177</v>
      </c>
      <c r="I13" s="23">
        <v>857564</v>
      </c>
      <c r="J13" s="23">
        <v>271.92</v>
      </c>
      <c r="K13" s="23">
        <v>369.09</v>
      </c>
      <c r="L13" s="23">
        <v>4832459</v>
      </c>
      <c r="M13" s="23">
        <v>48.254688323000003</v>
      </c>
      <c r="N13" s="23">
        <v>349022</v>
      </c>
      <c r="O13" s="23">
        <v>561218</v>
      </c>
      <c r="P13" s="23">
        <v>74346</v>
      </c>
      <c r="Q13" s="23">
        <v>65</v>
      </c>
      <c r="S13" s="58" t="s">
        <v>7561</v>
      </c>
      <c r="U13" s="22" t="s">
        <v>13</v>
      </c>
      <c r="V13" s="23" t="s">
        <v>14</v>
      </c>
      <c r="W13" s="22">
        <v>4832340</v>
      </c>
      <c r="X13" s="22">
        <v>4580</v>
      </c>
      <c r="Y13" s="22">
        <v>4498</v>
      </c>
      <c r="Z13" s="22">
        <v>4267561</v>
      </c>
      <c r="AA13" s="24">
        <f t="shared" si="0"/>
        <v>88.312515261757241</v>
      </c>
      <c r="AC13" s="22">
        <v>67</v>
      </c>
      <c r="AD13" s="22">
        <v>17</v>
      </c>
      <c r="AE13" s="22">
        <v>282</v>
      </c>
      <c r="AF13" s="25" t="s">
        <v>2</v>
      </c>
      <c r="AG13" s="25" t="s">
        <v>2</v>
      </c>
      <c r="AH13" s="25" t="s">
        <v>2</v>
      </c>
      <c r="AJ13" s="25" t="s">
        <v>2</v>
      </c>
    </row>
    <row r="14" spans="1:36" x14ac:dyDescent="0.2">
      <c r="A14" s="22" t="s">
        <v>2614</v>
      </c>
      <c r="B14" s="22" t="s">
        <v>3219</v>
      </c>
      <c r="C14" s="22" t="s">
        <v>3206</v>
      </c>
      <c r="D14" s="91" t="s">
        <v>10179</v>
      </c>
      <c r="E14" s="92" t="s">
        <v>4608</v>
      </c>
      <c r="F14" s="91" t="s">
        <v>10146</v>
      </c>
      <c r="G14" s="91" t="s">
        <v>10177</v>
      </c>
      <c r="I14" s="23">
        <v>676090</v>
      </c>
      <c r="J14" s="23">
        <v>281.64999999999998</v>
      </c>
      <c r="K14" s="23">
        <v>395.7</v>
      </c>
      <c r="L14" s="23">
        <v>4871697</v>
      </c>
      <c r="M14" s="23">
        <v>39.087149406000002</v>
      </c>
      <c r="N14" s="23">
        <v>318129</v>
      </c>
      <c r="O14" s="23">
        <v>1218334</v>
      </c>
      <c r="P14" s="23">
        <v>93686</v>
      </c>
      <c r="Q14" s="23">
        <v>52</v>
      </c>
      <c r="S14" s="58" t="s">
        <v>7562</v>
      </c>
      <c r="U14" s="22" t="s">
        <v>15</v>
      </c>
      <c r="V14" s="23" t="s">
        <v>16</v>
      </c>
      <c r="W14" s="22">
        <v>4871673</v>
      </c>
      <c r="X14" s="22">
        <v>4654</v>
      </c>
      <c r="Y14" s="22">
        <v>4564</v>
      </c>
      <c r="Z14" s="22">
        <v>4323060</v>
      </c>
      <c r="AA14" s="24">
        <f t="shared" si="0"/>
        <v>88.738714605844848</v>
      </c>
      <c r="AC14" s="22">
        <v>54</v>
      </c>
      <c r="AD14" s="22">
        <v>18</v>
      </c>
      <c r="AE14" s="22">
        <v>282</v>
      </c>
      <c r="AF14" s="25" t="s">
        <v>2</v>
      </c>
      <c r="AG14" s="25" t="s">
        <v>2</v>
      </c>
      <c r="AH14" s="25" t="s">
        <v>2</v>
      </c>
      <c r="AJ14" s="25" t="s">
        <v>2</v>
      </c>
    </row>
    <row r="15" spans="1:36" x14ac:dyDescent="0.2">
      <c r="A15" s="22" t="s">
        <v>2614</v>
      </c>
      <c r="B15" s="22" t="s">
        <v>3220</v>
      </c>
      <c r="C15" s="22" t="s">
        <v>3205</v>
      </c>
      <c r="D15" s="91" t="s">
        <v>10180</v>
      </c>
      <c r="E15" s="92" t="s">
        <v>4610</v>
      </c>
      <c r="F15" s="91" t="s">
        <v>10148</v>
      </c>
      <c r="G15" s="91" t="s">
        <v>10092</v>
      </c>
      <c r="I15" s="23">
        <v>5962120</v>
      </c>
      <c r="J15" s="23">
        <v>100</v>
      </c>
      <c r="K15" s="23">
        <v>225.86</v>
      </c>
      <c r="L15" s="23">
        <v>4721348</v>
      </c>
      <c r="M15" s="23">
        <v>126.28003697</v>
      </c>
      <c r="N15" s="23">
        <v>367592</v>
      </c>
      <c r="O15" s="23">
        <v>1116671</v>
      </c>
      <c r="P15" s="23">
        <v>85843</v>
      </c>
      <c r="Q15" s="23">
        <v>55</v>
      </c>
      <c r="S15" s="58" t="s">
        <v>7563</v>
      </c>
      <c r="U15" s="22" t="s">
        <v>17</v>
      </c>
      <c r="V15" s="23" t="s">
        <v>18</v>
      </c>
      <c r="W15" s="22">
        <v>4719199</v>
      </c>
      <c r="X15" s="22">
        <v>4430</v>
      </c>
      <c r="Y15" s="22">
        <v>4364</v>
      </c>
      <c r="Z15" s="22">
        <v>4181734</v>
      </c>
      <c r="AA15" s="24">
        <f t="shared" si="0"/>
        <v>88.611096925558769</v>
      </c>
      <c r="AC15" s="22">
        <v>69</v>
      </c>
      <c r="AD15" s="22">
        <v>18</v>
      </c>
      <c r="AE15" s="22">
        <v>282</v>
      </c>
      <c r="AF15" s="25" t="s">
        <v>2</v>
      </c>
      <c r="AG15" s="25" t="s">
        <v>2</v>
      </c>
      <c r="AH15" s="25" t="s">
        <v>2</v>
      </c>
      <c r="AJ15" s="25" t="s">
        <v>2</v>
      </c>
    </row>
    <row r="16" spans="1:36" x14ac:dyDescent="0.2">
      <c r="A16" s="22" t="s">
        <v>2614</v>
      </c>
      <c r="B16" s="22" t="s">
        <v>3221</v>
      </c>
      <c r="C16" s="22" t="s">
        <v>3205</v>
      </c>
      <c r="D16" s="91" t="s">
        <v>10180</v>
      </c>
      <c r="E16" s="92" t="s">
        <v>4610</v>
      </c>
      <c r="F16" s="91" t="s">
        <v>10146</v>
      </c>
      <c r="G16" s="91" t="s">
        <v>10177</v>
      </c>
      <c r="I16" s="23">
        <v>1530490</v>
      </c>
      <c r="J16" s="23">
        <v>251.4</v>
      </c>
      <c r="K16" s="23">
        <v>283.37</v>
      </c>
      <c r="L16" s="23">
        <v>4944229</v>
      </c>
      <c r="M16" s="23">
        <v>77.821068968000006</v>
      </c>
      <c r="N16" s="23">
        <v>313522</v>
      </c>
      <c r="O16" s="23">
        <v>1104444</v>
      </c>
      <c r="P16" s="23">
        <v>88290</v>
      </c>
      <c r="Q16" s="23">
        <v>56</v>
      </c>
      <c r="S16" s="58" t="s">
        <v>7564</v>
      </c>
      <c r="U16" s="22" t="s">
        <v>19</v>
      </c>
      <c r="V16" s="23" t="s">
        <v>20</v>
      </c>
      <c r="W16" s="22">
        <v>4944168</v>
      </c>
      <c r="X16" s="22">
        <v>4631</v>
      </c>
      <c r="Y16" s="22">
        <v>4551</v>
      </c>
      <c r="Z16" s="22">
        <v>4386733</v>
      </c>
      <c r="AA16" s="24">
        <f t="shared" si="0"/>
        <v>88.725403343899316</v>
      </c>
      <c r="AC16" s="22">
        <v>57</v>
      </c>
      <c r="AD16" s="22">
        <v>19</v>
      </c>
      <c r="AE16" s="22">
        <v>282</v>
      </c>
      <c r="AF16" s="25" t="s">
        <v>2</v>
      </c>
      <c r="AG16" s="25" t="s">
        <v>2</v>
      </c>
      <c r="AH16" s="25" t="s">
        <v>2</v>
      </c>
      <c r="AJ16" s="25" t="s">
        <v>2</v>
      </c>
    </row>
    <row r="17" spans="1:36" x14ac:dyDescent="0.2">
      <c r="A17" s="22" t="s">
        <v>2614</v>
      </c>
      <c r="B17" s="22" t="s">
        <v>3222</v>
      </c>
      <c r="C17" s="22" t="s">
        <v>3205</v>
      </c>
      <c r="D17" s="91" t="s">
        <v>10180</v>
      </c>
      <c r="E17" s="92" t="s">
        <v>4607</v>
      </c>
      <c r="F17" s="91" t="s">
        <v>10146</v>
      </c>
      <c r="G17" s="91" t="s">
        <v>10177</v>
      </c>
      <c r="I17" s="23">
        <v>1615824</v>
      </c>
      <c r="J17" s="23">
        <v>257.47000000000003</v>
      </c>
      <c r="K17" s="23">
        <v>304.92</v>
      </c>
      <c r="L17" s="23">
        <v>5007494</v>
      </c>
      <c r="M17" s="23">
        <v>83.080719673000004</v>
      </c>
      <c r="N17" s="23">
        <v>205642</v>
      </c>
      <c r="O17" s="23">
        <v>965293</v>
      </c>
      <c r="P17" s="23">
        <v>29284</v>
      </c>
      <c r="Q17" s="23">
        <v>171</v>
      </c>
      <c r="S17" s="58" t="s">
        <v>7565</v>
      </c>
      <c r="U17" s="22" t="s">
        <v>21</v>
      </c>
      <c r="V17" s="23" t="s">
        <v>22</v>
      </c>
      <c r="W17" s="22">
        <v>5007494</v>
      </c>
      <c r="X17" s="22">
        <v>4694</v>
      </c>
      <c r="Y17" s="22">
        <v>4611</v>
      </c>
      <c r="Z17" s="22">
        <v>4402363</v>
      </c>
      <c r="AA17" s="24">
        <f t="shared" si="0"/>
        <v>87.915492260200409</v>
      </c>
      <c r="AC17" s="22">
        <v>171</v>
      </c>
      <c r="AD17" s="22">
        <v>19</v>
      </c>
      <c r="AE17" s="22">
        <v>282</v>
      </c>
      <c r="AF17" s="25" t="s">
        <v>2</v>
      </c>
      <c r="AG17" s="25" t="s">
        <v>2</v>
      </c>
      <c r="AH17" s="25" t="s">
        <v>2</v>
      </c>
      <c r="AJ17" s="25" t="s">
        <v>2</v>
      </c>
    </row>
    <row r="18" spans="1:36" x14ac:dyDescent="0.2">
      <c r="A18" s="22" t="s">
        <v>2614</v>
      </c>
      <c r="B18" s="22" t="s">
        <v>3223</v>
      </c>
      <c r="C18" s="22" t="s">
        <v>3204</v>
      </c>
      <c r="D18" s="91" t="s">
        <v>10179</v>
      </c>
      <c r="E18" s="92" t="s">
        <v>4608</v>
      </c>
      <c r="F18" s="91" t="s">
        <v>10146</v>
      </c>
      <c r="G18" s="91" t="s">
        <v>10177</v>
      </c>
      <c r="I18" s="23">
        <v>2560596</v>
      </c>
      <c r="J18" s="23">
        <v>266.79000000000002</v>
      </c>
      <c r="K18" s="23">
        <v>342.89</v>
      </c>
      <c r="L18" s="23">
        <v>5127438</v>
      </c>
      <c r="M18" s="23">
        <v>133.23250458000001</v>
      </c>
      <c r="N18" s="23">
        <v>304547</v>
      </c>
      <c r="O18" s="23">
        <v>557524</v>
      </c>
      <c r="P18" s="23">
        <v>22789</v>
      </c>
      <c r="Q18" s="23">
        <v>225</v>
      </c>
      <c r="S18" s="58" t="s">
        <v>7566</v>
      </c>
      <c r="U18" s="22" t="s">
        <v>23</v>
      </c>
      <c r="V18" s="23" t="s">
        <v>24</v>
      </c>
      <c r="W18" s="22">
        <v>5127177</v>
      </c>
      <c r="X18" s="22">
        <v>4835</v>
      </c>
      <c r="Y18" s="22">
        <v>4747</v>
      </c>
      <c r="Z18" s="22">
        <v>4472628</v>
      </c>
      <c r="AA18" s="24">
        <f t="shared" si="0"/>
        <v>87.233735055372577</v>
      </c>
      <c r="AC18" s="22">
        <v>229</v>
      </c>
      <c r="AD18" s="22">
        <v>19</v>
      </c>
      <c r="AE18" s="22">
        <v>282</v>
      </c>
      <c r="AF18" s="25" t="s">
        <v>2</v>
      </c>
      <c r="AG18" s="25" t="s">
        <v>2</v>
      </c>
      <c r="AH18" s="25" t="s">
        <v>2</v>
      </c>
      <c r="AJ18" s="25" t="s">
        <v>2</v>
      </c>
    </row>
    <row r="19" spans="1:36" x14ac:dyDescent="0.2">
      <c r="A19" s="22" t="s">
        <v>2614</v>
      </c>
      <c r="B19" s="22" t="s">
        <v>3224</v>
      </c>
      <c r="C19" s="22" t="s">
        <v>3205</v>
      </c>
      <c r="D19" s="91" t="s">
        <v>10180</v>
      </c>
      <c r="E19" s="92" t="s">
        <v>4615</v>
      </c>
      <c r="F19" s="91" t="s">
        <v>10146</v>
      </c>
      <c r="G19" s="91" t="s">
        <v>10177</v>
      </c>
      <c r="I19" s="23">
        <v>915854</v>
      </c>
      <c r="J19" s="23">
        <v>274.05</v>
      </c>
      <c r="K19" s="23">
        <v>394.09</v>
      </c>
      <c r="L19" s="23">
        <v>4925018</v>
      </c>
      <c r="M19" s="23">
        <v>50.962207386999999</v>
      </c>
      <c r="N19" s="23">
        <v>219784</v>
      </c>
      <c r="O19" s="23">
        <v>786340</v>
      </c>
      <c r="P19" s="23">
        <v>96569</v>
      </c>
      <c r="Q19" s="23">
        <v>51</v>
      </c>
      <c r="S19" s="58" t="s">
        <v>7567</v>
      </c>
      <c r="U19" s="22" t="s">
        <v>25</v>
      </c>
      <c r="V19" s="23" t="s">
        <v>26</v>
      </c>
      <c r="W19" s="22">
        <v>4924940</v>
      </c>
      <c r="X19" s="22">
        <v>4689</v>
      </c>
      <c r="Y19" s="22">
        <v>4609</v>
      </c>
      <c r="Z19" s="22">
        <v>4358520</v>
      </c>
      <c r="AA19" s="24">
        <f t="shared" si="0"/>
        <v>88.498946180054986</v>
      </c>
      <c r="AC19" s="22">
        <v>53</v>
      </c>
      <c r="AD19" s="22">
        <v>20</v>
      </c>
      <c r="AE19" s="22">
        <v>282</v>
      </c>
      <c r="AF19" s="25" t="s">
        <v>2</v>
      </c>
      <c r="AG19" s="25" t="s">
        <v>2</v>
      </c>
      <c r="AH19" s="25" t="s">
        <v>2</v>
      </c>
      <c r="AJ19" s="25" t="s">
        <v>2</v>
      </c>
    </row>
    <row r="20" spans="1:36" x14ac:dyDescent="0.2">
      <c r="A20" s="22" t="s">
        <v>2614</v>
      </c>
      <c r="B20" s="22" t="s">
        <v>3225</v>
      </c>
      <c r="C20" s="22" t="s">
        <v>3205</v>
      </c>
      <c r="D20" s="91" t="s">
        <v>10180</v>
      </c>
      <c r="E20" s="92" t="s">
        <v>4609</v>
      </c>
      <c r="F20" s="91" t="s">
        <v>10146</v>
      </c>
      <c r="G20" s="91" t="s">
        <v>10177</v>
      </c>
      <c r="I20" s="23">
        <v>1094534</v>
      </c>
      <c r="J20" s="23">
        <v>280.58999999999997</v>
      </c>
      <c r="K20" s="23">
        <v>413.4</v>
      </c>
      <c r="L20" s="23">
        <v>5175739</v>
      </c>
      <c r="M20" s="23">
        <v>59.337477229999998</v>
      </c>
      <c r="N20" s="23">
        <v>268534</v>
      </c>
      <c r="O20" s="23">
        <v>861511</v>
      </c>
      <c r="P20" s="23">
        <v>50250</v>
      </c>
      <c r="Q20" s="23">
        <v>103</v>
      </c>
      <c r="S20" s="58" t="s">
        <v>7568</v>
      </c>
      <c r="U20" s="22" t="s">
        <v>27</v>
      </c>
      <c r="V20" s="23" t="s">
        <v>28</v>
      </c>
      <c r="W20" s="22">
        <v>5175546</v>
      </c>
      <c r="X20" s="22">
        <v>4959</v>
      </c>
      <c r="Y20" s="22">
        <v>4876</v>
      </c>
      <c r="Z20" s="22">
        <v>4537435</v>
      </c>
      <c r="AA20" s="24">
        <f t="shared" si="0"/>
        <v>87.670653492404469</v>
      </c>
      <c r="AC20" s="22">
        <v>106</v>
      </c>
      <c r="AD20" s="22">
        <v>20</v>
      </c>
      <c r="AE20" s="22">
        <v>282</v>
      </c>
      <c r="AF20" s="25" t="s">
        <v>2</v>
      </c>
      <c r="AG20" s="25" t="s">
        <v>2</v>
      </c>
      <c r="AH20" s="25" t="s">
        <v>2</v>
      </c>
      <c r="AJ20" s="25" t="s">
        <v>2</v>
      </c>
    </row>
    <row r="21" spans="1:36" x14ac:dyDescent="0.2">
      <c r="A21" s="22" t="s">
        <v>2614</v>
      </c>
      <c r="B21" s="22" t="s">
        <v>3226</v>
      </c>
      <c r="C21" s="22" t="s">
        <v>3205</v>
      </c>
      <c r="D21" s="91" t="s">
        <v>10180</v>
      </c>
      <c r="E21" s="92" t="s">
        <v>4611</v>
      </c>
      <c r="F21" s="91" t="s">
        <v>10147</v>
      </c>
      <c r="G21" s="91" t="s">
        <v>10178</v>
      </c>
      <c r="I21" s="23" t="s">
        <v>4592</v>
      </c>
      <c r="J21" s="23" t="s">
        <v>4592</v>
      </c>
      <c r="K21" s="23" t="s">
        <v>4592</v>
      </c>
      <c r="L21" s="23" t="s">
        <v>4592</v>
      </c>
      <c r="M21" s="23" t="s">
        <v>4592</v>
      </c>
      <c r="N21" s="23" t="s">
        <v>4592</v>
      </c>
      <c r="O21" s="23" t="s">
        <v>4592</v>
      </c>
      <c r="P21" s="23" t="s">
        <v>4592</v>
      </c>
      <c r="Q21" s="23" t="s">
        <v>4592</v>
      </c>
      <c r="R21" s="63" t="s">
        <v>6671</v>
      </c>
      <c r="S21" s="22" t="s">
        <v>6670</v>
      </c>
      <c r="T21" s="58" t="s">
        <v>6501</v>
      </c>
      <c r="U21" s="22" t="s">
        <v>29</v>
      </c>
      <c r="V21" s="23" t="s">
        <v>30</v>
      </c>
      <c r="W21" s="22">
        <v>5260709</v>
      </c>
      <c r="X21" s="22">
        <v>5101</v>
      </c>
      <c r="Y21" s="22">
        <v>5013</v>
      </c>
      <c r="Z21" s="22">
        <v>4595013</v>
      </c>
      <c r="AA21" s="24">
        <f t="shared" si="0"/>
        <v>87.345888168305834</v>
      </c>
      <c r="AC21" s="22">
        <v>112</v>
      </c>
      <c r="AD21" s="22">
        <v>20</v>
      </c>
      <c r="AE21" s="22">
        <v>282</v>
      </c>
      <c r="AF21" s="25" t="s">
        <v>2</v>
      </c>
      <c r="AG21" s="25" t="s">
        <v>2</v>
      </c>
      <c r="AH21" s="25" t="s">
        <v>2</v>
      </c>
      <c r="AJ21" s="25" t="s">
        <v>2</v>
      </c>
    </row>
    <row r="22" spans="1:36" x14ac:dyDescent="0.2">
      <c r="A22" s="22" t="s">
        <v>2614</v>
      </c>
      <c r="B22" s="22" t="s">
        <v>3227</v>
      </c>
      <c r="C22" s="22" t="s">
        <v>3205</v>
      </c>
      <c r="D22" s="91" t="s">
        <v>10180</v>
      </c>
      <c r="E22" s="92" t="s">
        <v>4615</v>
      </c>
      <c r="F22" s="91" t="s">
        <v>10146</v>
      </c>
      <c r="G22" s="91" t="s">
        <v>10177</v>
      </c>
      <c r="I22" s="23">
        <v>922740</v>
      </c>
      <c r="J22" s="23">
        <v>230.71</v>
      </c>
      <c r="K22" s="23">
        <v>301.36</v>
      </c>
      <c r="L22" s="23">
        <v>4646735</v>
      </c>
      <c r="M22" s="23">
        <v>45.813963008000002</v>
      </c>
      <c r="N22" s="23">
        <v>263265</v>
      </c>
      <c r="O22" s="23">
        <v>558530</v>
      </c>
      <c r="P22" s="23">
        <v>62794</v>
      </c>
      <c r="Q22" s="23">
        <v>74</v>
      </c>
      <c r="S22" s="58" t="s">
        <v>7569</v>
      </c>
      <c r="U22" s="22" t="s">
        <v>31</v>
      </c>
      <c r="V22" s="23" t="s">
        <v>32</v>
      </c>
      <c r="W22" s="22">
        <v>4646459</v>
      </c>
      <c r="X22" s="22">
        <v>4332</v>
      </c>
      <c r="Y22" s="22">
        <v>4270</v>
      </c>
      <c r="Z22" s="22">
        <v>4105864</v>
      </c>
      <c r="AA22" s="24">
        <f t="shared" si="0"/>
        <v>88.365441296264535</v>
      </c>
      <c r="AC22" s="22">
        <v>79</v>
      </c>
      <c r="AD22" s="22">
        <v>21</v>
      </c>
      <c r="AE22" s="22">
        <v>281</v>
      </c>
      <c r="AF22" s="25" t="s">
        <v>2</v>
      </c>
      <c r="AG22" s="25" t="s">
        <v>2</v>
      </c>
      <c r="AH22" s="25" t="s">
        <v>2</v>
      </c>
      <c r="AJ22" s="25" t="s">
        <v>2</v>
      </c>
    </row>
    <row r="23" spans="1:36" x14ac:dyDescent="0.2">
      <c r="A23" s="22" t="s">
        <v>2614</v>
      </c>
      <c r="B23" s="22" t="s">
        <v>3228</v>
      </c>
      <c r="C23" s="22" t="s">
        <v>3205</v>
      </c>
      <c r="D23" s="91" t="s">
        <v>10180</v>
      </c>
      <c r="E23" s="92" t="s">
        <v>4609</v>
      </c>
      <c r="F23" s="91" t="s">
        <v>10146</v>
      </c>
      <c r="G23" s="91" t="s">
        <v>10177</v>
      </c>
      <c r="I23" s="23">
        <v>1658110</v>
      </c>
      <c r="J23" s="23">
        <v>246.91</v>
      </c>
      <c r="K23" s="23">
        <v>285.08999999999997</v>
      </c>
      <c r="L23" s="23">
        <v>5111385</v>
      </c>
      <c r="M23" s="23">
        <v>80.096478762999993</v>
      </c>
      <c r="N23" s="23">
        <v>227489</v>
      </c>
      <c r="O23" s="23">
        <v>673427</v>
      </c>
      <c r="P23" s="23">
        <v>44447</v>
      </c>
      <c r="Q23" s="23">
        <v>115</v>
      </c>
      <c r="S23" s="58" t="s">
        <v>7570</v>
      </c>
      <c r="U23" s="22" t="s">
        <v>33</v>
      </c>
      <c r="V23" s="23" t="s">
        <v>34</v>
      </c>
      <c r="W23" s="22">
        <v>5111385</v>
      </c>
      <c r="X23" s="22">
        <v>4856</v>
      </c>
      <c r="Y23" s="22">
        <v>4767</v>
      </c>
      <c r="Z23" s="22">
        <v>4489494</v>
      </c>
      <c r="AA23" s="24">
        <f t="shared" si="0"/>
        <v>87.833219372048859</v>
      </c>
      <c r="AC23" s="22">
        <v>115</v>
      </c>
      <c r="AD23" s="22">
        <v>21</v>
      </c>
      <c r="AE23" s="22">
        <v>282</v>
      </c>
      <c r="AF23" s="25" t="s">
        <v>2</v>
      </c>
      <c r="AG23" s="25" t="s">
        <v>2</v>
      </c>
      <c r="AH23" s="25" t="s">
        <v>2</v>
      </c>
      <c r="AJ23" s="25" t="s">
        <v>2</v>
      </c>
    </row>
    <row r="24" spans="1:36" x14ac:dyDescent="0.2">
      <c r="A24" s="22" t="s">
        <v>2614</v>
      </c>
      <c r="B24" s="22" t="s">
        <v>3229</v>
      </c>
      <c r="C24" s="22" t="s">
        <v>3205</v>
      </c>
      <c r="D24" s="91" t="s">
        <v>10180</v>
      </c>
      <c r="E24" s="92" t="s">
        <v>4609</v>
      </c>
      <c r="F24" s="91" t="s">
        <v>10146</v>
      </c>
      <c r="G24" s="91" t="s">
        <v>10177</v>
      </c>
      <c r="I24" s="23">
        <v>2680008</v>
      </c>
      <c r="J24" s="23">
        <v>259.38</v>
      </c>
      <c r="K24" s="23">
        <v>339.37</v>
      </c>
      <c r="L24" s="23">
        <v>5231643</v>
      </c>
      <c r="M24" s="23">
        <v>132.87230704000001</v>
      </c>
      <c r="N24" s="23">
        <v>315865</v>
      </c>
      <c r="O24" s="23">
        <v>596942</v>
      </c>
      <c r="P24" s="23">
        <v>20199</v>
      </c>
      <c r="Q24" s="23">
        <v>259</v>
      </c>
      <c r="S24" s="58" t="s">
        <v>7571</v>
      </c>
      <c r="U24" s="22" t="s">
        <v>35</v>
      </c>
      <c r="V24" s="23" t="s">
        <v>36</v>
      </c>
      <c r="W24" s="22">
        <v>5231445</v>
      </c>
      <c r="X24" s="22">
        <v>5011</v>
      </c>
      <c r="Y24" s="22">
        <v>4916</v>
      </c>
      <c r="Z24" s="22">
        <v>4563990</v>
      </c>
      <c r="AA24" s="24">
        <f t="shared" si="0"/>
        <v>87.24147917066891</v>
      </c>
      <c r="AC24" s="22">
        <v>261</v>
      </c>
      <c r="AD24" s="22">
        <v>21</v>
      </c>
      <c r="AE24" s="22">
        <v>282</v>
      </c>
      <c r="AF24" s="25" t="s">
        <v>2</v>
      </c>
      <c r="AG24" s="25" t="s">
        <v>2</v>
      </c>
      <c r="AH24" s="25" t="s">
        <v>2</v>
      </c>
      <c r="AJ24" s="25" t="s">
        <v>2</v>
      </c>
    </row>
    <row r="25" spans="1:36" x14ac:dyDescent="0.2">
      <c r="A25" s="22" t="s">
        <v>2614</v>
      </c>
      <c r="B25" s="22" t="s">
        <v>3230</v>
      </c>
      <c r="C25" s="22" t="s">
        <v>3206</v>
      </c>
      <c r="D25" s="91" t="s">
        <v>10179</v>
      </c>
      <c r="E25" s="92" t="s">
        <v>4608</v>
      </c>
      <c r="F25" s="91" t="s">
        <v>10146</v>
      </c>
      <c r="G25" s="91" t="s">
        <v>10177</v>
      </c>
      <c r="I25" s="23">
        <v>1548014</v>
      </c>
      <c r="J25" s="23">
        <v>204.75</v>
      </c>
      <c r="K25" s="23">
        <v>205.36</v>
      </c>
      <c r="L25" s="23">
        <v>4821698</v>
      </c>
      <c r="M25" s="23">
        <v>65.735321146000004</v>
      </c>
      <c r="N25" s="23">
        <v>239139</v>
      </c>
      <c r="O25" s="23">
        <v>532252</v>
      </c>
      <c r="P25" s="23">
        <v>65158</v>
      </c>
      <c r="Q25" s="23">
        <v>74</v>
      </c>
      <c r="S25" s="58" t="s">
        <v>7572</v>
      </c>
      <c r="U25" s="22" t="s">
        <v>37</v>
      </c>
      <c r="V25" s="23" t="s">
        <v>38</v>
      </c>
      <c r="W25" s="22">
        <v>4821685</v>
      </c>
      <c r="X25" s="22">
        <v>4562</v>
      </c>
      <c r="Y25" s="22">
        <v>4482</v>
      </c>
      <c r="Z25" s="22">
        <v>4258437</v>
      </c>
      <c r="AA25" s="24">
        <f t="shared" si="0"/>
        <v>88.318440545162119</v>
      </c>
      <c r="AC25" s="22">
        <v>75</v>
      </c>
      <c r="AD25" s="22">
        <v>22</v>
      </c>
      <c r="AE25" s="22">
        <v>282</v>
      </c>
      <c r="AF25" s="25" t="s">
        <v>2</v>
      </c>
      <c r="AG25" s="25" t="s">
        <v>2</v>
      </c>
      <c r="AH25" s="25" t="s">
        <v>2</v>
      </c>
      <c r="AJ25" s="25" t="s">
        <v>2</v>
      </c>
    </row>
    <row r="26" spans="1:36" x14ac:dyDescent="0.2">
      <c r="A26" s="22" t="s">
        <v>2614</v>
      </c>
      <c r="B26" s="22" t="s">
        <v>3231</v>
      </c>
      <c r="C26" s="22" t="s">
        <v>3206</v>
      </c>
      <c r="D26" s="91" t="s">
        <v>10179</v>
      </c>
      <c r="E26" s="92" t="s">
        <v>4608</v>
      </c>
      <c r="F26" s="91" t="s">
        <v>10146</v>
      </c>
      <c r="G26" s="91" t="s">
        <v>10177</v>
      </c>
      <c r="I26" s="23">
        <v>807776</v>
      </c>
      <c r="J26" s="23">
        <v>266.37</v>
      </c>
      <c r="K26" s="23">
        <v>344.96</v>
      </c>
      <c r="L26" s="23">
        <v>4843415</v>
      </c>
      <c r="M26" s="23">
        <v>44.424707179000002</v>
      </c>
      <c r="N26" s="23">
        <v>219963</v>
      </c>
      <c r="O26" s="23">
        <v>540240</v>
      </c>
      <c r="P26" s="23">
        <v>61309</v>
      </c>
      <c r="Q26" s="23">
        <v>79</v>
      </c>
      <c r="S26" s="58" t="s">
        <v>7573</v>
      </c>
      <c r="U26" s="22" t="s">
        <v>39</v>
      </c>
      <c r="V26" s="23" t="s">
        <v>40</v>
      </c>
      <c r="W26" s="22">
        <v>4843415</v>
      </c>
      <c r="X26" s="22">
        <v>4596</v>
      </c>
      <c r="Y26" s="22">
        <v>4510</v>
      </c>
      <c r="Z26" s="22">
        <v>4274897</v>
      </c>
      <c r="AA26" s="24">
        <f t="shared" si="0"/>
        <v>88.262042381253721</v>
      </c>
      <c r="AC26" s="22">
        <v>79</v>
      </c>
      <c r="AD26" s="22">
        <v>22</v>
      </c>
      <c r="AE26" s="22">
        <v>282</v>
      </c>
      <c r="AF26" s="25" t="s">
        <v>2</v>
      </c>
      <c r="AG26" s="25" t="s">
        <v>2</v>
      </c>
      <c r="AH26" s="25" t="s">
        <v>2</v>
      </c>
      <c r="AJ26" s="25" t="s">
        <v>2</v>
      </c>
    </row>
    <row r="27" spans="1:36" x14ac:dyDescent="0.2">
      <c r="A27" s="22" t="s">
        <v>2614</v>
      </c>
      <c r="B27" s="22" t="s">
        <v>3232</v>
      </c>
      <c r="C27" s="22" t="s">
        <v>3205</v>
      </c>
      <c r="D27" s="91" t="s">
        <v>10180</v>
      </c>
      <c r="E27" s="92" t="s">
        <v>4609</v>
      </c>
      <c r="F27" s="91" t="s">
        <v>10146</v>
      </c>
      <c r="G27" s="91" t="s">
        <v>10177</v>
      </c>
      <c r="I27" s="23">
        <v>2213128</v>
      </c>
      <c r="J27" s="23">
        <v>267.77999999999997</v>
      </c>
      <c r="K27" s="23">
        <v>360.25</v>
      </c>
      <c r="L27" s="23">
        <v>5135602</v>
      </c>
      <c r="M27" s="23">
        <v>115.39667907</v>
      </c>
      <c r="N27" s="23">
        <v>343246</v>
      </c>
      <c r="O27" s="23">
        <v>510479</v>
      </c>
      <c r="P27" s="23">
        <v>28218</v>
      </c>
      <c r="Q27" s="23">
        <v>182</v>
      </c>
      <c r="S27" s="58" t="s">
        <v>7574</v>
      </c>
      <c r="U27" s="22" t="s">
        <v>41</v>
      </c>
      <c r="V27" s="23" t="s">
        <v>42</v>
      </c>
      <c r="W27" s="22">
        <v>5135230</v>
      </c>
      <c r="X27" s="22">
        <v>4876</v>
      </c>
      <c r="Y27" s="22">
        <v>4798</v>
      </c>
      <c r="Z27" s="22">
        <v>4487567</v>
      </c>
      <c r="AA27" s="24">
        <f t="shared" si="0"/>
        <v>87.38784825606642</v>
      </c>
      <c r="AC27" s="22">
        <v>186</v>
      </c>
      <c r="AD27" s="22">
        <v>22</v>
      </c>
      <c r="AE27" s="22">
        <v>282</v>
      </c>
      <c r="AF27" s="25" t="s">
        <v>2</v>
      </c>
      <c r="AG27" s="25" t="s">
        <v>2</v>
      </c>
      <c r="AH27" s="25" t="s">
        <v>2</v>
      </c>
      <c r="AJ27" s="25" t="s">
        <v>2</v>
      </c>
    </row>
    <row r="28" spans="1:36" x14ac:dyDescent="0.2">
      <c r="A28" s="22" t="s">
        <v>2614</v>
      </c>
      <c r="B28" s="22" t="s">
        <v>3233</v>
      </c>
      <c r="C28" s="22" t="s">
        <v>3207</v>
      </c>
      <c r="D28" s="91" t="s">
        <v>10180</v>
      </c>
      <c r="E28" s="92" t="s">
        <v>4607</v>
      </c>
      <c r="F28" s="91" t="s">
        <v>10146</v>
      </c>
      <c r="G28" s="91" t="s">
        <v>10177</v>
      </c>
      <c r="I28" s="23">
        <v>2490168</v>
      </c>
      <c r="J28" s="23">
        <v>232.77</v>
      </c>
      <c r="K28" s="23">
        <v>340.75</v>
      </c>
      <c r="L28" s="23">
        <v>5238549</v>
      </c>
      <c r="M28" s="23">
        <v>110.64827405</v>
      </c>
      <c r="N28" s="23">
        <v>256746</v>
      </c>
      <c r="O28" s="23">
        <v>466588</v>
      </c>
      <c r="P28" s="23">
        <v>29103</v>
      </c>
      <c r="Q28" s="23">
        <v>180</v>
      </c>
      <c r="S28" s="58" t="s">
        <v>7575</v>
      </c>
      <c r="U28" s="22" t="s">
        <v>43</v>
      </c>
      <c r="V28" s="23" t="s">
        <v>44</v>
      </c>
      <c r="W28" s="22">
        <v>5213234</v>
      </c>
      <c r="X28" s="22">
        <v>4990</v>
      </c>
      <c r="Y28" s="22">
        <v>4905</v>
      </c>
      <c r="Z28" s="22">
        <v>4592618</v>
      </c>
      <c r="AA28" s="24">
        <f t="shared" si="0"/>
        <v>88.095374195748747</v>
      </c>
      <c r="AC28" s="22">
        <v>88</v>
      </c>
      <c r="AD28" s="22">
        <v>23</v>
      </c>
      <c r="AE28" s="22">
        <v>282</v>
      </c>
      <c r="AF28" s="25" t="s">
        <v>2</v>
      </c>
      <c r="AG28" s="25" t="s">
        <v>2</v>
      </c>
      <c r="AH28" s="25" t="s">
        <v>2</v>
      </c>
      <c r="AJ28" s="25" t="s">
        <v>2</v>
      </c>
    </row>
    <row r="29" spans="1:36" x14ac:dyDescent="0.2">
      <c r="A29" s="22" t="s">
        <v>2614</v>
      </c>
      <c r="B29" s="22" t="s">
        <v>3234</v>
      </c>
      <c r="C29" s="22" t="s">
        <v>3205</v>
      </c>
      <c r="D29" s="91" t="s">
        <v>10180</v>
      </c>
      <c r="E29" s="92" t="s">
        <v>4609</v>
      </c>
      <c r="F29" s="91" t="s">
        <v>10146</v>
      </c>
      <c r="G29" s="91" t="s">
        <v>10177</v>
      </c>
      <c r="I29" s="23">
        <v>2437178</v>
      </c>
      <c r="J29" s="23">
        <v>231.79</v>
      </c>
      <c r="K29" s="23">
        <v>255.44</v>
      </c>
      <c r="L29" s="23">
        <v>5172813</v>
      </c>
      <c r="M29" s="23">
        <v>109.20817911</v>
      </c>
      <c r="N29" s="23">
        <v>268069</v>
      </c>
      <c r="O29" s="23">
        <v>549199</v>
      </c>
      <c r="P29" s="23">
        <v>44212</v>
      </c>
      <c r="Q29" s="23">
        <v>117</v>
      </c>
      <c r="S29" s="58" t="s">
        <v>7576</v>
      </c>
      <c r="U29" s="22" t="s">
        <v>45</v>
      </c>
      <c r="V29" s="23" t="s">
        <v>46</v>
      </c>
      <c r="W29" s="22">
        <v>5172541</v>
      </c>
      <c r="X29" s="22">
        <v>4965</v>
      </c>
      <c r="Y29" s="22">
        <v>4880</v>
      </c>
      <c r="Z29" s="22">
        <v>4538532</v>
      </c>
      <c r="AA29" s="24">
        <f t="shared" si="0"/>
        <v>87.742794112216799</v>
      </c>
      <c r="AC29" s="22">
        <v>120</v>
      </c>
      <c r="AD29" s="22">
        <v>23</v>
      </c>
      <c r="AE29" s="22">
        <v>282</v>
      </c>
      <c r="AF29" s="25" t="s">
        <v>2</v>
      </c>
      <c r="AG29" s="25" t="s">
        <v>2</v>
      </c>
      <c r="AH29" s="25" t="s">
        <v>2</v>
      </c>
      <c r="AJ29" s="25" t="s">
        <v>2</v>
      </c>
    </row>
    <row r="30" spans="1:36" x14ac:dyDescent="0.2">
      <c r="A30" s="22" t="s">
        <v>2614</v>
      </c>
      <c r="B30" s="22" t="s">
        <v>3235</v>
      </c>
      <c r="C30" s="22" t="s">
        <v>3205</v>
      </c>
      <c r="D30" s="91" t="s">
        <v>10180</v>
      </c>
      <c r="E30" s="92" t="s">
        <v>4609</v>
      </c>
      <c r="F30" s="91" t="s">
        <v>10146</v>
      </c>
      <c r="G30" s="91" t="s">
        <v>10177</v>
      </c>
      <c r="I30" s="23">
        <v>2217076</v>
      </c>
      <c r="J30" s="23">
        <v>270.64</v>
      </c>
      <c r="K30" s="23">
        <v>380.36</v>
      </c>
      <c r="L30" s="23">
        <v>5319346</v>
      </c>
      <c r="M30" s="23">
        <v>112.80135728</v>
      </c>
      <c r="N30" s="23">
        <v>268545</v>
      </c>
      <c r="O30" s="23">
        <v>603618</v>
      </c>
      <c r="P30" s="23">
        <v>22636</v>
      </c>
      <c r="Q30" s="23">
        <v>235</v>
      </c>
      <c r="S30" s="58" t="s">
        <v>7577</v>
      </c>
      <c r="U30" s="22" t="s">
        <v>47</v>
      </c>
      <c r="V30" s="23" t="s">
        <v>48</v>
      </c>
      <c r="W30" s="22">
        <v>5319346</v>
      </c>
      <c r="X30" s="22">
        <v>5056</v>
      </c>
      <c r="Y30" s="22">
        <v>4975</v>
      </c>
      <c r="Z30" s="22">
        <v>4624936</v>
      </c>
      <c r="AA30" s="24">
        <f t="shared" si="0"/>
        <v>86.945575640313677</v>
      </c>
      <c r="AC30" s="22">
        <v>235</v>
      </c>
      <c r="AD30" s="22">
        <v>23</v>
      </c>
      <c r="AE30" s="22">
        <v>282</v>
      </c>
      <c r="AF30" s="25" t="s">
        <v>2</v>
      </c>
      <c r="AG30" s="25" t="s">
        <v>2</v>
      </c>
      <c r="AH30" s="25" t="s">
        <v>2</v>
      </c>
      <c r="AJ30" s="25" t="s">
        <v>2</v>
      </c>
    </row>
    <row r="31" spans="1:36" x14ac:dyDescent="0.2">
      <c r="A31" s="22" t="s">
        <v>2614</v>
      </c>
      <c r="B31" s="22" t="s">
        <v>3236</v>
      </c>
      <c r="C31" s="22" t="s">
        <v>3205</v>
      </c>
      <c r="D31" s="91" t="s">
        <v>10180</v>
      </c>
      <c r="E31" s="92" t="s">
        <v>4610</v>
      </c>
      <c r="F31" s="91" t="s">
        <v>10146</v>
      </c>
      <c r="G31" s="91" t="s">
        <v>10177</v>
      </c>
      <c r="I31" s="23">
        <v>1731220</v>
      </c>
      <c r="J31" s="23">
        <v>234.94</v>
      </c>
      <c r="K31" s="23">
        <v>256.23</v>
      </c>
      <c r="L31" s="23">
        <v>5043299</v>
      </c>
      <c r="M31" s="23">
        <v>80.648168351999999</v>
      </c>
      <c r="N31" s="23">
        <v>234459</v>
      </c>
      <c r="O31" s="23">
        <v>667835</v>
      </c>
      <c r="P31" s="23">
        <v>107304</v>
      </c>
      <c r="Q31" s="23">
        <v>47</v>
      </c>
      <c r="S31" s="58" t="s">
        <v>7578</v>
      </c>
      <c r="U31" s="22" t="s">
        <v>49</v>
      </c>
      <c r="V31" s="23" t="s">
        <v>50</v>
      </c>
      <c r="W31" s="22">
        <v>5043193</v>
      </c>
      <c r="X31" s="22">
        <v>4755</v>
      </c>
      <c r="Y31" s="22">
        <v>4677</v>
      </c>
      <c r="Z31" s="22">
        <v>4429930</v>
      </c>
      <c r="AA31" s="24">
        <f t="shared" si="0"/>
        <v>87.839787214171665</v>
      </c>
      <c r="AC31" s="22">
        <v>49</v>
      </c>
      <c r="AD31" s="22">
        <v>24</v>
      </c>
      <c r="AE31" s="22">
        <v>282</v>
      </c>
      <c r="AF31" s="25" t="s">
        <v>2</v>
      </c>
      <c r="AG31" s="25" t="s">
        <v>2</v>
      </c>
      <c r="AH31" s="25" t="s">
        <v>2</v>
      </c>
      <c r="AJ31" s="25" t="s">
        <v>2</v>
      </c>
    </row>
    <row r="32" spans="1:36" x14ac:dyDescent="0.2">
      <c r="A32" s="22" t="s">
        <v>2614</v>
      </c>
      <c r="B32" s="22" t="s">
        <v>3237</v>
      </c>
      <c r="C32" s="22" t="s">
        <v>3206</v>
      </c>
      <c r="D32" s="91" t="s">
        <v>10179</v>
      </c>
      <c r="E32" s="92" t="s">
        <v>4608</v>
      </c>
      <c r="F32" s="91" t="s">
        <v>10146</v>
      </c>
      <c r="G32" s="91" t="s">
        <v>10177</v>
      </c>
      <c r="I32" s="23">
        <v>1677736</v>
      </c>
      <c r="J32" s="23">
        <v>190.83</v>
      </c>
      <c r="K32" s="23">
        <v>186.25</v>
      </c>
      <c r="L32" s="23">
        <v>4839919</v>
      </c>
      <c r="M32" s="23">
        <v>66.150355176999994</v>
      </c>
      <c r="N32" s="23">
        <v>204655</v>
      </c>
      <c r="O32" s="23">
        <v>529689</v>
      </c>
      <c r="P32" s="23">
        <v>56940</v>
      </c>
      <c r="Q32" s="23">
        <v>85</v>
      </c>
      <c r="S32" s="58" t="s">
        <v>7579</v>
      </c>
      <c r="U32" s="22" t="s">
        <v>51</v>
      </c>
      <c r="V32" s="23" t="s">
        <v>52</v>
      </c>
      <c r="W32" s="22">
        <v>4839919</v>
      </c>
      <c r="X32" s="22">
        <v>4583</v>
      </c>
      <c r="Y32" s="22">
        <v>4500</v>
      </c>
      <c r="Z32" s="22">
        <v>4268067</v>
      </c>
      <c r="AA32" s="24">
        <f t="shared" si="0"/>
        <v>88.184678297302085</v>
      </c>
      <c r="AC32" s="22">
        <v>85</v>
      </c>
      <c r="AD32" s="22">
        <v>24</v>
      </c>
      <c r="AE32" s="22">
        <v>282</v>
      </c>
      <c r="AF32" s="25" t="s">
        <v>2</v>
      </c>
      <c r="AG32" s="25" t="s">
        <v>2</v>
      </c>
      <c r="AH32" s="25" t="s">
        <v>2</v>
      </c>
      <c r="AJ32" s="25" t="s">
        <v>2</v>
      </c>
    </row>
    <row r="33" spans="1:36" x14ac:dyDescent="0.2">
      <c r="A33" s="22" t="s">
        <v>2614</v>
      </c>
      <c r="B33" s="22" t="s">
        <v>3238</v>
      </c>
      <c r="C33" s="22" t="s">
        <v>3205</v>
      </c>
      <c r="D33" s="91" t="s">
        <v>10180</v>
      </c>
      <c r="E33" s="92" t="s">
        <v>4610</v>
      </c>
      <c r="F33" s="91" t="s">
        <v>10148</v>
      </c>
      <c r="G33" s="91" t="s">
        <v>10092</v>
      </c>
      <c r="I33" s="23">
        <v>5338326</v>
      </c>
      <c r="J33" s="23">
        <v>100</v>
      </c>
      <c r="K33" s="23">
        <v>202.39</v>
      </c>
      <c r="L33" s="23">
        <v>5118924</v>
      </c>
      <c r="M33" s="23">
        <v>104.28609606000001</v>
      </c>
      <c r="N33" s="23">
        <v>288004</v>
      </c>
      <c r="O33" s="23">
        <v>510372</v>
      </c>
      <c r="P33" s="23">
        <v>74187</v>
      </c>
      <c r="Q33" s="23">
        <v>69</v>
      </c>
      <c r="S33" s="58" t="s">
        <v>7580</v>
      </c>
      <c r="U33" s="22" t="s">
        <v>53</v>
      </c>
      <c r="V33" s="23" t="s">
        <v>54</v>
      </c>
      <c r="W33" s="22">
        <v>5116029</v>
      </c>
      <c r="X33" s="22">
        <v>4821</v>
      </c>
      <c r="Y33" s="22">
        <v>4759</v>
      </c>
      <c r="Z33" s="22">
        <v>4485390</v>
      </c>
      <c r="AA33" s="24">
        <f t="shared" si="0"/>
        <v>87.673271594042959</v>
      </c>
      <c r="AC33" s="22">
        <v>88</v>
      </c>
      <c r="AD33" s="22">
        <v>24</v>
      </c>
      <c r="AE33" s="22">
        <v>282</v>
      </c>
      <c r="AF33" s="25" t="s">
        <v>2</v>
      </c>
      <c r="AG33" s="25" t="s">
        <v>2</v>
      </c>
      <c r="AH33" s="25" t="s">
        <v>2</v>
      </c>
      <c r="AJ33" s="25" t="s">
        <v>2</v>
      </c>
    </row>
    <row r="34" spans="1:36" x14ac:dyDescent="0.2">
      <c r="A34" s="22" t="s">
        <v>2614</v>
      </c>
      <c r="B34" s="22" t="s">
        <v>3239</v>
      </c>
      <c r="C34" s="22" t="s">
        <v>3205</v>
      </c>
      <c r="D34" s="91" t="s">
        <v>10180</v>
      </c>
      <c r="E34" s="92" t="s">
        <v>4610</v>
      </c>
      <c r="F34" s="91" t="s">
        <v>10146</v>
      </c>
      <c r="G34" s="91" t="s">
        <v>10177</v>
      </c>
      <c r="I34" s="23">
        <v>1292312</v>
      </c>
      <c r="J34" s="23">
        <v>270.36</v>
      </c>
      <c r="K34" s="23">
        <v>347.33</v>
      </c>
      <c r="L34" s="23">
        <v>4778360</v>
      </c>
      <c r="M34" s="23">
        <v>73.119118760000006</v>
      </c>
      <c r="N34" s="23">
        <v>224141</v>
      </c>
      <c r="O34" s="23">
        <v>379995</v>
      </c>
      <c r="P34" s="23">
        <v>70270</v>
      </c>
      <c r="Q34" s="23">
        <v>68</v>
      </c>
      <c r="S34" s="58" t="s">
        <v>7581</v>
      </c>
      <c r="U34" s="22" t="s">
        <v>55</v>
      </c>
      <c r="V34" s="23" t="s">
        <v>56</v>
      </c>
      <c r="W34" s="22">
        <v>4778164</v>
      </c>
      <c r="X34" s="22">
        <v>4497</v>
      </c>
      <c r="Y34" s="22">
        <v>4422</v>
      </c>
      <c r="Z34" s="22">
        <v>4224877</v>
      </c>
      <c r="AA34" s="24">
        <f t="shared" si="0"/>
        <v>88.420510472223228</v>
      </c>
      <c r="AC34" s="22">
        <v>71</v>
      </c>
      <c r="AD34" s="22">
        <v>25</v>
      </c>
      <c r="AE34" s="22">
        <v>281</v>
      </c>
      <c r="AF34" s="25" t="s">
        <v>2</v>
      </c>
      <c r="AG34" s="25" t="s">
        <v>2</v>
      </c>
      <c r="AH34" s="25" t="s">
        <v>2</v>
      </c>
      <c r="AJ34" s="25" t="s">
        <v>2</v>
      </c>
    </row>
    <row r="35" spans="1:36" x14ac:dyDescent="0.2">
      <c r="A35" s="22" t="s">
        <v>2614</v>
      </c>
      <c r="B35" s="22" t="s">
        <v>3240</v>
      </c>
      <c r="C35" s="22" t="s">
        <v>3205</v>
      </c>
      <c r="D35" s="91" t="s">
        <v>10180</v>
      </c>
      <c r="E35" s="92" t="s">
        <v>4609</v>
      </c>
      <c r="F35" s="91" t="s">
        <v>10146</v>
      </c>
      <c r="G35" s="91" t="s">
        <v>10177</v>
      </c>
      <c r="I35" s="23">
        <v>1062482</v>
      </c>
      <c r="J35" s="23">
        <v>224.43</v>
      </c>
      <c r="K35" s="23">
        <v>228.48</v>
      </c>
      <c r="L35" s="23">
        <v>5087404</v>
      </c>
      <c r="M35" s="23">
        <v>46.871220618999999</v>
      </c>
      <c r="N35" s="23">
        <v>203792</v>
      </c>
      <c r="O35" s="23">
        <v>470919</v>
      </c>
      <c r="P35" s="23">
        <v>68749</v>
      </c>
      <c r="Q35" s="23">
        <v>74</v>
      </c>
      <c r="S35" s="58" t="s">
        <v>7582</v>
      </c>
      <c r="U35" s="22" t="s">
        <v>57</v>
      </c>
      <c r="V35" s="23" t="s">
        <v>58</v>
      </c>
      <c r="W35" s="22">
        <v>5087276</v>
      </c>
      <c r="X35" s="22">
        <v>4820</v>
      </c>
      <c r="Y35" s="22">
        <v>4737</v>
      </c>
      <c r="Z35" s="22">
        <v>4476383</v>
      </c>
      <c r="AA35" s="24">
        <f t="shared" si="0"/>
        <v>87.991746467068026</v>
      </c>
      <c r="AC35" s="22">
        <v>76</v>
      </c>
      <c r="AD35" s="22">
        <v>25</v>
      </c>
      <c r="AE35" s="22">
        <v>282</v>
      </c>
      <c r="AF35" s="25" t="s">
        <v>2</v>
      </c>
      <c r="AG35" s="25" t="s">
        <v>2</v>
      </c>
      <c r="AH35" s="25" t="s">
        <v>2</v>
      </c>
      <c r="AJ35" s="25" t="s">
        <v>2</v>
      </c>
    </row>
    <row r="36" spans="1:36" x14ac:dyDescent="0.2">
      <c r="A36" s="22" t="s">
        <v>2614</v>
      </c>
      <c r="B36" s="22" t="s">
        <v>3241</v>
      </c>
      <c r="C36" s="22" t="s">
        <v>3205</v>
      </c>
      <c r="D36" s="91" t="s">
        <v>10180</v>
      </c>
      <c r="E36" s="92" t="s">
        <v>4609</v>
      </c>
      <c r="F36" s="91" t="s">
        <v>10148</v>
      </c>
      <c r="G36" s="91" t="s">
        <v>10092</v>
      </c>
      <c r="I36" s="23">
        <v>4931192</v>
      </c>
      <c r="J36" s="23">
        <v>100</v>
      </c>
      <c r="K36" s="23">
        <v>201.2</v>
      </c>
      <c r="L36" s="23">
        <v>5055536</v>
      </c>
      <c r="M36" s="23">
        <v>97.540438838</v>
      </c>
      <c r="N36" s="23">
        <v>281659</v>
      </c>
      <c r="O36" s="23">
        <v>515636</v>
      </c>
      <c r="P36" s="23">
        <v>81541</v>
      </c>
      <c r="Q36" s="23">
        <v>62</v>
      </c>
      <c r="S36" s="58" t="s">
        <v>7583</v>
      </c>
      <c r="U36" s="22" t="s">
        <v>59</v>
      </c>
      <c r="V36" s="23" t="s">
        <v>60</v>
      </c>
      <c r="W36" s="22">
        <v>5052912</v>
      </c>
      <c r="X36" s="22">
        <v>4820</v>
      </c>
      <c r="Y36" s="22">
        <v>4757</v>
      </c>
      <c r="Z36" s="22">
        <v>4455412</v>
      </c>
      <c r="AA36" s="24">
        <f t="shared" si="0"/>
        <v>88.175135446649378</v>
      </c>
      <c r="AC36" s="22">
        <v>79</v>
      </c>
      <c r="AD36" s="22">
        <v>25</v>
      </c>
      <c r="AE36" s="22">
        <v>282</v>
      </c>
      <c r="AF36" s="25" t="s">
        <v>2</v>
      </c>
      <c r="AG36" s="25" t="s">
        <v>2</v>
      </c>
      <c r="AH36" s="25" t="s">
        <v>2</v>
      </c>
      <c r="AJ36" s="25" t="s">
        <v>2</v>
      </c>
    </row>
    <row r="37" spans="1:36" x14ac:dyDescent="0.2">
      <c r="A37" s="22" t="s">
        <v>2614</v>
      </c>
      <c r="B37" s="22" t="s">
        <v>3242</v>
      </c>
      <c r="C37" s="22" t="s">
        <v>3204</v>
      </c>
      <c r="D37" s="91" t="s">
        <v>10180</v>
      </c>
      <c r="E37" s="92" t="s">
        <v>4609</v>
      </c>
      <c r="F37" s="91" t="s">
        <v>10146</v>
      </c>
      <c r="G37" s="91" t="s">
        <v>10177</v>
      </c>
      <c r="I37" s="23">
        <v>983412</v>
      </c>
      <c r="J37" s="23">
        <v>279.44</v>
      </c>
      <c r="K37" s="23">
        <v>416.32</v>
      </c>
      <c r="L37" s="23">
        <v>5022389</v>
      </c>
      <c r="M37" s="23">
        <v>54.715922896999999</v>
      </c>
      <c r="N37" s="23">
        <v>210327</v>
      </c>
      <c r="O37" s="23">
        <v>578110</v>
      </c>
      <c r="P37" s="23">
        <v>40503</v>
      </c>
      <c r="Q37" s="23">
        <v>124</v>
      </c>
      <c r="S37" s="58" t="s">
        <v>7584</v>
      </c>
      <c r="U37" s="22" t="s">
        <v>61</v>
      </c>
      <c r="V37" s="23" t="s">
        <v>62</v>
      </c>
      <c r="W37" s="22">
        <v>5022243</v>
      </c>
      <c r="X37" s="22">
        <v>4791</v>
      </c>
      <c r="Y37" s="22">
        <v>4709</v>
      </c>
      <c r="Z37" s="22">
        <v>4421393</v>
      </c>
      <c r="AA37" s="24">
        <f t="shared" si="0"/>
        <v>88.036222062532616</v>
      </c>
      <c r="AC37" s="22">
        <v>126</v>
      </c>
      <c r="AD37" s="22">
        <v>25</v>
      </c>
      <c r="AE37" s="22">
        <v>282</v>
      </c>
      <c r="AF37" s="25" t="s">
        <v>2</v>
      </c>
      <c r="AG37" s="25" t="s">
        <v>2</v>
      </c>
      <c r="AH37" s="25" t="s">
        <v>2</v>
      </c>
      <c r="AJ37" s="25" t="s">
        <v>2</v>
      </c>
    </row>
    <row r="38" spans="1:36" x14ac:dyDescent="0.2">
      <c r="A38" s="22" t="s">
        <v>2614</v>
      </c>
      <c r="B38" s="22" t="s">
        <v>3243</v>
      </c>
      <c r="C38" s="22" t="s">
        <v>3205</v>
      </c>
      <c r="D38" s="91" t="s">
        <v>10180</v>
      </c>
      <c r="E38" s="92" t="s">
        <v>4609</v>
      </c>
      <c r="F38" s="91" t="s">
        <v>10146</v>
      </c>
      <c r="G38" s="91" t="s">
        <v>10177</v>
      </c>
      <c r="I38" s="23">
        <v>1856186</v>
      </c>
      <c r="J38" s="23">
        <v>271.38</v>
      </c>
      <c r="K38" s="23">
        <v>396.32</v>
      </c>
      <c r="L38" s="23">
        <v>5291831</v>
      </c>
      <c r="M38" s="23">
        <v>95.190446687000005</v>
      </c>
      <c r="N38" s="23">
        <v>203792</v>
      </c>
      <c r="O38" s="23">
        <v>764524</v>
      </c>
      <c r="P38" s="23">
        <v>29563</v>
      </c>
      <c r="Q38" s="23">
        <v>179</v>
      </c>
      <c r="S38" s="58" t="s">
        <v>7585</v>
      </c>
      <c r="U38" s="22" t="s">
        <v>63</v>
      </c>
      <c r="V38" s="23" t="s">
        <v>64</v>
      </c>
      <c r="W38" s="22">
        <v>5291831</v>
      </c>
      <c r="X38" s="22">
        <v>5043</v>
      </c>
      <c r="Y38" s="22">
        <v>4960</v>
      </c>
      <c r="Z38" s="22">
        <v>4619847</v>
      </c>
      <c r="AA38" s="24">
        <f t="shared" si="0"/>
        <v>87.30148411769008</v>
      </c>
      <c r="AC38" s="22">
        <v>179</v>
      </c>
      <c r="AD38" s="22">
        <v>25</v>
      </c>
      <c r="AE38" s="22">
        <v>282</v>
      </c>
      <c r="AF38" s="25" t="s">
        <v>2</v>
      </c>
      <c r="AG38" s="25" t="s">
        <v>2</v>
      </c>
      <c r="AH38" s="25" t="s">
        <v>2</v>
      </c>
      <c r="AJ38" s="25" t="s">
        <v>2</v>
      </c>
    </row>
    <row r="39" spans="1:36" x14ac:dyDescent="0.2">
      <c r="A39" s="22" t="s">
        <v>2614</v>
      </c>
      <c r="B39" s="22" t="s">
        <v>3244</v>
      </c>
      <c r="C39" s="22" t="s">
        <v>3205</v>
      </c>
      <c r="D39" s="91" t="s">
        <v>10180</v>
      </c>
      <c r="E39" s="92" t="s">
        <v>4610</v>
      </c>
      <c r="F39" s="91" t="s">
        <v>10146</v>
      </c>
      <c r="G39" s="91" t="s">
        <v>10177</v>
      </c>
      <c r="I39" s="23">
        <v>1223280</v>
      </c>
      <c r="J39" s="23">
        <v>272.54000000000002</v>
      </c>
      <c r="K39" s="23">
        <v>352.97</v>
      </c>
      <c r="L39" s="23">
        <v>4997450</v>
      </c>
      <c r="M39" s="23">
        <v>66.712569650999995</v>
      </c>
      <c r="N39" s="23">
        <v>215723</v>
      </c>
      <c r="O39" s="23">
        <v>433748</v>
      </c>
      <c r="P39" s="23">
        <v>81925</v>
      </c>
      <c r="Q39" s="23">
        <v>61</v>
      </c>
      <c r="S39" s="58" t="s">
        <v>7586</v>
      </c>
      <c r="U39" s="22" t="s">
        <v>65</v>
      </c>
      <c r="V39" s="23" t="s">
        <v>66</v>
      </c>
      <c r="W39" s="22">
        <v>4997156</v>
      </c>
      <c r="X39" s="22">
        <v>4705</v>
      </c>
      <c r="Y39" s="22">
        <v>4632</v>
      </c>
      <c r="Z39" s="22">
        <v>4406631</v>
      </c>
      <c r="AA39" s="24">
        <f t="shared" si="0"/>
        <v>88.182778364333643</v>
      </c>
      <c r="AC39" s="22">
        <v>63</v>
      </c>
      <c r="AD39" s="22">
        <v>26</v>
      </c>
      <c r="AE39" s="22">
        <v>282</v>
      </c>
      <c r="AF39" s="25" t="s">
        <v>2</v>
      </c>
      <c r="AG39" s="25" t="s">
        <v>2</v>
      </c>
      <c r="AH39" s="25" t="s">
        <v>2</v>
      </c>
      <c r="AJ39" s="25" t="s">
        <v>2</v>
      </c>
    </row>
    <row r="40" spans="1:36" x14ac:dyDescent="0.2">
      <c r="A40" s="22" t="s">
        <v>2614</v>
      </c>
      <c r="B40" s="22" t="s">
        <v>3245</v>
      </c>
      <c r="C40" s="22" t="s">
        <v>3205</v>
      </c>
      <c r="D40" s="91" t="s">
        <v>10180</v>
      </c>
      <c r="E40" s="92" t="s">
        <v>4609</v>
      </c>
      <c r="F40" s="91" t="s">
        <v>10148</v>
      </c>
      <c r="G40" s="91" t="s">
        <v>10092</v>
      </c>
      <c r="I40" s="23">
        <v>3480012</v>
      </c>
      <c r="J40" s="23">
        <v>100</v>
      </c>
      <c r="K40" s="23">
        <v>198.1</v>
      </c>
      <c r="L40" s="23">
        <v>4766984</v>
      </c>
      <c r="M40" s="23">
        <v>73.002384735999996</v>
      </c>
      <c r="N40" s="23">
        <v>184614</v>
      </c>
      <c r="O40" s="23">
        <v>448329</v>
      </c>
      <c r="P40" s="23">
        <v>95340</v>
      </c>
      <c r="Q40" s="23">
        <v>50</v>
      </c>
      <c r="S40" s="58" t="s">
        <v>7587</v>
      </c>
      <c r="U40" s="22" t="s">
        <v>67</v>
      </c>
      <c r="V40" s="23" t="s">
        <v>68</v>
      </c>
      <c r="W40" s="22">
        <v>4764609</v>
      </c>
      <c r="X40" s="22">
        <v>4517</v>
      </c>
      <c r="Y40" s="22">
        <v>4449</v>
      </c>
      <c r="Z40" s="22">
        <v>4222523</v>
      </c>
      <c r="AA40" s="24">
        <f t="shared" si="0"/>
        <v>88.622655080406389</v>
      </c>
      <c r="AC40" s="22">
        <v>66</v>
      </c>
      <c r="AD40" s="22">
        <v>26</v>
      </c>
      <c r="AE40" s="22">
        <v>282</v>
      </c>
      <c r="AF40" s="25" t="s">
        <v>2</v>
      </c>
      <c r="AG40" s="25" t="s">
        <v>2</v>
      </c>
      <c r="AH40" s="25" t="s">
        <v>2</v>
      </c>
      <c r="AJ40" s="25" t="s">
        <v>2</v>
      </c>
    </row>
    <row r="41" spans="1:36" x14ac:dyDescent="0.2">
      <c r="A41" s="22" t="s">
        <v>2614</v>
      </c>
      <c r="B41" s="22" t="s">
        <v>3246</v>
      </c>
      <c r="C41" s="22" t="s">
        <v>3205</v>
      </c>
      <c r="D41" s="91" t="s">
        <v>10180</v>
      </c>
      <c r="E41" s="92" t="s">
        <v>4609</v>
      </c>
      <c r="F41" s="91" t="s">
        <v>10146</v>
      </c>
      <c r="G41" s="91" t="s">
        <v>10177</v>
      </c>
      <c r="I41" s="23">
        <v>2012782</v>
      </c>
      <c r="J41" s="23">
        <v>186.78</v>
      </c>
      <c r="K41" s="23">
        <v>173.56</v>
      </c>
      <c r="L41" s="23">
        <v>5061553</v>
      </c>
      <c r="M41" s="23">
        <v>74.275113184000006</v>
      </c>
      <c r="N41" s="23">
        <v>286444</v>
      </c>
      <c r="O41" s="23">
        <v>421594</v>
      </c>
      <c r="P41" s="23">
        <v>54425</v>
      </c>
      <c r="Q41" s="23">
        <v>93</v>
      </c>
      <c r="S41" s="58" t="s">
        <v>7588</v>
      </c>
      <c r="U41" s="22" t="s">
        <v>69</v>
      </c>
      <c r="V41" s="23" t="s">
        <v>70</v>
      </c>
      <c r="W41" s="22">
        <v>5061480</v>
      </c>
      <c r="X41" s="22">
        <v>4847</v>
      </c>
      <c r="Y41" s="22">
        <v>4761</v>
      </c>
      <c r="Z41" s="22">
        <v>4446234</v>
      </c>
      <c r="AA41" s="24">
        <f t="shared" si="0"/>
        <v>87.84454349320751</v>
      </c>
      <c r="AC41" s="22">
        <v>95</v>
      </c>
      <c r="AD41" s="22">
        <v>26</v>
      </c>
      <c r="AE41" s="22">
        <v>281</v>
      </c>
      <c r="AF41" s="25" t="s">
        <v>2</v>
      </c>
      <c r="AG41" s="25" t="s">
        <v>2</v>
      </c>
      <c r="AH41" s="25" t="s">
        <v>2</v>
      </c>
      <c r="AJ41" s="25" t="s">
        <v>2</v>
      </c>
    </row>
    <row r="42" spans="1:36" x14ac:dyDescent="0.2">
      <c r="A42" s="22" t="s">
        <v>2614</v>
      </c>
      <c r="B42" s="22" t="s">
        <v>3247</v>
      </c>
      <c r="C42" s="22" t="s">
        <v>3204</v>
      </c>
      <c r="D42" s="91" t="s">
        <v>10179</v>
      </c>
      <c r="E42" s="92" t="s">
        <v>4608</v>
      </c>
      <c r="F42" s="91" t="s">
        <v>10146</v>
      </c>
      <c r="G42" s="91" t="s">
        <v>10177</v>
      </c>
      <c r="I42" s="23">
        <v>2036036</v>
      </c>
      <c r="J42" s="23">
        <v>272.02</v>
      </c>
      <c r="K42" s="23">
        <v>389</v>
      </c>
      <c r="L42" s="23">
        <v>5362699</v>
      </c>
      <c r="M42" s="23">
        <v>103.27682249999999</v>
      </c>
      <c r="N42" s="23">
        <v>246041</v>
      </c>
      <c r="O42" s="23">
        <v>580492</v>
      </c>
      <c r="P42" s="23">
        <v>20161</v>
      </c>
      <c r="Q42" s="23">
        <v>266</v>
      </c>
      <c r="S42" s="58" t="s">
        <v>7589</v>
      </c>
      <c r="U42" s="22" t="s">
        <v>71</v>
      </c>
      <c r="V42" s="23" t="s">
        <v>72</v>
      </c>
      <c r="W42" s="22">
        <v>5362591</v>
      </c>
      <c r="X42" s="22">
        <v>5134</v>
      </c>
      <c r="Y42" s="22">
        <v>5047</v>
      </c>
      <c r="Z42" s="22">
        <v>4663337</v>
      </c>
      <c r="AA42" s="24">
        <f t="shared" si="0"/>
        <v>86.960519644328656</v>
      </c>
      <c r="AC42" s="22">
        <v>268</v>
      </c>
      <c r="AD42" s="22">
        <v>26</v>
      </c>
      <c r="AE42" s="22">
        <v>282</v>
      </c>
      <c r="AF42" s="25" t="s">
        <v>2</v>
      </c>
      <c r="AG42" s="25" t="s">
        <v>2</v>
      </c>
      <c r="AH42" s="25" t="s">
        <v>2</v>
      </c>
      <c r="AJ42" s="25" t="s">
        <v>2</v>
      </c>
    </row>
    <row r="43" spans="1:36" x14ac:dyDescent="0.2">
      <c r="A43" s="22" t="s">
        <v>2614</v>
      </c>
      <c r="B43" s="22" t="s">
        <v>3248</v>
      </c>
      <c r="C43" s="22" t="s">
        <v>3205</v>
      </c>
      <c r="D43" s="91" t="s">
        <v>10180</v>
      </c>
      <c r="E43" s="92" t="s">
        <v>4611</v>
      </c>
      <c r="F43" s="91" t="s">
        <v>10148</v>
      </c>
      <c r="G43" s="91" t="s">
        <v>10092</v>
      </c>
      <c r="I43" s="23">
        <v>5995186</v>
      </c>
      <c r="J43" s="23">
        <v>100</v>
      </c>
      <c r="K43" s="23">
        <v>178.29</v>
      </c>
      <c r="L43" s="23">
        <v>4676122</v>
      </c>
      <c r="M43" s="23">
        <v>128.20850268999999</v>
      </c>
      <c r="N43" s="23">
        <v>159478</v>
      </c>
      <c r="O43" s="23">
        <v>477813</v>
      </c>
      <c r="P43" s="23">
        <v>89925</v>
      </c>
      <c r="Q43" s="23">
        <v>52</v>
      </c>
      <c r="S43" s="58" t="s">
        <v>7590</v>
      </c>
      <c r="U43" s="22" t="s">
        <v>73</v>
      </c>
      <c r="V43" s="23" t="s">
        <v>74</v>
      </c>
      <c r="W43" s="22">
        <v>4674320</v>
      </c>
      <c r="X43" s="22">
        <v>4359</v>
      </c>
      <c r="Y43" s="22">
        <v>4301</v>
      </c>
      <c r="Z43" s="22">
        <v>4159820</v>
      </c>
      <c r="AA43" s="24">
        <f t="shared" si="0"/>
        <v>88.993051395711035</v>
      </c>
      <c r="AC43" s="22">
        <v>61</v>
      </c>
      <c r="AD43" s="22">
        <v>27</v>
      </c>
      <c r="AE43" s="22">
        <v>282</v>
      </c>
      <c r="AF43" s="25" t="s">
        <v>2</v>
      </c>
      <c r="AG43" s="25" t="s">
        <v>2</v>
      </c>
      <c r="AH43" s="25" t="s">
        <v>2</v>
      </c>
      <c r="AJ43" s="25" t="s">
        <v>2</v>
      </c>
    </row>
    <row r="44" spans="1:36" x14ac:dyDescent="0.2">
      <c r="A44" s="22" t="s">
        <v>2614</v>
      </c>
      <c r="B44" s="22" t="s">
        <v>3249</v>
      </c>
      <c r="C44" s="22" t="s">
        <v>3206</v>
      </c>
      <c r="D44" s="91" t="s">
        <v>10179</v>
      </c>
      <c r="E44" s="92" t="s">
        <v>4608</v>
      </c>
      <c r="F44" s="91" t="s">
        <v>10146</v>
      </c>
      <c r="G44" s="91" t="s">
        <v>10177</v>
      </c>
      <c r="I44" s="23">
        <v>719132</v>
      </c>
      <c r="J44" s="23">
        <v>287.3</v>
      </c>
      <c r="K44" s="23">
        <v>470.43</v>
      </c>
      <c r="L44" s="23">
        <v>4877846</v>
      </c>
      <c r="M44" s="23">
        <v>42.356118582000001</v>
      </c>
      <c r="N44" s="23">
        <v>190792</v>
      </c>
      <c r="O44" s="23">
        <v>760208</v>
      </c>
      <c r="P44" s="23">
        <v>85576</v>
      </c>
      <c r="Q44" s="23">
        <v>57</v>
      </c>
      <c r="S44" s="58" t="s">
        <v>7591</v>
      </c>
      <c r="U44" s="22" t="s">
        <v>75</v>
      </c>
      <c r="V44" s="23" t="s">
        <v>76</v>
      </c>
      <c r="W44" s="22">
        <v>4877593</v>
      </c>
      <c r="X44" s="22">
        <v>4635</v>
      </c>
      <c r="Y44" s="22">
        <v>4565</v>
      </c>
      <c r="Z44" s="22">
        <v>4309203</v>
      </c>
      <c r="AA44" s="24">
        <f t="shared" si="0"/>
        <v>88.346916194114598</v>
      </c>
      <c r="AC44" s="22">
        <v>62</v>
      </c>
      <c r="AD44" s="22">
        <v>27</v>
      </c>
      <c r="AE44" s="22">
        <v>282</v>
      </c>
      <c r="AF44" s="25" t="s">
        <v>2</v>
      </c>
      <c r="AG44" s="25" t="s">
        <v>2</v>
      </c>
      <c r="AH44" s="25" t="s">
        <v>2</v>
      </c>
      <c r="AJ44" s="25" t="s">
        <v>2</v>
      </c>
    </row>
    <row r="45" spans="1:36" x14ac:dyDescent="0.2">
      <c r="A45" s="22" t="s">
        <v>2614</v>
      </c>
      <c r="B45" s="22" t="s">
        <v>3250</v>
      </c>
      <c r="C45" s="22" t="s">
        <v>3205</v>
      </c>
      <c r="D45" s="91" t="s">
        <v>10180</v>
      </c>
      <c r="E45" s="92" t="s">
        <v>4615</v>
      </c>
      <c r="F45" s="91" t="s">
        <v>10146</v>
      </c>
      <c r="G45" s="91" t="s">
        <v>10177</v>
      </c>
      <c r="I45" s="23">
        <v>1384126</v>
      </c>
      <c r="J45" s="23">
        <v>241.01</v>
      </c>
      <c r="K45" s="23">
        <v>332.4</v>
      </c>
      <c r="L45" s="23">
        <v>5223245</v>
      </c>
      <c r="M45" s="23">
        <v>63.866084639</v>
      </c>
      <c r="N45" s="23">
        <v>196647</v>
      </c>
      <c r="O45" s="23">
        <v>533126</v>
      </c>
      <c r="P45" s="23">
        <v>81613</v>
      </c>
      <c r="Q45" s="23">
        <v>64</v>
      </c>
      <c r="S45" s="58" t="s">
        <v>7592</v>
      </c>
      <c r="U45" s="22" t="s">
        <v>77</v>
      </c>
      <c r="V45" s="23" t="s">
        <v>78</v>
      </c>
      <c r="W45" s="22">
        <v>5223108</v>
      </c>
      <c r="X45" s="22">
        <v>5044</v>
      </c>
      <c r="Y45" s="22">
        <v>4963</v>
      </c>
      <c r="Z45" s="22">
        <v>4581845</v>
      </c>
      <c r="AA45" s="24">
        <f t="shared" si="0"/>
        <v>87.722578204394779</v>
      </c>
      <c r="AC45" s="22">
        <v>65</v>
      </c>
      <c r="AD45" s="22">
        <v>27</v>
      </c>
      <c r="AE45" s="22">
        <v>282</v>
      </c>
      <c r="AF45" s="25" t="s">
        <v>2</v>
      </c>
      <c r="AG45" s="25" t="s">
        <v>2</v>
      </c>
      <c r="AH45" s="25" t="s">
        <v>2</v>
      </c>
      <c r="AJ45" s="25" t="s">
        <v>2</v>
      </c>
    </row>
    <row r="46" spans="1:36" x14ac:dyDescent="0.2">
      <c r="A46" s="22" t="s">
        <v>2614</v>
      </c>
      <c r="B46" s="22" t="s">
        <v>3251</v>
      </c>
      <c r="C46" s="22" t="s">
        <v>3206</v>
      </c>
      <c r="D46" s="91" t="s">
        <v>10179</v>
      </c>
      <c r="E46" s="92" t="s">
        <v>4608</v>
      </c>
      <c r="F46" s="91" t="s">
        <v>10146</v>
      </c>
      <c r="G46" s="91" t="s">
        <v>10177</v>
      </c>
      <c r="I46" s="23">
        <v>841842</v>
      </c>
      <c r="J46" s="23">
        <v>282.17</v>
      </c>
      <c r="K46" s="23">
        <v>438</v>
      </c>
      <c r="L46" s="23">
        <v>4730389</v>
      </c>
      <c r="M46" s="23">
        <v>50.216283934000003</v>
      </c>
      <c r="N46" s="23">
        <v>162661</v>
      </c>
      <c r="O46" s="23">
        <v>569452</v>
      </c>
      <c r="P46" s="23">
        <v>75086</v>
      </c>
      <c r="Q46" s="23">
        <v>63</v>
      </c>
      <c r="S46" s="58" t="s">
        <v>7593</v>
      </c>
      <c r="U46" s="22" t="s">
        <v>79</v>
      </c>
      <c r="V46" s="23" t="s">
        <v>80</v>
      </c>
      <c r="W46" s="22">
        <v>4730131</v>
      </c>
      <c r="X46" s="22">
        <v>4471</v>
      </c>
      <c r="Y46" s="22">
        <v>4389</v>
      </c>
      <c r="Z46" s="22">
        <v>4193821</v>
      </c>
      <c r="AA46" s="24">
        <f t="shared" si="0"/>
        <v>88.66183621552976</v>
      </c>
      <c r="AC46" s="22">
        <v>66</v>
      </c>
      <c r="AD46" s="22">
        <v>27</v>
      </c>
      <c r="AE46" s="22">
        <v>282</v>
      </c>
      <c r="AF46" s="25" t="s">
        <v>2</v>
      </c>
      <c r="AG46" s="25" t="s">
        <v>2</v>
      </c>
      <c r="AH46" s="25" t="s">
        <v>2</v>
      </c>
      <c r="AJ46" s="25" t="s">
        <v>2</v>
      </c>
    </row>
    <row r="47" spans="1:36" x14ac:dyDescent="0.2">
      <c r="A47" s="22" t="s">
        <v>2614</v>
      </c>
      <c r="B47" s="22" t="s">
        <v>3252</v>
      </c>
      <c r="C47" s="22" t="s">
        <v>3205</v>
      </c>
      <c r="D47" s="91" t="s">
        <v>10180</v>
      </c>
      <c r="E47" s="92" t="s">
        <v>4610</v>
      </c>
      <c r="F47" s="91" t="s">
        <v>10146</v>
      </c>
      <c r="G47" s="91" t="s">
        <v>10177</v>
      </c>
      <c r="I47" s="23">
        <v>1293490</v>
      </c>
      <c r="J47" s="23">
        <v>269.10000000000002</v>
      </c>
      <c r="K47" s="23">
        <v>329.1</v>
      </c>
      <c r="L47" s="23">
        <v>4688289</v>
      </c>
      <c r="M47" s="23">
        <v>74.244177140000005</v>
      </c>
      <c r="N47" s="23">
        <v>194570</v>
      </c>
      <c r="O47" s="23">
        <v>486404</v>
      </c>
      <c r="P47" s="23">
        <v>72128</v>
      </c>
      <c r="Q47" s="23">
        <v>65</v>
      </c>
      <c r="S47" s="58" t="s">
        <v>7594</v>
      </c>
      <c r="U47" s="22" t="s">
        <v>81</v>
      </c>
      <c r="V47" s="23" t="s">
        <v>82</v>
      </c>
      <c r="W47" s="22">
        <v>4688002</v>
      </c>
      <c r="X47" s="22">
        <v>4417</v>
      </c>
      <c r="Y47" s="22">
        <v>4344</v>
      </c>
      <c r="Z47" s="22">
        <v>4160330</v>
      </c>
      <c r="AA47" s="24">
        <f t="shared" si="0"/>
        <v>88.74420275417971</v>
      </c>
      <c r="AC47" s="22">
        <v>68</v>
      </c>
      <c r="AD47" s="22">
        <v>27</v>
      </c>
      <c r="AE47" s="22">
        <v>282</v>
      </c>
      <c r="AF47" s="25" t="s">
        <v>2</v>
      </c>
      <c r="AG47" s="25" t="s">
        <v>2</v>
      </c>
      <c r="AH47" s="25" t="s">
        <v>2</v>
      </c>
      <c r="AJ47" s="25" t="s">
        <v>2</v>
      </c>
    </row>
    <row r="48" spans="1:36" x14ac:dyDescent="0.2">
      <c r="A48" s="22" t="s">
        <v>2614</v>
      </c>
      <c r="B48" s="22" t="s">
        <v>3253</v>
      </c>
      <c r="C48" s="22" t="s">
        <v>3205</v>
      </c>
      <c r="D48" s="91" t="s">
        <v>10180</v>
      </c>
      <c r="E48" s="92" t="s">
        <v>4610</v>
      </c>
      <c r="F48" s="91" t="s">
        <v>10148</v>
      </c>
      <c r="G48" s="91" t="s">
        <v>10092</v>
      </c>
      <c r="I48" s="23">
        <v>2477112</v>
      </c>
      <c r="J48" s="23">
        <v>100</v>
      </c>
      <c r="K48" s="23">
        <v>208.92</v>
      </c>
      <c r="L48" s="23">
        <v>4846650</v>
      </c>
      <c r="M48" s="23">
        <v>51.109776856000003</v>
      </c>
      <c r="N48" s="23">
        <v>236657</v>
      </c>
      <c r="O48" s="23">
        <v>502470</v>
      </c>
      <c r="P48" s="23">
        <v>89753</v>
      </c>
      <c r="Q48" s="23">
        <v>54</v>
      </c>
      <c r="S48" s="58" t="s">
        <v>7595</v>
      </c>
      <c r="U48" s="22" t="s">
        <v>83</v>
      </c>
      <c r="V48" s="23" t="s">
        <v>84</v>
      </c>
      <c r="W48" s="22">
        <v>4844464</v>
      </c>
      <c r="X48" s="22">
        <v>4587</v>
      </c>
      <c r="Y48" s="22">
        <v>4529</v>
      </c>
      <c r="Z48" s="22">
        <v>4289071</v>
      </c>
      <c r="AA48" s="24">
        <f t="shared" si="0"/>
        <v>88.535511874997937</v>
      </c>
      <c r="AC48" s="22">
        <v>68</v>
      </c>
      <c r="AD48" s="22">
        <v>27</v>
      </c>
      <c r="AE48" s="22">
        <v>282</v>
      </c>
      <c r="AF48" s="25" t="s">
        <v>2</v>
      </c>
      <c r="AG48" s="25" t="s">
        <v>2</v>
      </c>
      <c r="AH48" s="25" t="s">
        <v>2</v>
      </c>
      <c r="AJ48" s="25" t="s">
        <v>2</v>
      </c>
    </row>
    <row r="49" spans="1:36" x14ac:dyDescent="0.2">
      <c r="A49" s="22" t="s">
        <v>2614</v>
      </c>
      <c r="B49" s="22" t="s">
        <v>3254</v>
      </c>
      <c r="C49" s="22" t="s">
        <v>3205</v>
      </c>
      <c r="D49" s="91" t="s">
        <v>10180</v>
      </c>
      <c r="E49" s="92" t="s">
        <v>4610</v>
      </c>
      <c r="F49" s="91" t="s">
        <v>10148</v>
      </c>
      <c r="G49" s="91" t="s">
        <v>10092</v>
      </c>
      <c r="I49" s="23">
        <v>2243786</v>
      </c>
      <c r="J49" s="23">
        <v>100</v>
      </c>
      <c r="K49" s="23">
        <v>193.66</v>
      </c>
      <c r="L49" s="23">
        <v>4845743</v>
      </c>
      <c r="M49" s="23">
        <v>46.304271604999997</v>
      </c>
      <c r="N49" s="23">
        <v>198413</v>
      </c>
      <c r="O49" s="23">
        <v>533974</v>
      </c>
      <c r="P49" s="23">
        <v>83547</v>
      </c>
      <c r="Q49" s="23">
        <v>58</v>
      </c>
      <c r="S49" s="58" t="s">
        <v>7596</v>
      </c>
      <c r="U49" s="22" t="s">
        <v>85</v>
      </c>
      <c r="V49" s="23" t="s">
        <v>86</v>
      </c>
      <c r="W49" s="22">
        <v>4844011</v>
      </c>
      <c r="X49" s="22">
        <v>4577</v>
      </c>
      <c r="Y49" s="22">
        <v>4524</v>
      </c>
      <c r="Z49" s="22">
        <v>4290106</v>
      </c>
      <c r="AA49" s="24">
        <f t="shared" si="0"/>
        <v>88.565158089029936</v>
      </c>
      <c r="AC49" s="22">
        <v>68</v>
      </c>
      <c r="AD49" s="22">
        <v>27</v>
      </c>
      <c r="AE49" s="22">
        <v>282</v>
      </c>
      <c r="AF49" s="25" t="s">
        <v>2</v>
      </c>
      <c r="AG49" s="25" t="s">
        <v>2</v>
      </c>
      <c r="AH49" s="25" t="s">
        <v>2</v>
      </c>
      <c r="AJ49" s="25" t="s">
        <v>2</v>
      </c>
    </row>
    <row r="50" spans="1:36" x14ac:dyDescent="0.2">
      <c r="A50" s="22" t="s">
        <v>2614</v>
      </c>
      <c r="B50" s="22" t="s">
        <v>3255</v>
      </c>
      <c r="C50" s="22" t="s">
        <v>3205</v>
      </c>
      <c r="D50" s="91" t="s">
        <v>10180</v>
      </c>
      <c r="E50" s="92" t="s">
        <v>4615</v>
      </c>
      <c r="F50" s="91" t="s">
        <v>10146</v>
      </c>
      <c r="G50" s="91" t="s">
        <v>10177</v>
      </c>
      <c r="I50" s="23">
        <v>1034086</v>
      </c>
      <c r="J50" s="23">
        <v>257.5</v>
      </c>
      <c r="K50" s="23">
        <v>311.60000000000002</v>
      </c>
      <c r="L50" s="23">
        <v>4963184</v>
      </c>
      <c r="M50" s="23">
        <v>53.650468127000003</v>
      </c>
      <c r="N50" s="23">
        <v>201932</v>
      </c>
      <c r="O50" s="23">
        <v>689219</v>
      </c>
      <c r="P50" s="23">
        <v>75200</v>
      </c>
      <c r="Q50" s="23">
        <v>66</v>
      </c>
      <c r="S50" s="58" t="s">
        <v>7597</v>
      </c>
      <c r="U50" s="22" t="s">
        <v>87</v>
      </c>
      <c r="V50" s="23" t="s">
        <v>88</v>
      </c>
      <c r="W50" s="22">
        <v>4963041</v>
      </c>
      <c r="X50" s="22">
        <v>4703</v>
      </c>
      <c r="Y50" s="22">
        <v>4626</v>
      </c>
      <c r="Z50" s="22">
        <v>4386431</v>
      </c>
      <c r="AA50" s="24">
        <f t="shared" si="0"/>
        <v>88.381921487249443</v>
      </c>
      <c r="AC50" s="22">
        <v>68</v>
      </c>
      <c r="AD50" s="22">
        <v>27</v>
      </c>
      <c r="AE50" s="22">
        <v>282</v>
      </c>
      <c r="AF50" s="25" t="s">
        <v>2</v>
      </c>
      <c r="AG50" s="25" t="s">
        <v>2</v>
      </c>
      <c r="AH50" s="25" t="s">
        <v>2</v>
      </c>
      <c r="AJ50" s="25" t="s">
        <v>2</v>
      </c>
    </row>
    <row r="51" spans="1:36" x14ac:dyDescent="0.2">
      <c r="A51" s="22" t="s">
        <v>2614</v>
      </c>
      <c r="B51" s="22" t="s">
        <v>3256</v>
      </c>
      <c r="C51" s="22" t="s">
        <v>3207</v>
      </c>
      <c r="D51" s="91" t="s">
        <v>10180</v>
      </c>
      <c r="E51" s="92" t="s">
        <v>4607</v>
      </c>
      <c r="F51" s="91" t="s">
        <v>10146</v>
      </c>
      <c r="G51" s="91" t="s">
        <v>10177</v>
      </c>
      <c r="I51" s="23">
        <v>548564</v>
      </c>
      <c r="J51" s="23">
        <v>289.22000000000003</v>
      </c>
      <c r="K51" s="23">
        <v>517.01</v>
      </c>
      <c r="L51" s="23">
        <v>4847729</v>
      </c>
      <c r="M51" s="23">
        <v>32.727836082000003</v>
      </c>
      <c r="N51" s="23">
        <v>205809</v>
      </c>
      <c r="O51" s="23">
        <v>605571</v>
      </c>
      <c r="P51" s="23">
        <v>44070</v>
      </c>
      <c r="Q51" s="23">
        <v>110</v>
      </c>
      <c r="S51" s="58" t="s">
        <v>7598</v>
      </c>
      <c r="U51" s="22" t="s">
        <v>89</v>
      </c>
      <c r="V51" s="23" t="s">
        <v>90</v>
      </c>
      <c r="W51" s="22">
        <v>4846411</v>
      </c>
      <c r="X51" s="22">
        <v>4636</v>
      </c>
      <c r="Y51" s="22">
        <v>4554</v>
      </c>
      <c r="Z51" s="22">
        <v>4259296</v>
      </c>
      <c r="AA51" s="24">
        <f t="shared" si="0"/>
        <v>87.885571405314153</v>
      </c>
      <c r="AC51" s="22">
        <v>119</v>
      </c>
      <c r="AD51" s="22">
        <v>27</v>
      </c>
      <c r="AE51" s="22">
        <v>282</v>
      </c>
      <c r="AF51" s="25" t="s">
        <v>2</v>
      </c>
      <c r="AG51" s="25" t="s">
        <v>2</v>
      </c>
      <c r="AH51" s="25" t="s">
        <v>2</v>
      </c>
      <c r="AJ51" s="25" t="s">
        <v>2</v>
      </c>
    </row>
    <row r="52" spans="1:36" x14ac:dyDescent="0.2">
      <c r="A52" s="22" t="s">
        <v>2614</v>
      </c>
      <c r="B52" s="22" t="s">
        <v>3257</v>
      </c>
      <c r="C52" s="22" t="s">
        <v>3205</v>
      </c>
      <c r="D52" s="91" t="s">
        <v>10180</v>
      </c>
      <c r="E52" s="92" t="s">
        <v>4610</v>
      </c>
      <c r="F52" s="91" t="s">
        <v>10148</v>
      </c>
      <c r="G52" s="91" t="s">
        <v>10092</v>
      </c>
      <c r="I52" s="23">
        <v>1304486</v>
      </c>
      <c r="J52" s="23">
        <v>100</v>
      </c>
      <c r="K52" s="23">
        <v>243.78</v>
      </c>
      <c r="L52" s="23">
        <v>4714578</v>
      </c>
      <c r="M52" s="23">
        <v>27.669199661</v>
      </c>
      <c r="N52" s="23">
        <v>294834</v>
      </c>
      <c r="O52" s="23">
        <v>468487</v>
      </c>
      <c r="P52" s="23">
        <v>73665</v>
      </c>
      <c r="Q52" s="23">
        <v>64</v>
      </c>
      <c r="S52" s="58" t="s">
        <v>7599</v>
      </c>
      <c r="U52" s="22" t="s">
        <v>91</v>
      </c>
      <c r="V52" s="23" t="s">
        <v>92</v>
      </c>
      <c r="W52" s="22">
        <v>4712987</v>
      </c>
      <c r="X52" s="22">
        <v>4418</v>
      </c>
      <c r="Y52" s="22">
        <v>4349</v>
      </c>
      <c r="Z52" s="22">
        <v>4178005</v>
      </c>
      <c r="AA52" s="24">
        <f t="shared" si="0"/>
        <v>88.648769877786634</v>
      </c>
      <c r="AC52" s="22">
        <v>80</v>
      </c>
      <c r="AD52" s="22">
        <v>28</v>
      </c>
      <c r="AE52" s="22">
        <v>282</v>
      </c>
      <c r="AF52" s="25" t="s">
        <v>2</v>
      </c>
      <c r="AG52" s="25" t="s">
        <v>2</v>
      </c>
      <c r="AH52" s="25" t="s">
        <v>2</v>
      </c>
      <c r="AJ52" s="25" t="s">
        <v>2</v>
      </c>
    </row>
    <row r="53" spans="1:36" x14ac:dyDescent="0.2">
      <c r="A53" s="22" t="s">
        <v>2614</v>
      </c>
      <c r="B53" s="22" t="s">
        <v>3258</v>
      </c>
      <c r="C53" s="22" t="s">
        <v>3205</v>
      </c>
      <c r="D53" s="91" t="s">
        <v>10180</v>
      </c>
      <c r="E53" s="92" t="s">
        <v>4609</v>
      </c>
      <c r="F53" s="91" t="s">
        <v>10146</v>
      </c>
      <c r="G53" s="91" t="s">
        <v>10177</v>
      </c>
      <c r="I53" s="23">
        <v>1946234</v>
      </c>
      <c r="J53" s="23">
        <v>249.6</v>
      </c>
      <c r="K53" s="23">
        <v>287.20999999999998</v>
      </c>
      <c r="L53" s="23">
        <v>5125774</v>
      </c>
      <c r="M53" s="23">
        <v>94.772029824000001</v>
      </c>
      <c r="N53" s="23">
        <v>269295</v>
      </c>
      <c r="O53" s="23">
        <v>358573</v>
      </c>
      <c r="P53" s="23">
        <v>42715</v>
      </c>
      <c r="Q53" s="23">
        <v>120</v>
      </c>
      <c r="S53" s="58" t="s">
        <v>7600</v>
      </c>
      <c r="U53" s="22" t="s">
        <v>93</v>
      </c>
      <c r="V53" s="23" t="s">
        <v>94</v>
      </c>
      <c r="W53" s="22">
        <v>5125489</v>
      </c>
      <c r="X53" s="22">
        <v>4877</v>
      </c>
      <c r="Y53" s="22">
        <v>4797</v>
      </c>
      <c r="Z53" s="22">
        <v>4500480</v>
      </c>
      <c r="AA53" s="24">
        <f t="shared" si="0"/>
        <v>87.805865937864652</v>
      </c>
      <c r="AC53" s="22">
        <v>122</v>
      </c>
      <c r="AD53" s="22">
        <v>28</v>
      </c>
      <c r="AE53" s="22">
        <v>282</v>
      </c>
      <c r="AF53" s="25" t="s">
        <v>2</v>
      </c>
      <c r="AG53" s="25" t="s">
        <v>2</v>
      </c>
      <c r="AH53" s="25" t="s">
        <v>2</v>
      </c>
      <c r="AJ53" s="25" t="s">
        <v>2</v>
      </c>
    </row>
    <row r="54" spans="1:36" x14ac:dyDescent="0.2">
      <c r="A54" s="22" t="s">
        <v>2614</v>
      </c>
      <c r="B54" s="22" t="s">
        <v>3259</v>
      </c>
      <c r="C54" s="22" t="s">
        <v>3205</v>
      </c>
      <c r="D54" s="91" t="s">
        <v>10180</v>
      </c>
      <c r="E54" s="92" t="s">
        <v>4609</v>
      </c>
      <c r="F54" s="91" t="s">
        <v>10146</v>
      </c>
      <c r="G54" s="91" t="s">
        <v>10177</v>
      </c>
      <c r="I54" s="23">
        <v>1938650</v>
      </c>
      <c r="J54" s="23">
        <v>246.57</v>
      </c>
      <c r="K54" s="23">
        <v>275.42</v>
      </c>
      <c r="L54" s="23">
        <v>5248016</v>
      </c>
      <c r="M54" s="23">
        <v>91.084503268000006</v>
      </c>
      <c r="N54" s="23">
        <v>246042</v>
      </c>
      <c r="O54" s="23">
        <v>711025</v>
      </c>
      <c r="P54" s="23">
        <v>33641</v>
      </c>
      <c r="Q54" s="23">
        <v>156</v>
      </c>
      <c r="S54" s="58" t="s">
        <v>7601</v>
      </c>
      <c r="U54" s="22" t="s">
        <v>95</v>
      </c>
      <c r="V54" s="23" t="s">
        <v>96</v>
      </c>
      <c r="W54" s="22">
        <v>5247820</v>
      </c>
      <c r="X54" s="22">
        <v>5014</v>
      </c>
      <c r="Y54" s="22">
        <v>4928</v>
      </c>
      <c r="Z54" s="22">
        <v>4587045</v>
      </c>
      <c r="AA54" s="24">
        <f t="shared" si="0"/>
        <v>87.408581087003739</v>
      </c>
      <c r="AC54" s="22">
        <v>158</v>
      </c>
      <c r="AD54" s="22">
        <v>28</v>
      </c>
      <c r="AE54" s="22">
        <v>282</v>
      </c>
      <c r="AF54" s="25" t="s">
        <v>2</v>
      </c>
      <c r="AG54" s="25" t="s">
        <v>2</v>
      </c>
      <c r="AH54" s="25" t="s">
        <v>2</v>
      </c>
      <c r="AJ54" s="25" t="s">
        <v>2</v>
      </c>
    </row>
    <row r="55" spans="1:36" x14ac:dyDescent="0.2">
      <c r="A55" s="22" t="s">
        <v>2614</v>
      </c>
      <c r="B55" s="22" t="s">
        <v>3260</v>
      </c>
      <c r="C55" s="22" t="s">
        <v>3206</v>
      </c>
      <c r="D55" s="91" t="s">
        <v>10180</v>
      </c>
      <c r="E55" s="92" t="s">
        <v>4607</v>
      </c>
      <c r="F55" s="91" t="s">
        <v>10146</v>
      </c>
      <c r="G55" s="91" t="s">
        <v>10177</v>
      </c>
      <c r="I55" s="23">
        <v>2442486</v>
      </c>
      <c r="J55" s="23">
        <v>231.93</v>
      </c>
      <c r="K55" s="23">
        <v>260.47000000000003</v>
      </c>
      <c r="L55" s="23">
        <v>4903273</v>
      </c>
      <c r="M55" s="23">
        <v>115.53217167</v>
      </c>
      <c r="N55" s="23">
        <v>214211</v>
      </c>
      <c r="O55" s="23">
        <v>508863</v>
      </c>
      <c r="P55" s="23">
        <v>31839</v>
      </c>
      <c r="Q55" s="23">
        <v>154</v>
      </c>
      <c r="S55" s="58" t="s">
        <v>7602</v>
      </c>
      <c r="U55" s="22" t="s">
        <v>97</v>
      </c>
      <c r="V55" s="23" t="s">
        <v>98</v>
      </c>
      <c r="W55" s="22">
        <v>4903100</v>
      </c>
      <c r="X55" s="22">
        <v>4628</v>
      </c>
      <c r="Y55" s="22">
        <v>4562</v>
      </c>
      <c r="Z55" s="22">
        <v>4312998</v>
      </c>
      <c r="AA55" s="24">
        <f t="shared" si="0"/>
        <v>87.964716199955134</v>
      </c>
      <c r="AC55" s="22">
        <v>158</v>
      </c>
      <c r="AD55" s="22">
        <v>28</v>
      </c>
      <c r="AE55" s="22">
        <v>282</v>
      </c>
      <c r="AF55" s="25" t="s">
        <v>2</v>
      </c>
      <c r="AG55" s="25" t="s">
        <v>2</v>
      </c>
      <c r="AH55" s="25" t="s">
        <v>2</v>
      </c>
      <c r="AJ55" s="25" t="s">
        <v>2</v>
      </c>
    </row>
    <row r="56" spans="1:36" x14ac:dyDescent="0.2">
      <c r="A56" s="22" t="s">
        <v>2614</v>
      </c>
      <c r="B56" s="22" t="s">
        <v>3261</v>
      </c>
      <c r="C56" s="22" t="s">
        <v>3205</v>
      </c>
      <c r="D56" s="91" t="s">
        <v>10180</v>
      </c>
      <c r="E56" s="92" t="s">
        <v>4609</v>
      </c>
      <c r="F56" s="91" t="s">
        <v>10146</v>
      </c>
      <c r="G56" s="91" t="s">
        <v>10177</v>
      </c>
      <c r="I56" s="23">
        <v>1824722</v>
      </c>
      <c r="J56" s="23">
        <v>270.69</v>
      </c>
      <c r="K56" s="23">
        <v>407.42</v>
      </c>
      <c r="L56" s="23">
        <v>5225222</v>
      </c>
      <c r="M56" s="23">
        <v>94.528806274999994</v>
      </c>
      <c r="N56" s="23">
        <v>191910</v>
      </c>
      <c r="O56" s="23">
        <v>655351</v>
      </c>
      <c r="P56" s="23">
        <v>22426</v>
      </c>
      <c r="Q56" s="23">
        <v>233</v>
      </c>
      <c r="S56" s="58" t="s">
        <v>7603</v>
      </c>
      <c r="U56" s="22" t="s">
        <v>99</v>
      </c>
      <c r="V56" s="23" t="s">
        <v>100</v>
      </c>
      <c r="W56" s="22">
        <v>5224988</v>
      </c>
      <c r="X56" s="22">
        <v>4991</v>
      </c>
      <c r="Y56" s="22">
        <v>4900</v>
      </c>
      <c r="Z56" s="22">
        <v>4545475</v>
      </c>
      <c r="AA56" s="24">
        <f t="shared" si="0"/>
        <v>86.994936639088934</v>
      </c>
      <c r="AC56" s="22">
        <v>237</v>
      </c>
      <c r="AD56" s="22">
        <v>28</v>
      </c>
      <c r="AE56" s="22">
        <v>282</v>
      </c>
      <c r="AF56" s="25" t="s">
        <v>2</v>
      </c>
      <c r="AG56" s="25" t="s">
        <v>2</v>
      </c>
      <c r="AH56" s="25" t="s">
        <v>2</v>
      </c>
      <c r="AJ56" s="25" t="s">
        <v>2</v>
      </c>
    </row>
    <row r="57" spans="1:36" x14ac:dyDescent="0.2">
      <c r="A57" s="22" t="s">
        <v>2614</v>
      </c>
      <c r="B57" s="22" t="s">
        <v>3262</v>
      </c>
      <c r="C57" s="22" t="s">
        <v>3208</v>
      </c>
      <c r="D57" s="91" t="s">
        <v>10180</v>
      </c>
      <c r="E57" s="92" t="s">
        <v>4607</v>
      </c>
      <c r="F57" s="91" t="s">
        <v>10147</v>
      </c>
      <c r="G57" s="91" t="s">
        <v>10178</v>
      </c>
      <c r="I57" s="23" t="s">
        <v>4592</v>
      </c>
      <c r="J57" s="23" t="s">
        <v>4592</v>
      </c>
      <c r="K57" s="23" t="s">
        <v>4592</v>
      </c>
      <c r="L57" s="23" t="s">
        <v>4592</v>
      </c>
      <c r="M57" s="23" t="s">
        <v>4592</v>
      </c>
      <c r="N57" s="23" t="s">
        <v>4592</v>
      </c>
      <c r="O57" s="23" t="s">
        <v>4592</v>
      </c>
      <c r="P57" s="23" t="s">
        <v>4592</v>
      </c>
      <c r="Q57" s="23" t="s">
        <v>4592</v>
      </c>
      <c r="R57" s="63" t="s">
        <v>6673</v>
      </c>
      <c r="S57" s="22" t="s">
        <v>6672</v>
      </c>
      <c r="T57" s="58" t="s">
        <v>6501</v>
      </c>
      <c r="U57" s="22" t="s">
        <v>101</v>
      </c>
      <c r="V57" s="23" t="s">
        <v>102</v>
      </c>
      <c r="W57" s="22">
        <v>4883614</v>
      </c>
      <c r="X57" s="22">
        <v>4573</v>
      </c>
      <c r="Y57" s="22">
        <v>4494</v>
      </c>
      <c r="Z57" s="22">
        <v>4320902</v>
      </c>
      <c r="AA57" s="24">
        <f t="shared" si="0"/>
        <v>88.477549617967355</v>
      </c>
      <c r="AC57" s="22">
        <v>73</v>
      </c>
      <c r="AD57" s="22">
        <v>29</v>
      </c>
      <c r="AE57" s="22">
        <v>282</v>
      </c>
      <c r="AF57" s="25" t="s">
        <v>2</v>
      </c>
      <c r="AG57" s="25" t="s">
        <v>2</v>
      </c>
      <c r="AH57" s="25" t="s">
        <v>2</v>
      </c>
      <c r="AJ57" s="25" t="s">
        <v>2</v>
      </c>
    </row>
    <row r="58" spans="1:36" x14ac:dyDescent="0.2">
      <c r="A58" s="22" t="s">
        <v>2614</v>
      </c>
      <c r="B58" s="22" t="s">
        <v>3263</v>
      </c>
      <c r="C58" s="22" t="s">
        <v>3205</v>
      </c>
      <c r="D58" s="91" t="s">
        <v>10180</v>
      </c>
      <c r="E58" s="92" t="s">
        <v>4610</v>
      </c>
      <c r="F58" s="91" t="s">
        <v>10146</v>
      </c>
      <c r="G58" s="91" t="s">
        <v>10177</v>
      </c>
      <c r="I58" s="23">
        <v>2255860</v>
      </c>
      <c r="J58" s="23">
        <v>238.11</v>
      </c>
      <c r="K58" s="23">
        <v>256.10000000000002</v>
      </c>
      <c r="L58" s="23">
        <v>5256164</v>
      </c>
      <c r="M58" s="23">
        <v>102.19293473</v>
      </c>
      <c r="N58" s="23">
        <v>211265</v>
      </c>
      <c r="O58" s="23">
        <v>474819</v>
      </c>
      <c r="P58" s="23">
        <v>70082</v>
      </c>
      <c r="Q58" s="23">
        <v>75</v>
      </c>
      <c r="S58" s="58" t="s">
        <v>7604</v>
      </c>
      <c r="U58" s="22" t="s">
        <v>103</v>
      </c>
      <c r="V58" s="23" t="s">
        <v>104</v>
      </c>
      <c r="W58" s="22">
        <v>5256096</v>
      </c>
      <c r="X58" s="22">
        <v>5072</v>
      </c>
      <c r="Y58" s="22">
        <v>4991</v>
      </c>
      <c r="Z58" s="22">
        <v>4626174</v>
      </c>
      <c r="AA58" s="24">
        <f t="shared" si="0"/>
        <v>88.015401545177255</v>
      </c>
      <c r="AC58" s="22">
        <v>76</v>
      </c>
      <c r="AD58" s="22">
        <v>29</v>
      </c>
      <c r="AE58" s="22">
        <v>282</v>
      </c>
      <c r="AF58" s="25" t="s">
        <v>2</v>
      </c>
      <c r="AG58" s="25" t="s">
        <v>2</v>
      </c>
      <c r="AH58" s="25" t="s">
        <v>2</v>
      </c>
      <c r="AJ58" s="25" t="s">
        <v>2</v>
      </c>
    </row>
    <row r="59" spans="1:36" x14ac:dyDescent="0.2">
      <c r="A59" s="22" t="s">
        <v>2614</v>
      </c>
      <c r="B59" s="22" t="s">
        <v>3264</v>
      </c>
      <c r="C59" s="22" t="s">
        <v>3204</v>
      </c>
      <c r="D59" s="91" t="s">
        <v>10180</v>
      </c>
      <c r="E59" s="92" t="s">
        <v>4613</v>
      </c>
      <c r="F59" s="91" t="s">
        <v>10146</v>
      </c>
      <c r="G59" s="91" t="s">
        <v>10177</v>
      </c>
      <c r="I59" s="23">
        <v>2147564</v>
      </c>
      <c r="J59" s="23">
        <v>195.54</v>
      </c>
      <c r="K59" s="23">
        <v>194.56</v>
      </c>
      <c r="L59" s="23">
        <v>4590357</v>
      </c>
      <c r="M59" s="23">
        <v>91.481918413000002</v>
      </c>
      <c r="N59" s="23">
        <v>145138</v>
      </c>
      <c r="O59" s="23">
        <v>359091</v>
      </c>
      <c r="P59" s="23">
        <v>48834</v>
      </c>
      <c r="Q59" s="23">
        <v>94</v>
      </c>
      <c r="S59" s="58" t="s">
        <v>7605</v>
      </c>
      <c r="U59" s="22" t="s">
        <v>105</v>
      </c>
      <c r="V59" s="23" t="s">
        <v>106</v>
      </c>
      <c r="W59" s="22">
        <v>4583264</v>
      </c>
      <c r="X59" s="22">
        <v>4332</v>
      </c>
      <c r="Y59" s="22">
        <v>4249</v>
      </c>
      <c r="Z59" s="22">
        <v>4032543</v>
      </c>
      <c r="AA59" s="24">
        <f t="shared" si="0"/>
        <v>87.984087322920956</v>
      </c>
      <c r="AC59" s="22">
        <v>77</v>
      </c>
      <c r="AD59" s="22">
        <v>29</v>
      </c>
      <c r="AE59" s="22">
        <v>282</v>
      </c>
      <c r="AF59" s="25" t="s">
        <v>2</v>
      </c>
      <c r="AG59" s="25" t="s">
        <v>2</v>
      </c>
      <c r="AH59" s="25" t="s">
        <v>2</v>
      </c>
      <c r="AJ59" s="25" t="s">
        <v>2</v>
      </c>
    </row>
    <row r="60" spans="1:36" x14ac:dyDescent="0.2">
      <c r="A60" s="22" t="s">
        <v>2614</v>
      </c>
      <c r="B60" s="22" t="s">
        <v>3265</v>
      </c>
      <c r="C60" s="22" t="s">
        <v>3209</v>
      </c>
      <c r="D60" s="91" t="s">
        <v>10180</v>
      </c>
      <c r="E60" s="92" t="s">
        <v>4607</v>
      </c>
      <c r="F60" s="91" t="s">
        <v>10146</v>
      </c>
      <c r="G60" s="91" t="s">
        <v>10177</v>
      </c>
      <c r="I60" s="23">
        <v>667446</v>
      </c>
      <c r="J60" s="23">
        <v>283.44</v>
      </c>
      <c r="K60" s="23">
        <v>430.54</v>
      </c>
      <c r="L60" s="23">
        <v>4819141</v>
      </c>
      <c r="M60" s="23">
        <v>39.256144247000002</v>
      </c>
      <c r="N60" s="23">
        <v>158376</v>
      </c>
      <c r="O60" s="23">
        <v>580278</v>
      </c>
      <c r="P60" s="23">
        <v>40160</v>
      </c>
      <c r="Q60" s="23">
        <v>120</v>
      </c>
      <c r="S60" s="58" t="s">
        <v>7606</v>
      </c>
      <c r="U60" s="22" t="s">
        <v>107</v>
      </c>
      <c r="V60" s="23" t="s">
        <v>108</v>
      </c>
      <c r="W60" s="22">
        <v>4818460</v>
      </c>
      <c r="X60" s="22">
        <v>4550</v>
      </c>
      <c r="Y60" s="22">
        <v>4465</v>
      </c>
      <c r="Z60" s="22">
        <v>4243378</v>
      </c>
      <c r="AA60" s="24">
        <f t="shared" si="0"/>
        <v>88.065024924976029</v>
      </c>
      <c r="AC60" s="22">
        <v>125</v>
      </c>
      <c r="AD60" s="22">
        <v>29</v>
      </c>
      <c r="AE60" s="22">
        <v>281</v>
      </c>
      <c r="AF60" s="25" t="s">
        <v>2</v>
      </c>
      <c r="AG60" s="25" t="s">
        <v>2</v>
      </c>
      <c r="AH60" s="25" t="s">
        <v>2</v>
      </c>
      <c r="AJ60" s="25" t="s">
        <v>2</v>
      </c>
    </row>
    <row r="61" spans="1:36" x14ac:dyDescent="0.2">
      <c r="A61" s="22" t="s">
        <v>2614</v>
      </c>
      <c r="B61" s="22" t="s">
        <v>3266</v>
      </c>
      <c r="C61" s="22" t="s">
        <v>3205</v>
      </c>
      <c r="D61" s="91" t="s">
        <v>10180</v>
      </c>
      <c r="E61" s="92" t="s">
        <v>4610</v>
      </c>
      <c r="F61" s="91" t="s">
        <v>10148</v>
      </c>
      <c r="G61" s="91" t="s">
        <v>10092</v>
      </c>
      <c r="I61" s="23">
        <v>5958526</v>
      </c>
      <c r="J61" s="23">
        <v>100</v>
      </c>
      <c r="K61" s="23">
        <v>189.64</v>
      </c>
      <c r="L61" s="23">
        <v>4984476</v>
      </c>
      <c r="M61" s="23">
        <v>119.54167299</v>
      </c>
      <c r="N61" s="23">
        <v>201570</v>
      </c>
      <c r="O61" s="23">
        <v>667518</v>
      </c>
      <c r="P61" s="23">
        <v>47023</v>
      </c>
      <c r="Q61" s="23">
        <v>106</v>
      </c>
      <c r="S61" s="58" t="s">
        <v>7607</v>
      </c>
      <c r="U61" s="22" t="s">
        <v>109</v>
      </c>
      <c r="V61" s="23" t="s">
        <v>110</v>
      </c>
      <c r="W61" s="22">
        <v>4980553</v>
      </c>
      <c r="X61" s="22">
        <v>4656</v>
      </c>
      <c r="Y61" s="22">
        <v>4591</v>
      </c>
      <c r="Z61" s="22">
        <v>4376131</v>
      </c>
      <c r="AA61" s="24">
        <f t="shared" si="0"/>
        <v>87.864359640385317</v>
      </c>
      <c r="AC61" s="22">
        <v>130</v>
      </c>
      <c r="AD61" s="22">
        <v>29</v>
      </c>
      <c r="AE61" s="22">
        <v>282</v>
      </c>
      <c r="AF61" s="25" t="s">
        <v>2</v>
      </c>
      <c r="AG61" s="25" t="s">
        <v>2</v>
      </c>
      <c r="AH61" s="25" t="s">
        <v>2</v>
      </c>
      <c r="AJ61" s="25" t="s">
        <v>2</v>
      </c>
    </row>
    <row r="62" spans="1:36" x14ac:dyDescent="0.2">
      <c r="A62" s="22" t="s">
        <v>2614</v>
      </c>
      <c r="B62" s="22" t="s">
        <v>3267</v>
      </c>
      <c r="C62" s="22" t="s">
        <v>3207</v>
      </c>
      <c r="D62" s="91" t="s">
        <v>10180</v>
      </c>
      <c r="E62" s="92" t="s">
        <v>4607</v>
      </c>
      <c r="F62" s="91" t="s">
        <v>10146</v>
      </c>
      <c r="G62" s="91" t="s">
        <v>10177</v>
      </c>
      <c r="I62" s="23">
        <v>1108984</v>
      </c>
      <c r="J62" s="23">
        <v>276.77</v>
      </c>
      <c r="K62" s="23">
        <v>389.22</v>
      </c>
      <c r="L62" s="23">
        <v>4846256</v>
      </c>
      <c r="M62" s="23">
        <v>63.334149429999997</v>
      </c>
      <c r="N62" s="23">
        <v>167004</v>
      </c>
      <c r="O62" s="23">
        <v>474934</v>
      </c>
      <c r="P62" s="23">
        <v>36994</v>
      </c>
      <c r="Q62" s="23">
        <v>131</v>
      </c>
      <c r="S62" s="58" t="s">
        <v>7608</v>
      </c>
      <c r="U62" s="22" t="s">
        <v>111</v>
      </c>
      <c r="V62" s="23" t="s">
        <v>112</v>
      </c>
      <c r="W62" s="22">
        <v>4845842</v>
      </c>
      <c r="X62" s="22">
        <v>4570</v>
      </c>
      <c r="Y62" s="22">
        <v>4484</v>
      </c>
      <c r="Z62" s="22">
        <v>4280966</v>
      </c>
      <c r="AA62" s="24">
        <f t="shared" si="0"/>
        <v>88.343078457778859</v>
      </c>
      <c r="AC62" s="22">
        <v>134</v>
      </c>
      <c r="AD62" s="22">
        <v>29</v>
      </c>
      <c r="AE62" s="22">
        <v>282</v>
      </c>
      <c r="AF62" s="25" t="s">
        <v>2</v>
      </c>
      <c r="AG62" s="25" t="s">
        <v>2</v>
      </c>
      <c r="AH62" s="25" t="s">
        <v>2</v>
      </c>
      <c r="AJ62" s="25" t="s">
        <v>2</v>
      </c>
    </row>
    <row r="63" spans="1:36" x14ac:dyDescent="0.2">
      <c r="A63" s="22" t="s">
        <v>2614</v>
      </c>
      <c r="B63" s="22" t="s">
        <v>3268</v>
      </c>
      <c r="C63" s="22" t="s">
        <v>3205</v>
      </c>
      <c r="D63" s="91" t="s">
        <v>10180</v>
      </c>
      <c r="E63" s="92" t="s">
        <v>4609</v>
      </c>
      <c r="F63" s="91" t="s">
        <v>10146</v>
      </c>
      <c r="G63" s="91" t="s">
        <v>10177</v>
      </c>
      <c r="I63" s="23">
        <v>1840590</v>
      </c>
      <c r="J63" s="23">
        <v>248.04</v>
      </c>
      <c r="K63" s="23">
        <v>278.33</v>
      </c>
      <c r="L63" s="23">
        <v>5298943</v>
      </c>
      <c r="M63" s="23">
        <v>86.156794590999993</v>
      </c>
      <c r="N63" s="23">
        <v>244034</v>
      </c>
      <c r="O63" s="23">
        <v>512111</v>
      </c>
      <c r="P63" s="23">
        <v>39842</v>
      </c>
      <c r="Q63" s="23">
        <v>133</v>
      </c>
      <c r="S63" s="58" t="s">
        <v>7609</v>
      </c>
      <c r="U63" s="22" t="s">
        <v>113</v>
      </c>
      <c r="V63" s="23" t="s">
        <v>114</v>
      </c>
      <c r="W63" s="22">
        <v>5298777</v>
      </c>
      <c r="X63" s="22">
        <v>5101</v>
      </c>
      <c r="Y63" s="22">
        <v>5013</v>
      </c>
      <c r="Z63" s="22">
        <v>4644557</v>
      </c>
      <c r="AA63" s="24">
        <f t="shared" si="0"/>
        <v>87.653377373684521</v>
      </c>
      <c r="AC63" s="22">
        <v>136</v>
      </c>
      <c r="AD63" s="22">
        <v>29</v>
      </c>
      <c r="AE63" s="22">
        <v>282</v>
      </c>
      <c r="AF63" s="25" t="s">
        <v>2</v>
      </c>
      <c r="AG63" s="25" t="s">
        <v>2</v>
      </c>
      <c r="AH63" s="25" t="s">
        <v>2</v>
      </c>
      <c r="AJ63" s="25" t="s">
        <v>2</v>
      </c>
    </row>
    <row r="64" spans="1:36" x14ac:dyDescent="0.2">
      <c r="A64" s="22" t="s">
        <v>2614</v>
      </c>
      <c r="B64" s="22" t="s">
        <v>3269</v>
      </c>
      <c r="C64" s="22" t="s">
        <v>3205</v>
      </c>
      <c r="D64" s="91" t="s">
        <v>10180</v>
      </c>
      <c r="E64" s="92" t="s">
        <v>4609</v>
      </c>
      <c r="F64" s="91" t="s">
        <v>10146</v>
      </c>
      <c r="G64" s="91" t="s">
        <v>10177</v>
      </c>
      <c r="I64" s="23">
        <v>1466898</v>
      </c>
      <c r="J64" s="23">
        <v>248.66</v>
      </c>
      <c r="K64" s="23">
        <v>290.26</v>
      </c>
      <c r="L64" s="23">
        <v>5182851</v>
      </c>
      <c r="M64" s="23">
        <v>70.378032607999998</v>
      </c>
      <c r="N64" s="23">
        <v>233386</v>
      </c>
      <c r="O64" s="23">
        <v>408657</v>
      </c>
      <c r="P64" s="23">
        <v>32393</v>
      </c>
      <c r="Q64" s="23">
        <v>160</v>
      </c>
      <c r="S64" s="58" t="s">
        <v>7610</v>
      </c>
      <c r="U64" s="22" t="s">
        <v>115</v>
      </c>
      <c r="V64" s="23" t="s">
        <v>116</v>
      </c>
      <c r="W64" s="22">
        <v>5182673</v>
      </c>
      <c r="X64" s="22">
        <v>4913</v>
      </c>
      <c r="Y64" s="22">
        <v>4830</v>
      </c>
      <c r="Z64" s="22">
        <v>4521484</v>
      </c>
      <c r="AA64" s="24">
        <f t="shared" si="0"/>
        <v>87.242316850783368</v>
      </c>
      <c r="AC64" s="22">
        <v>163</v>
      </c>
      <c r="AD64" s="22">
        <v>29</v>
      </c>
      <c r="AE64" s="22">
        <v>282</v>
      </c>
      <c r="AF64" s="25" t="s">
        <v>2</v>
      </c>
      <c r="AG64" s="25" t="s">
        <v>2</v>
      </c>
      <c r="AH64" s="25" t="s">
        <v>2</v>
      </c>
      <c r="AJ64" s="25" t="s">
        <v>2</v>
      </c>
    </row>
    <row r="65" spans="1:36" x14ac:dyDescent="0.2">
      <c r="A65" s="22" t="s">
        <v>2614</v>
      </c>
      <c r="B65" s="22" t="s">
        <v>3270</v>
      </c>
      <c r="C65" s="22" t="s">
        <v>3204</v>
      </c>
      <c r="D65" s="91" t="s">
        <v>10179</v>
      </c>
      <c r="E65" s="92" t="s">
        <v>4608</v>
      </c>
      <c r="F65" s="91" t="s">
        <v>10146</v>
      </c>
      <c r="G65" s="91" t="s">
        <v>10177</v>
      </c>
      <c r="I65" s="23">
        <v>912372</v>
      </c>
      <c r="J65" s="23">
        <v>283.79000000000002</v>
      </c>
      <c r="K65" s="23">
        <v>455.56</v>
      </c>
      <c r="L65" s="23">
        <v>4840391</v>
      </c>
      <c r="M65" s="23">
        <v>53.491969941999997</v>
      </c>
      <c r="N65" s="23">
        <v>182179</v>
      </c>
      <c r="O65" s="23">
        <v>661417</v>
      </c>
      <c r="P65" s="23">
        <v>28641</v>
      </c>
      <c r="Q65" s="23">
        <v>169</v>
      </c>
      <c r="S65" s="58" t="s">
        <v>7611</v>
      </c>
      <c r="U65" s="22" t="s">
        <v>117</v>
      </c>
      <c r="V65" s="23" t="s">
        <v>118</v>
      </c>
      <c r="W65" s="22">
        <v>4839146</v>
      </c>
      <c r="X65" s="22">
        <v>4455</v>
      </c>
      <c r="Y65" s="22">
        <v>4373</v>
      </c>
      <c r="Z65" s="22">
        <v>4248320</v>
      </c>
      <c r="AA65" s="24">
        <f t="shared" si="0"/>
        <v>87.790696953553365</v>
      </c>
      <c r="AC65" s="22">
        <v>183</v>
      </c>
      <c r="AD65" s="22">
        <v>29</v>
      </c>
      <c r="AE65" s="22">
        <v>282</v>
      </c>
      <c r="AF65" s="25" t="s">
        <v>2</v>
      </c>
      <c r="AG65" s="25" t="s">
        <v>2</v>
      </c>
      <c r="AH65" s="25" t="s">
        <v>2</v>
      </c>
      <c r="AJ65" s="25" t="s">
        <v>2</v>
      </c>
    </row>
    <row r="66" spans="1:36" x14ac:dyDescent="0.2">
      <c r="A66" s="22" t="s">
        <v>2614</v>
      </c>
      <c r="B66" s="22" t="s">
        <v>3271</v>
      </c>
      <c r="C66" s="22" t="s">
        <v>3205</v>
      </c>
      <c r="D66" s="91" t="s">
        <v>10180</v>
      </c>
      <c r="E66" s="92" t="s">
        <v>4609</v>
      </c>
      <c r="F66" s="91" t="s">
        <v>10146</v>
      </c>
      <c r="G66" s="91" t="s">
        <v>10177</v>
      </c>
      <c r="I66" s="23">
        <v>2057736</v>
      </c>
      <c r="J66" s="23">
        <v>265.27</v>
      </c>
      <c r="K66" s="23">
        <v>358.51</v>
      </c>
      <c r="L66" s="23">
        <v>5193828</v>
      </c>
      <c r="M66" s="23">
        <v>105.09697832000001</v>
      </c>
      <c r="N66" s="23">
        <v>210776</v>
      </c>
      <c r="O66" s="23">
        <v>715926</v>
      </c>
      <c r="P66" s="23">
        <v>25712</v>
      </c>
      <c r="Q66" s="23">
        <v>202</v>
      </c>
      <c r="S66" s="58" t="s">
        <v>7612</v>
      </c>
      <c r="U66" s="22" t="s">
        <v>119</v>
      </c>
      <c r="V66" s="23" t="s">
        <v>120</v>
      </c>
      <c r="W66" s="22">
        <v>5193537</v>
      </c>
      <c r="X66" s="22">
        <v>4968</v>
      </c>
      <c r="Y66" s="22">
        <v>4879</v>
      </c>
      <c r="Z66" s="22">
        <v>4527427</v>
      </c>
      <c r="AA66" s="24">
        <f t="shared" si="0"/>
        <v>87.174251382054265</v>
      </c>
      <c r="AC66" s="22">
        <v>206</v>
      </c>
      <c r="AD66" s="22">
        <v>29</v>
      </c>
      <c r="AE66" s="22">
        <v>282</v>
      </c>
      <c r="AF66" s="25" t="s">
        <v>2</v>
      </c>
      <c r="AG66" s="25" t="s">
        <v>2</v>
      </c>
      <c r="AH66" s="25" t="s">
        <v>2</v>
      </c>
      <c r="AJ66" s="25" t="s">
        <v>2</v>
      </c>
    </row>
    <row r="67" spans="1:36" x14ac:dyDescent="0.2">
      <c r="A67" s="22" t="s">
        <v>2614</v>
      </c>
      <c r="B67" s="22" t="s">
        <v>3272</v>
      </c>
      <c r="C67" s="22" t="s">
        <v>3205</v>
      </c>
      <c r="D67" s="91" t="s">
        <v>10180</v>
      </c>
      <c r="E67" s="92" t="s">
        <v>4609</v>
      </c>
      <c r="F67" s="91" t="s">
        <v>10146</v>
      </c>
      <c r="G67" s="91" t="s">
        <v>10177</v>
      </c>
      <c r="I67" s="23">
        <v>2156440</v>
      </c>
      <c r="J67" s="23">
        <v>239.51</v>
      </c>
      <c r="K67" s="23">
        <v>276.89</v>
      </c>
      <c r="L67" s="23">
        <v>5290854</v>
      </c>
      <c r="M67" s="23">
        <v>97.619201814999997</v>
      </c>
      <c r="N67" s="23">
        <v>217829</v>
      </c>
      <c r="O67" s="23">
        <v>752883</v>
      </c>
      <c r="P67" s="23">
        <v>15470</v>
      </c>
      <c r="Q67" s="23">
        <v>342</v>
      </c>
      <c r="S67" s="58" t="s">
        <v>7613</v>
      </c>
      <c r="U67" s="22" t="s">
        <v>121</v>
      </c>
      <c r="V67" s="23" t="s">
        <v>122</v>
      </c>
      <c r="W67" s="22">
        <v>5290755</v>
      </c>
      <c r="X67" s="22">
        <v>5039</v>
      </c>
      <c r="Y67" s="22">
        <v>4953</v>
      </c>
      <c r="Z67" s="22">
        <v>4576861</v>
      </c>
      <c r="AA67" s="24">
        <f t="shared" si="0"/>
        <v>86.506765102523175</v>
      </c>
      <c r="AC67" s="22">
        <v>345</v>
      </c>
      <c r="AD67" s="22">
        <v>29</v>
      </c>
      <c r="AE67" s="22">
        <v>282</v>
      </c>
      <c r="AF67" s="25" t="s">
        <v>2</v>
      </c>
      <c r="AG67" s="25" t="s">
        <v>2</v>
      </c>
      <c r="AH67" s="25" t="s">
        <v>2</v>
      </c>
      <c r="AJ67" s="25" t="s">
        <v>2</v>
      </c>
    </row>
    <row r="68" spans="1:36" x14ac:dyDescent="0.2">
      <c r="A68" s="22" t="s">
        <v>2614</v>
      </c>
      <c r="B68" s="22" t="s">
        <v>3273</v>
      </c>
      <c r="C68" s="22" t="s">
        <v>3205</v>
      </c>
      <c r="D68" s="91" t="s">
        <v>10180</v>
      </c>
      <c r="E68" s="92" t="s">
        <v>4613</v>
      </c>
      <c r="F68" s="91" t="s">
        <v>10147</v>
      </c>
      <c r="G68" s="91" t="s">
        <v>10178</v>
      </c>
      <c r="I68" s="23" t="s">
        <v>4592</v>
      </c>
      <c r="J68" s="23" t="s">
        <v>4592</v>
      </c>
      <c r="K68" s="23" t="s">
        <v>4592</v>
      </c>
      <c r="L68" s="23" t="s">
        <v>4592</v>
      </c>
      <c r="M68" s="23" t="s">
        <v>4592</v>
      </c>
      <c r="N68" s="23" t="s">
        <v>4592</v>
      </c>
      <c r="O68" s="23" t="s">
        <v>4592</v>
      </c>
      <c r="P68" s="23" t="s">
        <v>4592</v>
      </c>
      <c r="Q68" s="23" t="s">
        <v>4592</v>
      </c>
      <c r="R68" s="63" t="s">
        <v>6674</v>
      </c>
      <c r="S68" s="22" t="s">
        <v>6675</v>
      </c>
      <c r="T68" s="58" t="s">
        <v>6501</v>
      </c>
      <c r="U68" s="22" t="s">
        <v>123</v>
      </c>
      <c r="V68" s="23" t="s">
        <v>124</v>
      </c>
      <c r="W68" s="22">
        <v>5297946</v>
      </c>
      <c r="X68" s="22">
        <v>5152</v>
      </c>
      <c r="Y68" s="22">
        <v>5069</v>
      </c>
      <c r="Z68" s="22">
        <v>4666426</v>
      </c>
      <c r="AA68" s="24">
        <f t="shared" si="0"/>
        <v>88.079908704241234</v>
      </c>
      <c r="AC68" s="22">
        <v>78</v>
      </c>
      <c r="AD68" s="22">
        <v>30</v>
      </c>
      <c r="AE68" s="22">
        <v>282</v>
      </c>
      <c r="AF68" s="25" t="s">
        <v>2</v>
      </c>
      <c r="AG68" s="25" t="s">
        <v>2</v>
      </c>
      <c r="AH68" s="25" t="s">
        <v>2</v>
      </c>
      <c r="AJ68" s="25" t="s">
        <v>2</v>
      </c>
    </row>
    <row r="69" spans="1:36" x14ac:dyDescent="0.2">
      <c r="A69" s="22" t="s">
        <v>2614</v>
      </c>
      <c r="B69" s="22" t="s">
        <v>3274</v>
      </c>
      <c r="C69" s="22" t="s">
        <v>3204</v>
      </c>
      <c r="D69" s="91" t="s">
        <v>10179</v>
      </c>
      <c r="E69" s="92" t="s">
        <v>4608</v>
      </c>
      <c r="F69" s="91" t="s">
        <v>10146</v>
      </c>
      <c r="G69" s="91" t="s">
        <v>10177</v>
      </c>
      <c r="I69" s="23">
        <v>2134056</v>
      </c>
      <c r="J69" s="23">
        <v>238.43</v>
      </c>
      <c r="K69" s="23">
        <v>301.08999999999997</v>
      </c>
      <c r="L69" s="23">
        <v>5047525</v>
      </c>
      <c r="M69" s="23">
        <v>100.80642931</v>
      </c>
      <c r="N69" s="23">
        <v>187242</v>
      </c>
      <c r="O69" s="23">
        <v>410214</v>
      </c>
      <c r="P69" s="23">
        <v>69144</v>
      </c>
      <c r="Q69" s="23">
        <v>73</v>
      </c>
      <c r="S69" s="58" t="s">
        <v>7614</v>
      </c>
      <c r="U69" s="22" t="s">
        <v>125</v>
      </c>
      <c r="V69" s="23" t="s">
        <v>126</v>
      </c>
      <c r="W69" s="22">
        <v>5047208</v>
      </c>
      <c r="X69" s="22">
        <v>4867</v>
      </c>
      <c r="Y69" s="22">
        <v>4790</v>
      </c>
      <c r="Z69" s="22">
        <v>4446459</v>
      </c>
      <c r="AA69" s="24">
        <f t="shared" si="0"/>
        <v>88.097399592012067</v>
      </c>
      <c r="AC69" s="22">
        <v>78</v>
      </c>
      <c r="AD69" s="22">
        <v>30</v>
      </c>
      <c r="AE69" s="22">
        <v>282</v>
      </c>
      <c r="AF69" s="25" t="s">
        <v>2</v>
      </c>
      <c r="AG69" s="25" t="s">
        <v>2</v>
      </c>
      <c r="AH69" s="25" t="s">
        <v>2</v>
      </c>
      <c r="AJ69" s="25" t="s">
        <v>2</v>
      </c>
    </row>
    <row r="70" spans="1:36" x14ac:dyDescent="0.2">
      <c r="A70" s="22" t="s">
        <v>2614</v>
      </c>
      <c r="B70" s="22" t="s">
        <v>3275</v>
      </c>
      <c r="C70" s="22" t="s">
        <v>3205</v>
      </c>
      <c r="D70" s="91" t="s">
        <v>10180</v>
      </c>
      <c r="E70" s="92" t="s">
        <v>4615</v>
      </c>
      <c r="F70" s="91" t="s">
        <v>10146</v>
      </c>
      <c r="G70" s="91" t="s">
        <v>10177</v>
      </c>
      <c r="I70" s="23">
        <v>1079604</v>
      </c>
      <c r="J70" s="23">
        <v>230.85</v>
      </c>
      <c r="K70" s="23">
        <v>294.89999999999998</v>
      </c>
      <c r="L70" s="23">
        <v>4859932</v>
      </c>
      <c r="M70" s="23">
        <v>51.281907525000001</v>
      </c>
      <c r="N70" s="23">
        <v>162243</v>
      </c>
      <c r="O70" s="23">
        <v>454421</v>
      </c>
      <c r="P70" s="23">
        <v>64799</v>
      </c>
      <c r="Q70" s="23">
        <v>75</v>
      </c>
      <c r="S70" s="58" t="s">
        <v>7615</v>
      </c>
      <c r="U70" s="22" t="s">
        <v>127</v>
      </c>
      <c r="V70" s="23" t="s">
        <v>128</v>
      </c>
      <c r="W70" s="22">
        <v>4859674</v>
      </c>
      <c r="X70" s="22">
        <v>4579</v>
      </c>
      <c r="Y70" s="22">
        <v>4508</v>
      </c>
      <c r="Z70" s="22">
        <v>4287455</v>
      </c>
      <c r="AA70" s="24">
        <f t="shared" si="0"/>
        <v>88.225156666887528</v>
      </c>
      <c r="AC70" s="22">
        <v>78</v>
      </c>
      <c r="AD70" s="22">
        <v>30</v>
      </c>
      <c r="AE70" s="22">
        <v>281</v>
      </c>
      <c r="AF70" s="25" t="s">
        <v>2</v>
      </c>
      <c r="AG70" s="25" t="s">
        <v>2</v>
      </c>
      <c r="AH70" s="25" t="s">
        <v>2</v>
      </c>
      <c r="AJ70" s="25" t="s">
        <v>2</v>
      </c>
    </row>
    <row r="71" spans="1:36" x14ac:dyDescent="0.2">
      <c r="A71" s="22" t="s">
        <v>2614</v>
      </c>
      <c r="B71" s="22" t="s">
        <v>3276</v>
      </c>
      <c r="C71" s="22" t="s">
        <v>3204</v>
      </c>
      <c r="D71" s="91" t="s">
        <v>10179</v>
      </c>
      <c r="E71" s="92" t="s">
        <v>4608</v>
      </c>
      <c r="F71" s="91" t="s">
        <v>10147</v>
      </c>
      <c r="G71" s="91" t="s">
        <v>10178</v>
      </c>
      <c r="I71" s="23" t="s">
        <v>4592</v>
      </c>
      <c r="J71" s="23" t="s">
        <v>4592</v>
      </c>
      <c r="K71" s="23" t="s">
        <v>4592</v>
      </c>
      <c r="L71" s="23" t="s">
        <v>4592</v>
      </c>
      <c r="M71" s="23" t="s">
        <v>4592</v>
      </c>
      <c r="N71" s="23" t="s">
        <v>4592</v>
      </c>
      <c r="O71" s="23" t="s">
        <v>4592</v>
      </c>
      <c r="P71" s="23" t="s">
        <v>4592</v>
      </c>
      <c r="Q71" s="23" t="s">
        <v>4592</v>
      </c>
      <c r="R71" s="63" t="s">
        <v>6676</v>
      </c>
      <c r="S71" s="22" t="s">
        <v>6677</v>
      </c>
      <c r="T71" s="58" t="s">
        <v>6501</v>
      </c>
      <c r="U71" s="22" t="s">
        <v>129</v>
      </c>
      <c r="V71" s="23" t="s">
        <v>130</v>
      </c>
      <c r="W71" s="22">
        <v>5181904</v>
      </c>
      <c r="X71" s="22">
        <v>4958</v>
      </c>
      <c r="Y71" s="22">
        <v>4855</v>
      </c>
      <c r="Z71" s="22">
        <v>4538876</v>
      </c>
      <c r="AA71" s="24">
        <f t="shared" si="0"/>
        <v>87.590893231522628</v>
      </c>
      <c r="AC71" s="22">
        <v>95</v>
      </c>
      <c r="AD71" s="22">
        <v>30</v>
      </c>
      <c r="AE71" s="22">
        <v>282</v>
      </c>
      <c r="AF71" s="25" t="s">
        <v>2</v>
      </c>
      <c r="AG71" s="25" t="s">
        <v>2</v>
      </c>
      <c r="AH71" s="25" t="s">
        <v>2</v>
      </c>
      <c r="AJ71" s="25" t="s">
        <v>2</v>
      </c>
    </row>
    <row r="72" spans="1:36" x14ac:dyDescent="0.2">
      <c r="A72" s="22" t="s">
        <v>2614</v>
      </c>
      <c r="B72" s="22" t="s">
        <v>3277</v>
      </c>
      <c r="C72" s="22" t="s">
        <v>3205</v>
      </c>
      <c r="D72" s="91" t="s">
        <v>10180</v>
      </c>
      <c r="E72" s="92" t="s">
        <v>4611</v>
      </c>
      <c r="F72" s="91" t="s">
        <v>10147</v>
      </c>
      <c r="G72" s="91" t="s">
        <v>10178</v>
      </c>
      <c r="I72" s="23" t="s">
        <v>4592</v>
      </c>
      <c r="J72" s="23" t="s">
        <v>4592</v>
      </c>
      <c r="K72" s="23" t="s">
        <v>4592</v>
      </c>
      <c r="L72" s="23" t="s">
        <v>4592</v>
      </c>
      <c r="M72" s="23" t="s">
        <v>4592</v>
      </c>
      <c r="N72" s="23" t="s">
        <v>4592</v>
      </c>
      <c r="O72" s="23" t="s">
        <v>4592</v>
      </c>
      <c r="P72" s="23" t="s">
        <v>4592</v>
      </c>
      <c r="Q72" s="23" t="s">
        <v>4592</v>
      </c>
      <c r="R72" s="63" t="s">
        <v>6679</v>
      </c>
      <c r="S72" s="22" t="s">
        <v>6678</v>
      </c>
      <c r="T72" s="58" t="s">
        <v>6501</v>
      </c>
      <c r="U72" s="22" t="s">
        <v>131</v>
      </c>
      <c r="V72" s="23" t="s">
        <v>132</v>
      </c>
      <c r="W72" s="22">
        <v>5274612</v>
      </c>
      <c r="X72" s="22">
        <v>5066</v>
      </c>
      <c r="Y72" s="22">
        <v>4987</v>
      </c>
      <c r="Z72" s="22">
        <v>4604136</v>
      </c>
      <c r="AA72" s="24">
        <f t="shared" ref="AA72:AA135" si="1">(Z72/W72)*100</f>
        <v>87.288619523104259</v>
      </c>
      <c r="AC72" s="22">
        <v>99</v>
      </c>
      <c r="AD72" s="22">
        <v>30</v>
      </c>
      <c r="AE72" s="22">
        <v>282</v>
      </c>
      <c r="AF72" s="25" t="s">
        <v>2</v>
      </c>
      <c r="AG72" s="25" t="s">
        <v>2</v>
      </c>
      <c r="AH72" s="25" t="s">
        <v>2</v>
      </c>
      <c r="AJ72" s="25" t="s">
        <v>2</v>
      </c>
    </row>
    <row r="73" spans="1:36" x14ac:dyDescent="0.2">
      <c r="A73" s="22" t="s">
        <v>2614</v>
      </c>
      <c r="B73" s="22" t="s">
        <v>3278</v>
      </c>
      <c r="C73" s="22" t="s">
        <v>3205</v>
      </c>
      <c r="D73" s="91" t="s">
        <v>10180</v>
      </c>
      <c r="E73" s="92" t="s">
        <v>4611</v>
      </c>
      <c r="F73" s="91" t="s">
        <v>10147</v>
      </c>
      <c r="G73" s="91" t="s">
        <v>10178</v>
      </c>
      <c r="I73" s="23" t="s">
        <v>4592</v>
      </c>
      <c r="J73" s="23" t="s">
        <v>4592</v>
      </c>
      <c r="K73" s="23" t="s">
        <v>4592</v>
      </c>
      <c r="L73" s="23" t="s">
        <v>4592</v>
      </c>
      <c r="M73" s="23" t="s">
        <v>4592</v>
      </c>
      <c r="N73" s="23" t="s">
        <v>4592</v>
      </c>
      <c r="O73" s="23" t="s">
        <v>4592</v>
      </c>
      <c r="P73" s="23" t="s">
        <v>4592</v>
      </c>
      <c r="Q73" s="23" t="s">
        <v>4592</v>
      </c>
      <c r="R73" s="63" t="s">
        <v>10153</v>
      </c>
      <c r="S73" s="63" t="s">
        <v>10091</v>
      </c>
      <c r="T73" s="58" t="s">
        <v>6501</v>
      </c>
      <c r="U73" s="22" t="s">
        <v>133</v>
      </c>
      <c r="V73" s="23" t="s">
        <v>134</v>
      </c>
      <c r="W73" s="22">
        <v>5192146</v>
      </c>
      <c r="X73" s="22">
        <v>5020</v>
      </c>
      <c r="Y73" s="22">
        <v>4926</v>
      </c>
      <c r="Z73" s="22">
        <v>4556097</v>
      </c>
      <c r="AA73" s="24">
        <f t="shared" si="1"/>
        <v>87.749785926666931</v>
      </c>
      <c r="AC73" s="22">
        <v>101</v>
      </c>
      <c r="AD73" s="22">
        <v>30</v>
      </c>
      <c r="AE73" s="22">
        <v>282</v>
      </c>
      <c r="AF73" s="25" t="s">
        <v>2</v>
      </c>
      <c r="AG73" s="25" t="s">
        <v>2</v>
      </c>
      <c r="AH73" s="25" t="s">
        <v>2</v>
      </c>
      <c r="AJ73" s="25" t="s">
        <v>2</v>
      </c>
    </row>
    <row r="74" spans="1:36" x14ac:dyDescent="0.2">
      <c r="A74" s="22" t="s">
        <v>2614</v>
      </c>
      <c r="B74" s="22" t="s">
        <v>3279</v>
      </c>
      <c r="C74" s="22" t="s">
        <v>3205</v>
      </c>
      <c r="D74" s="91" t="s">
        <v>10180</v>
      </c>
      <c r="E74" s="92" t="s">
        <v>4610</v>
      </c>
      <c r="F74" s="91" t="s">
        <v>10148</v>
      </c>
      <c r="G74" s="91" t="s">
        <v>10092</v>
      </c>
      <c r="I74" s="23">
        <v>2428578</v>
      </c>
      <c r="J74" s="23">
        <v>100</v>
      </c>
      <c r="K74" s="23">
        <v>190.9</v>
      </c>
      <c r="L74" s="23">
        <v>4846954</v>
      </c>
      <c r="M74" s="23">
        <v>50.105241354</v>
      </c>
      <c r="N74" s="23">
        <v>222306</v>
      </c>
      <c r="O74" s="23">
        <v>360036</v>
      </c>
      <c r="P74" s="23">
        <v>61354</v>
      </c>
      <c r="Q74" s="23">
        <v>79</v>
      </c>
      <c r="S74" s="58" t="s">
        <v>7616</v>
      </c>
      <c r="U74" s="22" t="s">
        <v>135</v>
      </c>
      <c r="V74" s="23" t="s">
        <v>136</v>
      </c>
      <c r="W74" s="22">
        <v>4844819</v>
      </c>
      <c r="X74" s="22">
        <v>4586</v>
      </c>
      <c r="Y74" s="22">
        <v>4531</v>
      </c>
      <c r="Z74" s="22">
        <v>4271930</v>
      </c>
      <c r="AA74" s="24">
        <f t="shared" si="1"/>
        <v>88.175223883492862</v>
      </c>
      <c r="AC74" s="22">
        <v>120</v>
      </c>
      <c r="AD74" s="22">
        <v>30</v>
      </c>
      <c r="AE74" s="22">
        <v>282</v>
      </c>
      <c r="AF74" s="25" t="s">
        <v>2</v>
      </c>
      <c r="AG74" s="25" t="s">
        <v>2</v>
      </c>
      <c r="AH74" s="25" t="s">
        <v>2</v>
      </c>
      <c r="AJ74" s="25" t="s">
        <v>2</v>
      </c>
    </row>
    <row r="75" spans="1:36" x14ac:dyDescent="0.2">
      <c r="A75" s="22" t="s">
        <v>2614</v>
      </c>
      <c r="B75" s="22" t="s">
        <v>3280</v>
      </c>
      <c r="C75" s="22" t="s">
        <v>3209</v>
      </c>
      <c r="D75" s="91" t="s">
        <v>10180</v>
      </c>
      <c r="E75" s="92" t="s">
        <v>4612</v>
      </c>
      <c r="F75" s="91" t="s">
        <v>10147</v>
      </c>
      <c r="G75" s="91" t="s">
        <v>10178</v>
      </c>
      <c r="I75" s="23" t="s">
        <v>4592</v>
      </c>
      <c r="J75" s="23" t="s">
        <v>4592</v>
      </c>
      <c r="K75" s="23" t="s">
        <v>4592</v>
      </c>
      <c r="L75" s="23" t="s">
        <v>4592</v>
      </c>
      <c r="M75" s="23" t="s">
        <v>4592</v>
      </c>
      <c r="N75" s="23" t="s">
        <v>4592</v>
      </c>
      <c r="O75" s="23" t="s">
        <v>4592</v>
      </c>
      <c r="P75" s="23" t="s">
        <v>4592</v>
      </c>
      <c r="Q75" s="23" t="s">
        <v>4592</v>
      </c>
      <c r="R75" s="63" t="s">
        <v>6680</v>
      </c>
      <c r="S75" s="22" t="s">
        <v>6681</v>
      </c>
      <c r="T75" s="58" t="s">
        <v>6501</v>
      </c>
      <c r="U75" s="22" t="s">
        <v>137</v>
      </c>
      <c r="V75" s="23" t="s">
        <v>138</v>
      </c>
      <c r="W75" s="22">
        <v>5198005</v>
      </c>
      <c r="X75" s="22">
        <v>4978</v>
      </c>
      <c r="Y75" s="22">
        <v>4892</v>
      </c>
      <c r="Z75" s="22">
        <v>4532222</v>
      </c>
      <c r="AA75" s="24">
        <f t="shared" si="1"/>
        <v>87.191566764556782</v>
      </c>
      <c r="AC75" s="22">
        <v>120</v>
      </c>
      <c r="AD75" s="22">
        <v>30</v>
      </c>
      <c r="AE75" s="22">
        <v>282</v>
      </c>
      <c r="AF75" s="25" t="s">
        <v>2</v>
      </c>
      <c r="AG75" s="25" t="s">
        <v>2</v>
      </c>
      <c r="AH75" s="25" t="s">
        <v>2</v>
      </c>
      <c r="AJ75" s="25" t="s">
        <v>2</v>
      </c>
    </row>
    <row r="76" spans="1:36" x14ac:dyDescent="0.2">
      <c r="A76" s="22" t="s">
        <v>2614</v>
      </c>
      <c r="B76" s="22" t="s">
        <v>3281</v>
      </c>
      <c r="C76" s="22" t="s">
        <v>3204</v>
      </c>
      <c r="D76" s="91" t="s">
        <v>10180</v>
      </c>
      <c r="E76" s="92" t="s">
        <v>4613</v>
      </c>
      <c r="F76" s="91" t="s">
        <v>10148</v>
      </c>
      <c r="G76" s="91" t="s">
        <v>10092</v>
      </c>
      <c r="I76" s="23">
        <v>62590304</v>
      </c>
      <c r="J76" s="23">
        <v>100</v>
      </c>
      <c r="K76" s="23">
        <v>187.16</v>
      </c>
      <c r="L76" s="23">
        <v>5115727</v>
      </c>
      <c r="M76" s="23">
        <v>1223.4879616999999</v>
      </c>
      <c r="N76" s="23">
        <v>220170</v>
      </c>
      <c r="O76" s="23">
        <v>477083</v>
      </c>
      <c r="P76" s="23">
        <v>66438</v>
      </c>
      <c r="Q76" s="23">
        <v>77</v>
      </c>
      <c r="S76" s="58" t="s">
        <v>7617</v>
      </c>
      <c r="U76" s="22" t="s">
        <v>139</v>
      </c>
      <c r="V76" s="23" t="s">
        <v>140</v>
      </c>
      <c r="W76" s="22">
        <v>5107318</v>
      </c>
      <c r="X76" s="22">
        <v>4750</v>
      </c>
      <c r="Y76" s="22">
        <v>4689</v>
      </c>
      <c r="Z76" s="22">
        <v>4507069</v>
      </c>
      <c r="AA76" s="24">
        <f t="shared" si="1"/>
        <v>88.247275771745564</v>
      </c>
      <c r="AC76" s="22">
        <v>122</v>
      </c>
      <c r="AD76" s="22">
        <v>30</v>
      </c>
      <c r="AE76" s="22">
        <v>282</v>
      </c>
      <c r="AF76" s="25" t="s">
        <v>2</v>
      </c>
      <c r="AG76" s="25" t="s">
        <v>2</v>
      </c>
      <c r="AH76" s="25" t="s">
        <v>2</v>
      </c>
      <c r="AJ76" s="25" t="s">
        <v>2</v>
      </c>
    </row>
    <row r="77" spans="1:36" x14ac:dyDescent="0.2">
      <c r="A77" s="22" t="s">
        <v>2614</v>
      </c>
      <c r="B77" s="22" t="s">
        <v>3282</v>
      </c>
      <c r="C77" s="22" t="s">
        <v>3205</v>
      </c>
      <c r="D77" s="91" t="s">
        <v>10180</v>
      </c>
      <c r="E77" s="92" t="s">
        <v>4609</v>
      </c>
      <c r="F77" s="91" t="s">
        <v>10146</v>
      </c>
      <c r="G77" s="91" t="s">
        <v>10177</v>
      </c>
      <c r="I77" s="23">
        <v>1623010</v>
      </c>
      <c r="J77" s="23">
        <v>269.08</v>
      </c>
      <c r="K77" s="23">
        <v>353.63</v>
      </c>
      <c r="L77" s="23">
        <v>5146282</v>
      </c>
      <c r="M77" s="23">
        <v>84.861173717</v>
      </c>
      <c r="N77" s="23">
        <v>174765</v>
      </c>
      <c r="O77" s="23">
        <v>453833</v>
      </c>
      <c r="P77" s="23">
        <v>25861</v>
      </c>
      <c r="Q77" s="23">
        <v>199</v>
      </c>
      <c r="S77" s="58" t="s">
        <v>7618</v>
      </c>
      <c r="U77" s="22" t="s">
        <v>141</v>
      </c>
      <c r="V77" s="23" t="s">
        <v>142</v>
      </c>
      <c r="W77" s="22">
        <v>5146282</v>
      </c>
      <c r="X77" s="22">
        <v>4898</v>
      </c>
      <c r="Y77" s="22">
        <v>4819</v>
      </c>
      <c r="Z77" s="22">
        <v>4496870</v>
      </c>
      <c r="AA77" s="24">
        <f t="shared" si="1"/>
        <v>87.380948031996695</v>
      </c>
      <c r="AC77" s="22">
        <v>199</v>
      </c>
      <c r="AD77" s="22">
        <v>30</v>
      </c>
      <c r="AE77" s="22">
        <v>282</v>
      </c>
      <c r="AF77" s="25" t="s">
        <v>2</v>
      </c>
      <c r="AG77" s="25" t="s">
        <v>2</v>
      </c>
      <c r="AH77" s="25" t="s">
        <v>2</v>
      </c>
      <c r="AJ77" s="25" t="s">
        <v>2</v>
      </c>
    </row>
    <row r="78" spans="1:36" x14ac:dyDescent="0.2">
      <c r="A78" s="22" t="s">
        <v>2614</v>
      </c>
      <c r="B78" s="22" t="s">
        <v>3283</v>
      </c>
      <c r="C78" s="22" t="s">
        <v>3205</v>
      </c>
      <c r="D78" s="91" t="s">
        <v>10180</v>
      </c>
      <c r="E78" s="92" t="s">
        <v>4610</v>
      </c>
      <c r="F78" s="91" t="s">
        <v>10148</v>
      </c>
      <c r="G78" s="91" t="s">
        <v>10092</v>
      </c>
      <c r="I78" s="23">
        <v>4315540</v>
      </c>
      <c r="J78" s="23">
        <v>100</v>
      </c>
      <c r="K78" s="23">
        <v>209.78</v>
      </c>
      <c r="L78" s="23">
        <v>5050936</v>
      </c>
      <c r="M78" s="23">
        <v>85.440401541</v>
      </c>
      <c r="N78" s="23">
        <v>178899</v>
      </c>
      <c r="O78" s="23">
        <v>538365</v>
      </c>
      <c r="P78" s="23">
        <v>74278</v>
      </c>
      <c r="Q78" s="23">
        <v>68</v>
      </c>
      <c r="S78" s="58" t="s">
        <v>7619</v>
      </c>
      <c r="U78" s="22" t="s">
        <v>143</v>
      </c>
      <c r="V78" s="23" t="s">
        <v>144</v>
      </c>
      <c r="W78" s="22">
        <v>5048578</v>
      </c>
      <c r="X78" s="22">
        <v>4807</v>
      </c>
      <c r="Y78" s="22">
        <v>4740</v>
      </c>
      <c r="Z78" s="22">
        <v>4463950</v>
      </c>
      <c r="AA78" s="24">
        <f t="shared" si="1"/>
        <v>88.419947161359104</v>
      </c>
      <c r="AC78" s="22">
        <v>85</v>
      </c>
      <c r="AD78" s="22">
        <v>31</v>
      </c>
      <c r="AE78" s="22">
        <v>282</v>
      </c>
      <c r="AF78" s="25" t="s">
        <v>2</v>
      </c>
      <c r="AG78" s="25" t="s">
        <v>2</v>
      </c>
      <c r="AH78" s="25" t="s">
        <v>2</v>
      </c>
      <c r="AJ78" s="25" t="s">
        <v>2</v>
      </c>
    </row>
    <row r="79" spans="1:36" x14ac:dyDescent="0.2">
      <c r="A79" s="22" t="s">
        <v>2614</v>
      </c>
      <c r="B79" s="22" t="s">
        <v>3284</v>
      </c>
      <c r="C79" s="22" t="s">
        <v>3204</v>
      </c>
      <c r="D79" s="91" t="s">
        <v>10180</v>
      </c>
      <c r="E79" s="92" t="s">
        <v>4613</v>
      </c>
      <c r="F79" s="91" t="s">
        <v>10147</v>
      </c>
      <c r="G79" s="91" t="s">
        <v>10178</v>
      </c>
      <c r="I79" s="23" t="s">
        <v>4592</v>
      </c>
      <c r="J79" s="23" t="s">
        <v>4592</v>
      </c>
      <c r="K79" s="23" t="s">
        <v>4592</v>
      </c>
      <c r="L79" s="23" t="s">
        <v>4592</v>
      </c>
      <c r="M79" s="23" t="s">
        <v>4592</v>
      </c>
      <c r="N79" s="23" t="s">
        <v>4592</v>
      </c>
      <c r="O79" s="23" t="s">
        <v>4592</v>
      </c>
      <c r="P79" s="23" t="s">
        <v>4592</v>
      </c>
      <c r="Q79" s="23" t="s">
        <v>4592</v>
      </c>
      <c r="R79" s="63" t="s">
        <v>6683</v>
      </c>
      <c r="S79" s="22" t="s">
        <v>6682</v>
      </c>
      <c r="T79" s="58" t="s">
        <v>6501</v>
      </c>
      <c r="U79" s="22" t="s">
        <v>145</v>
      </c>
      <c r="V79" s="23" t="s">
        <v>146</v>
      </c>
      <c r="W79" s="22">
        <v>5075772</v>
      </c>
      <c r="X79" s="22">
        <v>4852</v>
      </c>
      <c r="Y79" s="22">
        <v>4760</v>
      </c>
      <c r="Z79" s="22">
        <v>4463932</v>
      </c>
      <c r="AA79" s="24">
        <f t="shared" si="1"/>
        <v>87.945873061280139</v>
      </c>
      <c r="AC79" s="22">
        <v>92</v>
      </c>
      <c r="AD79" s="22">
        <v>31</v>
      </c>
      <c r="AE79" s="22">
        <v>282</v>
      </c>
      <c r="AF79" s="25" t="s">
        <v>2</v>
      </c>
      <c r="AG79" s="25" t="s">
        <v>2</v>
      </c>
      <c r="AH79" s="25" t="s">
        <v>2</v>
      </c>
      <c r="AJ79" s="25" t="s">
        <v>2</v>
      </c>
    </row>
    <row r="80" spans="1:36" x14ac:dyDescent="0.2">
      <c r="A80" s="22" t="s">
        <v>2614</v>
      </c>
      <c r="B80" s="22" t="s">
        <v>3285</v>
      </c>
      <c r="C80" s="22" t="s">
        <v>3204</v>
      </c>
      <c r="D80" s="91" t="s">
        <v>10180</v>
      </c>
      <c r="E80" s="92" t="s">
        <v>4607</v>
      </c>
      <c r="F80" s="91" t="s">
        <v>10147</v>
      </c>
      <c r="G80" s="91" t="s">
        <v>10178</v>
      </c>
      <c r="I80" s="23" t="s">
        <v>4592</v>
      </c>
      <c r="J80" s="23" t="s">
        <v>4592</v>
      </c>
      <c r="K80" s="23" t="s">
        <v>4592</v>
      </c>
      <c r="L80" s="23" t="s">
        <v>4592</v>
      </c>
      <c r="M80" s="23" t="s">
        <v>4592</v>
      </c>
      <c r="N80" s="23" t="s">
        <v>4592</v>
      </c>
      <c r="O80" s="23" t="s">
        <v>4592</v>
      </c>
      <c r="P80" s="23" t="s">
        <v>4592</v>
      </c>
      <c r="Q80" s="23" t="s">
        <v>4592</v>
      </c>
      <c r="R80" s="63" t="s">
        <v>6685</v>
      </c>
      <c r="S80" s="22" t="s">
        <v>6684</v>
      </c>
      <c r="T80" s="58" t="s">
        <v>6501</v>
      </c>
      <c r="U80" s="22" t="s">
        <v>147</v>
      </c>
      <c r="V80" s="23" t="s">
        <v>148</v>
      </c>
      <c r="W80" s="22">
        <v>5239787</v>
      </c>
      <c r="X80" s="22">
        <v>4964</v>
      </c>
      <c r="Y80" s="22">
        <v>4882</v>
      </c>
      <c r="Z80" s="22">
        <v>4593711</v>
      </c>
      <c r="AA80" s="24">
        <f t="shared" si="1"/>
        <v>87.669804135168093</v>
      </c>
      <c r="AC80" s="22">
        <v>95</v>
      </c>
      <c r="AD80" s="22">
        <v>31</v>
      </c>
      <c r="AE80" s="22">
        <v>282</v>
      </c>
      <c r="AF80" s="25" t="s">
        <v>2</v>
      </c>
      <c r="AG80" s="25" t="s">
        <v>2</v>
      </c>
      <c r="AH80" s="25" t="s">
        <v>2</v>
      </c>
      <c r="AJ80" s="25" t="s">
        <v>2</v>
      </c>
    </row>
    <row r="81" spans="1:36" x14ac:dyDescent="0.2">
      <c r="A81" s="22" t="s">
        <v>2614</v>
      </c>
      <c r="B81" s="22" t="s">
        <v>3286</v>
      </c>
      <c r="C81" s="22" t="s">
        <v>3205</v>
      </c>
      <c r="D81" s="91" t="s">
        <v>10180</v>
      </c>
      <c r="E81" s="92" t="s">
        <v>4611</v>
      </c>
      <c r="F81" s="91" t="s">
        <v>10146</v>
      </c>
      <c r="G81" s="91" t="s">
        <v>10177</v>
      </c>
      <c r="I81" s="23">
        <v>1303766</v>
      </c>
      <c r="J81" s="23">
        <v>236.07</v>
      </c>
      <c r="K81" s="23">
        <v>458.76</v>
      </c>
      <c r="L81" s="23">
        <v>4897578</v>
      </c>
      <c r="M81" s="23">
        <v>62.843315537000002</v>
      </c>
      <c r="N81" s="23">
        <v>175224</v>
      </c>
      <c r="O81" s="23">
        <v>543390</v>
      </c>
      <c r="P81" s="23">
        <v>31195</v>
      </c>
      <c r="Q81" s="23">
        <v>157</v>
      </c>
      <c r="S81" s="58" t="s">
        <v>7620</v>
      </c>
      <c r="U81" s="22" t="s">
        <v>149</v>
      </c>
      <c r="V81" s="23" t="s">
        <v>150</v>
      </c>
      <c r="W81" s="22">
        <v>4881633</v>
      </c>
      <c r="X81" s="22">
        <v>4586</v>
      </c>
      <c r="Y81" s="22">
        <v>4502</v>
      </c>
      <c r="Z81" s="22">
        <v>4309080</v>
      </c>
      <c r="AA81" s="24">
        <f t="shared" si="1"/>
        <v>88.271281351957427</v>
      </c>
      <c r="AC81" s="22">
        <v>110</v>
      </c>
      <c r="AD81" s="22">
        <v>31</v>
      </c>
      <c r="AE81" s="22">
        <v>281</v>
      </c>
      <c r="AF81" s="25" t="s">
        <v>2</v>
      </c>
      <c r="AG81" s="25" t="s">
        <v>2</v>
      </c>
      <c r="AH81" s="25" t="s">
        <v>2</v>
      </c>
      <c r="AJ81" s="25" t="s">
        <v>2</v>
      </c>
    </row>
    <row r="82" spans="1:36" x14ac:dyDescent="0.2">
      <c r="A82" s="22" t="s">
        <v>2614</v>
      </c>
      <c r="B82" s="22" t="s">
        <v>3287</v>
      </c>
      <c r="C82" s="22" t="s">
        <v>3206</v>
      </c>
      <c r="D82" s="91" t="s">
        <v>10180</v>
      </c>
      <c r="E82" s="92" t="s">
        <v>4613</v>
      </c>
      <c r="F82" s="91" t="s">
        <v>10146</v>
      </c>
      <c r="G82" s="91" t="s">
        <v>10177</v>
      </c>
      <c r="I82" s="23">
        <v>837416</v>
      </c>
      <c r="J82" s="23">
        <v>279.7</v>
      </c>
      <c r="K82" s="23">
        <v>439.45</v>
      </c>
      <c r="L82" s="23">
        <v>4802420</v>
      </c>
      <c r="M82" s="23">
        <v>48.772338779000002</v>
      </c>
      <c r="N82" s="23">
        <v>177668</v>
      </c>
      <c r="O82" s="23">
        <v>455909</v>
      </c>
      <c r="P82" s="23">
        <v>36382</v>
      </c>
      <c r="Q82" s="23">
        <v>132</v>
      </c>
      <c r="S82" s="58" t="s">
        <v>7621</v>
      </c>
      <c r="U82" s="22" t="s">
        <v>151</v>
      </c>
      <c r="V82" s="23" t="s">
        <v>152</v>
      </c>
      <c r="W82" s="22">
        <v>4802166</v>
      </c>
      <c r="X82" s="22">
        <v>4407</v>
      </c>
      <c r="Y82" s="22">
        <v>4326</v>
      </c>
      <c r="Z82" s="22">
        <v>4247362</v>
      </c>
      <c r="AA82" s="24">
        <f t="shared" si="1"/>
        <v>88.446796716315106</v>
      </c>
      <c r="AC82" s="22">
        <v>136</v>
      </c>
      <c r="AD82" s="22">
        <v>31</v>
      </c>
      <c r="AE82" s="22">
        <v>282</v>
      </c>
      <c r="AF82" s="25" t="s">
        <v>2</v>
      </c>
      <c r="AG82" s="25" t="s">
        <v>2</v>
      </c>
      <c r="AH82" s="25" t="s">
        <v>2</v>
      </c>
      <c r="AJ82" s="25" t="s">
        <v>2</v>
      </c>
    </row>
    <row r="83" spans="1:36" x14ac:dyDescent="0.2">
      <c r="A83" s="22" t="s">
        <v>2614</v>
      </c>
      <c r="B83" s="22" t="s">
        <v>3288</v>
      </c>
      <c r="C83" s="22" t="s">
        <v>3207</v>
      </c>
      <c r="D83" s="91" t="s">
        <v>10180</v>
      </c>
      <c r="E83" s="92" t="s">
        <v>4607</v>
      </c>
      <c r="F83" s="91" t="s">
        <v>10146</v>
      </c>
      <c r="G83" s="91" t="s">
        <v>10177</v>
      </c>
      <c r="I83" s="23">
        <v>905934</v>
      </c>
      <c r="J83" s="23">
        <v>275.07</v>
      </c>
      <c r="K83" s="23">
        <v>370.76</v>
      </c>
      <c r="L83" s="23">
        <v>4799773</v>
      </c>
      <c r="M83" s="23">
        <v>51.918135583000002</v>
      </c>
      <c r="N83" s="23">
        <v>174954</v>
      </c>
      <c r="O83" s="23">
        <v>291900</v>
      </c>
      <c r="P83" s="23">
        <v>36639</v>
      </c>
      <c r="Q83" s="23">
        <v>131</v>
      </c>
      <c r="S83" s="58" t="s">
        <v>7622</v>
      </c>
      <c r="U83" s="22" t="s">
        <v>153</v>
      </c>
      <c r="V83" s="23" t="s">
        <v>154</v>
      </c>
      <c r="W83" s="22">
        <v>4799256</v>
      </c>
      <c r="X83" s="22">
        <v>4478</v>
      </c>
      <c r="Y83" s="22">
        <v>4398</v>
      </c>
      <c r="Z83" s="22">
        <v>4224044</v>
      </c>
      <c r="AA83" s="24">
        <f t="shared" si="1"/>
        <v>88.014558923299774</v>
      </c>
      <c r="AC83" s="22">
        <v>138</v>
      </c>
      <c r="AD83" s="22">
        <v>31</v>
      </c>
      <c r="AE83" s="22">
        <v>282</v>
      </c>
      <c r="AF83" s="25" t="s">
        <v>2</v>
      </c>
      <c r="AG83" s="25" t="s">
        <v>2</v>
      </c>
      <c r="AH83" s="25" t="s">
        <v>2</v>
      </c>
      <c r="AJ83" s="25" t="s">
        <v>2</v>
      </c>
    </row>
    <row r="84" spans="1:36" x14ac:dyDescent="0.2">
      <c r="A84" s="22" t="s">
        <v>2614</v>
      </c>
      <c r="B84" s="22" t="s">
        <v>3289</v>
      </c>
      <c r="C84" s="22" t="s">
        <v>3204</v>
      </c>
      <c r="D84" s="91" t="s">
        <v>10179</v>
      </c>
      <c r="E84" s="92" t="s">
        <v>4608</v>
      </c>
      <c r="F84" s="91" t="s">
        <v>10146</v>
      </c>
      <c r="G84" s="91" t="s">
        <v>10177</v>
      </c>
      <c r="I84" s="23">
        <v>1939104</v>
      </c>
      <c r="J84" s="23">
        <v>276.07</v>
      </c>
      <c r="K84" s="23">
        <v>421.45</v>
      </c>
      <c r="L84" s="23">
        <v>5252989</v>
      </c>
      <c r="M84" s="23">
        <v>101.90930179</v>
      </c>
      <c r="N84" s="23">
        <v>257589</v>
      </c>
      <c r="O84" s="23">
        <v>382840</v>
      </c>
      <c r="P84" s="23">
        <v>20440</v>
      </c>
      <c r="Q84" s="23">
        <v>257</v>
      </c>
      <c r="S84" s="58" t="s">
        <v>7623</v>
      </c>
      <c r="U84" s="22" t="s">
        <v>155</v>
      </c>
      <c r="V84" s="23" t="s">
        <v>156</v>
      </c>
      <c r="W84" s="22">
        <v>5252750</v>
      </c>
      <c r="X84" s="22">
        <v>5004</v>
      </c>
      <c r="Y84" s="22">
        <v>4921</v>
      </c>
      <c r="Z84" s="22">
        <v>4576395</v>
      </c>
      <c r="AA84" s="24">
        <f t="shared" si="1"/>
        <v>87.123792299271813</v>
      </c>
      <c r="AC84" s="22">
        <v>260</v>
      </c>
      <c r="AD84" s="22">
        <v>31</v>
      </c>
      <c r="AE84" s="22">
        <v>282</v>
      </c>
      <c r="AF84" s="25" t="s">
        <v>2</v>
      </c>
      <c r="AG84" s="25" t="s">
        <v>2</v>
      </c>
      <c r="AH84" s="25" t="s">
        <v>2</v>
      </c>
      <c r="AJ84" s="25" t="s">
        <v>2</v>
      </c>
    </row>
    <row r="85" spans="1:36" x14ac:dyDescent="0.2">
      <c r="A85" s="22" t="s">
        <v>2614</v>
      </c>
      <c r="B85" s="22" t="s">
        <v>3290</v>
      </c>
      <c r="C85" s="22" t="s">
        <v>3205</v>
      </c>
      <c r="D85" s="91" t="s">
        <v>10180</v>
      </c>
      <c r="E85" s="92" t="s">
        <v>4609</v>
      </c>
      <c r="F85" s="91" t="s">
        <v>10147</v>
      </c>
      <c r="G85" s="91" t="s">
        <v>10178</v>
      </c>
      <c r="I85" s="23" t="s">
        <v>4592</v>
      </c>
      <c r="J85" s="23" t="s">
        <v>4592</v>
      </c>
      <c r="K85" s="23" t="s">
        <v>4592</v>
      </c>
      <c r="L85" s="23" t="s">
        <v>4592</v>
      </c>
      <c r="M85" s="23" t="s">
        <v>4592</v>
      </c>
      <c r="N85" s="23" t="s">
        <v>4592</v>
      </c>
      <c r="O85" s="23" t="s">
        <v>4592</v>
      </c>
      <c r="P85" s="23" t="s">
        <v>4592</v>
      </c>
      <c r="Q85" s="23" t="s">
        <v>4592</v>
      </c>
      <c r="T85" s="58" t="s">
        <v>6501</v>
      </c>
      <c r="U85" s="22" t="s">
        <v>157</v>
      </c>
      <c r="V85" s="23" t="s">
        <v>158</v>
      </c>
      <c r="W85" s="22">
        <v>4718398</v>
      </c>
      <c r="X85" s="22">
        <v>4477</v>
      </c>
      <c r="Y85" s="22">
        <v>4388</v>
      </c>
      <c r="Z85" s="22">
        <v>4164002</v>
      </c>
      <c r="AA85" s="24">
        <f t="shared" si="1"/>
        <v>88.250334117639085</v>
      </c>
      <c r="AC85" s="22">
        <v>73</v>
      </c>
      <c r="AD85" s="22">
        <v>32</v>
      </c>
      <c r="AE85" s="22">
        <v>282</v>
      </c>
      <c r="AF85" s="25" t="s">
        <v>2</v>
      </c>
      <c r="AG85" s="25" t="s">
        <v>2</v>
      </c>
      <c r="AH85" s="25" t="s">
        <v>2</v>
      </c>
      <c r="AJ85" s="25" t="s">
        <v>2</v>
      </c>
    </row>
    <row r="86" spans="1:36" x14ac:dyDescent="0.2">
      <c r="A86" s="22" t="s">
        <v>2614</v>
      </c>
      <c r="B86" s="22" t="s">
        <v>3291</v>
      </c>
      <c r="C86" s="22" t="s">
        <v>3205</v>
      </c>
      <c r="D86" s="91" t="s">
        <v>10180</v>
      </c>
      <c r="E86" s="92" t="s">
        <v>4610</v>
      </c>
      <c r="F86" s="91" t="s">
        <v>10146</v>
      </c>
      <c r="G86" s="91" t="s">
        <v>10177</v>
      </c>
      <c r="I86" s="23">
        <v>2098756</v>
      </c>
      <c r="J86" s="23">
        <v>239.04</v>
      </c>
      <c r="K86" s="23">
        <v>258.20999999999998</v>
      </c>
      <c r="L86" s="23">
        <v>4914978</v>
      </c>
      <c r="M86" s="23">
        <v>102.07301726</v>
      </c>
      <c r="N86" s="23">
        <v>153926</v>
      </c>
      <c r="O86" s="23">
        <v>334934</v>
      </c>
      <c r="P86" s="23">
        <v>67328</v>
      </c>
      <c r="Q86" s="23">
        <v>73</v>
      </c>
      <c r="S86" s="58" t="s">
        <v>7624</v>
      </c>
      <c r="U86" s="22" t="s">
        <v>159</v>
      </c>
      <c r="V86" s="23" t="s">
        <v>160</v>
      </c>
      <c r="W86" s="22">
        <v>4914978</v>
      </c>
      <c r="X86" s="22">
        <v>4675</v>
      </c>
      <c r="Y86" s="22">
        <v>4603</v>
      </c>
      <c r="Z86" s="22">
        <v>4339975</v>
      </c>
      <c r="AA86" s="24">
        <f t="shared" si="1"/>
        <v>88.301005619964116</v>
      </c>
      <c r="AC86" s="22">
        <v>73</v>
      </c>
      <c r="AD86" s="22">
        <v>32</v>
      </c>
      <c r="AE86" s="22">
        <v>282</v>
      </c>
      <c r="AF86" s="25" t="s">
        <v>2</v>
      </c>
      <c r="AG86" s="25" t="s">
        <v>2</v>
      </c>
      <c r="AH86" s="25" t="s">
        <v>2</v>
      </c>
      <c r="AJ86" s="25" t="s">
        <v>2</v>
      </c>
    </row>
    <row r="87" spans="1:36" x14ac:dyDescent="0.2">
      <c r="A87" s="22" t="s">
        <v>2614</v>
      </c>
      <c r="B87" s="22" t="s">
        <v>3292</v>
      </c>
      <c r="C87" s="22" t="s">
        <v>3205</v>
      </c>
      <c r="D87" s="91" t="s">
        <v>10180</v>
      </c>
      <c r="E87" s="92" t="s">
        <v>4610</v>
      </c>
      <c r="F87" s="91" t="s">
        <v>10148</v>
      </c>
      <c r="G87" s="91" t="s">
        <v>10092</v>
      </c>
      <c r="I87" s="23">
        <v>1777176</v>
      </c>
      <c r="J87" s="23">
        <v>100</v>
      </c>
      <c r="K87" s="23">
        <v>254.35</v>
      </c>
      <c r="L87" s="23">
        <v>5155844</v>
      </c>
      <c r="M87" s="23">
        <v>34.469157717000002</v>
      </c>
      <c r="N87" s="23">
        <v>179569</v>
      </c>
      <c r="O87" s="23">
        <v>506584</v>
      </c>
      <c r="P87" s="23">
        <v>73655</v>
      </c>
      <c r="Q87" s="23">
        <v>70</v>
      </c>
      <c r="S87" s="58" t="s">
        <v>7625</v>
      </c>
      <c r="U87" s="22" t="s">
        <v>161</v>
      </c>
      <c r="V87" s="23" t="s">
        <v>162</v>
      </c>
      <c r="W87" s="22">
        <v>5155272</v>
      </c>
      <c r="X87" s="22">
        <v>4923</v>
      </c>
      <c r="Y87" s="22">
        <v>4859</v>
      </c>
      <c r="Z87" s="22">
        <v>4560543</v>
      </c>
      <c r="AA87" s="24">
        <f t="shared" si="1"/>
        <v>88.463673691708209</v>
      </c>
      <c r="AC87" s="22">
        <v>82</v>
      </c>
      <c r="AD87" s="22">
        <v>32</v>
      </c>
      <c r="AE87" s="22">
        <v>282</v>
      </c>
      <c r="AF87" s="25" t="s">
        <v>2</v>
      </c>
      <c r="AG87" s="25" t="s">
        <v>2</v>
      </c>
      <c r="AH87" s="25" t="s">
        <v>2</v>
      </c>
      <c r="AJ87" s="25" t="s">
        <v>2</v>
      </c>
    </row>
    <row r="88" spans="1:36" x14ac:dyDescent="0.2">
      <c r="A88" s="22" t="s">
        <v>2614</v>
      </c>
      <c r="B88" s="22" t="s">
        <v>3293</v>
      </c>
      <c r="C88" s="22" t="s">
        <v>3205</v>
      </c>
      <c r="D88" s="91" t="s">
        <v>10180</v>
      </c>
      <c r="E88" s="92" t="s">
        <v>4615</v>
      </c>
      <c r="F88" s="91" t="s">
        <v>10146</v>
      </c>
      <c r="G88" s="91" t="s">
        <v>10177</v>
      </c>
      <c r="I88" s="23">
        <v>800528</v>
      </c>
      <c r="J88" s="23">
        <v>279.04000000000002</v>
      </c>
      <c r="K88" s="23">
        <v>420.83</v>
      </c>
      <c r="L88" s="23">
        <v>4779927</v>
      </c>
      <c r="M88" s="23">
        <v>46.732791759999998</v>
      </c>
      <c r="N88" s="23">
        <v>151690</v>
      </c>
      <c r="O88" s="23">
        <v>308767</v>
      </c>
      <c r="P88" s="23">
        <v>56234</v>
      </c>
      <c r="Q88" s="23">
        <v>85</v>
      </c>
      <c r="S88" s="58" t="s">
        <v>7626</v>
      </c>
      <c r="U88" s="22" t="s">
        <v>163</v>
      </c>
      <c r="V88" s="23" t="s">
        <v>164</v>
      </c>
      <c r="W88" s="22">
        <v>4779777</v>
      </c>
      <c r="X88" s="22">
        <v>4506</v>
      </c>
      <c r="Y88" s="22">
        <v>4427</v>
      </c>
      <c r="Z88" s="22">
        <v>4216131</v>
      </c>
      <c r="AA88" s="24">
        <f t="shared" si="1"/>
        <v>88.207692534609876</v>
      </c>
      <c r="AC88" s="22">
        <v>87</v>
      </c>
      <c r="AD88" s="22">
        <v>32</v>
      </c>
      <c r="AE88" s="22">
        <v>282</v>
      </c>
      <c r="AF88" s="25" t="s">
        <v>2</v>
      </c>
      <c r="AG88" s="25" t="s">
        <v>2</v>
      </c>
      <c r="AH88" s="25" t="s">
        <v>2</v>
      </c>
      <c r="AJ88" s="25" t="s">
        <v>2</v>
      </c>
    </row>
    <row r="89" spans="1:36" x14ac:dyDescent="0.2">
      <c r="A89" s="22" t="s">
        <v>2614</v>
      </c>
      <c r="B89" s="22" t="s">
        <v>3294</v>
      </c>
      <c r="C89" s="22" t="s">
        <v>3207</v>
      </c>
      <c r="D89" s="91" t="s">
        <v>10180</v>
      </c>
      <c r="E89" s="92" t="s">
        <v>4613</v>
      </c>
      <c r="F89" s="91" t="s">
        <v>10146</v>
      </c>
      <c r="G89" s="91" t="s">
        <v>10177</v>
      </c>
      <c r="I89" s="23">
        <v>927814</v>
      </c>
      <c r="J89" s="23">
        <v>248.94</v>
      </c>
      <c r="K89" s="23">
        <v>293.02999999999997</v>
      </c>
      <c r="L89" s="23">
        <v>5177055</v>
      </c>
      <c r="M89" s="23">
        <v>44.614171022000001</v>
      </c>
      <c r="N89" s="23">
        <v>153252</v>
      </c>
      <c r="O89" s="23">
        <v>658463</v>
      </c>
      <c r="P89" s="23">
        <v>60198</v>
      </c>
      <c r="Q89" s="23">
        <v>86</v>
      </c>
      <c r="S89" s="58" t="s">
        <v>7627</v>
      </c>
      <c r="U89" s="22" t="s">
        <v>165</v>
      </c>
      <c r="V89" s="23" t="s">
        <v>166</v>
      </c>
      <c r="W89" s="22">
        <v>5177027</v>
      </c>
      <c r="X89" s="22">
        <v>4873</v>
      </c>
      <c r="Y89" s="22">
        <v>4795</v>
      </c>
      <c r="Z89" s="22">
        <v>4564515</v>
      </c>
      <c r="AA89" s="24">
        <f t="shared" si="1"/>
        <v>88.168653553477711</v>
      </c>
      <c r="AC89" s="22">
        <v>88</v>
      </c>
      <c r="AD89" s="22">
        <v>32</v>
      </c>
      <c r="AE89" s="22">
        <v>282</v>
      </c>
      <c r="AF89" s="25" t="s">
        <v>2</v>
      </c>
      <c r="AG89" s="25" t="s">
        <v>2</v>
      </c>
      <c r="AH89" s="25" t="s">
        <v>2</v>
      </c>
      <c r="AJ89" s="25" t="s">
        <v>2</v>
      </c>
    </row>
    <row r="90" spans="1:36" x14ac:dyDescent="0.2">
      <c r="A90" s="22" t="s">
        <v>2614</v>
      </c>
      <c r="B90" s="22" t="s">
        <v>3295</v>
      </c>
      <c r="C90" s="22" t="s">
        <v>3204</v>
      </c>
      <c r="D90" s="91" t="s">
        <v>10180</v>
      </c>
      <c r="E90" s="92" t="s">
        <v>4613</v>
      </c>
      <c r="F90" s="91" t="s">
        <v>10146</v>
      </c>
      <c r="G90" s="91" t="s">
        <v>10177</v>
      </c>
      <c r="I90" s="23">
        <v>2445724</v>
      </c>
      <c r="J90" s="23">
        <v>189.48</v>
      </c>
      <c r="K90" s="23">
        <v>185.92</v>
      </c>
      <c r="L90" s="23">
        <v>4768939</v>
      </c>
      <c r="M90" s="23">
        <v>97.173770417</v>
      </c>
      <c r="N90" s="23">
        <v>144135</v>
      </c>
      <c r="O90" s="23">
        <v>396016</v>
      </c>
      <c r="P90" s="23">
        <v>40760</v>
      </c>
      <c r="Q90" s="23">
        <v>117</v>
      </c>
      <c r="S90" s="58" t="s">
        <v>7628</v>
      </c>
      <c r="U90" s="22" t="s">
        <v>167</v>
      </c>
      <c r="V90" s="23" t="s">
        <v>168</v>
      </c>
      <c r="W90" s="22">
        <v>4758801</v>
      </c>
      <c r="X90" s="22">
        <v>4497</v>
      </c>
      <c r="Y90" s="22">
        <v>4414</v>
      </c>
      <c r="Z90" s="22">
        <v>4201043</v>
      </c>
      <c r="AA90" s="24">
        <f t="shared" si="1"/>
        <v>88.279442657930005</v>
      </c>
      <c r="AC90" s="22">
        <v>90</v>
      </c>
      <c r="AD90" s="22">
        <v>32</v>
      </c>
      <c r="AE90" s="22">
        <v>281</v>
      </c>
      <c r="AF90" s="25" t="s">
        <v>2</v>
      </c>
      <c r="AG90" s="25" t="s">
        <v>2</v>
      </c>
      <c r="AH90" s="25" t="s">
        <v>2</v>
      </c>
      <c r="AJ90" s="25" t="s">
        <v>2</v>
      </c>
    </row>
    <row r="91" spans="1:36" x14ac:dyDescent="0.2">
      <c r="A91" s="22" t="s">
        <v>2614</v>
      </c>
      <c r="B91" s="22" t="s">
        <v>3296</v>
      </c>
      <c r="C91" s="22" t="s">
        <v>3205</v>
      </c>
      <c r="D91" s="91" t="s">
        <v>10180</v>
      </c>
      <c r="E91" s="92" t="s">
        <v>4609</v>
      </c>
      <c r="F91" s="91" t="s">
        <v>10146</v>
      </c>
      <c r="G91" s="91" t="s">
        <v>10177</v>
      </c>
      <c r="I91" s="23">
        <v>1029756</v>
      </c>
      <c r="J91" s="23">
        <v>215.62</v>
      </c>
      <c r="K91" s="23">
        <v>215.38</v>
      </c>
      <c r="L91" s="23">
        <v>5215001</v>
      </c>
      <c r="M91" s="23">
        <v>42.576403863000003</v>
      </c>
      <c r="N91" s="23">
        <v>188553</v>
      </c>
      <c r="O91" s="23">
        <v>744170</v>
      </c>
      <c r="P91" s="23">
        <v>54323</v>
      </c>
      <c r="Q91" s="23">
        <v>96</v>
      </c>
      <c r="S91" s="58" t="s">
        <v>7629</v>
      </c>
      <c r="U91" s="22" t="s">
        <v>169</v>
      </c>
      <c r="V91" s="23" t="s">
        <v>170</v>
      </c>
      <c r="W91" s="22">
        <v>5215001</v>
      </c>
      <c r="X91" s="22">
        <v>4978</v>
      </c>
      <c r="Y91" s="22">
        <v>4900</v>
      </c>
      <c r="Z91" s="22">
        <v>4572129</v>
      </c>
      <c r="AA91" s="24">
        <f t="shared" si="1"/>
        <v>87.672638988947455</v>
      </c>
      <c r="AC91" s="22">
        <v>96</v>
      </c>
      <c r="AD91" s="22">
        <v>32</v>
      </c>
      <c r="AE91" s="22">
        <v>282</v>
      </c>
      <c r="AF91" s="25" t="s">
        <v>2</v>
      </c>
      <c r="AG91" s="25" t="s">
        <v>2</v>
      </c>
      <c r="AH91" s="25" t="s">
        <v>2</v>
      </c>
      <c r="AJ91" s="25" t="s">
        <v>2</v>
      </c>
    </row>
    <row r="92" spans="1:36" x14ac:dyDescent="0.2">
      <c r="A92" s="22" t="s">
        <v>2614</v>
      </c>
      <c r="B92" s="22" t="s">
        <v>3297</v>
      </c>
      <c r="C92" s="22" t="s">
        <v>3205</v>
      </c>
      <c r="D92" s="91" t="s">
        <v>10180</v>
      </c>
      <c r="E92" s="92" t="s">
        <v>4611</v>
      </c>
      <c r="F92" s="91" t="s">
        <v>10147</v>
      </c>
      <c r="G92" s="91" t="s">
        <v>10178</v>
      </c>
      <c r="I92" s="23" t="s">
        <v>4592</v>
      </c>
      <c r="J92" s="23" t="s">
        <v>4592</v>
      </c>
      <c r="K92" s="23" t="s">
        <v>4592</v>
      </c>
      <c r="L92" s="23" t="s">
        <v>4592</v>
      </c>
      <c r="M92" s="23" t="s">
        <v>4592</v>
      </c>
      <c r="N92" s="23" t="s">
        <v>4592</v>
      </c>
      <c r="O92" s="23" t="s">
        <v>4592</v>
      </c>
      <c r="P92" s="23" t="s">
        <v>4592</v>
      </c>
      <c r="Q92" s="23" t="s">
        <v>4592</v>
      </c>
      <c r="R92" s="63" t="s">
        <v>6686</v>
      </c>
      <c r="S92" s="22" t="s">
        <v>6687</v>
      </c>
      <c r="T92" s="58" t="s">
        <v>6501</v>
      </c>
      <c r="U92" s="22" t="s">
        <v>171</v>
      </c>
      <c r="V92" s="23" t="s">
        <v>172</v>
      </c>
      <c r="W92" s="22">
        <v>5209129</v>
      </c>
      <c r="X92" s="22">
        <v>5023</v>
      </c>
      <c r="Y92" s="22">
        <v>4929</v>
      </c>
      <c r="Z92" s="22">
        <v>4550921</v>
      </c>
      <c r="AA92" s="24">
        <f t="shared" si="1"/>
        <v>87.364336725007192</v>
      </c>
      <c r="AC92" s="22">
        <v>120</v>
      </c>
      <c r="AD92" s="22">
        <v>32</v>
      </c>
      <c r="AE92" s="22">
        <v>282</v>
      </c>
      <c r="AF92" s="25" t="s">
        <v>2</v>
      </c>
      <c r="AG92" s="25" t="s">
        <v>2</v>
      </c>
      <c r="AH92" s="25" t="s">
        <v>2</v>
      </c>
      <c r="AJ92" s="25" t="s">
        <v>2</v>
      </c>
    </row>
    <row r="93" spans="1:36" x14ac:dyDescent="0.2">
      <c r="A93" s="22" t="s">
        <v>2614</v>
      </c>
      <c r="B93" s="22" t="s">
        <v>3298</v>
      </c>
      <c r="C93" s="22" t="s">
        <v>3205</v>
      </c>
      <c r="D93" s="91" t="s">
        <v>10180</v>
      </c>
      <c r="E93" s="92" t="s">
        <v>4610</v>
      </c>
      <c r="F93" s="91" t="s">
        <v>10148</v>
      </c>
      <c r="G93" s="91" t="s">
        <v>10092</v>
      </c>
      <c r="I93" s="23">
        <v>4253116</v>
      </c>
      <c r="J93" s="23">
        <v>100</v>
      </c>
      <c r="K93" s="23">
        <v>189.87</v>
      </c>
      <c r="L93" s="23">
        <v>5167638</v>
      </c>
      <c r="M93" s="23">
        <v>82.302901247999998</v>
      </c>
      <c r="N93" s="23">
        <v>203687</v>
      </c>
      <c r="O93" s="23">
        <v>684479</v>
      </c>
      <c r="P93" s="23">
        <v>51165</v>
      </c>
      <c r="Q93" s="23">
        <v>101</v>
      </c>
      <c r="S93" s="58" t="s">
        <v>7630</v>
      </c>
      <c r="U93" s="22" t="s">
        <v>173</v>
      </c>
      <c r="V93" s="23" t="s">
        <v>174</v>
      </c>
      <c r="W93" s="22">
        <v>5163140</v>
      </c>
      <c r="X93" s="22">
        <v>4912</v>
      </c>
      <c r="Y93" s="22">
        <v>4851</v>
      </c>
      <c r="Z93" s="22">
        <v>4527342</v>
      </c>
      <c r="AA93" s="24">
        <f t="shared" si="1"/>
        <v>87.685826841805564</v>
      </c>
      <c r="AC93" s="22">
        <v>127</v>
      </c>
      <c r="AD93" s="22">
        <v>32</v>
      </c>
      <c r="AE93" s="22">
        <v>282</v>
      </c>
      <c r="AF93" s="25" t="s">
        <v>2</v>
      </c>
      <c r="AG93" s="25" t="s">
        <v>2</v>
      </c>
      <c r="AH93" s="25" t="s">
        <v>2</v>
      </c>
      <c r="AJ93" s="25" t="s">
        <v>2</v>
      </c>
    </row>
    <row r="94" spans="1:36" x14ac:dyDescent="0.2">
      <c r="A94" s="22" t="s">
        <v>2614</v>
      </c>
      <c r="B94" s="22" t="s">
        <v>3299</v>
      </c>
      <c r="C94" s="22" t="s">
        <v>3210</v>
      </c>
      <c r="D94" s="91" t="s">
        <v>10180</v>
      </c>
      <c r="E94" s="92" t="s">
        <v>4607</v>
      </c>
      <c r="F94" s="91" t="s">
        <v>10146</v>
      </c>
      <c r="G94" s="91" t="s">
        <v>10177</v>
      </c>
      <c r="I94" s="23">
        <v>839524</v>
      </c>
      <c r="J94" s="23">
        <v>266.58</v>
      </c>
      <c r="K94" s="23">
        <v>343.1</v>
      </c>
      <c r="L94" s="23">
        <v>5178332</v>
      </c>
      <c r="M94" s="23">
        <v>43.218609375</v>
      </c>
      <c r="N94" s="23">
        <v>211610</v>
      </c>
      <c r="O94" s="23">
        <v>445980</v>
      </c>
      <c r="P94" s="23">
        <v>33845</v>
      </c>
      <c r="Q94" s="23">
        <v>153</v>
      </c>
      <c r="S94" s="58" t="s">
        <v>7631</v>
      </c>
      <c r="U94" s="22" t="s">
        <v>175</v>
      </c>
      <c r="V94" s="23" t="s">
        <v>176</v>
      </c>
      <c r="W94" s="22">
        <v>5178332</v>
      </c>
      <c r="X94" s="22">
        <v>5083</v>
      </c>
      <c r="Y94" s="22">
        <v>5000</v>
      </c>
      <c r="Z94" s="22">
        <v>4558322</v>
      </c>
      <c r="AA94" s="24">
        <f t="shared" si="1"/>
        <v>88.026839530566974</v>
      </c>
      <c r="AC94" s="22">
        <v>153</v>
      </c>
      <c r="AD94" s="22">
        <v>32</v>
      </c>
      <c r="AE94" s="22">
        <v>282</v>
      </c>
      <c r="AF94" s="25" t="s">
        <v>2</v>
      </c>
      <c r="AG94" s="25" t="s">
        <v>2</v>
      </c>
      <c r="AH94" s="25" t="s">
        <v>2</v>
      </c>
      <c r="AJ94" s="25" t="s">
        <v>2</v>
      </c>
    </row>
    <row r="95" spans="1:36" x14ac:dyDescent="0.2">
      <c r="A95" s="22" t="s">
        <v>2614</v>
      </c>
      <c r="B95" s="22" t="s">
        <v>3300</v>
      </c>
      <c r="C95" s="22" t="s">
        <v>3205</v>
      </c>
      <c r="D95" s="91" t="s">
        <v>10180</v>
      </c>
      <c r="E95" s="92" t="s">
        <v>4609</v>
      </c>
      <c r="F95" s="91" t="s">
        <v>10146</v>
      </c>
      <c r="G95" s="91" t="s">
        <v>10177</v>
      </c>
      <c r="I95" s="23">
        <v>1388612</v>
      </c>
      <c r="J95" s="23">
        <v>236.7</v>
      </c>
      <c r="K95" s="23">
        <v>453.74</v>
      </c>
      <c r="L95" s="23">
        <v>5144662</v>
      </c>
      <c r="M95" s="23">
        <v>63.888446004999999</v>
      </c>
      <c r="N95" s="23">
        <v>188721</v>
      </c>
      <c r="O95" s="23">
        <v>621237</v>
      </c>
      <c r="P95" s="23">
        <v>33407</v>
      </c>
      <c r="Q95" s="23">
        <v>154</v>
      </c>
      <c r="S95" s="58" t="s">
        <v>7632</v>
      </c>
      <c r="U95" s="22" t="s">
        <v>177</v>
      </c>
      <c r="V95" s="23" t="s">
        <v>178</v>
      </c>
      <c r="W95" s="22">
        <v>5144156</v>
      </c>
      <c r="X95" s="22">
        <v>4908</v>
      </c>
      <c r="Y95" s="22">
        <v>4825</v>
      </c>
      <c r="Z95" s="22">
        <v>4522185</v>
      </c>
      <c r="AA95" s="24">
        <f t="shared" si="1"/>
        <v>87.909173049961936</v>
      </c>
      <c r="AC95" s="22">
        <v>156</v>
      </c>
      <c r="AD95" s="22">
        <v>32</v>
      </c>
      <c r="AE95" s="22">
        <v>282</v>
      </c>
      <c r="AF95" s="25" t="s">
        <v>2</v>
      </c>
      <c r="AG95" s="25" t="s">
        <v>2</v>
      </c>
      <c r="AH95" s="25" t="s">
        <v>2</v>
      </c>
      <c r="AJ95" s="25" t="s">
        <v>2</v>
      </c>
    </row>
    <row r="96" spans="1:36" x14ac:dyDescent="0.2">
      <c r="A96" s="22" t="s">
        <v>2614</v>
      </c>
      <c r="B96" s="22" t="s">
        <v>3301</v>
      </c>
      <c r="C96" s="22" t="s">
        <v>3204</v>
      </c>
      <c r="D96" s="91" t="s">
        <v>10180</v>
      </c>
      <c r="E96" s="92" t="s">
        <v>4607</v>
      </c>
      <c r="F96" s="91" t="s">
        <v>10146</v>
      </c>
      <c r="G96" s="91" t="s">
        <v>10177</v>
      </c>
      <c r="I96" s="23">
        <v>1233352</v>
      </c>
      <c r="J96" s="23">
        <v>273.79000000000002</v>
      </c>
      <c r="K96" s="23">
        <v>369.49</v>
      </c>
      <c r="L96" s="23">
        <v>5160342</v>
      </c>
      <c r="M96" s="23">
        <v>65.437415598000001</v>
      </c>
      <c r="N96" s="23">
        <v>157974</v>
      </c>
      <c r="O96" s="23">
        <v>620797</v>
      </c>
      <c r="P96" s="23">
        <v>32052</v>
      </c>
      <c r="Q96" s="23">
        <v>161</v>
      </c>
      <c r="S96" s="58" t="s">
        <v>7633</v>
      </c>
      <c r="U96" s="22" t="s">
        <v>179</v>
      </c>
      <c r="V96" s="23" t="s">
        <v>180</v>
      </c>
      <c r="W96" s="22">
        <v>5160143</v>
      </c>
      <c r="X96" s="22">
        <v>4834</v>
      </c>
      <c r="Y96" s="22">
        <v>4747</v>
      </c>
      <c r="Z96" s="22">
        <v>4554383</v>
      </c>
      <c r="AA96" s="24">
        <f t="shared" si="1"/>
        <v>88.26079044708645</v>
      </c>
      <c r="AC96" s="22">
        <v>163</v>
      </c>
      <c r="AD96" s="22">
        <v>32</v>
      </c>
      <c r="AE96" s="22">
        <v>282</v>
      </c>
      <c r="AF96" s="25" t="s">
        <v>2</v>
      </c>
      <c r="AG96" s="25" t="s">
        <v>2</v>
      </c>
      <c r="AH96" s="25" t="s">
        <v>2</v>
      </c>
      <c r="AJ96" s="25" t="s">
        <v>2</v>
      </c>
    </row>
    <row r="97" spans="1:36" x14ac:dyDescent="0.2">
      <c r="A97" s="22" t="s">
        <v>2614</v>
      </c>
      <c r="B97" s="22" t="s">
        <v>3302</v>
      </c>
      <c r="C97" s="22" t="s">
        <v>3206</v>
      </c>
      <c r="D97" s="91" t="s">
        <v>10179</v>
      </c>
      <c r="E97" s="92" t="s">
        <v>4608</v>
      </c>
      <c r="F97" s="91" t="s">
        <v>10146</v>
      </c>
      <c r="G97" s="91" t="s">
        <v>10177</v>
      </c>
      <c r="I97" s="23">
        <v>799898</v>
      </c>
      <c r="J97" s="23">
        <v>282.87</v>
      </c>
      <c r="K97" s="23">
        <v>447.58</v>
      </c>
      <c r="L97" s="23">
        <v>4657453</v>
      </c>
      <c r="M97" s="23">
        <v>48.581734965000003</v>
      </c>
      <c r="N97" s="23">
        <v>158498</v>
      </c>
      <c r="O97" s="23">
        <v>481399</v>
      </c>
      <c r="P97" s="23">
        <v>69514</v>
      </c>
      <c r="Q97" s="23">
        <v>67</v>
      </c>
      <c r="S97" s="58" t="s">
        <v>7634</v>
      </c>
      <c r="U97" s="22" t="s">
        <v>181</v>
      </c>
      <c r="V97" s="23" t="s">
        <v>182</v>
      </c>
      <c r="W97" s="22">
        <v>4657223</v>
      </c>
      <c r="X97" s="22">
        <v>4381</v>
      </c>
      <c r="Y97" s="22">
        <v>4304</v>
      </c>
      <c r="Z97" s="22">
        <v>4119585</v>
      </c>
      <c r="AA97" s="24">
        <f t="shared" si="1"/>
        <v>88.45582442584346</v>
      </c>
      <c r="AC97" s="22">
        <v>72</v>
      </c>
      <c r="AD97" s="22">
        <v>33</v>
      </c>
      <c r="AE97" s="22">
        <v>282</v>
      </c>
      <c r="AF97" s="25" t="s">
        <v>2</v>
      </c>
      <c r="AG97" s="25" t="s">
        <v>2</v>
      </c>
      <c r="AH97" s="25" t="s">
        <v>2</v>
      </c>
      <c r="AJ97" s="25" t="s">
        <v>2</v>
      </c>
    </row>
    <row r="98" spans="1:36" x14ac:dyDescent="0.2">
      <c r="A98" s="22" t="s">
        <v>2614</v>
      </c>
      <c r="B98" s="22" t="s">
        <v>3303</v>
      </c>
      <c r="C98" s="22" t="s">
        <v>3206</v>
      </c>
      <c r="D98" s="91" t="s">
        <v>10179</v>
      </c>
      <c r="E98" s="92" t="s">
        <v>4608</v>
      </c>
      <c r="F98" s="91" t="s">
        <v>10146</v>
      </c>
      <c r="G98" s="91" t="s">
        <v>10177</v>
      </c>
      <c r="I98" s="23">
        <v>655154</v>
      </c>
      <c r="J98" s="23">
        <v>291.52</v>
      </c>
      <c r="K98" s="23">
        <v>532.72</v>
      </c>
      <c r="L98" s="23">
        <v>4719150</v>
      </c>
      <c r="M98" s="23">
        <v>40.471376006</v>
      </c>
      <c r="N98" s="23">
        <v>138110</v>
      </c>
      <c r="O98" s="23">
        <v>610985</v>
      </c>
      <c r="P98" s="23">
        <v>66467</v>
      </c>
      <c r="Q98" s="23">
        <v>71</v>
      </c>
      <c r="S98" s="58" t="s">
        <v>7635</v>
      </c>
      <c r="U98" s="22" t="s">
        <v>183</v>
      </c>
      <c r="V98" s="23" t="s">
        <v>184</v>
      </c>
      <c r="W98" s="22">
        <v>4718617</v>
      </c>
      <c r="X98" s="22">
        <v>4436</v>
      </c>
      <c r="Y98" s="22">
        <v>4366</v>
      </c>
      <c r="Z98" s="22">
        <v>4167495</v>
      </c>
      <c r="AA98" s="24">
        <f t="shared" si="1"/>
        <v>88.320264179101628</v>
      </c>
      <c r="AC98" s="22">
        <v>77</v>
      </c>
      <c r="AD98" s="22">
        <v>33</v>
      </c>
      <c r="AE98" s="22">
        <v>282</v>
      </c>
      <c r="AF98" s="25" t="s">
        <v>2</v>
      </c>
      <c r="AG98" s="25" t="s">
        <v>2</v>
      </c>
      <c r="AH98" s="25" t="s">
        <v>2</v>
      </c>
      <c r="AJ98" s="25" t="s">
        <v>2</v>
      </c>
    </row>
    <row r="99" spans="1:36" x14ac:dyDescent="0.2">
      <c r="A99" s="22" t="s">
        <v>2614</v>
      </c>
      <c r="B99" s="22" t="s">
        <v>3304</v>
      </c>
      <c r="C99" s="22" t="s">
        <v>3205</v>
      </c>
      <c r="D99" s="91" t="s">
        <v>10180</v>
      </c>
      <c r="E99" s="92" t="s">
        <v>4611</v>
      </c>
      <c r="F99" s="91" t="s">
        <v>10147</v>
      </c>
      <c r="G99" s="91" t="s">
        <v>10178</v>
      </c>
      <c r="I99" s="23" t="s">
        <v>4592</v>
      </c>
      <c r="J99" s="23" t="s">
        <v>4592</v>
      </c>
      <c r="K99" s="23" t="s">
        <v>4592</v>
      </c>
      <c r="L99" s="23" t="s">
        <v>4592</v>
      </c>
      <c r="M99" s="23" t="s">
        <v>4592</v>
      </c>
      <c r="N99" s="23" t="s">
        <v>4592</v>
      </c>
      <c r="O99" s="23" t="s">
        <v>4592</v>
      </c>
      <c r="P99" s="23" t="s">
        <v>4592</v>
      </c>
      <c r="Q99" s="23" t="s">
        <v>4592</v>
      </c>
      <c r="R99" s="63" t="s">
        <v>6689</v>
      </c>
      <c r="S99" s="22" t="s">
        <v>6688</v>
      </c>
      <c r="T99" s="58" t="s">
        <v>6501</v>
      </c>
      <c r="U99" s="22" t="s">
        <v>185</v>
      </c>
      <c r="V99" s="23" t="s">
        <v>186</v>
      </c>
      <c r="W99" s="22">
        <v>5095677</v>
      </c>
      <c r="X99" s="22">
        <v>4925</v>
      </c>
      <c r="Y99" s="22">
        <v>4851</v>
      </c>
      <c r="Z99" s="22">
        <v>4472819</v>
      </c>
      <c r="AA99" s="24">
        <f t="shared" si="1"/>
        <v>87.776737026306805</v>
      </c>
      <c r="AC99" s="22">
        <v>98</v>
      </c>
      <c r="AD99" s="22">
        <v>33</v>
      </c>
      <c r="AE99" s="22">
        <v>282</v>
      </c>
      <c r="AF99" s="25" t="s">
        <v>2</v>
      </c>
      <c r="AG99" s="25" t="s">
        <v>2</v>
      </c>
      <c r="AH99" s="25" t="s">
        <v>2</v>
      </c>
      <c r="AJ99" s="25" t="s">
        <v>2</v>
      </c>
    </row>
    <row r="100" spans="1:36" x14ac:dyDescent="0.2">
      <c r="A100" s="22" t="s">
        <v>2614</v>
      </c>
      <c r="B100" s="22" t="s">
        <v>3305</v>
      </c>
      <c r="C100" s="22" t="s">
        <v>3205</v>
      </c>
      <c r="D100" s="91" t="s">
        <v>10180</v>
      </c>
      <c r="E100" s="92" t="s">
        <v>4609</v>
      </c>
      <c r="F100" s="91" t="s">
        <v>10146</v>
      </c>
      <c r="G100" s="91" t="s">
        <v>10177</v>
      </c>
      <c r="I100" s="23">
        <v>1355294</v>
      </c>
      <c r="J100" s="23">
        <v>219.7</v>
      </c>
      <c r="K100" s="23">
        <v>228.93</v>
      </c>
      <c r="L100" s="23">
        <v>5215169</v>
      </c>
      <c r="M100" s="23">
        <v>57.094619905999998</v>
      </c>
      <c r="N100" s="23">
        <v>148024</v>
      </c>
      <c r="O100" s="23">
        <v>504091</v>
      </c>
      <c r="P100" s="23">
        <v>52678</v>
      </c>
      <c r="Q100" s="23">
        <v>99</v>
      </c>
      <c r="S100" s="58" t="s">
        <v>7636</v>
      </c>
      <c r="U100" s="22" t="s">
        <v>187</v>
      </c>
      <c r="V100" s="23" t="s">
        <v>188</v>
      </c>
      <c r="W100" s="22">
        <v>5215114</v>
      </c>
      <c r="X100" s="22">
        <v>5026</v>
      </c>
      <c r="Y100" s="22">
        <v>4947</v>
      </c>
      <c r="Z100" s="22">
        <v>4568509</v>
      </c>
      <c r="AA100" s="24">
        <f t="shared" si="1"/>
        <v>87.601325685306207</v>
      </c>
      <c r="AC100" s="22">
        <v>100</v>
      </c>
      <c r="AD100" s="22">
        <v>33</v>
      </c>
      <c r="AE100" s="22">
        <v>282</v>
      </c>
      <c r="AF100" s="25" t="s">
        <v>2</v>
      </c>
      <c r="AG100" s="25" t="s">
        <v>2</v>
      </c>
      <c r="AH100" s="25" t="s">
        <v>2</v>
      </c>
      <c r="AJ100" s="25" t="s">
        <v>2</v>
      </c>
    </row>
    <row r="101" spans="1:36" x14ac:dyDescent="0.2">
      <c r="A101" s="22" t="s">
        <v>2614</v>
      </c>
      <c r="B101" s="22" t="s">
        <v>3306</v>
      </c>
      <c r="C101" s="22" t="s">
        <v>3204</v>
      </c>
      <c r="D101" s="91" t="s">
        <v>10179</v>
      </c>
      <c r="E101" s="92" t="s">
        <v>4608</v>
      </c>
      <c r="F101" s="91" t="s">
        <v>10146</v>
      </c>
      <c r="G101" s="91" t="s">
        <v>10177</v>
      </c>
      <c r="I101" s="23">
        <v>763224</v>
      </c>
      <c r="J101" s="23">
        <v>233.61</v>
      </c>
      <c r="K101" s="23">
        <v>438.31</v>
      </c>
      <c r="L101" s="23">
        <v>4691746</v>
      </c>
      <c r="M101" s="23">
        <v>38.002218927000001</v>
      </c>
      <c r="N101" s="23">
        <v>118514</v>
      </c>
      <c r="O101" s="23">
        <v>416425</v>
      </c>
      <c r="P101" s="23">
        <v>30269</v>
      </c>
      <c r="Q101" s="23">
        <v>155</v>
      </c>
      <c r="S101" s="58" t="s">
        <v>7637</v>
      </c>
      <c r="U101" s="22" t="s">
        <v>189</v>
      </c>
      <c r="V101" s="23" t="s">
        <v>190</v>
      </c>
      <c r="W101" s="22">
        <v>4676005</v>
      </c>
      <c r="X101" s="22">
        <v>4454</v>
      </c>
      <c r="Y101" s="22">
        <v>4381</v>
      </c>
      <c r="Z101" s="22">
        <v>4104169</v>
      </c>
      <c r="AA101" s="24">
        <f t="shared" si="1"/>
        <v>87.770842845548714</v>
      </c>
      <c r="AC101" s="22">
        <v>120</v>
      </c>
      <c r="AD101" s="22">
        <v>33</v>
      </c>
      <c r="AE101" s="22">
        <v>282</v>
      </c>
      <c r="AF101" s="25" t="s">
        <v>2</v>
      </c>
      <c r="AG101" s="25" t="s">
        <v>2</v>
      </c>
      <c r="AH101" s="25" t="s">
        <v>2</v>
      </c>
      <c r="AJ101" s="25" t="s">
        <v>2</v>
      </c>
    </row>
    <row r="102" spans="1:36" x14ac:dyDescent="0.2">
      <c r="A102" s="22" t="s">
        <v>2614</v>
      </c>
      <c r="B102" s="22" t="s">
        <v>3307</v>
      </c>
      <c r="C102" s="22" t="s">
        <v>3204</v>
      </c>
      <c r="D102" s="91" t="s">
        <v>10180</v>
      </c>
      <c r="E102" s="92" t="s">
        <v>4607</v>
      </c>
      <c r="F102" s="91" t="s">
        <v>10146</v>
      </c>
      <c r="G102" s="91" t="s">
        <v>10177</v>
      </c>
      <c r="I102" s="23">
        <v>1232806</v>
      </c>
      <c r="J102" s="23">
        <v>272.14999999999998</v>
      </c>
      <c r="K102" s="23">
        <v>364.96</v>
      </c>
      <c r="L102" s="23">
        <v>4995015</v>
      </c>
      <c r="M102" s="23">
        <v>67.168597672000004</v>
      </c>
      <c r="N102" s="23">
        <v>140086</v>
      </c>
      <c r="O102" s="23">
        <v>435010</v>
      </c>
      <c r="P102" s="23">
        <v>31025</v>
      </c>
      <c r="Q102" s="23">
        <v>161</v>
      </c>
      <c r="S102" s="58" t="s">
        <v>7638</v>
      </c>
      <c r="U102" s="22" t="s">
        <v>191</v>
      </c>
      <c r="V102" s="23" t="s">
        <v>192</v>
      </c>
      <c r="W102" s="22">
        <v>4994586</v>
      </c>
      <c r="X102" s="22">
        <v>4684</v>
      </c>
      <c r="Y102" s="22">
        <v>4612</v>
      </c>
      <c r="Z102" s="22">
        <v>4386052</v>
      </c>
      <c r="AA102" s="24">
        <f t="shared" si="1"/>
        <v>87.816127302643295</v>
      </c>
      <c r="AC102" s="22">
        <v>168</v>
      </c>
      <c r="AD102" s="22">
        <v>33</v>
      </c>
      <c r="AE102" s="22">
        <v>282</v>
      </c>
      <c r="AF102" s="25" t="s">
        <v>2</v>
      </c>
      <c r="AG102" s="25" t="s">
        <v>2</v>
      </c>
      <c r="AH102" s="25" t="s">
        <v>2</v>
      </c>
      <c r="AJ102" s="25" t="s">
        <v>2</v>
      </c>
    </row>
    <row r="103" spans="1:36" x14ac:dyDescent="0.2">
      <c r="A103" s="22" t="s">
        <v>2614</v>
      </c>
      <c r="B103" s="22" t="s">
        <v>3308</v>
      </c>
      <c r="C103" s="22" t="s">
        <v>3205</v>
      </c>
      <c r="D103" s="91" t="s">
        <v>10180</v>
      </c>
      <c r="E103" s="92" t="s">
        <v>4610</v>
      </c>
      <c r="F103" s="91" t="s">
        <v>10148</v>
      </c>
      <c r="G103" s="91" t="s">
        <v>10092</v>
      </c>
      <c r="I103" s="23">
        <v>5361312</v>
      </c>
      <c r="J103" s="23">
        <v>100</v>
      </c>
      <c r="K103" s="23">
        <v>173.94</v>
      </c>
      <c r="L103" s="23">
        <v>4793560</v>
      </c>
      <c r="M103" s="23">
        <v>111.84405744</v>
      </c>
      <c r="N103" s="23">
        <v>150301</v>
      </c>
      <c r="O103" s="23">
        <v>630767</v>
      </c>
      <c r="P103" s="23">
        <v>59920</v>
      </c>
      <c r="Q103" s="23">
        <v>80</v>
      </c>
      <c r="S103" s="58" t="s">
        <v>7639</v>
      </c>
      <c r="U103" s="22" t="s">
        <v>193</v>
      </c>
      <c r="V103" s="23" t="s">
        <v>194</v>
      </c>
      <c r="W103" s="22">
        <v>4777136</v>
      </c>
      <c r="X103" s="22">
        <v>4484</v>
      </c>
      <c r="Y103" s="22">
        <v>4420</v>
      </c>
      <c r="Z103" s="22">
        <v>4185798</v>
      </c>
      <c r="AA103" s="24">
        <f t="shared" si="1"/>
        <v>87.621495389706311</v>
      </c>
      <c r="AC103" s="22">
        <v>184</v>
      </c>
      <c r="AD103" s="22">
        <v>33</v>
      </c>
      <c r="AE103" s="22">
        <v>282</v>
      </c>
      <c r="AF103" s="25" t="s">
        <v>2</v>
      </c>
      <c r="AG103" s="25" t="s">
        <v>2</v>
      </c>
      <c r="AH103" s="25" t="s">
        <v>2</v>
      </c>
      <c r="AJ103" s="25" t="s">
        <v>2</v>
      </c>
    </row>
    <row r="104" spans="1:36" x14ac:dyDescent="0.2">
      <c r="A104" s="22" t="s">
        <v>2614</v>
      </c>
      <c r="B104" s="22" t="s">
        <v>3309</v>
      </c>
      <c r="C104" s="22" t="s">
        <v>3206</v>
      </c>
      <c r="D104" s="91" t="s">
        <v>10180</v>
      </c>
      <c r="E104" s="92" t="s">
        <v>4613</v>
      </c>
      <c r="F104" s="91" t="s">
        <v>10147</v>
      </c>
      <c r="G104" s="91" t="s">
        <v>10178</v>
      </c>
      <c r="I104" s="23" t="s">
        <v>4592</v>
      </c>
      <c r="J104" s="23" t="s">
        <v>4592</v>
      </c>
      <c r="K104" s="23" t="s">
        <v>4592</v>
      </c>
      <c r="L104" s="23" t="s">
        <v>4592</v>
      </c>
      <c r="M104" s="23" t="s">
        <v>4592</v>
      </c>
      <c r="N104" s="23" t="s">
        <v>4592</v>
      </c>
      <c r="O104" s="23" t="s">
        <v>4592</v>
      </c>
      <c r="P104" s="23" t="s">
        <v>4592</v>
      </c>
      <c r="Q104" s="23" t="s">
        <v>4592</v>
      </c>
      <c r="R104" s="63" t="s">
        <v>6691</v>
      </c>
      <c r="S104" s="22" t="s">
        <v>6690</v>
      </c>
      <c r="T104" s="58" t="s">
        <v>6501</v>
      </c>
      <c r="U104" s="22" t="s">
        <v>195</v>
      </c>
      <c r="V104" s="23" t="s">
        <v>196</v>
      </c>
      <c r="W104" s="22">
        <v>4831934</v>
      </c>
      <c r="X104" s="22">
        <v>4524</v>
      </c>
      <c r="Y104" s="22">
        <v>4435</v>
      </c>
      <c r="Z104" s="22">
        <v>4270187</v>
      </c>
      <c r="AA104" s="24">
        <f t="shared" si="1"/>
        <v>88.374282430182205</v>
      </c>
      <c r="AC104" s="22">
        <v>69</v>
      </c>
      <c r="AD104" s="22">
        <v>34</v>
      </c>
      <c r="AE104" s="22">
        <v>282</v>
      </c>
      <c r="AF104" s="25" t="s">
        <v>2</v>
      </c>
      <c r="AG104" s="25" t="s">
        <v>2</v>
      </c>
      <c r="AH104" s="25" t="s">
        <v>2</v>
      </c>
      <c r="AJ104" s="25" t="s">
        <v>2</v>
      </c>
    </row>
    <row r="105" spans="1:36" x14ac:dyDescent="0.2">
      <c r="A105" s="22" t="s">
        <v>2614</v>
      </c>
      <c r="B105" s="22" t="s">
        <v>3310</v>
      </c>
      <c r="C105" s="22" t="s">
        <v>3205</v>
      </c>
      <c r="D105" s="91" t="s">
        <v>10180</v>
      </c>
      <c r="E105" s="92" t="s">
        <v>4611</v>
      </c>
      <c r="F105" s="91" t="s">
        <v>10146</v>
      </c>
      <c r="G105" s="91" t="s">
        <v>10177</v>
      </c>
      <c r="I105" s="23">
        <v>1085712</v>
      </c>
      <c r="J105" s="23">
        <v>277.82</v>
      </c>
      <c r="K105" s="23">
        <v>375.27</v>
      </c>
      <c r="L105" s="23">
        <v>4668566</v>
      </c>
      <c r="M105" s="23">
        <v>64.609241432999994</v>
      </c>
      <c r="N105" s="23">
        <v>135027</v>
      </c>
      <c r="O105" s="23">
        <v>439119</v>
      </c>
      <c r="P105" s="23">
        <v>62248</v>
      </c>
      <c r="Q105" s="23">
        <v>75</v>
      </c>
      <c r="S105" s="58" t="s">
        <v>7640</v>
      </c>
      <c r="U105" s="22" t="s">
        <v>197</v>
      </c>
      <c r="V105" s="23" t="s">
        <v>198</v>
      </c>
      <c r="W105" s="22">
        <v>4668566</v>
      </c>
      <c r="X105" s="22">
        <v>4449</v>
      </c>
      <c r="Y105" s="22">
        <v>4367</v>
      </c>
      <c r="Z105" s="22">
        <v>4111618</v>
      </c>
      <c r="AA105" s="24">
        <f t="shared" si="1"/>
        <v>88.070255406049739</v>
      </c>
      <c r="AC105" s="22">
        <v>75</v>
      </c>
      <c r="AD105" s="22">
        <v>34</v>
      </c>
      <c r="AE105" s="22">
        <v>282</v>
      </c>
      <c r="AF105" s="25" t="s">
        <v>2</v>
      </c>
      <c r="AG105" s="25" t="s">
        <v>2</v>
      </c>
      <c r="AH105" s="25" t="s">
        <v>2</v>
      </c>
      <c r="AJ105" s="25" t="s">
        <v>2</v>
      </c>
    </row>
    <row r="106" spans="1:36" x14ac:dyDescent="0.2">
      <c r="A106" s="22" t="s">
        <v>2614</v>
      </c>
      <c r="B106" s="22" t="s">
        <v>3311</v>
      </c>
      <c r="C106" s="22" t="s">
        <v>3204</v>
      </c>
      <c r="D106" s="91" t="s">
        <v>10180</v>
      </c>
      <c r="E106" s="92" t="s">
        <v>4613</v>
      </c>
      <c r="F106" s="91" t="s">
        <v>10146</v>
      </c>
      <c r="G106" s="91" t="s">
        <v>10177</v>
      </c>
      <c r="I106" s="23">
        <v>888978</v>
      </c>
      <c r="J106" s="23">
        <v>208.23</v>
      </c>
      <c r="K106" s="23">
        <v>210.99</v>
      </c>
      <c r="L106" s="23">
        <v>4850988</v>
      </c>
      <c r="M106" s="23">
        <v>38.159626232999997</v>
      </c>
      <c r="N106" s="23">
        <v>131986</v>
      </c>
      <c r="O106" s="23">
        <v>317708</v>
      </c>
      <c r="P106" s="23">
        <v>47097</v>
      </c>
      <c r="Q106" s="23">
        <v>103</v>
      </c>
      <c r="S106" s="58" t="s">
        <v>7641</v>
      </c>
      <c r="U106" s="22" t="s">
        <v>199</v>
      </c>
      <c r="V106" s="23" t="s">
        <v>200</v>
      </c>
      <c r="W106" s="22">
        <v>4843388</v>
      </c>
      <c r="X106" s="22">
        <v>4610</v>
      </c>
      <c r="Y106" s="22">
        <v>4522</v>
      </c>
      <c r="Z106" s="22">
        <v>4240729</v>
      </c>
      <c r="AA106" s="24">
        <f t="shared" si="1"/>
        <v>87.557077814125151</v>
      </c>
      <c r="AC106" s="22">
        <v>93</v>
      </c>
      <c r="AD106" s="22">
        <v>34</v>
      </c>
      <c r="AE106" s="22">
        <v>282</v>
      </c>
      <c r="AF106" s="25" t="s">
        <v>2</v>
      </c>
      <c r="AG106" s="25" t="s">
        <v>2</v>
      </c>
      <c r="AH106" s="25" t="s">
        <v>2</v>
      </c>
      <c r="AJ106" s="25" t="s">
        <v>2</v>
      </c>
    </row>
    <row r="107" spans="1:36" x14ac:dyDescent="0.2">
      <c r="A107" s="22" t="s">
        <v>2614</v>
      </c>
      <c r="B107" s="22" t="s">
        <v>3312</v>
      </c>
      <c r="C107" s="22" t="s">
        <v>3210</v>
      </c>
      <c r="D107" s="91" t="s">
        <v>10180</v>
      </c>
      <c r="E107" s="92" t="s">
        <v>4607</v>
      </c>
      <c r="F107" s="91" t="s">
        <v>10147</v>
      </c>
      <c r="G107" s="91" t="s">
        <v>10178</v>
      </c>
      <c r="I107" s="23" t="s">
        <v>4592</v>
      </c>
      <c r="J107" s="23" t="s">
        <v>4592</v>
      </c>
      <c r="K107" s="23" t="s">
        <v>4592</v>
      </c>
      <c r="L107" s="23" t="s">
        <v>4592</v>
      </c>
      <c r="M107" s="23" t="s">
        <v>4592</v>
      </c>
      <c r="N107" s="23" t="s">
        <v>4592</v>
      </c>
      <c r="O107" s="23" t="s">
        <v>4592</v>
      </c>
      <c r="P107" s="23" t="s">
        <v>4592</v>
      </c>
      <c r="Q107" s="23" t="s">
        <v>4592</v>
      </c>
      <c r="R107" s="63" t="s">
        <v>6693</v>
      </c>
      <c r="S107" s="22" t="s">
        <v>6692</v>
      </c>
      <c r="T107" s="58" t="s">
        <v>6501</v>
      </c>
      <c r="U107" s="22" t="s">
        <v>201</v>
      </c>
      <c r="V107" s="23" t="s">
        <v>202</v>
      </c>
      <c r="W107" s="22">
        <v>4918257</v>
      </c>
      <c r="X107" s="22">
        <v>4644</v>
      </c>
      <c r="Y107" s="22">
        <v>4566</v>
      </c>
      <c r="Z107" s="22">
        <v>4316616</v>
      </c>
      <c r="AA107" s="24">
        <f t="shared" si="1"/>
        <v>87.767190693776271</v>
      </c>
      <c r="AC107" s="22">
        <v>105</v>
      </c>
      <c r="AD107" s="22">
        <v>34</v>
      </c>
      <c r="AE107" s="22">
        <v>281</v>
      </c>
      <c r="AF107" s="25" t="s">
        <v>2</v>
      </c>
      <c r="AG107" s="25" t="s">
        <v>2</v>
      </c>
      <c r="AH107" s="25" t="s">
        <v>2</v>
      </c>
      <c r="AJ107" s="25" t="s">
        <v>2</v>
      </c>
    </row>
    <row r="108" spans="1:36" x14ac:dyDescent="0.2">
      <c r="A108" s="22" t="s">
        <v>2614</v>
      </c>
      <c r="B108" s="22" t="s">
        <v>3313</v>
      </c>
      <c r="C108" s="22" t="s">
        <v>3210</v>
      </c>
      <c r="D108" s="91" t="s">
        <v>10180</v>
      </c>
      <c r="E108" s="92" t="s">
        <v>4607</v>
      </c>
      <c r="F108" s="91" t="s">
        <v>10146</v>
      </c>
      <c r="G108" s="91" t="s">
        <v>10177</v>
      </c>
      <c r="I108" s="23">
        <v>854222</v>
      </c>
      <c r="J108" s="23">
        <v>280.24</v>
      </c>
      <c r="K108" s="23">
        <v>409.41</v>
      </c>
      <c r="L108" s="23">
        <v>4926862</v>
      </c>
      <c r="M108" s="23">
        <v>48.588162867000001</v>
      </c>
      <c r="N108" s="23">
        <v>160761</v>
      </c>
      <c r="O108" s="23">
        <v>271905</v>
      </c>
      <c r="P108" s="23">
        <v>41402</v>
      </c>
      <c r="Q108" s="23">
        <v>119</v>
      </c>
      <c r="S108" s="58" t="s">
        <v>7642</v>
      </c>
      <c r="U108" s="22" t="s">
        <v>203</v>
      </c>
      <c r="V108" s="23" t="s">
        <v>204</v>
      </c>
      <c r="W108" s="22">
        <v>4926549</v>
      </c>
      <c r="X108" s="22">
        <v>4720</v>
      </c>
      <c r="Y108" s="22">
        <v>4633</v>
      </c>
      <c r="Z108" s="22">
        <v>4323646</v>
      </c>
      <c r="AA108" s="24">
        <f t="shared" si="1"/>
        <v>87.762163737740153</v>
      </c>
      <c r="AC108" s="22">
        <v>123</v>
      </c>
      <c r="AD108" s="22">
        <v>34</v>
      </c>
      <c r="AE108" s="22">
        <v>282</v>
      </c>
      <c r="AF108" s="25" t="s">
        <v>2</v>
      </c>
      <c r="AG108" s="25" t="s">
        <v>2</v>
      </c>
      <c r="AH108" s="25" t="s">
        <v>2</v>
      </c>
      <c r="AJ108" s="25" t="s">
        <v>2</v>
      </c>
    </row>
    <row r="109" spans="1:36" x14ac:dyDescent="0.2">
      <c r="A109" s="22" t="s">
        <v>2614</v>
      </c>
      <c r="B109" s="22" t="s">
        <v>3314</v>
      </c>
      <c r="C109" s="22" t="s">
        <v>3205</v>
      </c>
      <c r="D109" s="91" t="s">
        <v>10180</v>
      </c>
      <c r="E109" s="92" t="s">
        <v>4611</v>
      </c>
      <c r="F109" s="91" t="s">
        <v>10146</v>
      </c>
      <c r="G109" s="91" t="s">
        <v>10177</v>
      </c>
      <c r="I109" s="23">
        <v>1654170</v>
      </c>
      <c r="J109" s="23">
        <v>229.85</v>
      </c>
      <c r="K109" s="23">
        <v>355.3</v>
      </c>
      <c r="L109" s="23">
        <v>4976314</v>
      </c>
      <c r="M109" s="23">
        <v>76.404136575999999</v>
      </c>
      <c r="N109" s="23">
        <v>173200</v>
      </c>
      <c r="O109" s="23">
        <v>393832</v>
      </c>
      <c r="P109" s="23">
        <v>35293</v>
      </c>
      <c r="Q109" s="23">
        <v>141</v>
      </c>
      <c r="S109" s="58" t="s">
        <v>7643</v>
      </c>
      <c r="U109" s="22" t="s">
        <v>205</v>
      </c>
      <c r="V109" s="23" t="s">
        <v>206</v>
      </c>
      <c r="W109" s="22">
        <v>4976196</v>
      </c>
      <c r="X109" s="22">
        <v>4689</v>
      </c>
      <c r="Y109" s="22">
        <v>4604</v>
      </c>
      <c r="Z109" s="22">
        <v>4366050</v>
      </c>
      <c r="AA109" s="24">
        <f t="shared" si="1"/>
        <v>87.73870643358903</v>
      </c>
      <c r="AC109" s="22">
        <v>141</v>
      </c>
      <c r="AD109" s="22">
        <v>34</v>
      </c>
      <c r="AE109" s="22">
        <v>282</v>
      </c>
      <c r="AF109" s="25" t="s">
        <v>2</v>
      </c>
      <c r="AG109" s="25" t="s">
        <v>2</v>
      </c>
      <c r="AH109" s="25" t="s">
        <v>2</v>
      </c>
      <c r="AJ109" s="25" t="s">
        <v>2</v>
      </c>
    </row>
    <row r="110" spans="1:36" x14ac:dyDescent="0.2">
      <c r="A110" s="22" t="s">
        <v>2614</v>
      </c>
      <c r="B110" s="22" t="s">
        <v>3315</v>
      </c>
      <c r="C110" s="22" t="s">
        <v>3205</v>
      </c>
      <c r="D110" s="91" t="s">
        <v>10180</v>
      </c>
      <c r="E110" s="92" t="s">
        <v>4610</v>
      </c>
      <c r="F110" s="91" t="s">
        <v>10146</v>
      </c>
      <c r="G110" s="91" t="s">
        <v>10177</v>
      </c>
      <c r="I110" s="23">
        <v>1836172</v>
      </c>
      <c r="J110" s="23">
        <v>238.85</v>
      </c>
      <c r="K110" s="23">
        <v>271.64</v>
      </c>
      <c r="L110" s="23">
        <v>4784665</v>
      </c>
      <c r="M110" s="23">
        <v>91.661523262000003</v>
      </c>
      <c r="N110" s="23">
        <v>173593</v>
      </c>
      <c r="O110" s="23">
        <v>382950</v>
      </c>
      <c r="P110" s="23">
        <v>67390</v>
      </c>
      <c r="Q110" s="23">
        <v>71</v>
      </c>
      <c r="S110" s="58" t="s">
        <v>7644</v>
      </c>
      <c r="U110" s="22" t="s">
        <v>207</v>
      </c>
      <c r="V110" s="23" t="s">
        <v>208</v>
      </c>
      <c r="W110" s="22">
        <v>4784647</v>
      </c>
      <c r="X110" s="22">
        <v>4532</v>
      </c>
      <c r="Y110" s="22">
        <v>4450</v>
      </c>
      <c r="Z110" s="22">
        <v>4237818</v>
      </c>
      <c r="AA110" s="24">
        <f t="shared" si="1"/>
        <v>88.571173589190593</v>
      </c>
      <c r="AC110" s="22">
        <v>72</v>
      </c>
      <c r="AD110" s="22">
        <v>35</v>
      </c>
      <c r="AE110" s="22">
        <v>282</v>
      </c>
      <c r="AF110" s="25" t="s">
        <v>2</v>
      </c>
      <c r="AG110" s="25" t="s">
        <v>2</v>
      </c>
      <c r="AH110" s="25" t="s">
        <v>2</v>
      </c>
      <c r="AJ110" s="25" t="s">
        <v>2</v>
      </c>
    </row>
    <row r="111" spans="1:36" x14ac:dyDescent="0.2">
      <c r="A111" s="22" t="s">
        <v>2614</v>
      </c>
      <c r="B111" s="22" t="s">
        <v>3316</v>
      </c>
      <c r="C111" s="22" t="s">
        <v>3204</v>
      </c>
      <c r="D111" s="91" t="s">
        <v>10179</v>
      </c>
      <c r="E111" s="92" t="s">
        <v>4608</v>
      </c>
      <c r="F111" s="91" t="s">
        <v>10146</v>
      </c>
      <c r="G111" s="91" t="s">
        <v>10177</v>
      </c>
      <c r="I111" s="23">
        <v>1232490</v>
      </c>
      <c r="J111" s="23">
        <v>268.19</v>
      </c>
      <c r="K111" s="23">
        <v>316.97000000000003</v>
      </c>
      <c r="L111" s="23">
        <v>4544221</v>
      </c>
      <c r="M111" s="23">
        <v>72.738868355999998</v>
      </c>
      <c r="N111" s="23">
        <v>148659</v>
      </c>
      <c r="O111" s="23">
        <v>267143</v>
      </c>
      <c r="P111" s="23">
        <v>60590</v>
      </c>
      <c r="Q111" s="23">
        <v>75</v>
      </c>
      <c r="S111" s="58" t="s">
        <v>7645</v>
      </c>
      <c r="U111" s="22" t="s">
        <v>209</v>
      </c>
      <c r="V111" s="23" t="s">
        <v>210</v>
      </c>
      <c r="W111" s="22">
        <v>4544207</v>
      </c>
      <c r="X111" s="22">
        <v>4307</v>
      </c>
      <c r="Y111" s="22">
        <v>4222</v>
      </c>
      <c r="Z111" s="22">
        <v>4025279</v>
      </c>
      <c r="AA111" s="24">
        <f t="shared" si="1"/>
        <v>88.580449790249432</v>
      </c>
      <c r="AC111" s="22">
        <v>76</v>
      </c>
      <c r="AD111" s="22">
        <v>35</v>
      </c>
      <c r="AE111" s="22">
        <v>282</v>
      </c>
      <c r="AF111" s="25" t="s">
        <v>2</v>
      </c>
      <c r="AG111" s="25" t="s">
        <v>2</v>
      </c>
      <c r="AH111" s="25" t="s">
        <v>2</v>
      </c>
      <c r="AJ111" s="25" t="s">
        <v>2</v>
      </c>
    </row>
    <row r="112" spans="1:36" x14ac:dyDescent="0.2">
      <c r="A112" s="22" t="s">
        <v>2614</v>
      </c>
      <c r="B112" s="22" t="s">
        <v>3317</v>
      </c>
      <c r="C112" s="22" t="s">
        <v>3204</v>
      </c>
      <c r="D112" s="91" t="s">
        <v>10179</v>
      </c>
      <c r="E112" s="92" t="s">
        <v>4612</v>
      </c>
      <c r="F112" s="91" t="s">
        <v>10147</v>
      </c>
      <c r="G112" s="91" t="s">
        <v>10178</v>
      </c>
      <c r="I112" s="23" t="s">
        <v>4592</v>
      </c>
      <c r="J112" s="23" t="s">
        <v>4592</v>
      </c>
      <c r="K112" s="23" t="s">
        <v>4592</v>
      </c>
      <c r="L112" s="23" t="s">
        <v>4592</v>
      </c>
      <c r="M112" s="23" t="s">
        <v>4592</v>
      </c>
      <c r="N112" s="23" t="s">
        <v>4592</v>
      </c>
      <c r="O112" s="23" t="s">
        <v>4592</v>
      </c>
      <c r="P112" s="23" t="s">
        <v>4592</v>
      </c>
      <c r="Q112" s="23" t="s">
        <v>4592</v>
      </c>
      <c r="R112" s="63" t="s">
        <v>6695</v>
      </c>
      <c r="S112" s="22" t="s">
        <v>6694</v>
      </c>
      <c r="T112" s="58" t="s">
        <v>6501</v>
      </c>
      <c r="U112" s="22" t="s">
        <v>211</v>
      </c>
      <c r="V112" s="23" t="s">
        <v>212</v>
      </c>
      <c r="W112" s="22">
        <v>4671443</v>
      </c>
      <c r="X112" s="22">
        <v>4391</v>
      </c>
      <c r="Y112" s="22">
        <v>4306</v>
      </c>
      <c r="Z112" s="22">
        <v>4098800</v>
      </c>
      <c r="AA112" s="24">
        <f t="shared" si="1"/>
        <v>87.741625018222422</v>
      </c>
      <c r="AC112" s="22">
        <v>83</v>
      </c>
      <c r="AD112" s="22">
        <v>35</v>
      </c>
      <c r="AE112" s="22">
        <v>282</v>
      </c>
      <c r="AF112" s="25" t="s">
        <v>2</v>
      </c>
      <c r="AG112" s="25" t="s">
        <v>2</v>
      </c>
      <c r="AH112" s="25" t="s">
        <v>2</v>
      </c>
      <c r="AJ112" s="25" t="s">
        <v>2</v>
      </c>
    </row>
    <row r="113" spans="1:36" x14ac:dyDescent="0.2">
      <c r="A113" s="22" t="s">
        <v>2614</v>
      </c>
      <c r="B113" s="22" t="s">
        <v>3318</v>
      </c>
      <c r="C113" s="22" t="s">
        <v>3207</v>
      </c>
      <c r="D113" s="91" t="s">
        <v>10180</v>
      </c>
      <c r="E113" s="92" t="s">
        <v>4607</v>
      </c>
      <c r="F113" s="91" t="s">
        <v>10147</v>
      </c>
      <c r="G113" s="91" t="s">
        <v>10178</v>
      </c>
      <c r="I113" s="23" t="s">
        <v>4592</v>
      </c>
      <c r="J113" s="23" t="s">
        <v>4592</v>
      </c>
      <c r="K113" s="23" t="s">
        <v>4592</v>
      </c>
      <c r="L113" s="23" t="s">
        <v>4592</v>
      </c>
      <c r="M113" s="23" t="s">
        <v>4592</v>
      </c>
      <c r="N113" s="23" t="s">
        <v>4592</v>
      </c>
      <c r="O113" s="23" t="s">
        <v>4592</v>
      </c>
      <c r="P113" s="23" t="s">
        <v>4592</v>
      </c>
      <c r="Q113" s="23" t="s">
        <v>4592</v>
      </c>
      <c r="R113" s="63" t="s">
        <v>10155</v>
      </c>
      <c r="S113" s="22" t="s">
        <v>10154</v>
      </c>
      <c r="T113" s="58" t="s">
        <v>6501</v>
      </c>
      <c r="U113" s="22" t="s">
        <v>213</v>
      </c>
      <c r="V113" s="23" t="s">
        <v>214</v>
      </c>
      <c r="W113" s="22">
        <v>4823849</v>
      </c>
      <c r="X113" s="22">
        <v>4558</v>
      </c>
      <c r="Y113" s="22">
        <v>4483</v>
      </c>
      <c r="Z113" s="22">
        <v>4228844</v>
      </c>
      <c r="AA113" s="24">
        <f t="shared" si="1"/>
        <v>87.665347733728822</v>
      </c>
      <c r="AC113" s="22">
        <v>83</v>
      </c>
      <c r="AD113" s="22">
        <v>35</v>
      </c>
      <c r="AE113" s="22">
        <v>281</v>
      </c>
      <c r="AF113" s="25" t="s">
        <v>2</v>
      </c>
      <c r="AG113" s="25" t="s">
        <v>2</v>
      </c>
      <c r="AH113" s="25" t="s">
        <v>2</v>
      </c>
      <c r="AJ113" s="25" t="s">
        <v>2</v>
      </c>
    </row>
    <row r="114" spans="1:36" x14ac:dyDescent="0.2">
      <c r="A114" s="22" t="s">
        <v>2614</v>
      </c>
      <c r="B114" s="22" t="s">
        <v>3319</v>
      </c>
      <c r="C114" s="22" t="s">
        <v>3206</v>
      </c>
      <c r="D114" s="91" t="s">
        <v>10179</v>
      </c>
      <c r="E114" s="92" t="s">
        <v>4608</v>
      </c>
      <c r="F114" s="91" t="s">
        <v>10146</v>
      </c>
      <c r="G114" s="91" t="s">
        <v>10177</v>
      </c>
      <c r="I114" s="23">
        <v>868118</v>
      </c>
      <c r="J114" s="23">
        <v>282.06</v>
      </c>
      <c r="K114" s="23">
        <v>404.28</v>
      </c>
      <c r="L114" s="23">
        <v>4867073</v>
      </c>
      <c r="M114" s="23">
        <v>50.309778193</v>
      </c>
      <c r="N114" s="23">
        <v>154293</v>
      </c>
      <c r="O114" s="23">
        <v>447833</v>
      </c>
      <c r="P114" s="23">
        <v>60087</v>
      </c>
      <c r="Q114" s="23">
        <v>81</v>
      </c>
      <c r="S114" s="58" t="s">
        <v>7646</v>
      </c>
      <c r="U114" s="22" t="s">
        <v>215</v>
      </c>
      <c r="V114" s="23" t="s">
        <v>216</v>
      </c>
      <c r="W114" s="22">
        <v>4866362</v>
      </c>
      <c r="X114" s="22">
        <v>4626</v>
      </c>
      <c r="Y114" s="22">
        <v>4553</v>
      </c>
      <c r="Z114" s="22">
        <v>4289568</v>
      </c>
      <c r="AA114" s="24">
        <f t="shared" si="1"/>
        <v>88.147326483315453</v>
      </c>
      <c r="AC114" s="22">
        <v>85</v>
      </c>
      <c r="AD114" s="22">
        <v>35</v>
      </c>
      <c r="AE114" s="22">
        <v>282</v>
      </c>
      <c r="AF114" s="25" t="s">
        <v>2</v>
      </c>
      <c r="AG114" s="25" t="s">
        <v>2</v>
      </c>
      <c r="AH114" s="25" t="s">
        <v>2</v>
      </c>
      <c r="AJ114" s="25" t="s">
        <v>2</v>
      </c>
    </row>
    <row r="115" spans="1:36" x14ac:dyDescent="0.2">
      <c r="A115" s="22" t="s">
        <v>2614</v>
      </c>
      <c r="B115" s="22" t="s">
        <v>3320</v>
      </c>
      <c r="C115" s="22" t="s">
        <v>3205</v>
      </c>
      <c r="D115" s="91" t="s">
        <v>10180</v>
      </c>
      <c r="E115" s="92" t="s">
        <v>4615</v>
      </c>
      <c r="F115" s="91" t="s">
        <v>10146</v>
      </c>
      <c r="G115" s="91" t="s">
        <v>10177</v>
      </c>
      <c r="I115" s="23">
        <v>1198940</v>
      </c>
      <c r="J115" s="23">
        <v>238.88</v>
      </c>
      <c r="K115" s="23">
        <v>311.32</v>
      </c>
      <c r="L115" s="23">
        <v>5218182</v>
      </c>
      <c r="M115" s="23">
        <v>54.885549642000001</v>
      </c>
      <c r="N115" s="23">
        <v>147425</v>
      </c>
      <c r="O115" s="23">
        <v>404346</v>
      </c>
      <c r="P115" s="23">
        <v>62121</v>
      </c>
      <c r="Q115" s="23">
        <v>84</v>
      </c>
      <c r="S115" s="58" t="s">
        <v>7647</v>
      </c>
      <c r="U115" s="22" t="s">
        <v>217</v>
      </c>
      <c r="V115" s="23" t="s">
        <v>218</v>
      </c>
      <c r="W115" s="22">
        <v>5218015</v>
      </c>
      <c r="X115" s="22">
        <v>5036</v>
      </c>
      <c r="Y115" s="22">
        <v>4960</v>
      </c>
      <c r="Z115" s="22">
        <v>4574125</v>
      </c>
      <c r="AA115" s="24">
        <f t="shared" si="1"/>
        <v>87.660250114267598</v>
      </c>
      <c r="AC115" s="22">
        <v>86</v>
      </c>
      <c r="AD115" s="22">
        <v>35</v>
      </c>
      <c r="AE115" s="22">
        <v>282</v>
      </c>
      <c r="AF115" s="25" t="s">
        <v>2</v>
      </c>
      <c r="AG115" s="25" t="s">
        <v>2</v>
      </c>
      <c r="AH115" s="25" t="s">
        <v>2</v>
      </c>
      <c r="AJ115" s="25" t="s">
        <v>2</v>
      </c>
    </row>
    <row r="116" spans="1:36" x14ac:dyDescent="0.2">
      <c r="A116" s="22" t="s">
        <v>2614</v>
      </c>
      <c r="B116" s="22" t="s">
        <v>3321</v>
      </c>
      <c r="C116" s="22" t="s">
        <v>3205</v>
      </c>
      <c r="D116" s="91" t="s">
        <v>10180</v>
      </c>
      <c r="E116" s="92" t="s">
        <v>4611</v>
      </c>
      <c r="F116" s="91" t="s">
        <v>10146</v>
      </c>
      <c r="G116" s="91" t="s">
        <v>10177</v>
      </c>
      <c r="I116" s="23">
        <v>904618</v>
      </c>
      <c r="J116" s="23">
        <v>278.94</v>
      </c>
      <c r="K116" s="23">
        <v>461.13</v>
      </c>
      <c r="L116" s="23">
        <v>4698240</v>
      </c>
      <c r="M116" s="23">
        <v>53.708227958000002</v>
      </c>
      <c r="N116" s="23">
        <v>145811</v>
      </c>
      <c r="O116" s="23">
        <v>356368</v>
      </c>
      <c r="P116" s="23">
        <v>53389</v>
      </c>
      <c r="Q116" s="23">
        <v>88</v>
      </c>
      <c r="S116" s="58" t="s">
        <v>7648</v>
      </c>
      <c r="U116" s="22" t="s">
        <v>219</v>
      </c>
      <c r="V116" s="23" t="s">
        <v>220</v>
      </c>
      <c r="W116" s="22">
        <v>4698097</v>
      </c>
      <c r="X116" s="22">
        <v>4427</v>
      </c>
      <c r="Y116" s="22">
        <v>4359</v>
      </c>
      <c r="Z116" s="22">
        <v>4138654</v>
      </c>
      <c r="AA116" s="24">
        <f t="shared" si="1"/>
        <v>88.092136028694171</v>
      </c>
      <c r="AC116" s="22">
        <v>90</v>
      </c>
      <c r="AD116" s="22">
        <v>35</v>
      </c>
      <c r="AE116" s="22">
        <v>282</v>
      </c>
      <c r="AF116" s="25" t="s">
        <v>2</v>
      </c>
      <c r="AG116" s="25" t="s">
        <v>2</v>
      </c>
      <c r="AH116" s="25" t="s">
        <v>2</v>
      </c>
      <c r="AJ116" s="25" t="s">
        <v>2</v>
      </c>
    </row>
    <row r="117" spans="1:36" x14ac:dyDescent="0.2">
      <c r="A117" s="22" t="s">
        <v>2614</v>
      </c>
      <c r="B117" s="22" t="s">
        <v>3322</v>
      </c>
      <c r="C117" s="22" t="s">
        <v>3210</v>
      </c>
      <c r="D117" s="91" t="s">
        <v>10180</v>
      </c>
      <c r="E117" s="92" t="s">
        <v>4607</v>
      </c>
      <c r="F117" s="91" t="s">
        <v>10146</v>
      </c>
      <c r="G117" s="91" t="s">
        <v>10177</v>
      </c>
      <c r="I117" s="23">
        <v>1514710</v>
      </c>
      <c r="J117" s="23">
        <v>262.94</v>
      </c>
      <c r="K117" s="23">
        <v>326.12</v>
      </c>
      <c r="L117" s="23">
        <v>4985415</v>
      </c>
      <c r="M117" s="23">
        <v>79.888604538999999</v>
      </c>
      <c r="N117" s="23">
        <v>139418</v>
      </c>
      <c r="O117" s="23">
        <v>612879</v>
      </c>
      <c r="P117" s="23">
        <v>54189</v>
      </c>
      <c r="Q117" s="23">
        <v>92</v>
      </c>
      <c r="S117" s="58" t="s">
        <v>7649</v>
      </c>
      <c r="U117" s="22" t="s">
        <v>221</v>
      </c>
      <c r="V117" s="23" t="s">
        <v>222</v>
      </c>
      <c r="W117" s="22">
        <v>4985409</v>
      </c>
      <c r="X117" s="22">
        <v>4739</v>
      </c>
      <c r="Y117" s="22">
        <v>4650</v>
      </c>
      <c r="Z117" s="22">
        <v>4393102</v>
      </c>
      <c r="AA117" s="24">
        <f t="shared" si="1"/>
        <v>88.119189418561248</v>
      </c>
      <c r="AC117" s="22">
        <v>93</v>
      </c>
      <c r="AD117" s="22">
        <v>35</v>
      </c>
      <c r="AE117" s="22">
        <v>282</v>
      </c>
      <c r="AF117" s="25" t="s">
        <v>2</v>
      </c>
      <c r="AG117" s="25" t="s">
        <v>2</v>
      </c>
      <c r="AH117" s="25" t="s">
        <v>2</v>
      </c>
      <c r="AJ117" s="25" t="s">
        <v>2</v>
      </c>
    </row>
    <row r="118" spans="1:36" x14ac:dyDescent="0.2">
      <c r="A118" s="22" t="s">
        <v>2614</v>
      </c>
      <c r="B118" s="22" t="s">
        <v>3323</v>
      </c>
      <c r="C118" s="22" t="s">
        <v>3205</v>
      </c>
      <c r="D118" s="91" t="s">
        <v>10179</v>
      </c>
      <c r="E118" s="92" t="s">
        <v>4608</v>
      </c>
      <c r="F118" s="91" t="s">
        <v>10146</v>
      </c>
      <c r="G118" s="91" t="s">
        <v>10177</v>
      </c>
      <c r="I118" s="23">
        <v>1146078</v>
      </c>
      <c r="J118" s="23">
        <v>228.64</v>
      </c>
      <c r="K118" s="23">
        <v>332.74</v>
      </c>
      <c r="L118" s="23">
        <v>4673849</v>
      </c>
      <c r="M118" s="23">
        <v>56.064984965999997</v>
      </c>
      <c r="N118" s="23">
        <v>137727</v>
      </c>
      <c r="O118" s="23">
        <v>303015</v>
      </c>
      <c r="P118" s="23">
        <v>40999</v>
      </c>
      <c r="Q118" s="23">
        <v>114</v>
      </c>
      <c r="S118" s="58" t="s">
        <v>7650</v>
      </c>
      <c r="U118" s="22" t="s">
        <v>223</v>
      </c>
      <c r="V118" s="23" t="s">
        <v>224</v>
      </c>
      <c r="W118" s="22">
        <v>4668543</v>
      </c>
      <c r="X118" s="22">
        <v>4414</v>
      </c>
      <c r="Y118" s="22">
        <v>4330</v>
      </c>
      <c r="Z118" s="22">
        <v>4117883</v>
      </c>
      <c r="AA118" s="24">
        <f t="shared" si="1"/>
        <v>88.20488533574607</v>
      </c>
      <c r="AC118" s="22">
        <v>96</v>
      </c>
      <c r="AD118" s="22">
        <v>35</v>
      </c>
      <c r="AE118" s="22">
        <v>282</v>
      </c>
      <c r="AF118" s="25" t="s">
        <v>2</v>
      </c>
      <c r="AG118" s="25" t="s">
        <v>2</v>
      </c>
      <c r="AH118" s="25" t="s">
        <v>2</v>
      </c>
      <c r="AJ118" s="25" t="s">
        <v>2</v>
      </c>
    </row>
    <row r="119" spans="1:36" x14ac:dyDescent="0.2">
      <c r="A119" s="22" t="s">
        <v>2614</v>
      </c>
      <c r="B119" s="22" t="s">
        <v>3324</v>
      </c>
      <c r="C119" s="22" t="s">
        <v>3204</v>
      </c>
      <c r="D119" s="91" t="s">
        <v>10180</v>
      </c>
      <c r="E119" s="92" t="s">
        <v>4613</v>
      </c>
      <c r="F119" s="91" t="s">
        <v>10146</v>
      </c>
      <c r="G119" s="91" t="s">
        <v>10177</v>
      </c>
      <c r="I119" s="23">
        <v>1283624</v>
      </c>
      <c r="J119" s="23">
        <v>223.29</v>
      </c>
      <c r="K119" s="23">
        <v>299.58999999999997</v>
      </c>
      <c r="L119" s="23">
        <v>4727731</v>
      </c>
      <c r="M119" s="23">
        <v>60.625361925</v>
      </c>
      <c r="N119" s="23">
        <v>147356</v>
      </c>
      <c r="O119" s="23">
        <v>441262</v>
      </c>
      <c r="P119" s="23">
        <v>38752</v>
      </c>
      <c r="Q119" s="23">
        <v>122</v>
      </c>
      <c r="S119" s="58" t="s">
        <v>7651</v>
      </c>
      <c r="U119" s="22" t="s">
        <v>225</v>
      </c>
      <c r="V119" s="23" t="s">
        <v>226</v>
      </c>
      <c r="W119" s="22">
        <v>4723655</v>
      </c>
      <c r="X119" s="22">
        <v>4423</v>
      </c>
      <c r="Y119" s="22">
        <v>4338</v>
      </c>
      <c r="Z119" s="22">
        <v>4140949</v>
      </c>
      <c r="AA119" s="24">
        <f t="shared" si="1"/>
        <v>87.66408639072921</v>
      </c>
      <c r="AC119" s="22">
        <v>109</v>
      </c>
      <c r="AD119" s="22">
        <v>35</v>
      </c>
      <c r="AE119" s="22">
        <v>282</v>
      </c>
      <c r="AF119" s="25" t="s">
        <v>2</v>
      </c>
      <c r="AG119" s="25" t="s">
        <v>2</v>
      </c>
      <c r="AH119" s="25" t="s">
        <v>2</v>
      </c>
      <c r="AJ119" s="25" t="s">
        <v>2</v>
      </c>
    </row>
    <row r="120" spans="1:36" x14ac:dyDescent="0.2">
      <c r="A120" s="22" t="s">
        <v>2614</v>
      </c>
      <c r="B120" s="22" t="s">
        <v>3325</v>
      </c>
      <c r="C120" s="22" t="s">
        <v>3205</v>
      </c>
      <c r="D120" s="91" t="s">
        <v>10180</v>
      </c>
      <c r="E120" s="92" t="s">
        <v>4609</v>
      </c>
      <c r="F120" s="91" t="s">
        <v>10146</v>
      </c>
      <c r="G120" s="91" t="s">
        <v>10177</v>
      </c>
      <c r="I120" s="23">
        <v>1021090</v>
      </c>
      <c r="J120" s="23">
        <v>235.18</v>
      </c>
      <c r="K120" s="23">
        <v>241.71</v>
      </c>
      <c r="L120" s="23">
        <v>5238979</v>
      </c>
      <c r="M120" s="23">
        <v>45.837165257000002</v>
      </c>
      <c r="N120" s="23">
        <v>172880</v>
      </c>
      <c r="O120" s="23">
        <v>326024</v>
      </c>
      <c r="P120" s="23">
        <v>46363</v>
      </c>
      <c r="Q120" s="23">
        <v>113</v>
      </c>
      <c r="S120" s="58" t="s">
        <v>7652</v>
      </c>
      <c r="U120" s="22" t="s">
        <v>227</v>
      </c>
      <c r="V120" s="23" t="s">
        <v>228</v>
      </c>
      <c r="W120" s="22">
        <v>5238979</v>
      </c>
      <c r="X120" s="22">
        <v>5052</v>
      </c>
      <c r="Y120" s="22">
        <v>4969</v>
      </c>
      <c r="Z120" s="22">
        <v>4580585</v>
      </c>
      <c r="AA120" s="24">
        <f t="shared" si="1"/>
        <v>87.432780318455187</v>
      </c>
      <c r="AC120" s="22">
        <v>113</v>
      </c>
      <c r="AD120" s="22">
        <v>35</v>
      </c>
      <c r="AE120" s="22">
        <v>282</v>
      </c>
      <c r="AF120" s="25" t="s">
        <v>2</v>
      </c>
      <c r="AG120" s="25" t="s">
        <v>2</v>
      </c>
      <c r="AH120" s="25" t="s">
        <v>2</v>
      </c>
      <c r="AJ120" s="25" t="s">
        <v>2</v>
      </c>
    </row>
    <row r="121" spans="1:36" x14ac:dyDescent="0.2">
      <c r="A121" s="22" t="s">
        <v>2614</v>
      </c>
      <c r="B121" s="22" t="s">
        <v>3326</v>
      </c>
      <c r="C121" s="22" t="s">
        <v>3203</v>
      </c>
      <c r="D121" s="91" t="s">
        <v>10180</v>
      </c>
      <c r="E121" s="92" t="s">
        <v>4607</v>
      </c>
      <c r="F121" s="91" t="s">
        <v>10146</v>
      </c>
      <c r="G121" s="91" t="s">
        <v>10177</v>
      </c>
      <c r="I121" s="23">
        <v>1916004</v>
      </c>
      <c r="J121" s="23">
        <v>223.75</v>
      </c>
      <c r="K121" s="23">
        <v>256.11</v>
      </c>
      <c r="L121" s="23">
        <v>5090162</v>
      </c>
      <c r="M121" s="23">
        <v>84.222446161999997</v>
      </c>
      <c r="N121" s="23">
        <v>150001</v>
      </c>
      <c r="O121" s="23">
        <v>353156</v>
      </c>
      <c r="P121" s="23">
        <v>29087</v>
      </c>
      <c r="Q121" s="23">
        <v>175</v>
      </c>
      <c r="S121" s="58" t="s">
        <v>7653</v>
      </c>
      <c r="U121" s="22" t="s">
        <v>229</v>
      </c>
      <c r="V121" s="23" t="s">
        <v>230</v>
      </c>
      <c r="W121" s="22">
        <v>5090162</v>
      </c>
      <c r="X121" s="22">
        <v>4730</v>
      </c>
      <c r="Y121" s="22">
        <v>4651</v>
      </c>
      <c r="Z121" s="22">
        <v>4457208</v>
      </c>
      <c r="AA121" s="24">
        <f t="shared" si="1"/>
        <v>87.565150185789761</v>
      </c>
      <c r="AC121" s="22">
        <v>175</v>
      </c>
      <c r="AD121" s="22">
        <v>35</v>
      </c>
      <c r="AE121" s="22">
        <v>282</v>
      </c>
      <c r="AF121" s="25" t="s">
        <v>2</v>
      </c>
      <c r="AG121" s="25" t="s">
        <v>2</v>
      </c>
      <c r="AH121" s="25" t="s">
        <v>2</v>
      </c>
      <c r="AJ121" s="25" t="s">
        <v>2</v>
      </c>
    </row>
    <row r="122" spans="1:36" x14ac:dyDescent="0.2">
      <c r="A122" s="22" t="s">
        <v>2614</v>
      </c>
      <c r="B122" s="22" t="s">
        <v>3327</v>
      </c>
      <c r="C122" s="22" t="s">
        <v>3206</v>
      </c>
      <c r="D122" s="91" t="s">
        <v>10179</v>
      </c>
      <c r="E122" s="92" t="s">
        <v>4608</v>
      </c>
      <c r="F122" s="91" t="s">
        <v>10146</v>
      </c>
      <c r="G122" s="91" t="s">
        <v>10177</v>
      </c>
      <c r="I122" s="23">
        <v>851660</v>
      </c>
      <c r="J122" s="23">
        <v>290</v>
      </c>
      <c r="K122" s="23">
        <v>507.19</v>
      </c>
      <c r="L122" s="23">
        <v>4749650</v>
      </c>
      <c r="M122" s="23">
        <v>51.999915782999999</v>
      </c>
      <c r="N122" s="23">
        <v>121892</v>
      </c>
      <c r="O122" s="23">
        <v>655667</v>
      </c>
      <c r="P122" s="23">
        <v>60122</v>
      </c>
      <c r="Q122" s="23">
        <v>79</v>
      </c>
      <c r="S122" s="58" t="s">
        <v>7654</v>
      </c>
      <c r="U122" s="22" t="s">
        <v>231</v>
      </c>
      <c r="V122" s="23" t="s">
        <v>232</v>
      </c>
      <c r="W122" s="22">
        <v>4749268</v>
      </c>
      <c r="X122" s="22">
        <v>4499</v>
      </c>
      <c r="Y122" s="22">
        <v>4428</v>
      </c>
      <c r="Z122" s="22">
        <v>4196693</v>
      </c>
      <c r="AA122" s="24">
        <f t="shared" si="1"/>
        <v>88.365049098092584</v>
      </c>
      <c r="AC122" s="22">
        <v>81</v>
      </c>
      <c r="AD122" s="22">
        <v>36</v>
      </c>
      <c r="AE122" s="22">
        <v>282</v>
      </c>
      <c r="AF122" s="25" t="s">
        <v>2</v>
      </c>
      <c r="AG122" s="25" t="s">
        <v>2</v>
      </c>
      <c r="AH122" s="25" t="s">
        <v>2</v>
      </c>
      <c r="AJ122" s="25" t="s">
        <v>2</v>
      </c>
    </row>
    <row r="123" spans="1:36" x14ac:dyDescent="0.2">
      <c r="A123" s="22" t="s">
        <v>2614</v>
      </c>
      <c r="B123" s="22" t="s">
        <v>3328</v>
      </c>
      <c r="C123" s="22" t="s">
        <v>3206</v>
      </c>
      <c r="D123" s="91" t="s">
        <v>10179</v>
      </c>
      <c r="E123" s="92" t="s">
        <v>4608</v>
      </c>
      <c r="F123" s="91" t="s">
        <v>10146</v>
      </c>
      <c r="G123" s="91" t="s">
        <v>10177</v>
      </c>
      <c r="I123" s="23">
        <v>777246</v>
      </c>
      <c r="J123" s="23">
        <v>286.05</v>
      </c>
      <c r="K123" s="23">
        <v>463.37</v>
      </c>
      <c r="L123" s="23">
        <v>4872737</v>
      </c>
      <c r="M123" s="23">
        <v>45.627584313</v>
      </c>
      <c r="N123" s="23">
        <v>136194</v>
      </c>
      <c r="O123" s="23">
        <v>516926</v>
      </c>
      <c r="P123" s="23">
        <v>61680</v>
      </c>
      <c r="Q123" s="23">
        <v>79</v>
      </c>
      <c r="S123" s="58" t="s">
        <v>7655</v>
      </c>
      <c r="U123" s="22" t="s">
        <v>233</v>
      </c>
      <c r="V123" s="23" t="s">
        <v>234</v>
      </c>
      <c r="W123" s="22">
        <v>4872180</v>
      </c>
      <c r="X123" s="22">
        <v>4619</v>
      </c>
      <c r="Y123" s="22">
        <v>4543</v>
      </c>
      <c r="Z123" s="22">
        <v>4286368</v>
      </c>
      <c r="AA123" s="24">
        <f t="shared" si="1"/>
        <v>87.976388392875464</v>
      </c>
      <c r="AC123" s="22">
        <v>83</v>
      </c>
      <c r="AD123" s="22">
        <v>36</v>
      </c>
      <c r="AE123" s="22">
        <v>282</v>
      </c>
      <c r="AF123" s="25" t="s">
        <v>2</v>
      </c>
      <c r="AG123" s="25" t="s">
        <v>2</v>
      </c>
      <c r="AH123" s="25" t="s">
        <v>2</v>
      </c>
      <c r="AJ123" s="25" t="s">
        <v>2</v>
      </c>
    </row>
    <row r="124" spans="1:36" x14ac:dyDescent="0.2">
      <c r="A124" s="22" t="s">
        <v>2614</v>
      </c>
      <c r="B124" s="22" t="s">
        <v>3329</v>
      </c>
      <c r="C124" s="22" t="s">
        <v>3205</v>
      </c>
      <c r="D124" s="91" t="s">
        <v>10180</v>
      </c>
      <c r="E124" s="92" t="s">
        <v>4609</v>
      </c>
      <c r="F124" s="91" t="s">
        <v>10146</v>
      </c>
      <c r="G124" s="91" t="s">
        <v>10177</v>
      </c>
      <c r="I124" s="23">
        <v>1943930</v>
      </c>
      <c r="J124" s="23">
        <v>171.89</v>
      </c>
      <c r="K124" s="23">
        <v>157.13999999999999</v>
      </c>
      <c r="L124" s="23">
        <v>5175016</v>
      </c>
      <c r="M124" s="23">
        <v>64.568327460000006</v>
      </c>
      <c r="N124" s="23">
        <v>164809</v>
      </c>
      <c r="O124" s="23">
        <v>459217</v>
      </c>
      <c r="P124" s="23">
        <v>52806</v>
      </c>
      <c r="Q124" s="23">
        <v>98</v>
      </c>
      <c r="S124" s="58" t="s">
        <v>7656</v>
      </c>
      <c r="U124" s="22" t="s">
        <v>235</v>
      </c>
      <c r="V124" s="23" t="s">
        <v>236</v>
      </c>
      <c r="W124" s="22">
        <v>5175016</v>
      </c>
      <c r="X124" s="22">
        <v>4942</v>
      </c>
      <c r="Y124" s="22">
        <v>4851</v>
      </c>
      <c r="Z124" s="22">
        <v>4553838</v>
      </c>
      <c r="AA124" s="24">
        <f t="shared" si="1"/>
        <v>87.996597498442526</v>
      </c>
      <c r="AC124" s="22">
        <v>98</v>
      </c>
      <c r="AD124" s="22">
        <v>36</v>
      </c>
      <c r="AE124" s="22">
        <v>282</v>
      </c>
      <c r="AF124" s="25" t="s">
        <v>2</v>
      </c>
      <c r="AG124" s="25" t="s">
        <v>2</v>
      </c>
      <c r="AH124" s="25" t="s">
        <v>2</v>
      </c>
      <c r="AJ124" s="25" t="s">
        <v>2</v>
      </c>
    </row>
    <row r="125" spans="1:36" x14ac:dyDescent="0.2">
      <c r="A125" s="22" t="s">
        <v>2614</v>
      </c>
      <c r="B125" s="22" t="s">
        <v>3330</v>
      </c>
      <c r="C125" s="22" t="s">
        <v>3205</v>
      </c>
      <c r="D125" s="91" t="s">
        <v>10180</v>
      </c>
      <c r="E125" s="92" t="s">
        <v>4609</v>
      </c>
      <c r="F125" s="91" t="s">
        <v>10146</v>
      </c>
      <c r="G125" s="91" t="s">
        <v>10177</v>
      </c>
      <c r="I125" s="23">
        <v>1244086</v>
      </c>
      <c r="J125" s="23">
        <v>227.83</v>
      </c>
      <c r="K125" s="23">
        <v>228.92</v>
      </c>
      <c r="L125" s="23">
        <v>5168729</v>
      </c>
      <c r="M125" s="23">
        <v>54.837487781</v>
      </c>
      <c r="N125" s="23">
        <v>136821</v>
      </c>
      <c r="O125" s="23">
        <v>579369</v>
      </c>
      <c r="P125" s="23">
        <v>52742</v>
      </c>
      <c r="Q125" s="23">
        <v>98</v>
      </c>
      <c r="S125" s="58" t="s">
        <v>7657</v>
      </c>
      <c r="U125" s="22" t="s">
        <v>237</v>
      </c>
      <c r="V125" s="23" t="s">
        <v>238</v>
      </c>
      <c r="W125" s="22">
        <v>5168705</v>
      </c>
      <c r="X125" s="22">
        <v>5004</v>
      </c>
      <c r="Y125" s="22">
        <v>4916</v>
      </c>
      <c r="Z125" s="22">
        <v>4538680</v>
      </c>
      <c r="AA125" s="24">
        <f t="shared" si="1"/>
        <v>87.810776587172228</v>
      </c>
      <c r="AC125" s="22">
        <v>99</v>
      </c>
      <c r="AD125" s="22">
        <v>36</v>
      </c>
      <c r="AE125" s="22">
        <v>282</v>
      </c>
      <c r="AF125" s="25" t="s">
        <v>2</v>
      </c>
      <c r="AG125" s="25" t="s">
        <v>2</v>
      </c>
      <c r="AH125" s="25" t="s">
        <v>2</v>
      </c>
      <c r="AJ125" s="25" t="s">
        <v>2</v>
      </c>
    </row>
    <row r="126" spans="1:36" x14ac:dyDescent="0.2">
      <c r="A126" s="22" t="s">
        <v>2614</v>
      </c>
      <c r="B126" s="22" t="s">
        <v>3331</v>
      </c>
      <c r="C126" s="22" t="s">
        <v>3205</v>
      </c>
      <c r="D126" s="91" t="s">
        <v>10180</v>
      </c>
      <c r="E126" s="92" t="s">
        <v>4609</v>
      </c>
      <c r="F126" s="91" t="s">
        <v>10146</v>
      </c>
      <c r="G126" s="91" t="s">
        <v>10177</v>
      </c>
      <c r="I126" s="23">
        <v>1182258</v>
      </c>
      <c r="J126" s="23">
        <v>228.24</v>
      </c>
      <c r="K126" s="23">
        <v>236.48</v>
      </c>
      <c r="L126" s="23">
        <v>5258609</v>
      </c>
      <c r="M126" s="23">
        <v>51.313677423000001</v>
      </c>
      <c r="N126" s="23">
        <v>163842</v>
      </c>
      <c r="O126" s="23">
        <v>496917</v>
      </c>
      <c r="P126" s="23">
        <v>50564</v>
      </c>
      <c r="Q126" s="23">
        <v>104</v>
      </c>
      <c r="S126" s="58" t="s">
        <v>7658</v>
      </c>
      <c r="U126" s="22" t="s">
        <v>239</v>
      </c>
      <c r="V126" s="23" t="s">
        <v>240</v>
      </c>
      <c r="W126" s="22">
        <v>5258519</v>
      </c>
      <c r="X126" s="22">
        <v>5084</v>
      </c>
      <c r="Y126" s="22">
        <v>5002</v>
      </c>
      <c r="Z126" s="22">
        <v>4594779</v>
      </c>
      <c r="AA126" s="24">
        <f t="shared" si="1"/>
        <v>87.377814932303181</v>
      </c>
      <c r="AC126" s="22">
        <v>105</v>
      </c>
      <c r="AD126" s="22">
        <v>36</v>
      </c>
      <c r="AE126" s="22">
        <v>282</v>
      </c>
      <c r="AF126" s="25" t="s">
        <v>2</v>
      </c>
      <c r="AG126" s="25" t="s">
        <v>2</v>
      </c>
      <c r="AH126" s="25" t="s">
        <v>2</v>
      </c>
      <c r="AJ126" s="25" t="s">
        <v>2</v>
      </c>
    </row>
    <row r="127" spans="1:36" x14ac:dyDescent="0.2">
      <c r="A127" s="22" t="s">
        <v>2614</v>
      </c>
      <c r="B127" s="22" t="s">
        <v>3332</v>
      </c>
      <c r="C127" s="22" t="s">
        <v>3204</v>
      </c>
      <c r="D127" s="91" t="s">
        <v>10180</v>
      </c>
      <c r="E127" s="92" t="s">
        <v>4613</v>
      </c>
      <c r="F127" s="91" t="s">
        <v>10146</v>
      </c>
      <c r="G127" s="91" t="s">
        <v>10177</v>
      </c>
      <c r="I127" s="23">
        <v>1714130</v>
      </c>
      <c r="J127" s="23">
        <v>228.71</v>
      </c>
      <c r="K127" s="23">
        <v>352.74</v>
      </c>
      <c r="L127" s="23">
        <v>4886861</v>
      </c>
      <c r="M127" s="23">
        <v>80.223004563000003</v>
      </c>
      <c r="N127" s="23">
        <v>149180</v>
      </c>
      <c r="O127" s="23">
        <v>491928</v>
      </c>
      <c r="P127" s="23">
        <v>40724</v>
      </c>
      <c r="Q127" s="23">
        <v>120</v>
      </c>
      <c r="S127" s="58" t="s">
        <v>7659</v>
      </c>
      <c r="U127" s="22" t="s">
        <v>241</v>
      </c>
      <c r="V127" s="23" t="s">
        <v>242</v>
      </c>
      <c r="W127" s="22">
        <v>4886201</v>
      </c>
      <c r="X127" s="22">
        <v>4629</v>
      </c>
      <c r="Y127" s="22">
        <v>4553</v>
      </c>
      <c r="Z127" s="22">
        <v>4292303</v>
      </c>
      <c r="AA127" s="24">
        <f t="shared" si="1"/>
        <v>87.845403821905805</v>
      </c>
      <c r="AC127" s="22">
        <v>127</v>
      </c>
      <c r="AD127" s="22">
        <v>36</v>
      </c>
      <c r="AE127" s="22">
        <v>282</v>
      </c>
      <c r="AF127" s="25" t="s">
        <v>2</v>
      </c>
      <c r="AG127" s="25" t="s">
        <v>2</v>
      </c>
      <c r="AH127" s="25" t="s">
        <v>2</v>
      </c>
      <c r="AJ127" s="25" t="s">
        <v>2</v>
      </c>
    </row>
    <row r="128" spans="1:36" x14ac:dyDescent="0.2">
      <c r="A128" s="22" t="s">
        <v>2614</v>
      </c>
      <c r="B128" s="22" t="s">
        <v>3333</v>
      </c>
      <c r="C128" s="22" t="s">
        <v>3204</v>
      </c>
      <c r="D128" s="91" t="s">
        <v>10179</v>
      </c>
      <c r="E128" s="92" t="s">
        <v>4608</v>
      </c>
      <c r="F128" s="91" t="s">
        <v>10146</v>
      </c>
      <c r="G128" s="91" t="s">
        <v>10177</v>
      </c>
      <c r="I128" s="23">
        <v>865492</v>
      </c>
      <c r="J128" s="23">
        <v>274.14</v>
      </c>
      <c r="K128" s="23">
        <v>397.83</v>
      </c>
      <c r="L128" s="23">
        <v>4696127</v>
      </c>
      <c r="M128" s="23">
        <v>50.523756466000002</v>
      </c>
      <c r="N128" s="23">
        <v>132407</v>
      </c>
      <c r="O128" s="23">
        <v>365015</v>
      </c>
      <c r="P128" s="23">
        <v>37569</v>
      </c>
      <c r="Q128" s="23">
        <v>125</v>
      </c>
      <c r="S128" s="58" t="s">
        <v>7660</v>
      </c>
      <c r="U128" s="22" t="s">
        <v>243</v>
      </c>
      <c r="V128" s="23" t="s">
        <v>244</v>
      </c>
      <c r="W128" s="22">
        <v>4695876</v>
      </c>
      <c r="X128" s="22">
        <v>4365</v>
      </c>
      <c r="Y128" s="22">
        <v>4291</v>
      </c>
      <c r="Z128" s="22">
        <v>4159363</v>
      </c>
      <c r="AA128" s="24">
        <f t="shared" si="1"/>
        <v>88.574804786157046</v>
      </c>
      <c r="AC128" s="22">
        <v>129</v>
      </c>
      <c r="AD128" s="22">
        <v>36</v>
      </c>
      <c r="AE128" s="22">
        <v>282</v>
      </c>
      <c r="AF128" s="25" t="s">
        <v>2</v>
      </c>
      <c r="AG128" s="25" t="s">
        <v>2</v>
      </c>
      <c r="AH128" s="25" t="s">
        <v>2</v>
      </c>
      <c r="AJ128" s="25" t="s">
        <v>2</v>
      </c>
    </row>
    <row r="129" spans="1:36" x14ac:dyDescent="0.2">
      <c r="A129" s="22" t="s">
        <v>2614</v>
      </c>
      <c r="B129" s="22" t="s">
        <v>3334</v>
      </c>
      <c r="C129" s="22" t="s">
        <v>3204</v>
      </c>
      <c r="D129" s="91" t="s">
        <v>10179</v>
      </c>
      <c r="E129" s="92" t="s">
        <v>4608</v>
      </c>
      <c r="F129" s="91" t="s">
        <v>10146</v>
      </c>
      <c r="G129" s="91" t="s">
        <v>10177</v>
      </c>
      <c r="I129" s="23">
        <v>1021546</v>
      </c>
      <c r="J129" s="23">
        <v>271.02</v>
      </c>
      <c r="K129" s="23">
        <v>355.37</v>
      </c>
      <c r="L129" s="23">
        <v>5175187</v>
      </c>
      <c r="M129" s="23">
        <v>53.497467225999998</v>
      </c>
      <c r="N129" s="23">
        <v>202370</v>
      </c>
      <c r="O129" s="23">
        <v>599919</v>
      </c>
      <c r="P129" s="23">
        <v>36445</v>
      </c>
      <c r="Q129" s="23">
        <v>142</v>
      </c>
      <c r="S129" s="58" t="s">
        <v>7661</v>
      </c>
      <c r="U129" s="22" t="s">
        <v>245</v>
      </c>
      <c r="V129" s="23" t="s">
        <v>246</v>
      </c>
      <c r="W129" s="22">
        <v>5174755</v>
      </c>
      <c r="X129" s="22">
        <v>4903</v>
      </c>
      <c r="Y129" s="22">
        <v>4820</v>
      </c>
      <c r="Z129" s="22">
        <v>4527395</v>
      </c>
      <c r="AA129" s="24">
        <f t="shared" si="1"/>
        <v>87.490035760147094</v>
      </c>
      <c r="AC129" s="22">
        <v>149</v>
      </c>
      <c r="AD129" s="22">
        <v>36</v>
      </c>
      <c r="AE129" s="22">
        <v>282</v>
      </c>
      <c r="AF129" s="25" t="s">
        <v>2</v>
      </c>
      <c r="AG129" s="25" t="s">
        <v>2</v>
      </c>
      <c r="AH129" s="25" t="s">
        <v>2</v>
      </c>
      <c r="AJ129" s="25" t="s">
        <v>2</v>
      </c>
    </row>
    <row r="130" spans="1:36" x14ac:dyDescent="0.2">
      <c r="A130" s="22" t="s">
        <v>2614</v>
      </c>
      <c r="B130" s="22" t="s">
        <v>3335</v>
      </c>
      <c r="C130" s="22" t="s">
        <v>3205</v>
      </c>
      <c r="D130" s="91" t="s">
        <v>10180</v>
      </c>
      <c r="E130" s="92" t="s">
        <v>4609</v>
      </c>
      <c r="F130" s="91" t="s">
        <v>10147</v>
      </c>
      <c r="G130" s="91" t="s">
        <v>10178</v>
      </c>
      <c r="I130" s="23" t="s">
        <v>4592</v>
      </c>
      <c r="J130" s="23" t="s">
        <v>4592</v>
      </c>
      <c r="K130" s="23" t="s">
        <v>4592</v>
      </c>
      <c r="L130" s="23" t="s">
        <v>4592</v>
      </c>
      <c r="M130" s="23" t="s">
        <v>4592</v>
      </c>
      <c r="N130" s="23" t="s">
        <v>4592</v>
      </c>
      <c r="O130" s="23" t="s">
        <v>4592</v>
      </c>
      <c r="P130" s="23" t="s">
        <v>4592</v>
      </c>
      <c r="Q130" s="23" t="s">
        <v>4592</v>
      </c>
      <c r="R130" s="63" t="s">
        <v>6697</v>
      </c>
      <c r="S130" s="22" t="s">
        <v>6696</v>
      </c>
      <c r="T130" s="58" t="s">
        <v>6501</v>
      </c>
      <c r="U130" s="22" t="s">
        <v>247</v>
      </c>
      <c r="V130" s="23" t="s">
        <v>248</v>
      </c>
      <c r="W130" s="22">
        <v>5083412</v>
      </c>
      <c r="X130" s="22">
        <v>4764</v>
      </c>
      <c r="Y130" s="22">
        <v>4691</v>
      </c>
      <c r="Z130" s="22">
        <v>4418702</v>
      </c>
      <c r="AA130" s="24">
        <f t="shared" si="1"/>
        <v>86.923940062304609</v>
      </c>
      <c r="AC130" s="22">
        <v>155</v>
      </c>
      <c r="AD130" s="22">
        <v>36</v>
      </c>
      <c r="AE130" s="22">
        <v>282</v>
      </c>
      <c r="AF130" s="25" t="s">
        <v>2</v>
      </c>
      <c r="AG130" s="25" t="s">
        <v>2</v>
      </c>
      <c r="AH130" s="25" t="s">
        <v>2</v>
      </c>
      <c r="AJ130" s="25" t="s">
        <v>2</v>
      </c>
    </row>
    <row r="131" spans="1:36" x14ac:dyDescent="0.2">
      <c r="A131" s="22" t="s">
        <v>2614</v>
      </c>
      <c r="B131" s="22" t="s">
        <v>3336</v>
      </c>
      <c r="C131" s="22" t="s">
        <v>3206</v>
      </c>
      <c r="D131" s="91" t="s">
        <v>10180</v>
      </c>
      <c r="E131" s="92" t="s">
        <v>4607</v>
      </c>
      <c r="F131" s="91" t="s">
        <v>10146</v>
      </c>
      <c r="G131" s="91" t="s">
        <v>10177</v>
      </c>
      <c r="I131" s="23">
        <v>1218392</v>
      </c>
      <c r="J131" s="23">
        <v>273.41000000000003</v>
      </c>
      <c r="K131" s="23">
        <v>383.86</v>
      </c>
      <c r="L131" s="23">
        <v>4766542</v>
      </c>
      <c r="M131" s="23">
        <v>69.887259299999997</v>
      </c>
      <c r="N131" s="23">
        <v>135908</v>
      </c>
      <c r="O131" s="23">
        <v>373093</v>
      </c>
      <c r="P131" s="23">
        <v>23833</v>
      </c>
      <c r="Q131" s="23">
        <v>200</v>
      </c>
      <c r="S131" s="58" t="s">
        <v>7662</v>
      </c>
      <c r="U131" s="22" t="s">
        <v>249</v>
      </c>
      <c r="V131" s="23" t="s">
        <v>250</v>
      </c>
      <c r="W131" s="22">
        <v>4766342</v>
      </c>
      <c r="X131" s="22">
        <v>4459</v>
      </c>
      <c r="Y131" s="22">
        <v>4376</v>
      </c>
      <c r="Z131" s="22">
        <v>4192372</v>
      </c>
      <c r="AA131" s="24">
        <f t="shared" si="1"/>
        <v>87.957851115173852</v>
      </c>
      <c r="AC131" s="22">
        <v>204</v>
      </c>
      <c r="AD131" s="22">
        <v>36</v>
      </c>
      <c r="AE131" s="22">
        <v>282</v>
      </c>
      <c r="AF131" s="25" t="s">
        <v>2</v>
      </c>
      <c r="AG131" s="25" t="s">
        <v>2</v>
      </c>
      <c r="AH131" s="25" t="s">
        <v>2</v>
      </c>
      <c r="AJ131" s="25" t="s">
        <v>2</v>
      </c>
    </row>
    <row r="132" spans="1:36" x14ac:dyDescent="0.2">
      <c r="A132" s="22" t="s">
        <v>2614</v>
      </c>
      <c r="B132" s="22" t="s">
        <v>3337</v>
      </c>
      <c r="C132" s="22" t="s">
        <v>3204</v>
      </c>
      <c r="D132" s="91" t="s">
        <v>10180</v>
      </c>
      <c r="E132" s="92" t="s">
        <v>4607</v>
      </c>
      <c r="F132" s="91" t="s">
        <v>10146</v>
      </c>
      <c r="G132" s="91" t="s">
        <v>10177</v>
      </c>
      <c r="I132" s="23">
        <v>1213694</v>
      </c>
      <c r="J132" s="23">
        <v>266.39999999999998</v>
      </c>
      <c r="K132" s="23">
        <v>329.29</v>
      </c>
      <c r="L132" s="23">
        <v>4863257</v>
      </c>
      <c r="M132" s="23">
        <v>66.483856724000006</v>
      </c>
      <c r="N132" s="23">
        <v>163516</v>
      </c>
      <c r="O132" s="23">
        <v>348589</v>
      </c>
      <c r="P132" s="23">
        <v>19531</v>
      </c>
      <c r="Q132" s="23">
        <v>249</v>
      </c>
      <c r="S132" s="58" t="s">
        <v>7663</v>
      </c>
      <c r="U132" s="22" t="s">
        <v>251</v>
      </c>
      <c r="V132" s="23" t="s">
        <v>252</v>
      </c>
      <c r="W132" s="22">
        <v>4863058</v>
      </c>
      <c r="X132" s="22">
        <v>4526</v>
      </c>
      <c r="Y132" s="22">
        <v>4452</v>
      </c>
      <c r="Z132" s="22">
        <v>4244214</v>
      </c>
      <c r="AA132" s="24">
        <f t="shared" si="1"/>
        <v>87.274591419637602</v>
      </c>
      <c r="AC132" s="22">
        <v>254</v>
      </c>
      <c r="AD132" s="22">
        <v>36</v>
      </c>
      <c r="AE132" s="22">
        <v>282</v>
      </c>
      <c r="AF132" s="25" t="s">
        <v>2</v>
      </c>
      <c r="AG132" s="25" t="s">
        <v>2</v>
      </c>
      <c r="AH132" s="25" t="s">
        <v>2</v>
      </c>
      <c r="AJ132" s="25" t="s">
        <v>2</v>
      </c>
    </row>
    <row r="133" spans="1:36" x14ac:dyDescent="0.2">
      <c r="A133" s="22" t="s">
        <v>2614</v>
      </c>
      <c r="B133" s="22" t="s">
        <v>3338</v>
      </c>
      <c r="C133" s="22" t="s">
        <v>3206</v>
      </c>
      <c r="D133" s="91" t="s">
        <v>10179</v>
      </c>
      <c r="E133" s="92" t="s">
        <v>4608</v>
      </c>
      <c r="F133" s="91" t="s">
        <v>10146</v>
      </c>
      <c r="G133" s="91" t="s">
        <v>10177</v>
      </c>
      <c r="I133" s="23">
        <v>860128</v>
      </c>
      <c r="J133" s="23">
        <v>285.89999999999998</v>
      </c>
      <c r="K133" s="23">
        <v>458.69</v>
      </c>
      <c r="L133" s="23">
        <v>4696019</v>
      </c>
      <c r="M133" s="23">
        <v>52.365758145000001</v>
      </c>
      <c r="N133" s="23">
        <v>120291</v>
      </c>
      <c r="O133" s="23">
        <v>321060</v>
      </c>
      <c r="P133" s="23">
        <v>60205</v>
      </c>
      <c r="Q133" s="23">
        <v>78</v>
      </c>
      <c r="S133" s="58" t="s">
        <v>7664</v>
      </c>
      <c r="U133" s="22" t="s">
        <v>253</v>
      </c>
      <c r="V133" s="23" t="s">
        <v>254</v>
      </c>
      <c r="W133" s="22">
        <v>4695852</v>
      </c>
      <c r="X133" s="22">
        <v>4407</v>
      </c>
      <c r="Y133" s="22">
        <v>4336</v>
      </c>
      <c r="Z133" s="22">
        <v>4162587</v>
      </c>
      <c r="AA133" s="24">
        <f t="shared" si="1"/>
        <v>88.643913820111877</v>
      </c>
      <c r="AC133" s="22">
        <v>81</v>
      </c>
      <c r="AD133" s="22">
        <v>37</v>
      </c>
      <c r="AE133" s="22">
        <v>281</v>
      </c>
      <c r="AF133" s="25" t="s">
        <v>2</v>
      </c>
      <c r="AG133" s="25" t="s">
        <v>2</v>
      </c>
      <c r="AH133" s="25" t="s">
        <v>2</v>
      </c>
      <c r="AJ133" s="25" t="s">
        <v>2</v>
      </c>
    </row>
    <row r="134" spans="1:36" x14ac:dyDescent="0.2">
      <c r="A134" s="22" t="s">
        <v>2614</v>
      </c>
      <c r="B134" s="22" t="s">
        <v>3339</v>
      </c>
      <c r="C134" s="22" t="s">
        <v>3206</v>
      </c>
      <c r="D134" s="91" t="s">
        <v>10179</v>
      </c>
      <c r="E134" s="92" t="s">
        <v>4612</v>
      </c>
      <c r="F134" s="91" t="s">
        <v>10147</v>
      </c>
      <c r="G134" s="91" t="s">
        <v>10178</v>
      </c>
      <c r="I134" s="23" t="s">
        <v>4592</v>
      </c>
      <c r="J134" s="23" t="s">
        <v>4592</v>
      </c>
      <c r="K134" s="23" t="s">
        <v>4592</v>
      </c>
      <c r="L134" s="23" t="s">
        <v>4592</v>
      </c>
      <c r="M134" s="23" t="s">
        <v>4592</v>
      </c>
      <c r="N134" s="23" t="s">
        <v>4592</v>
      </c>
      <c r="O134" s="23" t="s">
        <v>4592</v>
      </c>
      <c r="P134" s="23" t="s">
        <v>4592</v>
      </c>
      <c r="Q134" s="23" t="s">
        <v>4592</v>
      </c>
      <c r="R134" s="63" t="s">
        <v>6699</v>
      </c>
      <c r="S134" s="22" t="s">
        <v>6698</v>
      </c>
      <c r="T134" s="58" t="s">
        <v>6501</v>
      </c>
      <c r="U134" s="22" t="s">
        <v>255</v>
      </c>
      <c r="V134" s="23" t="s">
        <v>256</v>
      </c>
      <c r="W134" s="22">
        <v>4918295</v>
      </c>
      <c r="X134" s="22">
        <v>4730</v>
      </c>
      <c r="Y134" s="22">
        <v>4650</v>
      </c>
      <c r="Z134" s="22">
        <v>4334669</v>
      </c>
      <c r="AA134" s="24">
        <f t="shared" si="1"/>
        <v>88.133570678456664</v>
      </c>
      <c r="AC134" s="22">
        <v>87</v>
      </c>
      <c r="AD134" s="22">
        <v>37</v>
      </c>
      <c r="AE134" s="22">
        <v>282</v>
      </c>
      <c r="AF134" s="25" t="s">
        <v>2</v>
      </c>
      <c r="AG134" s="25" t="s">
        <v>2</v>
      </c>
      <c r="AH134" s="25" t="s">
        <v>2</v>
      </c>
      <c r="AJ134" s="25" t="s">
        <v>2</v>
      </c>
    </row>
    <row r="135" spans="1:36" x14ac:dyDescent="0.2">
      <c r="A135" s="22" t="s">
        <v>2614</v>
      </c>
      <c r="B135" s="22" t="s">
        <v>3340</v>
      </c>
      <c r="C135" s="22" t="s">
        <v>3206</v>
      </c>
      <c r="D135" s="91" t="s">
        <v>10179</v>
      </c>
      <c r="E135" s="92" t="s">
        <v>4608</v>
      </c>
      <c r="F135" s="91" t="s">
        <v>10146</v>
      </c>
      <c r="G135" s="91" t="s">
        <v>10177</v>
      </c>
      <c r="I135" s="23">
        <v>699404</v>
      </c>
      <c r="J135" s="23">
        <v>289.77999999999997</v>
      </c>
      <c r="K135" s="23">
        <v>488.52</v>
      </c>
      <c r="L135" s="23">
        <v>4981967</v>
      </c>
      <c r="M135" s="23">
        <v>40.681379688</v>
      </c>
      <c r="N135" s="23">
        <v>149253</v>
      </c>
      <c r="O135" s="23">
        <v>285417</v>
      </c>
      <c r="P135" s="23">
        <v>60024</v>
      </c>
      <c r="Q135" s="23">
        <v>83</v>
      </c>
      <c r="S135" s="58" t="s">
        <v>7665</v>
      </c>
      <c r="U135" s="22" t="s">
        <v>257</v>
      </c>
      <c r="V135" s="23" t="s">
        <v>258</v>
      </c>
      <c r="W135" s="22">
        <v>4981373</v>
      </c>
      <c r="X135" s="22">
        <v>4783</v>
      </c>
      <c r="Y135" s="22">
        <v>4705</v>
      </c>
      <c r="Z135" s="22">
        <v>4403600</v>
      </c>
      <c r="AA135" s="24">
        <f t="shared" si="1"/>
        <v>88.401330315959072</v>
      </c>
      <c r="AC135" s="22">
        <v>89</v>
      </c>
      <c r="AD135" s="22">
        <v>37</v>
      </c>
      <c r="AE135" s="22">
        <v>282</v>
      </c>
      <c r="AF135" s="25" t="s">
        <v>2</v>
      </c>
      <c r="AG135" s="25" t="s">
        <v>2</v>
      </c>
      <c r="AH135" s="25" t="s">
        <v>2</v>
      </c>
      <c r="AJ135" s="25" t="s">
        <v>2</v>
      </c>
    </row>
    <row r="136" spans="1:36" x14ac:dyDescent="0.2">
      <c r="A136" s="22" t="s">
        <v>2614</v>
      </c>
      <c r="B136" s="22" t="s">
        <v>3341</v>
      </c>
      <c r="C136" s="22" t="s">
        <v>3205</v>
      </c>
      <c r="D136" s="91" t="s">
        <v>10180</v>
      </c>
      <c r="E136" s="92" t="s">
        <v>4609</v>
      </c>
      <c r="F136" s="91" t="s">
        <v>10146</v>
      </c>
      <c r="G136" s="91" t="s">
        <v>10177</v>
      </c>
      <c r="I136" s="23">
        <v>1542314</v>
      </c>
      <c r="J136" s="23">
        <v>236.22</v>
      </c>
      <c r="K136" s="23">
        <v>375.23</v>
      </c>
      <c r="L136" s="23">
        <v>4888824</v>
      </c>
      <c r="M136" s="23">
        <v>74.522096332000004</v>
      </c>
      <c r="N136" s="23">
        <v>137726</v>
      </c>
      <c r="O136" s="23">
        <v>310183</v>
      </c>
      <c r="P136" s="23">
        <v>39426</v>
      </c>
      <c r="Q136" s="23">
        <v>124</v>
      </c>
      <c r="S136" s="58" t="s">
        <v>7666</v>
      </c>
      <c r="U136" s="22" t="s">
        <v>259</v>
      </c>
      <c r="V136" s="23" t="s">
        <v>260</v>
      </c>
      <c r="W136" s="22">
        <v>4880569</v>
      </c>
      <c r="X136" s="22">
        <v>4617</v>
      </c>
      <c r="Y136" s="22">
        <v>4549</v>
      </c>
      <c r="Z136" s="22">
        <v>4312739</v>
      </c>
      <c r="AA136" s="24">
        <f t="shared" ref="AA136:AA199" si="2">(Z136/W136)*100</f>
        <v>88.365495908366427</v>
      </c>
      <c r="AC136" s="22">
        <v>98</v>
      </c>
      <c r="AD136" s="22">
        <v>37</v>
      </c>
      <c r="AE136" s="22">
        <v>282</v>
      </c>
      <c r="AF136" s="25" t="s">
        <v>2</v>
      </c>
      <c r="AG136" s="25" t="s">
        <v>2</v>
      </c>
      <c r="AH136" s="25" t="s">
        <v>2</v>
      </c>
      <c r="AJ136" s="25" t="s">
        <v>2</v>
      </c>
    </row>
    <row r="137" spans="1:36" x14ac:dyDescent="0.2">
      <c r="A137" s="22" t="s">
        <v>2614</v>
      </c>
      <c r="B137" s="22" t="s">
        <v>3342</v>
      </c>
      <c r="C137" s="22" t="s">
        <v>3205</v>
      </c>
      <c r="D137" s="91" t="s">
        <v>10180</v>
      </c>
      <c r="E137" s="92" t="s">
        <v>4611</v>
      </c>
      <c r="F137" s="91" t="s">
        <v>10147</v>
      </c>
      <c r="G137" s="91" t="s">
        <v>10178</v>
      </c>
      <c r="I137" s="23" t="s">
        <v>4592</v>
      </c>
      <c r="J137" s="23" t="s">
        <v>4592</v>
      </c>
      <c r="K137" s="23" t="s">
        <v>4592</v>
      </c>
      <c r="L137" s="23" t="s">
        <v>4592</v>
      </c>
      <c r="M137" s="23" t="s">
        <v>4592</v>
      </c>
      <c r="N137" s="23" t="s">
        <v>4592</v>
      </c>
      <c r="O137" s="23" t="s">
        <v>4592</v>
      </c>
      <c r="P137" s="23" t="s">
        <v>4592</v>
      </c>
      <c r="Q137" s="23" t="s">
        <v>4592</v>
      </c>
      <c r="R137" s="63" t="s">
        <v>6701</v>
      </c>
      <c r="S137" s="22" t="s">
        <v>6700</v>
      </c>
      <c r="T137" s="58" t="s">
        <v>6501</v>
      </c>
      <c r="U137" s="22" t="s">
        <v>261</v>
      </c>
      <c r="V137" s="23" t="s">
        <v>262</v>
      </c>
      <c r="W137" s="22">
        <v>4876527</v>
      </c>
      <c r="X137" s="22">
        <v>4667</v>
      </c>
      <c r="Y137" s="22">
        <v>4592</v>
      </c>
      <c r="Z137" s="22">
        <v>4268558</v>
      </c>
      <c r="AA137" s="24">
        <f t="shared" si="2"/>
        <v>87.532746153153667</v>
      </c>
      <c r="AC137" s="22">
        <v>101</v>
      </c>
      <c r="AD137" s="22">
        <v>37</v>
      </c>
      <c r="AE137" s="22">
        <v>282</v>
      </c>
      <c r="AF137" s="25" t="s">
        <v>2</v>
      </c>
      <c r="AG137" s="25" t="s">
        <v>2</v>
      </c>
      <c r="AH137" s="25" t="s">
        <v>2</v>
      </c>
      <c r="AJ137" s="25" t="s">
        <v>2</v>
      </c>
    </row>
    <row r="138" spans="1:36" x14ac:dyDescent="0.2">
      <c r="A138" s="22" t="s">
        <v>2614</v>
      </c>
      <c r="B138" s="22" t="s">
        <v>3343</v>
      </c>
      <c r="C138" s="22" t="s">
        <v>3204</v>
      </c>
      <c r="D138" s="91" t="s">
        <v>10180</v>
      </c>
      <c r="E138" s="92" t="s">
        <v>4613</v>
      </c>
      <c r="F138" s="91" t="s">
        <v>10147</v>
      </c>
      <c r="G138" s="91" t="s">
        <v>10178</v>
      </c>
      <c r="I138" s="23" t="s">
        <v>4592</v>
      </c>
      <c r="J138" s="23" t="s">
        <v>4592</v>
      </c>
      <c r="K138" s="23" t="s">
        <v>4592</v>
      </c>
      <c r="L138" s="23" t="s">
        <v>4592</v>
      </c>
      <c r="M138" s="23" t="s">
        <v>4592</v>
      </c>
      <c r="N138" s="23" t="s">
        <v>4592</v>
      </c>
      <c r="O138" s="23" t="s">
        <v>4592</v>
      </c>
      <c r="P138" s="23" t="s">
        <v>4592</v>
      </c>
      <c r="Q138" s="23" t="s">
        <v>4592</v>
      </c>
      <c r="R138" s="63" t="s">
        <v>6702</v>
      </c>
      <c r="S138" s="22" t="s">
        <v>6703</v>
      </c>
      <c r="T138" s="58" t="s">
        <v>6501</v>
      </c>
      <c r="U138" s="22" t="s">
        <v>263</v>
      </c>
      <c r="V138" s="23" t="s">
        <v>264</v>
      </c>
      <c r="W138" s="22">
        <v>5107391</v>
      </c>
      <c r="X138" s="22">
        <v>4771</v>
      </c>
      <c r="Y138" s="22">
        <v>4691</v>
      </c>
      <c r="Z138" s="22">
        <v>4471083</v>
      </c>
      <c r="AA138" s="24">
        <f t="shared" si="2"/>
        <v>87.541427707414613</v>
      </c>
      <c r="AC138" s="22">
        <v>118</v>
      </c>
      <c r="AD138" s="22">
        <v>37</v>
      </c>
      <c r="AE138" s="22">
        <v>282</v>
      </c>
      <c r="AF138" s="25" t="s">
        <v>2</v>
      </c>
      <c r="AG138" s="25" t="s">
        <v>2</v>
      </c>
      <c r="AH138" s="25" t="s">
        <v>2</v>
      </c>
      <c r="AJ138" s="25" t="s">
        <v>2</v>
      </c>
    </row>
    <row r="139" spans="1:36" x14ac:dyDescent="0.2">
      <c r="A139" s="22" t="s">
        <v>2614</v>
      </c>
      <c r="B139" s="22" t="s">
        <v>3344</v>
      </c>
      <c r="C139" s="22" t="s">
        <v>3205</v>
      </c>
      <c r="D139" s="91" t="s">
        <v>10180</v>
      </c>
      <c r="E139" s="92" t="s">
        <v>4609</v>
      </c>
      <c r="F139" s="91" t="s">
        <v>10146</v>
      </c>
      <c r="G139" s="91" t="s">
        <v>10177</v>
      </c>
      <c r="I139" s="23">
        <v>1914328</v>
      </c>
      <c r="J139" s="23">
        <v>198.72</v>
      </c>
      <c r="K139" s="23">
        <v>191.67</v>
      </c>
      <c r="L139" s="23">
        <v>5217512</v>
      </c>
      <c r="M139" s="23">
        <v>72.911238183999998</v>
      </c>
      <c r="N139" s="23">
        <v>158284</v>
      </c>
      <c r="O139" s="23">
        <v>359900</v>
      </c>
      <c r="P139" s="23">
        <v>43845</v>
      </c>
      <c r="Q139" s="23">
        <v>119</v>
      </c>
      <c r="S139" s="58" t="s">
        <v>7667</v>
      </c>
      <c r="U139" s="22" t="s">
        <v>265</v>
      </c>
      <c r="V139" s="23" t="s">
        <v>266</v>
      </c>
      <c r="W139" s="22">
        <v>5217512</v>
      </c>
      <c r="X139" s="22">
        <v>4956</v>
      </c>
      <c r="Y139" s="22">
        <v>4882</v>
      </c>
      <c r="Z139" s="22">
        <v>4564048</v>
      </c>
      <c r="AA139" s="24">
        <f t="shared" si="2"/>
        <v>87.475563065307753</v>
      </c>
      <c r="AC139" s="22">
        <v>119</v>
      </c>
      <c r="AD139" s="22">
        <v>37</v>
      </c>
      <c r="AE139" s="22">
        <v>282</v>
      </c>
      <c r="AF139" s="25" t="s">
        <v>2</v>
      </c>
      <c r="AG139" s="25" t="s">
        <v>2</v>
      </c>
      <c r="AH139" s="25" t="s">
        <v>2</v>
      </c>
      <c r="AJ139" s="25" t="s">
        <v>2</v>
      </c>
    </row>
    <row r="140" spans="1:36" x14ac:dyDescent="0.2">
      <c r="A140" s="22" t="s">
        <v>2614</v>
      </c>
      <c r="B140" s="22" t="s">
        <v>3345</v>
      </c>
      <c r="C140" s="22" t="s">
        <v>3205</v>
      </c>
      <c r="D140" s="91" t="s">
        <v>10180</v>
      </c>
      <c r="E140" s="92" t="s">
        <v>4609</v>
      </c>
      <c r="F140" s="91" t="s">
        <v>10147</v>
      </c>
      <c r="G140" s="91" t="s">
        <v>10178</v>
      </c>
      <c r="I140" s="23" t="s">
        <v>4592</v>
      </c>
      <c r="J140" s="23" t="s">
        <v>4592</v>
      </c>
      <c r="K140" s="23" t="s">
        <v>4592</v>
      </c>
      <c r="L140" s="23" t="s">
        <v>4592</v>
      </c>
      <c r="M140" s="23" t="s">
        <v>4592</v>
      </c>
      <c r="N140" s="23" t="s">
        <v>4592</v>
      </c>
      <c r="O140" s="23" t="s">
        <v>4592</v>
      </c>
      <c r="P140" s="23" t="s">
        <v>4592</v>
      </c>
      <c r="Q140" s="23" t="s">
        <v>4592</v>
      </c>
      <c r="R140" s="63" t="s">
        <v>6704</v>
      </c>
      <c r="S140" s="22" t="s">
        <v>6705</v>
      </c>
      <c r="T140" s="58" t="s">
        <v>6501</v>
      </c>
      <c r="U140" s="22" t="s">
        <v>267</v>
      </c>
      <c r="V140" s="23" t="s">
        <v>268</v>
      </c>
      <c r="W140" s="22">
        <v>5016998</v>
      </c>
      <c r="X140" s="22">
        <v>4740</v>
      </c>
      <c r="Y140" s="22">
        <v>4664</v>
      </c>
      <c r="Z140" s="22">
        <v>4394597</v>
      </c>
      <c r="AA140" s="24">
        <f t="shared" si="2"/>
        <v>87.59415491096469</v>
      </c>
      <c r="AC140" s="22">
        <v>123</v>
      </c>
      <c r="AD140" s="22">
        <v>37</v>
      </c>
      <c r="AE140" s="22">
        <v>282</v>
      </c>
      <c r="AF140" s="25" t="s">
        <v>2</v>
      </c>
      <c r="AG140" s="25" t="s">
        <v>2</v>
      </c>
      <c r="AH140" s="25" t="s">
        <v>2</v>
      </c>
      <c r="AJ140" s="25" t="s">
        <v>2</v>
      </c>
    </row>
    <row r="141" spans="1:36" x14ac:dyDescent="0.2">
      <c r="A141" s="22" t="s">
        <v>2614</v>
      </c>
      <c r="B141" s="22" t="s">
        <v>3346</v>
      </c>
      <c r="C141" s="22" t="s">
        <v>3206</v>
      </c>
      <c r="D141" s="91" t="s">
        <v>10179</v>
      </c>
      <c r="E141" s="92" t="s">
        <v>4608</v>
      </c>
      <c r="F141" s="91" t="s">
        <v>10146</v>
      </c>
      <c r="G141" s="91" t="s">
        <v>10177</v>
      </c>
      <c r="I141" s="23">
        <v>619144</v>
      </c>
      <c r="J141" s="23">
        <v>291.87</v>
      </c>
      <c r="K141" s="23">
        <v>538.6</v>
      </c>
      <c r="L141" s="23">
        <v>4882414</v>
      </c>
      <c r="M141" s="23">
        <v>37.012338421000003</v>
      </c>
      <c r="N141" s="23">
        <v>142542</v>
      </c>
      <c r="O141" s="23">
        <v>284723</v>
      </c>
      <c r="P141" s="23">
        <v>61803</v>
      </c>
      <c r="Q141" s="23">
        <v>79</v>
      </c>
      <c r="S141" s="58" t="s">
        <v>7668</v>
      </c>
      <c r="U141" s="22" t="s">
        <v>269</v>
      </c>
      <c r="V141" s="23" t="s">
        <v>270</v>
      </c>
      <c r="W141" s="22">
        <v>4881607</v>
      </c>
      <c r="X141" s="22">
        <v>4613</v>
      </c>
      <c r="Y141" s="22">
        <v>4539</v>
      </c>
      <c r="Z141" s="22">
        <v>4313173</v>
      </c>
      <c r="AA141" s="24">
        <f t="shared" si="2"/>
        <v>88.355596835222499</v>
      </c>
      <c r="AC141" s="22">
        <v>86</v>
      </c>
      <c r="AD141" s="22">
        <v>38</v>
      </c>
      <c r="AE141" s="22">
        <v>282</v>
      </c>
      <c r="AF141" s="25" t="s">
        <v>2</v>
      </c>
      <c r="AG141" s="25" t="s">
        <v>2</v>
      </c>
      <c r="AH141" s="25" t="s">
        <v>2</v>
      </c>
      <c r="AJ141" s="25" t="s">
        <v>2</v>
      </c>
    </row>
    <row r="142" spans="1:36" x14ac:dyDescent="0.2">
      <c r="A142" s="22" t="s">
        <v>2614</v>
      </c>
      <c r="B142" s="22" t="s">
        <v>3347</v>
      </c>
      <c r="C142" s="22" t="s">
        <v>3205</v>
      </c>
      <c r="D142" s="91" t="s">
        <v>10180</v>
      </c>
      <c r="E142" s="92" t="s">
        <v>4609</v>
      </c>
      <c r="F142" s="91" t="s">
        <v>10146</v>
      </c>
      <c r="G142" s="91" t="s">
        <v>10177</v>
      </c>
      <c r="I142" s="23">
        <v>1179064</v>
      </c>
      <c r="J142" s="23">
        <v>235.45</v>
      </c>
      <c r="K142" s="23">
        <v>459.68</v>
      </c>
      <c r="L142" s="23">
        <v>4830457</v>
      </c>
      <c r="M142" s="23">
        <v>57.470880870999999</v>
      </c>
      <c r="N142" s="23">
        <v>138181</v>
      </c>
      <c r="O142" s="23">
        <v>342785</v>
      </c>
      <c r="P142" s="23">
        <v>35518</v>
      </c>
      <c r="Q142" s="23">
        <v>136</v>
      </c>
      <c r="S142" s="58" t="s">
        <v>7669</v>
      </c>
      <c r="U142" s="22" t="s">
        <v>271</v>
      </c>
      <c r="V142" s="23" t="s">
        <v>272</v>
      </c>
      <c r="W142" s="22">
        <v>4817221</v>
      </c>
      <c r="X142" s="22">
        <v>4491</v>
      </c>
      <c r="Y142" s="22">
        <v>4428</v>
      </c>
      <c r="Z142" s="22">
        <v>4252267</v>
      </c>
      <c r="AA142" s="24">
        <f t="shared" si="2"/>
        <v>88.272200922482071</v>
      </c>
      <c r="AC142" s="22">
        <v>95</v>
      </c>
      <c r="AD142" s="22">
        <v>38</v>
      </c>
      <c r="AE142" s="22">
        <v>281</v>
      </c>
      <c r="AF142" s="25" t="s">
        <v>2</v>
      </c>
      <c r="AG142" s="25" t="s">
        <v>2</v>
      </c>
      <c r="AH142" s="25" t="s">
        <v>2</v>
      </c>
      <c r="AJ142" s="25" t="s">
        <v>2</v>
      </c>
    </row>
    <row r="143" spans="1:36" x14ac:dyDescent="0.2">
      <c r="A143" s="22" t="s">
        <v>2614</v>
      </c>
      <c r="B143" s="22" t="s">
        <v>3348</v>
      </c>
      <c r="C143" s="22" t="s">
        <v>3205</v>
      </c>
      <c r="D143" s="91" t="s">
        <v>10180</v>
      </c>
      <c r="E143" s="92" t="s">
        <v>4610</v>
      </c>
      <c r="F143" s="91" t="s">
        <v>10146</v>
      </c>
      <c r="G143" s="91" t="s">
        <v>10177</v>
      </c>
      <c r="I143" s="23">
        <v>1964386</v>
      </c>
      <c r="J143" s="23">
        <v>239.92</v>
      </c>
      <c r="K143" s="23">
        <v>262.19</v>
      </c>
      <c r="L143" s="23">
        <v>4924491</v>
      </c>
      <c r="M143" s="23">
        <v>95.704406632000001</v>
      </c>
      <c r="N143" s="23">
        <v>140116</v>
      </c>
      <c r="O143" s="23">
        <v>284223</v>
      </c>
      <c r="P143" s="23">
        <v>51837</v>
      </c>
      <c r="Q143" s="23">
        <v>95</v>
      </c>
      <c r="S143" s="58" t="s">
        <v>7670</v>
      </c>
      <c r="U143" s="22" t="s">
        <v>273</v>
      </c>
      <c r="V143" s="23" t="s">
        <v>274</v>
      </c>
      <c r="W143" s="22">
        <v>4924463</v>
      </c>
      <c r="X143" s="22">
        <v>4609</v>
      </c>
      <c r="Y143" s="22">
        <v>4527</v>
      </c>
      <c r="Z143" s="22">
        <v>4322099</v>
      </c>
      <c r="AA143" s="24">
        <f t="shared" si="2"/>
        <v>87.767925152448086</v>
      </c>
      <c r="AC143" s="22">
        <v>96</v>
      </c>
      <c r="AD143" s="22">
        <v>38</v>
      </c>
      <c r="AE143" s="22">
        <v>282</v>
      </c>
      <c r="AF143" s="25" t="s">
        <v>2</v>
      </c>
      <c r="AG143" s="25" t="s">
        <v>2</v>
      </c>
      <c r="AH143" s="25" t="s">
        <v>2</v>
      </c>
      <c r="AJ143" s="25" t="s">
        <v>2</v>
      </c>
    </row>
    <row r="144" spans="1:36" x14ac:dyDescent="0.2">
      <c r="A144" s="22" t="s">
        <v>2614</v>
      </c>
      <c r="B144" s="22" t="s">
        <v>3349</v>
      </c>
      <c r="C144" s="22" t="s">
        <v>3204</v>
      </c>
      <c r="D144" s="91" t="s">
        <v>10180</v>
      </c>
      <c r="E144" s="92" t="s">
        <v>4613</v>
      </c>
      <c r="F144" s="91" t="s">
        <v>10146</v>
      </c>
      <c r="G144" s="91" t="s">
        <v>10177</v>
      </c>
      <c r="I144" s="23">
        <v>1251122</v>
      </c>
      <c r="J144" s="23">
        <v>282.55</v>
      </c>
      <c r="K144" s="23">
        <v>488.12</v>
      </c>
      <c r="L144" s="23">
        <v>4844332</v>
      </c>
      <c r="M144" s="23">
        <v>72.972810512999999</v>
      </c>
      <c r="N144" s="23">
        <v>135376</v>
      </c>
      <c r="O144" s="23">
        <v>330943</v>
      </c>
      <c r="P144" s="23">
        <v>41054</v>
      </c>
      <c r="Q144" s="23">
        <v>118</v>
      </c>
      <c r="S144" s="58" t="s">
        <v>7671</v>
      </c>
      <c r="U144" s="22" t="s">
        <v>275</v>
      </c>
      <c r="V144" s="23" t="s">
        <v>276</v>
      </c>
      <c r="W144" s="22">
        <v>4835989</v>
      </c>
      <c r="X144" s="22">
        <v>4661</v>
      </c>
      <c r="Y144" s="22">
        <v>4588</v>
      </c>
      <c r="Z144" s="22">
        <v>4217783</v>
      </c>
      <c r="AA144" s="24">
        <f t="shared" si="2"/>
        <v>87.216554876365521</v>
      </c>
      <c r="AC144" s="22">
        <v>102</v>
      </c>
      <c r="AD144" s="22">
        <v>38</v>
      </c>
      <c r="AE144" s="22">
        <v>282</v>
      </c>
      <c r="AF144" s="25" t="s">
        <v>2</v>
      </c>
      <c r="AG144" s="25" t="s">
        <v>2</v>
      </c>
      <c r="AH144" s="25" t="s">
        <v>2</v>
      </c>
      <c r="AJ144" s="25" t="s">
        <v>2</v>
      </c>
    </row>
    <row r="145" spans="1:36" x14ac:dyDescent="0.2">
      <c r="A145" s="22" t="s">
        <v>2614</v>
      </c>
      <c r="B145" s="22" t="s">
        <v>3350</v>
      </c>
      <c r="C145" s="22" t="s">
        <v>3206</v>
      </c>
      <c r="D145" s="91" t="s">
        <v>10179</v>
      </c>
      <c r="E145" s="92" t="s">
        <v>4608</v>
      </c>
      <c r="F145" s="91" t="s">
        <v>10146</v>
      </c>
      <c r="G145" s="91" t="s">
        <v>10177</v>
      </c>
      <c r="I145" s="23">
        <v>589242</v>
      </c>
      <c r="J145" s="23">
        <v>284.87</v>
      </c>
      <c r="K145" s="23">
        <v>495.18</v>
      </c>
      <c r="L145" s="23">
        <v>4797840</v>
      </c>
      <c r="M145" s="23">
        <v>34.986028826000002</v>
      </c>
      <c r="N145" s="23">
        <v>135157</v>
      </c>
      <c r="O145" s="23">
        <v>416479</v>
      </c>
      <c r="P145" s="23">
        <v>48958</v>
      </c>
      <c r="Q145" s="23">
        <v>98</v>
      </c>
      <c r="S145" s="58" t="s">
        <v>7672</v>
      </c>
      <c r="U145" s="22" t="s">
        <v>277</v>
      </c>
      <c r="V145" s="23" t="s">
        <v>278</v>
      </c>
      <c r="W145" s="22">
        <v>4797508</v>
      </c>
      <c r="X145" s="22">
        <v>4567</v>
      </c>
      <c r="Y145" s="22">
        <v>4498</v>
      </c>
      <c r="Z145" s="22">
        <v>4217626</v>
      </c>
      <c r="AA145" s="24">
        <f t="shared" si="2"/>
        <v>87.912849754497543</v>
      </c>
      <c r="AC145" s="22">
        <v>103</v>
      </c>
      <c r="AD145" s="22">
        <v>38</v>
      </c>
      <c r="AE145" s="22">
        <v>282</v>
      </c>
      <c r="AF145" s="25" t="s">
        <v>2</v>
      </c>
      <c r="AG145" s="25" t="s">
        <v>2</v>
      </c>
      <c r="AH145" s="25" t="s">
        <v>2</v>
      </c>
      <c r="AJ145" s="25" t="s">
        <v>2</v>
      </c>
    </row>
    <row r="146" spans="1:36" x14ac:dyDescent="0.2">
      <c r="A146" s="22" t="s">
        <v>2614</v>
      </c>
      <c r="B146" s="22" t="s">
        <v>3351</v>
      </c>
      <c r="C146" s="22" t="s">
        <v>3203</v>
      </c>
      <c r="D146" s="91" t="s">
        <v>10180</v>
      </c>
      <c r="E146" s="92" t="s">
        <v>4613</v>
      </c>
      <c r="F146" s="91" t="s">
        <v>10146</v>
      </c>
      <c r="G146" s="91" t="s">
        <v>10177</v>
      </c>
      <c r="I146" s="23">
        <v>805488</v>
      </c>
      <c r="J146" s="23">
        <v>239.01</v>
      </c>
      <c r="K146" s="23">
        <v>281.01</v>
      </c>
      <c r="L146" s="23">
        <v>5026028</v>
      </c>
      <c r="M146" s="23">
        <v>38.304539265999999</v>
      </c>
      <c r="N146" s="23">
        <v>136735</v>
      </c>
      <c r="O146" s="23">
        <v>357408</v>
      </c>
      <c r="P146" s="23">
        <v>46972</v>
      </c>
      <c r="Q146" s="23">
        <v>107</v>
      </c>
      <c r="S146" s="58" t="s">
        <v>7673</v>
      </c>
      <c r="U146" s="22" t="s">
        <v>279</v>
      </c>
      <c r="V146" s="23" t="s">
        <v>280</v>
      </c>
      <c r="W146" s="22">
        <v>5026028</v>
      </c>
      <c r="X146" s="22">
        <v>4755</v>
      </c>
      <c r="Y146" s="22">
        <v>4673</v>
      </c>
      <c r="Z146" s="22">
        <v>4420661</v>
      </c>
      <c r="AA146" s="24">
        <f t="shared" si="2"/>
        <v>87.955359580169471</v>
      </c>
      <c r="AC146" s="22">
        <v>107</v>
      </c>
      <c r="AD146" s="22">
        <v>38</v>
      </c>
      <c r="AE146" s="22">
        <v>282</v>
      </c>
      <c r="AF146" s="25" t="s">
        <v>2</v>
      </c>
      <c r="AG146" s="25" t="s">
        <v>2</v>
      </c>
      <c r="AH146" s="25" t="s">
        <v>2</v>
      </c>
      <c r="AJ146" s="25" t="s">
        <v>2</v>
      </c>
    </row>
    <row r="147" spans="1:36" x14ac:dyDescent="0.2">
      <c r="A147" s="22" t="s">
        <v>2614</v>
      </c>
      <c r="B147" s="22" t="s">
        <v>3352</v>
      </c>
      <c r="C147" s="22" t="s">
        <v>3205</v>
      </c>
      <c r="D147" s="91" t="s">
        <v>10180</v>
      </c>
      <c r="E147" s="92" t="s">
        <v>4609</v>
      </c>
      <c r="F147" s="91" t="s">
        <v>10146</v>
      </c>
      <c r="G147" s="91" t="s">
        <v>10177</v>
      </c>
      <c r="I147" s="23">
        <v>1197330</v>
      </c>
      <c r="J147" s="23">
        <v>223.22</v>
      </c>
      <c r="K147" s="23">
        <v>224.62</v>
      </c>
      <c r="L147" s="23">
        <v>5211380</v>
      </c>
      <c r="M147" s="23">
        <v>51.285456558999996</v>
      </c>
      <c r="N147" s="23">
        <v>155405</v>
      </c>
      <c r="O147" s="23">
        <v>372381</v>
      </c>
      <c r="P147" s="23">
        <v>45714</v>
      </c>
      <c r="Q147" s="23">
        <v>114</v>
      </c>
      <c r="S147" s="58" t="s">
        <v>7674</v>
      </c>
      <c r="U147" s="22" t="s">
        <v>281</v>
      </c>
      <c r="V147" s="23" t="s">
        <v>282</v>
      </c>
      <c r="W147" s="22">
        <v>5211380</v>
      </c>
      <c r="X147" s="22">
        <v>5021</v>
      </c>
      <c r="Y147" s="22">
        <v>4944</v>
      </c>
      <c r="Z147" s="22">
        <v>4572706</v>
      </c>
      <c r="AA147" s="24">
        <f t="shared" si="2"/>
        <v>87.74462810234526</v>
      </c>
      <c r="AC147" s="22">
        <v>114</v>
      </c>
      <c r="AD147" s="22">
        <v>38</v>
      </c>
      <c r="AE147" s="22">
        <v>282</v>
      </c>
      <c r="AF147" s="25" t="s">
        <v>2</v>
      </c>
      <c r="AG147" s="25" t="s">
        <v>2</v>
      </c>
      <c r="AH147" s="25" t="s">
        <v>2</v>
      </c>
      <c r="AJ147" s="25" t="s">
        <v>2</v>
      </c>
    </row>
    <row r="148" spans="1:36" x14ac:dyDescent="0.2">
      <c r="A148" s="22" t="s">
        <v>2614</v>
      </c>
      <c r="B148" s="22" t="s">
        <v>3353</v>
      </c>
      <c r="C148" s="22" t="s">
        <v>3207</v>
      </c>
      <c r="D148" s="91" t="s">
        <v>10180</v>
      </c>
      <c r="E148" s="92" t="s">
        <v>4607</v>
      </c>
      <c r="F148" s="91" t="s">
        <v>10146</v>
      </c>
      <c r="G148" s="91" t="s">
        <v>10177</v>
      </c>
      <c r="I148" s="23">
        <v>1308650</v>
      </c>
      <c r="J148" s="23">
        <v>241.07</v>
      </c>
      <c r="K148" s="23">
        <v>429.68</v>
      </c>
      <c r="L148" s="23">
        <v>4973793</v>
      </c>
      <c r="M148" s="23">
        <v>63.427701052000003</v>
      </c>
      <c r="N148" s="23">
        <v>143714</v>
      </c>
      <c r="O148" s="23">
        <v>349787</v>
      </c>
      <c r="P148" s="23">
        <v>36572</v>
      </c>
      <c r="Q148" s="23">
        <v>136</v>
      </c>
      <c r="S148" s="58" t="s">
        <v>7675</v>
      </c>
      <c r="U148" s="22" t="s">
        <v>283</v>
      </c>
      <c r="V148" s="23" t="s">
        <v>284</v>
      </c>
      <c r="W148" s="22">
        <v>4966708</v>
      </c>
      <c r="X148" s="22">
        <v>4658</v>
      </c>
      <c r="Y148" s="22">
        <v>4581</v>
      </c>
      <c r="Z148" s="22">
        <v>4349971</v>
      </c>
      <c r="AA148" s="24">
        <f t="shared" si="2"/>
        <v>87.582579849671049</v>
      </c>
      <c r="AC148" s="22">
        <v>114</v>
      </c>
      <c r="AD148" s="22">
        <v>38</v>
      </c>
      <c r="AE148" s="22">
        <v>282</v>
      </c>
      <c r="AF148" s="25" t="s">
        <v>2</v>
      </c>
      <c r="AG148" s="25" t="s">
        <v>2</v>
      </c>
      <c r="AH148" s="25" t="s">
        <v>2</v>
      </c>
      <c r="AJ148" s="25" t="s">
        <v>2</v>
      </c>
    </row>
    <row r="149" spans="1:36" x14ac:dyDescent="0.2">
      <c r="A149" s="22" t="s">
        <v>2614</v>
      </c>
      <c r="B149" s="22" t="s">
        <v>3354</v>
      </c>
      <c r="C149" s="22" t="s">
        <v>3205</v>
      </c>
      <c r="D149" s="91" t="s">
        <v>10180</v>
      </c>
      <c r="E149" s="92" t="s">
        <v>4610</v>
      </c>
      <c r="F149" s="91" t="s">
        <v>10148</v>
      </c>
      <c r="G149" s="91" t="s">
        <v>10092</v>
      </c>
      <c r="I149" s="23">
        <v>4991238</v>
      </c>
      <c r="J149" s="23">
        <v>100</v>
      </c>
      <c r="K149" s="23">
        <v>192.32</v>
      </c>
      <c r="L149" s="23">
        <v>5040415</v>
      </c>
      <c r="M149" s="23">
        <v>99.024346210000004</v>
      </c>
      <c r="N149" s="23">
        <v>134664</v>
      </c>
      <c r="O149" s="23">
        <v>409019</v>
      </c>
      <c r="P149" s="23">
        <v>50404</v>
      </c>
      <c r="Q149" s="23">
        <v>100</v>
      </c>
      <c r="S149" s="58" t="s">
        <v>7676</v>
      </c>
      <c r="U149" s="22" t="s">
        <v>285</v>
      </c>
      <c r="V149" s="23" t="s">
        <v>286</v>
      </c>
      <c r="W149" s="22">
        <v>5037540</v>
      </c>
      <c r="X149" s="22">
        <v>4712</v>
      </c>
      <c r="Y149" s="22">
        <v>4647</v>
      </c>
      <c r="Z149" s="22">
        <v>4417751</v>
      </c>
      <c r="AA149" s="24">
        <f t="shared" si="2"/>
        <v>87.696593972454806</v>
      </c>
      <c r="AC149" s="22">
        <v>116</v>
      </c>
      <c r="AD149" s="22">
        <v>38</v>
      </c>
      <c r="AE149" s="22">
        <v>282</v>
      </c>
      <c r="AF149" s="25" t="s">
        <v>2</v>
      </c>
      <c r="AG149" s="25" t="s">
        <v>2</v>
      </c>
      <c r="AH149" s="25" t="s">
        <v>2</v>
      </c>
      <c r="AJ149" s="25" t="s">
        <v>2</v>
      </c>
    </row>
    <row r="150" spans="1:36" x14ac:dyDescent="0.2">
      <c r="A150" s="22" t="s">
        <v>2614</v>
      </c>
      <c r="B150" s="22" t="s">
        <v>3355</v>
      </c>
      <c r="C150" s="22" t="s">
        <v>3207</v>
      </c>
      <c r="D150" s="91" t="s">
        <v>10180</v>
      </c>
      <c r="E150" s="92" t="s">
        <v>4607</v>
      </c>
      <c r="F150" s="91" t="s">
        <v>10146</v>
      </c>
      <c r="G150" s="91" t="s">
        <v>10177</v>
      </c>
      <c r="I150" s="23">
        <v>1362128</v>
      </c>
      <c r="J150" s="23">
        <v>241.02</v>
      </c>
      <c r="K150" s="23">
        <v>407.81</v>
      </c>
      <c r="L150" s="23">
        <v>5131549</v>
      </c>
      <c r="M150" s="23">
        <v>63.976801266000002</v>
      </c>
      <c r="N150" s="23">
        <v>153612</v>
      </c>
      <c r="O150" s="23">
        <v>372158</v>
      </c>
      <c r="P150" s="23">
        <v>35885</v>
      </c>
      <c r="Q150" s="23">
        <v>143</v>
      </c>
      <c r="S150" s="58" t="s">
        <v>7677</v>
      </c>
      <c r="U150" s="22" t="s">
        <v>287</v>
      </c>
      <c r="V150" s="23" t="s">
        <v>288</v>
      </c>
      <c r="W150" s="22">
        <v>5124040</v>
      </c>
      <c r="X150" s="22">
        <v>4925</v>
      </c>
      <c r="Y150" s="22">
        <v>4841</v>
      </c>
      <c r="Z150" s="22">
        <v>4501251</v>
      </c>
      <c r="AA150" s="24">
        <f t="shared" si="2"/>
        <v>87.845742812312153</v>
      </c>
      <c r="AC150" s="22">
        <v>119</v>
      </c>
      <c r="AD150" s="22">
        <v>38</v>
      </c>
      <c r="AE150" s="22">
        <v>282</v>
      </c>
      <c r="AF150" s="25" t="s">
        <v>2</v>
      </c>
      <c r="AG150" s="25" t="s">
        <v>2</v>
      </c>
      <c r="AH150" s="25" t="s">
        <v>2</v>
      </c>
      <c r="AJ150" s="25" t="s">
        <v>2</v>
      </c>
    </row>
    <row r="151" spans="1:36" x14ac:dyDescent="0.2">
      <c r="A151" s="22" t="s">
        <v>2614</v>
      </c>
      <c r="B151" s="22" t="s">
        <v>3356</v>
      </c>
      <c r="C151" s="22" t="s">
        <v>3204</v>
      </c>
      <c r="D151" s="91" t="s">
        <v>10180</v>
      </c>
      <c r="E151" s="92" t="s">
        <v>4607</v>
      </c>
      <c r="F151" s="91" t="s">
        <v>10146</v>
      </c>
      <c r="G151" s="91" t="s">
        <v>10177</v>
      </c>
      <c r="I151" s="23">
        <v>808202</v>
      </c>
      <c r="J151" s="23">
        <v>284.27</v>
      </c>
      <c r="K151" s="23">
        <v>455.41</v>
      </c>
      <c r="L151" s="23">
        <v>5042148</v>
      </c>
      <c r="M151" s="23">
        <v>45.565418258000001</v>
      </c>
      <c r="N151" s="23">
        <v>135024</v>
      </c>
      <c r="O151" s="23">
        <v>517364</v>
      </c>
      <c r="P151" s="23">
        <v>36804</v>
      </c>
      <c r="Q151" s="23">
        <v>137</v>
      </c>
      <c r="S151" s="58" t="s">
        <v>7678</v>
      </c>
      <c r="U151" s="22" t="s">
        <v>289</v>
      </c>
      <c r="V151" s="23" t="s">
        <v>290</v>
      </c>
      <c r="W151" s="22">
        <v>5041627</v>
      </c>
      <c r="X151" s="22">
        <v>4883</v>
      </c>
      <c r="Y151" s="22">
        <v>4801</v>
      </c>
      <c r="Z151" s="22">
        <v>4429035</v>
      </c>
      <c r="AA151" s="24">
        <f t="shared" si="2"/>
        <v>87.849319277288856</v>
      </c>
      <c r="AC151" s="22">
        <v>144</v>
      </c>
      <c r="AD151" s="22">
        <v>38</v>
      </c>
      <c r="AE151" s="22">
        <v>282</v>
      </c>
      <c r="AF151" s="25" t="s">
        <v>2</v>
      </c>
      <c r="AG151" s="25" t="s">
        <v>2</v>
      </c>
      <c r="AH151" s="25" t="s">
        <v>2</v>
      </c>
      <c r="AJ151" s="25" t="s">
        <v>2</v>
      </c>
    </row>
    <row r="152" spans="1:36" x14ac:dyDescent="0.2">
      <c r="A152" s="22" t="s">
        <v>2614</v>
      </c>
      <c r="B152" s="22" t="s">
        <v>3357</v>
      </c>
      <c r="C152" s="22" t="s">
        <v>3205</v>
      </c>
      <c r="D152" s="91" t="s">
        <v>10180</v>
      </c>
      <c r="E152" s="92" t="s">
        <v>4610</v>
      </c>
      <c r="F152" s="91" t="s">
        <v>10148</v>
      </c>
      <c r="G152" s="91" t="s">
        <v>10092</v>
      </c>
      <c r="I152" s="23">
        <v>5189834</v>
      </c>
      <c r="J152" s="23">
        <v>100</v>
      </c>
      <c r="K152" s="23">
        <v>196.11</v>
      </c>
      <c r="L152" s="23">
        <v>5150537</v>
      </c>
      <c r="M152" s="23">
        <v>100.76296899</v>
      </c>
      <c r="N152" s="23">
        <v>202901</v>
      </c>
      <c r="O152" s="23">
        <v>516283</v>
      </c>
      <c r="P152" s="23">
        <v>40555</v>
      </c>
      <c r="Q152" s="23">
        <v>127</v>
      </c>
      <c r="S152" s="58" t="s">
        <v>7679</v>
      </c>
      <c r="U152" s="22" t="s">
        <v>291</v>
      </c>
      <c r="V152" s="23" t="s">
        <v>292</v>
      </c>
      <c r="W152" s="22">
        <v>5146571</v>
      </c>
      <c r="X152" s="22">
        <v>4897</v>
      </c>
      <c r="Y152" s="22">
        <v>4828</v>
      </c>
      <c r="Z152" s="22">
        <v>4499081</v>
      </c>
      <c r="AA152" s="24">
        <f t="shared" si="2"/>
        <v>87.419001894659573</v>
      </c>
      <c r="AC152" s="22">
        <v>153</v>
      </c>
      <c r="AD152" s="22">
        <v>38</v>
      </c>
      <c r="AE152" s="22">
        <v>282</v>
      </c>
      <c r="AF152" s="25" t="s">
        <v>2</v>
      </c>
      <c r="AG152" s="25" t="s">
        <v>2</v>
      </c>
      <c r="AH152" s="25" t="s">
        <v>2</v>
      </c>
      <c r="AJ152" s="25" t="s">
        <v>2</v>
      </c>
    </row>
    <row r="153" spans="1:36" x14ac:dyDescent="0.2">
      <c r="A153" s="22" t="s">
        <v>2614</v>
      </c>
      <c r="B153" s="22" t="s">
        <v>3358</v>
      </c>
      <c r="C153" s="22" t="s">
        <v>3205</v>
      </c>
      <c r="D153" s="91" t="s">
        <v>10180</v>
      </c>
      <c r="E153" s="92" t="s">
        <v>4610</v>
      </c>
      <c r="F153" s="91" t="s">
        <v>10148</v>
      </c>
      <c r="G153" s="91" t="s">
        <v>10092</v>
      </c>
      <c r="I153" s="23">
        <v>5137102</v>
      </c>
      <c r="J153" s="23">
        <v>100</v>
      </c>
      <c r="K153" s="23">
        <v>197.39</v>
      </c>
      <c r="L153" s="23">
        <v>5233097</v>
      </c>
      <c r="M153" s="23">
        <v>98.165617798</v>
      </c>
      <c r="N153" s="23">
        <v>171344</v>
      </c>
      <c r="O153" s="23">
        <v>476344</v>
      </c>
      <c r="P153" s="23">
        <v>44727</v>
      </c>
      <c r="Q153" s="23">
        <v>117</v>
      </c>
      <c r="S153" s="58" t="s">
        <v>7680</v>
      </c>
      <c r="U153" s="22" t="s">
        <v>293</v>
      </c>
      <c r="V153" s="23" t="s">
        <v>294</v>
      </c>
      <c r="W153" s="22">
        <v>5227515</v>
      </c>
      <c r="X153" s="22">
        <v>5025</v>
      </c>
      <c r="Y153" s="22">
        <v>4951</v>
      </c>
      <c r="Z153" s="22">
        <v>4562459</v>
      </c>
      <c r="AA153" s="24">
        <f t="shared" si="2"/>
        <v>87.277779212493883</v>
      </c>
      <c r="AC153" s="22">
        <v>153</v>
      </c>
      <c r="AD153" s="22">
        <v>38</v>
      </c>
      <c r="AE153" s="22">
        <v>282</v>
      </c>
      <c r="AF153" s="25" t="s">
        <v>2</v>
      </c>
      <c r="AG153" s="25" t="s">
        <v>2</v>
      </c>
      <c r="AH153" s="25" t="s">
        <v>2</v>
      </c>
      <c r="AJ153" s="25" t="s">
        <v>2</v>
      </c>
    </row>
    <row r="154" spans="1:36" x14ac:dyDescent="0.2">
      <c r="A154" s="22" t="s">
        <v>2614</v>
      </c>
      <c r="B154" s="22" t="s">
        <v>3359</v>
      </c>
      <c r="C154" s="22" t="s">
        <v>3203</v>
      </c>
      <c r="D154" s="91" t="s">
        <v>10180</v>
      </c>
      <c r="E154" s="92" t="s">
        <v>4607</v>
      </c>
      <c r="F154" s="91" t="s">
        <v>10146</v>
      </c>
      <c r="G154" s="91" t="s">
        <v>10177</v>
      </c>
      <c r="I154" s="23">
        <v>1192786</v>
      </c>
      <c r="J154" s="23">
        <v>276.52</v>
      </c>
      <c r="K154" s="23">
        <v>411.34</v>
      </c>
      <c r="L154" s="23">
        <v>5316258</v>
      </c>
      <c r="M154" s="23">
        <v>62.041606092000002</v>
      </c>
      <c r="N154" s="23">
        <v>144869</v>
      </c>
      <c r="O154" s="23">
        <v>422480</v>
      </c>
      <c r="P154" s="23">
        <v>30035</v>
      </c>
      <c r="Q154" s="23">
        <v>177</v>
      </c>
      <c r="S154" s="58" t="s">
        <v>7681</v>
      </c>
      <c r="U154" s="22" t="s">
        <v>295</v>
      </c>
      <c r="V154" s="23" t="s">
        <v>296</v>
      </c>
      <c r="W154" s="22">
        <v>5315822</v>
      </c>
      <c r="X154" s="22">
        <v>5015</v>
      </c>
      <c r="Y154" s="22">
        <v>4932</v>
      </c>
      <c r="Z154" s="22">
        <v>4666764</v>
      </c>
      <c r="AA154" s="24">
        <f t="shared" si="2"/>
        <v>87.790072730050028</v>
      </c>
      <c r="AC154" s="22">
        <v>184</v>
      </c>
      <c r="AD154" s="22">
        <v>38</v>
      </c>
      <c r="AE154" s="22">
        <v>282</v>
      </c>
      <c r="AF154" s="25" t="s">
        <v>2</v>
      </c>
      <c r="AG154" s="25" t="s">
        <v>2</v>
      </c>
      <c r="AH154" s="25" t="s">
        <v>2</v>
      </c>
      <c r="AJ154" s="25" t="s">
        <v>2</v>
      </c>
    </row>
    <row r="155" spans="1:36" x14ac:dyDescent="0.2">
      <c r="A155" s="22" t="s">
        <v>2614</v>
      </c>
      <c r="B155" s="22" t="s">
        <v>3360</v>
      </c>
      <c r="C155" s="22" t="s">
        <v>3204</v>
      </c>
      <c r="D155" s="91" t="s">
        <v>10179</v>
      </c>
      <c r="E155" s="92" t="s">
        <v>4608</v>
      </c>
      <c r="F155" s="91" t="s">
        <v>10146</v>
      </c>
      <c r="G155" s="91" t="s">
        <v>10177</v>
      </c>
      <c r="I155" s="23">
        <v>1902990</v>
      </c>
      <c r="J155" s="23">
        <v>238.67</v>
      </c>
      <c r="K155" s="23">
        <v>438.24</v>
      </c>
      <c r="L155" s="23">
        <v>4832805</v>
      </c>
      <c r="M155" s="23">
        <v>93.979919176999999</v>
      </c>
      <c r="N155" s="23">
        <v>135118</v>
      </c>
      <c r="O155" s="23">
        <v>411846</v>
      </c>
      <c r="P155" s="23">
        <v>27459</v>
      </c>
      <c r="Q155" s="23">
        <v>176</v>
      </c>
      <c r="S155" s="58" t="s">
        <v>7682</v>
      </c>
      <c r="U155" s="22" t="s">
        <v>297</v>
      </c>
      <c r="V155" s="23" t="s">
        <v>298</v>
      </c>
      <c r="W155" s="22">
        <v>4831899</v>
      </c>
      <c r="X155" s="22">
        <v>4565</v>
      </c>
      <c r="Y155" s="22">
        <v>4477</v>
      </c>
      <c r="Z155" s="22">
        <v>4246657</v>
      </c>
      <c r="AA155" s="24">
        <f t="shared" si="2"/>
        <v>87.887950472474699</v>
      </c>
      <c r="AC155" s="22">
        <v>185</v>
      </c>
      <c r="AD155" s="22">
        <v>38</v>
      </c>
      <c r="AE155" s="22">
        <v>282</v>
      </c>
      <c r="AF155" s="25" t="s">
        <v>2</v>
      </c>
      <c r="AG155" s="25" t="s">
        <v>2</v>
      </c>
      <c r="AH155" s="25" t="s">
        <v>2</v>
      </c>
      <c r="AJ155" s="25" t="s">
        <v>2</v>
      </c>
    </row>
    <row r="156" spans="1:36" x14ac:dyDescent="0.2">
      <c r="A156" s="22" t="s">
        <v>2614</v>
      </c>
      <c r="B156" s="22" t="s">
        <v>3361</v>
      </c>
      <c r="C156" s="22" t="s">
        <v>3207</v>
      </c>
      <c r="D156" s="91" t="s">
        <v>10180</v>
      </c>
      <c r="E156" s="92" t="s">
        <v>4607</v>
      </c>
      <c r="F156" s="91" t="s">
        <v>10146</v>
      </c>
      <c r="G156" s="91" t="s">
        <v>10177</v>
      </c>
      <c r="I156" s="23">
        <v>1676440</v>
      </c>
      <c r="J156" s="23">
        <v>236.04</v>
      </c>
      <c r="K156" s="23">
        <v>395.67</v>
      </c>
      <c r="L156" s="23">
        <v>4891312</v>
      </c>
      <c r="M156" s="23">
        <v>80.899950278999995</v>
      </c>
      <c r="N156" s="23">
        <v>138893</v>
      </c>
      <c r="O156" s="23">
        <v>354571</v>
      </c>
      <c r="P156" s="23">
        <v>30008</v>
      </c>
      <c r="Q156" s="23">
        <v>163</v>
      </c>
      <c r="S156" s="58" t="s">
        <v>7683</v>
      </c>
      <c r="U156" s="22" t="s">
        <v>299</v>
      </c>
      <c r="V156" s="23" t="s">
        <v>300</v>
      </c>
      <c r="W156" s="22">
        <v>4868567</v>
      </c>
      <c r="X156" s="22">
        <v>4583</v>
      </c>
      <c r="Y156" s="22">
        <v>4506</v>
      </c>
      <c r="Z156" s="22">
        <v>4320337</v>
      </c>
      <c r="AA156" s="24">
        <f t="shared" si="2"/>
        <v>88.739397034075935</v>
      </c>
      <c r="AC156" s="22">
        <v>85</v>
      </c>
      <c r="AD156" s="22">
        <v>39</v>
      </c>
      <c r="AE156" s="22">
        <v>282</v>
      </c>
      <c r="AF156" s="25" t="s">
        <v>2</v>
      </c>
      <c r="AG156" s="25" t="s">
        <v>2</v>
      </c>
      <c r="AH156" s="25" t="s">
        <v>2</v>
      </c>
      <c r="AJ156" s="25" t="s">
        <v>2</v>
      </c>
    </row>
    <row r="157" spans="1:36" x14ac:dyDescent="0.2">
      <c r="A157" s="22" t="s">
        <v>2614</v>
      </c>
      <c r="B157" s="22" t="s">
        <v>3362</v>
      </c>
      <c r="C157" s="22" t="s">
        <v>3206</v>
      </c>
      <c r="D157" s="91" t="s">
        <v>10179</v>
      </c>
      <c r="E157" s="92" t="s">
        <v>4608</v>
      </c>
      <c r="F157" s="91" t="s">
        <v>10146</v>
      </c>
      <c r="G157" s="91" t="s">
        <v>10177</v>
      </c>
      <c r="I157" s="23">
        <v>835360</v>
      </c>
      <c r="J157" s="23">
        <v>280.93</v>
      </c>
      <c r="K157" s="23">
        <v>418.36</v>
      </c>
      <c r="L157" s="23">
        <v>5251750</v>
      </c>
      <c r="M157" s="23">
        <v>44.685616185000001</v>
      </c>
      <c r="N157" s="23">
        <v>134989</v>
      </c>
      <c r="O157" s="23">
        <v>333194</v>
      </c>
      <c r="P157" s="23">
        <v>60365</v>
      </c>
      <c r="Q157" s="23">
        <v>87</v>
      </c>
      <c r="S157" s="58" t="s">
        <v>7684</v>
      </c>
      <c r="U157" s="22" t="s">
        <v>301</v>
      </c>
      <c r="V157" s="23" t="s">
        <v>302</v>
      </c>
      <c r="W157" s="22">
        <v>5251652</v>
      </c>
      <c r="X157" s="22">
        <v>5132</v>
      </c>
      <c r="Y157" s="22">
        <v>5064</v>
      </c>
      <c r="Z157" s="22">
        <v>4612645</v>
      </c>
      <c r="AA157" s="24">
        <f t="shared" si="2"/>
        <v>87.83226687526134</v>
      </c>
      <c r="AC157" s="22">
        <v>89</v>
      </c>
      <c r="AD157" s="22">
        <v>39</v>
      </c>
      <c r="AE157" s="22">
        <v>282</v>
      </c>
      <c r="AF157" s="25" t="s">
        <v>2</v>
      </c>
      <c r="AG157" s="25" t="s">
        <v>2</v>
      </c>
      <c r="AH157" s="25" t="s">
        <v>2</v>
      </c>
      <c r="AJ157" s="25" t="s">
        <v>2</v>
      </c>
    </row>
    <row r="158" spans="1:36" x14ac:dyDescent="0.2">
      <c r="A158" s="22" t="s">
        <v>2614</v>
      </c>
      <c r="B158" s="22" t="s">
        <v>3363</v>
      </c>
      <c r="C158" s="22" t="s">
        <v>3206</v>
      </c>
      <c r="D158" s="91" t="s">
        <v>10179</v>
      </c>
      <c r="E158" s="92" t="s">
        <v>4608</v>
      </c>
      <c r="F158" s="91" t="s">
        <v>10146</v>
      </c>
      <c r="G158" s="91" t="s">
        <v>10177</v>
      </c>
      <c r="I158" s="23">
        <v>836746</v>
      </c>
      <c r="J158" s="23">
        <v>268.32</v>
      </c>
      <c r="K158" s="23">
        <v>348.23</v>
      </c>
      <c r="L158" s="23">
        <v>4691402</v>
      </c>
      <c r="M158" s="23">
        <v>47.856842522000001</v>
      </c>
      <c r="N158" s="23">
        <v>120182</v>
      </c>
      <c r="O158" s="23">
        <v>297406</v>
      </c>
      <c r="P158" s="23">
        <v>48365</v>
      </c>
      <c r="Q158" s="23">
        <v>97</v>
      </c>
      <c r="S158" s="58" t="s">
        <v>7685</v>
      </c>
      <c r="U158" s="22" t="s">
        <v>303</v>
      </c>
      <c r="V158" s="23" t="s">
        <v>304</v>
      </c>
      <c r="W158" s="22">
        <v>4691402</v>
      </c>
      <c r="X158" s="22">
        <v>4451</v>
      </c>
      <c r="Y158" s="22">
        <v>4376</v>
      </c>
      <c r="Z158" s="22">
        <v>4127067</v>
      </c>
      <c r="AA158" s="24">
        <f t="shared" si="2"/>
        <v>87.970866704665269</v>
      </c>
      <c r="AC158" s="22">
        <v>97</v>
      </c>
      <c r="AD158" s="22">
        <v>39</v>
      </c>
      <c r="AE158" s="22">
        <v>282</v>
      </c>
      <c r="AF158" s="25" t="s">
        <v>2</v>
      </c>
      <c r="AG158" s="25" t="s">
        <v>2</v>
      </c>
      <c r="AH158" s="25" t="s">
        <v>2</v>
      </c>
      <c r="AJ158" s="25" t="s">
        <v>2</v>
      </c>
    </row>
    <row r="159" spans="1:36" x14ac:dyDescent="0.2">
      <c r="A159" s="22" t="s">
        <v>2614</v>
      </c>
      <c r="B159" s="22" t="s">
        <v>3364</v>
      </c>
      <c r="C159" s="22" t="s">
        <v>3208</v>
      </c>
      <c r="D159" s="91" t="s">
        <v>10180</v>
      </c>
      <c r="E159" s="92" t="s">
        <v>4607</v>
      </c>
      <c r="F159" s="91" t="s">
        <v>10147</v>
      </c>
      <c r="G159" s="91" t="s">
        <v>10178</v>
      </c>
      <c r="I159" s="23" t="s">
        <v>4592</v>
      </c>
      <c r="J159" s="23" t="s">
        <v>4592</v>
      </c>
      <c r="K159" s="23" t="s">
        <v>4592</v>
      </c>
      <c r="L159" s="23" t="s">
        <v>4592</v>
      </c>
      <c r="M159" s="23" t="s">
        <v>4592</v>
      </c>
      <c r="N159" s="23" t="s">
        <v>4592</v>
      </c>
      <c r="O159" s="23" t="s">
        <v>4592</v>
      </c>
      <c r="P159" s="23" t="s">
        <v>4592</v>
      </c>
      <c r="Q159" s="23" t="s">
        <v>4592</v>
      </c>
      <c r="R159" s="63" t="s">
        <v>6706</v>
      </c>
      <c r="S159" s="22" t="s">
        <v>6707</v>
      </c>
      <c r="T159" s="58" t="s">
        <v>6501</v>
      </c>
      <c r="U159" s="22" t="s">
        <v>305</v>
      </c>
      <c r="V159" s="23" t="s">
        <v>306</v>
      </c>
      <c r="W159" s="22">
        <v>5209087</v>
      </c>
      <c r="X159" s="22">
        <v>5008</v>
      </c>
      <c r="Y159" s="22">
        <v>4923</v>
      </c>
      <c r="Z159" s="22">
        <v>4587401</v>
      </c>
      <c r="AA159" s="24">
        <f t="shared" si="2"/>
        <v>88.065355790755646</v>
      </c>
      <c r="AC159" s="22">
        <v>103</v>
      </c>
      <c r="AD159" s="22">
        <v>39</v>
      </c>
      <c r="AE159" s="22">
        <v>282</v>
      </c>
      <c r="AF159" s="25" t="s">
        <v>2</v>
      </c>
      <c r="AG159" s="25" t="s">
        <v>2</v>
      </c>
      <c r="AH159" s="25" t="s">
        <v>2</v>
      </c>
      <c r="AJ159" s="25" t="s">
        <v>2</v>
      </c>
    </row>
    <row r="160" spans="1:36" x14ac:dyDescent="0.2">
      <c r="A160" s="22" t="s">
        <v>2614</v>
      </c>
      <c r="B160" s="22" t="s">
        <v>3365</v>
      </c>
      <c r="C160" s="22" t="s">
        <v>3205</v>
      </c>
      <c r="D160" s="91" t="s">
        <v>10180</v>
      </c>
      <c r="E160" s="92" t="s">
        <v>4609</v>
      </c>
      <c r="F160" s="91" t="s">
        <v>10146</v>
      </c>
      <c r="G160" s="91" t="s">
        <v>10177</v>
      </c>
      <c r="I160" s="23">
        <v>1436018</v>
      </c>
      <c r="J160" s="23">
        <v>242.51</v>
      </c>
      <c r="K160" s="23">
        <v>258.77999999999997</v>
      </c>
      <c r="L160" s="23">
        <v>5342936</v>
      </c>
      <c r="M160" s="23">
        <v>65.179280676000005</v>
      </c>
      <c r="N160" s="23">
        <v>132507</v>
      </c>
      <c r="O160" s="23">
        <v>639451</v>
      </c>
      <c r="P160" s="23">
        <v>51374</v>
      </c>
      <c r="Q160" s="23">
        <v>104</v>
      </c>
      <c r="S160" s="58" t="s">
        <v>7686</v>
      </c>
      <c r="U160" s="22" t="s">
        <v>307</v>
      </c>
      <c r="V160" s="23" t="s">
        <v>308</v>
      </c>
      <c r="W160" s="22">
        <v>5342834</v>
      </c>
      <c r="X160" s="22">
        <v>5176</v>
      </c>
      <c r="Y160" s="22">
        <v>5084</v>
      </c>
      <c r="Z160" s="22">
        <v>4677691</v>
      </c>
      <c r="AA160" s="24">
        <f t="shared" si="2"/>
        <v>87.550745540662504</v>
      </c>
      <c r="AC160" s="22">
        <v>106</v>
      </c>
      <c r="AD160" s="22">
        <v>39</v>
      </c>
      <c r="AE160" s="22">
        <v>282</v>
      </c>
      <c r="AF160" s="25" t="s">
        <v>2</v>
      </c>
      <c r="AG160" s="25" t="s">
        <v>2</v>
      </c>
      <c r="AH160" s="25" t="s">
        <v>2</v>
      </c>
      <c r="AJ160" s="25" t="s">
        <v>2</v>
      </c>
    </row>
    <row r="161" spans="1:36" x14ac:dyDescent="0.2">
      <c r="A161" s="22" t="s">
        <v>2614</v>
      </c>
      <c r="B161" s="22" t="s">
        <v>3366</v>
      </c>
      <c r="C161" s="22" t="s">
        <v>3206</v>
      </c>
      <c r="D161" s="91" t="s">
        <v>10179</v>
      </c>
      <c r="E161" s="92" t="s">
        <v>4608</v>
      </c>
      <c r="F161" s="91" t="s">
        <v>10146</v>
      </c>
      <c r="G161" s="91" t="s">
        <v>10177</v>
      </c>
      <c r="I161" s="23">
        <v>857148</v>
      </c>
      <c r="J161" s="23">
        <v>265.20999999999998</v>
      </c>
      <c r="K161" s="23">
        <v>352.91</v>
      </c>
      <c r="L161" s="23">
        <v>4890032</v>
      </c>
      <c r="M161" s="23">
        <v>46.487266562000002</v>
      </c>
      <c r="N161" s="23">
        <v>148199</v>
      </c>
      <c r="O161" s="23">
        <v>282878</v>
      </c>
      <c r="P161" s="23">
        <v>47020</v>
      </c>
      <c r="Q161" s="23">
        <v>104</v>
      </c>
      <c r="S161" s="58" t="s">
        <v>7687</v>
      </c>
      <c r="U161" s="22" t="s">
        <v>309</v>
      </c>
      <c r="V161" s="23" t="s">
        <v>310</v>
      </c>
      <c r="W161" s="22">
        <v>4889872</v>
      </c>
      <c r="X161" s="22">
        <v>4652</v>
      </c>
      <c r="Y161" s="22">
        <v>4572</v>
      </c>
      <c r="Z161" s="22">
        <v>4319637</v>
      </c>
      <c r="AA161" s="24">
        <f t="shared" si="2"/>
        <v>88.338447304960127</v>
      </c>
      <c r="AC161" s="22">
        <v>106</v>
      </c>
      <c r="AD161" s="22">
        <v>39</v>
      </c>
      <c r="AE161" s="22">
        <v>282</v>
      </c>
      <c r="AF161" s="25" t="s">
        <v>2</v>
      </c>
      <c r="AG161" s="25" t="s">
        <v>2</v>
      </c>
      <c r="AH161" s="25" t="s">
        <v>2</v>
      </c>
      <c r="AJ161" s="25" t="s">
        <v>2</v>
      </c>
    </row>
    <row r="162" spans="1:36" x14ac:dyDescent="0.2">
      <c r="A162" s="22" t="s">
        <v>2614</v>
      </c>
      <c r="B162" s="22" t="s">
        <v>3367</v>
      </c>
      <c r="C162" s="22" t="s">
        <v>3204</v>
      </c>
      <c r="D162" s="91" t="s">
        <v>10180</v>
      </c>
      <c r="E162" s="92" t="s">
        <v>4613</v>
      </c>
      <c r="F162" s="91" t="s">
        <v>10146</v>
      </c>
      <c r="G162" s="91" t="s">
        <v>10177</v>
      </c>
      <c r="I162" s="23">
        <v>1715974</v>
      </c>
      <c r="J162" s="23">
        <v>231.52</v>
      </c>
      <c r="K162" s="23">
        <v>254.53</v>
      </c>
      <c r="L162" s="23">
        <v>5178973</v>
      </c>
      <c r="M162" s="23">
        <v>76.710633649000002</v>
      </c>
      <c r="N162" s="23">
        <v>156850</v>
      </c>
      <c r="O162" s="23">
        <v>326126</v>
      </c>
      <c r="P162" s="23">
        <v>47082</v>
      </c>
      <c r="Q162" s="23">
        <v>110</v>
      </c>
      <c r="S162" s="58" t="s">
        <v>7688</v>
      </c>
      <c r="U162" s="22" t="s">
        <v>311</v>
      </c>
      <c r="V162" s="23" t="s">
        <v>312</v>
      </c>
      <c r="W162" s="22">
        <v>5178847</v>
      </c>
      <c r="X162" s="22">
        <v>4878</v>
      </c>
      <c r="Y162" s="22">
        <v>4790</v>
      </c>
      <c r="Z162" s="22">
        <v>4552178</v>
      </c>
      <c r="AA162" s="24">
        <f t="shared" si="2"/>
        <v>87.899449433435663</v>
      </c>
      <c r="AC162" s="22">
        <v>112</v>
      </c>
      <c r="AD162" s="22">
        <v>39</v>
      </c>
      <c r="AE162" s="22">
        <v>282</v>
      </c>
      <c r="AF162" s="25" t="s">
        <v>2</v>
      </c>
      <c r="AG162" s="25" t="s">
        <v>2</v>
      </c>
      <c r="AH162" s="25" t="s">
        <v>2</v>
      </c>
      <c r="AJ162" s="25" t="s">
        <v>2</v>
      </c>
    </row>
    <row r="163" spans="1:36" x14ac:dyDescent="0.2">
      <c r="A163" s="22" t="s">
        <v>2614</v>
      </c>
      <c r="B163" s="22" t="s">
        <v>3368</v>
      </c>
      <c r="C163" s="22" t="s">
        <v>3205</v>
      </c>
      <c r="D163" s="91" t="s">
        <v>10180</v>
      </c>
      <c r="E163" s="92" t="s">
        <v>4609</v>
      </c>
      <c r="F163" s="91" t="s">
        <v>10146</v>
      </c>
      <c r="G163" s="91" t="s">
        <v>10177</v>
      </c>
      <c r="I163" s="23">
        <v>879860</v>
      </c>
      <c r="J163" s="23">
        <v>249.84</v>
      </c>
      <c r="K163" s="23">
        <v>270.56</v>
      </c>
      <c r="L163" s="23">
        <v>5196877</v>
      </c>
      <c r="M163" s="23">
        <v>42.299292901999998</v>
      </c>
      <c r="N163" s="23">
        <v>130876</v>
      </c>
      <c r="O163" s="23">
        <v>357289</v>
      </c>
      <c r="P163" s="23">
        <v>43671</v>
      </c>
      <c r="Q163" s="23">
        <v>119</v>
      </c>
      <c r="S163" s="58" t="s">
        <v>7689</v>
      </c>
      <c r="U163" s="22" t="s">
        <v>313</v>
      </c>
      <c r="V163" s="23" t="s">
        <v>314</v>
      </c>
      <c r="W163" s="22">
        <v>5196877</v>
      </c>
      <c r="X163" s="22">
        <v>4984</v>
      </c>
      <c r="Y163" s="22">
        <v>4910</v>
      </c>
      <c r="Z163" s="22">
        <v>4546821</v>
      </c>
      <c r="AA163" s="24">
        <f t="shared" si="2"/>
        <v>87.491410706853372</v>
      </c>
      <c r="AC163" s="22">
        <v>119</v>
      </c>
      <c r="AD163" s="22">
        <v>39</v>
      </c>
      <c r="AE163" s="22">
        <v>282</v>
      </c>
      <c r="AF163" s="25" t="s">
        <v>2</v>
      </c>
      <c r="AG163" s="25" t="s">
        <v>2</v>
      </c>
      <c r="AH163" s="25" t="s">
        <v>2</v>
      </c>
      <c r="AJ163" s="25" t="s">
        <v>2</v>
      </c>
    </row>
    <row r="164" spans="1:36" x14ac:dyDescent="0.2">
      <c r="A164" s="22" t="s">
        <v>2614</v>
      </c>
      <c r="B164" s="22" t="s">
        <v>3369</v>
      </c>
      <c r="C164" s="22" t="s">
        <v>3205</v>
      </c>
      <c r="D164" s="91" t="s">
        <v>10180</v>
      </c>
      <c r="E164" s="92" t="s">
        <v>4609</v>
      </c>
      <c r="F164" s="91" t="s">
        <v>10146</v>
      </c>
      <c r="G164" s="91" t="s">
        <v>10177</v>
      </c>
      <c r="I164" s="23">
        <v>656988</v>
      </c>
      <c r="J164" s="23">
        <v>241.4</v>
      </c>
      <c r="K164" s="23">
        <v>498.27</v>
      </c>
      <c r="L164" s="23">
        <v>4876641</v>
      </c>
      <c r="M164" s="23">
        <v>32.521750771000001</v>
      </c>
      <c r="N164" s="23">
        <v>136014</v>
      </c>
      <c r="O164" s="23">
        <v>399071</v>
      </c>
      <c r="P164" s="23">
        <v>41681</v>
      </c>
      <c r="Q164" s="23">
        <v>117</v>
      </c>
      <c r="S164" s="58" t="s">
        <v>7690</v>
      </c>
      <c r="U164" s="22" t="s">
        <v>315</v>
      </c>
      <c r="V164" s="23" t="s">
        <v>316</v>
      </c>
      <c r="W164" s="22">
        <v>4876408</v>
      </c>
      <c r="X164" s="22">
        <v>4655</v>
      </c>
      <c r="Y164" s="22">
        <v>4576</v>
      </c>
      <c r="Z164" s="22">
        <v>4305581</v>
      </c>
      <c r="AA164" s="24">
        <f t="shared" si="2"/>
        <v>88.294109106539082</v>
      </c>
      <c r="AC164" s="22">
        <v>120</v>
      </c>
      <c r="AD164" s="22">
        <v>39</v>
      </c>
      <c r="AE164" s="22">
        <v>281</v>
      </c>
      <c r="AF164" s="25" t="s">
        <v>2</v>
      </c>
      <c r="AG164" s="25" t="s">
        <v>2</v>
      </c>
      <c r="AH164" s="25" t="s">
        <v>2</v>
      </c>
      <c r="AJ164" s="25" t="s">
        <v>2</v>
      </c>
    </row>
    <row r="165" spans="1:36" x14ac:dyDescent="0.2">
      <c r="A165" s="22" t="s">
        <v>2614</v>
      </c>
      <c r="B165" s="22" t="s">
        <v>3370</v>
      </c>
      <c r="C165" s="22" t="s">
        <v>3204</v>
      </c>
      <c r="D165" s="91" t="s">
        <v>10179</v>
      </c>
      <c r="E165" s="92" t="s">
        <v>4608</v>
      </c>
      <c r="F165" s="91" t="s">
        <v>10146</v>
      </c>
      <c r="G165" s="91" t="s">
        <v>10177</v>
      </c>
      <c r="I165" s="23">
        <v>987738</v>
      </c>
      <c r="J165" s="23">
        <v>274</v>
      </c>
      <c r="K165" s="23">
        <v>375.33</v>
      </c>
      <c r="L165" s="23">
        <v>5038368</v>
      </c>
      <c r="M165" s="23">
        <v>53.715848465000001</v>
      </c>
      <c r="N165" s="23">
        <v>124863</v>
      </c>
      <c r="O165" s="23">
        <v>310485</v>
      </c>
      <c r="P165" s="23">
        <v>39987</v>
      </c>
      <c r="Q165" s="23">
        <v>126</v>
      </c>
      <c r="S165" s="58" t="s">
        <v>7691</v>
      </c>
      <c r="U165" s="22" t="s">
        <v>317</v>
      </c>
      <c r="V165" s="23" t="s">
        <v>318</v>
      </c>
      <c r="W165" s="22">
        <v>5038368</v>
      </c>
      <c r="X165" s="22">
        <v>4830</v>
      </c>
      <c r="Y165" s="22">
        <v>4749</v>
      </c>
      <c r="Z165" s="22">
        <v>4440425</v>
      </c>
      <c r="AA165" s="24">
        <f t="shared" si="2"/>
        <v>88.132208683446706</v>
      </c>
      <c r="AC165" s="22">
        <v>126</v>
      </c>
      <c r="AD165" s="22">
        <v>39</v>
      </c>
      <c r="AE165" s="22">
        <v>282</v>
      </c>
      <c r="AF165" s="25" t="s">
        <v>2</v>
      </c>
      <c r="AG165" s="25" t="s">
        <v>2</v>
      </c>
      <c r="AH165" s="25" t="s">
        <v>2</v>
      </c>
      <c r="AJ165" s="25" t="s">
        <v>2</v>
      </c>
    </row>
    <row r="166" spans="1:36" x14ac:dyDescent="0.2">
      <c r="A166" s="22" t="s">
        <v>2614</v>
      </c>
      <c r="B166" s="22" t="s">
        <v>3371</v>
      </c>
      <c r="C166" s="22" t="s">
        <v>3207</v>
      </c>
      <c r="D166" s="91" t="s">
        <v>10180</v>
      </c>
      <c r="E166" s="92" t="s">
        <v>4607</v>
      </c>
      <c r="F166" s="91" t="s">
        <v>10146</v>
      </c>
      <c r="G166" s="91" t="s">
        <v>10177</v>
      </c>
      <c r="I166" s="23">
        <v>1858242</v>
      </c>
      <c r="J166" s="23">
        <v>234.95</v>
      </c>
      <c r="K166" s="23">
        <v>369.65</v>
      </c>
      <c r="L166" s="23">
        <v>5101465</v>
      </c>
      <c r="M166" s="23">
        <v>85.582074540999997</v>
      </c>
      <c r="N166" s="23">
        <v>165379</v>
      </c>
      <c r="O166" s="23">
        <v>301098</v>
      </c>
      <c r="P166" s="23">
        <v>30732</v>
      </c>
      <c r="Q166" s="23">
        <v>166</v>
      </c>
      <c r="S166" s="58" t="s">
        <v>7692</v>
      </c>
      <c r="U166" s="22" t="s">
        <v>319</v>
      </c>
      <c r="V166" s="23" t="s">
        <v>320</v>
      </c>
      <c r="W166" s="22">
        <v>5091440</v>
      </c>
      <c r="X166" s="22">
        <v>4842</v>
      </c>
      <c r="Y166" s="22">
        <v>4756</v>
      </c>
      <c r="Z166" s="22">
        <v>4475041</v>
      </c>
      <c r="AA166" s="24">
        <f t="shared" si="2"/>
        <v>87.893425042816958</v>
      </c>
      <c r="AC166" s="22">
        <v>126</v>
      </c>
      <c r="AD166" s="22">
        <v>39</v>
      </c>
      <c r="AE166" s="22">
        <v>282</v>
      </c>
      <c r="AF166" s="25" t="s">
        <v>2</v>
      </c>
      <c r="AG166" s="25" t="s">
        <v>2</v>
      </c>
      <c r="AH166" s="25" t="s">
        <v>2</v>
      </c>
      <c r="AJ166" s="25" t="s">
        <v>2</v>
      </c>
    </row>
    <row r="167" spans="1:36" x14ac:dyDescent="0.2">
      <c r="A167" s="22" t="s">
        <v>2614</v>
      </c>
      <c r="B167" s="22" t="s">
        <v>3372</v>
      </c>
      <c r="C167" s="22" t="s">
        <v>3204</v>
      </c>
      <c r="D167" s="91" t="s">
        <v>10180</v>
      </c>
      <c r="E167" s="92" t="s">
        <v>4613</v>
      </c>
      <c r="F167" s="91" t="s">
        <v>10147</v>
      </c>
      <c r="G167" s="91" t="s">
        <v>10178</v>
      </c>
      <c r="I167" s="23" t="s">
        <v>4592</v>
      </c>
      <c r="J167" s="23" t="s">
        <v>4592</v>
      </c>
      <c r="K167" s="23" t="s">
        <v>4592</v>
      </c>
      <c r="L167" s="23" t="s">
        <v>4592</v>
      </c>
      <c r="M167" s="23" t="s">
        <v>4592</v>
      </c>
      <c r="N167" s="23" t="s">
        <v>4592</v>
      </c>
      <c r="O167" s="23" t="s">
        <v>4592</v>
      </c>
      <c r="P167" s="23" t="s">
        <v>4592</v>
      </c>
      <c r="Q167" s="23" t="s">
        <v>4592</v>
      </c>
      <c r="R167" s="63" t="s">
        <v>6709</v>
      </c>
      <c r="S167" s="22" t="s">
        <v>6708</v>
      </c>
      <c r="T167" s="58" t="s">
        <v>6501</v>
      </c>
      <c r="U167" s="22" t="s">
        <v>321</v>
      </c>
      <c r="V167" s="23" t="s">
        <v>322</v>
      </c>
      <c r="W167" s="22">
        <v>4840055</v>
      </c>
      <c r="X167" s="22">
        <v>4554</v>
      </c>
      <c r="Y167" s="22">
        <v>4473</v>
      </c>
      <c r="Z167" s="22">
        <v>4218568</v>
      </c>
      <c r="AA167" s="24">
        <f t="shared" si="2"/>
        <v>87.159505418843381</v>
      </c>
      <c r="AC167" s="22">
        <v>136</v>
      </c>
      <c r="AD167" s="22">
        <v>39</v>
      </c>
      <c r="AE167" s="22">
        <v>282</v>
      </c>
      <c r="AF167" s="25" t="s">
        <v>2</v>
      </c>
      <c r="AG167" s="25" t="s">
        <v>2</v>
      </c>
      <c r="AH167" s="25" t="s">
        <v>2</v>
      </c>
      <c r="AJ167" s="25" t="s">
        <v>2</v>
      </c>
    </row>
    <row r="168" spans="1:36" x14ac:dyDescent="0.2">
      <c r="A168" s="22" t="s">
        <v>2614</v>
      </c>
      <c r="B168" s="22" t="s">
        <v>3373</v>
      </c>
      <c r="C168" s="22" t="s">
        <v>3205</v>
      </c>
      <c r="D168" s="91" t="s">
        <v>10180</v>
      </c>
      <c r="E168" s="92" t="s">
        <v>4610</v>
      </c>
      <c r="F168" s="91" t="s">
        <v>10148</v>
      </c>
      <c r="G168" s="91" t="s">
        <v>10092</v>
      </c>
      <c r="I168" s="23">
        <v>4151820</v>
      </c>
      <c r="J168" s="23">
        <v>100</v>
      </c>
      <c r="K168" s="23">
        <v>200.9</v>
      </c>
      <c r="L168" s="23">
        <v>5077769</v>
      </c>
      <c r="M168" s="23">
        <v>81.764649001999999</v>
      </c>
      <c r="N168" s="23">
        <v>152002</v>
      </c>
      <c r="O168" s="23">
        <v>394857</v>
      </c>
      <c r="P168" s="23">
        <v>39060</v>
      </c>
      <c r="Q168" s="23">
        <v>130</v>
      </c>
      <c r="S168" s="58" t="s">
        <v>7693</v>
      </c>
      <c r="U168" s="22" t="s">
        <v>323</v>
      </c>
      <c r="V168" s="23" t="s">
        <v>324</v>
      </c>
      <c r="W168" s="22">
        <v>5074615</v>
      </c>
      <c r="X168" s="22">
        <v>4772</v>
      </c>
      <c r="Y168" s="22">
        <v>4698</v>
      </c>
      <c r="Z168" s="22">
        <v>4419660</v>
      </c>
      <c r="AA168" s="24">
        <f t="shared" si="2"/>
        <v>87.093503645104107</v>
      </c>
      <c r="AC168" s="22">
        <v>150</v>
      </c>
      <c r="AD168" s="22">
        <v>39</v>
      </c>
      <c r="AE168" s="22">
        <v>282</v>
      </c>
      <c r="AF168" s="25" t="s">
        <v>2</v>
      </c>
      <c r="AG168" s="25" t="s">
        <v>2</v>
      </c>
      <c r="AH168" s="25" t="s">
        <v>2</v>
      </c>
      <c r="AJ168" s="25" t="s">
        <v>2</v>
      </c>
    </row>
    <row r="169" spans="1:36" x14ac:dyDescent="0.2">
      <c r="A169" s="22" t="s">
        <v>2614</v>
      </c>
      <c r="B169" s="22" t="s">
        <v>3374</v>
      </c>
      <c r="C169" s="22" t="s">
        <v>3206</v>
      </c>
      <c r="D169" s="91" t="s">
        <v>10179</v>
      </c>
      <c r="E169" s="92" t="s">
        <v>4608</v>
      </c>
      <c r="F169" s="91" t="s">
        <v>10146</v>
      </c>
      <c r="G169" s="91" t="s">
        <v>10177</v>
      </c>
      <c r="I169" s="23">
        <v>961356</v>
      </c>
      <c r="J169" s="23">
        <v>267.45</v>
      </c>
      <c r="K169" s="23">
        <v>358.92</v>
      </c>
      <c r="L169" s="23">
        <v>5272946</v>
      </c>
      <c r="M169" s="23">
        <v>48.761102845000003</v>
      </c>
      <c r="N169" s="23">
        <v>176451</v>
      </c>
      <c r="O169" s="23">
        <v>493773</v>
      </c>
      <c r="P169" s="23">
        <v>30131</v>
      </c>
      <c r="Q169" s="23">
        <v>175</v>
      </c>
      <c r="S169" s="58" t="s">
        <v>7694</v>
      </c>
      <c r="U169" s="22" t="s">
        <v>325</v>
      </c>
      <c r="V169" s="23" t="s">
        <v>326</v>
      </c>
      <c r="W169" s="22">
        <v>5272419</v>
      </c>
      <c r="X169" s="22">
        <v>5016</v>
      </c>
      <c r="Y169" s="22">
        <v>4922</v>
      </c>
      <c r="Z169" s="22">
        <v>4598091</v>
      </c>
      <c r="AA169" s="24">
        <f t="shared" si="2"/>
        <v>87.210272931646742</v>
      </c>
      <c r="AC169" s="22">
        <v>181</v>
      </c>
      <c r="AD169" s="22">
        <v>39</v>
      </c>
      <c r="AE169" s="22">
        <v>282</v>
      </c>
      <c r="AF169" s="25" t="s">
        <v>2</v>
      </c>
      <c r="AG169" s="25" t="s">
        <v>2</v>
      </c>
      <c r="AH169" s="25" t="s">
        <v>2</v>
      </c>
      <c r="AJ169" s="25" t="s">
        <v>2</v>
      </c>
    </row>
    <row r="170" spans="1:36" x14ac:dyDescent="0.2">
      <c r="A170" s="22" t="s">
        <v>2614</v>
      </c>
      <c r="B170" s="22" t="s">
        <v>3375</v>
      </c>
      <c r="C170" s="22" t="s">
        <v>3204</v>
      </c>
      <c r="D170" s="91" t="s">
        <v>10180</v>
      </c>
      <c r="E170" s="92" t="s">
        <v>4607</v>
      </c>
      <c r="F170" s="91" t="s">
        <v>10146</v>
      </c>
      <c r="G170" s="91" t="s">
        <v>10177</v>
      </c>
      <c r="I170" s="23">
        <v>802770</v>
      </c>
      <c r="J170" s="23">
        <v>286.07</v>
      </c>
      <c r="K170" s="23">
        <v>510.88</v>
      </c>
      <c r="L170" s="23">
        <v>5084726</v>
      </c>
      <c r="M170" s="23">
        <v>45.164363606000002</v>
      </c>
      <c r="N170" s="23">
        <v>135179</v>
      </c>
      <c r="O170" s="23">
        <v>384046</v>
      </c>
      <c r="P170" s="23">
        <v>27485</v>
      </c>
      <c r="Q170" s="23">
        <v>185</v>
      </c>
      <c r="S170" s="58" t="s">
        <v>7695</v>
      </c>
      <c r="U170" s="22" t="s">
        <v>327</v>
      </c>
      <c r="V170" s="23" t="s">
        <v>328</v>
      </c>
      <c r="W170" s="22">
        <v>5084176</v>
      </c>
      <c r="X170" s="22">
        <v>4705</v>
      </c>
      <c r="Y170" s="22">
        <v>4625</v>
      </c>
      <c r="Z170" s="22">
        <v>4459797</v>
      </c>
      <c r="AA170" s="24">
        <f t="shared" si="2"/>
        <v>87.719170225420996</v>
      </c>
      <c r="AC170" s="22">
        <v>191</v>
      </c>
      <c r="AD170" s="22">
        <v>39</v>
      </c>
      <c r="AE170" s="22">
        <v>282</v>
      </c>
      <c r="AF170" s="25" t="s">
        <v>2</v>
      </c>
      <c r="AG170" s="25" t="s">
        <v>2</v>
      </c>
      <c r="AH170" s="25" t="s">
        <v>2</v>
      </c>
      <c r="AJ170" s="25" t="s">
        <v>2</v>
      </c>
    </row>
    <row r="171" spans="1:36" x14ac:dyDescent="0.2">
      <c r="A171" s="22" t="s">
        <v>2614</v>
      </c>
      <c r="B171" s="22" t="s">
        <v>3376</v>
      </c>
      <c r="C171" s="22" t="s">
        <v>3204</v>
      </c>
      <c r="D171" s="91" t="s">
        <v>10180</v>
      </c>
      <c r="E171" s="92" t="s">
        <v>4613</v>
      </c>
      <c r="F171" s="91" t="s">
        <v>10146</v>
      </c>
      <c r="G171" s="91" t="s">
        <v>10177</v>
      </c>
      <c r="I171" s="23">
        <v>618938</v>
      </c>
      <c r="J171" s="23">
        <v>279.93</v>
      </c>
      <c r="K171" s="23">
        <v>448.03</v>
      </c>
      <c r="L171" s="23">
        <v>4994049</v>
      </c>
      <c r="M171" s="23">
        <v>34.693154661000001</v>
      </c>
      <c r="N171" s="23">
        <v>163288</v>
      </c>
      <c r="O171" s="23">
        <v>465875</v>
      </c>
      <c r="P171" s="23">
        <v>25743</v>
      </c>
      <c r="Q171" s="23">
        <v>194</v>
      </c>
      <c r="S171" s="58" t="s">
        <v>7696</v>
      </c>
      <c r="U171" s="22" t="s">
        <v>329</v>
      </c>
      <c r="V171" s="23" t="s">
        <v>330</v>
      </c>
      <c r="W171" s="22">
        <v>4993017</v>
      </c>
      <c r="X171" s="22">
        <v>4638</v>
      </c>
      <c r="Y171" s="22">
        <v>4567</v>
      </c>
      <c r="Z171" s="22">
        <v>4353573</v>
      </c>
      <c r="AA171" s="24">
        <f t="shared" si="2"/>
        <v>87.193234070703141</v>
      </c>
      <c r="AC171" s="22">
        <v>206</v>
      </c>
      <c r="AD171" s="22">
        <v>39</v>
      </c>
      <c r="AE171" s="22">
        <v>282</v>
      </c>
      <c r="AF171" s="25" t="s">
        <v>2</v>
      </c>
      <c r="AG171" s="25" t="s">
        <v>2</v>
      </c>
      <c r="AH171" s="25" t="s">
        <v>2</v>
      </c>
      <c r="AJ171" s="25" t="s">
        <v>2</v>
      </c>
    </row>
    <row r="172" spans="1:36" x14ac:dyDescent="0.2">
      <c r="A172" s="22" t="s">
        <v>2614</v>
      </c>
      <c r="B172" s="22" t="s">
        <v>3377</v>
      </c>
      <c r="C172" s="22" t="s">
        <v>3203</v>
      </c>
      <c r="D172" s="91" t="s">
        <v>10180</v>
      </c>
      <c r="E172" s="92" t="s">
        <v>4607</v>
      </c>
      <c r="F172" s="91" t="s">
        <v>10146</v>
      </c>
      <c r="G172" s="91" t="s">
        <v>10177</v>
      </c>
      <c r="I172" s="23">
        <v>1685470</v>
      </c>
      <c r="J172" s="23">
        <v>267.27</v>
      </c>
      <c r="K172" s="23">
        <v>344.79</v>
      </c>
      <c r="L172" s="23">
        <v>4904452</v>
      </c>
      <c r="M172" s="23">
        <v>91.850336572000003</v>
      </c>
      <c r="N172" s="23">
        <v>148953</v>
      </c>
      <c r="O172" s="23">
        <v>450171</v>
      </c>
      <c r="P172" s="23">
        <v>22811</v>
      </c>
      <c r="Q172" s="23">
        <v>215</v>
      </c>
      <c r="S172" s="58" t="s">
        <v>7697</v>
      </c>
      <c r="U172" s="22" t="s">
        <v>331</v>
      </c>
      <c r="V172" s="23" t="s">
        <v>332</v>
      </c>
      <c r="W172" s="22">
        <v>4904122</v>
      </c>
      <c r="X172" s="22">
        <v>4563</v>
      </c>
      <c r="Y172" s="22">
        <v>4472</v>
      </c>
      <c r="Z172" s="22">
        <v>4294710</v>
      </c>
      <c r="AA172" s="24">
        <f t="shared" si="2"/>
        <v>87.57347390623643</v>
      </c>
      <c r="AC172" s="22">
        <v>222</v>
      </c>
      <c r="AD172" s="22">
        <v>39</v>
      </c>
      <c r="AE172" s="22">
        <v>281</v>
      </c>
      <c r="AF172" s="25" t="s">
        <v>2</v>
      </c>
      <c r="AG172" s="25" t="s">
        <v>2</v>
      </c>
      <c r="AH172" s="25" t="s">
        <v>2</v>
      </c>
      <c r="AJ172" s="25" t="s">
        <v>2</v>
      </c>
    </row>
    <row r="173" spans="1:36" x14ac:dyDescent="0.2">
      <c r="A173" s="22" t="s">
        <v>2614</v>
      </c>
      <c r="B173" s="22" t="s">
        <v>3378</v>
      </c>
      <c r="C173" s="22" t="s">
        <v>3204</v>
      </c>
      <c r="D173" s="91" t="s">
        <v>10180</v>
      </c>
      <c r="E173" s="92" t="s">
        <v>4613</v>
      </c>
      <c r="F173" s="91" t="s">
        <v>10146</v>
      </c>
      <c r="G173" s="91" t="s">
        <v>10177</v>
      </c>
      <c r="I173" s="23">
        <v>919332</v>
      </c>
      <c r="J173" s="23">
        <v>283.72000000000003</v>
      </c>
      <c r="K173" s="23">
        <v>455.24</v>
      </c>
      <c r="L173" s="23">
        <v>4875236</v>
      </c>
      <c r="M173" s="23">
        <v>53.501589469999999</v>
      </c>
      <c r="N173" s="23">
        <v>131843</v>
      </c>
      <c r="O173" s="23">
        <v>337256</v>
      </c>
      <c r="P173" s="23">
        <v>52422</v>
      </c>
      <c r="Q173" s="23">
        <v>93</v>
      </c>
      <c r="S173" s="58" t="s">
        <v>7698</v>
      </c>
      <c r="U173" s="22" t="s">
        <v>333</v>
      </c>
      <c r="V173" s="23" t="s">
        <v>334</v>
      </c>
      <c r="W173" s="22">
        <v>4874373</v>
      </c>
      <c r="X173" s="22">
        <v>4610</v>
      </c>
      <c r="Y173" s="22">
        <v>4537</v>
      </c>
      <c r="Z173" s="22">
        <v>4296590</v>
      </c>
      <c r="AA173" s="24">
        <f t="shared" si="2"/>
        <v>88.146516485299756</v>
      </c>
      <c r="AC173" s="22">
        <v>98</v>
      </c>
      <c r="AD173" s="22">
        <v>40</v>
      </c>
      <c r="AE173" s="22">
        <v>282</v>
      </c>
      <c r="AF173" s="25" t="s">
        <v>2</v>
      </c>
      <c r="AG173" s="25" t="s">
        <v>2</v>
      </c>
      <c r="AH173" s="25" t="s">
        <v>2</v>
      </c>
      <c r="AJ173" s="25" t="s">
        <v>2</v>
      </c>
    </row>
    <row r="174" spans="1:36" x14ac:dyDescent="0.2">
      <c r="A174" s="22" t="s">
        <v>2614</v>
      </c>
      <c r="B174" s="22" t="s">
        <v>3379</v>
      </c>
      <c r="C174" s="22" t="s">
        <v>3205</v>
      </c>
      <c r="D174" s="91" t="s">
        <v>10180</v>
      </c>
      <c r="E174" s="92" t="s">
        <v>4609</v>
      </c>
      <c r="F174" s="91" t="s">
        <v>10146</v>
      </c>
      <c r="G174" s="91" t="s">
        <v>10177</v>
      </c>
      <c r="I174" s="23">
        <v>2199654</v>
      </c>
      <c r="J174" s="23">
        <v>174.77</v>
      </c>
      <c r="K174" s="23">
        <v>162.16</v>
      </c>
      <c r="L174" s="23">
        <v>5119924</v>
      </c>
      <c r="M174" s="23">
        <v>75.085788300999994</v>
      </c>
      <c r="N174" s="23">
        <v>126028</v>
      </c>
      <c r="O174" s="23">
        <v>405711</v>
      </c>
      <c r="P174" s="23">
        <v>53894</v>
      </c>
      <c r="Q174" s="23">
        <v>95</v>
      </c>
      <c r="S174" s="58" t="s">
        <v>7699</v>
      </c>
      <c r="U174" s="22" t="s">
        <v>335</v>
      </c>
      <c r="V174" s="23" t="s">
        <v>336</v>
      </c>
      <c r="W174" s="22">
        <v>5119715</v>
      </c>
      <c r="X174" s="22">
        <v>4880</v>
      </c>
      <c r="Y174" s="22">
        <v>4790</v>
      </c>
      <c r="Z174" s="22">
        <v>4489326</v>
      </c>
      <c r="AA174" s="24">
        <f t="shared" si="2"/>
        <v>87.687029453787957</v>
      </c>
      <c r="AC174" s="22">
        <v>98</v>
      </c>
      <c r="AD174" s="22">
        <v>40</v>
      </c>
      <c r="AE174" s="22">
        <v>282</v>
      </c>
      <c r="AF174" s="25" t="s">
        <v>2</v>
      </c>
      <c r="AG174" s="25" t="s">
        <v>2</v>
      </c>
      <c r="AH174" s="25" t="s">
        <v>2</v>
      </c>
      <c r="AJ174" s="25" t="s">
        <v>2</v>
      </c>
    </row>
    <row r="175" spans="1:36" x14ac:dyDescent="0.2">
      <c r="A175" s="22" t="s">
        <v>2614</v>
      </c>
      <c r="B175" s="22" t="s">
        <v>3380</v>
      </c>
      <c r="C175" s="22" t="s">
        <v>3205</v>
      </c>
      <c r="D175" s="91" t="s">
        <v>10180</v>
      </c>
      <c r="E175" s="92" t="s">
        <v>4609</v>
      </c>
      <c r="F175" s="91" t="s">
        <v>10146</v>
      </c>
      <c r="G175" s="91" t="s">
        <v>10177</v>
      </c>
      <c r="I175" s="23">
        <v>1726104</v>
      </c>
      <c r="J175" s="23">
        <v>202.08</v>
      </c>
      <c r="K175" s="23">
        <v>192.56</v>
      </c>
      <c r="L175" s="23">
        <v>5139752</v>
      </c>
      <c r="M175" s="23">
        <v>67.865355433999994</v>
      </c>
      <c r="N175" s="23">
        <v>144113</v>
      </c>
      <c r="O175" s="23">
        <v>394515</v>
      </c>
      <c r="P175" s="23">
        <v>44308</v>
      </c>
      <c r="Q175" s="23">
        <v>116</v>
      </c>
      <c r="S175" s="58" t="s">
        <v>7700</v>
      </c>
      <c r="U175" s="22" t="s">
        <v>337</v>
      </c>
      <c r="V175" s="23" t="s">
        <v>338</v>
      </c>
      <c r="W175" s="22">
        <v>5139713</v>
      </c>
      <c r="X175" s="22">
        <v>4895</v>
      </c>
      <c r="Y175" s="22">
        <v>4807</v>
      </c>
      <c r="Z175" s="22">
        <v>4497621</v>
      </c>
      <c r="AA175" s="24">
        <f t="shared" si="2"/>
        <v>87.507240190259651</v>
      </c>
      <c r="AC175" s="22">
        <v>118</v>
      </c>
      <c r="AD175" s="22">
        <v>40</v>
      </c>
      <c r="AE175" s="22">
        <v>282</v>
      </c>
      <c r="AF175" s="25" t="s">
        <v>2</v>
      </c>
      <c r="AG175" s="25" t="s">
        <v>2</v>
      </c>
      <c r="AH175" s="25" t="s">
        <v>2</v>
      </c>
      <c r="AJ175" s="25" t="s">
        <v>2</v>
      </c>
    </row>
    <row r="176" spans="1:36" x14ac:dyDescent="0.2">
      <c r="A176" s="22" t="s">
        <v>2614</v>
      </c>
      <c r="B176" s="22" t="s">
        <v>3381</v>
      </c>
      <c r="C176" s="22" t="s">
        <v>3205</v>
      </c>
      <c r="D176" s="91" t="s">
        <v>10180</v>
      </c>
      <c r="E176" s="92" t="s">
        <v>4611</v>
      </c>
      <c r="F176" s="91" t="s">
        <v>10146</v>
      </c>
      <c r="G176" s="91" t="s">
        <v>10177</v>
      </c>
      <c r="I176" s="23">
        <v>1991094</v>
      </c>
      <c r="J176" s="23">
        <v>182.11</v>
      </c>
      <c r="K176" s="23">
        <v>170.24</v>
      </c>
      <c r="L176" s="23">
        <v>5331761</v>
      </c>
      <c r="M176" s="23">
        <v>68.007198435999996</v>
      </c>
      <c r="N176" s="23">
        <v>129716</v>
      </c>
      <c r="O176" s="23">
        <v>443341</v>
      </c>
      <c r="P176" s="23">
        <v>45184</v>
      </c>
      <c r="Q176" s="23">
        <v>118</v>
      </c>
      <c r="S176" s="58" t="s">
        <v>7701</v>
      </c>
      <c r="U176" s="22" t="s">
        <v>339</v>
      </c>
      <c r="V176" s="23" t="s">
        <v>340</v>
      </c>
      <c r="W176" s="22">
        <v>5331691</v>
      </c>
      <c r="X176" s="22">
        <v>5149</v>
      </c>
      <c r="Y176" s="22">
        <v>5060</v>
      </c>
      <c r="Z176" s="22">
        <v>4650977</v>
      </c>
      <c r="AA176" s="24">
        <f t="shared" si="2"/>
        <v>87.23268096369425</v>
      </c>
      <c r="AC176" s="22">
        <v>119</v>
      </c>
      <c r="AD176" s="22">
        <v>40</v>
      </c>
      <c r="AE176" s="22">
        <v>282</v>
      </c>
      <c r="AF176" s="25" t="s">
        <v>2</v>
      </c>
      <c r="AG176" s="25" t="s">
        <v>2</v>
      </c>
      <c r="AH176" s="25" t="s">
        <v>2</v>
      </c>
      <c r="AJ176" s="25" t="s">
        <v>2</v>
      </c>
    </row>
    <row r="177" spans="1:36" x14ac:dyDescent="0.2">
      <c r="A177" s="22" t="s">
        <v>2614</v>
      </c>
      <c r="B177" s="22" t="s">
        <v>3382</v>
      </c>
      <c r="C177" s="22" t="s">
        <v>3205</v>
      </c>
      <c r="D177" s="91" t="s">
        <v>10180</v>
      </c>
      <c r="E177" s="92" t="s">
        <v>4615</v>
      </c>
      <c r="F177" s="91" t="s">
        <v>10146</v>
      </c>
      <c r="G177" s="91" t="s">
        <v>10177</v>
      </c>
      <c r="I177" s="23">
        <v>1376430</v>
      </c>
      <c r="J177" s="23">
        <v>268.37</v>
      </c>
      <c r="K177" s="23">
        <v>343.74</v>
      </c>
      <c r="L177" s="23">
        <v>5025594</v>
      </c>
      <c r="M177" s="23">
        <v>73.502260449000005</v>
      </c>
      <c r="N177" s="23">
        <v>127959</v>
      </c>
      <c r="O177" s="23">
        <v>357020</v>
      </c>
      <c r="P177" s="23">
        <v>43701</v>
      </c>
      <c r="Q177" s="23">
        <v>115</v>
      </c>
      <c r="S177" s="58" t="s">
        <v>7702</v>
      </c>
      <c r="U177" s="22" t="s">
        <v>341</v>
      </c>
      <c r="V177" s="23" t="s">
        <v>342</v>
      </c>
      <c r="W177" s="22">
        <v>5025088</v>
      </c>
      <c r="X177" s="22">
        <v>4782</v>
      </c>
      <c r="Y177" s="22">
        <v>4711</v>
      </c>
      <c r="Z177" s="22">
        <v>4419960</v>
      </c>
      <c r="AA177" s="24">
        <f t="shared" si="2"/>
        <v>87.957862628475354</v>
      </c>
      <c r="AC177" s="22">
        <v>121</v>
      </c>
      <c r="AD177" s="22">
        <v>40</v>
      </c>
      <c r="AE177" s="22">
        <v>281</v>
      </c>
      <c r="AF177" s="25" t="s">
        <v>2</v>
      </c>
      <c r="AG177" s="25" t="s">
        <v>2</v>
      </c>
      <c r="AH177" s="25" t="s">
        <v>2</v>
      </c>
      <c r="AJ177" s="25" t="s">
        <v>2</v>
      </c>
    </row>
    <row r="178" spans="1:36" x14ac:dyDescent="0.2">
      <c r="A178" s="22" t="s">
        <v>2614</v>
      </c>
      <c r="B178" s="22" t="s">
        <v>3383</v>
      </c>
      <c r="C178" s="22" t="s">
        <v>3204</v>
      </c>
      <c r="D178" s="91" t="s">
        <v>10179</v>
      </c>
      <c r="E178" s="92" t="s">
        <v>4608</v>
      </c>
      <c r="F178" s="91" t="s">
        <v>10146</v>
      </c>
      <c r="G178" s="91" t="s">
        <v>10177</v>
      </c>
      <c r="I178" s="23">
        <v>2014860</v>
      </c>
      <c r="J178" s="23">
        <v>236.11</v>
      </c>
      <c r="K178" s="23">
        <v>363.5</v>
      </c>
      <c r="L178" s="23">
        <v>5028200</v>
      </c>
      <c r="M178" s="23">
        <v>94.612106639000004</v>
      </c>
      <c r="N178" s="23">
        <v>136447</v>
      </c>
      <c r="O178" s="23">
        <v>323132</v>
      </c>
      <c r="P178" s="23">
        <v>20440</v>
      </c>
      <c r="Q178" s="23">
        <v>246</v>
      </c>
      <c r="S178" s="58" t="s">
        <v>7703</v>
      </c>
      <c r="U178" s="22" t="s">
        <v>343</v>
      </c>
      <c r="V178" s="23" t="s">
        <v>344</v>
      </c>
      <c r="W178" s="22">
        <v>5028008</v>
      </c>
      <c r="X178" s="22">
        <v>4739</v>
      </c>
      <c r="Y178" s="22">
        <v>4644</v>
      </c>
      <c r="Z178" s="22">
        <v>4411286</v>
      </c>
      <c r="AA178" s="24">
        <f t="shared" si="2"/>
        <v>87.734267725906562</v>
      </c>
      <c r="AC178" s="22">
        <v>251</v>
      </c>
      <c r="AD178" s="22">
        <v>40</v>
      </c>
      <c r="AE178" s="22">
        <v>282</v>
      </c>
      <c r="AF178" s="25" t="s">
        <v>2</v>
      </c>
      <c r="AG178" s="25" t="s">
        <v>2</v>
      </c>
      <c r="AH178" s="25" t="s">
        <v>2</v>
      </c>
      <c r="AJ178" s="25" t="s">
        <v>2</v>
      </c>
    </row>
    <row r="179" spans="1:36" x14ac:dyDescent="0.2">
      <c r="A179" s="22" t="s">
        <v>2614</v>
      </c>
      <c r="B179" s="22" t="s">
        <v>3384</v>
      </c>
      <c r="C179" s="22" t="s">
        <v>3204</v>
      </c>
      <c r="D179" s="91" t="s">
        <v>10179</v>
      </c>
      <c r="E179" s="92" t="s">
        <v>4608</v>
      </c>
      <c r="F179" s="91" t="s">
        <v>10146</v>
      </c>
      <c r="G179" s="91" t="s">
        <v>10177</v>
      </c>
      <c r="I179" s="23">
        <v>1951008</v>
      </c>
      <c r="J179" s="23">
        <v>238.47</v>
      </c>
      <c r="K179" s="23">
        <v>407.58</v>
      </c>
      <c r="L179" s="23">
        <v>4912130</v>
      </c>
      <c r="M179" s="23">
        <v>94.715913006999997</v>
      </c>
      <c r="N179" s="23">
        <v>134394</v>
      </c>
      <c r="O179" s="23">
        <v>349687</v>
      </c>
      <c r="P179" s="23">
        <v>11189</v>
      </c>
      <c r="Q179" s="23">
        <v>439</v>
      </c>
      <c r="S179" s="58" t="s">
        <v>7704</v>
      </c>
      <c r="U179" s="22" t="s">
        <v>345</v>
      </c>
      <c r="V179" s="23" t="s">
        <v>346</v>
      </c>
      <c r="W179" s="22">
        <v>4911924</v>
      </c>
      <c r="X179" s="22">
        <v>4610</v>
      </c>
      <c r="Y179" s="22">
        <v>4524</v>
      </c>
      <c r="Z179" s="22">
        <v>4260373</v>
      </c>
      <c r="AA179" s="24">
        <f t="shared" si="2"/>
        <v>86.735320009022942</v>
      </c>
      <c r="AC179" s="22">
        <v>441</v>
      </c>
      <c r="AD179" s="22">
        <v>40</v>
      </c>
      <c r="AE179" s="22">
        <v>282</v>
      </c>
      <c r="AF179" s="25" t="s">
        <v>2</v>
      </c>
      <c r="AG179" s="25" t="s">
        <v>2</v>
      </c>
      <c r="AH179" s="25" t="s">
        <v>2</v>
      </c>
      <c r="AJ179" s="25" t="s">
        <v>2</v>
      </c>
    </row>
    <row r="180" spans="1:36" x14ac:dyDescent="0.2">
      <c r="A180" s="22" t="s">
        <v>2614</v>
      </c>
      <c r="B180" s="22" t="s">
        <v>3385</v>
      </c>
      <c r="C180" s="22" t="s">
        <v>3206</v>
      </c>
      <c r="D180" s="91" t="s">
        <v>10179</v>
      </c>
      <c r="E180" s="92" t="s">
        <v>4608</v>
      </c>
      <c r="F180" s="91" t="s">
        <v>10146</v>
      </c>
      <c r="G180" s="91" t="s">
        <v>10177</v>
      </c>
      <c r="I180" s="23">
        <v>721986</v>
      </c>
      <c r="J180" s="23">
        <v>288.52</v>
      </c>
      <c r="K180" s="23">
        <v>483.02</v>
      </c>
      <c r="L180" s="23">
        <v>4768059</v>
      </c>
      <c r="M180" s="23">
        <v>43.688092097999998</v>
      </c>
      <c r="N180" s="23">
        <v>123387</v>
      </c>
      <c r="O180" s="23">
        <v>272696</v>
      </c>
      <c r="P180" s="23">
        <v>60355</v>
      </c>
      <c r="Q180" s="23">
        <v>79</v>
      </c>
      <c r="S180" s="58" t="s">
        <v>7705</v>
      </c>
      <c r="U180" s="22" t="s">
        <v>347</v>
      </c>
      <c r="V180" s="23" t="s">
        <v>348</v>
      </c>
      <c r="W180" s="22">
        <v>4767572</v>
      </c>
      <c r="X180" s="22">
        <v>4511</v>
      </c>
      <c r="Y180" s="22">
        <v>4427</v>
      </c>
      <c r="Z180" s="22">
        <v>4231704</v>
      </c>
      <c r="AA180" s="24">
        <f t="shared" si="2"/>
        <v>88.760148771743772</v>
      </c>
      <c r="AC180" s="22">
        <v>83</v>
      </c>
      <c r="AD180" s="22">
        <v>41</v>
      </c>
      <c r="AE180" s="22">
        <v>282</v>
      </c>
      <c r="AF180" s="25" t="s">
        <v>2</v>
      </c>
      <c r="AG180" s="25" t="s">
        <v>2</v>
      </c>
      <c r="AH180" s="25" t="s">
        <v>2</v>
      </c>
      <c r="AJ180" s="25" t="s">
        <v>2</v>
      </c>
    </row>
    <row r="181" spans="1:36" x14ac:dyDescent="0.2">
      <c r="A181" s="22" t="s">
        <v>2614</v>
      </c>
      <c r="B181" s="22" t="s">
        <v>3386</v>
      </c>
      <c r="C181" s="22" t="s">
        <v>3205</v>
      </c>
      <c r="D181" s="91" t="s">
        <v>10180</v>
      </c>
      <c r="E181" s="92" t="s">
        <v>4611</v>
      </c>
      <c r="F181" s="91" t="s">
        <v>10146</v>
      </c>
      <c r="G181" s="91" t="s">
        <v>10177</v>
      </c>
      <c r="I181" s="23">
        <v>1469964</v>
      </c>
      <c r="J181" s="23">
        <v>236.55</v>
      </c>
      <c r="K181" s="23">
        <v>446.58</v>
      </c>
      <c r="L181" s="23">
        <v>4821493</v>
      </c>
      <c r="M181" s="23">
        <v>72.118736706999996</v>
      </c>
      <c r="N181" s="23">
        <v>132893</v>
      </c>
      <c r="O181" s="23">
        <v>357395</v>
      </c>
      <c r="P181" s="23">
        <v>27710</v>
      </c>
      <c r="Q181" s="23">
        <v>174</v>
      </c>
      <c r="S181" s="58" t="s">
        <v>7706</v>
      </c>
      <c r="U181" s="22" t="s">
        <v>349</v>
      </c>
      <c r="V181" s="23" t="s">
        <v>350</v>
      </c>
      <c r="W181" s="22">
        <v>4795392</v>
      </c>
      <c r="X181" s="22">
        <v>4539</v>
      </c>
      <c r="Y181" s="22">
        <v>4460</v>
      </c>
      <c r="Z181" s="22">
        <v>4236539</v>
      </c>
      <c r="AA181" s="24">
        <f t="shared" si="2"/>
        <v>88.346041366378387</v>
      </c>
      <c r="AC181" s="22">
        <v>89</v>
      </c>
      <c r="AD181" s="22">
        <v>41</v>
      </c>
      <c r="AE181" s="22">
        <v>282</v>
      </c>
      <c r="AF181" s="25" t="s">
        <v>2</v>
      </c>
      <c r="AG181" s="25" t="s">
        <v>2</v>
      </c>
      <c r="AH181" s="25" t="s">
        <v>2</v>
      </c>
      <c r="AJ181" s="25" t="s">
        <v>2</v>
      </c>
    </row>
    <row r="182" spans="1:36" x14ac:dyDescent="0.2">
      <c r="A182" s="22" t="s">
        <v>2614</v>
      </c>
      <c r="B182" s="22" t="s">
        <v>3387</v>
      </c>
      <c r="C182" s="22" t="s">
        <v>3205</v>
      </c>
      <c r="D182" s="91" t="s">
        <v>10180</v>
      </c>
      <c r="E182" s="92" t="s">
        <v>4615</v>
      </c>
      <c r="F182" s="91" t="s">
        <v>10146</v>
      </c>
      <c r="G182" s="91" t="s">
        <v>10177</v>
      </c>
      <c r="I182" s="23">
        <v>1439244</v>
      </c>
      <c r="J182" s="23">
        <v>236.15</v>
      </c>
      <c r="K182" s="23">
        <v>259.31</v>
      </c>
      <c r="L182" s="23">
        <v>4924055</v>
      </c>
      <c r="M182" s="23">
        <v>69.023898107999997</v>
      </c>
      <c r="N182" s="23">
        <v>118348</v>
      </c>
      <c r="O182" s="23">
        <v>540470</v>
      </c>
      <c r="P182" s="23">
        <v>49241</v>
      </c>
      <c r="Q182" s="23">
        <v>100</v>
      </c>
      <c r="S182" s="58" t="s">
        <v>7707</v>
      </c>
      <c r="U182" s="22" t="s">
        <v>351</v>
      </c>
      <c r="V182" s="23" t="s">
        <v>352</v>
      </c>
      <c r="W182" s="22">
        <v>4923892</v>
      </c>
      <c r="X182" s="22">
        <v>4717</v>
      </c>
      <c r="Y182" s="22">
        <v>4630</v>
      </c>
      <c r="Z182" s="22">
        <v>4328295</v>
      </c>
      <c r="AA182" s="24">
        <f t="shared" si="2"/>
        <v>87.903938591666915</v>
      </c>
      <c r="AC182" s="22">
        <v>102</v>
      </c>
      <c r="AD182" s="22">
        <v>41</v>
      </c>
      <c r="AE182" s="22">
        <v>282</v>
      </c>
      <c r="AF182" s="25" t="s">
        <v>2</v>
      </c>
      <c r="AG182" s="25" t="s">
        <v>2</v>
      </c>
      <c r="AH182" s="25" t="s">
        <v>2</v>
      </c>
      <c r="AJ182" s="25" t="s">
        <v>2</v>
      </c>
    </row>
    <row r="183" spans="1:36" x14ac:dyDescent="0.2">
      <c r="A183" s="22" t="s">
        <v>2614</v>
      </c>
      <c r="B183" s="22" t="s">
        <v>3388</v>
      </c>
      <c r="C183" s="22" t="s">
        <v>3205</v>
      </c>
      <c r="D183" s="91" t="s">
        <v>10180</v>
      </c>
      <c r="E183" s="92" t="s">
        <v>4615</v>
      </c>
      <c r="F183" s="91" t="s">
        <v>10146</v>
      </c>
      <c r="G183" s="91" t="s">
        <v>10177</v>
      </c>
      <c r="I183" s="23">
        <v>1209696</v>
      </c>
      <c r="J183" s="23">
        <v>272.45</v>
      </c>
      <c r="K183" s="23">
        <v>360.28</v>
      </c>
      <c r="L183" s="23">
        <v>5023896</v>
      </c>
      <c r="M183" s="23">
        <v>65.602806108999999</v>
      </c>
      <c r="N183" s="23">
        <v>113509</v>
      </c>
      <c r="O183" s="23">
        <v>447433</v>
      </c>
      <c r="P183" s="23">
        <v>51264</v>
      </c>
      <c r="Q183" s="23">
        <v>98</v>
      </c>
      <c r="S183" s="58" t="s">
        <v>7708</v>
      </c>
      <c r="U183" s="22" t="s">
        <v>353</v>
      </c>
      <c r="V183" s="23" t="s">
        <v>354</v>
      </c>
      <c r="W183" s="22">
        <v>5023716</v>
      </c>
      <c r="X183" s="22">
        <v>4811</v>
      </c>
      <c r="Y183" s="22">
        <v>4736</v>
      </c>
      <c r="Z183" s="22">
        <v>4415370</v>
      </c>
      <c r="AA183" s="24">
        <f t="shared" si="2"/>
        <v>87.89051769646214</v>
      </c>
      <c r="AC183" s="22">
        <v>103</v>
      </c>
      <c r="AD183" s="22">
        <v>41</v>
      </c>
      <c r="AE183" s="22">
        <v>282</v>
      </c>
      <c r="AF183" s="25" t="s">
        <v>2</v>
      </c>
      <c r="AG183" s="25" t="s">
        <v>2</v>
      </c>
      <c r="AH183" s="25" t="s">
        <v>2</v>
      </c>
      <c r="AJ183" s="25" t="s">
        <v>2</v>
      </c>
    </row>
    <row r="184" spans="1:36" x14ac:dyDescent="0.2">
      <c r="A184" s="22" t="s">
        <v>2614</v>
      </c>
      <c r="B184" s="22" t="s">
        <v>3389</v>
      </c>
      <c r="C184" s="22" t="s">
        <v>3205</v>
      </c>
      <c r="D184" s="91" t="s">
        <v>10180</v>
      </c>
      <c r="E184" s="92" t="s">
        <v>4610</v>
      </c>
      <c r="F184" s="91" t="s">
        <v>10146</v>
      </c>
      <c r="G184" s="91" t="s">
        <v>10177</v>
      </c>
      <c r="I184" s="23">
        <v>1110976</v>
      </c>
      <c r="J184" s="23">
        <v>280.88</v>
      </c>
      <c r="K184" s="23">
        <v>399.51</v>
      </c>
      <c r="L184" s="23">
        <v>5161076</v>
      </c>
      <c r="M184" s="23">
        <v>60.462380107999998</v>
      </c>
      <c r="N184" s="23">
        <v>125844</v>
      </c>
      <c r="O184" s="23">
        <v>338867</v>
      </c>
      <c r="P184" s="23">
        <v>50599</v>
      </c>
      <c r="Q184" s="23">
        <v>102</v>
      </c>
      <c r="S184" s="58" t="s">
        <v>7709</v>
      </c>
      <c r="U184" s="22" t="s">
        <v>355</v>
      </c>
      <c r="V184" s="23" t="s">
        <v>356</v>
      </c>
      <c r="W184" s="22">
        <v>5160775</v>
      </c>
      <c r="X184" s="22">
        <v>4933</v>
      </c>
      <c r="Y184" s="22">
        <v>4845</v>
      </c>
      <c r="Z184" s="22">
        <v>4526229</v>
      </c>
      <c r="AA184" s="24">
        <f t="shared" si="2"/>
        <v>87.704443615542232</v>
      </c>
      <c r="AC184" s="22">
        <v>105</v>
      </c>
      <c r="AD184" s="22">
        <v>41</v>
      </c>
      <c r="AE184" s="22">
        <v>282</v>
      </c>
      <c r="AF184" s="25" t="s">
        <v>2</v>
      </c>
      <c r="AG184" s="25" t="s">
        <v>2</v>
      </c>
      <c r="AH184" s="25" t="s">
        <v>2</v>
      </c>
      <c r="AJ184" s="25" t="s">
        <v>2</v>
      </c>
    </row>
    <row r="185" spans="1:36" x14ac:dyDescent="0.2">
      <c r="A185" s="22" t="s">
        <v>2614</v>
      </c>
      <c r="B185" s="22" t="s">
        <v>3390</v>
      </c>
      <c r="C185" s="22" t="s">
        <v>3205</v>
      </c>
      <c r="D185" s="91" t="s">
        <v>10180</v>
      </c>
      <c r="E185" s="92" t="s">
        <v>4611</v>
      </c>
      <c r="F185" s="91" t="s">
        <v>10146</v>
      </c>
      <c r="G185" s="91" t="s">
        <v>10177</v>
      </c>
      <c r="I185" s="23">
        <v>1202958</v>
      </c>
      <c r="J185" s="23">
        <v>237.66</v>
      </c>
      <c r="K185" s="23">
        <v>468.92</v>
      </c>
      <c r="L185" s="23">
        <v>4760282</v>
      </c>
      <c r="M185" s="23">
        <v>60.058416346000001</v>
      </c>
      <c r="N185" s="23">
        <v>110341</v>
      </c>
      <c r="O185" s="23">
        <v>315258</v>
      </c>
      <c r="P185" s="23">
        <v>37190</v>
      </c>
      <c r="Q185" s="23">
        <v>128</v>
      </c>
      <c r="S185" s="58" t="s">
        <v>7710</v>
      </c>
      <c r="U185" s="22" t="s">
        <v>357</v>
      </c>
      <c r="V185" s="23" t="s">
        <v>358</v>
      </c>
      <c r="W185" s="22">
        <v>4754549</v>
      </c>
      <c r="X185" s="22">
        <v>4531</v>
      </c>
      <c r="Y185" s="22">
        <v>4454</v>
      </c>
      <c r="Z185" s="22">
        <v>4174737</v>
      </c>
      <c r="AA185" s="24">
        <f t="shared" si="2"/>
        <v>87.805110432135621</v>
      </c>
      <c r="AC185" s="22">
        <v>107</v>
      </c>
      <c r="AD185" s="22">
        <v>41</v>
      </c>
      <c r="AE185" s="22">
        <v>282</v>
      </c>
      <c r="AF185" s="25" t="s">
        <v>2</v>
      </c>
      <c r="AG185" s="25" t="s">
        <v>2</v>
      </c>
      <c r="AH185" s="25" t="s">
        <v>2</v>
      </c>
      <c r="AJ185" s="25" t="s">
        <v>2</v>
      </c>
    </row>
    <row r="186" spans="1:36" x14ac:dyDescent="0.2">
      <c r="A186" s="22" t="s">
        <v>2614</v>
      </c>
      <c r="B186" s="22" t="s">
        <v>3391</v>
      </c>
      <c r="C186" s="22" t="s">
        <v>3203</v>
      </c>
      <c r="D186" s="91" t="s">
        <v>10180</v>
      </c>
      <c r="E186" s="92" t="s">
        <v>4607</v>
      </c>
      <c r="F186" s="91" t="s">
        <v>10146</v>
      </c>
      <c r="G186" s="91" t="s">
        <v>10177</v>
      </c>
      <c r="I186" s="23">
        <v>1268058</v>
      </c>
      <c r="J186" s="23">
        <v>272.88</v>
      </c>
      <c r="K186" s="23">
        <v>399.63</v>
      </c>
      <c r="L186" s="23">
        <v>4690197</v>
      </c>
      <c r="M186" s="23">
        <v>73.776787423000002</v>
      </c>
      <c r="N186" s="23">
        <v>122750</v>
      </c>
      <c r="O186" s="23">
        <v>418561</v>
      </c>
      <c r="P186" s="23">
        <v>44669</v>
      </c>
      <c r="Q186" s="23">
        <v>105</v>
      </c>
      <c r="S186" s="58" t="s">
        <v>7711</v>
      </c>
      <c r="U186" s="22" t="s">
        <v>359</v>
      </c>
      <c r="V186" s="23" t="s">
        <v>360</v>
      </c>
      <c r="W186" s="22">
        <v>4690049</v>
      </c>
      <c r="X186" s="22">
        <v>4440</v>
      </c>
      <c r="Y186" s="22">
        <v>4365</v>
      </c>
      <c r="Z186" s="22">
        <v>4127594</v>
      </c>
      <c r="AA186" s="24">
        <f t="shared" si="2"/>
        <v>88.007481371729796</v>
      </c>
      <c r="AC186" s="22">
        <v>108</v>
      </c>
      <c r="AD186" s="22">
        <v>41</v>
      </c>
      <c r="AE186" s="22">
        <v>281</v>
      </c>
      <c r="AF186" s="25" t="s">
        <v>2</v>
      </c>
      <c r="AG186" s="25" t="s">
        <v>2</v>
      </c>
      <c r="AH186" s="25" t="s">
        <v>2</v>
      </c>
      <c r="AJ186" s="25" t="s">
        <v>2</v>
      </c>
    </row>
    <row r="187" spans="1:36" x14ac:dyDescent="0.2">
      <c r="A187" s="22" t="s">
        <v>2614</v>
      </c>
      <c r="B187" s="22" t="s">
        <v>3392</v>
      </c>
      <c r="C187" s="22" t="s">
        <v>3204</v>
      </c>
      <c r="D187" s="91" t="s">
        <v>10180</v>
      </c>
      <c r="E187" s="92" t="s">
        <v>4613</v>
      </c>
      <c r="F187" s="91" t="s">
        <v>10147</v>
      </c>
      <c r="G187" s="91" t="s">
        <v>10178</v>
      </c>
      <c r="I187" s="23" t="s">
        <v>4592</v>
      </c>
      <c r="J187" s="23" t="s">
        <v>4592</v>
      </c>
      <c r="K187" s="23" t="s">
        <v>4592</v>
      </c>
      <c r="L187" s="23" t="s">
        <v>4592</v>
      </c>
      <c r="M187" s="23" t="s">
        <v>4592</v>
      </c>
      <c r="N187" s="23" t="s">
        <v>4592</v>
      </c>
      <c r="O187" s="23" t="s">
        <v>4592</v>
      </c>
      <c r="P187" s="23" t="s">
        <v>4592</v>
      </c>
      <c r="Q187" s="23" t="s">
        <v>4592</v>
      </c>
      <c r="R187" s="63" t="s">
        <v>6711</v>
      </c>
      <c r="S187" s="22" t="s">
        <v>6710</v>
      </c>
      <c r="T187" s="58" t="s">
        <v>6501</v>
      </c>
      <c r="U187" s="22" t="s">
        <v>361</v>
      </c>
      <c r="V187" s="23" t="s">
        <v>362</v>
      </c>
      <c r="W187" s="22">
        <v>4994918</v>
      </c>
      <c r="X187" s="22">
        <v>4732</v>
      </c>
      <c r="Y187" s="22">
        <v>4653</v>
      </c>
      <c r="Z187" s="22">
        <v>4363897</v>
      </c>
      <c r="AA187" s="24">
        <f t="shared" si="2"/>
        <v>87.36673955408277</v>
      </c>
      <c r="AC187" s="22">
        <v>111</v>
      </c>
      <c r="AD187" s="22">
        <v>41</v>
      </c>
      <c r="AE187" s="22">
        <v>282</v>
      </c>
      <c r="AF187" s="25" t="s">
        <v>2</v>
      </c>
      <c r="AG187" s="25" t="s">
        <v>2</v>
      </c>
      <c r="AH187" s="25" t="s">
        <v>2</v>
      </c>
      <c r="AJ187" s="25" t="s">
        <v>2</v>
      </c>
    </row>
    <row r="188" spans="1:36" x14ac:dyDescent="0.2">
      <c r="A188" s="22" t="s">
        <v>2614</v>
      </c>
      <c r="B188" s="22" t="s">
        <v>3393</v>
      </c>
      <c r="C188" s="22" t="s">
        <v>3206</v>
      </c>
      <c r="D188" s="91" t="s">
        <v>10179</v>
      </c>
      <c r="E188" s="92" t="s">
        <v>4608</v>
      </c>
      <c r="F188" s="91" t="s">
        <v>10146</v>
      </c>
      <c r="G188" s="91" t="s">
        <v>10177</v>
      </c>
      <c r="I188" s="23">
        <v>765510</v>
      </c>
      <c r="J188" s="23">
        <v>283.67</v>
      </c>
      <c r="K188" s="23">
        <v>442.05</v>
      </c>
      <c r="L188" s="23">
        <v>5124819</v>
      </c>
      <c r="M188" s="23">
        <v>42.372661688000001</v>
      </c>
      <c r="N188" s="23">
        <v>129026</v>
      </c>
      <c r="O188" s="23">
        <v>577284</v>
      </c>
      <c r="P188" s="23">
        <v>47017</v>
      </c>
      <c r="Q188" s="23">
        <v>109</v>
      </c>
      <c r="S188" s="58" t="s">
        <v>7712</v>
      </c>
      <c r="U188" s="22" t="s">
        <v>363</v>
      </c>
      <c r="V188" s="23" t="s">
        <v>364</v>
      </c>
      <c r="W188" s="22">
        <v>5124182</v>
      </c>
      <c r="X188" s="22">
        <v>4857</v>
      </c>
      <c r="Y188" s="22">
        <v>4790</v>
      </c>
      <c r="Z188" s="22">
        <v>4496241</v>
      </c>
      <c r="AA188" s="24">
        <f t="shared" si="2"/>
        <v>87.745536751036553</v>
      </c>
      <c r="AC188" s="22">
        <v>113</v>
      </c>
      <c r="AD188" s="22">
        <v>41</v>
      </c>
      <c r="AE188" s="22">
        <v>282</v>
      </c>
      <c r="AF188" s="25" t="s">
        <v>2</v>
      </c>
      <c r="AG188" s="25" t="s">
        <v>2</v>
      </c>
      <c r="AH188" s="25" t="s">
        <v>2</v>
      </c>
      <c r="AJ188" s="25" t="s">
        <v>2</v>
      </c>
    </row>
    <row r="189" spans="1:36" x14ac:dyDescent="0.2">
      <c r="A189" s="22" t="s">
        <v>2614</v>
      </c>
      <c r="B189" s="22" t="s">
        <v>3394</v>
      </c>
      <c r="C189" s="22" t="s">
        <v>3206</v>
      </c>
      <c r="D189" s="91" t="s">
        <v>10179</v>
      </c>
      <c r="E189" s="92" t="s">
        <v>4608</v>
      </c>
      <c r="F189" s="91" t="s">
        <v>10146</v>
      </c>
      <c r="G189" s="91" t="s">
        <v>10177</v>
      </c>
      <c r="I189" s="23">
        <v>741674</v>
      </c>
      <c r="J189" s="23">
        <v>271.05</v>
      </c>
      <c r="K189" s="23">
        <v>359.75</v>
      </c>
      <c r="L189" s="23">
        <v>4882099</v>
      </c>
      <c r="M189" s="23">
        <v>41.177112078</v>
      </c>
      <c r="N189" s="23">
        <v>128133</v>
      </c>
      <c r="O189" s="23">
        <v>398588</v>
      </c>
      <c r="P189" s="23">
        <v>40017</v>
      </c>
      <c r="Q189" s="23">
        <v>122</v>
      </c>
      <c r="S189" s="58" t="s">
        <v>7713</v>
      </c>
      <c r="U189" s="22" t="s">
        <v>365</v>
      </c>
      <c r="V189" s="23" t="s">
        <v>366</v>
      </c>
      <c r="W189" s="22">
        <v>4881958</v>
      </c>
      <c r="X189" s="22">
        <v>4566</v>
      </c>
      <c r="Y189" s="22">
        <v>4483</v>
      </c>
      <c r="Z189" s="22">
        <v>4303288</v>
      </c>
      <c r="AA189" s="24">
        <f t="shared" si="2"/>
        <v>88.146764064746151</v>
      </c>
      <c r="AC189" s="22">
        <v>124</v>
      </c>
      <c r="AD189" s="22">
        <v>41</v>
      </c>
      <c r="AE189" s="22">
        <v>282</v>
      </c>
      <c r="AF189" s="25" t="s">
        <v>2</v>
      </c>
      <c r="AG189" s="25" t="s">
        <v>2</v>
      </c>
      <c r="AH189" s="25" t="s">
        <v>2</v>
      </c>
      <c r="AJ189" s="25" t="s">
        <v>2</v>
      </c>
    </row>
    <row r="190" spans="1:36" x14ac:dyDescent="0.2">
      <c r="A190" s="22" t="s">
        <v>2614</v>
      </c>
      <c r="B190" s="22" t="s">
        <v>3395</v>
      </c>
      <c r="C190" s="22" t="s">
        <v>3205</v>
      </c>
      <c r="D190" s="91" t="s">
        <v>10180</v>
      </c>
      <c r="E190" s="92" t="s">
        <v>4610</v>
      </c>
      <c r="F190" s="91" t="s">
        <v>10148</v>
      </c>
      <c r="G190" s="91" t="s">
        <v>10092</v>
      </c>
      <c r="I190" s="23">
        <v>2997134</v>
      </c>
      <c r="J190" s="23">
        <v>100</v>
      </c>
      <c r="K190" s="23">
        <v>177.62</v>
      </c>
      <c r="L190" s="23">
        <v>4848226</v>
      </c>
      <c r="M190" s="23">
        <v>61.819189121999997</v>
      </c>
      <c r="N190" s="23">
        <v>134304</v>
      </c>
      <c r="O190" s="23">
        <v>342158</v>
      </c>
      <c r="P190" s="23">
        <v>52131</v>
      </c>
      <c r="Q190" s="23">
        <v>93</v>
      </c>
      <c r="S190" s="58" t="s">
        <v>7714</v>
      </c>
      <c r="U190" s="22" t="s">
        <v>367</v>
      </c>
      <c r="V190" s="23" t="s">
        <v>368</v>
      </c>
      <c r="W190" s="22">
        <v>4841588</v>
      </c>
      <c r="X190" s="22">
        <v>4579</v>
      </c>
      <c r="Y190" s="22">
        <v>4522</v>
      </c>
      <c r="Z190" s="22">
        <v>4272450</v>
      </c>
      <c r="AA190" s="24">
        <f t="shared" si="2"/>
        <v>88.244807282238796</v>
      </c>
      <c r="AC190" s="22">
        <v>132</v>
      </c>
      <c r="AD190" s="22">
        <v>41</v>
      </c>
      <c r="AE190" s="22">
        <v>282</v>
      </c>
      <c r="AF190" s="25" t="s">
        <v>2</v>
      </c>
      <c r="AG190" s="25" t="s">
        <v>2</v>
      </c>
      <c r="AH190" s="25" t="s">
        <v>2</v>
      </c>
      <c r="AJ190" s="25" t="s">
        <v>2</v>
      </c>
    </row>
    <row r="191" spans="1:36" x14ac:dyDescent="0.2">
      <c r="A191" s="22" t="s">
        <v>2614</v>
      </c>
      <c r="B191" s="22" t="s">
        <v>3396</v>
      </c>
      <c r="C191" s="22" t="s">
        <v>3205</v>
      </c>
      <c r="D191" s="91" t="s">
        <v>10179</v>
      </c>
      <c r="E191" s="92" t="s">
        <v>4608</v>
      </c>
      <c r="F191" s="91" t="s">
        <v>10148</v>
      </c>
      <c r="G191" s="91" t="s">
        <v>10092</v>
      </c>
      <c r="I191" s="23">
        <v>4960780</v>
      </c>
      <c r="J191" s="23">
        <v>100</v>
      </c>
      <c r="K191" s="23">
        <v>198.07</v>
      </c>
      <c r="L191" s="23">
        <v>4834996</v>
      </c>
      <c r="M191" s="23">
        <v>102.60153266</v>
      </c>
      <c r="N191" s="23">
        <v>190337</v>
      </c>
      <c r="O191" s="23">
        <v>510898</v>
      </c>
      <c r="P191" s="23">
        <v>54326</v>
      </c>
      <c r="Q191" s="23">
        <v>89</v>
      </c>
      <c r="S191" s="58" t="s">
        <v>7715</v>
      </c>
      <c r="U191" s="22" t="s">
        <v>369</v>
      </c>
      <c r="V191" s="23" t="s">
        <v>370</v>
      </c>
      <c r="W191" s="22">
        <v>4827230</v>
      </c>
      <c r="X191" s="22">
        <v>4501</v>
      </c>
      <c r="Y191" s="22">
        <v>4432</v>
      </c>
      <c r="Z191" s="22">
        <v>4235804</v>
      </c>
      <c r="AA191" s="24">
        <f t="shared" si="2"/>
        <v>87.748128844078281</v>
      </c>
      <c r="AC191" s="22">
        <v>145</v>
      </c>
      <c r="AD191" s="22">
        <v>41</v>
      </c>
      <c r="AE191" s="22">
        <v>282</v>
      </c>
      <c r="AF191" s="25" t="s">
        <v>2</v>
      </c>
      <c r="AG191" s="25" t="s">
        <v>2</v>
      </c>
      <c r="AH191" s="25" t="s">
        <v>2</v>
      </c>
      <c r="AJ191" s="25" t="s">
        <v>2</v>
      </c>
    </row>
    <row r="192" spans="1:36" x14ac:dyDescent="0.2">
      <c r="A192" s="22" t="s">
        <v>2614</v>
      </c>
      <c r="B192" s="22" t="s">
        <v>3397</v>
      </c>
      <c r="C192" s="22" t="s">
        <v>3205</v>
      </c>
      <c r="D192" s="91" t="s">
        <v>10180</v>
      </c>
      <c r="E192" s="92" t="s">
        <v>4609</v>
      </c>
      <c r="F192" s="91" t="s">
        <v>10146</v>
      </c>
      <c r="G192" s="91" t="s">
        <v>10177</v>
      </c>
      <c r="I192" s="23">
        <v>1681394</v>
      </c>
      <c r="J192" s="23">
        <v>238.12</v>
      </c>
      <c r="K192" s="23">
        <v>452.44</v>
      </c>
      <c r="L192" s="23">
        <v>5155979</v>
      </c>
      <c r="M192" s="23">
        <v>77.652282772999996</v>
      </c>
      <c r="N192" s="23">
        <v>137727</v>
      </c>
      <c r="O192" s="23">
        <v>429994</v>
      </c>
      <c r="P192" s="23">
        <v>30152</v>
      </c>
      <c r="Q192" s="23">
        <v>171</v>
      </c>
      <c r="S192" s="58" t="s">
        <v>7716</v>
      </c>
      <c r="U192" s="22" t="s">
        <v>371</v>
      </c>
      <c r="V192" s="23" t="s">
        <v>372</v>
      </c>
      <c r="W192" s="22">
        <v>5149060</v>
      </c>
      <c r="X192" s="22">
        <v>4925</v>
      </c>
      <c r="Y192" s="22">
        <v>4850</v>
      </c>
      <c r="Z192" s="22">
        <v>4503538</v>
      </c>
      <c r="AA192" s="24">
        <f t="shared" si="2"/>
        <v>87.463303981697621</v>
      </c>
      <c r="AC192" s="22">
        <v>147</v>
      </c>
      <c r="AD192" s="22">
        <v>41</v>
      </c>
      <c r="AE192" s="22">
        <v>282</v>
      </c>
      <c r="AF192" s="25" t="s">
        <v>2</v>
      </c>
      <c r="AG192" s="25" t="s">
        <v>2</v>
      </c>
      <c r="AH192" s="25" t="s">
        <v>2</v>
      </c>
      <c r="AJ192" s="25" t="s">
        <v>2</v>
      </c>
    </row>
    <row r="193" spans="1:36" x14ac:dyDescent="0.2">
      <c r="A193" s="22" t="s">
        <v>2614</v>
      </c>
      <c r="B193" s="22" t="s">
        <v>3398</v>
      </c>
      <c r="C193" s="22" t="s">
        <v>3205</v>
      </c>
      <c r="D193" s="91" t="s">
        <v>10180</v>
      </c>
      <c r="E193" s="92" t="s">
        <v>4609</v>
      </c>
      <c r="F193" s="91" t="s">
        <v>10146</v>
      </c>
      <c r="G193" s="91" t="s">
        <v>10177</v>
      </c>
      <c r="I193" s="23">
        <v>1038538</v>
      </c>
      <c r="J193" s="23">
        <v>260.63</v>
      </c>
      <c r="K193" s="23">
        <v>359.91</v>
      </c>
      <c r="L193" s="23">
        <v>5132361</v>
      </c>
      <c r="M193" s="23">
        <v>52.738721796999997</v>
      </c>
      <c r="N193" s="23">
        <v>156986</v>
      </c>
      <c r="O193" s="23">
        <v>333337</v>
      </c>
      <c r="P193" s="23">
        <v>33545</v>
      </c>
      <c r="Q193" s="23">
        <v>153</v>
      </c>
      <c r="S193" s="58" t="s">
        <v>7717</v>
      </c>
      <c r="U193" s="22" t="s">
        <v>373</v>
      </c>
      <c r="V193" s="23" t="s">
        <v>374</v>
      </c>
      <c r="W193" s="22">
        <v>5132062</v>
      </c>
      <c r="X193" s="22">
        <v>4891</v>
      </c>
      <c r="Y193" s="22">
        <v>4823</v>
      </c>
      <c r="Z193" s="22">
        <v>4495134</v>
      </c>
      <c r="AA193" s="24">
        <f t="shared" si="2"/>
        <v>87.589238009985067</v>
      </c>
      <c r="AC193" s="22">
        <v>157</v>
      </c>
      <c r="AD193" s="22">
        <v>41</v>
      </c>
      <c r="AE193" s="22">
        <v>282</v>
      </c>
      <c r="AF193" s="25" t="s">
        <v>2</v>
      </c>
      <c r="AG193" s="25" t="s">
        <v>2</v>
      </c>
      <c r="AH193" s="25" t="s">
        <v>2</v>
      </c>
      <c r="AJ193" s="25" t="s">
        <v>2</v>
      </c>
    </row>
    <row r="194" spans="1:36" x14ac:dyDescent="0.2">
      <c r="A194" s="22" t="s">
        <v>2614</v>
      </c>
      <c r="B194" s="22" t="s">
        <v>3399</v>
      </c>
      <c r="C194" s="22" t="s">
        <v>3205</v>
      </c>
      <c r="D194" s="91" t="s">
        <v>10180</v>
      </c>
      <c r="E194" s="92" t="s">
        <v>4610</v>
      </c>
      <c r="F194" s="91" t="s">
        <v>10148</v>
      </c>
      <c r="G194" s="91" t="s">
        <v>10092</v>
      </c>
      <c r="I194" s="23">
        <v>2731080</v>
      </c>
      <c r="J194" s="23">
        <v>100</v>
      </c>
      <c r="K194" s="23">
        <v>208.62</v>
      </c>
      <c r="L194" s="23">
        <v>4947327</v>
      </c>
      <c r="M194" s="23">
        <v>55.203143031000003</v>
      </c>
      <c r="N194" s="23">
        <v>167256</v>
      </c>
      <c r="O194" s="23">
        <v>404104</v>
      </c>
      <c r="P194" s="23">
        <v>34356</v>
      </c>
      <c r="Q194" s="23">
        <v>144</v>
      </c>
      <c r="S194" s="58" t="s">
        <v>7718</v>
      </c>
      <c r="U194" s="22" t="s">
        <v>375</v>
      </c>
      <c r="V194" s="23" t="s">
        <v>376</v>
      </c>
      <c r="W194" s="22">
        <v>4945333</v>
      </c>
      <c r="X194" s="22">
        <v>4634</v>
      </c>
      <c r="Y194" s="22">
        <v>4571</v>
      </c>
      <c r="Z194" s="22">
        <v>4327584</v>
      </c>
      <c r="AA194" s="24">
        <f t="shared" si="2"/>
        <v>87.508444830712108</v>
      </c>
      <c r="AC194" s="22">
        <v>159</v>
      </c>
      <c r="AD194" s="22">
        <v>41</v>
      </c>
      <c r="AE194" s="22">
        <v>282</v>
      </c>
      <c r="AF194" s="25" t="s">
        <v>2</v>
      </c>
      <c r="AG194" s="25" t="s">
        <v>2</v>
      </c>
      <c r="AH194" s="25" t="s">
        <v>2</v>
      </c>
      <c r="AJ194" s="25" t="s">
        <v>2</v>
      </c>
    </row>
    <row r="195" spans="1:36" x14ac:dyDescent="0.2">
      <c r="A195" s="22" t="s">
        <v>2614</v>
      </c>
      <c r="B195" s="22" t="s">
        <v>3400</v>
      </c>
      <c r="C195" s="22" t="s">
        <v>3205</v>
      </c>
      <c r="D195" s="91" t="s">
        <v>10180</v>
      </c>
      <c r="E195" s="92" t="s">
        <v>4610</v>
      </c>
      <c r="F195" s="91" t="s">
        <v>10148</v>
      </c>
      <c r="G195" s="91" t="s">
        <v>10092</v>
      </c>
      <c r="I195" s="23">
        <v>5381310</v>
      </c>
      <c r="J195" s="23">
        <v>100</v>
      </c>
      <c r="K195" s="23">
        <v>186.04</v>
      </c>
      <c r="L195" s="23">
        <v>5072938</v>
      </c>
      <c r="M195" s="23">
        <v>106.07876539999999</v>
      </c>
      <c r="N195" s="23">
        <v>166731</v>
      </c>
      <c r="O195" s="23">
        <v>453089</v>
      </c>
      <c r="P195" s="23">
        <v>34277</v>
      </c>
      <c r="Q195" s="23">
        <v>148</v>
      </c>
      <c r="S195" s="58" t="s">
        <v>7719</v>
      </c>
      <c r="U195" s="22" t="s">
        <v>377</v>
      </c>
      <c r="V195" s="23" t="s">
        <v>378</v>
      </c>
      <c r="W195" s="22">
        <v>5067093</v>
      </c>
      <c r="X195" s="22">
        <v>4766</v>
      </c>
      <c r="Y195" s="22">
        <v>4714</v>
      </c>
      <c r="Z195" s="22">
        <v>4435653</v>
      </c>
      <c r="AA195" s="24">
        <f t="shared" si="2"/>
        <v>87.538416997675</v>
      </c>
      <c r="AC195" s="22">
        <v>178</v>
      </c>
      <c r="AD195" s="22">
        <v>41</v>
      </c>
      <c r="AE195" s="22">
        <v>282</v>
      </c>
      <c r="AF195" s="25" t="s">
        <v>2</v>
      </c>
      <c r="AG195" s="25" t="s">
        <v>2</v>
      </c>
      <c r="AH195" s="25" t="s">
        <v>2</v>
      </c>
      <c r="AJ195" s="25" t="s">
        <v>2</v>
      </c>
    </row>
    <row r="196" spans="1:36" x14ac:dyDescent="0.2">
      <c r="A196" s="22" t="s">
        <v>2614</v>
      </c>
      <c r="B196" s="22" t="s">
        <v>3401</v>
      </c>
      <c r="C196" s="22" t="s">
        <v>3205</v>
      </c>
      <c r="D196" s="91" t="s">
        <v>10180</v>
      </c>
      <c r="E196" s="92" t="s">
        <v>4615</v>
      </c>
      <c r="F196" s="91" t="s">
        <v>10146</v>
      </c>
      <c r="G196" s="91" t="s">
        <v>10177</v>
      </c>
      <c r="I196" s="23">
        <v>944518</v>
      </c>
      <c r="J196" s="23">
        <v>270.51</v>
      </c>
      <c r="K196" s="23">
        <v>362.36</v>
      </c>
      <c r="L196" s="23">
        <v>4851487</v>
      </c>
      <c r="M196" s="23">
        <v>52.664588027999997</v>
      </c>
      <c r="N196" s="23">
        <v>125467</v>
      </c>
      <c r="O196" s="23">
        <v>339970</v>
      </c>
      <c r="P196" s="23">
        <v>57076</v>
      </c>
      <c r="Q196" s="23">
        <v>85</v>
      </c>
      <c r="S196" s="58" t="s">
        <v>7720</v>
      </c>
      <c r="U196" s="22" t="s">
        <v>379</v>
      </c>
      <c r="V196" s="23" t="s">
        <v>380</v>
      </c>
      <c r="W196" s="22">
        <v>4851265</v>
      </c>
      <c r="X196" s="22">
        <v>4575</v>
      </c>
      <c r="Y196" s="22">
        <v>4500</v>
      </c>
      <c r="Z196" s="22">
        <v>4267395</v>
      </c>
      <c r="AA196" s="24">
        <f t="shared" si="2"/>
        <v>87.964582433653902</v>
      </c>
      <c r="AC196" s="22">
        <v>89</v>
      </c>
      <c r="AD196" s="22">
        <v>42</v>
      </c>
      <c r="AE196" s="22">
        <v>282</v>
      </c>
      <c r="AF196" s="25" t="s">
        <v>2</v>
      </c>
      <c r="AG196" s="25" t="s">
        <v>2</v>
      </c>
      <c r="AH196" s="25" t="s">
        <v>2</v>
      </c>
      <c r="AJ196" s="25" t="s">
        <v>2</v>
      </c>
    </row>
    <row r="197" spans="1:36" x14ac:dyDescent="0.2">
      <c r="A197" s="22" t="s">
        <v>2614</v>
      </c>
      <c r="B197" s="22" t="s">
        <v>3402</v>
      </c>
      <c r="C197" s="22" t="s">
        <v>3204</v>
      </c>
      <c r="D197" s="91" t="s">
        <v>10179</v>
      </c>
      <c r="E197" s="92" t="s">
        <v>4612</v>
      </c>
      <c r="F197" s="91" t="s">
        <v>10147</v>
      </c>
      <c r="G197" s="91" t="s">
        <v>10178</v>
      </c>
      <c r="I197" s="23" t="s">
        <v>4592</v>
      </c>
      <c r="J197" s="23" t="s">
        <v>4592</v>
      </c>
      <c r="K197" s="23" t="s">
        <v>4592</v>
      </c>
      <c r="L197" s="23" t="s">
        <v>4592</v>
      </c>
      <c r="M197" s="23" t="s">
        <v>4592</v>
      </c>
      <c r="N197" s="23" t="s">
        <v>4592</v>
      </c>
      <c r="O197" s="23" t="s">
        <v>4592</v>
      </c>
      <c r="P197" s="23" t="s">
        <v>4592</v>
      </c>
      <c r="Q197" s="23" t="s">
        <v>4592</v>
      </c>
      <c r="R197" s="63" t="s">
        <v>6713</v>
      </c>
      <c r="S197" s="22" t="s">
        <v>6712</v>
      </c>
      <c r="T197" s="58" t="s">
        <v>6501</v>
      </c>
      <c r="U197" s="22" t="s">
        <v>381</v>
      </c>
      <c r="V197" s="23" t="s">
        <v>382</v>
      </c>
      <c r="W197" s="22">
        <v>4833169</v>
      </c>
      <c r="X197" s="22">
        <v>4690</v>
      </c>
      <c r="Y197" s="22">
        <v>4604</v>
      </c>
      <c r="Z197" s="22">
        <v>4236364</v>
      </c>
      <c r="AA197" s="24">
        <f t="shared" si="2"/>
        <v>87.651890509104888</v>
      </c>
      <c r="AC197" s="22">
        <v>94</v>
      </c>
      <c r="AD197" s="22">
        <v>42</v>
      </c>
      <c r="AE197" s="22">
        <v>282</v>
      </c>
      <c r="AF197" s="25" t="s">
        <v>2</v>
      </c>
      <c r="AG197" s="25" t="s">
        <v>2</v>
      </c>
      <c r="AH197" s="25" t="s">
        <v>2</v>
      </c>
      <c r="AJ197" s="25" t="s">
        <v>2</v>
      </c>
    </row>
    <row r="198" spans="1:36" x14ac:dyDescent="0.2">
      <c r="A198" s="22" t="s">
        <v>2614</v>
      </c>
      <c r="B198" s="22" t="s">
        <v>3403</v>
      </c>
      <c r="C198" s="22" t="s">
        <v>3205</v>
      </c>
      <c r="D198" s="91" t="s">
        <v>10180</v>
      </c>
      <c r="E198" s="92" t="s">
        <v>4615</v>
      </c>
      <c r="F198" s="91" t="s">
        <v>10146</v>
      </c>
      <c r="G198" s="91" t="s">
        <v>10177</v>
      </c>
      <c r="I198" s="23">
        <v>1035778</v>
      </c>
      <c r="J198" s="23">
        <v>271.77999999999997</v>
      </c>
      <c r="K198" s="23">
        <v>377.52</v>
      </c>
      <c r="L198" s="23">
        <v>5311350</v>
      </c>
      <c r="M198" s="23">
        <v>53.000413236</v>
      </c>
      <c r="N198" s="23">
        <v>123946</v>
      </c>
      <c r="O198" s="23">
        <v>317792</v>
      </c>
      <c r="P198" s="23">
        <v>57111</v>
      </c>
      <c r="Q198" s="23">
        <v>93</v>
      </c>
      <c r="S198" s="58" t="s">
        <v>7721</v>
      </c>
      <c r="U198" s="22" t="s">
        <v>383</v>
      </c>
      <c r="V198" s="23" t="s">
        <v>384</v>
      </c>
      <c r="W198" s="22">
        <v>5311330</v>
      </c>
      <c r="X198" s="22">
        <v>5143</v>
      </c>
      <c r="Y198" s="22">
        <v>5063</v>
      </c>
      <c r="Z198" s="22">
        <v>4652931</v>
      </c>
      <c r="AA198" s="24">
        <f t="shared" si="2"/>
        <v>87.603876995027605</v>
      </c>
      <c r="AC198" s="22">
        <v>95</v>
      </c>
      <c r="AD198" s="22">
        <v>42</v>
      </c>
      <c r="AE198" s="22">
        <v>282</v>
      </c>
      <c r="AF198" s="25" t="s">
        <v>2</v>
      </c>
      <c r="AG198" s="25" t="s">
        <v>2</v>
      </c>
      <c r="AH198" s="25" t="s">
        <v>2</v>
      </c>
      <c r="AJ198" s="25" t="s">
        <v>2</v>
      </c>
    </row>
    <row r="199" spans="1:36" x14ac:dyDescent="0.2">
      <c r="A199" s="22" t="s">
        <v>2614</v>
      </c>
      <c r="B199" s="22" t="s">
        <v>3404</v>
      </c>
      <c r="C199" s="22" t="s">
        <v>3205</v>
      </c>
      <c r="D199" s="91" t="s">
        <v>10180</v>
      </c>
      <c r="E199" s="92" t="s">
        <v>4615</v>
      </c>
      <c r="F199" s="91" t="s">
        <v>10146</v>
      </c>
      <c r="G199" s="91" t="s">
        <v>10177</v>
      </c>
      <c r="I199" s="23">
        <v>766834</v>
      </c>
      <c r="J199" s="23">
        <v>273.43</v>
      </c>
      <c r="K199" s="23">
        <v>399.14</v>
      </c>
      <c r="L199" s="23">
        <v>4853252</v>
      </c>
      <c r="M199" s="23">
        <v>43.203077157000003</v>
      </c>
      <c r="N199" s="23">
        <v>121683</v>
      </c>
      <c r="O199" s="23">
        <v>262405</v>
      </c>
      <c r="P199" s="23">
        <v>51630</v>
      </c>
      <c r="Q199" s="23">
        <v>94</v>
      </c>
      <c r="S199" s="58" t="s">
        <v>7722</v>
      </c>
      <c r="U199" s="22" t="s">
        <v>385</v>
      </c>
      <c r="V199" s="23" t="s">
        <v>386</v>
      </c>
      <c r="W199" s="22">
        <v>4853121</v>
      </c>
      <c r="X199" s="22">
        <v>4570</v>
      </c>
      <c r="Y199" s="22">
        <v>4496</v>
      </c>
      <c r="Z199" s="22">
        <v>4285499</v>
      </c>
      <c r="AA199" s="24">
        <f t="shared" si="2"/>
        <v>88.303980057369273</v>
      </c>
      <c r="AC199" s="22">
        <v>99</v>
      </c>
      <c r="AD199" s="22">
        <v>42</v>
      </c>
      <c r="AE199" s="22">
        <v>282</v>
      </c>
      <c r="AF199" s="25" t="s">
        <v>2</v>
      </c>
      <c r="AG199" s="25" t="s">
        <v>2</v>
      </c>
      <c r="AH199" s="25" t="s">
        <v>2</v>
      </c>
      <c r="AJ199" s="25" t="s">
        <v>2</v>
      </c>
    </row>
    <row r="200" spans="1:36" x14ac:dyDescent="0.2">
      <c r="A200" s="22" t="s">
        <v>2614</v>
      </c>
      <c r="B200" s="22" t="s">
        <v>3405</v>
      </c>
      <c r="C200" s="22" t="s">
        <v>3206</v>
      </c>
      <c r="D200" s="91" t="s">
        <v>10179</v>
      </c>
      <c r="E200" s="92" t="s">
        <v>4608</v>
      </c>
      <c r="F200" s="91" t="s">
        <v>10146</v>
      </c>
      <c r="G200" s="91" t="s">
        <v>10177</v>
      </c>
      <c r="I200" s="23">
        <v>664932</v>
      </c>
      <c r="J200" s="23">
        <v>277.19</v>
      </c>
      <c r="K200" s="23">
        <v>377.44</v>
      </c>
      <c r="L200" s="23">
        <v>4654407</v>
      </c>
      <c r="M200" s="23">
        <v>39.599566836000001</v>
      </c>
      <c r="N200" s="23">
        <v>121733</v>
      </c>
      <c r="O200" s="23">
        <v>489420</v>
      </c>
      <c r="P200" s="23">
        <v>51716</v>
      </c>
      <c r="Q200" s="23">
        <v>90</v>
      </c>
      <c r="S200" s="58" t="s">
        <v>7723</v>
      </c>
      <c r="U200" s="22" t="s">
        <v>387</v>
      </c>
      <c r="V200" s="23" t="s">
        <v>388</v>
      </c>
      <c r="W200" s="22">
        <v>4653788</v>
      </c>
      <c r="X200" s="22">
        <v>4368</v>
      </c>
      <c r="Y200" s="22">
        <v>4307</v>
      </c>
      <c r="Z200" s="22">
        <v>4130250</v>
      </c>
      <c r="AA200" s="24">
        <f t="shared" ref="AA200:AA263" si="3">(Z200/W200)*100</f>
        <v>88.750282565514368</v>
      </c>
      <c r="AC200" s="22">
        <v>100</v>
      </c>
      <c r="AD200" s="22">
        <v>42</v>
      </c>
      <c r="AE200" s="22">
        <v>282</v>
      </c>
      <c r="AF200" s="25" t="s">
        <v>2</v>
      </c>
      <c r="AG200" s="25" t="s">
        <v>2</v>
      </c>
      <c r="AH200" s="25" t="s">
        <v>2</v>
      </c>
      <c r="AJ200" s="25" t="s">
        <v>2</v>
      </c>
    </row>
    <row r="201" spans="1:36" x14ac:dyDescent="0.2">
      <c r="A201" s="22" t="s">
        <v>2614</v>
      </c>
      <c r="B201" s="22" t="s">
        <v>3406</v>
      </c>
      <c r="C201" s="22" t="s">
        <v>3204</v>
      </c>
      <c r="D201" s="91" t="s">
        <v>10180</v>
      </c>
      <c r="E201" s="92" t="s">
        <v>4612</v>
      </c>
      <c r="F201" s="91" t="s">
        <v>10148</v>
      </c>
      <c r="G201" s="91" t="s">
        <v>10092</v>
      </c>
      <c r="I201" s="23">
        <v>4597638</v>
      </c>
      <c r="J201" s="23">
        <v>100</v>
      </c>
      <c r="K201" s="23">
        <v>189.01</v>
      </c>
      <c r="L201" s="23">
        <v>5065087</v>
      </c>
      <c r="M201" s="23">
        <v>90.771155559999997</v>
      </c>
      <c r="N201" s="23">
        <v>175861</v>
      </c>
      <c r="O201" s="23">
        <v>474841</v>
      </c>
      <c r="P201" s="23">
        <v>56279</v>
      </c>
      <c r="Q201" s="23">
        <v>90</v>
      </c>
      <c r="S201" s="58" t="s">
        <v>7724</v>
      </c>
      <c r="U201" s="22" t="s">
        <v>389</v>
      </c>
      <c r="V201" s="23" t="s">
        <v>390</v>
      </c>
      <c r="W201" s="22">
        <v>5062215</v>
      </c>
      <c r="X201" s="22">
        <v>4718</v>
      </c>
      <c r="Y201" s="22">
        <v>4648</v>
      </c>
      <c r="Z201" s="22">
        <v>4472303</v>
      </c>
      <c r="AA201" s="24">
        <f t="shared" si="3"/>
        <v>88.346761249769116</v>
      </c>
      <c r="AC201" s="22">
        <v>128</v>
      </c>
      <c r="AD201" s="22">
        <v>42</v>
      </c>
      <c r="AE201" s="22">
        <v>282</v>
      </c>
      <c r="AF201" s="25" t="s">
        <v>2</v>
      </c>
      <c r="AG201" s="25" t="s">
        <v>2</v>
      </c>
      <c r="AH201" s="25" t="s">
        <v>2</v>
      </c>
      <c r="AJ201" s="25" t="s">
        <v>2</v>
      </c>
    </row>
    <row r="202" spans="1:36" x14ac:dyDescent="0.2">
      <c r="A202" s="22" t="s">
        <v>2614</v>
      </c>
      <c r="B202" s="22" t="s">
        <v>3407</v>
      </c>
      <c r="C202" s="22" t="s">
        <v>3205</v>
      </c>
      <c r="D202" s="91" t="s">
        <v>10180</v>
      </c>
      <c r="E202" s="92" t="s">
        <v>4609</v>
      </c>
      <c r="F202" s="91" t="s">
        <v>10146</v>
      </c>
      <c r="G202" s="91" t="s">
        <v>10177</v>
      </c>
      <c r="I202" s="23">
        <v>1238492</v>
      </c>
      <c r="J202" s="23">
        <v>236.88</v>
      </c>
      <c r="K202" s="23">
        <v>420.13</v>
      </c>
      <c r="L202" s="23">
        <v>4887283</v>
      </c>
      <c r="M202" s="23">
        <v>60.028032949999997</v>
      </c>
      <c r="N202" s="23">
        <v>119368</v>
      </c>
      <c r="O202" s="23">
        <v>375471</v>
      </c>
      <c r="P202" s="23">
        <v>35160</v>
      </c>
      <c r="Q202" s="23">
        <v>139</v>
      </c>
      <c r="S202" s="58" t="s">
        <v>7725</v>
      </c>
      <c r="U202" s="22" t="s">
        <v>391</v>
      </c>
      <c r="V202" s="23" t="s">
        <v>392</v>
      </c>
      <c r="W202" s="22">
        <v>4886993</v>
      </c>
      <c r="X202" s="22">
        <v>4659</v>
      </c>
      <c r="Y202" s="22">
        <v>4582</v>
      </c>
      <c r="Z202" s="22">
        <v>4307124</v>
      </c>
      <c r="AA202" s="24">
        <f t="shared" si="3"/>
        <v>88.134441772271828</v>
      </c>
      <c r="AC202" s="22">
        <v>142</v>
      </c>
      <c r="AD202" s="22">
        <v>42</v>
      </c>
      <c r="AE202" s="22">
        <v>282</v>
      </c>
      <c r="AF202" s="25" t="s">
        <v>2</v>
      </c>
      <c r="AG202" s="25" t="s">
        <v>2</v>
      </c>
      <c r="AH202" s="25" t="s">
        <v>2</v>
      </c>
      <c r="AJ202" s="25" t="s">
        <v>2</v>
      </c>
    </row>
    <row r="203" spans="1:36" x14ac:dyDescent="0.2">
      <c r="A203" s="22" t="s">
        <v>2614</v>
      </c>
      <c r="B203" s="22" t="s">
        <v>3408</v>
      </c>
      <c r="C203" s="22" t="s">
        <v>3210</v>
      </c>
      <c r="D203" s="91" t="s">
        <v>10180</v>
      </c>
      <c r="E203" s="92" t="s">
        <v>4613</v>
      </c>
      <c r="F203" s="91" t="s">
        <v>10146</v>
      </c>
      <c r="G203" s="91" t="s">
        <v>10177</v>
      </c>
      <c r="I203" s="23">
        <v>1402998</v>
      </c>
      <c r="J203" s="23">
        <v>255.22</v>
      </c>
      <c r="K203" s="23">
        <v>308.18</v>
      </c>
      <c r="L203" s="23">
        <v>5139522</v>
      </c>
      <c r="M203" s="23">
        <v>69.670515965999996</v>
      </c>
      <c r="N203" s="23">
        <v>137704</v>
      </c>
      <c r="O203" s="23">
        <v>353006</v>
      </c>
      <c r="P203" s="23">
        <v>34037</v>
      </c>
      <c r="Q203" s="23">
        <v>151</v>
      </c>
      <c r="S203" s="58" t="s">
        <v>7726</v>
      </c>
      <c r="U203" s="22" t="s">
        <v>393</v>
      </c>
      <c r="V203" s="23" t="s">
        <v>394</v>
      </c>
      <c r="W203" s="22">
        <v>5139188</v>
      </c>
      <c r="X203" s="22">
        <v>4846</v>
      </c>
      <c r="Y203" s="22">
        <v>4766</v>
      </c>
      <c r="Z203" s="22">
        <v>4524320</v>
      </c>
      <c r="AA203" s="24">
        <f t="shared" si="3"/>
        <v>88.035697468160336</v>
      </c>
      <c r="AC203" s="22">
        <v>155</v>
      </c>
      <c r="AD203" s="22">
        <v>42</v>
      </c>
      <c r="AE203" s="22">
        <v>282</v>
      </c>
      <c r="AF203" s="25" t="s">
        <v>2</v>
      </c>
      <c r="AG203" s="25" t="s">
        <v>2</v>
      </c>
      <c r="AH203" s="25" t="s">
        <v>2</v>
      </c>
      <c r="AJ203" s="25" t="s">
        <v>2</v>
      </c>
    </row>
    <row r="204" spans="1:36" x14ac:dyDescent="0.2">
      <c r="A204" s="22" t="s">
        <v>2614</v>
      </c>
      <c r="B204" s="22" t="s">
        <v>3409</v>
      </c>
      <c r="C204" s="22" t="s">
        <v>3205</v>
      </c>
      <c r="D204" s="91" t="s">
        <v>10180</v>
      </c>
      <c r="E204" s="92" t="s">
        <v>4611</v>
      </c>
      <c r="F204" s="91" t="s">
        <v>10148</v>
      </c>
      <c r="G204" s="91" t="s">
        <v>10092</v>
      </c>
      <c r="I204" s="23">
        <v>2551944</v>
      </c>
      <c r="J204" s="23">
        <v>100</v>
      </c>
      <c r="K204" s="23">
        <v>204.53</v>
      </c>
      <c r="L204" s="23">
        <v>4998181</v>
      </c>
      <c r="M204" s="23">
        <v>51.057454702000001</v>
      </c>
      <c r="N204" s="23">
        <v>198013</v>
      </c>
      <c r="O204" s="23">
        <v>408942</v>
      </c>
      <c r="P204" s="23">
        <v>28080</v>
      </c>
      <c r="Q204" s="23">
        <v>178</v>
      </c>
      <c r="S204" s="58" t="s">
        <v>7727</v>
      </c>
      <c r="U204" s="22" t="s">
        <v>395</v>
      </c>
      <c r="V204" s="23" t="s">
        <v>396</v>
      </c>
      <c r="W204" s="22">
        <v>4993370</v>
      </c>
      <c r="X204" s="22">
        <v>4640</v>
      </c>
      <c r="Y204" s="22">
        <v>4580</v>
      </c>
      <c r="Z204" s="22">
        <v>4340928</v>
      </c>
      <c r="AA204" s="24">
        <f t="shared" si="3"/>
        <v>86.933834264234378</v>
      </c>
      <c r="AC204" s="22">
        <v>209</v>
      </c>
      <c r="AD204" s="22">
        <v>42</v>
      </c>
      <c r="AE204" s="22">
        <v>282</v>
      </c>
      <c r="AF204" s="25" t="s">
        <v>2</v>
      </c>
      <c r="AG204" s="25" t="s">
        <v>2</v>
      </c>
      <c r="AH204" s="25" t="s">
        <v>2</v>
      </c>
      <c r="AJ204" s="25" t="s">
        <v>2</v>
      </c>
    </row>
    <row r="205" spans="1:36" x14ac:dyDescent="0.2">
      <c r="A205" s="22" t="s">
        <v>2614</v>
      </c>
      <c r="B205" s="22" t="s">
        <v>3410</v>
      </c>
      <c r="C205" s="22" t="s">
        <v>3205</v>
      </c>
      <c r="D205" s="91" t="s">
        <v>10180</v>
      </c>
      <c r="E205" s="92" t="s">
        <v>4607</v>
      </c>
      <c r="F205" s="91" t="s">
        <v>10146</v>
      </c>
      <c r="G205" s="91" t="s">
        <v>10177</v>
      </c>
      <c r="I205" s="23">
        <v>1337924</v>
      </c>
      <c r="J205" s="23">
        <v>272.35000000000002</v>
      </c>
      <c r="K205" s="23">
        <v>377.89</v>
      </c>
      <c r="L205" s="23">
        <v>5268987</v>
      </c>
      <c r="M205" s="23">
        <v>69.156291597999996</v>
      </c>
      <c r="N205" s="23">
        <v>132380</v>
      </c>
      <c r="O205" s="23">
        <v>339823</v>
      </c>
      <c r="P205" s="23">
        <v>21161</v>
      </c>
      <c r="Q205" s="23">
        <v>249</v>
      </c>
      <c r="S205" s="58" t="s">
        <v>7728</v>
      </c>
      <c r="U205" s="22" t="s">
        <v>397</v>
      </c>
      <c r="V205" s="23" t="s">
        <v>398</v>
      </c>
      <c r="W205" s="22">
        <v>5268887</v>
      </c>
      <c r="X205" s="22">
        <v>5044</v>
      </c>
      <c r="Y205" s="22">
        <v>4957</v>
      </c>
      <c r="Z205" s="22">
        <v>4593025</v>
      </c>
      <c r="AA205" s="24">
        <f t="shared" si="3"/>
        <v>87.172585026021622</v>
      </c>
      <c r="AC205" s="22">
        <v>252</v>
      </c>
      <c r="AD205" s="22">
        <v>42</v>
      </c>
      <c r="AE205" s="22">
        <v>282</v>
      </c>
      <c r="AF205" s="25" t="s">
        <v>2</v>
      </c>
      <c r="AG205" s="25" t="s">
        <v>2</v>
      </c>
      <c r="AH205" s="25" t="s">
        <v>2</v>
      </c>
      <c r="AJ205" s="25" t="s">
        <v>2</v>
      </c>
    </row>
    <row r="206" spans="1:36" x14ac:dyDescent="0.2">
      <c r="A206" s="22" t="s">
        <v>2614</v>
      </c>
      <c r="B206" s="22" t="s">
        <v>3411</v>
      </c>
      <c r="C206" s="22" t="s">
        <v>3205</v>
      </c>
      <c r="D206" s="91" t="s">
        <v>10180</v>
      </c>
      <c r="E206" s="92" t="s">
        <v>4610</v>
      </c>
      <c r="F206" s="91" t="s">
        <v>10146</v>
      </c>
      <c r="G206" s="91" t="s">
        <v>10177</v>
      </c>
      <c r="I206" s="23">
        <v>768948</v>
      </c>
      <c r="J206" s="23">
        <v>276.88</v>
      </c>
      <c r="K206" s="23">
        <v>493.7</v>
      </c>
      <c r="L206" s="23">
        <v>4893175</v>
      </c>
      <c r="M206" s="23">
        <v>43.510874276999999</v>
      </c>
      <c r="N206" s="23">
        <v>121641</v>
      </c>
      <c r="O206" s="23">
        <v>318872</v>
      </c>
      <c r="P206" s="23">
        <v>56243</v>
      </c>
      <c r="Q206" s="23">
        <v>87</v>
      </c>
      <c r="S206" s="58" t="s">
        <v>7729</v>
      </c>
      <c r="U206" s="22" t="s">
        <v>399</v>
      </c>
      <c r="V206" s="23" t="s">
        <v>400</v>
      </c>
      <c r="W206" s="22">
        <v>4892365</v>
      </c>
      <c r="X206" s="22">
        <v>4579</v>
      </c>
      <c r="Y206" s="22">
        <v>4506</v>
      </c>
      <c r="Z206" s="22">
        <v>4333619</v>
      </c>
      <c r="AA206" s="24">
        <f t="shared" si="3"/>
        <v>88.579224976059635</v>
      </c>
      <c r="AC206" s="22">
        <v>93</v>
      </c>
      <c r="AD206" s="22">
        <v>43</v>
      </c>
      <c r="AE206" s="22">
        <v>282</v>
      </c>
      <c r="AF206" s="25" t="s">
        <v>2</v>
      </c>
      <c r="AG206" s="25" t="s">
        <v>2</v>
      </c>
      <c r="AH206" s="25" t="s">
        <v>2</v>
      </c>
      <c r="AJ206" s="25" t="s">
        <v>2</v>
      </c>
    </row>
    <row r="207" spans="1:36" x14ac:dyDescent="0.2">
      <c r="A207" s="22" t="s">
        <v>2614</v>
      </c>
      <c r="B207" s="22" t="s">
        <v>3412</v>
      </c>
      <c r="C207" s="22" t="s">
        <v>3205</v>
      </c>
      <c r="D207" s="91" t="s">
        <v>10180</v>
      </c>
      <c r="E207" s="92" t="s">
        <v>4610</v>
      </c>
      <c r="F207" s="91" t="s">
        <v>10146</v>
      </c>
      <c r="G207" s="91" t="s">
        <v>10177</v>
      </c>
      <c r="I207" s="23">
        <v>947950</v>
      </c>
      <c r="J207" s="23">
        <v>280.33999999999997</v>
      </c>
      <c r="K207" s="23">
        <v>403.13</v>
      </c>
      <c r="L207" s="23">
        <v>5038333</v>
      </c>
      <c r="M207" s="23">
        <v>52.745283608999998</v>
      </c>
      <c r="N207" s="23">
        <v>137438</v>
      </c>
      <c r="O207" s="23">
        <v>417892</v>
      </c>
      <c r="P207" s="23">
        <v>52483</v>
      </c>
      <c r="Q207" s="23">
        <v>96</v>
      </c>
      <c r="S207" s="58" t="s">
        <v>7730</v>
      </c>
      <c r="U207" s="22" t="s">
        <v>401</v>
      </c>
      <c r="V207" s="23" t="s">
        <v>402</v>
      </c>
      <c r="W207" s="22">
        <v>5037975</v>
      </c>
      <c r="X207" s="22">
        <v>4734</v>
      </c>
      <c r="Y207" s="22">
        <v>4670</v>
      </c>
      <c r="Z207" s="22">
        <v>4412644</v>
      </c>
      <c r="AA207" s="24">
        <f t="shared" si="3"/>
        <v>87.58765178469524</v>
      </c>
      <c r="AC207" s="22">
        <v>99</v>
      </c>
      <c r="AD207" s="22">
        <v>43</v>
      </c>
      <c r="AE207" s="22">
        <v>282</v>
      </c>
      <c r="AF207" s="25" t="s">
        <v>2</v>
      </c>
      <c r="AG207" s="25" t="s">
        <v>2</v>
      </c>
      <c r="AH207" s="25" t="s">
        <v>2</v>
      </c>
      <c r="AJ207" s="25" t="s">
        <v>2</v>
      </c>
    </row>
    <row r="208" spans="1:36" x14ac:dyDescent="0.2">
      <c r="A208" s="22" t="s">
        <v>2614</v>
      </c>
      <c r="B208" s="22" t="s">
        <v>3413</v>
      </c>
      <c r="C208" s="22" t="s">
        <v>3206</v>
      </c>
      <c r="D208" s="91" t="s">
        <v>10179</v>
      </c>
      <c r="E208" s="92" t="s">
        <v>4608</v>
      </c>
      <c r="F208" s="91" t="s">
        <v>10146</v>
      </c>
      <c r="G208" s="91" t="s">
        <v>10177</v>
      </c>
      <c r="I208" s="23">
        <v>558404</v>
      </c>
      <c r="J208" s="23">
        <v>286.18</v>
      </c>
      <c r="K208" s="23">
        <v>518.73</v>
      </c>
      <c r="L208" s="23">
        <v>4721182</v>
      </c>
      <c r="M208" s="23">
        <v>33.848315257000003</v>
      </c>
      <c r="N208" s="23">
        <v>128523</v>
      </c>
      <c r="O208" s="23">
        <v>338021</v>
      </c>
      <c r="P208" s="23">
        <v>47689</v>
      </c>
      <c r="Q208" s="23">
        <v>99</v>
      </c>
      <c r="S208" s="58" t="s">
        <v>7731</v>
      </c>
      <c r="U208" s="22" t="s">
        <v>403</v>
      </c>
      <c r="V208" s="23" t="s">
        <v>404</v>
      </c>
      <c r="W208" s="22">
        <v>4720637</v>
      </c>
      <c r="X208" s="22">
        <v>4428</v>
      </c>
      <c r="Y208" s="22">
        <v>4359</v>
      </c>
      <c r="Z208" s="22">
        <v>4163091</v>
      </c>
      <c r="AA208" s="24">
        <f t="shared" si="3"/>
        <v>88.189178706178851</v>
      </c>
      <c r="AC208" s="22">
        <v>109</v>
      </c>
      <c r="AD208" s="22">
        <v>43</v>
      </c>
      <c r="AE208" s="22">
        <v>282</v>
      </c>
      <c r="AF208" s="25" t="s">
        <v>2</v>
      </c>
      <c r="AG208" s="25" t="s">
        <v>2</v>
      </c>
      <c r="AH208" s="25" t="s">
        <v>2</v>
      </c>
      <c r="AJ208" s="25" t="s">
        <v>2</v>
      </c>
    </row>
    <row r="209" spans="1:36" x14ac:dyDescent="0.2">
      <c r="A209" s="22" t="s">
        <v>2614</v>
      </c>
      <c r="B209" s="22" t="s">
        <v>3414</v>
      </c>
      <c r="C209" s="22" t="s">
        <v>3204</v>
      </c>
      <c r="D209" s="91" t="s">
        <v>10179</v>
      </c>
      <c r="E209" s="92" t="s">
        <v>4608</v>
      </c>
      <c r="F209" s="91" t="s">
        <v>10146</v>
      </c>
      <c r="G209" s="91" t="s">
        <v>10177</v>
      </c>
      <c r="I209" s="23">
        <v>762870</v>
      </c>
      <c r="J209" s="23">
        <v>274.85000000000002</v>
      </c>
      <c r="K209" s="23">
        <v>379.96</v>
      </c>
      <c r="L209" s="23">
        <v>4770798</v>
      </c>
      <c r="M209" s="23">
        <v>43.949632639999997</v>
      </c>
      <c r="N209" s="23">
        <v>148380</v>
      </c>
      <c r="O209" s="23">
        <v>335257</v>
      </c>
      <c r="P209" s="23">
        <v>41849</v>
      </c>
      <c r="Q209" s="23">
        <v>114</v>
      </c>
      <c r="S209" s="58" t="s">
        <v>7732</v>
      </c>
      <c r="U209" s="22" t="s">
        <v>405</v>
      </c>
      <c r="V209" s="23" t="s">
        <v>406</v>
      </c>
      <c r="W209" s="22">
        <v>4770284</v>
      </c>
      <c r="X209" s="22">
        <v>4482</v>
      </c>
      <c r="Y209" s="22">
        <v>4406</v>
      </c>
      <c r="Z209" s="22">
        <v>4208627</v>
      </c>
      <c r="AA209" s="24">
        <f t="shared" si="3"/>
        <v>88.225921140124981</v>
      </c>
      <c r="AC209" s="22">
        <v>118</v>
      </c>
      <c r="AD209" s="22">
        <v>43</v>
      </c>
      <c r="AE209" s="22">
        <v>282</v>
      </c>
      <c r="AF209" s="25" t="s">
        <v>2</v>
      </c>
      <c r="AG209" s="25" t="s">
        <v>2</v>
      </c>
      <c r="AH209" s="25" t="s">
        <v>2</v>
      </c>
      <c r="AJ209" s="25" t="s">
        <v>2</v>
      </c>
    </row>
    <row r="210" spans="1:36" x14ac:dyDescent="0.2">
      <c r="A210" s="22" t="s">
        <v>2614</v>
      </c>
      <c r="B210" s="22" t="s">
        <v>3415</v>
      </c>
      <c r="C210" s="22" t="s">
        <v>3205</v>
      </c>
      <c r="D210" s="91" t="s">
        <v>10180</v>
      </c>
      <c r="E210" s="92" t="s">
        <v>4609</v>
      </c>
      <c r="F210" s="91" t="s">
        <v>10146</v>
      </c>
      <c r="G210" s="91" t="s">
        <v>10177</v>
      </c>
      <c r="I210" s="23">
        <v>876656</v>
      </c>
      <c r="J210" s="23">
        <v>230.67</v>
      </c>
      <c r="K210" s="23">
        <v>246.69</v>
      </c>
      <c r="L210" s="23">
        <v>5343781</v>
      </c>
      <c r="M210" s="23">
        <v>37.841790207999999</v>
      </c>
      <c r="N210" s="23">
        <v>132711</v>
      </c>
      <c r="O210" s="23">
        <v>505708</v>
      </c>
      <c r="P210" s="23">
        <v>43801</v>
      </c>
      <c r="Q210" s="23">
        <v>122</v>
      </c>
      <c r="S210" s="58" t="s">
        <v>7733</v>
      </c>
      <c r="U210" s="22" t="s">
        <v>407</v>
      </c>
      <c r="V210" s="23" t="s">
        <v>408</v>
      </c>
      <c r="W210" s="22">
        <v>5343730</v>
      </c>
      <c r="X210" s="22">
        <v>5189</v>
      </c>
      <c r="Y210" s="22">
        <v>5103</v>
      </c>
      <c r="Z210" s="22">
        <v>4693712</v>
      </c>
      <c r="AA210" s="24">
        <f t="shared" si="3"/>
        <v>87.835874941286335</v>
      </c>
      <c r="AC210" s="22">
        <v>123</v>
      </c>
      <c r="AD210" s="22">
        <v>43</v>
      </c>
      <c r="AE210" s="22">
        <v>282</v>
      </c>
      <c r="AF210" s="25" t="s">
        <v>2</v>
      </c>
      <c r="AG210" s="25" t="s">
        <v>2</v>
      </c>
      <c r="AH210" s="25" t="s">
        <v>2</v>
      </c>
      <c r="AJ210" s="25" t="s">
        <v>2</v>
      </c>
    </row>
    <row r="211" spans="1:36" x14ac:dyDescent="0.2">
      <c r="A211" s="22" t="s">
        <v>2614</v>
      </c>
      <c r="B211" s="22" t="s">
        <v>3416</v>
      </c>
      <c r="C211" s="22" t="s">
        <v>3205</v>
      </c>
      <c r="D211" s="91" t="s">
        <v>10180</v>
      </c>
      <c r="E211" s="92" t="s">
        <v>4610</v>
      </c>
      <c r="F211" s="91" t="s">
        <v>10148</v>
      </c>
      <c r="G211" s="91" t="s">
        <v>10092</v>
      </c>
      <c r="I211" s="23">
        <v>3819978</v>
      </c>
      <c r="J211" s="23">
        <v>100</v>
      </c>
      <c r="K211" s="23">
        <v>187.22</v>
      </c>
      <c r="L211" s="23">
        <v>5009723</v>
      </c>
      <c r="M211" s="23">
        <v>76.251281758000005</v>
      </c>
      <c r="N211" s="23">
        <v>115893</v>
      </c>
      <c r="O211" s="23">
        <v>375883</v>
      </c>
      <c r="P211" s="23">
        <v>43945</v>
      </c>
      <c r="Q211" s="23">
        <v>114</v>
      </c>
      <c r="S211" s="58" t="s">
        <v>7734</v>
      </c>
      <c r="U211" s="22" t="s">
        <v>409</v>
      </c>
      <c r="V211" s="23" t="s">
        <v>410</v>
      </c>
      <c r="W211" s="22">
        <v>5005763</v>
      </c>
      <c r="X211" s="22">
        <v>4702</v>
      </c>
      <c r="Y211" s="22">
        <v>4633</v>
      </c>
      <c r="Z211" s="22">
        <v>4416885</v>
      </c>
      <c r="AA211" s="24">
        <f t="shared" si="3"/>
        <v>88.235999187336674</v>
      </c>
      <c r="AC211" s="22">
        <v>136</v>
      </c>
      <c r="AD211" s="22">
        <v>43</v>
      </c>
      <c r="AE211" s="22">
        <v>282</v>
      </c>
      <c r="AF211" s="25" t="s">
        <v>2</v>
      </c>
      <c r="AG211" s="25" t="s">
        <v>2</v>
      </c>
      <c r="AH211" s="25" t="s">
        <v>2</v>
      </c>
      <c r="AJ211" s="25" t="s">
        <v>2</v>
      </c>
    </row>
    <row r="212" spans="1:36" x14ac:dyDescent="0.2">
      <c r="A212" s="22" t="s">
        <v>2614</v>
      </c>
      <c r="B212" s="22" t="s">
        <v>3417</v>
      </c>
      <c r="C212" s="22" t="s">
        <v>3210</v>
      </c>
      <c r="D212" s="91" t="s">
        <v>10180</v>
      </c>
      <c r="E212" s="92" t="s">
        <v>4613</v>
      </c>
      <c r="F212" s="91" t="s">
        <v>10146</v>
      </c>
      <c r="G212" s="91" t="s">
        <v>10177</v>
      </c>
      <c r="I212" s="23">
        <v>1844240</v>
      </c>
      <c r="J212" s="23">
        <v>228.64</v>
      </c>
      <c r="K212" s="23">
        <v>261.88</v>
      </c>
      <c r="L212" s="23">
        <v>4986220</v>
      </c>
      <c r="M212" s="23">
        <v>84.566471917000001</v>
      </c>
      <c r="N212" s="23">
        <v>115450</v>
      </c>
      <c r="O212" s="23">
        <v>387755</v>
      </c>
      <c r="P212" s="23">
        <v>34152</v>
      </c>
      <c r="Q212" s="23">
        <v>146</v>
      </c>
      <c r="S212" s="58" t="s">
        <v>7735</v>
      </c>
      <c r="U212" s="22" t="s">
        <v>411</v>
      </c>
      <c r="V212" s="23" t="s">
        <v>412</v>
      </c>
      <c r="W212" s="22">
        <v>4986220</v>
      </c>
      <c r="X212" s="22">
        <v>4718</v>
      </c>
      <c r="Y212" s="22">
        <v>4630</v>
      </c>
      <c r="Z212" s="22">
        <v>4379633</v>
      </c>
      <c r="AA212" s="24">
        <f t="shared" si="3"/>
        <v>87.834732522832923</v>
      </c>
      <c r="AC212" s="22">
        <v>146</v>
      </c>
      <c r="AD212" s="22">
        <v>43</v>
      </c>
      <c r="AE212" s="22">
        <v>282</v>
      </c>
      <c r="AF212" s="25" t="s">
        <v>2</v>
      </c>
      <c r="AG212" s="25" t="s">
        <v>2</v>
      </c>
      <c r="AH212" s="25" t="s">
        <v>2</v>
      </c>
      <c r="AJ212" s="25" t="s">
        <v>2</v>
      </c>
    </row>
    <row r="213" spans="1:36" x14ac:dyDescent="0.2">
      <c r="A213" s="22" t="s">
        <v>2614</v>
      </c>
      <c r="B213" s="22" t="s">
        <v>3418</v>
      </c>
      <c r="C213" s="22" t="s">
        <v>3204</v>
      </c>
      <c r="D213" s="91" t="s">
        <v>10179</v>
      </c>
      <c r="E213" s="92" t="s">
        <v>4608</v>
      </c>
      <c r="F213" s="91" t="s">
        <v>10146</v>
      </c>
      <c r="G213" s="91" t="s">
        <v>10177</v>
      </c>
      <c r="I213" s="23">
        <v>1301230</v>
      </c>
      <c r="J213" s="23">
        <v>241.18</v>
      </c>
      <c r="K213" s="23">
        <v>395.38</v>
      </c>
      <c r="L213" s="23">
        <v>5089770</v>
      </c>
      <c r="M213" s="23">
        <v>61.659102748999999</v>
      </c>
      <c r="N213" s="23">
        <v>121267</v>
      </c>
      <c r="O213" s="23">
        <v>317683</v>
      </c>
      <c r="P213" s="23">
        <v>34624</v>
      </c>
      <c r="Q213" s="23">
        <v>147</v>
      </c>
      <c r="S213" s="58" t="s">
        <v>7736</v>
      </c>
      <c r="U213" s="22" t="s">
        <v>413</v>
      </c>
      <c r="V213" s="23" t="s">
        <v>414</v>
      </c>
      <c r="W213" s="22">
        <v>5089383</v>
      </c>
      <c r="X213" s="22">
        <v>4765</v>
      </c>
      <c r="Y213" s="22">
        <v>4674</v>
      </c>
      <c r="Z213" s="22">
        <v>4463589</v>
      </c>
      <c r="AA213" s="24">
        <f t="shared" si="3"/>
        <v>87.703931891154582</v>
      </c>
      <c r="AC213" s="22">
        <v>152</v>
      </c>
      <c r="AD213" s="22">
        <v>43</v>
      </c>
      <c r="AE213" s="22">
        <v>282</v>
      </c>
      <c r="AF213" s="25" t="s">
        <v>2</v>
      </c>
      <c r="AG213" s="25" t="s">
        <v>2</v>
      </c>
      <c r="AH213" s="25" t="s">
        <v>2</v>
      </c>
      <c r="AJ213" s="25" t="s">
        <v>2</v>
      </c>
    </row>
    <row r="214" spans="1:36" x14ac:dyDescent="0.2">
      <c r="A214" s="22" t="s">
        <v>2614</v>
      </c>
      <c r="B214" s="22" t="s">
        <v>3419</v>
      </c>
      <c r="C214" s="22" t="s">
        <v>3205</v>
      </c>
      <c r="D214" s="91" t="s">
        <v>10180</v>
      </c>
      <c r="E214" s="92" t="s">
        <v>4610</v>
      </c>
      <c r="F214" s="91" t="s">
        <v>10148</v>
      </c>
      <c r="G214" s="91" t="s">
        <v>10092</v>
      </c>
      <c r="I214" s="23">
        <v>4301284</v>
      </c>
      <c r="J214" s="23">
        <v>100</v>
      </c>
      <c r="K214" s="23">
        <v>197.53</v>
      </c>
      <c r="L214" s="23">
        <v>5247572</v>
      </c>
      <c r="M214" s="23">
        <v>81.967126891999996</v>
      </c>
      <c r="N214" s="23">
        <v>172065</v>
      </c>
      <c r="O214" s="23">
        <v>367960</v>
      </c>
      <c r="P214" s="23">
        <v>42319</v>
      </c>
      <c r="Q214" s="23">
        <v>124</v>
      </c>
      <c r="S214" s="58" t="s">
        <v>7737</v>
      </c>
      <c r="U214" s="22" t="s">
        <v>415</v>
      </c>
      <c r="V214" s="23" t="s">
        <v>416</v>
      </c>
      <c r="W214" s="22">
        <v>5243137</v>
      </c>
      <c r="X214" s="22">
        <v>4971</v>
      </c>
      <c r="Y214" s="22">
        <v>4906</v>
      </c>
      <c r="Z214" s="22">
        <v>4587714</v>
      </c>
      <c r="AA214" s="24">
        <f t="shared" si="3"/>
        <v>87.499411134975119</v>
      </c>
      <c r="AC214" s="22">
        <v>155</v>
      </c>
      <c r="AD214" s="22">
        <v>43</v>
      </c>
      <c r="AE214" s="22">
        <v>282</v>
      </c>
      <c r="AF214" s="25" t="s">
        <v>2</v>
      </c>
      <c r="AG214" s="25" t="s">
        <v>2</v>
      </c>
      <c r="AH214" s="25" t="s">
        <v>2</v>
      </c>
      <c r="AJ214" s="25" t="s">
        <v>2</v>
      </c>
    </row>
    <row r="215" spans="1:36" x14ac:dyDescent="0.2">
      <c r="A215" s="22" t="s">
        <v>2614</v>
      </c>
      <c r="B215" s="22" t="s">
        <v>3420</v>
      </c>
      <c r="C215" s="22" t="s">
        <v>3207</v>
      </c>
      <c r="D215" s="91" t="s">
        <v>10180</v>
      </c>
      <c r="E215" s="92" t="s">
        <v>4607</v>
      </c>
      <c r="F215" s="91" t="s">
        <v>10146</v>
      </c>
      <c r="G215" s="91" t="s">
        <v>10177</v>
      </c>
      <c r="I215" s="23">
        <v>734290</v>
      </c>
      <c r="J215" s="23">
        <v>284.27999999999997</v>
      </c>
      <c r="K215" s="23">
        <v>483.67</v>
      </c>
      <c r="L215" s="23">
        <v>4900765</v>
      </c>
      <c r="M215" s="23">
        <v>42.594158503999999</v>
      </c>
      <c r="N215" s="23">
        <v>123149</v>
      </c>
      <c r="O215" s="23">
        <v>324749</v>
      </c>
      <c r="P215" s="23">
        <v>33567</v>
      </c>
      <c r="Q215" s="23">
        <v>146</v>
      </c>
      <c r="S215" s="58" t="s">
        <v>7738</v>
      </c>
      <c r="U215" s="22" t="s">
        <v>417</v>
      </c>
      <c r="V215" s="23" t="s">
        <v>418</v>
      </c>
      <c r="W215" s="22">
        <v>4899660</v>
      </c>
      <c r="X215" s="22">
        <v>4692</v>
      </c>
      <c r="Y215" s="22">
        <v>4614</v>
      </c>
      <c r="Z215" s="22">
        <v>4304945</v>
      </c>
      <c r="AA215" s="24">
        <f t="shared" si="3"/>
        <v>87.862116963217858</v>
      </c>
      <c r="AC215" s="22">
        <v>160</v>
      </c>
      <c r="AD215" s="22">
        <v>43</v>
      </c>
      <c r="AE215" s="22">
        <v>282</v>
      </c>
      <c r="AF215" s="25" t="s">
        <v>2</v>
      </c>
      <c r="AG215" s="25" t="s">
        <v>2</v>
      </c>
      <c r="AH215" s="25" t="s">
        <v>2</v>
      </c>
      <c r="AJ215" s="25" t="s">
        <v>2</v>
      </c>
    </row>
    <row r="216" spans="1:36" x14ac:dyDescent="0.2">
      <c r="A216" s="22" t="s">
        <v>2614</v>
      </c>
      <c r="B216" s="22" t="s">
        <v>3421</v>
      </c>
      <c r="C216" s="22" t="s">
        <v>3205</v>
      </c>
      <c r="D216" s="91" t="s">
        <v>10180</v>
      </c>
      <c r="E216" s="92" t="s">
        <v>4609</v>
      </c>
      <c r="F216" s="91" t="s">
        <v>10146</v>
      </c>
      <c r="G216" s="91" t="s">
        <v>10177</v>
      </c>
      <c r="I216" s="23">
        <v>2625910</v>
      </c>
      <c r="J216" s="23">
        <v>133.11000000000001</v>
      </c>
      <c r="K216" s="23">
        <v>205.85</v>
      </c>
      <c r="L216" s="23">
        <v>4656301</v>
      </c>
      <c r="M216" s="23">
        <v>75.067071502000005</v>
      </c>
      <c r="N216" s="23">
        <v>125568</v>
      </c>
      <c r="O216" s="23">
        <v>308858</v>
      </c>
      <c r="P216" s="23">
        <v>27716</v>
      </c>
      <c r="Q216" s="23">
        <v>168</v>
      </c>
      <c r="S216" s="58" t="s">
        <v>7739</v>
      </c>
      <c r="U216" s="22" t="s">
        <v>419</v>
      </c>
      <c r="V216" s="23" t="s">
        <v>420</v>
      </c>
      <c r="W216" s="22">
        <v>4643175</v>
      </c>
      <c r="X216" s="22">
        <v>4385</v>
      </c>
      <c r="Y216" s="22">
        <v>4295</v>
      </c>
      <c r="Z216" s="22">
        <v>4053866</v>
      </c>
      <c r="AA216" s="24">
        <f t="shared" si="3"/>
        <v>87.308059678991214</v>
      </c>
      <c r="AC216" s="22">
        <v>162</v>
      </c>
      <c r="AD216" s="22">
        <v>43</v>
      </c>
      <c r="AE216" s="22">
        <v>282</v>
      </c>
      <c r="AF216" s="25" t="s">
        <v>2</v>
      </c>
      <c r="AG216" s="25" t="s">
        <v>2</v>
      </c>
      <c r="AH216" s="25" t="s">
        <v>2</v>
      </c>
      <c r="AJ216" s="25" t="s">
        <v>2</v>
      </c>
    </row>
    <row r="217" spans="1:36" x14ac:dyDescent="0.2">
      <c r="A217" s="22" t="s">
        <v>2614</v>
      </c>
      <c r="B217" s="22" t="s">
        <v>3422</v>
      </c>
      <c r="C217" s="22" t="s">
        <v>3205</v>
      </c>
      <c r="D217" s="91" t="s">
        <v>10180</v>
      </c>
      <c r="E217" s="92" t="s">
        <v>4611</v>
      </c>
      <c r="F217" s="91" t="s">
        <v>10148</v>
      </c>
      <c r="G217" s="91" t="s">
        <v>10092</v>
      </c>
      <c r="I217" s="23">
        <v>5722266</v>
      </c>
      <c r="J217" s="23">
        <v>100</v>
      </c>
      <c r="K217" s="23">
        <v>177.98</v>
      </c>
      <c r="L217" s="23">
        <v>4960841</v>
      </c>
      <c r="M217" s="23">
        <v>115.34870801</v>
      </c>
      <c r="N217" s="23">
        <v>146622</v>
      </c>
      <c r="O217" s="23">
        <v>342043</v>
      </c>
      <c r="P217" s="23">
        <v>52219</v>
      </c>
      <c r="Q217" s="23">
        <v>95</v>
      </c>
      <c r="S217" s="58" t="s">
        <v>7740</v>
      </c>
      <c r="U217" s="22" t="s">
        <v>421</v>
      </c>
      <c r="V217" s="23" t="s">
        <v>422</v>
      </c>
      <c r="W217" s="22">
        <v>4946900</v>
      </c>
      <c r="X217" s="22">
        <v>4673</v>
      </c>
      <c r="Y217" s="22">
        <v>4604</v>
      </c>
      <c r="Z217" s="22">
        <v>4316218</v>
      </c>
      <c r="AA217" s="24">
        <f t="shared" si="3"/>
        <v>87.250965250965251</v>
      </c>
      <c r="AC217" s="22">
        <v>184</v>
      </c>
      <c r="AD217" s="22">
        <v>43</v>
      </c>
      <c r="AE217" s="22">
        <v>282</v>
      </c>
      <c r="AF217" s="25" t="s">
        <v>2</v>
      </c>
      <c r="AG217" s="25" t="s">
        <v>2</v>
      </c>
      <c r="AH217" s="25" t="s">
        <v>2</v>
      </c>
      <c r="AJ217" s="25" t="s">
        <v>2</v>
      </c>
    </row>
    <row r="218" spans="1:36" x14ac:dyDescent="0.2">
      <c r="A218" s="22" t="s">
        <v>2614</v>
      </c>
      <c r="B218" s="22" t="s">
        <v>3423</v>
      </c>
      <c r="C218" s="22" t="s">
        <v>3204</v>
      </c>
      <c r="D218" s="91" t="s">
        <v>10180</v>
      </c>
      <c r="E218" s="92" t="s">
        <v>4607</v>
      </c>
      <c r="F218" s="91" t="s">
        <v>10146</v>
      </c>
      <c r="G218" s="91" t="s">
        <v>10177</v>
      </c>
      <c r="I218" s="23">
        <v>1236682</v>
      </c>
      <c r="J218" s="23">
        <v>270.10000000000002</v>
      </c>
      <c r="K218" s="23">
        <v>355.1</v>
      </c>
      <c r="L218" s="23">
        <v>4878596</v>
      </c>
      <c r="M218" s="23">
        <v>68.468019939000001</v>
      </c>
      <c r="N218" s="23">
        <v>137631</v>
      </c>
      <c r="O218" s="23">
        <v>277798</v>
      </c>
      <c r="P218" s="23">
        <v>25950</v>
      </c>
      <c r="Q218" s="23">
        <v>188</v>
      </c>
      <c r="S218" s="58" t="s">
        <v>7741</v>
      </c>
      <c r="U218" s="22" t="s">
        <v>423</v>
      </c>
      <c r="V218" s="23" t="s">
        <v>424</v>
      </c>
      <c r="W218" s="22">
        <v>4878200</v>
      </c>
      <c r="X218" s="22">
        <v>4559</v>
      </c>
      <c r="Y218" s="22">
        <v>4480</v>
      </c>
      <c r="Z218" s="22">
        <v>4276707</v>
      </c>
      <c r="AA218" s="24">
        <f t="shared" si="3"/>
        <v>87.669775736952147</v>
      </c>
      <c r="AC218" s="22">
        <v>195</v>
      </c>
      <c r="AD218" s="22">
        <v>43</v>
      </c>
      <c r="AE218" s="22">
        <v>282</v>
      </c>
      <c r="AF218" s="25" t="s">
        <v>2</v>
      </c>
      <c r="AG218" s="25" t="s">
        <v>2</v>
      </c>
      <c r="AH218" s="25" t="s">
        <v>2</v>
      </c>
      <c r="AJ218" s="25" t="s">
        <v>2</v>
      </c>
    </row>
    <row r="219" spans="1:36" x14ac:dyDescent="0.2">
      <c r="A219" s="22" t="s">
        <v>2614</v>
      </c>
      <c r="B219" s="22" t="s">
        <v>3424</v>
      </c>
      <c r="C219" s="22" t="s">
        <v>3205</v>
      </c>
      <c r="D219" s="91" t="s">
        <v>10180</v>
      </c>
      <c r="E219" s="92" t="s">
        <v>4609</v>
      </c>
      <c r="F219" s="91" t="s">
        <v>10148</v>
      </c>
      <c r="G219" s="91" t="s">
        <v>10092</v>
      </c>
      <c r="I219" s="23">
        <v>1595318</v>
      </c>
      <c r="J219" s="23">
        <v>100</v>
      </c>
      <c r="K219" s="23">
        <v>249.87</v>
      </c>
      <c r="L219" s="23">
        <v>5133795</v>
      </c>
      <c r="M219" s="23">
        <v>31.074828660000001</v>
      </c>
      <c r="N219" s="23">
        <v>173076</v>
      </c>
      <c r="O219" s="23">
        <v>419828</v>
      </c>
      <c r="P219" s="23">
        <v>33121</v>
      </c>
      <c r="Q219" s="23">
        <v>155</v>
      </c>
      <c r="S219" s="58" t="s">
        <v>7742</v>
      </c>
      <c r="U219" s="22" t="s">
        <v>425</v>
      </c>
      <c r="V219" s="23" t="s">
        <v>426</v>
      </c>
      <c r="W219" s="22">
        <v>5127734</v>
      </c>
      <c r="X219" s="22">
        <v>4877</v>
      </c>
      <c r="Y219" s="22">
        <v>4806</v>
      </c>
      <c r="Z219" s="22">
        <v>4479090</v>
      </c>
      <c r="AA219" s="24">
        <f t="shared" si="3"/>
        <v>87.350279870211679</v>
      </c>
      <c r="AC219" s="22">
        <v>202</v>
      </c>
      <c r="AD219" s="22">
        <v>43</v>
      </c>
      <c r="AE219" s="22">
        <v>282</v>
      </c>
      <c r="AF219" s="25" t="s">
        <v>2</v>
      </c>
      <c r="AG219" s="25" t="s">
        <v>2</v>
      </c>
      <c r="AH219" s="25" t="s">
        <v>2</v>
      </c>
      <c r="AJ219" s="25" t="s">
        <v>2</v>
      </c>
    </row>
    <row r="220" spans="1:36" x14ac:dyDescent="0.2">
      <c r="A220" s="22" t="s">
        <v>2614</v>
      </c>
      <c r="B220" s="22" t="s">
        <v>3425</v>
      </c>
      <c r="C220" s="22" t="s">
        <v>3204</v>
      </c>
      <c r="D220" s="91" t="s">
        <v>10179</v>
      </c>
      <c r="E220" s="92" t="s">
        <v>4608</v>
      </c>
      <c r="F220" s="91" t="s">
        <v>10146</v>
      </c>
      <c r="G220" s="91" t="s">
        <v>10177</v>
      </c>
      <c r="I220" s="23">
        <v>2160386</v>
      </c>
      <c r="J220" s="23">
        <v>236.35</v>
      </c>
      <c r="K220" s="23">
        <v>352.68</v>
      </c>
      <c r="L220" s="23">
        <v>5168841</v>
      </c>
      <c r="M220" s="23">
        <v>98.785633200999996</v>
      </c>
      <c r="N220" s="23">
        <v>114789</v>
      </c>
      <c r="O220" s="23">
        <v>388401</v>
      </c>
      <c r="P220" s="23">
        <v>22089</v>
      </c>
      <c r="Q220" s="23">
        <v>234</v>
      </c>
      <c r="S220" s="58" t="s">
        <v>7743</v>
      </c>
      <c r="U220" s="22" t="s">
        <v>427</v>
      </c>
      <c r="V220" s="23" t="s">
        <v>428</v>
      </c>
      <c r="W220" s="22">
        <v>5168374</v>
      </c>
      <c r="X220" s="22">
        <v>4972</v>
      </c>
      <c r="Y220" s="22">
        <v>4882</v>
      </c>
      <c r="Z220" s="22">
        <v>4510757</v>
      </c>
      <c r="AA220" s="24">
        <f t="shared" si="3"/>
        <v>87.276133654414323</v>
      </c>
      <c r="AC220" s="22">
        <v>241</v>
      </c>
      <c r="AD220" s="22">
        <v>43</v>
      </c>
      <c r="AE220" s="22">
        <v>282</v>
      </c>
      <c r="AF220" s="25" t="s">
        <v>2</v>
      </c>
      <c r="AG220" s="25" t="s">
        <v>2</v>
      </c>
      <c r="AH220" s="25" t="s">
        <v>2</v>
      </c>
      <c r="AJ220" s="25" t="s">
        <v>2</v>
      </c>
    </row>
    <row r="221" spans="1:36" x14ac:dyDescent="0.2">
      <c r="A221" s="22" t="s">
        <v>2614</v>
      </c>
      <c r="B221" s="22" t="s">
        <v>3426</v>
      </c>
      <c r="C221" s="22" t="s">
        <v>3204</v>
      </c>
      <c r="D221" s="91" t="s">
        <v>10179</v>
      </c>
      <c r="E221" s="92" t="s">
        <v>4608</v>
      </c>
      <c r="F221" s="91" t="s">
        <v>10146</v>
      </c>
      <c r="G221" s="91" t="s">
        <v>10177</v>
      </c>
      <c r="I221" s="23">
        <v>2073324</v>
      </c>
      <c r="J221" s="23">
        <v>237.17</v>
      </c>
      <c r="K221" s="23">
        <v>422.71</v>
      </c>
      <c r="L221" s="23">
        <v>4840945</v>
      </c>
      <c r="M221" s="23">
        <v>101.57732695999999</v>
      </c>
      <c r="N221" s="23">
        <v>129775</v>
      </c>
      <c r="O221" s="23">
        <v>323543</v>
      </c>
      <c r="P221" s="23">
        <v>17863</v>
      </c>
      <c r="Q221" s="23">
        <v>271</v>
      </c>
      <c r="S221" s="58" t="s">
        <v>7744</v>
      </c>
      <c r="U221" s="22" t="s">
        <v>429</v>
      </c>
      <c r="V221" s="23" t="s">
        <v>430</v>
      </c>
      <c r="W221" s="22">
        <v>4840212</v>
      </c>
      <c r="X221" s="22">
        <v>4554</v>
      </c>
      <c r="Y221" s="22">
        <v>4480</v>
      </c>
      <c r="Z221" s="22">
        <v>4230611</v>
      </c>
      <c r="AA221" s="24">
        <f t="shared" si="3"/>
        <v>87.405489676898455</v>
      </c>
      <c r="AC221" s="22">
        <v>284</v>
      </c>
      <c r="AD221" s="22">
        <v>43</v>
      </c>
      <c r="AE221" s="22">
        <v>282</v>
      </c>
      <c r="AF221" s="25" t="s">
        <v>2</v>
      </c>
      <c r="AG221" s="25" t="s">
        <v>2</v>
      </c>
      <c r="AH221" s="25" t="s">
        <v>2</v>
      </c>
      <c r="AJ221" s="25" t="s">
        <v>2</v>
      </c>
    </row>
    <row r="222" spans="1:36" x14ac:dyDescent="0.2">
      <c r="A222" s="22" t="s">
        <v>2614</v>
      </c>
      <c r="B222" s="22" t="s">
        <v>3427</v>
      </c>
      <c r="C222" s="22" t="s">
        <v>3205</v>
      </c>
      <c r="D222" s="91" t="s">
        <v>10180</v>
      </c>
      <c r="E222" s="92" t="s">
        <v>4609</v>
      </c>
      <c r="F222" s="91" t="s">
        <v>10146</v>
      </c>
      <c r="G222" s="91" t="s">
        <v>10177</v>
      </c>
      <c r="I222" s="23">
        <v>2421330</v>
      </c>
      <c r="J222" s="23">
        <v>114.84</v>
      </c>
      <c r="K222" s="23">
        <v>195.58</v>
      </c>
      <c r="L222" s="23">
        <v>5254423</v>
      </c>
      <c r="M222" s="23">
        <v>52.920280153</v>
      </c>
      <c r="N222" s="23">
        <v>147779</v>
      </c>
      <c r="O222" s="23">
        <v>502455</v>
      </c>
      <c r="P222" s="23">
        <v>8982</v>
      </c>
      <c r="Q222" s="23">
        <v>585</v>
      </c>
      <c r="S222" s="58" t="s">
        <v>7745</v>
      </c>
      <c r="U222" s="22" t="s">
        <v>431</v>
      </c>
      <c r="V222" s="23" t="s">
        <v>432</v>
      </c>
      <c r="W222" s="22">
        <v>5253095</v>
      </c>
      <c r="X222" s="22">
        <v>4880</v>
      </c>
      <c r="Y222" s="22">
        <v>4801</v>
      </c>
      <c r="Z222" s="22">
        <v>4491162</v>
      </c>
      <c r="AA222" s="24">
        <f t="shared" si="3"/>
        <v>85.495541199997334</v>
      </c>
      <c r="AC222" s="22">
        <v>606</v>
      </c>
      <c r="AD222" s="22">
        <v>43</v>
      </c>
      <c r="AE222" s="22">
        <v>282</v>
      </c>
      <c r="AF222" s="25" t="s">
        <v>2</v>
      </c>
      <c r="AG222" s="25" t="s">
        <v>2</v>
      </c>
      <c r="AH222" s="25" t="s">
        <v>2</v>
      </c>
      <c r="AJ222" s="25" t="s">
        <v>2</v>
      </c>
    </row>
    <row r="223" spans="1:36" x14ac:dyDescent="0.2">
      <c r="A223" s="22" t="s">
        <v>2614</v>
      </c>
      <c r="B223" s="22" t="s">
        <v>3428</v>
      </c>
      <c r="C223" s="22" t="s">
        <v>3205</v>
      </c>
      <c r="D223" s="91" t="s">
        <v>10180</v>
      </c>
      <c r="E223" s="92" t="s">
        <v>4615</v>
      </c>
      <c r="F223" s="91" t="s">
        <v>10146</v>
      </c>
      <c r="G223" s="91" t="s">
        <v>10177</v>
      </c>
      <c r="I223" s="23">
        <v>1430000</v>
      </c>
      <c r="J223" s="23">
        <v>270.68</v>
      </c>
      <c r="K223" s="23">
        <v>357.14</v>
      </c>
      <c r="L223" s="23">
        <v>4882714</v>
      </c>
      <c r="M223" s="23">
        <v>79.274026699000004</v>
      </c>
      <c r="N223" s="23">
        <v>107473</v>
      </c>
      <c r="O223" s="23">
        <v>303816</v>
      </c>
      <c r="P223" s="23">
        <v>48344</v>
      </c>
      <c r="Q223" s="23">
        <v>101</v>
      </c>
      <c r="S223" s="58" t="s">
        <v>7746</v>
      </c>
      <c r="U223" s="22" t="s">
        <v>433</v>
      </c>
      <c r="V223" s="23" t="s">
        <v>434</v>
      </c>
      <c r="W223" s="22">
        <v>4882173</v>
      </c>
      <c r="X223" s="22">
        <v>4622</v>
      </c>
      <c r="Y223" s="22">
        <v>4553</v>
      </c>
      <c r="Z223" s="22">
        <v>4272715</v>
      </c>
      <c r="AA223" s="24">
        <f t="shared" si="3"/>
        <v>87.516665222637542</v>
      </c>
      <c r="AC223" s="22">
        <v>108</v>
      </c>
      <c r="AD223" s="22">
        <v>44</v>
      </c>
      <c r="AE223" s="22">
        <v>282</v>
      </c>
      <c r="AF223" s="25" t="s">
        <v>2</v>
      </c>
      <c r="AG223" s="25" t="s">
        <v>2</v>
      </c>
      <c r="AH223" s="25" t="s">
        <v>2</v>
      </c>
      <c r="AJ223" s="25" t="s">
        <v>2</v>
      </c>
    </row>
    <row r="224" spans="1:36" x14ac:dyDescent="0.2">
      <c r="A224" s="22" t="s">
        <v>2614</v>
      </c>
      <c r="B224" s="22" t="s">
        <v>3429</v>
      </c>
      <c r="C224" s="22" t="s">
        <v>3209</v>
      </c>
      <c r="D224" s="91" t="s">
        <v>10180</v>
      </c>
      <c r="E224" s="92" t="s">
        <v>4612</v>
      </c>
      <c r="F224" s="91" t="s">
        <v>10147</v>
      </c>
      <c r="G224" s="91" t="s">
        <v>10178</v>
      </c>
      <c r="I224" s="23" t="s">
        <v>4592</v>
      </c>
      <c r="J224" s="23" t="s">
        <v>4592</v>
      </c>
      <c r="K224" s="23" t="s">
        <v>4592</v>
      </c>
      <c r="L224" s="23" t="s">
        <v>4592</v>
      </c>
      <c r="M224" s="23" t="s">
        <v>4592</v>
      </c>
      <c r="N224" s="23" t="s">
        <v>4592</v>
      </c>
      <c r="O224" s="23" t="s">
        <v>4592</v>
      </c>
      <c r="P224" s="23" t="s">
        <v>4592</v>
      </c>
      <c r="Q224" s="23" t="s">
        <v>4592</v>
      </c>
      <c r="R224" s="63" t="s">
        <v>10157</v>
      </c>
      <c r="S224" s="63" t="s">
        <v>10156</v>
      </c>
      <c r="T224" s="58" t="s">
        <v>6501</v>
      </c>
      <c r="U224" s="22" t="s">
        <v>435</v>
      </c>
      <c r="V224" s="23" t="s">
        <v>436</v>
      </c>
      <c r="W224" s="22">
        <v>4866299</v>
      </c>
      <c r="X224" s="22">
        <v>4665</v>
      </c>
      <c r="Y224" s="22">
        <v>4599</v>
      </c>
      <c r="Z224" s="22">
        <v>4257084</v>
      </c>
      <c r="AA224" s="24">
        <f t="shared" si="3"/>
        <v>87.48093777221662</v>
      </c>
      <c r="AC224" s="22">
        <v>113</v>
      </c>
      <c r="AD224" s="22">
        <v>44</v>
      </c>
      <c r="AE224" s="22">
        <v>282</v>
      </c>
      <c r="AF224" s="25" t="s">
        <v>2</v>
      </c>
      <c r="AG224" s="25" t="s">
        <v>2</v>
      </c>
      <c r="AH224" s="25" t="s">
        <v>2</v>
      </c>
      <c r="AJ224" s="25" t="s">
        <v>2</v>
      </c>
    </row>
    <row r="225" spans="1:36" x14ac:dyDescent="0.2">
      <c r="A225" s="22" t="s">
        <v>2614</v>
      </c>
      <c r="B225" s="22" t="s">
        <v>3430</v>
      </c>
      <c r="C225" s="22" t="s">
        <v>3204</v>
      </c>
      <c r="D225" s="91" t="s">
        <v>10180</v>
      </c>
      <c r="E225" s="92" t="s">
        <v>4613</v>
      </c>
      <c r="F225" s="91" t="s">
        <v>10146</v>
      </c>
      <c r="G225" s="91" t="s">
        <v>10177</v>
      </c>
      <c r="I225" s="23">
        <v>1004844</v>
      </c>
      <c r="J225" s="23">
        <v>244.77</v>
      </c>
      <c r="K225" s="23">
        <v>371.47</v>
      </c>
      <c r="L225" s="23">
        <v>4893624</v>
      </c>
      <c r="M225" s="23">
        <v>50.260433960999997</v>
      </c>
      <c r="N225" s="23">
        <v>119132</v>
      </c>
      <c r="O225" s="23">
        <v>298046</v>
      </c>
      <c r="P225" s="23">
        <v>42927</v>
      </c>
      <c r="Q225" s="23">
        <v>114</v>
      </c>
      <c r="S225" s="58" t="s">
        <v>7747</v>
      </c>
      <c r="U225" s="22" t="s">
        <v>437</v>
      </c>
      <c r="V225" s="23" t="s">
        <v>438</v>
      </c>
      <c r="W225" s="22">
        <v>4893286</v>
      </c>
      <c r="X225" s="22">
        <v>4651</v>
      </c>
      <c r="Y225" s="22">
        <v>4575</v>
      </c>
      <c r="Z225" s="22">
        <v>4312048</v>
      </c>
      <c r="AA225" s="24">
        <f t="shared" si="3"/>
        <v>88.121724338205453</v>
      </c>
      <c r="AC225" s="22">
        <v>116</v>
      </c>
      <c r="AD225" s="22">
        <v>44</v>
      </c>
      <c r="AE225" s="22">
        <v>282</v>
      </c>
      <c r="AF225" s="25" t="s">
        <v>2</v>
      </c>
      <c r="AG225" s="25" t="s">
        <v>2</v>
      </c>
      <c r="AH225" s="25" t="s">
        <v>2</v>
      </c>
      <c r="AJ225" s="25" t="s">
        <v>2</v>
      </c>
    </row>
    <row r="226" spans="1:36" x14ac:dyDescent="0.2">
      <c r="A226" s="22" t="s">
        <v>2614</v>
      </c>
      <c r="B226" s="22" t="s">
        <v>3431</v>
      </c>
      <c r="C226" s="22" t="s">
        <v>3204</v>
      </c>
      <c r="D226" s="91" t="s">
        <v>10179</v>
      </c>
      <c r="E226" s="92" t="s">
        <v>4608</v>
      </c>
      <c r="F226" s="91" t="s">
        <v>10146</v>
      </c>
      <c r="G226" s="91" t="s">
        <v>10177</v>
      </c>
      <c r="I226" s="23">
        <v>3505810</v>
      </c>
      <c r="J226" s="23">
        <v>129.07</v>
      </c>
      <c r="K226" s="23">
        <v>200.48</v>
      </c>
      <c r="L226" s="23">
        <v>4700437</v>
      </c>
      <c r="M226" s="23">
        <v>96.266559193999996</v>
      </c>
      <c r="N226" s="23">
        <v>127032</v>
      </c>
      <c r="O226" s="23">
        <v>303015</v>
      </c>
      <c r="P226" s="23">
        <v>17155</v>
      </c>
      <c r="Q226" s="23">
        <v>274</v>
      </c>
      <c r="S226" s="58" t="s">
        <v>7748</v>
      </c>
      <c r="U226" s="22" t="s">
        <v>439</v>
      </c>
      <c r="V226" s="23" t="s">
        <v>440</v>
      </c>
      <c r="W226" s="22">
        <v>4659689</v>
      </c>
      <c r="X226" s="22">
        <v>4400</v>
      </c>
      <c r="Y226" s="22">
        <v>4323</v>
      </c>
      <c r="Z226" s="22">
        <v>4106056</v>
      </c>
      <c r="AA226" s="24">
        <f t="shared" si="3"/>
        <v>88.11867058080486</v>
      </c>
      <c r="AC226" s="22">
        <v>127</v>
      </c>
      <c r="AD226" s="22">
        <v>44</v>
      </c>
      <c r="AE226" s="22">
        <v>282</v>
      </c>
      <c r="AF226" s="25" t="s">
        <v>2</v>
      </c>
      <c r="AG226" s="25" t="s">
        <v>2</v>
      </c>
      <c r="AH226" s="25" t="s">
        <v>2</v>
      </c>
      <c r="AJ226" s="25" t="s">
        <v>2</v>
      </c>
    </row>
    <row r="227" spans="1:36" x14ac:dyDescent="0.2">
      <c r="A227" s="22" t="s">
        <v>2614</v>
      </c>
      <c r="B227" s="22" t="s">
        <v>3432</v>
      </c>
      <c r="C227" s="22" t="s">
        <v>3205</v>
      </c>
      <c r="D227" s="91" t="s">
        <v>10180</v>
      </c>
      <c r="E227" s="92" t="s">
        <v>4610</v>
      </c>
      <c r="F227" s="91" t="s">
        <v>10148</v>
      </c>
      <c r="G227" s="91" t="s">
        <v>10092</v>
      </c>
      <c r="I227" s="23">
        <v>2440982</v>
      </c>
      <c r="J227" s="23">
        <v>100</v>
      </c>
      <c r="K227" s="23">
        <v>198.78</v>
      </c>
      <c r="L227" s="23">
        <v>5007015</v>
      </c>
      <c r="M227" s="23">
        <v>48.751242007999998</v>
      </c>
      <c r="N227" s="23">
        <v>140535</v>
      </c>
      <c r="O227" s="23">
        <v>374120</v>
      </c>
      <c r="P227" s="23">
        <v>47236</v>
      </c>
      <c r="Q227" s="23">
        <v>106</v>
      </c>
      <c r="S227" s="58" t="s">
        <v>7749</v>
      </c>
      <c r="U227" s="22" t="s">
        <v>441</v>
      </c>
      <c r="V227" s="23" t="s">
        <v>442</v>
      </c>
      <c r="W227" s="22">
        <v>5001791</v>
      </c>
      <c r="X227" s="22">
        <v>4698</v>
      </c>
      <c r="Y227" s="22">
        <v>4630</v>
      </c>
      <c r="Z227" s="22">
        <v>4405675</v>
      </c>
      <c r="AA227" s="24">
        <f t="shared" si="3"/>
        <v>88.081949045851772</v>
      </c>
      <c r="AC227" s="22">
        <v>141</v>
      </c>
      <c r="AD227" s="22">
        <v>44</v>
      </c>
      <c r="AE227" s="22">
        <v>282</v>
      </c>
      <c r="AF227" s="25" t="s">
        <v>2</v>
      </c>
      <c r="AG227" s="25" t="s">
        <v>2</v>
      </c>
      <c r="AH227" s="25" t="s">
        <v>2</v>
      </c>
      <c r="AJ227" s="25" t="s">
        <v>2</v>
      </c>
    </row>
    <row r="228" spans="1:36" x14ac:dyDescent="0.2">
      <c r="A228" s="22" t="s">
        <v>2614</v>
      </c>
      <c r="B228" s="22" t="s">
        <v>3433</v>
      </c>
      <c r="C228" s="22" t="s">
        <v>3206</v>
      </c>
      <c r="D228" s="91" t="s">
        <v>10180</v>
      </c>
      <c r="E228" s="92" t="s">
        <v>4613</v>
      </c>
      <c r="F228" s="91" t="s">
        <v>10146</v>
      </c>
      <c r="G228" s="91" t="s">
        <v>10177</v>
      </c>
      <c r="I228" s="23">
        <v>1125176</v>
      </c>
      <c r="J228" s="23">
        <v>263.13</v>
      </c>
      <c r="K228" s="23">
        <v>321.61</v>
      </c>
      <c r="L228" s="23">
        <v>5067027</v>
      </c>
      <c r="M228" s="23">
        <v>58.430231550000002</v>
      </c>
      <c r="N228" s="23">
        <v>124853</v>
      </c>
      <c r="O228" s="23">
        <v>405762</v>
      </c>
      <c r="P228" s="23">
        <v>35683</v>
      </c>
      <c r="Q228" s="23">
        <v>142</v>
      </c>
      <c r="S228" s="58" t="s">
        <v>7750</v>
      </c>
      <c r="U228" s="22" t="s">
        <v>443</v>
      </c>
      <c r="V228" s="23" t="s">
        <v>444</v>
      </c>
      <c r="W228" s="22">
        <v>5066807</v>
      </c>
      <c r="X228" s="22">
        <v>4743</v>
      </c>
      <c r="Y228" s="22">
        <v>4659</v>
      </c>
      <c r="Z228" s="22">
        <v>4462335</v>
      </c>
      <c r="AA228" s="24">
        <f t="shared" si="3"/>
        <v>88.069962009604865</v>
      </c>
      <c r="AC228" s="22">
        <v>146</v>
      </c>
      <c r="AD228" s="22">
        <v>44</v>
      </c>
      <c r="AE228" s="22">
        <v>282</v>
      </c>
      <c r="AF228" s="25" t="s">
        <v>2</v>
      </c>
      <c r="AG228" s="25" t="s">
        <v>2</v>
      </c>
      <c r="AH228" s="25" t="s">
        <v>2</v>
      </c>
      <c r="AJ228" s="25" t="s">
        <v>2</v>
      </c>
    </row>
    <row r="229" spans="1:36" x14ac:dyDescent="0.2">
      <c r="A229" s="22" t="s">
        <v>2614</v>
      </c>
      <c r="B229" s="22" t="s">
        <v>3434</v>
      </c>
      <c r="C229" s="22" t="s">
        <v>3205</v>
      </c>
      <c r="D229" s="91" t="s">
        <v>10180</v>
      </c>
      <c r="E229" s="92" t="s">
        <v>4613</v>
      </c>
      <c r="F229" s="91" t="s">
        <v>10146</v>
      </c>
      <c r="G229" s="91" t="s">
        <v>10177</v>
      </c>
      <c r="I229" s="23">
        <v>1341596</v>
      </c>
      <c r="J229" s="23">
        <v>253.25</v>
      </c>
      <c r="K229" s="23">
        <v>324.87</v>
      </c>
      <c r="L229" s="23">
        <v>5043369</v>
      </c>
      <c r="M229" s="23">
        <v>67.367505133999998</v>
      </c>
      <c r="N229" s="23">
        <v>123104</v>
      </c>
      <c r="O229" s="23">
        <v>360018</v>
      </c>
      <c r="P229" s="23">
        <v>34544</v>
      </c>
      <c r="Q229" s="23">
        <v>146</v>
      </c>
      <c r="S229" s="58" t="s">
        <v>7751</v>
      </c>
      <c r="U229" s="22" t="s">
        <v>445</v>
      </c>
      <c r="V229" s="23" t="s">
        <v>446</v>
      </c>
      <c r="W229" s="22">
        <v>5043266</v>
      </c>
      <c r="X229" s="22">
        <v>4695</v>
      </c>
      <c r="Y229" s="22">
        <v>4610</v>
      </c>
      <c r="Z229" s="22">
        <v>4414077</v>
      </c>
      <c r="AA229" s="24">
        <f t="shared" si="3"/>
        <v>87.524175801950562</v>
      </c>
      <c r="AC229" s="22">
        <v>149</v>
      </c>
      <c r="AD229" s="22">
        <v>44</v>
      </c>
      <c r="AE229" s="22">
        <v>282</v>
      </c>
      <c r="AF229" s="25" t="s">
        <v>2</v>
      </c>
      <c r="AG229" s="25" t="s">
        <v>2</v>
      </c>
      <c r="AH229" s="25" t="s">
        <v>2</v>
      </c>
      <c r="AJ229" s="25" t="s">
        <v>2</v>
      </c>
    </row>
    <row r="230" spans="1:36" x14ac:dyDescent="0.2">
      <c r="A230" s="22" t="s">
        <v>2614</v>
      </c>
      <c r="B230" s="22" t="s">
        <v>3435</v>
      </c>
      <c r="C230" s="22" t="s">
        <v>3206</v>
      </c>
      <c r="D230" s="91" t="s">
        <v>10180</v>
      </c>
      <c r="E230" s="92" t="s">
        <v>4613</v>
      </c>
      <c r="F230" s="91" t="s">
        <v>10146</v>
      </c>
      <c r="G230" s="91" t="s">
        <v>10177</v>
      </c>
      <c r="I230" s="23">
        <v>841640</v>
      </c>
      <c r="J230" s="23">
        <v>279.77999999999997</v>
      </c>
      <c r="K230" s="23">
        <v>406.94</v>
      </c>
      <c r="L230" s="23">
        <v>4785804</v>
      </c>
      <c r="M230" s="23">
        <v>49.202608214000001</v>
      </c>
      <c r="N230" s="23">
        <v>138545</v>
      </c>
      <c r="O230" s="23">
        <v>273884</v>
      </c>
      <c r="P230" s="23">
        <v>31077</v>
      </c>
      <c r="Q230" s="23">
        <v>154</v>
      </c>
      <c r="S230" s="58" t="s">
        <v>7752</v>
      </c>
      <c r="U230" s="22" t="s">
        <v>447</v>
      </c>
      <c r="V230" s="23" t="s">
        <v>448</v>
      </c>
      <c r="W230" s="22">
        <v>4785337</v>
      </c>
      <c r="X230" s="22">
        <v>4464</v>
      </c>
      <c r="Y230" s="22">
        <v>4380</v>
      </c>
      <c r="Z230" s="22">
        <v>4217534</v>
      </c>
      <c r="AA230" s="24">
        <f t="shared" si="3"/>
        <v>88.134524276973593</v>
      </c>
      <c r="AC230" s="22">
        <v>160</v>
      </c>
      <c r="AD230" s="22">
        <v>44</v>
      </c>
      <c r="AE230" s="22">
        <v>282</v>
      </c>
      <c r="AF230" s="25" t="s">
        <v>2</v>
      </c>
      <c r="AG230" s="25" t="s">
        <v>2</v>
      </c>
      <c r="AH230" s="25" t="s">
        <v>2</v>
      </c>
      <c r="AJ230" s="25" t="s">
        <v>2</v>
      </c>
    </row>
    <row r="231" spans="1:36" x14ac:dyDescent="0.2">
      <c r="A231" s="22" t="s">
        <v>2614</v>
      </c>
      <c r="B231" s="22" t="s">
        <v>3436</v>
      </c>
      <c r="C231" s="22" t="s">
        <v>3209</v>
      </c>
      <c r="D231" s="91" t="s">
        <v>10179</v>
      </c>
      <c r="E231" s="92" t="s">
        <v>4612</v>
      </c>
      <c r="F231" s="91" t="s">
        <v>10146</v>
      </c>
      <c r="G231" s="91" t="s">
        <v>10177</v>
      </c>
      <c r="I231" s="23">
        <v>804208</v>
      </c>
      <c r="J231" s="23">
        <v>256.8</v>
      </c>
      <c r="K231" s="23">
        <v>299.82</v>
      </c>
      <c r="L231" s="23">
        <v>4699860</v>
      </c>
      <c r="M231" s="23">
        <v>43.941865161999999</v>
      </c>
      <c r="N231" s="23">
        <v>115940</v>
      </c>
      <c r="O231" s="23">
        <v>338339</v>
      </c>
      <c r="P231" s="23">
        <v>50536</v>
      </c>
      <c r="Q231" s="23">
        <v>93</v>
      </c>
      <c r="S231" s="58" t="s">
        <v>7753</v>
      </c>
      <c r="U231" s="22" t="s">
        <v>449</v>
      </c>
      <c r="V231" s="23" t="s">
        <v>450</v>
      </c>
      <c r="W231" s="22">
        <v>4699773</v>
      </c>
      <c r="X231" s="22">
        <v>4419</v>
      </c>
      <c r="Y231" s="22">
        <v>4333</v>
      </c>
      <c r="Z231" s="22">
        <v>4164195</v>
      </c>
      <c r="AA231" s="24">
        <f t="shared" si="3"/>
        <v>88.604173010058133</v>
      </c>
      <c r="AC231" s="22">
        <v>95</v>
      </c>
      <c r="AD231" s="22">
        <v>45</v>
      </c>
      <c r="AE231" s="22">
        <v>282</v>
      </c>
      <c r="AF231" s="25" t="s">
        <v>2</v>
      </c>
      <c r="AG231" s="25" t="s">
        <v>2</v>
      </c>
      <c r="AH231" s="25" t="s">
        <v>2</v>
      </c>
      <c r="AJ231" s="25" t="s">
        <v>2</v>
      </c>
    </row>
    <row r="232" spans="1:36" x14ac:dyDescent="0.2">
      <c r="A232" s="22" t="s">
        <v>2614</v>
      </c>
      <c r="B232" s="22" t="s">
        <v>3437</v>
      </c>
      <c r="C232" s="22" t="s">
        <v>3206</v>
      </c>
      <c r="D232" s="91" t="s">
        <v>10179</v>
      </c>
      <c r="E232" s="92" t="s">
        <v>4608</v>
      </c>
      <c r="F232" s="91" t="s">
        <v>10146</v>
      </c>
      <c r="G232" s="91" t="s">
        <v>10177</v>
      </c>
      <c r="I232" s="23">
        <v>769036</v>
      </c>
      <c r="J232" s="23">
        <v>277</v>
      </c>
      <c r="K232" s="23">
        <v>377.73</v>
      </c>
      <c r="L232" s="23">
        <v>4700639</v>
      </c>
      <c r="M232" s="23">
        <v>45.317875293</v>
      </c>
      <c r="N232" s="23">
        <v>92253</v>
      </c>
      <c r="O232" s="23">
        <v>295857</v>
      </c>
      <c r="P232" s="23">
        <v>50007</v>
      </c>
      <c r="Q232" s="23">
        <v>94</v>
      </c>
      <c r="S232" s="58" t="s">
        <v>7754</v>
      </c>
      <c r="U232" s="22" t="s">
        <v>451</v>
      </c>
      <c r="V232" s="23" t="s">
        <v>452</v>
      </c>
      <c r="W232" s="22">
        <v>4700263</v>
      </c>
      <c r="X232" s="22">
        <v>4438</v>
      </c>
      <c r="Y232" s="22">
        <v>4364</v>
      </c>
      <c r="Z232" s="22">
        <v>4152473</v>
      </c>
      <c r="AA232" s="24">
        <f t="shared" si="3"/>
        <v>88.345545770523898</v>
      </c>
      <c r="AC232" s="22">
        <v>100</v>
      </c>
      <c r="AD232" s="22">
        <v>45</v>
      </c>
      <c r="AE232" s="22">
        <v>282</v>
      </c>
      <c r="AF232" s="25" t="s">
        <v>2</v>
      </c>
      <c r="AG232" s="25" t="s">
        <v>2</v>
      </c>
      <c r="AH232" s="25" t="s">
        <v>2</v>
      </c>
      <c r="AJ232" s="25" t="s">
        <v>2</v>
      </c>
    </row>
    <row r="233" spans="1:36" x14ac:dyDescent="0.2">
      <c r="A233" s="22" t="s">
        <v>2614</v>
      </c>
      <c r="B233" s="22" t="s">
        <v>3438</v>
      </c>
      <c r="C233" s="22" t="s">
        <v>3206</v>
      </c>
      <c r="D233" s="91" t="s">
        <v>10179</v>
      </c>
      <c r="E233" s="92" t="s">
        <v>4608</v>
      </c>
      <c r="F233" s="91" t="s">
        <v>10146</v>
      </c>
      <c r="G233" s="91" t="s">
        <v>10177</v>
      </c>
      <c r="I233" s="23">
        <v>869552</v>
      </c>
      <c r="J233" s="23">
        <v>277.54000000000002</v>
      </c>
      <c r="K233" s="23">
        <v>400.53</v>
      </c>
      <c r="L233" s="23">
        <v>4843298</v>
      </c>
      <c r="M233" s="23">
        <v>49.828745222999999</v>
      </c>
      <c r="N233" s="23">
        <v>114869</v>
      </c>
      <c r="O233" s="23">
        <v>324704</v>
      </c>
      <c r="P233" s="23">
        <v>43244</v>
      </c>
      <c r="Q233" s="23">
        <v>112</v>
      </c>
      <c r="S233" s="58" t="s">
        <v>7755</v>
      </c>
      <c r="U233" s="22" t="s">
        <v>453</v>
      </c>
      <c r="V233" s="23" t="s">
        <v>454</v>
      </c>
      <c r="W233" s="22">
        <v>4842938</v>
      </c>
      <c r="X233" s="22">
        <v>4580</v>
      </c>
      <c r="Y233" s="22">
        <v>4512</v>
      </c>
      <c r="Z233" s="22">
        <v>4242773</v>
      </c>
      <c r="AA233" s="24">
        <f t="shared" si="3"/>
        <v>87.607419297955076</v>
      </c>
      <c r="AC233" s="22">
        <v>119</v>
      </c>
      <c r="AD233" s="22">
        <v>45</v>
      </c>
      <c r="AE233" s="22">
        <v>282</v>
      </c>
      <c r="AF233" s="25" t="s">
        <v>2</v>
      </c>
      <c r="AG233" s="25" t="s">
        <v>2</v>
      </c>
      <c r="AH233" s="25" t="s">
        <v>2</v>
      </c>
      <c r="AJ233" s="25" t="s">
        <v>2</v>
      </c>
    </row>
    <row r="234" spans="1:36" x14ac:dyDescent="0.2">
      <c r="A234" s="22" t="s">
        <v>2614</v>
      </c>
      <c r="B234" s="22" t="s">
        <v>3439</v>
      </c>
      <c r="C234" s="22" t="s">
        <v>3204</v>
      </c>
      <c r="D234" s="91" t="s">
        <v>10180</v>
      </c>
      <c r="E234" s="92" t="s">
        <v>4613</v>
      </c>
      <c r="F234" s="91" t="s">
        <v>10147</v>
      </c>
      <c r="G234" s="91" t="s">
        <v>10178</v>
      </c>
      <c r="I234" s="23" t="s">
        <v>4592</v>
      </c>
      <c r="J234" s="23" t="s">
        <v>4592</v>
      </c>
      <c r="K234" s="23" t="s">
        <v>4592</v>
      </c>
      <c r="L234" s="23" t="s">
        <v>4592</v>
      </c>
      <c r="M234" s="23" t="s">
        <v>4592</v>
      </c>
      <c r="N234" s="23" t="s">
        <v>4592</v>
      </c>
      <c r="O234" s="23" t="s">
        <v>4592</v>
      </c>
      <c r="P234" s="23" t="s">
        <v>4592</v>
      </c>
      <c r="Q234" s="23" t="s">
        <v>4592</v>
      </c>
      <c r="R234" s="63" t="s">
        <v>6715</v>
      </c>
      <c r="S234" s="63" t="s">
        <v>6714</v>
      </c>
      <c r="T234" s="58" t="s">
        <v>6501</v>
      </c>
      <c r="U234" s="22" t="s">
        <v>455</v>
      </c>
      <c r="V234" s="23" t="s">
        <v>456</v>
      </c>
      <c r="W234" s="22">
        <v>4768139</v>
      </c>
      <c r="X234" s="22">
        <v>4496</v>
      </c>
      <c r="Y234" s="22">
        <v>4418</v>
      </c>
      <c r="Z234" s="22">
        <v>4180609</v>
      </c>
      <c r="AA234" s="24">
        <f t="shared" si="3"/>
        <v>87.678001836775309</v>
      </c>
      <c r="AC234" s="22">
        <v>122</v>
      </c>
      <c r="AD234" s="22">
        <v>45</v>
      </c>
      <c r="AE234" s="22">
        <v>282</v>
      </c>
      <c r="AF234" s="25" t="s">
        <v>2</v>
      </c>
      <c r="AG234" s="25" t="s">
        <v>2</v>
      </c>
      <c r="AH234" s="25" t="s">
        <v>2</v>
      </c>
      <c r="AJ234" s="25" t="s">
        <v>2</v>
      </c>
    </row>
    <row r="235" spans="1:36" x14ac:dyDescent="0.2">
      <c r="A235" s="22" t="s">
        <v>2614</v>
      </c>
      <c r="B235" s="22" t="s">
        <v>3440</v>
      </c>
      <c r="C235" s="22" t="s">
        <v>3204</v>
      </c>
      <c r="D235" s="91" t="s">
        <v>10179</v>
      </c>
      <c r="E235" s="92" t="s">
        <v>4608</v>
      </c>
      <c r="F235" s="91" t="s">
        <v>10146</v>
      </c>
      <c r="G235" s="91" t="s">
        <v>10177</v>
      </c>
      <c r="I235" s="23">
        <v>722146</v>
      </c>
      <c r="J235" s="23">
        <v>279.01</v>
      </c>
      <c r="K235" s="23">
        <v>400.33</v>
      </c>
      <c r="L235" s="23">
        <v>4842382</v>
      </c>
      <c r="M235" s="23">
        <v>41.608851895999997</v>
      </c>
      <c r="N235" s="23">
        <v>104292</v>
      </c>
      <c r="O235" s="23">
        <v>364642</v>
      </c>
      <c r="P235" s="23">
        <v>39692</v>
      </c>
      <c r="Q235" s="23">
        <v>122</v>
      </c>
      <c r="S235" s="58" t="s">
        <v>7756</v>
      </c>
      <c r="U235" s="22" t="s">
        <v>457</v>
      </c>
      <c r="V235" s="23" t="s">
        <v>458</v>
      </c>
      <c r="W235" s="22">
        <v>4842124</v>
      </c>
      <c r="X235" s="22">
        <v>4538</v>
      </c>
      <c r="Y235" s="22">
        <v>4457</v>
      </c>
      <c r="Z235" s="22">
        <v>4280224</v>
      </c>
      <c r="AA235" s="24">
        <f t="shared" si="3"/>
        <v>88.395588382288437</v>
      </c>
      <c r="AC235" s="22">
        <v>125</v>
      </c>
      <c r="AD235" s="22">
        <v>45</v>
      </c>
      <c r="AE235" s="22">
        <v>282</v>
      </c>
      <c r="AF235" s="25" t="s">
        <v>2</v>
      </c>
      <c r="AG235" s="25" t="s">
        <v>2</v>
      </c>
      <c r="AH235" s="25" t="s">
        <v>2</v>
      </c>
      <c r="AJ235" s="25" t="s">
        <v>2</v>
      </c>
    </row>
    <row r="236" spans="1:36" x14ac:dyDescent="0.2">
      <c r="A236" s="22" t="s">
        <v>2614</v>
      </c>
      <c r="B236" s="22" t="s">
        <v>3441</v>
      </c>
      <c r="C236" s="22" t="s">
        <v>3204</v>
      </c>
      <c r="D236" s="91" t="s">
        <v>10180</v>
      </c>
      <c r="E236" s="92" t="s">
        <v>4612</v>
      </c>
      <c r="F236" s="91" t="s">
        <v>10147</v>
      </c>
      <c r="G236" s="91" t="s">
        <v>10178</v>
      </c>
      <c r="I236" s="23" t="s">
        <v>4592</v>
      </c>
      <c r="J236" s="23" t="s">
        <v>4592</v>
      </c>
      <c r="K236" s="23" t="s">
        <v>4592</v>
      </c>
      <c r="L236" s="23" t="s">
        <v>4592</v>
      </c>
      <c r="M236" s="23" t="s">
        <v>4592</v>
      </c>
      <c r="N236" s="23" t="s">
        <v>4592</v>
      </c>
      <c r="O236" s="23" t="s">
        <v>4592</v>
      </c>
      <c r="P236" s="23" t="s">
        <v>4592</v>
      </c>
      <c r="Q236" s="23" t="s">
        <v>4592</v>
      </c>
      <c r="R236" s="63" t="s">
        <v>6717</v>
      </c>
      <c r="S236" s="63" t="s">
        <v>6716</v>
      </c>
      <c r="T236" s="58" t="s">
        <v>6501</v>
      </c>
      <c r="U236" s="22" t="s">
        <v>459</v>
      </c>
      <c r="V236" s="23" t="s">
        <v>460</v>
      </c>
      <c r="W236" s="22">
        <v>5056580</v>
      </c>
      <c r="X236" s="22">
        <v>4911</v>
      </c>
      <c r="Y236" s="22">
        <v>4827</v>
      </c>
      <c r="Z236" s="22">
        <v>4407569</v>
      </c>
      <c r="AA236" s="24">
        <f t="shared" si="3"/>
        <v>87.165020626589524</v>
      </c>
      <c r="AC236" s="22">
        <v>126</v>
      </c>
      <c r="AD236" s="22">
        <v>45</v>
      </c>
      <c r="AE236" s="22">
        <v>282</v>
      </c>
      <c r="AF236" s="25" t="s">
        <v>2</v>
      </c>
      <c r="AG236" s="25" t="s">
        <v>2</v>
      </c>
      <c r="AH236" s="25" t="s">
        <v>2</v>
      </c>
      <c r="AJ236" s="25" t="s">
        <v>2</v>
      </c>
    </row>
    <row r="237" spans="1:36" x14ac:dyDescent="0.2">
      <c r="A237" s="22" t="s">
        <v>2614</v>
      </c>
      <c r="B237" s="22" t="s">
        <v>3442</v>
      </c>
      <c r="C237" s="22" t="s">
        <v>3205</v>
      </c>
      <c r="D237" s="91" t="s">
        <v>10180</v>
      </c>
      <c r="E237" s="92" t="s">
        <v>4611</v>
      </c>
      <c r="F237" s="91" t="s">
        <v>10146</v>
      </c>
      <c r="G237" s="91" t="s">
        <v>10177</v>
      </c>
      <c r="I237" s="23">
        <v>1261328</v>
      </c>
      <c r="J237" s="23">
        <v>233.51</v>
      </c>
      <c r="K237" s="23">
        <v>450.08</v>
      </c>
      <c r="L237" s="23">
        <v>4951693</v>
      </c>
      <c r="M237" s="23">
        <v>59.481212038000002</v>
      </c>
      <c r="N237" s="23">
        <v>119390</v>
      </c>
      <c r="O237" s="23">
        <v>384070</v>
      </c>
      <c r="P237" s="23">
        <v>26199</v>
      </c>
      <c r="Q237" s="23">
        <v>189</v>
      </c>
      <c r="S237" s="58" t="s">
        <v>7757</v>
      </c>
      <c r="U237" s="22" t="s">
        <v>461</v>
      </c>
      <c r="V237" s="23" t="s">
        <v>462</v>
      </c>
      <c r="W237" s="22">
        <v>4932240</v>
      </c>
      <c r="X237" s="22">
        <v>4685</v>
      </c>
      <c r="Y237" s="22">
        <v>4611</v>
      </c>
      <c r="Z237" s="22">
        <v>4339184</v>
      </c>
      <c r="AA237" s="24">
        <f t="shared" si="3"/>
        <v>87.97592980065852</v>
      </c>
      <c r="AC237" s="22">
        <v>128</v>
      </c>
      <c r="AD237" s="22">
        <v>45</v>
      </c>
      <c r="AE237" s="22">
        <v>282</v>
      </c>
      <c r="AF237" s="25" t="s">
        <v>2</v>
      </c>
      <c r="AG237" s="25" t="s">
        <v>2</v>
      </c>
      <c r="AH237" s="25" t="s">
        <v>2</v>
      </c>
      <c r="AJ237" s="25" t="s">
        <v>2</v>
      </c>
    </row>
    <row r="238" spans="1:36" x14ac:dyDescent="0.2">
      <c r="A238" s="22" t="s">
        <v>2614</v>
      </c>
      <c r="B238" s="22" t="s">
        <v>3443</v>
      </c>
      <c r="C238" s="22" t="s">
        <v>3204</v>
      </c>
      <c r="D238" s="91" t="s">
        <v>10180</v>
      </c>
      <c r="E238" s="92" t="s">
        <v>4613</v>
      </c>
      <c r="F238" s="91" t="s">
        <v>10146</v>
      </c>
      <c r="G238" s="91" t="s">
        <v>10177</v>
      </c>
      <c r="I238" s="23">
        <v>951694</v>
      </c>
      <c r="J238" s="23">
        <v>279.93</v>
      </c>
      <c r="K238" s="23">
        <v>424.48</v>
      </c>
      <c r="L238" s="23">
        <v>4791715</v>
      </c>
      <c r="M238" s="23">
        <v>55.597568182000003</v>
      </c>
      <c r="N238" s="23">
        <v>116786</v>
      </c>
      <c r="O238" s="23">
        <v>333860</v>
      </c>
      <c r="P238" s="23">
        <v>34723</v>
      </c>
      <c r="Q238" s="23">
        <v>138</v>
      </c>
      <c r="S238" s="58" t="s">
        <v>7758</v>
      </c>
      <c r="U238" s="22" t="s">
        <v>463</v>
      </c>
      <c r="V238" s="23" t="s">
        <v>464</v>
      </c>
      <c r="W238" s="22">
        <v>4791565</v>
      </c>
      <c r="X238" s="22">
        <v>4483</v>
      </c>
      <c r="Y238" s="22">
        <v>4407</v>
      </c>
      <c r="Z238" s="22">
        <v>4233519</v>
      </c>
      <c r="AA238" s="24">
        <f t="shared" si="3"/>
        <v>88.353575501949777</v>
      </c>
      <c r="AC238" s="22">
        <v>141</v>
      </c>
      <c r="AD238" s="22">
        <v>45</v>
      </c>
      <c r="AE238" s="22">
        <v>282</v>
      </c>
      <c r="AF238" s="25" t="s">
        <v>2</v>
      </c>
      <c r="AG238" s="25" t="s">
        <v>2</v>
      </c>
      <c r="AH238" s="25" t="s">
        <v>2</v>
      </c>
      <c r="AJ238" s="25" t="s">
        <v>2</v>
      </c>
    </row>
    <row r="239" spans="1:36" x14ac:dyDescent="0.2">
      <c r="A239" s="22" t="s">
        <v>2614</v>
      </c>
      <c r="B239" s="22" t="s">
        <v>3444</v>
      </c>
      <c r="C239" s="22" t="s">
        <v>3206</v>
      </c>
      <c r="D239" s="91" t="s">
        <v>10179</v>
      </c>
      <c r="E239" s="92" t="s">
        <v>4608</v>
      </c>
      <c r="F239" s="91" t="s">
        <v>10146</v>
      </c>
      <c r="G239" s="91" t="s">
        <v>10177</v>
      </c>
      <c r="I239" s="23">
        <v>747938</v>
      </c>
      <c r="J239" s="23">
        <v>274.19</v>
      </c>
      <c r="K239" s="23">
        <v>383.57</v>
      </c>
      <c r="L239" s="23">
        <v>4654111</v>
      </c>
      <c r="M239" s="23">
        <v>44.063650441999997</v>
      </c>
      <c r="N239" s="23">
        <v>102438</v>
      </c>
      <c r="O239" s="23">
        <v>303452</v>
      </c>
      <c r="P239" s="23">
        <v>32320</v>
      </c>
      <c r="Q239" s="23">
        <v>144</v>
      </c>
      <c r="S239" s="58" t="s">
        <v>7759</v>
      </c>
      <c r="U239" s="22" t="s">
        <v>465</v>
      </c>
      <c r="V239" s="23" t="s">
        <v>466</v>
      </c>
      <c r="W239" s="22">
        <v>4653984</v>
      </c>
      <c r="X239" s="22">
        <v>4317</v>
      </c>
      <c r="Y239" s="22">
        <v>4242</v>
      </c>
      <c r="Z239" s="22">
        <v>4095424</v>
      </c>
      <c r="AA239" s="24">
        <f t="shared" si="3"/>
        <v>87.998239787674393</v>
      </c>
      <c r="AC239" s="22">
        <v>145</v>
      </c>
      <c r="AD239" s="22">
        <v>45</v>
      </c>
      <c r="AE239" s="22">
        <v>282</v>
      </c>
      <c r="AF239" s="25" t="s">
        <v>2</v>
      </c>
      <c r="AG239" s="25" t="s">
        <v>2</v>
      </c>
      <c r="AH239" s="25" t="s">
        <v>2</v>
      </c>
      <c r="AJ239" s="25" t="s">
        <v>2</v>
      </c>
    </row>
    <row r="240" spans="1:36" x14ac:dyDescent="0.2">
      <c r="A240" s="22" t="s">
        <v>2614</v>
      </c>
      <c r="B240" s="22" t="s">
        <v>3445</v>
      </c>
      <c r="C240" s="22" t="s">
        <v>3204</v>
      </c>
      <c r="D240" s="91" t="s">
        <v>10179</v>
      </c>
      <c r="E240" s="92" t="s">
        <v>4608</v>
      </c>
      <c r="F240" s="91" t="s">
        <v>10146</v>
      </c>
      <c r="G240" s="91" t="s">
        <v>10177</v>
      </c>
      <c r="I240" s="23">
        <v>1049438</v>
      </c>
      <c r="J240" s="23">
        <v>280.11</v>
      </c>
      <c r="K240" s="23">
        <v>432.24</v>
      </c>
      <c r="L240" s="23">
        <v>4958856</v>
      </c>
      <c r="M240" s="23">
        <v>59.279414078999999</v>
      </c>
      <c r="N240" s="23">
        <v>113925</v>
      </c>
      <c r="O240" s="23">
        <v>382312</v>
      </c>
      <c r="P240" s="23">
        <v>33734</v>
      </c>
      <c r="Q240" s="23">
        <v>147</v>
      </c>
      <c r="S240" s="58" t="s">
        <v>7760</v>
      </c>
      <c r="U240" s="22" t="s">
        <v>467</v>
      </c>
      <c r="V240" s="23" t="s">
        <v>468</v>
      </c>
      <c r="W240" s="22">
        <v>4958043</v>
      </c>
      <c r="X240" s="22">
        <v>4552</v>
      </c>
      <c r="Y240" s="22">
        <v>4475</v>
      </c>
      <c r="Z240" s="22">
        <v>4370721</v>
      </c>
      <c r="AA240" s="24">
        <f t="shared" si="3"/>
        <v>88.154156791298504</v>
      </c>
      <c r="AC240" s="22">
        <v>159</v>
      </c>
      <c r="AD240" s="22">
        <v>45</v>
      </c>
      <c r="AE240" s="22">
        <v>282</v>
      </c>
      <c r="AF240" s="25" t="s">
        <v>2</v>
      </c>
      <c r="AG240" s="25" t="s">
        <v>2</v>
      </c>
      <c r="AH240" s="25" t="s">
        <v>2</v>
      </c>
      <c r="AJ240" s="25" t="s">
        <v>2</v>
      </c>
    </row>
    <row r="241" spans="1:36" x14ac:dyDescent="0.2">
      <c r="A241" s="22" t="s">
        <v>2614</v>
      </c>
      <c r="B241" s="22" t="s">
        <v>3446</v>
      </c>
      <c r="C241" s="22" t="s">
        <v>3207</v>
      </c>
      <c r="D241" s="91" t="s">
        <v>10180</v>
      </c>
      <c r="E241" s="92" t="s">
        <v>4607</v>
      </c>
      <c r="F241" s="91" t="s">
        <v>10146</v>
      </c>
      <c r="G241" s="91" t="s">
        <v>10177</v>
      </c>
      <c r="I241" s="23">
        <v>1180514</v>
      </c>
      <c r="J241" s="23">
        <v>239.96</v>
      </c>
      <c r="K241" s="23">
        <v>467.9</v>
      </c>
      <c r="L241" s="23">
        <v>5015206</v>
      </c>
      <c r="M241" s="23">
        <v>56.483450419</v>
      </c>
      <c r="N241" s="23">
        <v>128917</v>
      </c>
      <c r="O241" s="23">
        <v>589677</v>
      </c>
      <c r="P241" s="23">
        <v>25202</v>
      </c>
      <c r="Q241" s="23">
        <v>199</v>
      </c>
      <c r="S241" s="58" t="s">
        <v>7761</v>
      </c>
      <c r="U241" s="22" t="s">
        <v>469</v>
      </c>
      <c r="V241" s="23" t="s">
        <v>470</v>
      </c>
      <c r="W241" s="22">
        <v>5008630</v>
      </c>
      <c r="X241" s="22">
        <v>4729</v>
      </c>
      <c r="Y241" s="22">
        <v>4660</v>
      </c>
      <c r="Z241" s="22">
        <v>4373538</v>
      </c>
      <c r="AA241" s="24">
        <f t="shared" si="3"/>
        <v>87.320045601292179</v>
      </c>
      <c r="AC241" s="22">
        <v>176</v>
      </c>
      <c r="AD241" s="22">
        <v>45</v>
      </c>
      <c r="AE241" s="22">
        <v>282</v>
      </c>
      <c r="AF241" s="25" t="s">
        <v>2</v>
      </c>
      <c r="AG241" s="25" t="s">
        <v>2</v>
      </c>
      <c r="AH241" s="25" t="s">
        <v>2</v>
      </c>
      <c r="AJ241" s="25" t="s">
        <v>2</v>
      </c>
    </row>
    <row r="242" spans="1:36" x14ac:dyDescent="0.2">
      <c r="A242" s="22" t="s">
        <v>2614</v>
      </c>
      <c r="B242" s="22" t="s">
        <v>3447</v>
      </c>
      <c r="C242" s="22" t="s">
        <v>3205</v>
      </c>
      <c r="D242" s="91" t="s">
        <v>10180</v>
      </c>
      <c r="E242" s="92" t="s">
        <v>4612</v>
      </c>
      <c r="F242" s="91" t="s">
        <v>10148</v>
      </c>
      <c r="G242" s="91" t="s">
        <v>10092</v>
      </c>
      <c r="I242" s="23">
        <v>2752320</v>
      </c>
      <c r="J242" s="23">
        <v>100</v>
      </c>
      <c r="K242" s="23">
        <v>198.44</v>
      </c>
      <c r="L242" s="23">
        <v>4522694</v>
      </c>
      <c r="M242" s="23">
        <v>60.855764286000003</v>
      </c>
      <c r="N242" s="23">
        <v>140103</v>
      </c>
      <c r="O242" s="23">
        <v>323937</v>
      </c>
      <c r="P242" s="23">
        <v>50252</v>
      </c>
      <c r="Q242" s="23">
        <v>90</v>
      </c>
      <c r="S242" s="58" t="s">
        <v>7762</v>
      </c>
      <c r="U242" s="22" t="s">
        <v>471</v>
      </c>
      <c r="V242" s="23" t="s">
        <v>472</v>
      </c>
      <c r="W242" s="22">
        <v>4510339</v>
      </c>
      <c r="X242" s="22">
        <v>4235</v>
      </c>
      <c r="Y242" s="22">
        <v>4178</v>
      </c>
      <c r="Z242" s="22">
        <v>3944860</v>
      </c>
      <c r="AA242" s="24">
        <f t="shared" si="3"/>
        <v>87.462605360705709</v>
      </c>
      <c r="AC242" s="22">
        <v>180</v>
      </c>
      <c r="AD242" s="22">
        <v>45</v>
      </c>
      <c r="AE242" s="22">
        <v>282</v>
      </c>
      <c r="AF242" s="25" t="s">
        <v>2</v>
      </c>
      <c r="AG242" s="25" t="s">
        <v>2</v>
      </c>
      <c r="AH242" s="25" t="s">
        <v>2</v>
      </c>
      <c r="AJ242" s="25" t="s">
        <v>2</v>
      </c>
    </row>
    <row r="243" spans="1:36" x14ac:dyDescent="0.2">
      <c r="A243" s="22" t="s">
        <v>2614</v>
      </c>
      <c r="B243" s="22" t="s">
        <v>3448</v>
      </c>
      <c r="C243" s="22" t="s">
        <v>3204</v>
      </c>
      <c r="D243" s="91" t="s">
        <v>10180</v>
      </c>
      <c r="E243" s="92" t="s">
        <v>4607</v>
      </c>
      <c r="F243" s="91" t="s">
        <v>10146</v>
      </c>
      <c r="G243" s="91" t="s">
        <v>10177</v>
      </c>
      <c r="I243" s="23">
        <v>1660866</v>
      </c>
      <c r="J243" s="23">
        <v>265.23</v>
      </c>
      <c r="K243" s="23">
        <v>337.02</v>
      </c>
      <c r="L243" s="23">
        <v>5047633</v>
      </c>
      <c r="M243" s="23">
        <v>87.270902852999996</v>
      </c>
      <c r="N243" s="23">
        <v>130607</v>
      </c>
      <c r="O243" s="23">
        <v>323332</v>
      </c>
      <c r="P243" s="23">
        <v>24988</v>
      </c>
      <c r="Q243" s="23">
        <v>202</v>
      </c>
      <c r="S243" s="58" t="s">
        <v>7763</v>
      </c>
      <c r="U243" s="22" t="s">
        <v>473</v>
      </c>
      <c r="V243" s="23" t="s">
        <v>474</v>
      </c>
      <c r="W243" s="22">
        <v>5047247</v>
      </c>
      <c r="X243" s="22">
        <v>4805</v>
      </c>
      <c r="Y243" s="22">
        <v>4727</v>
      </c>
      <c r="Z243" s="22">
        <v>4422795</v>
      </c>
      <c r="AA243" s="24">
        <f t="shared" si="3"/>
        <v>87.627869212661864</v>
      </c>
      <c r="AC243" s="22">
        <v>206</v>
      </c>
      <c r="AD243" s="22">
        <v>45</v>
      </c>
      <c r="AE243" s="22">
        <v>282</v>
      </c>
      <c r="AF243" s="25" t="s">
        <v>2</v>
      </c>
      <c r="AG243" s="25" t="s">
        <v>2</v>
      </c>
      <c r="AH243" s="25" t="s">
        <v>2</v>
      </c>
      <c r="AJ243" s="25" t="s">
        <v>2</v>
      </c>
    </row>
    <row r="244" spans="1:36" x14ac:dyDescent="0.2">
      <c r="A244" s="22" t="s">
        <v>2614</v>
      </c>
      <c r="B244" s="22" t="s">
        <v>3449</v>
      </c>
      <c r="C244" s="22" t="s">
        <v>3205</v>
      </c>
      <c r="D244" s="91" t="s">
        <v>10180</v>
      </c>
      <c r="E244" s="92" t="s">
        <v>4610</v>
      </c>
      <c r="F244" s="91" t="s">
        <v>10148</v>
      </c>
      <c r="G244" s="91" t="s">
        <v>10092</v>
      </c>
      <c r="I244" s="23">
        <v>3687396</v>
      </c>
      <c r="J244" s="23">
        <v>100</v>
      </c>
      <c r="K244" s="23">
        <v>194.84</v>
      </c>
      <c r="L244" s="23">
        <v>5154145</v>
      </c>
      <c r="M244" s="23">
        <v>71.542341164000007</v>
      </c>
      <c r="N244" s="23">
        <v>154813</v>
      </c>
      <c r="O244" s="23">
        <v>578578</v>
      </c>
      <c r="P244" s="23">
        <v>24661</v>
      </c>
      <c r="Q244" s="23">
        <v>209</v>
      </c>
      <c r="S244" s="58" t="s">
        <v>7764</v>
      </c>
      <c r="U244" s="22" t="s">
        <v>475</v>
      </c>
      <c r="V244" s="23" t="s">
        <v>476</v>
      </c>
      <c r="W244" s="22">
        <v>5147285</v>
      </c>
      <c r="X244" s="22">
        <v>4906</v>
      </c>
      <c r="Y244" s="22">
        <v>4833</v>
      </c>
      <c r="Z244" s="22">
        <v>4472375</v>
      </c>
      <c r="AA244" s="24">
        <f t="shared" si="3"/>
        <v>86.888039034170433</v>
      </c>
      <c r="AC244" s="22">
        <v>257</v>
      </c>
      <c r="AD244" s="22">
        <v>45</v>
      </c>
      <c r="AE244" s="22">
        <v>282</v>
      </c>
      <c r="AF244" s="25" t="s">
        <v>2</v>
      </c>
      <c r="AG244" s="25" t="s">
        <v>2</v>
      </c>
      <c r="AH244" s="25" t="s">
        <v>2</v>
      </c>
      <c r="AJ244" s="25" t="s">
        <v>2</v>
      </c>
    </row>
    <row r="245" spans="1:36" x14ac:dyDescent="0.2">
      <c r="A245" s="22" t="s">
        <v>2614</v>
      </c>
      <c r="B245" s="22" t="s">
        <v>3450</v>
      </c>
      <c r="C245" s="22" t="s">
        <v>3205</v>
      </c>
      <c r="D245" s="91" t="s">
        <v>10180</v>
      </c>
      <c r="E245" s="92" t="s">
        <v>4610</v>
      </c>
      <c r="F245" s="91" t="s">
        <v>10146</v>
      </c>
      <c r="G245" s="91" t="s">
        <v>10177</v>
      </c>
      <c r="I245" s="23">
        <v>1692914</v>
      </c>
      <c r="J245" s="23">
        <v>259.19</v>
      </c>
      <c r="K245" s="23">
        <v>311</v>
      </c>
      <c r="L245" s="23">
        <v>4941149</v>
      </c>
      <c r="M245" s="23">
        <v>88.802499107000003</v>
      </c>
      <c r="N245" s="23">
        <v>123817</v>
      </c>
      <c r="O245" s="23">
        <v>291986</v>
      </c>
      <c r="P245" s="23">
        <v>47511</v>
      </c>
      <c r="Q245" s="23">
        <v>104</v>
      </c>
      <c r="S245" s="58" t="s">
        <v>7765</v>
      </c>
      <c r="U245" s="22" t="s">
        <v>477</v>
      </c>
      <c r="V245" s="23" t="s">
        <v>478</v>
      </c>
      <c r="W245" s="22">
        <v>4940946</v>
      </c>
      <c r="X245" s="22">
        <v>4632</v>
      </c>
      <c r="Y245" s="22">
        <v>4549</v>
      </c>
      <c r="Z245" s="22">
        <v>4354079</v>
      </c>
      <c r="AA245" s="24">
        <f t="shared" si="3"/>
        <v>88.122375755573927</v>
      </c>
      <c r="AC245" s="22">
        <v>107</v>
      </c>
      <c r="AD245" s="22">
        <v>46</v>
      </c>
      <c r="AE245" s="22">
        <v>282</v>
      </c>
      <c r="AF245" s="25" t="s">
        <v>2</v>
      </c>
      <c r="AG245" s="25" t="s">
        <v>2</v>
      </c>
      <c r="AH245" s="25" t="s">
        <v>2</v>
      </c>
      <c r="AJ245" s="25" t="s">
        <v>2</v>
      </c>
    </row>
    <row r="246" spans="1:36" x14ac:dyDescent="0.2">
      <c r="A246" s="22" t="s">
        <v>2614</v>
      </c>
      <c r="B246" s="22" t="s">
        <v>3451</v>
      </c>
      <c r="C246" s="22" t="s">
        <v>3205</v>
      </c>
      <c r="D246" s="91" t="s">
        <v>10180</v>
      </c>
      <c r="E246" s="92" t="s">
        <v>4610</v>
      </c>
      <c r="F246" s="91" t="s">
        <v>10146</v>
      </c>
      <c r="G246" s="91" t="s">
        <v>10177</v>
      </c>
      <c r="I246" s="23">
        <v>1603052</v>
      </c>
      <c r="J246" s="23">
        <v>262.77999999999997</v>
      </c>
      <c r="K246" s="23">
        <v>318.58</v>
      </c>
      <c r="L246" s="23">
        <v>4913546</v>
      </c>
      <c r="M246" s="23">
        <v>85.732382388999994</v>
      </c>
      <c r="N246" s="23">
        <v>123471</v>
      </c>
      <c r="O246" s="23">
        <v>267199</v>
      </c>
      <c r="P246" s="23">
        <v>45921</v>
      </c>
      <c r="Q246" s="23">
        <v>107</v>
      </c>
      <c r="S246" s="58" t="s">
        <v>7766</v>
      </c>
      <c r="U246" s="22" t="s">
        <v>479</v>
      </c>
      <c r="V246" s="23" t="s">
        <v>480</v>
      </c>
      <c r="W246" s="22">
        <v>4913324</v>
      </c>
      <c r="X246" s="22">
        <v>4604</v>
      </c>
      <c r="Y246" s="22">
        <v>4516</v>
      </c>
      <c r="Z246" s="22">
        <v>4307289</v>
      </c>
      <c r="AA246" s="24">
        <f t="shared" si="3"/>
        <v>87.665478604708341</v>
      </c>
      <c r="AC246" s="22">
        <v>109</v>
      </c>
      <c r="AD246" s="22">
        <v>46</v>
      </c>
      <c r="AE246" s="22">
        <v>282</v>
      </c>
      <c r="AF246" s="25" t="s">
        <v>2</v>
      </c>
      <c r="AG246" s="25" t="s">
        <v>2</v>
      </c>
      <c r="AH246" s="25" t="s">
        <v>2</v>
      </c>
      <c r="AJ246" s="25" t="s">
        <v>2</v>
      </c>
    </row>
    <row r="247" spans="1:36" x14ac:dyDescent="0.2">
      <c r="A247" s="22" t="s">
        <v>2614</v>
      </c>
      <c r="B247" s="22" t="s">
        <v>3452</v>
      </c>
      <c r="C247" s="22" t="s">
        <v>3205</v>
      </c>
      <c r="D247" s="91" t="s">
        <v>10180</v>
      </c>
      <c r="E247" s="92" t="s">
        <v>4615</v>
      </c>
      <c r="F247" s="91" t="s">
        <v>10146</v>
      </c>
      <c r="G247" s="91" t="s">
        <v>10177</v>
      </c>
      <c r="I247" s="23">
        <v>1142184</v>
      </c>
      <c r="J247" s="23">
        <v>276.32</v>
      </c>
      <c r="K247" s="23">
        <v>411.12</v>
      </c>
      <c r="L247" s="23">
        <v>5059990</v>
      </c>
      <c r="M247" s="23">
        <v>62.373301701999999</v>
      </c>
      <c r="N247" s="23">
        <v>106745</v>
      </c>
      <c r="O247" s="23">
        <v>361659</v>
      </c>
      <c r="P247" s="23">
        <v>47736</v>
      </c>
      <c r="Q247" s="23">
        <v>106</v>
      </c>
      <c r="S247" s="58" t="s">
        <v>7767</v>
      </c>
      <c r="U247" s="22" t="s">
        <v>481</v>
      </c>
      <c r="V247" s="23" t="s">
        <v>482</v>
      </c>
      <c r="W247" s="22">
        <v>5059861</v>
      </c>
      <c r="X247" s="22">
        <v>4808</v>
      </c>
      <c r="Y247" s="22">
        <v>4721</v>
      </c>
      <c r="Z247" s="22">
        <v>4447783</v>
      </c>
      <c r="AA247" s="24">
        <f t="shared" si="3"/>
        <v>87.903264536318289</v>
      </c>
      <c r="AC247" s="22">
        <v>109</v>
      </c>
      <c r="AD247" s="22">
        <v>46</v>
      </c>
      <c r="AE247" s="22">
        <v>282</v>
      </c>
      <c r="AF247" s="25" t="s">
        <v>2</v>
      </c>
      <c r="AG247" s="25" t="s">
        <v>2</v>
      </c>
      <c r="AH247" s="25" t="s">
        <v>2</v>
      </c>
      <c r="AJ247" s="25" t="s">
        <v>2</v>
      </c>
    </row>
    <row r="248" spans="1:36" x14ac:dyDescent="0.2">
      <c r="A248" s="22" t="s">
        <v>2614</v>
      </c>
      <c r="B248" s="22" t="s">
        <v>3453</v>
      </c>
      <c r="C248" s="22" t="s">
        <v>3205</v>
      </c>
      <c r="D248" s="91" t="s">
        <v>10180</v>
      </c>
      <c r="E248" s="92" t="s">
        <v>4609</v>
      </c>
      <c r="F248" s="91" t="s">
        <v>10146</v>
      </c>
      <c r="G248" s="91" t="s">
        <v>10177</v>
      </c>
      <c r="I248" s="23">
        <v>1432576</v>
      </c>
      <c r="J248" s="23">
        <v>232.36</v>
      </c>
      <c r="K248" s="23">
        <v>430.96</v>
      </c>
      <c r="L248" s="23">
        <v>4749188</v>
      </c>
      <c r="M248" s="23">
        <v>70.090583770999999</v>
      </c>
      <c r="N248" s="23">
        <v>104669</v>
      </c>
      <c r="O248" s="23">
        <v>281377</v>
      </c>
      <c r="P248" s="23">
        <v>32307</v>
      </c>
      <c r="Q248" s="23">
        <v>147</v>
      </c>
      <c r="S248" s="58" t="s">
        <v>7768</v>
      </c>
      <c r="U248" s="22" t="s">
        <v>483</v>
      </c>
      <c r="V248" s="23" t="s">
        <v>484</v>
      </c>
      <c r="W248" s="22">
        <v>4739931</v>
      </c>
      <c r="X248" s="22">
        <v>4513</v>
      </c>
      <c r="Y248" s="22">
        <v>4433</v>
      </c>
      <c r="Z248" s="22">
        <v>4168723</v>
      </c>
      <c r="AA248" s="24">
        <f t="shared" si="3"/>
        <v>87.949022886620071</v>
      </c>
      <c r="AC248" s="22">
        <v>115</v>
      </c>
      <c r="AD248" s="22">
        <v>46</v>
      </c>
      <c r="AE248" s="22">
        <v>282</v>
      </c>
      <c r="AF248" s="25" t="s">
        <v>2</v>
      </c>
      <c r="AG248" s="25" t="s">
        <v>2</v>
      </c>
      <c r="AH248" s="25" t="s">
        <v>2</v>
      </c>
      <c r="AJ248" s="25" t="s">
        <v>2</v>
      </c>
    </row>
    <row r="249" spans="1:36" x14ac:dyDescent="0.2">
      <c r="A249" s="22" t="s">
        <v>2614</v>
      </c>
      <c r="B249" s="22" t="s">
        <v>3454</v>
      </c>
      <c r="C249" s="22" t="s">
        <v>3203</v>
      </c>
      <c r="D249" s="91" t="s">
        <v>10180</v>
      </c>
      <c r="E249" s="92" t="s">
        <v>4613</v>
      </c>
      <c r="F249" s="91" t="s">
        <v>10147</v>
      </c>
      <c r="G249" s="91" t="s">
        <v>10178</v>
      </c>
      <c r="I249" s="23" t="s">
        <v>4592</v>
      </c>
      <c r="J249" s="23" t="s">
        <v>4592</v>
      </c>
      <c r="K249" s="23" t="s">
        <v>4592</v>
      </c>
      <c r="L249" s="23" t="s">
        <v>4592</v>
      </c>
      <c r="M249" s="23" t="s">
        <v>4592</v>
      </c>
      <c r="N249" s="23" t="s">
        <v>4592</v>
      </c>
      <c r="O249" s="23" t="s">
        <v>4592</v>
      </c>
      <c r="P249" s="23" t="s">
        <v>4592</v>
      </c>
      <c r="Q249" s="23" t="s">
        <v>4592</v>
      </c>
      <c r="R249" s="63" t="s">
        <v>6718</v>
      </c>
      <c r="S249" s="63" t="s">
        <v>6719</v>
      </c>
      <c r="T249" s="58" t="s">
        <v>6501</v>
      </c>
      <c r="U249" s="22" t="s">
        <v>485</v>
      </c>
      <c r="V249" s="23" t="s">
        <v>486</v>
      </c>
      <c r="W249" s="22">
        <v>5106858</v>
      </c>
      <c r="X249" s="22">
        <v>4758</v>
      </c>
      <c r="Y249" s="22">
        <v>4671</v>
      </c>
      <c r="Z249" s="22">
        <v>4473918</v>
      </c>
      <c r="AA249" s="24">
        <f t="shared" si="3"/>
        <v>87.606077944599207</v>
      </c>
      <c r="AC249" s="22">
        <v>115</v>
      </c>
      <c r="AD249" s="22">
        <v>46</v>
      </c>
      <c r="AE249" s="22">
        <v>282</v>
      </c>
      <c r="AF249" s="25" t="s">
        <v>2</v>
      </c>
      <c r="AG249" s="25" t="s">
        <v>2</v>
      </c>
      <c r="AH249" s="25" t="s">
        <v>2</v>
      </c>
      <c r="AJ249" s="25" t="s">
        <v>2</v>
      </c>
    </row>
    <row r="250" spans="1:36" x14ac:dyDescent="0.2">
      <c r="A250" s="22" t="s">
        <v>2614</v>
      </c>
      <c r="B250" s="22" t="s">
        <v>3455</v>
      </c>
      <c r="C250" s="22" t="s">
        <v>3204</v>
      </c>
      <c r="D250" s="91" t="s">
        <v>10180</v>
      </c>
      <c r="E250" s="92" t="s">
        <v>4613</v>
      </c>
      <c r="F250" s="91" t="s">
        <v>10146</v>
      </c>
      <c r="G250" s="91" t="s">
        <v>10177</v>
      </c>
      <c r="I250" s="23">
        <v>622604</v>
      </c>
      <c r="J250" s="23">
        <v>271.93</v>
      </c>
      <c r="K250" s="23">
        <v>362.37</v>
      </c>
      <c r="L250" s="23">
        <v>4827837</v>
      </c>
      <c r="M250" s="23">
        <v>35.068438665000002</v>
      </c>
      <c r="N250" s="23">
        <v>120280</v>
      </c>
      <c r="O250" s="23">
        <v>295885</v>
      </c>
      <c r="P250" s="23">
        <v>41981</v>
      </c>
      <c r="Q250" s="23">
        <v>115</v>
      </c>
      <c r="S250" s="58" t="s">
        <v>7769</v>
      </c>
      <c r="U250" s="22" t="s">
        <v>487</v>
      </c>
      <c r="V250" s="23" t="s">
        <v>488</v>
      </c>
      <c r="W250" s="22">
        <v>4827487</v>
      </c>
      <c r="X250" s="22">
        <v>4590</v>
      </c>
      <c r="Y250" s="22">
        <v>4510</v>
      </c>
      <c r="Z250" s="22">
        <v>4247831</v>
      </c>
      <c r="AA250" s="24">
        <f t="shared" si="3"/>
        <v>87.992593247791234</v>
      </c>
      <c r="AC250" s="22">
        <v>120</v>
      </c>
      <c r="AD250" s="22">
        <v>46</v>
      </c>
      <c r="AE250" s="22">
        <v>282</v>
      </c>
      <c r="AF250" s="25" t="s">
        <v>2</v>
      </c>
      <c r="AG250" s="25" t="s">
        <v>2</v>
      </c>
      <c r="AH250" s="25" t="s">
        <v>2</v>
      </c>
      <c r="AJ250" s="25" t="s">
        <v>2</v>
      </c>
    </row>
    <row r="251" spans="1:36" x14ac:dyDescent="0.2">
      <c r="A251" s="22" t="s">
        <v>2614</v>
      </c>
      <c r="B251" s="22" t="s">
        <v>3456</v>
      </c>
      <c r="C251" s="22" t="s">
        <v>3205</v>
      </c>
      <c r="D251" s="91" t="s">
        <v>10180</v>
      </c>
      <c r="E251" s="92" t="s">
        <v>4610</v>
      </c>
      <c r="F251" s="91" t="s">
        <v>10148</v>
      </c>
      <c r="G251" s="91" t="s">
        <v>10092</v>
      </c>
      <c r="I251" s="23">
        <v>2193604</v>
      </c>
      <c r="J251" s="23">
        <v>100</v>
      </c>
      <c r="K251" s="23">
        <v>184.01</v>
      </c>
      <c r="L251" s="23">
        <v>5049826</v>
      </c>
      <c r="M251" s="23">
        <v>43.439199686999999</v>
      </c>
      <c r="N251" s="23">
        <v>124213</v>
      </c>
      <c r="O251" s="23">
        <v>507350</v>
      </c>
      <c r="P251" s="23">
        <v>49508</v>
      </c>
      <c r="Q251" s="23">
        <v>102</v>
      </c>
      <c r="S251" s="58" t="s">
        <v>7770</v>
      </c>
      <c r="U251" s="22" t="s">
        <v>489</v>
      </c>
      <c r="V251" s="23" t="s">
        <v>490</v>
      </c>
      <c r="W251" s="22">
        <v>5046532</v>
      </c>
      <c r="X251" s="22">
        <v>4779</v>
      </c>
      <c r="Y251" s="22">
        <v>4732</v>
      </c>
      <c r="Z251" s="22">
        <v>4458052</v>
      </c>
      <c r="AA251" s="24">
        <f t="shared" si="3"/>
        <v>88.338922650247724</v>
      </c>
      <c r="AC251" s="22">
        <v>121</v>
      </c>
      <c r="AD251" s="22">
        <v>46</v>
      </c>
      <c r="AE251" s="22">
        <v>282</v>
      </c>
      <c r="AF251" s="25" t="s">
        <v>2</v>
      </c>
      <c r="AG251" s="25" t="s">
        <v>2</v>
      </c>
      <c r="AH251" s="25" t="s">
        <v>2</v>
      </c>
      <c r="AJ251" s="25" t="s">
        <v>2</v>
      </c>
    </row>
    <row r="252" spans="1:36" x14ac:dyDescent="0.2">
      <c r="A252" s="22" t="s">
        <v>2614</v>
      </c>
      <c r="B252" s="22" t="s">
        <v>3457</v>
      </c>
      <c r="C252" s="22" t="s">
        <v>3207</v>
      </c>
      <c r="D252" s="91" t="s">
        <v>10180</v>
      </c>
      <c r="E252" s="92" t="s">
        <v>4607</v>
      </c>
      <c r="F252" s="91" t="s">
        <v>10146</v>
      </c>
      <c r="G252" s="91" t="s">
        <v>10177</v>
      </c>
      <c r="I252" s="23">
        <v>1086934</v>
      </c>
      <c r="J252" s="23">
        <v>240.86</v>
      </c>
      <c r="K252" s="23">
        <v>481.91</v>
      </c>
      <c r="L252" s="23">
        <v>4930879</v>
      </c>
      <c r="M252" s="23">
        <v>53.093763453000001</v>
      </c>
      <c r="N252" s="23">
        <v>116463</v>
      </c>
      <c r="O252" s="23">
        <v>285693</v>
      </c>
      <c r="P252" s="23">
        <v>33773</v>
      </c>
      <c r="Q252" s="23">
        <v>146</v>
      </c>
      <c r="S252" s="58" t="s">
        <v>7771</v>
      </c>
      <c r="U252" s="22" t="s">
        <v>491</v>
      </c>
      <c r="V252" s="23" t="s">
        <v>492</v>
      </c>
      <c r="W252" s="22">
        <v>4923383</v>
      </c>
      <c r="X252" s="22">
        <v>4658</v>
      </c>
      <c r="Y252" s="22">
        <v>4584</v>
      </c>
      <c r="Z252" s="22">
        <v>4339323</v>
      </c>
      <c r="AA252" s="24">
        <f t="shared" si="3"/>
        <v>88.137018793784677</v>
      </c>
      <c r="AC252" s="22">
        <v>121</v>
      </c>
      <c r="AD252" s="22">
        <v>46</v>
      </c>
      <c r="AE252" s="22">
        <v>282</v>
      </c>
      <c r="AF252" s="25" t="s">
        <v>2</v>
      </c>
      <c r="AG252" s="25" t="s">
        <v>2</v>
      </c>
      <c r="AH252" s="25" t="s">
        <v>2</v>
      </c>
      <c r="AJ252" s="25" t="s">
        <v>2</v>
      </c>
    </row>
    <row r="253" spans="1:36" x14ac:dyDescent="0.2">
      <c r="A253" s="22" t="s">
        <v>2614</v>
      </c>
      <c r="B253" s="22" t="s">
        <v>3458</v>
      </c>
      <c r="C253" s="22" t="s">
        <v>3205</v>
      </c>
      <c r="D253" s="91" t="s">
        <v>10180</v>
      </c>
      <c r="E253" s="92" t="s">
        <v>4610</v>
      </c>
      <c r="F253" s="91" t="s">
        <v>10146</v>
      </c>
      <c r="G253" s="91" t="s">
        <v>10177</v>
      </c>
      <c r="I253" s="23">
        <v>1634934</v>
      </c>
      <c r="J253" s="23">
        <v>245.37</v>
      </c>
      <c r="K253" s="23">
        <v>273.77</v>
      </c>
      <c r="L253" s="23">
        <v>5139507</v>
      </c>
      <c r="M253" s="23">
        <v>78.054909854000002</v>
      </c>
      <c r="N253" s="23">
        <v>118850</v>
      </c>
      <c r="O253" s="23">
        <v>247745</v>
      </c>
      <c r="P253" s="23">
        <v>42829</v>
      </c>
      <c r="Q253" s="23">
        <v>120</v>
      </c>
      <c r="S253" s="58" t="s">
        <v>7772</v>
      </c>
      <c r="U253" s="22" t="s">
        <v>493</v>
      </c>
      <c r="V253" s="23" t="s">
        <v>494</v>
      </c>
      <c r="W253" s="22">
        <v>5139356</v>
      </c>
      <c r="X253" s="22">
        <v>4900</v>
      </c>
      <c r="Y253" s="22">
        <v>4820</v>
      </c>
      <c r="Z253" s="22">
        <v>4495184</v>
      </c>
      <c r="AA253" s="24">
        <f t="shared" si="3"/>
        <v>87.46590039685907</v>
      </c>
      <c r="AC253" s="22">
        <v>123</v>
      </c>
      <c r="AD253" s="22">
        <v>46</v>
      </c>
      <c r="AE253" s="22">
        <v>282</v>
      </c>
      <c r="AF253" s="25" t="s">
        <v>2</v>
      </c>
      <c r="AG253" s="25" t="s">
        <v>2</v>
      </c>
      <c r="AH253" s="25" t="s">
        <v>2</v>
      </c>
      <c r="AJ253" s="25" t="s">
        <v>2</v>
      </c>
    </row>
    <row r="254" spans="1:36" x14ac:dyDescent="0.2">
      <c r="A254" s="22" t="s">
        <v>2614</v>
      </c>
      <c r="B254" s="22" t="s">
        <v>3459</v>
      </c>
      <c r="C254" s="22" t="s">
        <v>3206</v>
      </c>
      <c r="D254" s="91" t="s">
        <v>10179</v>
      </c>
      <c r="E254" s="92" t="s">
        <v>4608</v>
      </c>
      <c r="F254" s="91" t="s">
        <v>10146</v>
      </c>
      <c r="G254" s="91" t="s">
        <v>10177</v>
      </c>
      <c r="I254" s="23">
        <v>831894</v>
      </c>
      <c r="J254" s="23">
        <v>282.98</v>
      </c>
      <c r="K254" s="23">
        <v>440.15</v>
      </c>
      <c r="L254" s="23">
        <v>4746197</v>
      </c>
      <c r="M254" s="23">
        <v>49.599577117999999</v>
      </c>
      <c r="N254" s="23">
        <v>105962</v>
      </c>
      <c r="O254" s="23">
        <v>238564</v>
      </c>
      <c r="P254" s="23">
        <v>34644</v>
      </c>
      <c r="Q254" s="23">
        <v>137</v>
      </c>
      <c r="S254" s="58" t="s">
        <v>7773</v>
      </c>
      <c r="U254" s="22" t="s">
        <v>495</v>
      </c>
      <c r="V254" s="23" t="s">
        <v>496</v>
      </c>
      <c r="W254" s="22">
        <v>4745922</v>
      </c>
      <c r="X254" s="22">
        <v>4338</v>
      </c>
      <c r="Y254" s="22">
        <v>4267</v>
      </c>
      <c r="Z254" s="22">
        <v>4201296</v>
      </c>
      <c r="AA254" s="24">
        <f t="shared" si="3"/>
        <v>88.52433731527826</v>
      </c>
      <c r="AC254" s="22">
        <v>141</v>
      </c>
      <c r="AD254" s="22">
        <v>46</v>
      </c>
      <c r="AE254" s="22">
        <v>280</v>
      </c>
      <c r="AF254" s="25" t="s">
        <v>2</v>
      </c>
      <c r="AG254" s="25" t="s">
        <v>2</v>
      </c>
      <c r="AH254" s="25" t="s">
        <v>2</v>
      </c>
      <c r="AJ254" s="25" t="s">
        <v>2</v>
      </c>
    </row>
    <row r="255" spans="1:36" x14ac:dyDescent="0.2">
      <c r="A255" s="22" t="s">
        <v>2614</v>
      </c>
      <c r="B255" s="22" t="s">
        <v>3460</v>
      </c>
      <c r="C255" s="22" t="s">
        <v>3204</v>
      </c>
      <c r="D255" s="91" t="s">
        <v>10180</v>
      </c>
      <c r="E255" s="92" t="s">
        <v>4613</v>
      </c>
      <c r="F255" s="91" t="s">
        <v>10147</v>
      </c>
      <c r="G255" s="91" t="s">
        <v>10178</v>
      </c>
      <c r="I255" s="23" t="s">
        <v>4592</v>
      </c>
      <c r="J255" s="23" t="s">
        <v>4592</v>
      </c>
      <c r="K255" s="23" t="s">
        <v>4592</v>
      </c>
      <c r="L255" s="23" t="s">
        <v>4592</v>
      </c>
      <c r="M255" s="23" t="s">
        <v>4592</v>
      </c>
      <c r="N255" s="23" t="s">
        <v>4592</v>
      </c>
      <c r="O255" s="23" t="s">
        <v>4592</v>
      </c>
      <c r="P255" s="23" t="s">
        <v>4592</v>
      </c>
      <c r="Q255" s="23" t="s">
        <v>4592</v>
      </c>
      <c r="R255" s="63" t="s">
        <v>6721</v>
      </c>
      <c r="S255" s="63" t="s">
        <v>6720</v>
      </c>
      <c r="T255" s="58" t="s">
        <v>6501</v>
      </c>
      <c r="U255" s="22" t="s">
        <v>497</v>
      </c>
      <c r="V255" s="23" t="s">
        <v>498</v>
      </c>
      <c r="W255" s="22">
        <v>5187401</v>
      </c>
      <c r="X255" s="22">
        <v>4932</v>
      </c>
      <c r="Y255" s="22">
        <v>4851</v>
      </c>
      <c r="Z255" s="22">
        <v>4490787</v>
      </c>
      <c r="AA255" s="24">
        <f t="shared" si="3"/>
        <v>86.571040102741236</v>
      </c>
      <c r="AC255" s="22">
        <v>180</v>
      </c>
      <c r="AD255" s="22">
        <v>46</v>
      </c>
      <c r="AE255" s="22">
        <v>282</v>
      </c>
      <c r="AF255" s="25" t="s">
        <v>2</v>
      </c>
      <c r="AG255" s="25" t="s">
        <v>2</v>
      </c>
      <c r="AH255" s="25" t="s">
        <v>2</v>
      </c>
      <c r="AJ255" s="25" t="s">
        <v>2</v>
      </c>
    </row>
    <row r="256" spans="1:36" x14ac:dyDescent="0.2">
      <c r="A256" s="22" t="s">
        <v>2614</v>
      </c>
      <c r="B256" s="22" t="s">
        <v>3461</v>
      </c>
      <c r="C256" s="22" t="s">
        <v>3204</v>
      </c>
      <c r="D256" s="91" t="s">
        <v>10179</v>
      </c>
      <c r="E256" s="92" t="s">
        <v>4608</v>
      </c>
      <c r="F256" s="91" t="s">
        <v>10146</v>
      </c>
      <c r="G256" s="91" t="s">
        <v>10177</v>
      </c>
      <c r="I256" s="23">
        <v>646726</v>
      </c>
      <c r="J256" s="23">
        <v>261.02999999999997</v>
      </c>
      <c r="K256" s="23">
        <v>305.61</v>
      </c>
      <c r="L256" s="23">
        <v>4676693</v>
      </c>
      <c r="M256" s="23">
        <v>36.097064267</v>
      </c>
      <c r="N256" s="23">
        <v>106416</v>
      </c>
      <c r="O256" s="23">
        <v>256648</v>
      </c>
      <c r="P256" s="23">
        <v>49228</v>
      </c>
      <c r="Q256" s="23">
        <v>95</v>
      </c>
      <c r="S256" s="58" t="s">
        <v>7774</v>
      </c>
      <c r="U256" s="22" t="s">
        <v>499</v>
      </c>
      <c r="V256" s="23" t="s">
        <v>500</v>
      </c>
      <c r="W256" s="22">
        <v>4676693</v>
      </c>
      <c r="X256" s="22">
        <v>4457</v>
      </c>
      <c r="Y256" s="22">
        <v>4374</v>
      </c>
      <c r="Z256" s="22">
        <v>4128235</v>
      </c>
      <c r="AA256" s="24">
        <f t="shared" si="3"/>
        <v>88.272525051355728</v>
      </c>
      <c r="AC256" s="22">
        <v>95</v>
      </c>
      <c r="AD256" s="22">
        <v>47</v>
      </c>
      <c r="AE256" s="22">
        <v>282</v>
      </c>
      <c r="AF256" s="25" t="s">
        <v>2</v>
      </c>
      <c r="AG256" s="25" t="s">
        <v>2</v>
      </c>
      <c r="AH256" s="25" t="s">
        <v>2</v>
      </c>
      <c r="AJ256" s="25" t="s">
        <v>2</v>
      </c>
    </row>
    <row r="257" spans="1:36" x14ac:dyDescent="0.2">
      <c r="A257" s="22" t="s">
        <v>2614</v>
      </c>
      <c r="B257" s="22" t="s">
        <v>3462</v>
      </c>
      <c r="C257" s="22" t="s">
        <v>3205</v>
      </c>
      <c r="D257" s="91" t="s">
        <v>10180</v>
      </c>
      <c r="E257" s="92" t="s">
        <v>4615</v>
      </c>
      <c r="F257" s="91" t="s">
        <v>10146</v>
      </c>
      <c r="G257" s="91" t="s">
        <v>10177</v>
      </c>
      <c r="I257" s="23">
        <v>1013286</v>
      </c>
      <c r="J257" s="23">
        <v>270.60000000000002</v>
      </c>
      <c r="K257" s="23">
        <v>368.61</v>
      </c>
      <c r="L257" s="23">
        <v>4742812</v>
      </c>
      <c r="M257" s="23">
        <v>57.812789459000001</v>
      </c>
      <c r="N257" s="23">
        <v>104748</v>
      </c>
      <c r="O257" s="23">
        <v>313495</v>
      </c>
      <c r="P257" s="23">
        <v>46047</v>
      </c>
      <c r="Q257" s="23">
        <v>103</v>
      </c>
      <c r="S257" s="58" t="s">
        <v>7775</v>
      </c>
      <c r="U257" s="22" t="s">
        <v>501</v>
      </c>
      <c r="V257" s="23" t="s">
        <v>502</v>
      </c>
      <c r="W257" s="22">
        <v>4742712</v>
      </c>
      <c r="X257" s="22">
        <v>4461</v>
      </c>
      <c r="Y257" s="22">
        <v>4377</v>
      </c>
      <c r="Z257" s="22">
        <v>4187436</v>
      </c>
      <c r="AA257" s="24">
        <f t="shared" si="3"/>
        <v>88.292015201429052</v>
      </c>
      <c r="AC257" s="22">
        <v>105</v>
      </c>
      <c r="AD257" s="22">
        <v>47</v>
      </c>
      <c r="AE257" s="22">
        <v>282</v>
      </c>
      <c r="AF257" s="25" t="s">
        <v>2</v>
      </c>
      <c r="AG257" s="25" t="s">
        <v>2</v>
      </c>
      <c r="AH257" s="25" t="s">
        <v>2</v>
      </c>
      <c r="AJ257" s="25" t="s">
        <v>2</v>
      </c>
    </row>
    <row r="258" spans="1:36" x14ac:dyDescent="0.2">
      <c r="A258" s="22" t="s">
        <v>2614</v>
      </c>
      <c r="B258" s="22" t="s">
        <v>3463</v>
      </c>
      <c r="C258" s="22" t="s">
        <v>3205</v>
      </c>
      <c r="D258" s="91" t="s">
        <v>10180</v>
      </c>
      <c r="E258" s="92" t="s">
        <v>4611</v>
      </c>
      <c r="F258" s="91" t="s">
        <v>10147</v>
      </c>
      <c r="G258" s="91" t="s">
        <v>10178</v>
      </c>
      <c r="I258" s="23" t="s">
        <v>4592</v>
      </c>
      <c r="J258" s="23" t="s">
        <v>4592</v>
      </c>
      <c r="K258" s="23" t="s">
        <v>4592</v>
      </c>
      <c r="L258" s="23" t="s">
        <v>4592</v>
      </c>
      <c r="M258" s="23" t="s">
        <v>4592</v>
      </c>
      <c r="N258" s="23" t="s">
        <v>4592</v>
      </c>
      <c r="O258" s="23" t="s">
        <v>4592</v>
      </c>
      <c r="P258" s="23" t="s">
        <v>4592</v>
      </c>
      <c r="Q258" s="23" t="s">
        <v>4592</v>
      </c>
      <c r="R258" s="63" t="s">
        <v>10159</v>
      </c>
      <c r="S258" s="98" t="s">
        <v>10158</v>
      </c>
      <c r="T258" s="58" t="s">
        <v>6501</v>
      </c>
      <c r="U258" s="22" t="s">
        <v>503</v>
      </c>
      <c r="V258" s="23" t="s">
        <v>504</v>
      </c>
      <c r="W258" s="22">
        <v>4881131</v>
      </c>
      <c r="X258" s="22">
        <v>4721</v>
      </c>
      <c r="Y258" s="22">
        <v>4629</v>
      </c>
      <c r="Z258" s="22">
        <v>4275225</v>
      </c>
      <c r="AA258" s="24">
        <f t="shared" si="3"/>
        <v>87.586770361213411</v>
      </c>
      <c r="AC258" s="22">
        <v>108</v>
      </c>
      <c r="AD258" s="22">
        <v>47</v>
      </c>
      <c r="AE258" s="22">
        <v>282</v>
      </c>
      <c r="AF258" s="25" t="s">
        <v>2</v>
      </c>
      <c r="AG258" s="25" t="s">
        <v>2</v>
      </c>
      <c r="AH258" s="25" t="s">
        <v>2</v>
      </c>
      <c r="AJ258" s="25" t="s">
        <v>2</v>
      </c>
    </row>
    <row r="259" spans="1:36" x14ac:dyDescent="0.2">
      <c r="A259" s="22" t="s">
        <v>2614</v>
      </c>
      <c r="B259" s="22" t="s">
        <v>3464</v>
      </c>
      <c r="C259" s="22" t="s">
        <v>3205</v>
      </c>
      <c r="D259" s="91" t="s">
        <v>10180</v>
      </c>
      <c r="E259" s="92" t="s">
        <v>4615</v>
      </c>
      <c r="F259" s="91" t="s">
        <v>10146</v>
      </c>
      <c r="G259" s="91" t="s">
        <v>10177</v>
      </c>
      <c r="I259" s="23">
        <v>1120680</v>
      </c>
      <c r="J259" s="23">
        <v>274.58</v>
      </c>
      <c r="K259" s="23">
        <v>410.88</v>
      </c>
      <c r="L259" s="23">
        <v>4884932</v>
      </c>
      <c r="M259" s="23">
        <v>62.992957609000001</v>
      </c>
      <c r="N259" s="23">
        <v>140782</v>
      </c>
      <c r="O259" s="23">
        <v>356688</v>
      </c>
      <c r="P259" s="23">
        <v>45654</v>
      </c>
      <c r="Q259" s="23">
        <v>107</v>
      </c>
      <c r="S259" s="58" t="s">
        <v>7776</v>
      </c>
      <c r="U259" s="22" t="s">
        <v>505</v>
      </c>
      <c r="V259" s="23" t="s">
        <v>506</v>
      </c>
      <c r="W259" s="22">
        <v>4884515</v>
      </c>
      <c r="X259" s="22">
        <v>4593</v>
      </c>
      <c r="Y259" s="22">
        <v>4530</v>
      </c>
      <c r="Z259" s="22">
        <v>4304049</v>
      </c>
      <c r="AA259" s="24">
        <f t="shared" si="3"/>
        <v>88.116199868359502</v>
      </c>
      <c r="AC259" s="22">
        <v>112</v>
      </c>
      <c r="AD259" s="22">
        <v>47</v>
      </c>
      <c r="AE259" s="22">
        <v>281</v>
      </c>
      <c r="AF259" s="25" t="s">
        <v>2</v>
      </c>
      <c r="AG259" s="25" t="s">
        <v>2</v>
      </c>
      <c r="AH259" s="25" t="s">
        <v>2</v>
      </c>
      <c r="AJ259" s="25" t="s">
        <v>2</v>
      </c>
    </row>
    <row r="260" spans="1:36" x14ac:dyDescent="0.2">
      <c r="A260" s="22" t="s">
        <v>2614</v>
      </c>
      <c r="B260" s="22" t="s">
        <v>3465</v>
      </c>
      <c r="C260" s="22" t="s">
        <v>3204</v>
      </c>
      <c r="D260" s="91" t="s">
        <v>10180</v>
      </c>
      <c r="E260" s="92" t="s">
        <v>4613</v>
      </c>
      <c r="F260" s="91" t="s">
        <v>10146</v>
      </c>
      <c r="G260" s="91" t="s">
        <v>10177</v>
      </c>
      <c r="I260" s="23">
        <v>666264</v>
      </c>
      <c r="J260" s="23">
        <v>274.73</v>
      </c>
      <c r="K260" s="23">
        <v>378.85</v>
      </c>
      <c r="L260" s="23">
        <v>4747910</v>
      </c>
      <c r="M260" s="23">
        <v>38.552270098000001</v>
      </c>
      <c r="N260" s="23">
        <v>114160</v>
      </c>
      <c r="O260" s="23">
        <v>235737</v>
      </c>
      <c r="P260" s="23">
        <v>43559</v>
      </c>
      <c r="Q260" s="23">
        <v>109</v>
      </c>
      <c r="S260" s="58" t="s">
        <v>7777</v>
      </c>
      <c r="U260" s="22" t="s">
        <v>507</v>
      </c>
      <c r="V260" s="23" t="s">
        <v>508</v>
      </c>
      <c r="W260" s="22">
        <v>4747245</v>
      </c>
      <c r="X260" s="22">
        <v>4512</v>
      </c>
      <c r="Y260" s="22">
        <v>4429</v>
      </c>
      <c r="Z260" s="22">
        <v>4195582</v>
      </c>
      <c r="AA260" s="24">
        <f t="shared" si="3"/>
        <v>88.379302100481439</v>
      </c>
      <c r="AC260" s="22">
        <v>117</v>
      </c>
      <c r="AD260" s="22">
        <v>47</v>
      </c>
      <c r="AE260" s="22">
        <v>282</v>
      </c>
      <c r="AF260" s="25" t="s">
        <v>2</v>
      </c>
      <c r="AG260" s="25" t="s">
        <v>2</v>
      </c>
      <c r="AH260" s="25" t="s">
        <v>2</v>
      </c>
      <c r="AJ260" s="25" t="s">
        <v>2</v>
      </c>
    </row>
    <row r="261" spans="1:36" x14ac:dyDescent="0.2">
      <c r="A261" s="22" t="s">
        <v>2614</v>
      </c>
      <c r="B261" s="22" t="s">
        <v>3466</v>
      </c>
      <c r="C261" s="22" t="s">
        <v>3204</v>
      </c>
      <c r="D261" s="91" t="s">
        <v>10179</v>
      </c>
      <c r="E261" s="92" t="s">
        <v>4608</v>
      </c>
      <c r="F261" s="91" t="s">
        <v>10146</v>
      </c>
      <c r="G261" s="91" t="s">
        <v>10177</v>
      </c>
      <c r="I261" s="23">
        <v>831742</v>
      </c>
      <c r="J261" s="23">
        <v>278.75</v>
      </c>
      <c r="K261" s="23">
        <v>407.14</v>
      </c>
      <c r="L261" s="23">
        <v>4918535</v>
      </c>
      <c r="M261" s="23">
        <v>47.137629904000001</v>
      </c>
      <c r="N261" s="23">
        <v>121345</v>
      </c>
      <c r="O261" s="23">
        <v>502883</v>
      </c>
      <c r="P261" s="23">
        <v>39036</v>
      </c>
      <c r="Q261" s="23">
        <v>126</v>
      </c>
      <c r="S261" s="58" t="s">
        <v>7778</v>
      </c>
      <c r="U261" s="22" t="s">
        <v>509</v>
      </c>
      <c r="V261" s="23" t="s">
        <v>510</v>
      </c>
      <c r="W261" s="22">
        <v>4918481</v>
      </c>
      <c r="X261" s="22">
        <v>4620</v>
      </c>
      <c r="Y261" s="22">
        <v>4528</v>
      </c>
      <c r="Z261" s="22">
        <v>4345614</v>
      </c>
      <c r="AA261" s="24">
        <f t="shared" si="3"/>
        <v>88.352765823432065</v>
      </c>
      <c r="AC261" s="22">
        <v>128</v>
      </c>
      <c r="AD261" s="22">
        <v>47</v>
      </c>
      <c r="AE261" s="22">
        <v>282</v>
      </c>
      <c r="AF261" s="25" t="s">
        <v>2</v>
      </c>
      <c r="AG261" s="25" t="s">
        <v>2</v>
      </c>
      <c r="AH261" s="25" t="s">
        <v>2</v>
      </c>
      <c r="AJ261" s="25" t="s">
        <v>2</v>
      </c>
    </row>
    <row r="262" spans="1:36" x14ac:dyDescent="0.2">
      <c r="A262" s="22" t="s">
        <v>2614</v>
      </c>
      <c r="B262" s="22" t="s">
        <v>3467</v>
      </c>
      <c r="C262" s="22" t="s">
        <v>3205</v>
      </c>
      <c r="D262" s="91" t="s">
        <v>10180</v>
      </c>
      <c r="E262" s="92" t="s">
        <v>4609</v>
      </c>
      <c r="F262" s="91" t="s">
        <v>10146</v>
      </c>
      <c r="G262" s="91" t="s">
        <v>10177</v>
      </c>
      <c r="I262" s="23">
        <v>1662986</v>
      </c>
      <c r="J262" s="23">
        <v>185.93</v>
      </c>
      <c r="K262" s="23">
        <v>174.17</v>
      </c>
      <c r="L262" s="23">
        <v>5331109</v>
      </c>
      <c r="M262" s="23">
        <v>57.998999265999998</v>
      </c>
      <c r="N262" s="23">
        <v>118589</v>
      </c>
      <c r="O262" s="23">
        <v>299705</v>
      </c>
      <c r="P262" s="23">
        <v>38353</v>
      </c>
      <c r="Q262" s="23">
        <v>139</v>
      </c>
      <c r="S262" s="58" t="s">
        <v>7779</v>
      </c>
      <c r="U262" s="22" t="s">
        <v>511</v>
      </c>
      <c r="V262" s="23" t="s">
        <v>512</v>
      </c>
      <c r="W262" s="22">
        <v>5331051</v>
      </c>
      <c r="X262" s="22">
        <v>5171</v>
      </c>
      <c r="Y262" s="22">
        <v>5084</v>
      </c>
      <c r="Z262" s="22">
        <v>4660461</v>
      </c>
      <c r="AA262" s="24">
        <f t="shared" si="3"/>
        <v>87.421054497509033</v>
      </c>
      <c r="AC262" s="22">
        <v>140</v>
      </c>
      <c r="AD262" s="22">
        <v>47</v>
      </c>
      <c r="AE262" s="22">
        <v>282</v>
      </c>
      <c r="AF262" s="25" t="s">
        <v>2</v>
      </c>
      <c r="AG262" s="25" t="s">
        <v>2</v>
      </c>
      <c r="AH262" s="25" t="s">
        <v>2</v>
      </c>
      <c r="AJ262" s="25" t="s">
        <v>2</v>
      </c>
    </row>
    <row r="263" spans="1:36" x14ac:dyDescent="0.2">
      <c r="A263" s="22" t="s">
        <v>2614</v>
      </c>
      <c r="B263" s="22" t="s">
        <v>3468</v>
      </c>
      <c r="C263" s="22" t="s">
        <v>3206</v>
      </c>
      <c r="D263" s="91" t="s">
        <v>10179</v>
      </c>
      <c r="E263" s="92" t="s">
        <v>4608</v>
      </c>
      <c r="F263" s="91" t="s">
        <v>10146</v>
      </c>
      <c r="G263" s="91" t="s">
        <v>10177</v>
      </c>
      <c r="I263" s="23">
        <v>984988</v>
      </c>
      <c r="J263" s="23">
        <v>266.44</v>
      </c>
      <c r="K263" s="23">
        <v>348.49</v>
      </c>
      <c r="L263" s="23">
        <v>5077272</v>
      </c>
      <c r="M263" s="23">
        <v>51.689214743999997</v>
      </c>
      <c r="N263" s="23">
        <v>128857</v>
      </c>
      <c r="O263" s="23">
        <v>337154</v>
      </c>
      <c r="P263" s="23">
        <v>36792</v>
      </c>
      <c r="Q263" s="23">
        <v>138</v>
      </c>
      <c r="S263" s="58" t="s">
        <v>7780</v>
      </c>
      <c r="U263" s="22" t="s">
        <v>513</v>
      </c>
      <c r="V263" s="23" t="s">
        <v>514</v>
      </c>
      <c r="W263" s="22">
        <v>5076947</v>
      </c>
      <c r="X263" s="22">
        <v>4746</v>
      </c>
      <c r="Y263" s="22">
        <v>4663</v>
      </c>
      <c r="Z263" s="22">
        <v>4445108</v>
      </c>
      <c r="AA263" s="24">
        <f t="shared" si="3"/>
        <v>87.554745007186412</v>
      </c>
      <c r="AC263" s="22">
        <v>144</v>
      </c>
      <c r="AD263" s="22">
        <v>47</v>
      </c>
      <c r="AE263" s="22">
        <v>282</v>
      </c>
      <c r="AF263" s="25" t="s">
        <v>2</v>
      </c>
      <c r="AG263" s="25" t="s">
        <v>2</v>
      </c>
      <c r="AH263" s="25" t="s">
        <v>2</v>
      </c>
      <c r="AJ263" s="25" t="s">
        <v>2</v>
      </c>
    </row>
    <row r="264" spans="1:36" x14ac:dyDescent="0.2">
      <c r="A264" s="22" t="s">
        <v>2614</v>
      </c>
      <c r="B264" s="22" t="s">
        <v>3469</v>
      </c>
      <c r="C264" s="22" t="s">
        <v>3205</v>
      </c>
      <c r="D264" s="91" t="s">
        <v>10180</v>
      </c>
      <c r="E264" s="92" t="s">
        <v>4610</v>
      </c>
      <c r="F264" s="91" t="s">
        <v>10146</v>
      </c>
      <c r="G264" s="91" t="s">
        <v>10177</v>
      </c>
      <c r="I264" s="23">
        <v>1125388</v>
      </c>
      <c r="J264" s="23">
        <v>247.54</v>
      </c>
      <c r="K264" s="23">
        <v>281.08</v>
      </c>
      <c r="L264" s="23">
        <v>4800625</v>
      </c>
      <c r="M264" s="23">
        <v>58.029641040999998</v>
      </c>
      <c r="N264" s="23">
        <v>105778</v>
      </c>
      <c r="O264" s="23">
        <v>288174</v>
      </c>
      <c r="P264" s="23">
        <v>33108</v>
      </c>
      <c r="Q264" s="23">
        <v>145</v>
      </c>
      <c r="S264" s="58" t="s">
        <v>7781</v>
      </c>
      <c r="U264" s="22" t="s">
        <v>515</v>
      </c>
      <c r="V264" s="23" t="s">
        <v>516</v>
      </c>
      <c r="W264" s="22">
        <v>4800578</v>
      </c>
      <c r="X264" s="22">
        <v>4564</v>
      </c>
      <c r="Y264" s="22">
        <v>4480</v>
      </c>
      <c r="Z264" s="22">
        <v>4226643</v>
      </c>
      <c r="AA264" s="24">
        <f t="shared" ref="AA264:AA327" si="4">(Z264/W264)*100</f>
        <v>88.044460479550594</v>
      </c>
      <c r="AC264" s="22">
        <v>146</v>
      </c>
      <c r="AD264" s="22">
        <v>47</v>
      </c>
      <c r="AE264" s="22">
        <v>282</v>
      </c>
      <c r="AF264" s="25" t="s">
        <v>2</v>
      </c>
      <c r="AG264" s="25" t="s">
        <v>2</v>
      </c>
      <c r="AH264" s="25" t="s">
        <v>2</v>
      </c>
      <c r="AJ264" s="25" t="s">
        <v>2</v>
      </c>
    </row>
    <row r="265" spans="1:36" x14ac:dyDescent="0.2">
      <c r="A265" s="22" t="s">
        <v>2614</v>
      </c>
      <c r="B265" s="22" t="s">
        <v>3470</v>
      </c>
      <c r="C265" s="22" t="s">
        <v>3206</v>
      </c>
      <c r="D265" s="91" t="s">
        <v>10179</v>
      </c>
      <c r="E265" s="92" t="s">
        <v>4608</v>
      </c>
      <c r="F265" s="91" t="s">
        <v>10146</v>
      </c>
      <c r="G265" s="91" t="s">
        <v>10177</v>
      </c>
      <c r="I265" s="23">
        <v>824360</v>
      </c>
      <c r="J265" s="23">
        <v>276.95</v>
      </c>
      <c r="K265" s="23">
        <v>381.73</v>
      </c>
      <c r="L265" s="23">
        <v>4950014</v>
      </c>
      <c r="M265" s="23">
        <v>46.122395208999997</v>
      </c>
      <c r="N265" s="23">
        <v>100882</v>
      </c>
      <c r="O265" s="23">
        <v>490912</v>
      </c>
      <c r="P265" s="23">
        <v>34859</v>
      </c>
      <c r="Q265" s="23">
        <v>142</v>
      </c>
      <c r="S265" s="58" t="s">
        <v>7782</v>
      </c>
      <c r="U265" s="22" t="s">
        <v>517</v>
      </c>
      <c r="V265" s="23" t="s">
        <v>518</v>
      </c>
      <c r="W265" s="22">
        <v>4949830</v>
      </c>
      <c r="X265" s="22">
        <v>4638</v>
      </c>
      <c r="Y265" s="22">
        <v>4559</v>
      </c>
      <c r="Z265" s="22">
        <v>4350792</v>
      </c>
      <c r="AA265" s="24">
        <f t="shared" si="4"/>
        <v>87.897806591337485</v>
      </c>
      <c r="AC265" s="22">
        <v>146</v>
      </c>
      <c r="AD265" s="22">
        <v>47</v>
      </c>
      <c r="AE265" s="22">
        <v>282</v>
      </c>
      <c r="AF265" s="25" t="s">
        <v>2</v>
      </c>
      <c r="AG265" s="25" t="s">
        <v>2</v>
      </c>
      <c r="AH265" s="25" t="s">
        <v>2</v>
      </c>
      <c r="AJ265" s="25" t="s">
        <v>2</v>
      </c>
    </row>
    <row r="266" spans="1:36" x14ac:dyDescent="0.2">
      <c r="A266" s="22" t="s">
        <v>2614</v>
      </c>
      <c r="B266" s="22" t="s">
        <v>3471</v>
      </c>
      <c r="C266" s="22" t="s">
        <v>3204</v>
      </c>
      <c r="D266" s="91" t="s">
        <v>10180</v>
      </c>
      <c r="E266" s="92" t="s">
        <v>4607</v>
      </c>
      <c r="F266" s="91" t="s">
        <v>10147</v>
      </c>
      <c r="G266" s="91" t="s">
        <v>10178</v>
      </c>
      <c r="I266" s="23" t="s">
        <v>4592</v>
      </c>
      <c r="J266" s="23" t="s">
        <v>4592</v>
      </c>
      <c r="K266" s="23" t="s">
        <v>4592</v>
      </c>
      <c r="L266" s="23" t="s">
        <v>4592</v>
      </c>
      <c r="M266" s="23" t="s">
        <v>4592</v>
      </c>
      <c r="N266" s="23" t="s">
        <v>4592</v>
      </c>
      <c r="O266" s="23" t="s">
        <v>4592</v>
      </c>
      <c r="P266" s="23" t="s">
        <v>4592</v>
      </c>
      <c r="Q266" s="23" t="s">
        <v>4592</v>
      </c>
      <c r="R266" s="63" t="s">
        <v>6723</v>
      </c>
      <c r="S266" s="63" t="s">
        <v>6722</v>
      </c>
      <c r="T266" s="58" t="s">
        <v>6501</v>
      </c>
      <c r="U266" s="22" t="s">
        <v>519</v>
      </c>
      <c r="V266" s="23" t="s">
        <v>520</v>
      </c>
      <c r="W266" s="22">
        <v>5446689</v>
      </c>
      <c r="X266" s="22">
        <v>5314</v>
      </c>
      <c r="Y266" s="22">
        <v>5245</v>
      </c>
      <c r="Z266" s="22">
        <v>4727879</v>
      </c>
      <c r="AA266" s="24">
        <f t="shared" si="4"/>
        <v>86.802808091300975</v>
      </c>
      <c r="AC266" s="22">
        <v>162</v>
      </c>
      <c r="AD266" s="22">
        <v>47</v>
      </c>
      <c r="AE266" s="22">
        <v>282</v>
      </c>
      <c r="AF266" s="25" t="s">
        <v>2</v>
      </c>
      <c r="AG266" s="25" t="s">
        <v>2</v>
      </c>
      <c r="AH266" s="25" t="s">
        <v>2</v>
      </c>
      <c r="AJ266" s="25" t="s">
        <v>2</v>
      </c>
    </row>
    <row r="267" spans="1:36" x14ac:dyDescent="0.2">
      <c r="A267" s="22" t="s">
        <v>2614</v>
      </c>
      <c r="B267" s="22" t="s">
        <v>3472</v>
      </c>
      <c r="C267" s="22" t="s">
        <v>3205</v>
      </c>
      <c r="D267" s="91" t="s">
        <v>10180</v>
      </c>
      <c r="E267" s="92" t="s">
        <v>4610</v>
      </c>
      <c r="F267" s="91" t="s">
        <v>10148</v>
      </c>
      <c r="G267" s="91" t="s">
        <v>10092</v>
      </c>
      <c r="I267" s="23">
        <v>5312560</v>
      </c>
      <c r="J267" s="23">
        <v>100</v>
      </c>
      <c r="K267" s="23">
        <v>191.68</v>
      </c>
      <c r="L267" s="23">
        <v>5246845</v>
      </c>
      <c r="M267" s="23">
        <v>101.25246696000001</v>
      </c>
      <c r="N267" s="23">
        <v>139655</v>
      </c>
      <c r="O267" s="23">
        <v>367895</v>
      </c>
      <c r="P267" s="23">
        <v>39450</v>
      </c>
      <c r="Q267" s="23">
        <v>133</v>
      </c>
      <c r="S267" s="58" t="s">
        <v>7783</v>
      </c>
      <c r="U267" s="22" t="s">
        <v>521</v>
      </c>
      <c r="V267" s="23" t="s">
        <v>522</v>
      </c>
      <c r="W267" s="22">
        <v>5241201</v>
      </c>
      <c r="X267" s="22">
        <v>4963</v>
      </c>
      <c r="Y267" s="22">
        <v>4902</v>
      </c>
      <c r="Z267" s="22">
        <v>4583559</v>
      </c>
      <c r="AA267" s="24">
        <f t="shared" si="4"/>
        <v>87.452456030592984</v>
      </c>
      <c r="AC267" s="22">
        <v>164</v>
      </c>
      <c r="AD267" s="22">
        <v>47</v>
      </c>
      <c r="AE267" s="22">
        <v>282</v>
      </c>
      <c r="AF267" s="25" t="s">
        <v>2</v>
      </c>
      <c r="AG267" s="25" t="s">
        <v>2</v>
      </c>
      <c r="AH267" s="25" t="s">
        <v>2</v>
      </c>
      <c r="AJ267" s="25" t="s">
        <v>2</v>
      </c>
    </row>
    <row r="268" spans="1:36" x14ac:dyDescent="0.2">
      <c r="A268" s="22" t="s">
        <v>2614</v>
      </c>
      <c r="B268" s="22" t="s">
        <v>3473</v>
      </c>
      <c r="C268" s="22" t="s">
        <v>3206</v>
      </c>
      <c r="D268" s="91" t="s">
        <v>10180</v>
      </c>
      <c r="E268" s="92" t="s">
        <v>4613</v>
      </c>
      <c r="F268" s="91" t="s">
        <v>10146</v>
      </c>
      <c r="G268" s="91" t="s">
        <v>10177</v>
      </c>
      <c r="I268" s="23">
        <v>778442</v>
      </c>
      <c r="J268" s="23">
        <v>281</v>
      </c>
      <c r="K268" s="23">
        <v>452</v>
      </c>
      <c r="L268" s="23">
        <v>4918974</v>
      </c>
      <c r="M268" s="23">
        <v>45</v>
      </c>
      <c r="N268" s="23">
        <v>115646</v>
      </c>
      <c r="O268" s="23">
        <v>304628</v>
      </c>
      <c r="P268" s="23">
        <v>29994</v>
      </c>
      <c r="Q268" s="23">
        <v>164</v>
      </c>
      <c r="S268" s="58" t="s">
        <v>7784</v>
      </c>
      <c r="U268" s="22" t="s">
        <v>523</v>
      </c>
      <c r="V268" s="23" t="s">
        <v>524</v>
      </c>
      <c r="W268" s="22">
        <v>4918286</v>
      </c>
      <c r="X268" s="22">
        <v>4623</v>
      </c>
      <c r="Y268" s="22">
        <v>4554</v>
      </c>
      <c r="Z268" s="22">
        <v>4319819</v>
      </c>
      <c r="AA268" s="24">
        <f t="shared" si="4"/>
        <v>87.831797500186042</v>
      </c>
      <c r="AC268" s="22">
        <v>172</v>
      </c>
      <c r="AD268" s="22">
        <v>47</v>
      </c>
      <c r="AE268" s="22">
        <v>282</v>
      </c>
      <c r="AF268" s="25" t="s">
        <v>2</v>
      </c>
      <c r="AG268" s="25" t="s">
        <v>2</v>
      </c>
      <c r="AH268" s="25" t="s">
        <v>2</v>
      </c>
      <c r="AJ268" s="25" t="s">
        <v>2</v>
      </c>
    </row>
    <row r="269" spans="1:36" x14ac:dyDescent="0.2">
      <c r="A269" s="22" t="s">
        <v>2614</v>
      </c>
      <c r="B269" s="22" t="s">
        <v>3474</v>
      </c>
      <c r="C269" s="22" t="s">
        <v>3206</v>
      </c>
      <c r="D269" s="91" t="s">
        <v>10179</v>
      </c>
      <c r="E269" s="92" t="s">
        <v>4608</v>
      </c>
      <c r="F269" s="91" t="s">
        <v>10146</v>
      </c>
      <c r="G269" s="91" t="s">
        <v>10177</v>
      </c>
      <c r="I269" s="23">
        <v>577624</v>
      </c>
      <c r="J269" s="23">
        <v>283.57</v>
      </c>
      <c r="K269" s="23">
        <v>433.54</v>
      </c>
      <c r="L269" s="23">
        <v>4880293</v>
      </c>
      <c r="M269" s="23">
        <v>33.562910604000002</v>
      </c>
      <c r="N269" s="23">
        <v>103742</v>
      </c>
      <c r="O269" s="23">
        <v>449273</v>
      </c>
      <c r="P269" s="23">
        <v>48803</v>
      </c>
      <c r="Q269" s="23">
        <v>100</v>
      </c>
      <c r="S269" s="58" t="s">
        <v>7785</v>
      </c>
      <c r="U269" s="22" t="s">
        <v>525</v>
      </c>
      <c r="V269" s="23" t="s">
        <v>526</v>
      </c>
      <c r="W269" s="22">
        <v>4879543</v>
      </c>
      <c r="X269" s="22">
        <v>4637</v>
      </c>
      <c r="Y269" s="22">
        <v>4566</v>
      </c>
      <c r="Z269" s="22">
        <v>4289920</v>
      </c>
      <c r="AA269" s="24">
        <f t="shared" si="4"/>
        <v>87.91642987878167</v>
      </c>
      <c r="AC269" s="22">
        <v>104</v>
      </c>
      <c r="AD269" s="22">
        <v>48</v>
      </c>
      <c r="AE269" s="22">
        <v>282</v>
      </c>
      <c r="AF269" s="25" t="s">
        <v>2</v>
      </c>
      <c r="AG269" s="25" t="s">
        <v>2</v>
      </c>
      <c r="AH269" s="25" t="s">
        <v>2</v>
      </c>
      <c r="AJ269" s="25" t="s">
        <v>2</v>
      </c>
    </row>
    <row r="270" spans="1:36" x14ac:dyDescent="0.2">
      <c r="A270" s="22" t="s">
        <v>2614</v>
      </c>
      <c r="B270" s="22" t="s">
        <v>3475</v>
      </c>
      <c r="C270" s="22" t="s">
        <v>3206</v>
      </c>
      <c r="D270" s="91" t="s">
        <v>10179</v>
      </c>
      <c r="E270" s="92" t="s">
        <v>4608</v>
      </c>
      <c r="F270" s="91" t="s">
        <v>10146</v>
      </c>
      <c r="G270" s="91" t="s">
        <v>10177</v>
      </c>
      <c r="I270" s="23">
        <v>748484</v>
      </c>
      <c r="J270" s="23">
        <v>277.83</v>
      </c>
      <c r="K270" s="23">
        <v>413.1</v>
      </c>
      <c r="L270" s="23">
        <v>4682498</v>
      </c>
      <c r="M270" s="23">
        <v>44.410336047000001</v>
      </c>
      <c r="N270" s="23">
        <v>94553</v>
      </c>
      <c r="O270" s="23">
        <v>256028</v>
      </c>
      <c r="P270" s="23">
        <v>43356</v>
      </c>
      <c r="Q270" s="23">
        <v>108</v>
      </c>
      <c r="S270" s="58" t="s">
        <v>7786</v>
      </c>
      <c r="U270" s="22" t="s">
        <v>527</v>
      </c>
      <c r="V270" s="23" t="s">
        <v>528</v>
      </c>
      <c r="W270" s="22">
        <v>4682209</v>
      </c>
      <c r="X270" s="22">
        <v>4457</v>
      </c>
      <c r="Y270" s="22">
        <v>4389</v>
      </c>
      <c r="Z270" s="22">
        <v>4137982</v>
      </c>
      <c r="AA270" s="24">
        <f t="shared" si="4"/>
        <v>88.376704243659361</v>
      </c>
      <c r="AC270" s="22">
        <v>112</v>
      </c>
      <c r="AD270" s="22">
        <v>48</v>
      </c>
      <c r="AE270" s="22">
        <v>282</v>
      </c>
      <c r="AF270" s="25" t="s">
        <v>2</v>
      </c>
      <c r="AG270" s="25" t="s">
        <v>2</v>
      </c>
      <c r="AH270" s="25" t="s">
        <v>2</v>
      </c>
      <c r="AJ270" s="25" t="s">
        <v>2</v>
      </c>
    </row>
    <row r="271" spans="1:36" x14ac:dyDescent="0.2">
      <c r="A271" s="22" t="s">
        <v>2614</v>
      </c>
      <c r="B271" s="22" t="s">
        <v>3476</v>
      </c>
      <c r="C271" s="22" t="s">
        <v>3205</v>
      </c>
      <c r="D271" s="91" t="s">
        <v>10180</v>
      </c>
      <c r="E271" s="92" t="s">
        <v>4611</v>
      </c>
      <c r="F271" s="91" t="s">
        <v>10147</v>
      </c>
      <c r="G271" s="91" t="s">
        <v>10178</v>
      </c>
      <c r="I271" s="23" t="s">
        <v>4592</v>
      </c>
      <c r="J271" s="23" t="s">
        <v>4592</v>
      </c>
      <c r="K271" s="23" t="s">
        <v>4592</v>
      </c>
      <c r="L271" s="23" t="s">
        <v>4592</v>
      </c>
      <c r="M271" s="23" t="s">
        <v>4592</v>
      </c>
      <c r="N271" s="23" t="s">
        <v>4592</v>
      </c>
      <c r="O271" s="23" t="s">
        <v>4592</v>
      </c>
      <c r="P271" s="23" t="s">
        <v>4592</v>
      </c>
      <c r="Q271" s="23" t="s">
        <v>4592</v>
      </c>
      <c r="R271" s="63" t="s">
        <v>6725</v>
      </c>
      <c r="S271" s="63" t="s">
        <v>6724</v>
      </c>
      <c r="T271" s="58" t="s">
        <v>6501</v>
      </c>
      <c r="U271" s="22" t="s">
        <v>529</v>
      </c>
      <c r="V271" s="23" t="s">
        <v>530</v>
      </c>
      <c r="W271" s="22">
        <v>5093196</v>
      </c>
      <c r="X271" s="22">
        <v>4898</v>
      </c>
      <c r="Y271" s="22">
        <v>4797</v>
      </c>
      <c r="Z271" s="22">
        <v>4448984</v>
      </c>
      <c r="AA271" s="24">
        <f t="shared" si="4"/>
        <v>87.351517593275418</v>
      </c>
      <c r="AC271" s="22">
        <v>114</v>
      </c>
      <c r="AD271" s="22">
        <v>48</v>
      </c>
      <c r="AE271" s="22">
        <v>282</v>
      </c>
      <c r="AF271" s="25" t="s">
        <v>2</v>
      </c>
      <c r="AG271" s="25" t="s">
        <v>2</v>
      </c>
      <c r="AH271" s="25" t="s">
        <v>2</v>
      </c>
      <c r="AJ271" s="25" t="s">
        <v>2</v>
      </c>
    </row>
    <row r="272" spans="1:36" x14ac:dyDescent="0.2">
      <c r="A272" s="22" t="s">
        <v>2614</v>
      </c>
      <c r="B272" s="22" t="s">
        <v>3477</v>
      </c>
      <c r="C272" s="22" t="s">
        <v>3205</v>
      </c>
      <c r="D272" s="91" t="s">
        <v>10180</v>
      </c>
      <c r="E272" s="92" t="s">
        <v>4610</v>
      </c>
      <c r="F272" s="91" t="s">
        <v>10146</v>
      </c>
      <c r="G272" s="91" t="s">
        <v>10177</v>
      </c>
      <c r="I272" s="23">
        <v>1941770</v>
      </c>
      <c r="J272" s="23">
        <v>246.85</v>
      </c>
      <c r="K272" s="23">
        <v>283.10000000000002</v>
      </c>
      <c r="L272" s="23">
        <v>4955096</v>
      </c>
      <c r="M272" s="23">
        <v>96.733933006000001</v>
      </c>
      <c r="N272" s="23">
        <v>120306</v>
      </c>
      <c r="O272" s="23">
        <v>300697</v>
      </c>
      <c r="P272" s="23">
        <v>44641</v>
      </c>
      <c r="Q272" s="23">
        <v>111</v>
      </c>
      <c r="S272" s="58" t="s">
        <v>7787</v>
      </c>
      <c r="U272" s="22" t="s">
        <v>531</v>
      </c>
      <c r="V272" s="23" t="s">
        <v>532</v>
      </c>
      <c r="W272" s="22">
        <v>4954913</v>
      </c>
      <c r="X272" s="22">
        <v>4637</v>
      </c>
      <c r="Y272" s="22">
        <v>4557</v>
      </c>
      <c r="Z272" s="22">
        <v>4367166</v>
      </c>
      <c r="AA272" s="24">
        <f t="shared" si="4"/>
        <v>88.138096471118672</v>
      </c>
      <c r="AC272" s="22">
        <v>114</v>
      </c>
      <c r="AD272" s="22">
        <v>48</v>
      </c>
      <c r="AE272" s="22">
        <v>282</v>
      </c>
      <c r="AF272" s="25" t="s">
        <v>2</v>
      </c>
      <c r="AG272" s="25" t="s">
        <v>2</v>
      </c>
      <c r="AH272" s="25" t="s">
        <v>2</v>
      </c>
      <c r="AJ272" s="25" t="s">
        <v>2</v>
      </c>
    </row>
    <row r="273" spans="1:36" x14ac:dyDescent="0.2">
      <c r="A273" s="22" t="s">
        <v>2614</v>
      </c>
      <c r="B273" s="22" t="s">
        <v>3478</v>
      </c>
      <c r="C273" s="22" t="s">
        <v>3204</v>
      </c>
      <c r="D273" s="91" t="s">
        <v>10179</v>
      </c>
      <c r="E273" s="92" t="s">
        <v>4608</v>
      </c>
      <c r="F273" s="91" t="s">
        <v>10146</v>
      </c>
      <c r="G273" s="91" t="s">
        <v>10177</v>
      </c>
      <c r="I273" s="23">
        <v>895802</v>
      </c>
      <c r="J273" s="23">
        <v>280.27999999999997</v>
      </c>
      <c r="K273" s="23">
        <v>434.43</v>
      </c>
      <c r="L273" s="23">
        <v>4869722</v>
      </c>
      <c r="M273" s="23">
        <v>51.558463617000001</v>
      </c>
      <c r="N273" s="23">
        <v>98033</v>
      </c>
      <c r="O273" s="23">
        <v>394765</v>
      </c>
      <c r="P273" s="23">
        <v>42717</v>
      </c>
      <c r="Q273" s="23">
        <v>114</v>
      </c>
      <c r="S273" s="58" t="s">
        <v>7788</v>
      </c>
      <c r="U273" s="22" t="s">
        <v>533</v>
      </c>
      <c r="V273" s="23" t="s">
        <v>534</v>
      </c>
      <c r="W273" s="22">
        <v>4868615</v>
      </c>
      <c r="X273" s="22">
        <v>4621</v>
      </c>
      <c r="Y273" s="22">
        <v>4552</v>
      </c>
      <c r="Z273" s="22">
        <v>4274477</v>
      </c>
      <c r="AA273" s="24">
        <f t="shared" si="4"/>
        <v>87.796570482570502</v>
      </c>
      <c r="AC273" s="22">
        <v>121</v>
      </c>
      <c r="AD273" s="22">
        <v>48</v>
      </c>
      <c r="AE273" s="22">
        <v>282</v>
      </c>
      <c r="AF273" s="25" t="s">
        <v>2</v>
      </c>
      <c r="AG273" s="25" t="s">
        <v>2</v>
      </c>
      <c r="AH273" s="25" t="s">
        <v>2</v>
      </c>
      <c r="AJ273" s="25" t="s">
        <v>2</v>
      </c>
    </row>
    <row r="274" spans="1:36" x14ac:dyDescent="0.2">
      <c r="A274" s="22" t="s">
        <v>2614</v>
      </c>
      <c r="B274" s="22" t="s">
        <v>3479</v>
      </c>
      <c r="C274" s="22" t="s">
        <v>3204</v>
      </c>
      <c r="D274" s="91" t="s">
        <v>10180</v>
      </c>
      <c r="E274" s="92" t="s">
        <v>4613</v>
      </c>
      <c r="F274" s="91" t="s">
        <v>10146</v>
      </c>
      <c r="G274" s="91" t="s">
        <v>10177</v>
      </c>
      <c r="I274" s="23">
        <v>902346</v>
      </c>
      <c r="J274" s="23">
        <v>282.55</v>
      </c>
      <c r="K274" s="23">
        <v>455.46</v>
      </c>
      <c r="L274" s="23">
        <v>5055796</v>
      </c>
      <c r="M274" s="23">
        <v>50.428827093000002</v>
      </c>
      <c r="N274" s="23">
        <v>123844</v>
      </c>
      <c r="O274" s="23">
        <v>364295</v>
      </c>
      <c r="P274" s="23">
        <v>43584</v>
      </c>
      <c r="Q274" s="23">
        <v>116</v>
      </c>
      <c r="S274" s="58" t="s">
        <v>7789</v>
      </c>
      <c r="U274" s="22" t="s">
        <v>535</v>
      </c>
      <c r="V274" s="23" t="s">
        <v>536</v>
      </c>
      <c r="W274" s="22">
        <v>5055199</v>
      </c>
      <c r="X274" s="22">
        <v>4811</v>
      </c>
      <c r="Y274" s="22">
        <v>4731</v>
      </c>
      <c r="Z274" s="22">
        <v>4439483</v>
      </c>
      <c r="AA274" s="24">
        <f t="shared" si="4"/>
        <v>87.820143183285168</v>
      </c>
      <c r="AC274" s="22">
        <v>125</v>
      </c>
      <c r="AD274" s="22">
        <v>48</v>
      </c>
      <c r="AE274" s="22">
        <v>282</v>
      </c>
      <c r="AF274" s="25" t="s">
        <v>2</v>
      </c>
      <c r="AG274" s="25" t="s">
        <v>2</v>
      </c>
      <c r="AH274" s="25" t="s">
        <v>2</v>
      </c>
      <c r="AJ274" s="25" t="s">
        <v>2</v>
      </c>
    </row>
    <row r="275" spans="1:36" x14ac:dyDescent="0.2">
      <c r="A275" s="22" t="s">
        <v>2614</v>
      </c>
      <c r="B275" s="22" t="s">
        <v>3480</v>
      </c>
      <c r="C275" s="22" t="s">
        <v>3206</v>
      </c>
      <c r="D275" s="91" t="s">
        <v>10179</v>
      </c>
      <c r="E275" s="92" t="s">
        <v>4608</v>
      </c>
      <c r="F275" s="91" t="s">
        <v>10146</v>
      </c>
      <c r="G275" s="91" t="s">
        <v>10177</v>
      </c>
      <c r="I275" s="23">
        <v>1419960</v>
      </c>
      <c r="J275" s="23">
        <v>238.34</v>
      </c>
      <c r="K275" s="23">
        <v>437.6</v>
      </c>
      <c r="L275" s="23">
        <v>4722098</v>
      </c>
      <c r="M275" s="23">
        <v>71.670106465000003</v>
      </c>
      <c r="N275" s="23">
        <v>123568</v>
      </c>
      <c r="O275" s="23">
        <v>282034</v>
      </c>
      <c r="P275" s="23">
        <v>20621</v>
      </c>
      <c r="Q275" s="23">
        <v>229</v>
      </c>
      <c r="S275" s="58" t="s">
        <v>7790</v>
      </c>
      <c r="U275" s="22" t="s">
        <v>537</v>
      </c>
      <c r="V275" s="23" t="s">
        <v>538</v>
      </c>
      <c r="W275" s="22">
        <v>4696063</v>
      </c>
      <c r="X275" s="22">
        <v>4439</v>
      </c>
      <c r="Y275" s="22">
        <v>4366</v>
      </c>
      <c r="Z275" s="22">
        <v>4136802</v>
      </c>
      <c r="AA275" s="24">
        <f t="shared" si="4"/>
        <v>88.090853977044176</v>
      </c>
      <c r="AC275" s="22">
        <v>137</v>
      </c>
      <c r="AD275" s="22">
        <v>48</v>
      </c>
      <c r="AE275" s="22">
        <v>282</v>
      </c>
      <c r="AF275" s="25" t="s">
        <v>2</v>
      </c>
      <c r="AG275" s="25" t="s">
        <v>2</v>
      </c>
      <c r="AH275" s="25" t="s">
        <v>2</v>
      </c>
      <c r="AJ275" s="25" t="s">
        <v>2</v>
      </c>
    </row>
    <row r="276" spans="1:36" x14ac:dyDescent="0.2">
      <c r="A276" s="22" t="s">
        <v>2614</v>
      </c>
      <c r="B276" s="22" t="s">
        <v>3481</v>
      </c>
      <c r="C276" s="22" t="s">
        <v>3205</v>
      </c>
      <c r="D276" s="91" t="s">
        <v>10180</v>
      </c>
      <c r="E276" s="92" t="s">
        <v>4610</v>
      </c>
      <c r="F276" s="91" t="s">
        <v>10148</v>
      </c>
      <c r="G276" s="91" t="s">
        <v>10092</v>
      </c>
      <c r="I276" s="23">
        <v>2953170</v>
      </c>
      <c r="J276" s="23">
        <v>100</v>
      </c>
      <c r="K276" s="23">
        <v>223.32</v>
      </c>
      <c r="L276" s="23">
        <v>5149874</v>
      </c>
      <c r="M276" s="23">
        <v>57.344509788000003</v>
      </c>
      <c r="N276" s="23">
        <v>138006</v>
      </c>
      <c r="O276" s="23">
        <v>358654</v>
      </c>
      <c r="P276" s="23">
        <v>40233</v>
      </c>
      <c r="Q276" s="23">
        <v>128</v>
      </c>
      <c r="S276" s="58" t="s">
        <v>7791</v>
      </c>
      <c r="U276" s="22" t="s">
        <v>539</v>
      </c>
      <c r="V276" s="23" t="s">
        <v>540</v>
      </c>
      <c r="W276" s="22">
        <v>5144800</v>
      </c>
      <c r="X276" s="22">
        <v>4847</v>
      </c>
      <c r="Y276" s="22">
        <v>4790</v>
      </c>
      <c r="Z276" s="22">
        <v>4492327</v>
      </c>
      <c r="AA276" s="24">
        <f t="shared" si="4"/>
        <v>87.317816047271037</v>
      </c>
      <c r="AC276" s="22">
        <v>157</v>
      </c>
      <c r="AD276" s="22">
        <v>48</v>
      </c>
      <c r="AE276" s="22">
        <v>282</v>
      </c>
      <c r="AF276" s="25" t="s">
        <v>2</v>
      </c>
      <c r="AG276" s="25" t="s">
        <v>2</v>
      </c>
      <c r="AH276" s="25" t="s">
        <v>2</v>
      </c>
      <c r="AJ276" s="25" t="s">
        <v>2</v>
      </c>
    </row>
    <row r="277" spans="1:36" x14ac:dyDescent="0.2">
      <c r="A277" s="22" t="s">
        <v>2614</v>
      </c>
      <c r="B277" s="22" t="s">
        <v>3482</v>
      </c>
      <c r="C277" s="22" t="s">
        <v>3204</v>
      </c>
      <c r="D277" s="91" t="s">
        <v>10180</v>
      </c>
      <c r="E277" s="92" t="s">
        <v>4607</v>
      </c>
      <c r="F277" s="91" t="s">
        <v>10146</v>
      </c>
      <c r="G277" s="91" t="s">
        <v>10177</v>
      </c>
      <c r="I277" s="23">
        <v>652146</v>
      </c>
      <c r="J277" s="23">
        <v>275.60000000000002</v>
      </c>
      <c r="K277" s="23">
        <v>385.99</v>
      </c>
      <c r="L277" s="23">
        <v>5076742</v>
      </c>
      <c r="M277" s="23">
        <v>35.402909504</v>
      </c>
      <c r="N277" s="23">
        <v>134628</v>
      </c>
      <c r="O277" s="23">
        <v>234679</v>
      </c>
      <c r="P277" s="23">
        <v>25511</v>
      </c>
      <c r="Q277" s="23">
        <v>199</v>
      </c>
      <c r="S277" s="58" t="s">
        <v>7792</v>
      </c>
      <c r="U277" s="22" t="s">
        <v>541</v>
      </c>
      <c r="V277" s="23" t="s">
        <v>542</v>
      </c>
      <c r="W277" s="22">
        <v>5076542</v>
      </c>
      <c r="X277" s="22">
        <v>4783</v>
      </c>
      <c r="Y277" s="22">
        <v>4709</v>
      </c>
      <c r="Z277" s="22">
        <v>4447358</v>
      </c>
      <c r="AA277" s="24">
        <f t="shared" si="4"/>
        <v>87.606051520897495</v>
      </c>
      <c r="AC277" s="22">
        <v>202</v>
      </c>
      <c r="AD277" s="22">
        <v>48</v>
      </c>
      <c r="AE277" s="22">
        <v>281</v>
      </c>
      <c r="AF277" s="25" t="s">
        <v>2</v>
      </c>
      <c r="AG277" s="25" t="s">
        <v>2</v>
      </c>
      <c r="AH277" s="25" t="s">
        <v>2</v>
      </c>
      <c r="AJ277" s="25" t="s">
        <v>2</v>
      </c>
    </row>
    <row r="278" spans="1:36" x14ac:dyDescent="0.2">
      <c r="A278" s="22" t="s">
        <v>2614</v>
      </c>
      <c r="B278" s="22" t="s">
        <v>3483</v>
      </c>
      <c r="C278" s="22" t="s">
        <v>3208</v>
      </c>
      <c r="D278" s="91" t="s">
        <v>10180</v>
      </c>
      <c r="E278" s="92" t="s">
        <v>4607</v>
      </c>
      <c r="F278" s="91" t="s">
        <v>10146</v>
      </c>
      <c r="G278" s="91" t="s">
        <v>10177</v>
      </c>
      <c r="I278" s="23">
        <v>1379266</v>
      </c>
      <c r="J278" s="23">
        <v>270.16000000000003</v>
      </c>
      <c r="K278" s="23">
        <v>363.49</v>
      </c>
      <c r="L278" s="23">
        <v>4854186</v>
      </c>
      <c r="M278" s="23">
        <v>76.763128269000006</v>
      </c>
      <c r="N278" s="23">
        <v>108829</v>
      </c>
      <c r="O278" s="23">
        <v>293195</v>
      </c>
      <c r="P278" s="23">
        <v>21574</v>
      </c>
      <c r="Q278" s="23">
        <v>225</v>
      </c>
      <c r="S278" s="58" t="s">
        <v>7793</v>
      </c>
      <c r="U278" s="22" t="s">
        <v>543</v>
      </c>
      <c r="V278" s="23" t="s">
        <v>544</v>
      </c>
      <c r="W278" s="22">
        <v>4854018</v>
      </c>
      <c r="X278" s="22">
        <v>4527</v>
      </c>
      <c r="Y278" s="22">
        <v>4457</v>
      </c>
      <c r="Z278" s="22">
        <v>4250605</v>
      </c>
      <c r="AA278" s="24">
        <f t="shared" si="4"/>
        <v>87.568793523221373</v>
      </c>
      <c r="AC278" s="22">
        <v>226</v>
      </c>
      <c r="AD278" s="22">
        <v>48</v>
      </c>
      <c r="AE278" s="22">
        <v>282</v>
      </c>
      <c r="AF278" s="25" t="s">
        <v>2</v>
      </c>
      <c r="AG278" s="25" t="s">
        <v>2</v>
      </c>
      <c r="AH278" s="25" t="s">
        <v>2</v>
      </c>
      <c r="AJ278" s="25" t="s">
        <v>2</v>
      </c>
    </row>
    <row r="279" spans="1:36" x14ac:dyDescent="0.2">
      <c r="A279" s="22" t="s">
        <v>2614</v>
      </c>
      <c r="B279" s="22" t="s">
        <v>3484</v>
      </c>
      <c r="C279" s="22" t="s">
        <v>3208</v>
      </c>
      <c r="D279" s="91" t="s">
        <v>10180</v>
      </c>
      <c r="E279" s="92" t="s">
        <v>4607</v>
      </c>
      <c r="F279" s="91" t="s">
        <v>10146</v>
      </c>
      <c r="G279" s="91" t="s">
        <v>10177</v>
      </c>
      <c r="I279" s="23">
        <v>1517038</v>
      </c>
      <c r="J279" s="23">
        <v>234.63</v>
      </c>
      <c r="K279" s="23">
        <v>275.04000000000002</v>
      </c>
      <c r="L279" s="23">
        <v>5237136</v>
      </c>
      <c r="M279" s="23">
        <v>67.965129403000006</v>
      </c>
      <c r="N279" s="23">
        <v>126488</v>
      </c>
      <c r="O279" s="23">
        <v>317503</v>
      </c>
      <c r="P279" s="23">
        <v>15494</v>
      </c>
      <c r="Q279" s="23">
        <v>338</v>
      </c>
      <c r="S279" s="58" t="s">
        <v>7794</v>
      </c>
      <c r="U279" s="22" t="s">
        <v>545</v>
      </c>
      <c r="V279" s="23" t="s">
        <v>546</v>
      </c>
      <c r="W279" s="22">
        <v>5236982</v>
      </c>
      <c r="X279" s="22">
        <v>5052</v>
      </c>
      <c r="Y279" s="22">
        <v>4968</v>
      </c>
      <c r="Z279" s="22">
        <v>4538087</v>
      </c>
      <c r="AA279" s="24">
        <f t="shared" si="4"/>
        <v>86.654622834296546</v>
      </c>
      <c r="AC279" s="22">
        <v>340</v>
      </c>
      <c r="AD279" s="22">
        <v>48</v>
      </c>
      <c r="AE279" s="22">
        <v>282</v>
      </c>
      <c r="AF279" s="25" t="s">
        <v>2</v>
      </c>
      <c r="AG279" s="25" t="s">
        <v>2</v>
      </c>
      <c r="AH279" s="25" t="s">
        <v>2</v>
      </c>
      <c r="AJ279" s="25" t="s">
        <v>2</v>
      </c>
    </row>
    <row r="280" spans="1:36" x14ac:dyDescent="0.2">
      <c r="A280" s="22" t="s">
        <v>2614</v>
      </c>
      <c r="B280" s="22" t="s">
        <v>3485</v>
      </c>
      <c r="C280" s="22" t="s">
        <v>3205</v>
      </c>
      <c r="D280" s="91" t="s">
        <v>10180</v>
      </c>
      <c r="E280" s="92" t="s">
        <v>4610</v>
      </c>
      <c r="F280" s="91" t="s">
        <v>10146</v>
      </c>
      <c r="G280" s="91" t="s">
        <v>10177</v>
      </c>
      <c r="I280" s="23">
        <v>1267258</v>
      </c>
      <c r="J280" s="23">
        <v>281.24</v>
      </c>
      <c r="K280" s="23">
        <v>404.84</v>
      </c>
      <c r="L280" s="23">
        <v>4826407</v>
      </c>
      <c r="M280" s="23">
        <v>73.844505845</v>
      </c>
      <c r="N280" s="23">
        <v>98700</v>
      </c>
      <c r="O280" s="23">
        <v>206831</v>
      </c>
      <c r="P280" s="23">
        <v>46408</v>
      </c>
      <c r="Q280" s="23">
        <v>104</v>
      </c>
      <c r="S280" s="58" t="s">
        <v>7795</v>
      </c>
      <c r="U280" s="22" t="s">
        <v>547</v>
      </c>
      <c r="V280" s="23" t="s">
        <v>548</v>
      </c>
      <c r="W280" s="22">
        <v>4826361</v>
      </c>
      <c r="X280" s="22">
        <v>4575</v>
      </c>
      <c r="Y280" s="22">
        <v>4490</v>
      </c>
      <c r="Z280" s="22">
        <v>4261716</v>
      </c>
      <c r="AA280" s="24">
        <f t="shared" si="4"/>
        <v>88.300812972755253</v>
      </c>
      <c r="AC280" s="22">
        <v>105</v>
      </c>
      <c r="AD280" s="22">
        <v>49</v>
      </c>
      <c r="AE280" s="22">
        <v>282</v>
      </c>
      <c r="AF280" s="25" t="s">
        <v>2</v>
      </c>
      <c r="AG280" s="25" t="s">
        <v>2</v>
      </c>
      <c r="AH280" s="25" t="s">
        <v>2</v>
      </c>
      <c r="AJ280" s="25" t="s">
        <v>2</v>
      </c>
    </row>
    <row r="281" spans="1:36" x14ac:dyDescent="0.2">
      <c r="A281" s="22" t="s">
        <v>2614</v>
      </c>
      <c r="B281" s="22" t="s">
        <v>3486</v>
      </c>
      <c r="C281" s="22" t="s">
        <v>3205</v>
      </c>
      <c r="D281" s="91" t="s">
        <v>10180</v>
      </c>
      <c r="E281" s="92" t="s">
        <v>4615</v>
      </c>
      <c r="F281" s="91" t="s">
        <v>10146</v>
      </c>
      <c r="G281" s="91" t="s">
        <v>10177</v>
      </c>
      <c r="I281" s="23">
        <v>870306</v>
      </c>
      <c r="J281" s="23">
        <v>274.98</v>
      </c>
      <c r="K281" s="23">
        <v>432.44</v>
      </c>
      <c r="L281" s="23">
        <v>4821796</v>
      </c>
      <c r="M281" s="23">
        <v>49.632283049999998</v>
      </c>
      <c r="N281" s="23">
        <v>98324</v>
      </c>
      <c r="O281" s="23">
        <v>304780</v>
      </c>
      <c r="P281" s="23">
        <v>46814</v>
      </c>
      <c r="Q281" s="23">
        <v>103</v>
      </c>
      <c r="S281" s="58" t="s">
        <v>7796</v>
      </c>
      <c r="U281" s="22" t="s">
        <v>549</v>
      </c>
      <c r="V281" s="23" t="s">
        <v>550</v>
      </c>
      <c r="W281" s="22">
        <v>4821643</v>
      </c>
      <c r="X281" s="22">
        <v>4537</v>
      </c>
      <c r="Y281" s="22">
        <v>4453</v>
      </c>
      <c r="Z281" s="22">
        <v>4257922</v>
      </c>
      <c r="AA281" s="24">
        <f t="shared" si="4"/>
        <v>88.308528856242575</v>
      </c>
      <c r="AC281" s="22">
        <v>105</v>
      </c>
      <c r="AD281" s="22">
        <v>49</v>
      </c>
      <c r="AE281" s="22">
        <v>282</v>
      </c>
      <c r="AF281" s="25" t="s">
        <v>2</v>
      </c>
      <c r="AG281" s="25" t="s">
        <v>2</v>
      </c>
      <c r="AH281" s="25" t="s">
        <v>2</v>
      </c>
      <c r="AJ281" s="25" t="s">
        <v>2</v>
      </c>
    </row>
    <row r="282" spans="1:36" x14ac:dyDescent="0.2">
      <c r="A282" s="22" t="s">
        <v>2614</v>
      </c>
      <c r="B282" s="22" t="s">
        <v>3487</v>
      </c>
      <c r="C282" s="22" t="s">
        <v>3204</v>
      </c>
      <c r="D282" s="91" t="s">
        <v>10180</v>
      </c>
      <c r="E282" s="92" t="s">
        <v>4613</v>
      </c>
      <c r="F282" s="91" t="s">
        <v>10146</v>
      </c>
      <c r="G282" s="91" t="s">
        <v>10177</v>
      </c>
      <c r="I282" s="23">
        <v>931490</v>
      </c>
      <c r="J282" s="23">
        <v>249.51</v>
      </c>
      <c r="K282" s="23">
        <v>306.37</v>
      </c>
      <c r="L282" s="23">
        <v>4730584</v>
      </c>
      <c r="M282" s="23">
        <v>49.130523820999997</v>
      </c>
      <c r="N282" s="23">
        <v>102722</v>
      </c>
      <c r="O282" s="23">
        <v>261040</v>
      </c>
      <c r="P282" s="23">
        <v>43802</v>
      </c>
      <c r="Q282" s="23">
        <v>108</v>
      </c>
      <c r="S282" s="58" t="s">
        <v>7797</v>
      </c>
      <c r="U282" s="22" t="s">
        <v>551</v>
      </c>
      <c r="V282" s="23" t="s">
        <v>552</v>
      </c>
      <c r="W282" s="22">
        <v>4730521</v>
      </c>
      <c r="X282" s="22">
        <v>4472</v>
      </c>
      <c r="Y282" s="22">
        <v>4389</v>
      </c>
      <c r="Z282" s="22">
        <v>4188110</v>
      </c>
      <c r="AA282" s="24">
        <f t="shared" si="4"/>
        <v>88.533799976789027</v>
      </c>
      <c r="AC282" s="22">
        <v>109</v>
      </c>
      <c r="AD282" s="22">
        <v>49</v>
      </c>
      <c r="AE282" s="22">
        <v>282</v>
      </c>
      <c r="AF282" s="25" t="s">
        <v>2</v>
      </c>
      <c r="AG282" s="25" t="s">
        <v>2</v>
      </c>
      <c r="AH282" s="25" t="s">
        <v>2</v>
      </c>
      <c r="AJ282" s="25" t="s">
        <v>2</v>
      </c>
    </row>
    <row r="283" spans="1:36" x14ac:dyDescent="0.2">
      <c r="A283" s="22" t="s">
        <v>2614</v>
      </c>
      <c r="B283" s="22" t="s">
        <v>3488</v>
      </c>
      <c r="C283" s="22" t="s">
        <v>3203</v>
      </c>
      <c r="D283" s="91" t="s">
        <v>10180</v>
      </c>
      <c r="E283" s="92" t="s">
        <v>4607</v>
      </c>
      <c r="F283" s="91" t="s">
        <v>10146</v>
      </c>
      <c r="G283" s="91" t="s">
        <v>10177</v>
      </c>
      <c r="I283" s="23">
        <v>1446110</v>
      </c>
      <c r="J283" s="23">
        <v>254.81</v>
      </c>
      <c r="K283" s="23">
        <v>360.83</v>
      </c>
      <c r="L283" s="23">
        <v>4692357</v>
      </c>
      <c r="M283" s="23">
        <v>78.528400353999999</v>
      </c>
      <c r="N283" s="23">
        <v>94655</v>
      </c>
      <c r="O283" s="23">
        <v>223475</v>
      </c>
      <c r="P283" s="23">
        <v>42658</v>
      </c>
      <c r="Q283" s="23">
        <v>110</v>
      </c>
      <c r="S283" s="58" t="s">
        <v>7798</v>
      </c>
      <c r="U283" s="22" t="s">
        <v>553</v>
      </c>
      <c r="V283" s="23" t="s">
        <v>554</v>
      </c>
      <c r="W283" s="22">
        <v>4692290</v>
      </c>
      <c r="X283" s="22">
        <v>4427</v>
      </c>
      <c r="Y283" s="22">
        <v>4351</v>
      </c>
      <c r="Z283" s="22">
        <v>4119188</v>
      </c>
      <c r="AA283" s="24">
        <f t="shared" si="4"/>
        <v>87.78630476803437</v>
      </c>
      <c r="AC283" s="22">
        <v>112</v>
      </c>
      <c r="AD283" s="22">
        <v>49</v>
      </c>
      <c r="AE283" s="22">
        <v>282</v>
      </c>
      <c r="AF283" s="25" t="s">
        <v>2</v>
      </c>
      <c r="AG283" s="25" t="s">
        <v>2</v>
      </c>
      <c r="AH283" s="25" t="s">
        <v>2</v>
      </c>
      <c r="AJ283" s="25" t="s">
        <v>2</v>
      </c>
    </row>
    <row r="284" spans="1:36" x14ac:dyDescent="0.2">
      <c r="A284" s="22" t="s">
        <v>2614</v>
      </c>
      <c r="B284" s="22" t="s">
        <v>3489</v>
      </c>
      <c r="C284" s="22" t="s">
        <v>3205</v>
      </c>
      <c r="D284" s="91" t="s">
        <v>10180</v>
      </c>
      <c r="E284" s="92" t="s">
        <v>4615</v>
      </c>
      <c r="F284" s="91" t="s">
        <v>10146</v>
      </c>
      <c r="G284" s="91" t="s">
        <v>10177</v>
      </c>
      <c r="I284" s="23">
        <v>884156</v>
      </c>
      <c r="J284" s="23">
        <v>267.14</v>
      </c>
      <c r="K284" s="23">
        <v>388.77</v>
      </c>
      <c r="L284" s="23">
        <v>4985970</v>
      </c>
      <c r="M284" s="23">
        <v>47.371611510000001</v>
      </c>
      <c r="N284" s="23">
        <v>120264</v>
      </c>
      <c r="O284" s="23">
        <v>242144</v>
      </c>
      <c r="P284" s="23">
        <v>45327</v>
      </c>
      <c r="Q284" s="23">
        <v>110</v>
      </c>
      <c r="S284" s="58" t="s">
        <v>7799</v>
      </c>
      <c r="U284" s="22" t="s">
        <v>555</v>
      </c>
      <c r="V284" s="23" t="s">
        <v>556</v>
      </c>
      <c r="W284" s="22">
        <v>4985730</v>
      </c>
      <c r="X284" s="22">
        <v>4666</v>
      </c>
      <c r="Y284" s="22">
        <v>4597</v>
      </c>
      <c r="Z284" s="22">
        <v>4383067</v>
      </c>
      <c r="AA284" s="24">
        <f t="shared" si="4"/>
        <v>87.912241537347597</v>
      </c>
      <c r="AC284" s="22">
        <v>112</v>
      </c>
      <c r="AD284" s="22">
        <v>49</v>
      </c>
      <c r="AE284" s="22">
        <v>282</v>
      </c>
      <c r="AF284" s="25" t="s">
        <v>2</v>
      </c>
      <c r="AG284" s="25" t="s">
        <v>2</v>
      </c>
      <c r="AH284" s="25" t="s">
        <v>2</v>
      </c>
      <c r="AJ284" s="25" t="s">
        <v>2</v>
      </c>
    </row>
    <row r="285" spans="1:36" x14ac:dyDescent="0.2">
      <c r="A285" s="22" t="s">
        <v>2614</v>
      </c>
      <c r="B285" s="22" t="s">
        <v>3490</v>
      </c>
      <c r="C285" s="22" t="s">
        <v>3206</v>
      </c>
      <c r="D285" s="91" t="s">
        <v>10179</v>
      </c>
      <c r="E285" s="92" t="s">
        <v>4608</v>
      </c>
      <c r="F285" s="91" t="s">
        <v>10146</v>
      </c>
      <c r="G285" s="91" t="s">
        <v>10177</v>
      </c>
      <c r="I285" s="23">
        <v>474350</v>
      </c>
      <c r="J285" s="23">
        <v>288.7</v>
      </c>
      <c r="K285" s="23">
        <v>462.42</v>
      </c>
      <c r="L285" s="23">
        <v>4867942</v>
      </c>
      <c r="M285" s="23">
        <v>28.131979592</v>
      </c>
      <c r="N285" s="23">
        <v>137056</v>
      </c>
      <c r="O285" s="23">
        <v>414008</v>
      </c>
      <c r="P285" s="23">
        <v>46807</v>
      </c>
      <c r="Q285" s="23">
        <v>104</v>
      </c>
      <c r="S285" s="58" t="s">
        <v>7800</v>
      </c>
      <c r="U285" s="22" t="s">
        <v>557</v>
      </c>
      <c r="V285" s="23" t="s">
        <v>558</v>
      </c>
      <c r="W285" s="22">
        <v>4866871</v>
      </c>
      <c r="X285" s="22">
        <v>4628</v>
      </c>
      <c r="Y285" s="22">
        <v>4548</v>
      </c>
      <c r="Z285" s="22">
        <v>4288694</v>
      </c>
      <c r="AA285" s="24">
        <f t="shared" si="4"/>
        <v>88.120149475915838</v>
      </c>
      <c r="AC285" s="22">
        <v>114</v>
      </c>
      <c r="AD285" s="22">
        <v>49</v>
      </c>
      <c r="AE285" s="22">
        <v>282</v>
      </c>
      <c r="AF285" s="25" t="s">
        <v>2</v>
      </c>
      <c r="AG285" s="25" t="s">
        <v>2</v>
      </c>
      <c r="AH285" s="25" t="s">
        <v>2</v>
      </c>
      <c r="AJ285" s="25" t="s">
        <v>2</v>
      </c>
    </row>
    <row r="286" spans="1:36" x14ac:dyDescent="0.2">
      <c r="A286" s="22" t="s">
        <v>2614</v>
      </c>
      <c r="B286" s="22" t="s">
        <v>3491</v>
      </c>
      <c r="C286" s="22" t="s">
        <v>3206</v>
      </c>
      <c r="D286" s="91" t="s">
        <v>10179</v>
      </c>
      <c r="E286" s="92" t="s">
        <v>4608</v>
      </c>
      <c r="F286" s="91" t="s">
        <v>10146</v>
      </c>
      <c r="G286" s="91" t="s">
        <v>10177</v>
      </c>
      <c r="I286" s="23">
        <v>583312</v>
      </c>
      <c r="J286" s="23">
        <v>284.92</v>
      </c>
      <c r="K286" s="23">
        <v>426.37</v>
      </c>
      <c r="L286" s="23">
        <v>4944906</v>
      </c>
      <c r="M286" s="23">
        <v>33.609790568000001</v>
      </c>
      <c r="N286" s="23">
        <v>110132</v>
      </c>
      <c r="O286" s="23">
        <v>280026</v>
      </c>
      <c r="P286" s="23">
        <v>42629</v>
      </c>
      <c r="Q286" s="23">
        <v>116</v>
      </c>
      <c r="S286" s="58" t="s">
        <v>7801</v>
      </c>
      <c r="U286" s="22" t="s">
        <v>559</v>
      </c>
      <c r="V286" s="23" t="s">
        <v>560</v>
      </c>
      <c r="W286" s="22">
        <v>4944294</v>
      </c>
      <c r="X286" s="22">
        <v>4766</v>
      </c>
      <c r="Y286" s="22">
        <v>4689</v>
      </c>
      <c r="Z286" s="22">
        <v>4358700</v>
      </c>
      <c r="AA286" s="24">
        <f t="shared" si="4"/>
        <v>88.156165470742636</v>
      </c>
      <c r="AC286" s="22">
        <v>123</v>
      </c>
      <c r="AD286" s="22">
        <v>49</v>
      </c>
      <c r="AE286" s="22">
        <v>282</v>
      </c>
      <c r="AF286" s="25" t="s">
        <v>2</v>
      </c>
      <c r="AG286" s="25" t="s">
        <v>2</v>
      </c>
      <c r="AH286" s="25" t="s">
        <v>2</v>
      </c>
      <c r="AJ286" s="25" t="s">
        <v>2</v>
      </c>
    </row>
    <row r="287" spans="1:36" x14ac:dyDescent="0.2">
      <c r="A287" s="22" t="s">
        <v>2614</v>
      </c>
      <c r="B287" s="22" t="s">
        <v>3492</v>
      </c>
      <c r="C287" s="22" t="s">
        <v>3207</v>
      </c>
      <c r="D287" s="91" t="s">
        <v>10180</v>
      </c>
      <c r="E287" s="92" t="s">
        <v>4607</v>
      </c>
      <c r="F287" s="91" t="s">
        <v>10146</v>
      </c>
      <c r="G287" s="91" t="s">
        <v>10177</v>
      </c>
      <c r="I287" s="23">
        <v>719722</v>
      </c>
      <c r="J287" s="23">
        <v>277.32</v>
      </c>
      <c r="K287" s="23">
        <v>406.93</v>
      </c>
      <c r="L287" s="23">
        <v>4784184</v>
      </c>
      <c r="M287" s="23">
        <v>41.719403986000003</v>
      </c>
      <c r="N287" s="23">
        <v>135071</v>
      </c>
      <c r="O287" s="23">
        <v>313104</v>
      </c>
      <c r="P287" s="23">
        <v>33930</v>
      </c>
      <c r="Q287" s="23">
        <v>141</v>
      </c>
      <c r="S287" s="58" t="s">
        <v>7802</v>
      </c>
      <c r="U287" s="22" t="s">
        <v>561</v>
      </c>
      <c r="V287" s="23" t="s">
        <v>562</v>
      </c>
      <c r="W287" s="22">
        <v>4784003</v>
      </c>
      <c r="X287" s="22">
        <v>4501</v>
      </c>
      <c r="Y287" s="22">
        <v>4427</v>
      </c>
      <c r="Z287" s="22">
        <v>4210590</v>
      </c>
      <c r="AA287" s="24">
        <f t="shared" si="4"/>
        <v>88.013949824028117</v>
      </c>
      <c r="AC287" s="22">
        <v>144</v>
      </c>
      <c r="AD287" s="22">
        <v>49</v>
      </c>
      <c r="AE287" s="22">
        <v>282</v>
      </c>
      <c r="AF287" s="25" t="s">
        <v>2</v>
      </c>
      <c r="AG287" s="25" t="s">
        <v>2</v>
      </c>
      <c r="AH287" s="25" t="s">
        <v>2</v>
      </c>
      <c r="AJ287" s="25" t="s">
        <v>2</v>
      </c>
    </row>
    <row r="288" spans="1:36" x14ac:dyDescent="0.2">
      <c r="A288" s="22" t="s">
        <v>2614</v>
      </c>
      <c r="B288" s="22" t="s">
        <v>3493</v>
      </c>
      <c r="C288" s="22" t="s">
        <v>3205</v>
      </c>
      <c r="D288" s="91" t="s">
        <v>10180</v>
      </c>
      <c r="E288" s="92" t="s">
        <v>4609</v>
      </c>
      <c r="F288" s="91" t="s">
        <v>10146</v>
      </c>
      <c r="G288" s="91" t="s">
        <v>10177</v>
      </c>
      <c r="I288" s="23">
        <v>1565180</v>
      </c>
      <c r="J288" s="23">
        <v>198.56</v>
      </c>
      <c r="K288" s="23">
        <v>196.73</v>
      </c>
      <c r="L288" s="23">
        <v>5148266</v>
      </c>
      <c r="M288" s="23">
        <v>60.366372056000003</v>
      </c>
      <c r="N288" s="23">
        <v>117600</v>
      </c>
      <c r="O288" s="23">
        <v>347176</v>
      </c>
      <c r="P288" s="23">
        <v>34552</v>
      </c>
      <c r="Q288" s="23">
        <v>149</v>
      </c>
      <c r="S288" s="58" t="s">
        <v>7803</v>
      </c>
      <c r="U288" s="22" t="s">
        <v>563</v>
      </c>
      <c r="V288" s="23" t="s">
        <v>564</v>
      </c>
      <c r="W288" s="22">
        <v>5148232</v>
      </c>
      <c r="X288" s="22">
        <v>4896</v>
      </c>
      <c r="Y288" s="22">
        <v>4808</v>
      </c>
      <c r="Z288" s="22">
        <v>4494254</v>
      </c>
      <c r="AA288" s="24">
        <f t="shared" si="4"/>
        <v>87.297037118762319</v>
      </c>
      <c r="AC288" s="22">
        <v>150</v>
      </c>
      <c r="AD288" s="22">
        <v>49</v>
      </c>
      <c r="AE288" s="22">
        <v>282</v>
      </c>
      <c r="AF288" s="25" t="s">
        <v>2</v>
      </c>
      <c r="AG288" s="25" t="s">
        <v>2</v>
      </c>
      <c r="AH288" s="25" t="s">
        <v>2</v>
      </c>
      <c r="AJ288" s="25" t="s">
        <v>2</v>
      </c>
    </row>
    <row r="289" spans="1:36" x14ac:dyDescent="0.2">
      <c r="A289" s="22" t="s">
        <v>2614</v>
      </c>
      <c r="B289" s="22" t="s">
        <v>3494</v>
      </c>
      <c r="C289" s="22" t="s">
        <v>3205</v>
      </c>
      <c r="D289" s="91" t="s">
        <v>10180</v>
      </c>
      <c r="E289" s="92" t="s">
        <v>4610</v>
      </c>
      <c r="F289" s="91" t="s">
        <v>10148</v>
      </c>
      <c r="G289" s="91" t="s">
        <v>10092</v>
      </c>
      <c r="I289" s="23">
        <v>4372446</v>
      </c>
      <c r="J289" s="23">
        <v>100</v>
      </c>
      <c r="K289" s="23">
        <v>183.38</v>
      </c>
      <c r="L289" s="23">
        <v>5149569</v>
      </c>
      <c r="M289" s="23">
        <v>84.908970052000001</v>
      </c>
      <c r="N289" s="23">
        <v>129529</v>
      </c>
      <c r="O289" s="23">
        <v>358628</v>
      </c>
      <c r="P289" s="23">
        <v>37047</v>
      </c>
      <c r="Q289" s="23">
        <v>139</v>
      </c>
      <c r="S289" s="58" t="s">
        <v>7804</v>
      </c>
      <c r="U289" s="22" t="s">
        <v>565</v>
      </c>
      <c r="V289" s="23" t="s">
        <v>566</v>
      </c>
      <c r="W289" s="22">
        <v>5145529</v>
      </c>
      <c r="X289" s="22">
        <v>4855</v>
      </c>
      <c r="Y289" s="22">
        <v>4789</v>
      </c>
      <c r="Z289" s="22">
        <v>4490224</v>
      </c>
      <c r="AA289" s="24">
        <f t="shared" si="4"/>
        <v>87.264574740517446</v>
      </c>
      <c r="AC289" s="22">
        <v>161</v>
      </c>
      <c r="AD289" s="22">
        <v>49</v>
      </c>
      <c r="AE289" s="22">
        <v>282</v>
      </c>
      <c r="AF289" s="25" t="s">
        <v>2</v>
      </c>
      <c r="AG289" s="25" t="s">
        <v>2</v>
      </c>
      <c r="AH289" s="25" t="s">
        <v>2</v>
      </c>
      <c r="AJ289" s="25" t="s">
        <v>2</v>
      </c>
    </row>
    <row r="290" spans="1:36" x14ac:dyDescent="0.2">
      <c r="A290" s="22" t="s">
        <v>2614</v>
      </c>
      <c r="B290" s="22" t="s">
        <v>3495</v>
      </c>
      <c r="C290" s="22" t="s">
        <v>3205</v>
      </c>
      <c r="D290" s="91" t="s">
        <v>10180</v>
      </c>
      <c r="E290" s="92" t="s">
        <v>4609</v>
      </c>
      <c r="F290" s="91" t="s">
        <v>10146</v>
      </c>
      <c r="G290" s="91" t="s">
        <v>10177</v>
      </c>
      <c r="I290" s="23">
        <v>706506</v>
      </c>
      <c r="J290" s="23">
        <v>276.17</v>
      </c>
      <c r="K290" s="23">
        <v>415.64</v>
      </c>
      <c r="L290" s="23">
        <v>5142542</v>
      </c>
      <c r="M290" s="23">
        <v>37.941500918999999</v>
      </c>
      <c r="N290" s="23">
        <v>112909</v>
      </c>
      <c r="O290" s="23">
        <v>417713</v>
      </c>
      <c r="P290" s="23">
        <v>30794</v>
      </c>
      <c r="Q290" s="23">
        <v>167</v>
      </c>
      <c r="S290" s="58" t="s">
        <v>7805</v>
      </c>
      <c r="U290" s="22" t="s">
        <v>567</v>
      </c>
      <c r="V290" s="23" t="s">
        <v>568</v>
      </c>
      <c r="W290" s="22">
        <v>5141972</v>
      </c>
      <c r="X290" s="22">
        <v>4877</v>
      </c>
      <c r="Y290" s="22">
        <v>4799</v>
      </c>
      <c r="Z290" s="22">
        <v>4491911</v>
      </c>
      <c r="AA290" s="24">
        <f t="shared" si="4"/>
        <v>87.357749128155504</v>
      </c>
      <c r="AC290" s="22">
        <v>174</v>
      </c>
      <c r="AD290" s="22">
        <v>49</v>
      </c>
      <c r="AE290" s="22">
        <v>282</v>
      </c>
      <c r="AF290" s="25" t="s">
        <v>2</v>
      </c>
      <c r="AG290" s="25" t="s">
        <v>2</v>
      </c>
      <c r="AH290" s="25" t="s">
        <v>2</v>
      </c>
      <c r="AJ290" s="25" t="s">
        <v>2</v>
      </c>
    </row>
    <row r="291" spans="1:36" x14ac:dyDescent="0.2">
      <c r="A291" s="22" t="s">
        <v>2614</v>
      </c>
      <c r="B291" s="22" t="s">
        <v>3496</v>
      </c>
      <c r="C291" s="22" t="s">
        <v>3205</v>
      </c>
      <c r="D291" s="91" t="s">
        <v>10180</v>
      </c>
      <c r="E291" s="92" t="s">
        <v>4615</v>
      </c>
      <c r="F291" s="91" t="s">
        <v>10146</v>
      </c>
      <c r="G291" s="91" t="s">
        <v>10177</v>
      </c>
      <c r="I291" s="23">
        <v>804004</v>
      </c>
      <c r="J291" s="23">
        <v>283.14999999999998</v>
      </c>
      <c r="K291" s="23">
        <v>444.57</v>
      </c>
      <c r="L291" s="23">
        <v>5240022</v>
      </c>
      <c r="M291" s="23">
        <v>43.445186413000002</v>
      </c>
      <c r="N291" s="23">
        <v>123897</v>
      </c>
      <c r="O291" s="23">
        <v>339655</v>
      </c>
      <c r="P291" s="23">
        <v>30824</v>
      </c>
      <c r="Q291" s="23">
        <v>170</v>
      </c>
      <c r="S291" s="58" t="s">
        <v>7806</v>
      </c>
      <c r="U291" s="22" t="s">
        <v>569</v>
      </c>
      <c r="V291" s="23" t="s">
        <v>570</v>
      </c>
      <c r="W291" s="22">
        <v>5239638</v>
      </c>
      <c r="X291" s="22">
        <v>5011</v>
      </c>
      <c r="Y291" s="22">
        <v>4926</v>
      </c>
      <c r="Z291" s="22">
        <v>4595297</v>
      </c>
      <c r="AA291" s="24">
        <f t="shared" si="4"/>
        <v>87.702566475012205</v>
      </c>
      <c r="AC291" s="22">
        <v>175</v>
      </c>
      <c r="AD291" s="22">
        <v>49</v>
      </c>
      <c r="AE291" s="22">
        <v>282</v>
      </c>
      <c r="AF291" s="25" t="s">
        <v>2</v>
      </c>
      <c r="AG291" s="25" t="s">
        <v>2</v>
      </c>
      <c r="AH291" s="25" t="s">
        <v>2</v>
      </c>
      <c r="AJ291" s="25" t="s">
        <v>2</v>
      </c>
    </row>
    <row r="292" spans="1:36" x14ac:dyDescent="0.2">
      <c r="A292" s="22" t="s">
        <v>2614</v>
      </c>
      <c r="B292" s="22" t="s">
        <v>3497</v>
      </c>
      <c r="C292" s="22" t="s">
        <v>3205</v>
      </c>
      <c r="D292" s="91" t="s">
        <v>10180</v>
      </c>
      <c r="E292" s="92" t="s">
        <v>4610</v>
      </c>
      <c r="F292" s="91" t="s">
        <v>10148</v>
      </c>
      <c r="G292" s="91" t="s">
        <v>10092</v>
      </c>
      <c r="I292" s="23">
        <v>3561208</v>
      </c>
      <c r="J292" s="23">
        <v>100</v>
      </c>
      <c r="K292" s="23">
        <v>191.55</v>
      </c>
      <c r="L292" s="23">
        <v>5123766</v>
      </c>
      <c r="M292" s="23">
        <v>69.503720505999993</v>
      </c>
      <c r="N292" s="23">
        <v>139677</v>
      </c>
      <c r="O292" s="23">
        <v>491566</v>
      </c>
      <c r="P292" s="23">
        <v>32225</v>
      </c>
      <c r="Q292" s="23">
        <v>159</v>
      </c>
      <c r="S292" s="58" t="s">
        <v>7807</v>
      </c>
      <c r="U292" s="22" t="s">
        <v>571</v>
      </c>
      <c r="V292" s="23" t="s">
        <v>572</v>
      </c>
      <c r="W292" s="22">
        <v>5119032</v>
      </c>
      <c r="X292" s="22">
        <v>4846</v>
      </c>
      <c r="Y292" s="22">
        <v>4781</v>
      </c>
      <c r="Z292" s="22">
        <v>4462607</v>
      </c>
      <c r="AA292" s="24">
        <f t="shared" si="4"/>
        <v>87.176774827740871</v>
      </c>
      <c r="AC292" s="22">
        <v>190</v>
      </c>
      <c r="AD292" s="22">
        <v>49</v>
      </c>
      <c r="AE292" s="22">
        <v>282</v>
      </c>
      <c r="AF292" s="25" t="s">
        <v>2</v>
      </c>
      <c r="AG292" s="25" t="s">
        <v>2</v>
      </c>
      <c r="AH292" s="25" t="s">
        <v>2</v>
      </c>
      <c r="AJ292" s="25" t="s">
        <v>2</v>
      </c>
    </row>
    <row r="293" spans="1:36" x14ac:dyDescent="0.2">
      <c r="A293" s="22" t="s">
        <v>2614</v>
      </c>
      <c r="B293" s="22" t="s">
        <v>3498</v>
      </c>
      <c r="C293" s="22" t="s">
        <v>3206</v>
      </c>
      <c r="D293" s="91" t="s">
        <v>10180</v>
      </c>
      <c r="E293" s="92" t="s">
        <v>4613</v>
      </c>
      <c r="F293" s="91" t="s">
        <v>10146</v>
      </c>
      <c r="G293" s="91" t="s">
        <v>10177</v>
      </c>
      <c r="I293" s="23">
        <v>858236</v>
      </c>
      <c r="J293" s="23">
        <v>279.72000000000003</v>
      </c>
      <c r="K293" s="23">
        <v>425.88</v>
      </c>
      <c r="L293" s="23">
        <v>5079658</v>
      </c>
      <c r="M293" s="23">
        <v>47.260223803000002</v>
      </c>
      <c r="N293" s="23">
        <v>98076</v>
      </c>
      <c r="O293" s="23">
        <v>311374</v>
      </c>
      <c r="P293" s="23">
        <v>27310</v>
      </c>
      <c r="Q293" s="23">
        <v>186</v>
      </c>
      <c r="S293" s="58" t="s">
        <v>7808</v>
      </c>
      <c r="U293" s="22" t="s">
        <v>573</v>
      </c>
      <c r="V293" s="23" t="s">
        <v>574</v>
      </c>
      <c r="W293" s="22">
        <v>5079185</v>
      </c>
      <c r="X293" s="22">
        <v>4784</v>
      </c>
      <c r="Y293" s="22">
        <v>4689</v>
      </c>
      <c r="Z293" s="22">
        <v>4468451</v>
      </c>
      <c r="AA293" s="24">
        <f t="shared" si="4"/>
        <v>87.975748077693567</v>
      </c>
      <c r="AC293" s="22">
        <v>191</v>
      </c>
      <c r="AD293" s="22">
        <v>49</v>
      </c>
      <c r="AE293" s="22">
        <v>282</v>
      </c>
      <c r="AF293" s="25" t="s">
        <v>2</v>
      </c>
      <c r="AG293" s="25" t="s">
        <v>2</v>
      </c>
      <c r="AH293" s="25" t="s">
        <v>2</v>
      </c>
      <c r="AJ293" s="25" t="s">
        <v>2</v>
      </c>
    </row>
    <row r="294" spans="1:36" x14ac:dyDescent="0.2">
      <c r="A294" s="22" t="s">
        <v>2614</v>
      </c>
      <c r="B294" s="22" t="s">
        <v>3499</v>
      </c>
      <c r="C294" s="22" t="s">
        <v>3204</v>
      </c>
      <c r="D294" s="91" t="s">
        <v>10180</v>
      </c>
      <c r="E294" s="92" t="s">
        <v>4609</v>
      </c>
      <c r="F294" s="91" t="s">
        <v>10146</v>
      </c>
      <c r="G294" s="91" t="s">
        <v>10177</v>
      </c>
      <c r="I294" s="23">
        <v>523204</v>
      </c>
      <c r="J294" s="23">
        <v>285.19</v>
      </c>
      <c r="K294" s="23">
        <v>470.22</v>
      </c>
      <c r="L294" s="23">
        <v>5102834</v>
      </c>
      <c r="M294" s="23">
        <v>29.241113617</v>
      </c>
      <c r="N294" s="23">
        <v>117986</v>
      </c>
      <c r="O294" s="23">
        <v>420454</v>
      </c>
      <c r="P294" s="23">
        <v>22579</v>
      </c>
      <c r="Q294" s="23">
        <v>226</v>
      </c>
      <c r="S294" s="58" t="s">
        <v>7809</v>
      </c>
      <c r="U294" s="22" t="s">
        <v>575</v>
      </c>
      <c r="V294" s="23" t="s">
        <v>576</v>
      </c>
      <c r="W294" s="22">
        <v>5101602</v>
      </c>
      <c r="X294" s="22">
        <v>4843</v>
      </c>
      <c r="Y294" s="22">
        <v>4770</v>
      </c>
      <c r="Z294" s="22">
        <v>4451295</v>
      </c>
      <c r="AA294" s="24">
        <f t="shared" si="4"/>
        <v>87.252886446257477</v>
      </c>
      <c r="AC294" s="22">
        <v>235</v>
      </c>
      <c r="AD294" s="22">
        <v>49</v>
      </c>
      <c r="AE294" s="22">
        <v>282</v>
      </c>
      <c r="AF294" s="25" t="s">
        <v>2</v>
      </c>
      <c r="AG294" s="25" t="s">
        <v>2</v>
      </c>
      <c r="AH294" s="25" t="s">
        <v>2</v>
      </c>
      <c r="AJ294" s="25" t="s">
        <v>2</v>
      </c>
    </row>
    <row r="295" spans="1:36" x14ac:dyDescent="0.2">
      <c r="A295" s="22" t="s">
        <v>2614</v>
      </c>
      <c r="B295" s="22" t="s">
        <v>3500</v>
      </c>
      <c r="C295" s="22" t="s">
        <v>3209</v>
      </c>
      <c r="D295" s="91" t="s">
        <v>10180</v>
      </c>
      <c r="E295" s="92" t="s">
        <v>4607</v>
      </c>
      <c r="F295" s="91" t="s">
        <v>10146</v>
      </c>
      <c r="G295" s="91" t="s">
        <v>10177</v>
      </c>
      <c r="I295" s="23">
        <v>1149414</v>
      </c>
      <c r="J295" s="23">
        <v>271.18</v>
      </c>
      <c r="K295" s="23">
        <v>358.27</v>
      </c>
      <c r="L295" s="23">
        <v>4906702</v>
      </c>
      <c r="M295" s="23">
        <v>63.524968201</v>
      </c>
      <c r="N295" s="23">
        <v>117929</v>
      </c>
      <c r="O295" s="23">
        <v>244845</v>
      </c>
      <c r="P295" s="23">
        <v>17338</v>
      </c>
      <c r="Q295" s="23">
        <v>283</v>
      </c>
      <c r="S295" s="58" t="s">
        <v>7810</v>
      </c>
      <c r="U295" s="22" t="s">
        <v>577</v>
      </c>
      <c r="V295" s="23" t="s">
        <v>578</v>
      </c>
      <c r="W295" s="22">
        <v>4906512</v>
      </c>
      <c r="X295" s="22">
        <v>4541</v>
      </c>
      <c r="Y295" s="22">
        <v>4457</v>
      </c>
      <c r="Z295" s="22">
        <v>4269628</v>
      </c>
      <c r="AA295" s="24">
        <f t="shared" si="4"/>
        <v>87.019618009698135</v>
      </c>
      <c r="AC295" s="22">
        <v>287</v>
      </c>
      <c r="AD295" s="22">
        <v>49</v>
      </c>
      <c r="AE295" s="22">
        <v>282</v>
      </c>
      <c r="AF295" s="25" t="s">
        <v>2</v>
      </c>
      <c r="AG295" s="25" t="s">
        <v>2</v>
      </c>
      <c r="AH295" s="25" t="s">
        <v>2</v>
      </c>
      <c r="AJ295" s="25" t="s">
        <v>2</v>
      </c>
    </row>
    <row r="296" spans="1:36" x14ac:dyDescent="0.2">
      <c r="A296" s="22" t="s">
        <v>2614</v>
      </c>
      <c r="B296" s="22" t="s">
        <v>3501</v>
      </c>
      <c r="C296" s="22" t="s">
        <v>3205</v>
      </c>
      <c r="D296" s="91" t="s">
        <v>10180</v>
      </c>
      <c r="E296" s="92" t="s">
        <v>4610</v>
      </c>
      <c r="F296" s="91" t="s">
        <v>10146</v>
      </c>
      <c r="G296" s="91" t="s">
        <v>10177</v>
      </c>
      <c r="I296" s="23">
        <v>1445066</v>
      </c>
      <c r="J296" s="23">
        <v>256.02999999999997</v>
      </c>
      <c r="K296" s="23">
        <v>313.22000000000003</v>
      </c>
      <c r="L296" s="23">
        <v>4924127</v>
      </c>
      <c r="M296" s="23">
        <v>75.136211552000006</v>
      </c>
      <c r="N296" s="23">
        <v>99639</v>
      </c>
      <c r="O296" s="23">
        <v>265460</v>
      </c>
      <c r="P296" s="23">
        <v>42449</v>
      </c>
      <c r="Q296" s="23">
        <v>116</v>
      </c>
      <c r="S296" s="58" t="s">
        <v>7811</v>
      </c>
      <c r="U296" s="22" t="s">
        <v>579</v>
      </c>
      <c r="V296" s="23" t="s">
        <v>580</v>
      </c>
      <c r="W296" s="22">
        <v>4924127</v>
      </c>
      <c r="X296" s="22">
        <v>4618</v>
      </c>
      <c r="Y296" s="22">
        <v>4533</v>
      </c>
      <c r="Z296" s="22">
        <v>4319388</v>
      </c>
      <c r="AA296" s="24">
        <f t="shared" si="4"/>
        <v>87.718858591583853</v>
      </c>
      <c r="AC296" s="22">
        <v>116</v>
      </c>
      <c r="AD296" s="22">
        <v>50</v>
      </c>
      <c r="AE296" s="22">
        <v>282</v>
      </c>
      <c r="AF296" s="25" t="s">
        <v>2</v>
      </c>
      <c r="AG296" s="25" t="s">
        <v>2</v>
      </c>
      <c r="AH296" s="25" t="s">
        <v>2</v>
      </c>
      <c r="AJ296" s="25" t="s">
        <v>2</v>
      </c>
    </row>
    <row r="297" spans="1:36" x14ac:dyDescent="0.2">
      <c r="A297" s="22" t="s">
        <v>2614</v>
      </c>
      <c r="B297" s="22" t="s">
        <v>3502</v>
      </c>
      <c r="C297" s="22" t="s">
        <v>3203</v>
      </c>
      <c r="D297" s="91" t="s">
        <v>10180</v>
      </c>
      <c r="E297" s="92" t="s">
        <v>4607</v>
      </c>
      <c r="F297" s="91" t="s">
        <v>10147</v>
      </c>
      <c r="G297" s="91" t="s">
        <v>10178</v>
      </c>
      <c r="I297" s="23" t="s">
        <v>4592</v>
      </c>
      <c r="J297" s="23" t="s">
        <v>4592</v>
      </c>
      <c r="K297" s="23" t="s">
        <v>4592</v>
      </c>
      <c r="L297" s="23" t="s">
        <v>4592</v>
      </c>
      <c r="M297" s="23" t="s">
        <v>4592</v>
      </c>
      <c r="N297" s="23" t="s">
        <v>4592</v>
      </c>
      <c r="O297" s="23" t="s">
        <v>4592</v>
      </c>
      <c r="P297" s="23" t="s">
        <v>4592</v>
      </c>
      <c r="Q297" s="23" t="s">
        <v>4592</v>
      </c>
      <c r="R297" s="63" t="s">
        <v>10161</v>
      </c>
      <c r="S297" s="98" t="s">
        <v>10160</v>
      </c>
      <c r="T297" s="58" t="s">
        <v>6501</v>
      </c>
      <c r="U297" s="22" t="s">
        <v>581</v>
      </c>
      <c r="V297" s="23" t="s">
        <v>582</v>
      </c>
      <c r="W297" s="22">
        <v>5257610</v>
      </c>
      <c r="X297" s="22">
        <v>5069</v>
      </c>
      <c r="Y297" s="22">
        <v>4985</v>
      </c>
      <c r="Z297" s="22">
        <v>4597588</v>
      </c>
      <c r="AA297" s="24">
        <f t="shared" si="4"/>
        <v>87.446349196688232</v>
      </c>
      <c r="AC297" s="22">
        <v>118</v>
      </c>
      <c r="AD297" s="22">
        <v>50</v>
      </c>
      <c r="AE297" s="22">
        <v>282</v>
      </c>
      <c r="AF297" s="25" t="s">
        <v>2</v>
      </c>
      <c r="AG297" s="25" t="s">
        <v>2</v>
      </c>
      <c r="AH297" s="25" t="s">
        <v>2</v>
      </c>
      <c r="AJ297" s="25" t="s">
        <v>2</v>
      </c>
    </row>
    <row r="298" spans="1:36" x14ac:dyDescent="0.2">
      <c r="A298" s="22" t="s">
        <v>2614</v>
      </c>
      <c r="B298" s="22" t="s">
        <v>3503</v>
      </c>
      <c r="C298" s="22" t="s">
        <v>3207</v>
      </c>
      <c r="D298" s="91" t="s">
        <v>10180</v>
      </c>
      <c r="E298" s="92" t="s">
        <v>4607</v>
      </c>
      <c r="F298" s="91" t="s">
        <v>10146</v>
      </c>
      <c r="G298" s="91" t="s">
        <v>10177</v>
      </c>
      <c r="I298" s="23">
        <v>1345452</v>
      </c>
      <c r="J298" s="23">
        <v>238.96</v>
      </c>
      <c r="K298" s="23">
        <v>411.73</v>
      </c>
      <c r="L298" s="23">
        <v>5074763</v>
      </c>
      <c r="M298" s="23">
        <v>63.354527081999997</v>
      </c>
      <c r="N298" s="23">
        <v>107954</v>
      </c>
      <c r="O298" s="23">
        <v>311255</v>
      </c>
      <c r="P298" s="23">
        <v>28834</v>
      </c>
      <c r="Q298" s="23">
        <v>176</v>
      </c>
      <c r="S298" s="58" t="s">
        <v>7812</v>
      </c>
      <c r="U298" s="22" t="s">
        <v>583</v>
      </c>
      <c r="V298" s="23" t="s">
        <v>584</v>
      </c>
      <c r="W298" s="22">
        <v>5064379</v>
      </c>
      <c r="X298" s="22">
        <v>4837</v>
      </c>
      <c r="Y298" s="22">
        <v>4756</v>
      </c>
      <c r="Z298" s="22">
        <v>4432917</v>
      </c>
      <c r="AA298" s="24">
        <f t="shared" si="4"/>
        <v>87.531304430414863</v>
      </c>
      <c r="AC298" s="22">
        <v>142</v>
      </c>
      <c r="AD298" s="22">
        <v>50</v>
      </c>
      <c r="AE298" s="22">
        <v>282</v>
      </c>
      <c r="AF298" s="25" t="s">
        <v>2</v>
      </c>
      <c r="AG298" s="25" t="s">
        <v>2</v>
      </c>
      <c r="AH298" s="25" t="s">
        <v>2</v>
      </c>
      <c r="AJ298" s="25" t="s">
        <v>2</v>
      </c>
    </row>
    <row r="299" spans="1:36" x14ac:dyDescent="0.2">
      <c r="A299" s="22" t="s">
        <v>2614</v>
      </c>
      <c r="B299" s="22" t="s">
        <v>3504</v>
      </c>
      <c r="C299" s="22" t="s">
        <v>3205</v>
      </c>
      <c r="D299" s="91" t="s">
        <v>10180</v>
      </c>
      <c r="E299" s="92" t="s">
        <v>4609</v>
      </c>
      <c r="F299" s="91" t="s">
        <v>10146</v>
      </c>
      <c r="G299" s="91" t="s">
        <v>10177</v>
      </c>
      <c r="I299" s="23">
        <v>1283204</v>
      </c>
      <c r="J299" s="23">
        <v>202.29</v>
      </c>
      <c r="K299" s="23">
        <v>193.38</v>
      </c>
      <c r="L299" s="23">
        <v>5186680</v>
      </c>
      <c r="M299" s="23">
        <v>50.047301386999997</v>
      </c>
      <c r="N299" s="23">
        <v>113565</v>
      </c>
      <c r="O299" s="23">
        <v>352949</v>
      </c>
      <c r="P299" s="23">
        <v>33462</v>
      </c>
      <c r="Q299" s="23">
        <v>155</v>
      </c>
      <c r="S299" s="58" t="s">
        <v>7813</v>
      </c>
      <c r="U299" s="22" t="s">
        <v>585</v>
      </c>
      <c r="V299" s="23" t="s">
        <v>586</v>
      </c>
      <c r="W299" s="22">
        <v>5186656</v>
      </c>
      <c r="X299" s="22">
        <v>5008</v>
      </c>
      <c r="Y299" s="22">
        <v>4923</v>
      </c>
      <c r="Z299" s="22">
        <v>4529669</v>
      </c>
      <c r="AA299" s="24">
        <f t="shared" si="4"/>
        <v>87.333129476872955</v>
      </c>
      <c r="AC299" s="22">
        <v>156</v>
      </c>
      <c r="AD299" s="22">
        <v>50</v>
      </c>
      <c r="AE299" s="22">
        <v>282</v>
      </c>
      <c r="AF299" s="25" t="s">
        <v>2</v>
      </c>
      <c r="AG299" s="25" t="s">
        <v>2</v>
      </c>
      <c r="AH299" s="25" t="s">
        <v>2</v>
      </c>
      <c r="AJ299" s="25" t="s">
        <v>2</v>
      </c>
    </row>
    <row r="300" spans="1:36" x14ac:dyDescent="0.2">
      <c r="A300" s="22" t="s">
        <v>2614</v>
      </c>
      <c r="B300" s="22" t="s">
        <v>3505</v>
      </c>
      <c r="C300" s="22" t="s">
        <v>3205</v>
      </c>
      <c r="D300" s="91" t="s">
        <v>10180</v>
      </c>
      <c r="E300" s="92" t="s">
        <v>4610</v>
      </c>
      <c r="F300" s="91" t="s">
        <v>10148</v>
      </c>
      <c r="G300" s="91" t="s">
        <v>10092</v>
      </c>
      <c r="I300" s="23">
        <v>5191172</v>
      </c>
      <c r="J300" s="23">
        <v>100</v>
      </c>
      <c r="K300" s="23">
        <v>185.1</v>
      </c>
      <c r="L300" s="23">
        <v>5244862</v>
      </c>
      <c r="M300" s="23">
        <v>98.976331502999997</v>
      </c>
      <c r="N300" s="23">
        <v>142685</v>
      </c>
      <c r="O300" s="23">
        <v>367888</v>
      </c>
      <c r="P300" s="23">
        <v>37198</v>
      </c>
      <c r="Q300" s="23">
        <v>141</v>
      </c>
      <c r="S300" s="58" t="s">
        <v>7814</v>
      </c>
      <c r="U300" s="22" t="s">
        <v>587</v>
      </c>
      <c r="V300" s="23" t="s">
        <v>588</v>
      </c>
      <c r="W300" s="22">
        <v>5240544</v>
      </c>
      <c r="X300" s="22">
        <v>4955</v>
      </c>
      <c r="Y300" s="22">
        <v>4900</v>
      </c>
      <c r="Z300" s="22">
        <v>4585065</v>
      </c>
      <c r="AA300" s="24">
        <f t="shared" si="4"/>
        <v>87.492157302753299</v>
      </c>
      <c r="AC300" s="22">
        <v>165</v>
      </c>
      <c r="AD300" s="22">
        <v>50</v>
      </c>
      <c r="AE300" s="22">
        <v>282</v>
      </c>
      <c r="AF300" s="25" t="s">
        <v>2</v>
      </c>
      <c r="AG300" s="25" t="s">
        <v>2</v>
      </c>
      <c r="AH300" s="25" t="s">
        <v>2</v>
      </c>
      <c r="AJ300" s="25" t="s">
        <v>2</v>
      </c>
    </row>
    <row r="301" spans="1:36" x14ac:dyDescent="0.2">
      <c r="A301" s="22" t="s">
        <v>2614</v>
      </c>
      <c r="B301" s="22" t="s">
        <v>3506</v>
      </c>
      <c r="C301" s="22" t="s">
        <v>3203</v>
      </c>
      <c r="D301" s="91" t="s">
        <v>10180</v>
      </c>
      <c r="E301" s="92" t="s">
        <v>4613</v>
      </c>
      <c r="F301" s="91" t="s">
        <v>10146</v>
      </c>
      <c r="G301" s="91" t="s">
        <v>10177</v>
      </c>
      <c r="I301" s="23">
        <v>648192</v>
      </c>
      <c r="J301" s="23">
        <v>278.5</v>
      </c>
      <c r="K301" s="23">
        <v>390.53</v>
      </c>
      <c r="L301" s="23">
        <v>4708474</v>
      </c>
      <c r="M301" s="23">
        <v>38.339698169999998</v>
      </c>
      <c r="N301" s="23">
        <v>107265</v>
      </c>
      <c r="O301" s="23">
        <v>578572</v>
      </c>
      <c r="P301" s="23">
        <v>31600</v>
      </c>
      <c r="Q301" s="23">
        <v>149</v>
      </c>
      <c r="S301" s="58" t="s">
        <v>7815</v>
      </c>
      <c r="U301" s="22" t="s">
        <v>589</v>
      </c>
      <c r="V301" s="23" t="s">
        <v>590</v>
      </c>
      <c r="W301" s="22">
        <v>4707069</v>
      </c>
      <c r="X301" s="22">
        <v>4450</v>
      </c>
      <c r="Y301" s="22">
        <v>4377</v>
      </c>
      <c r="Z301" s="22">
        <v>4146215</v>
      </c>
      <c r="AA301" s="24">
        <f t="shared" si="4"/>
        <v>88.084857052233573</v>
      </c>
      <c r="AC301" s="22">
        <v>166</v>
      </c>
      <c r="AD301" s="22">
        <v>50</v>
      </c>
      <c r="AE301" s="22">
        <v>281</v>
      </c>
      <c r="AF301" s="25" t="s">
        <v>2</v>
      </c>
      <c r="AG301" s="25" t="s">
        <v>2</v>
      </c>
      <c r="AH301" s="25" t="s">
        <v>2</v>
      </c>
      <c r="AJ301" s="25" t="s">
        <v>2</v>
      </c>
    </row>
    <row r="302" spans="1:36" x14ac:dyDescent="0.2">
      <c r="A302" s="22" t="s">
        <v>2614</v>
      </c>
      <c r="B302" s="22" t="s">
        <v>3507</v>
      </c>
      <c r="C302" s="22" t="s">
        <v>3205</v>
      </c>
      <c r="D302" s="91" t="s">
        <v>10180</v>
      </c>
      <c r="E302" s="92" t="s">
        <v>4611</v>
      </c>
      <c r="F302" s="91" t="s">
        <v>10147</v>
      </c>
      <c r="G302" s="91" t="s">
        <v>10178</v>
      </c>
      <c r="I302" s="23" t="s">
        <v>4592</v>
      </c>
      <c r="J302" s="23" t="s">
        <v>4592</v>
      </c>
      <c r="K302" s="23" t="s">
        <v>4592</v>
      </c>
      <c r="L302" s="23" t="s">
        <v>4592</v>
      </c>
      <c r="M302" s="23" t="s">
        <v>4592</v>
      </c>
      <c r="N302" s="23" t="s">
        <v>4592</v>
      </c>
      <c r="O302" s="23" t="s">
        <v>4592</v>
      </c>
      <c r="P302" s="23" t="s">
        <v>4592</v>
      </c>
      <c r="Q302" s="23" t="s">
        <v>4592</v>
      </c>
      <c r="R302" s="63" t="s">
        <v>6727</v>
      </c>
      <c r="S302" s="63" t="s">
        <v>6726</v>
      </c>
      <c r="T302" s="58" t="s">
        <v>6501</v>
      </c>
      <c r="U302" s="22" t="s">
        <v>591</v>
      </c>
      <c r="V302" s="23" t="s">
        <v>592</v>
      </c>
      <c r="W302" s="22">
        <v>5292618</v>
      </c>
      <c r="X302" s="22">
        <v>5004</v>
      </c>
      <c r="Y302" s="22">
        <v>4929</v>
      </c>
      <c r="Z302" s="22">
        <v>4571523</v>
      </c>
      <c r="AA302" s="24">
        <f t="shared" si="4"/>
        <v>86.375457287867746</v>
      </c>
      <c r="AC302" s="22">
        <v>174</v>
      </c>
      <c r="AD302" s="22">
        <v>50</v>
      </c>
      <c r="AE302" s="22">
        <v>282</v>
      </c>
      <c r="AF302" s="25" t="s">
        <v>2</v>
      </c>
      <c r="AG302" s="25" t="s">
        <v>2</v>
      </c>
      <c r="AH302" s="25" t="s">
        <v>2</v>
      </c>
      <c r="AJ302" s="25" t="s">
        <v>2</v>
      </c>
    </row>
    <row r="303" spans="1:36" x14ac:dyDescent="0.2">
      <c r="A303" s="22" t="s">
        <v>2614</v>
      </c>
      <c r="B303" s="22" t="s">
        <v>3508</v>
      </c>
      <c r="C303" s="22" t="s">
        <v>3206</v>
      </c>
      <c r="D303" s="91" t="s">
        <v>10180</v>
      </c>
      <c r="E303" s="92" t="s">
        <v>4607</v>
      </c>
      <c r="F303" s="91" t="s">
        <v>10146</v>
      </c>
      <c r="G303" s="91" t="s">
        <v>10177</v>
      </c>
      <c r="I303" s="23">
        <v>711166</v>
      </c>
      <c r="J303" s="23">
        <v>279.05</v>
      </c>
      <c r="K303" s="23">
        <v>420.5</v>
      </c>
      <c r="L303" s="23">
        <v>4896628</v>
      </c>
      <c r="M303" s="23">
        <v>40.528067948</v>
      </c>
      <c r="N303" s="23">
        <v>99941</v>
      </c>
      <c r="O303" s="23">
        <v>341899</v>
      </c>
      <c r="P303" s="23">
        <v>25908</v>
      </c>
      <c r="Q303" s="23">
        <v>189</v>
      </c>
      <c r="S303" s="58" t="s">
        <v>7816</v>
      </c>
      <c r="U303" s="22" t="s">
        <v>593</v>
      </c>
      <c r="V303" s="23" t="s">
        <v>594</v>
      </c>
      <c r="W303" s="22">
        <v>4896323</v>
      </c>
      <c r="X303" s="22">
        <v>4568</v>
      </c>
      <c r="Y303" s="22">
        <v>4496</v>
      </c>
      <c r="Z303" s="22">
        <v>4303776</v>
      </c>
      <c r="AA303" s="24">
        <f t="shared" si="4"/>
        <v>87.898122734141509</v>
      </c>
      <c r="AC303" s="22">
        <v>194</v>
      </c>
      <c r="AD303" s="22">
        <v>50</v>
      </c>
      <c r="AE303" s="22">
        <v>282</v>
      </c>
      <c r="AF303" s="25" t="s">
        <v>2</v>
      </c>
      <c r="AG303" s="25" t="s">
        <v>2</v>
      </c>
      <c r="AH303" s="25" t="s">
        <v>2</v>
      </c>
      <c r="AJ303" s="25" t="s">
        <v>2</v>
      </c>
    </row>
    <row r="304" spans="1:36" x14ac:dyDescent="0.2">
      <c r="A304" s="22" t="s">
        <v>2614</v>
      </c>
      <c r="B304" s="22" t="s">
        <v>3509</v>
      </c>
      <c r="C304" s="22" t="s">
        <v>3204</v>
      </c>
      <c r="D304" s="91" t="s">
        <v>10179</v>
      </c>
      <c r="E304" s="92" t="s">
        <v>4608</v>
      </c>
      <c r="F304" s="91" t="s">
        <v>10146</v>
      </c>
      <c r="G304" s="91" t="s">
        <v>10177</v>
      </c>
      <c r="I304" s="23">
        <v>1722612</v>
      </c>
      <c r="J304" s="23">
        <v>238.28</v>
      </c>
      <c r="K304" s="23">
        <v>437.05</v>
      </c>
      <c r="L304" s="23">
        <v>5290188</v>
      </c>
      <c r="M304" s="23">
        <v>77.589678734000003</v>
      </c>
      <c r="N304" s="23">
        <v>115140</v>
      </c>
      <c r="O304" s="23">
        <v>404448</v>
      </c>
      <c r="P304" s="23">
        <v>19167</v>
      </c>
      <c r="Q304" s="23">
        <v>276</v>
      </c>
      <c r="S304" s="58" t="s">
        <v>7817</v>
      </c>
      <c r="U304" s="22" t="s">
        <v>595</v>
      </c>
      <c r="V304" s="23" t="s">
        <v>596</v>
      </c>
      <c r="W304" s="22">
        <v>5289920</v>
      </c>
      <c r="X304" s="22">
        <v>4953</v>
      </c>
      <c r="Y304" s="22">
        <v>4868</v>
      </c>
      <c r="Z304" s="22">
        <v>4609877</v>
      </c>
      <c r="AA304" s="24">
        <f t="shared" si="4"/>
        <v>87.144550390176036</v>
      </c>
      <c r="AC304" s="22">
        <v>279</v>
      </c>
      <c r="AD304" s="22">
        <v>50</v>
      </c>
      <c r="AE304" s="22">
        <v>282</v>
      </c>
      <c r="AF304" s="25" t="s">
        <v>2</v>
      </c>
      <c r="AG304" s="25" t="s">
        <v>2</v>
      </c>
      <c r="AH304" s="25" t="s">
        <v>2</v>
      </c>
      <c r="AJ304" s="25" t="s">
        <v>2</v>
      </c>
    </row>
    <row r="305" spans="1:36" x14ac:dyDescent="0.2">
      <c r="A305" s="22" t="s">
        <v>2614</v>
      </c>
      <c r="B305" s="22" t="s">
        <v>3510</v>
      </c>
      <c r="C305" s="22" t="s">
        <v>3206</v>
      </c>
      <c r="D305" s="91" t="s">
        <v>10179</v>
      </c>
      <c r="E305" s="92" t="s">
        <v>4608</v>
      </c>
      <c r="F305" s="91" t="s">
        <v>10146</v>
      </c>
      <c r="G305" s="91" t="s">
        <v>10177</v>
      </c>
      <c r="I305" s="23">
        <v>658206</v>
      </c>
      <c r="J305" s="23">
        <v>278.97000000000003</v>
      </c>
      <c r="K305" s="23">
        <v>416.68</v>
      </c>
      <c r="L305" s="23">
        <v>4746516</v>
      </c>
      <c r="M305" s="23">
        <v>38.685159351000003</v>
      </c>
      <c r="N305" s="23">
        <v>96574</v>
      </c>
      <c r="O305" s="23">
        <v>289730</v>
      </c>
      <c r="P305" s="23">
        <v>17260</v>
      </c>
      <c r="Q305" s="23">
        <v>275</v>
      </c>
      <c r="S305" s="58" t="s">
        <v>7818</v>
      </c>
      <c r="U305" s="22" t="s">
        <v>597</v>
      </c>
      <c r="V305" s="23" t="s">
        <v>598</v>
      </c>
      <c r="W305" s="22">
        <v>4744821</v>
      </c>
      <c r="X305" s="22">
        <v>4413</v>
      </c>
      <c r="Y305" s="22">
        <v>4336</v>
      </c>
      <c r="Z305" s="22">
        <v>4128439</v>
      </c>
      <c r="AA305" s="24">
        <f t="shared" si="4"/>
        <v>87.009372956324384</v>
      </c>
      <c r="AC305" s="22">
        <v>292</v>
      </c>
      <c r="AD305" s="22">
        <v>50</v>
      </c>
      <c r="AE305" s="22">
        <v>282</v>
      </c>
      <c r="AF305" s="25" t="s">
        <v>2</v>
      </c>
      <c r="AG305" s="25" t="s">
        <v>2</v>
      </c>
      <c r="AH305" s="25" t="s">
        <v>2</v>
      </c>
      <c r="AJ305" s="25" t="s">
        <v>2</v>
      </c>
    </row>
    <row r="306" spans="1:36" x14ac:dyDescent="0.2">
      <c r="A306" s="22" t="s">
        <v>2614</v>
      </c>
      <c r="B306" s="22" t="s">
        <v>3511</v>
      </c>
      <c r="C306" s="22" t="s">
        <v>3204</v>
      </c>
      <c r="D306" s="91" t="s">
        <v>10180</v>
      </c>
      <c r="E306" s="92" t="s">
        <v>4613</v>
      </c>
      <c r="F306" s="91" t="s">
        <v>10146</v>
      </c>
      <c r="G306" s="91" t="s">
        <v>10177</v>
      </c>
      <c r="I306" s="23">
        <v>1278820</v>
      </c>
      <c r="J306" s="23">
        <v>276.10000000000002</v>
      </c>
      <c r="K306" s="23">
        <v>393.33</v>
      </c>
      <c r="L306" s="23">
        <v>5029869</v>
      </c>
      <c r="M306" s="23">
        <v>70.197096982000005</v>
      </c>
      <c r="N306" s="23">
        <v>117436</v>
      </c>
      <c r="O306" s="23">
        <v>275490</v>
      </c>
      <c r="P306" s="23">
        <v>16993</v>
      </c>
      <c r="Q306" s="23">
        <v>296</v>
      </c>
      <c r="S306" s="58" t="s">
        <v>7819</v>
      </c>
      <c r="U306" s="22" t="s">
        <v>599</v>
      </c>
      <c r="V306" s="23" t="s">
        <v>600</v>
      </c>
      <c r="W306" s="22">
        <v>5029075</v>
      </c>
      <c r="X306" s="22">
        <v>4675</v>
      </c>
      <c r="Y306" s="22">
        <v>4593</v>
      </c>
      <c r="Z306" s="22">
        <v>4385155</v>
      </c>
      <c r="AA306" s="24">
        <f t="shared" si="4"/>
        <v>87.196054940520867</v>
      </c>
      <c r="AC306" s="22">
        <v>304</v>
      </c>
      <c r="AD306" s="22">
        <v>50</v>
      </c>
      <c r="AE306" s="22">
        <v>282</v>
      </c>
      <c r="AF306" s="25" t="s">
        <v>2</v>
      </c>
      <c r="AG306" s="25" t="s">
        <v>2</v>
      </c>
      <c r="AH306" s="25" t="s">
        <v>2</v>
      </c>
      <c r="AJ306" s="25" t="s">
        <v>2</v>
      </c>
    </row>
    <row r="307" spans="1:36" x14ac:dyDescent="0.2">
      <c r="A307" s="22" t="s">
        <v>2614</v>
      </c>
      <c r="B307" s="22" t="s">
        <v>3512</v>
      </c>
      <c r="C307" s="22" t="s">
        <v>3204</v>
      </c>
      <c r="D307" s="91" t="s">
        <v>10179</v>
      </c>
      <c r="E307" s="92" t="s">
        <v>4608</v>
      </c>
      <c r="F307" s="91" t="s">
        <v>10146</v>
      </c>
      <c r="G307" s="91" t="s">
        <v>10177</v>
      </c>
      <c r="I307" s="23">
        <v>1868396</v>
      </c>
      <c r="J307" s="23">
        <v>237.57</v>
      </c>
      <c r="K307" s="23">
        <v>430.12</v>
      </c>
      <c r="L307" s="23">
        <v>4986151</v>
      </c>
      <c r="M307" s="23">
        <v>89.021539403999995</v>
      </c>
      <c r="N307" s="23">
        <v>121819</v>
      </c>
      <c r="O307" s="23">
        <v>370125</v>
      </c>
      <c r="P307" s="23">
        <v>12687</v>
      </c>
      <c r="Q307" s="23">
        <v>393</v>
      </c>
      <c r="S307" s="58" t="s">
        <v>7820</v>
      </c>
      <c r="U307" s="22" t="s">
        <v>601</v>
      </c>
      <c r="V307" s="23" t="s">
        <v>602</v>
      </c>
      <c r="W307" s="22">
        <v>4985274</v>
      </c>
      <c r="X307" s="22">
        <v>4663</v>
      </c>
      <c r="Y307" s="22">
        <v>4587</v>
      </c>
      <c r="Z307" s="22">
        <v>4303585</v>
      </c>
      <c r="AA307" s="24">
        <f t="shared" si="4"/>
        <v>86.325947179633459</v>
      </c>
      <c r="AC307" s="22">
        <v>408</v>
      </c>
      <c r="AD307" s="22">
        <v>50</v>
      </c>
      <c r="AE307" s="22">
        <v>282</v>
      </c>
      <c r="AF307" s="25" t="s">
        <v>2</v>
      </c>
      <c r="AG307" s="25" t="s">
        <v>2</v>
      </c>
      <c r="AH307" s="25" t="s">
        <v>2</v>
      </c>
      <c r="AJ307" s="25" t="s">
        <v>2</v>
      </c>
    </row>
    <row r="308" spans="1:36" x14ac:dyDescent="0.2">
      <c r="A308" s="22" t="s">
        <v>2614</v>
      </c>
      <c r="B308" s="22" t="s">
        <v>3513</v>
      </c>
      <c r="C308" s="22" t="s">
        <v>3205</v>
      </c>
      <c r="D308" s="91" t="s">
        <v>10180</v>
      </c>
      <c r="E308" s="92" t="s">
        <v>4610</v>
      </c>
      <c r="F308" s="91" t="s">
        <v>10146</v>
      </c>
      <c r="G308" s="91" t="s">
        <v>10177</v>
      </c>
      <c r="I308" s="23">
        <v>873420</v>
      </c>
      <c r="J308" s="23">
        <v>275.77999999999997</v>
      </c>
      <c r="K308" s="23">
        <v>459.47</v>
      </c>
      <c r="L308" s="23">
        <v>5147427</v>
      </c>
      <c r="M308" s="23">
        <v>46.794596134999999</v>
      </c>
      <c r="N308" s="23">
        <v>105179</v>
      </c>
      <c r="O308" s="23">
        <v>420811</v>
      </c>
      <c r="P308" s="23">
        <v>49494</v>
      </c>
      <c r="Q308" s="23">
        <v>104</v>
      </c>
      <c r="S308" s="58" t="s">
        <v>7821</v>
      </c>
      <c r="U308" s="22" t="s">
        <v>603</v>
      </c>
      <c r="V308" s="23" t="s">
        <v>604</v>
      </c>
      <c r="W308" s="22">
        <v>5147060</v>
      </c>
      <c r="X308" s="22">
        <v>4920</v>
      </c>
      <c r="Y308" s="22">
        <v>4832</v>
      </c>
      <c r="Z308" s="22">
        <v>4515267</v>
      </c>
      <c r="AA308" s="24">
        <f t="shared" si="4"/>
        <v>87.725167377104597</v>
      </c>
      <c r="AC308" s="22">
        <v>107</v>
      </c>
      <c r="AD308" s="22">
        <v>51</v>
      </c>
      <c r="AE308" s="22">
        <v>282</v>
      </c>
      <c r="AF308" s="25" t="s">
        <v>2</v>
      </c>
      <c r="AG308" s="25" t="s">
        <v>2</v>
      </c>
      <c r="AH308" s="25" t="s">
        <v>2</v>
      </c>
      <c r="AJ308" s="25" t="s">
        <v>2</v>
      </c>
    </row>
    <row r="309" spans="1:36" x14ac:dyDescent="0.2">
      <c r="A309" s="22" t="s">
        <v>2614</v>
      </c>
      <c r="B309" s="22" t="s">
        <v>3514</v>
      </c>
      <c r="C309" s="22" t="s">
        <v>3205</v>
      </c>
      <c r="D309" s="91" t="s">
        <v>10179</v>
      </c>
      <c r="E309" s="92" t="s">
        <v>4608</v>
      </c>
      <c r="F309" s="91" t="s">
        <v>10147</v>
      </c>
      <c r="G309" s="91" t="s">
        <v>10178</v>
      </c>
      <c r="I309" s="23" t="s">
        <v>4592</v>
      </c>
      <c r="J309" s="23" t="s">
        <v>4592</v>
      </c>
      <c r="K309" s="23" t="s">
        <v>4592</v>
      </c>
      <c r="L309" s="23" t="s">
        <v>4592</v>
      </c>
      <c r="M309" s="23" t="s">
        <v>4592</v>
      </c>
      <c r="N309" s="23" t="s">
        <v>4592</v>
      </c>
      <c r="O309" s="23" t="s">
        <v>4592</v>
      </c>
      <c r="P309" s="23" t="s">
        <v>4592</v>
      </c>
      <c r="Q309" s="23" t="s">
        <v>4592</v>
      </c>
      <c r="R309" s="63" t="s">
        <v>6728</v>
      </c>
      <c r="S309" s="63" t="s">
        <v>6729</v>
      </c>
      <c r="T309" s="58" t="s">
        <v>6501</v>
      </c>
      <c r="U309" s="22" t="s">
        <v>605</v>
      </c>
      <c r="V309" s="23" t="s">
        <v>606</v>
      </c>
      <c r="W309" s="22">
        <v>4686729</v>
      </c>
      <c r="X309" s="22">
        <v>4419</v>
      </c>
      <c r="Y309" s="22">
        <v>4348</v>
      </c>
      <c r="Z309" s="22">
        <v>4114419</v>
      </c>
      <c r="AA309" s="24">
        <f t="shared" si="4"/>
        <v>87.788711487265431</v>
      </c>
      <c r="AC309" s="22">
        <v>112</v>
      </c>
      <c r="AD309" s="22">
        <v>51</v>
      </c>
      <c r="AE309" s="22">
        <v>282</v>
      </c>
      <c r="AF309" s="25" t="s">
        <v>2</v>
      </c>
      <c r="AG309" s="25" t="s">
        <v>2</v>
      </c>
      <c r="AH309" s="25" t="s">
        <v>2</v>
      </c>
      <c r="AJ309" s="25" t="s">
        <v>2</v>
      </c>
    </row>
    <row r="310" spans="1:36" x14ac:dyDescent="0.2">
      <c r="A310" s="22" t="s">
        <v>2614</v>
      </c>
      <c r="B310" s="22" t="s">
        <v>3515</v>
      </c>
      <c r="C310" s="22" t="s">
        <v>3207</v>
      </c>
      <c r="D310" s="91" t="s">
        <v>10179</v>
      </c>
      <c r="E310" s="92" t="s">
        <v>4608</v>
      </c>
      <c r="F310" s="91" t="s">
        <v>10146</v>
      </c>
      <c r="G310" s="91" t="s">
        <v>10177</v>
      </c>
      <c r="I310" s="23">
        <v>993662</v>
      </c>
      <c r="J310" s="23">
        <v>277.06</v>
      </c>
      <c r="K310" s="23">
        <v>395.87</v>
      </c>
      <c r="L310" s="23">
        <v>4607077</v>
      </c>
      <c r="M310" s="23">
        <v>59.756759811000002</v>
      </c>
      <c r="N310" s="23">
        <v>97371</v>
      </c>
      <c r="O310" s="23">
        <v>277049</v>
      </c>
      <c r="P310" s="23">
        <v>42267</v>
      </c>
      <c r="Q310" s="23">
        <v>109</v>
      </c>
      <c r="S310" s="58" t="s">
        <v>7822</v>
      </c>
      <c r="U310" s="22" t="s">
        <v>607</v>
      </c>
      <c r="V310" s="23" t="s">
        <v>608</v>
      </c>
      <c r="W310" s="22">
        <v>4606904</v>
      </c>
      <c r="X310" s="22">
        <v>4321</v>
      </c>
      <c r="Y310" s="22">
        <v>4239</v>
      </c>
      <c r="Z310" s="22">
        <v>4071487</v>
      </c>
      <c r="AA310" s="24">
        <f t="shared" si="4"/>
        <v>88.377943191349331</v>
      </c>
      <c r="AC310" s="22">
        <v>112</v>
      </c>
      <c r="AD310" s="22">
        <v>51</v>
      </c>
      <c r="AE310" s="22">
        <v>282</v>
      </c>
      <c r="AF310" s="25" t="s">
        <v>2</v>
      </c>
      <c r="AG310" s="25" t="s">
        <v>2</v>
      </c>
      <c r="AH310" s="25" t="s">
        <v>2</v>
      </c>
      <c r="AJ310" s="25" t="s">
        <v>2</v>
      </c>
    </row>
    <row r="311" spans="1:36" x14ac:dyDescent="0.2">
      <c r="A311" s="22" t="s">
        <v>2614</v>
      </c>
      <c r="B311" s="22" t="s">
        <v>3516</v>
      </c>
      <c r="C311" s="22" t="s">
        <v>3205</v>
      </c>
      <c r="D311" s="91" t="s">
        <v>10180</v>
      </c>
      <c r="E311" s="92" t="s">
        <v>4611</v>
      </c>
      <c r="F311" s="91" t="s">
        <v>10146</v>
      </c>
      <c r="G311" s="91" t="s">
        <v>10177</v>
      </c>
      <c r="I311" s="23">
        <v>1224418</v>
      </c>
      <c r="J311" s="23">
        <v>235.39</v>
      </c>
      <c r="K311" s="23">
        <v>480.48</v>
      </c>
      <c r="L311" s="23">
        <v>4728517</v>
      </c>
      <c r="M311" s="23">
        <v>60.952673537999999</v>
      </c>
      <c r="N311" s="23">
        <v>88483</v>
      </c>
      <c r="O311" s="23">
        <v>224387</v>
      </c>
      <c r="P311" s="23">
        <v>28485</v>
      </c>
      <c r="Q311" s="23">
        <v>166</v>
      </c>
      <c r="S311" s="58" t="s">
        <v>7823</v>
      </c>
      <c r="U311" s="22" t="s">
        <v>609</v>
      </c>
      <c r="V311" s="23" t="s">
        <v>610</v>
      </c>
      <c r="W311" s="22">
        <v>4713196</v>
      </c>
      <c r="X311" s="22">
        <v>4509</v>
      </c>
      <c r="Y311" s="22">
        <v>4441</v>
      </c>
      <c r="Z311" s="22">
        <v>4162777</v>
      </c>
      <c r="AA311" s="24">
        <f t="shared" si="4"/>
        <v>88.321746008440982</v>
      </c>
      <c r="AC311" s="22">
        <v>114</v>
      </c>
      <c r="AD311" s="22">
        <v>51</v>
      </c>
      <c r="AE311" s="22">
        <v>282</v>
      </c>
      <c r="AF311" s="25" t="s">
        <v>2</v>
      </c>
      <c r="AG311" s="25" t="s">
        <v>2</v>
      </c>
      <c r="AH311" s="25" t="s">
        <v>2</v>
      </c>
      <c r="AJ311" s="25" t="s">
        <v>2</v>
      </c>
    </row>
    <row r="312" spans="1:36" x14ac:dyDescent="0.2">
      <c r="A312" s="22" t="s">
        <v>2614</v>
      </c>
      <c r="B312" s="22" t="s">
        <v>3517</v>
      </c>
      <c r="C312" s="22" t="s">
        <v>3205</v>
      </c>
      <c r="D312" s="91" t="s">
        <v>10180</v>
      </c>
      <c r="E312" s="92" t="s">
        <v>4615</v>
      </c>
      <c r="F312" s="91" t="s">
        <v>10146</v>
      </c>
      <c r="G312" s="91" t="s">
        <v>10177</v>
      </c>
      <c r="I312" s="23">
        <v>988344</v>
      </c>
      <c r="J312" s="23">
        <v>262.2</v>
      </c>
      <c r="K312" s="23">
        <v>323.58</v>
      </c>
      <c r="L312" s="23">
        <v>4912304</v>
      </c>
      <c r="M312" s="23">
        <v>52.754022714999998</v>
      </c>
      <c r="N312" s="23">
        <v>97240</v>
      </c>
      <c r="O312" s="23">
        <v>348199</v>
      </c>
      <c r="P312" s="23">
        <v>41630</v>
      </c>
      <c r="Q312" s="23">
        <v>118</v>
      </c>
      <c r="S312" s="58" t="s">
        <v>7824</v>
      </c>
      <c r="U312" s="22" t="s">
        <v>611</v>
      </c>
      <c r="V312" s="23" t="s">
        <v>612</v>
      </c>
      <c r="W312" s="22">
        <v>4912304</v>
      </c>
      <c r="X312" s="22">
        <v>4674</v>
      </c>
      <c r="Y312" s="22">
        <v>4589</v>
      </c>
      <c r="Z312" s="22">
        <v>4312074</v>
      </c>
      <c r="AA312" s="24">
        <f t="shared" si="4"/>
        <v>87.781090095401254</v>
      </c>
      <c r="AC312" s="22">
        <v>118</v>
      </c>
      <c r="AD312" s="22">
        <v>51</v>
      </c>
      <c r="AE312" s="22">
        <v>282</v>
      </c>
      <c r="AF312" s="25" t="s">
        <v>2</v>
      </c>
      <c r="AG312" s="25" t="s">
        <v>2</v>
      </c>
      <c r="AH312" s="25" t="s">
        <v>2</v>
      </c>
      <c r="AJ312" s="25" t="s">
        <v>2</v>
      </c>
    </row>
    <row r="313" spans="1:36" x14ac:dyDescent="0.2">
      <c r="A313" s="22" t="s">
        <v>2614</v>
      </c>
      <c r="B313" s="22" t="s">
        <v>3518</v>
      </c>
      <c r="C313" s="22" t="s">
        <v>3205</v>
      </c>
      <c r="D313" s="91" t="s">
        <v>10180</v>
      </c>
      <c r="E313" s="92" t="s">
        <v>4610</v>
      </c>
      <c r="F313" s="91" t="s">
        <v>10148</v>
      </c>
      <c r="G313" s="91" t="s">
        <v>10092</v>
      </c>
      <c r="I313" s="23">
        <v>3465144</v>
      </c>
      <c r="J313" s="23">
        <v>100</v>
      </c>
      <c r="K313" s="23">
        <v>208.6</v>
      </c>
      <c r="L313" s="23">
        <v>4962534</v>
      </c>
      <c r="M313" s="23">
        <v>69.826100940000003</v>
      </c>
      <c r="N313" s="23">
        <v>99044</v>
      </c>
      <c r="O313" s="23">
        <v>297831</v>
      </c>
      <c r="P313" s="23">
        <v>43916</v>
      </c>
      <c r="Q313" s="23">
        <v>113</v>
      </c>
      <c r="S313" s="58" t="s">
        <v>7825</v>
      </c>
      <c r="U313" s="22" t="s">
        <v>613</v>
      </c>
      <c r="V313" s="23" t="s">
        <v>614</v>
      </c>
      <c r="W313" s="22">
        <v>4960187</v>
      </c>
      <c r="X313" s="22">
        <v>4680</v>
      </c>
      <c r="Y313" s="22">
        <v>4621</v>
      </c>
      <c r="Z313" s="22">
        <v>4360068</v>
      </c>
      <c r="AA313" s="24">
        <f t="shared" si="4"/>
        <v>87.901282754057448</v>
      </c>
      <c r="AC313" s="22">
        <v>130</v>
      </c>
      <c r="AD313" s="22">
        <v>51</v>
      </c>
      <c r="AE313" s="22">
        <v>282</v>
      </c>
      <c r="AF313" s="25" t="s">
        <v>2</v>
      </c>
      <c r="AG313" s="25" t="s">
        <v>2</v>
      </c>
      <c r="AH313" s="25" t="s">
        <v>2</v>
      </c>
      <c r="AJ313" s="25" t="s">
        <v>2</v>
      </c>
    </row>
    <row r="314" spans="1:36" x14ac:dyDescent="0.2">
      <c r="A314" s="22" t="s">
        <v>2614</v>
      </c>
      <c r="B314" s="22" t="s">
        <v>3519</v>
      </c>
      <c r="C314" s="22" t="s">
        <v>3204</v>
      </c>
      <c r="D314" s="91" t="s">
        <v>10180</v>
      </c>
      <c r="E314" s="92" t="s">
        <v>4613</v>
      </c>
      <c r="F314" s="91" t="s">
        <v>10146</v>
      </c>
      <c r="G314" s="91" t="s">
        <v>10177</v>
      </c>
      <c r="I314" s="23">
        <v>1048706</v>
      </c>
      <c r="J314" s="23">
        <v>271.88</v>
      </c>
      <c r="K314" s="23">
        <v>365.17</v>
      </c>
      <c r="L314" s="23">
        <v>4890915</v>
      </c>
      <c r="M314" s="23">
        <v>58.296287562000003</v>
      </c>
      <c r="N314" s="23">
        <v>94580</v>
      </c>
      <c r="O314" s="23">
        <v>367262</v>
      </c>
      <c r="P314" s="23">
        <v>30760</v>
      </c>
      <c r="Q314" s="23">
        <v>159</v>
      </c>
      <c r="S314" s="58" t="s">
        <v>7826</v>
      </c>
      <c r="U314" s="22" t="s">
        <v>615</v>
      </c>
      <c r="V314" s="23" t="s">
        <v>616</v>
      </c>
      <c r="W314" s="22">
        <v>4890416</v>
      </c>
      <c r="X314" s="22">
        <v>4614</v>
      </c>
      <c r="Y314" s="22">
        <v>4550</v>
      </c>
      <c r="Z314" s="22">
        <v>4314341</v>
      </c>
      <c r="AA314" s="24">
        <f t="shared" si="4"/>
        <v>88.220327268682254</v>
      </c>
      <c r="AC314" s="22">
        <v>165</v>
      </c>
      <c r="AD314" s="22">
        <v>51</v>
      </c>
      <c r="AE314" s="22">
        <v>282</v>
      </c>
      <c r="AF314" s="25" t="s">
        <v>2</v>
      </c>
      <c r="AG314" s="25" t="s">
        <v>2</v>
      </c>
      <c r="AH314" s="25" t="s">
        <v>2</v>
      </c>
      <c r="AJ314" s="25" t="s">
        <v>2</v>
      </c>
    </row>
    <row r="315" spans="1:36" x14ac:dyDescent="0.2">
      <c r="A315" s="22" t="s">
        <v>2614</v>
      </c>
      <c r="B315" s="22" t="s">
        <v>3520</v>
      </c>
      <c r="C315" s="22" t="s">
        <v>3204</v>
      </c>
      <c r="D315" s="91" t="s">
        <v>10180</v>
      </c>
      <c r="E315" s="92" t="s">
        <v>4609</v>
      </c>
      <c r="F315" s="91" t="s">
        <v>10146</v>
      </c>
      <c r="G315" s="91" t="s">
        <v>10177</v>
      </c>
      <c r="I315" s="23">
        <v>786036</v>
      </c>
      <c r="J315" s="23">
        <v>262.56</v>
      </c>
      <c r="K315" s="23">
        <v>418.3</v>
      </c>
      <c r="L315" s="23">
        <v>5138995</v>
      </c>
      <c r="M315" s="23">
        <v>40.159916901999999</v>
      </c>
      <c r="N315" s="23">
        <v>111098</v>
      </c>
      <c r="O315" s="23">
        <v>302495</v>
      </c>
      <c r="P315" s="23">
        <v>31145</v>
      </c>
      <c r="Q315" s="23">
        <v>165</v>
      </c>
      <c r="S315" s="58" t="s">
        <v>7827</v>
      </c>
      <c r="U315" s="22" t="s">
        <v>617</v>
      </c>
      <c r="V315" s="23" t="s">
        <v>618</v>
      </c>
      <c r="W315" s="22">
        <v>5138867</v>
      </c>
      <c r="X315" s="22">
        <v>4904</v>
      </c>
      <c r="Y315" s="22">
        <v>4824</v>
      </c>
      <c r="Z315" s="22">
        <v>4510468</v>
      </c>
      <c r="AA315" s="24">
        <f t="shared" si="4"/>
        <v>87.771643048944441</v>
      </c>
      <c r="AC315" s="22">
        <v>166</v>
      </c>
      <c r="AD315" s="22">
        <v>51</v>
      </c>
      <c r="AE315" s="22">
        <v>282</v>
      </c>
      <c r="AF315" s="25" t="s">
        <v>2</v>
      </c>
      <c r="AG315" s="25" t="s">
        <v>2</v>
      </c>
      <c r="AH315" s="25" t="s">
        <v>2</v>
      </c>
      <c r="AJ315" s="25" t="s">
        <v>2</v>
      </c>
    </row>
    <row r="316" spans="1:36" x14ac:dyDescent="0.2">
      <c r="A316" s="22" t="s">
        <v>2614</v>
      </c>
      <c r="B316" s="22" t="s">
        <v>3521</v>
      </c>
      <c r="C316" s="22" t="s">
        <v>3206</v>
      </c>
      <c r="D316" s="91" t="s">
        <v>10179</v>
      </c>
      <c r="E316" s="92" t="s">
        <v>4608</v>
      </c>
      <c r="F316" s="91" t="s">
        <v>10146</v>
      </c>
      <c r="G316" s="91" t="s">
        <v>10177</v>
      </c>
      <c r="I316" s="23">
        <v>968452</v>
      </c>
      <c r="J316" s="23">
        <v>284.20999999999998</v>
      </c>
      <c r="K316" s="23">
        <v>452.32</v>
      </c>
      <c r="L316" s="23">
        <v>5140856</v>
      </c>
      <c r="M316" s="23">
        <v>53.540449862999999</v>
      </c>
      <c r="N316" s="23">
        <v>98539</v>
      </c>
      <c r="O316" s="23">
        <v>267214</v>
      </c>
      <c r="P316" s="23">
        <v>26229</v>
      </c>
      <c r="Q316" s="23">
        <v>169</v>
      </c>
      <c r="S316" s="58" t="s">
        <v>7828</v>
      </c>
      <c r="U316" s="22" t="s">
        <v>619</v>
      </c>
      <c r="V316" s="23" t="s">
        <v>620</v>
      </c>
      <c r="W316" s="22">
        <v>5139542</v>
      </c>
      <c r="X316" s="22">
        <v>4834</v>
      </c>
      <c r="Y316" s="22">
        <v>4744</v>
      </c>
      <c r="Z316" s="22">
        <v>4477693</v>
      </c>
      <c r="AA316" s="24">
        <f t="shared" si="4"/>
        <v>87.122412853129717</v>
      </c>
      <c r="AC316" s="22">
        <v>208</v>
      </c>
      <c r="AD316" s="22">
        <v>51</v>
      </c>
      <c r="AE316" s="22">
        <v>282</v>
      </c>
      <c r="AF316" s="25" t="s">
        <v>2</v>
      </c>
      <c r="AG316" s="25" t="s">
        <v>2</v>
      </c>
      <c r="AH316" s="25" t="s">
        <v>2</v>
      </c>
      <c r="AJ316" s="25" t="s">
        <v>2</v>
      </c>
    </row>
    <row r="317" spans="1:36" x14ac:dyDescent="0.2">
      <c r="A317" s="22" t="s">
        <v>2614</v>
      </c>
      <c r="B317" s="22" t="s">
        <v>3522</v>
      </c>
      <c r="C317" s="22" t="s">
        <v>3205</v>
      </c>
      <c r="D317" s="91" t="s">
        <v>10180</v>
      </c>
      <c r="E317" s="92" t="s">
        <v>4612</v>
      </c>
      <c r="F317" s="91" t="s">
        <v>10148</v>
      </c>
      <c r="G317" s="91" t="s">
        <v>10092</v>
      </c>
      <c r="I317" s="23">
        <v>4685494</v>
      </c>
      <c r="J317" s="23">
        <v>100</v>
      </c>
      <c r="K317" s="23">
        <v>200.13</v>
      </c>
      <c r="L317" s="23">
        <v>5411710</v>
      </c>
      <c r="M317" s="23">
        <v>86.580655652000004</v>
      </c>
      <c r="N317" s="23">
        <v>139105</v>
      </c>
      <c r="O317" s="23">
        <v>577277</v>
      </c>
      <c r="P317" s="23">
        <v>15596</v>
      </c>
      <c r="Q317" s="23">
        <v>347</v>
      </c>
      <c r="S317" s="58" t="s">
        <v>7829</v>
      </c>
      <c r="U317" s="22" t="s">
        <v>621</v>
      </c>
      <c r="V317" s="23" t="s">
        <v>622</v>
      </c>
      <c r="W317" s="22">
        <v>5402676</v>
      </c>
      <c r="X317" s="22">
        <v>5100</v>
      </c>
      <c r="Y317" s="22">
        <v>5035</v>
      </c>
      <c r="Z317" s="22">
        <v>4613066</v>
      </c>
      <c r="AA317" s="24">
        <f t="shared" si="4"/>
        <v>85.384835218695329</v>
      </c>
      <c r="AC317" s="22">
        <v>409</v>
      </c>
      <c r="AD317" s="22">
        <v>51</v>
      </c>
      <c r="AE317" s="22">
        <v>282</v>
      </c>
      <c r="AF317" s="25" t="s">
        <v>2</v>
      </c>
      <c r="AG317" s="25" t="s">
        <v>2</v>
      </c>
      <c r="AH317" s="25" t="s">
        <v>2</v>
      </c>
      <c r="AJ317" s="25" t="s">
        <v>2</v>
      </c>
    </row>
    <row r="318" spans="1:36" x14ac:dyDescent="0.2">
      <c r="A318" s="22" t="s">
        <v>2614</v>
      </c>
      <c r="B318" s="22" t="s">
        <v>3523</v>
      </c>
      <c r="C318" s="22" t="s">
        <v>3206</v>
      </c>
      <c r="D318" s="91" t="s">
        <v>10179</v>
      </c>
      <c r="E318" s="92" t="s">
        <v>4608</v>
      </c>
      <c r="F318" s="91" t="s">
        <v>10146</v>
      </c>
      <c r="G318" s="91" t="s">
        <v>10177</v>
      </c>
      <c r="I318" s="23">
        <v>724612</v>
      </c>
      <c r="J318" s="23">
        <v>289.23</v>
      </c>
      <c r="K318" s="23">
        <v>520.94000000000005</v>
      </c>
      <c r="L318" s="23">
        <v>5107305</v>
      </c>
      <c r="M318" s="23">
        <v>41.035248289000002</v>
      </c>
      <c r="N318" s="23">
        <v>105342</v>
      </c>
      <c r="O318" s="23">
        <v>276286</v>
      </c>
      <c r="P318" s="23">
        <v>48641</v>
      </c>
      <c r="Q318" s="23">
        <v>105</v>
      </c>
      <c r="S318" s="58" t="s">
        <v>7830</v>
      </c>
      <c r="U318" s="22" t="s">
        <v>623</v>
      </c>
      <c r="V318" s="23" t="s">
        <v>624</v>
      </c>
      <c r="W318" s="22">
        <v>5106566</v>
      </c>
      <c r="X318" s="22">
        <v>4920</v>
      </c>
      <c r="Y318" s="22">
        <v>4844</v>
      </c>
      <c r="Z318" s="22">
        <v>4494145</v>
      </c>
      <c r="AA318" s="24">
        <f t="shared" si="4"/>
        <v>88.007185259134999</v>
      </c>
      <c r="AC318" s="22">
        <v>112</v>
      </c>
      <c r="AD318" s="22">
        <v>52</v>
      </c>
      <c r="AE318" s="22">
        <v>282</v>
      </c>
      <c r="AF318" s="25" t="s">
        <v>2</v>
      </c>
      <c r="AG318" s="25" t="s">
        <v>2</v>
      </c>
      <c r="AH318" s="25" t="s">
        <v>2</v>
      </c>
      <c r="AJ318" s="25" t="s">
        <v>2</v>
      </c>
    </row>
    <row r="319" spans="1:36" x14ac:dyDescent="0.2">
      <c r="A319" s="22" t="s">
        <v>2614</v>
      </c>
      <c r="B319" s="22" t="s">
        <v>3524</v>
      </c>
      <c r="C319" s="22" t="s">
        <v>3206</v>
      </c>
      <c r="D319" s="91" t="s">
        <v>10179</v>
      </c>
      <c r="E319" s="92" t="s">
        <v>4608</v>
      </c>
      <c r="F319" s="91" t="s">
        <v>10146</v>
      </c>
      <c r="G319" s="91" t="s">
        <v>10177</v>
      </c>
      <c r="I319" s="23">
        <v>519578</v>
      </c>
      <c r="J319" s="23">
        <v>286.72000000000003</v>
      </c>
      <c r="K319" s="23">
        <v>499.71</v>
      </c>
      <c r="L319" s="23">
        <v>4667104</v>
      </c>
      <c r="M319" s="23">
        <v>31.919880971000001</v>
      </c>
      <c r="N319" s="23">
        <v>94577</v>
      </c>
      <c r="O319" s="23">
        <v>329113</v>
      </c>
      <c r="P319" s="23">
        <v>44029</v>
      </c>
      <c r="Q319" s="23">
        <v>106</v>
      </c>
      <c r="S319" s="58" t="s">
        <v>7831</v>
      </c>
      <c r="U319" s="22" t="s">
        <v>625</v>
      </c>
      <c r="V319" s="23" t="s">
        <v>626</v>
      </c>
      <c r="W319" s="22">
        <v>4666373</v>
      </c>
      <c r="X319" s="22">
        <v>4373</v>
      </c>
      <c r="Y319" s="22">
        <v>4303</v>
      </c>
      <c r="Z319" s="22">
        <v>4130100</v>
      </c>
      <c r="AA319" s="24">
        <f t="shared" si="4"/>
        <v>88.507712521052213</v>
      </c>
      <c r="AC319" s="22">
        <v>113</v>
      </c>
      <c r="AD319" s="22">
        <v>52</v>
      </c>
      <c r="AE319" s="22">
        <v>282</v>
      </c>
      <c r="AF319" s="25" t="s">
        <v>2</v>
      </c>
      <c r="AG319" s="25" t="s">
        <v>2</v>
      </c>
      <c r="AH319" s="25" t="s">
        <v>2</v>
      </c>
      <c r="AJ319" s="25" t="s">
        <v>2</v>
      </c>
    </row>
    <row r="320" spans="1:36" x14ac:dyDescent="0.2">
      <c r="A320" s="22" t="s">
        <v>2614</v>
      </c>
      <c r="B320" s="22" t="s">
        <v>3525</v>
      </c>
      <c r="C320" s="22" t="s">
        <v>3206</v>
      </c>
      <c r="D320" s="91" t="s">
        <v>10179</v>
      </c>
      <c r="E320" s="92" t="s">
        <v>4608</v>
      </c>
      <c r="F320" s="91" t="s">
        <v>10146</v>
      </c>
      <c r="G320" s="91" t="s">
        <v>10177</v>
      </c>
      <c r="I320" s="23">
        <v>431410</v>
      </c>
      <c r="J320" s="23">
        <v>284.10000000000002</v>
      </c>
      <c r="K320" s="23">
        <v>563.72</v>
      </c>
      <c r="L320" s="23">
        <v>4817965</v>
      </c>
      <c r="M320" s="23">
        <v>25.438869107999999</v>
      </c>
      <c r="N320" s="23">
        <v>110074</v>
      </c>
      <c r="O320" s="23">
        <v>259581</v>
      </c>
      <c r="P320" s="23">
        <v>41895</v>
      </c>
      <c r="Q320" s="23">
        <v>115</v>
      </c>
      <c r="S320" s="58" t="s">
        <v>7832</v>
      </c>
      <c r="U320" s="22" t="s">
        <v>627</v>
      </c>
      <c r="V320" s="23" t="s">
        <v>628</v>
      </c>
      <c r="W320" s="22">
        <v>4817550</v>
      </c>
      <c r="X320" s="22">
        <v>4541</v>
      </c>
      <c r="Y320" s="22">
        <v>4461</v>
      </c>
      <c r="Z320" s="22">
        <v>4242031</v>
      </c>
      <c r="AA320" s="24">
        <f t="shared" si="4"/>
        <v>88.053699494556355</v>
      </c>
      <c r="AC320" s="22">
        <v>121</v>
      </c>
      <c r="AD320" s="22">
        <v>52</v>
      </c>
      <c r="AE320" s="22">
        <v>282</v>
      </c>
      <c r="AF320" s="25" t="s">
        <v>2</v>
      </c>
      <c r="AG320" s="25" t="s">
        <v>2</v>
      </c>
      <c r="AH320" s="25" t="s">
        <v>2</v>
      </c>
      <c r="AJ320" s="25" t="s">
        <v>2</v>
      </c>
    </row>
    <row r="321" spans="1:36" x14ac:dyDescent="0.2">
      <c r="A321" s="22" t="s">
        <v>2614</v>
      </c>
      <c r="B321" s="22" t="s">
        <v>3526</v>
      </c>
      <c r="C321" s="22" t="s">
        <v>3205</v>
      </c>
      <c r="D321" s="91" t="s">
        <v>10180</v>
      </c>
      <c r="E321" s="92" t="s">
        <v>4610</v>
      </c>
      <c r="F321" s="91" t="s">
        <v>10148</v>
      </c>
      <c r="G321" s="91" t="s">
        <v>10092</v>
      </c>
      <c r="I321" s="23">
        <v>3617470</v>
      </c>
      <c r="J321" s="23">
        <v>100</v>
      </c>
      <c r="K321" s="23">
        <v>178.21</v>
      </c>
      <c r="L321" s="23">
        <v>4782658</v>
      </c>
      <c r="M321" s="23">
        <v>75.637229340000005</v>
      </c>
      <c r="N321" s="23">
        <v>116405</v>
      </c>
      <c r="O321" s="23">
        <v>332484</v>
      </c>
      <c r="P321" s="23">
        <v>50344</v>
      </c>
      <c r="Q321" s="23">
        <v>95</v>
      </c>
      <c r="S321" s="58" t="s">
        <v>7833</v>
      </c>
      <c r="U321" s="22" t="s">
        <v>629</v>
      </c>
      <c r="V321" s="23" t="s">
        <v>630</v>
      </c>
      <c r="W321" s="22">
        <v>4778068</v>
      </c>
      <c r="X321" s="22">
        <v>4493</v>
      </c>
      <c r="Y321" s="22">
        <v>4433</v>
      </c>
      <c r="Z321" s="22">
        <v>4222679</v>
      </c>
      <c r="AA321" s="24">
        <f t="shared" si="4"/>
        <v>88.376285142865271</v>
      </c>
      <c r="AC321" s="22">
        <v>122</v>
      </c>
      <c r="AD321" s="22">
        <v>52</v>
      </c>
      <c r="AE321" s="22">
        <v>282</v>
      </c>
      <c r="AF321" s="25" t="s">
        <v>2</v>
      </c>
      <c r="AG321" s="25" t="s">
        <v>2</v>
      </c>
      <c r="AH321" s="25" t="s">
        <v>2</v>
      </c>
      <c r="AJ321" s="25" t="s">
        <v>2</v>
      </c>
    </row>
    <row r="322" spans="1:36" x14ac:dyDescent="0.2">
      <c r="A322" s="22" t="s">
        <v>2614</v>
      </c>
      <c r="B322" s="22" t="s">
        <v>3527</v>
      </c>
      <c r="C322" s="22" t="s">
        <v>3206</v>
      </c>
      <c r="D322" s="91" t="s">
        <v>10180</v>
      </c>
      <c r="E322" s="92" t="s">
        <v>4613</v>
      </c>
      <c r="F322" s="91" t="s">
        <v>10146</v>
      </c>
      <c r="G322" s="91" t="s">
        <v>10177</v>
      </c>
      <c r="I322" s="23">
        <v>766118</v>
      </c>
      <c r="J322" s="23">
        <v>282.47000000000003</v>
      </c>
      <c r="K322" s="23">
        <v>466.11</v>
      </c>
      <c r="L322" s="23">
        <v>4747156</v>
      </c>
      <c r="M322" s="23">
        <v>45.586315567</v>
      </c>
      <c r="N322" s="23">
        <v>92457</v>
      </c>
      <c r="O322" s="23">
        <v>345035</v>
      </c>
      <c r="P322" s="23">
        <v>40924</v>
      </c>
      <c r="Q322" s="23">
        <v>116</v>
      </c>
      <c r="S322" s="58" t="s">
        <v>7834</v>
      </c>
      <c r="U322" s="22" t="s">
        <v>631</v>
      </c>
      <c r="V322" s="23" t="s">
        <v>632</v>
      </c>
      <c r="W322" s="22">
        <v>4746687</v>
      </c>
      <c r="X322" s="22">
        <v>4455</v>
      </c>
      <c r="Y322" s="22">
        <v>4395</v>
      </c>
      <c r="Z322" s="22">
        <v>4179135</v>
      </c>
      <c r="AA322" s="24">
        <f t="shared" si="4"/>
        <v>88.043197286865563</v>
      </c>
      <c r="AC322" s="22">
        <v>124</v>
      </c>
      <c r="AD322" s="22">
        <v>52</v>
      </c>
      <c r="AE322" s="22">
        <v>281</v>
      </c>
      <c r="AF322" s="25" t="s">
        <v>2</v>
      </c>
      <c r="AG322" s="25" t="s">
        <v>2</v>
      </c>
      <c r="AH322" s="25" t="s">
        <v>2</v>
      </c>
      <c r="AJ322" s="25" t="s">
        <v>2</v>
      </c>
    </row>
    <row r="323" spans="1:36" x14ac:dyDescent="0.2">
      <c r="A323" s="22" t="s">
        <v>2614</v>
      </c>
      <c r="B323" s="22" t="s">
        <v>3528</v>
      </c>
      <c r="C323" s="22" t="s">
        <v>3206</v>
      </c>
      <c r="D323" s="91" t="s">
        <v>10179</v>
      </c>
      <c r="E323" s="92" t="s">
        <v>4608</v>
      </c>
      <c r="F323" s="91" t="s">
        <v>10146</v>
      </c>
      <c r="G323" s="91" t="s">
        <v>10177</v>
      </c>
      <c r="I323" s="23">
        <v>590472</v>
      </c>
      <c r="J323" s="23">
        <v>285.56</v>
      </c>
      <c r="K323" s="23">
        <v>467</v>
      </c>
      <c r="L323" s="23">
        <v>5063894</v>
      </c>
      <c r="M323" s="23">
        <v>33.297534331999998</v>
      </c>
      <c r="N323" s="23">
        <v>112762</v>
      </c>
      <c r="O323" s="23">
        <v>424529</v>
      </c>
      <c r="P323" s="23">
        <v>38656</v>
      </c>
      <c r="Q323" s="23">
        <v>131</v>
      </c>
      <c r="S323" s="58" t="s">
        <v>7835</v>
      </c>
      <c r="U323" s="22" t="s">
        <v>633</v>
      </c>
      <c r="V323" s="23" t="s">
        <v>634</v>
      </c>
      <c r="W323" s="22">
        <v>5063507</v>
      </c>
      <c r="X323" s="22">
        <v>4851</v>
      </c>
      <c r="Y323" s="22">
        <v>4778</v>
      </c>
      <c r="Z323" s="22">
        <v>4444816</v>
      </c>
      <c r="AA323" s="24">
        <f t="shared" si="4"/>
        <v>87.78137366058742</v>
      </c>
      <c r="AC323" s="22">
        <v>134</v>
      </c>
      <c r="AD323" s="22">
        <v>52</v>
      </c>
      <c r="AE323" s="22">
        <v>282</v>
      </c>
      <c r="AF323" s="25" t="s">
        <v>2</v>
      </c>
      <c r="AG323" s="25" t="s">
        <v>2</v>
      </c>
      <c r="AH323" s="25" t="s">
        <v>2</v>
      </c>
      <c r="AJ323" s="25" t="s">
        <v>2</v>
      </c>
    </row>
    <row r="324" spans="1:36" x14ac:dyDescent="0.2">
      <c r="A324" s="22" t="s">
        <v>2614</v>
      </c>
      <c r="B324" s="22" t="s">
        <v>3529</v>
      </c>
      <c r="C324" s="22" t="s">
        <v>3205</v>
      </c>
      <c r="D324" s="91" t="s">
        <v>10180</v>
      </c>
      <c r="E324" s="92" t="s">
        <v>4609</v>
      </c>
      <c r="F324" s="91" t="s">
        <v>10146</v>
      </c>
      <c r="G324" s="91" t="s">
        <v>10177</v>
      </c>
      <c r="I324" s="23">
        <v>1440158</v>
      </c>
      <c r="J324" s="23">
        <v>220.13</v>
      </c>
      <c r="K324" s="23">
        <v>227.08</v>
      </c>
      <c r="L324" s="23">
        <v>5205685</v>
      </c>
      <c r="M324" s="23">
        <v>60.899186282000002</v>
      </c>
      <c r="N324" s="23">
        <v>108031</v>
      </c>
      <c r="O324" s="23">
        <v>431988</v>
      </c>
      <c r="P324" s="23">
        <v>38848</v>
      </c>
      <c r="Q324" s="23">
        <v>134</v>
      </c>
      <c r="S324" s="58" t="s">
        <v>7836</v>
      </c>
      <c r="U324" s="22" t="s">
        <v>635</v>
      </c>
      <c r="V324" s="23" t="s">
        <v>636</v>
      </c>
      <c r="W324" s="22">
        <v>5205650</v>
      </c>
      <c r="X324" s="22">
        <v>4995</v>
      </c>
      <c r="Y324" s="22">
        <v>4924</v>
      </c>
      <c r="Z324" s="22">
        <v>4569520</v>
      </c>
      <c r="AA324" s="24">
        <f t="shared" si="4"/>
        <v>87.780008260255684</v>
      </c>
      <c r="AC324" s="22">
        <v>135</v>
      </c>
      <c r="AD324" s="22">
        <v>52</v>
      </c>
      <c r="AE324" s="22">
        <v>282</v>
      </c>
      <c r="AF324" s="25" t="s">
        <v>2</v>
      </c>
      <c r="AG324" s="25" t="s">
        <v>2</v>
      </c>
      <c r="AH324" s="25" t="s">
        <v>2</v>
      </c>
      <c r="AJ324" s="25" t="s">
        <v>2</v>
      </c>
    </row>
    <row r="325" spans="1:36" x14ac:dyDescent="0.2">
      <c r="A325" s="22" t="s">
        <v>2614</v>
      </c>
      <c r="B325" s="22" t="s">
        <v>3530</v>
      </c>
      <c r="C325" s="22" t="s">
        <v>3206</v>
      </c>
      <c r="D325" s="91" t="s">
        <v>10179</v>
      </c>
      <c r="E325" s="92" t="s">
        <v>4608</v>
      </c>
      <c r="F325" s="91" t="s">
        <v>10146</v>
      </c>
      <c r="G325" s="91" t="s">
        <v>10177</v>
      </c>
      <c r="I325" s="23">
        <v>506862</v>
      </c>
      <c r="J325" s="23">
        <v>275.48</v>
      </c>
      <c r="K325" s="23">
        <v>373.19</v>
      </c>
      <c r="L325" s="23">
        <v>4701655</v>
      </c>
      <c r="M325" s="23">
        <v>29.698126247000001</v>
      </c>
      <c r="N325" s="23">
        <v>100693</v>
      </c>
      <c r="O325" s="23">
        <v>373324</v>
      </c>
      <c r="P325" s="23">
        <v>35890</v>
      </c>
      <c r="Q325" s="23">
        <v>131</v>
      </c>
      <c r="S325" s="58" t="s">
        <v>7837</v>
      </c>
      <c r="U325" s="22" t="s">
        <v>637</v>
      </c>
      <c r="V325" s="23" t="s">
        <v>638</v>
      </c>
      <c r="W325" s="22">
        <v>4700973</v>
      </c>
      <c r="X325" s="22">
        <v>4463</v>
      </c>
      <c r="Y325" s="22">
        <v>4390</v>
      </c>
      <c r="Z325" s="22">
        <v>4137813</v>
      </c>
      <c r="AA325" s="24">
        <f t="shared" si="4"/>
        <v>88.0203523823685</v>
      </c>
      <c r="AC325" s="22">
        <v>137</v>
      </c>
      <c r="AD325" s="22">
        <v>52</v>
      </c>
      <c r="AE325" s="22">
        <v>282</v>
      </c>
      <c r="AF325" s="25" t="s">
        <v>2</v>
      </c>
      <c r="AG325" s="25" t="s">
        <v>2</v>
      </c>
      <c r="AH325" s="25" t="s">
        <v>2</v>
      </c>
      <c r="AJ325" s="25" t="s">
        <v>2</v>
      </c>
    </row>
    <row r="326" spans="1:36" x14ac:dyDescent="0.2">
      <c r="A326" s="22" t="s">
        <v>2614</v>
      </c>
      <c r="B326" s="22" t="s">
        <v>3531</v>
      </c>
      <c r="C326" s="22" t="s">
        <v>3205</v>
      </c>
      <c r="D326" s="91" t="s">
        <v>10180</v>
      </c>
      <c r="E326" s="92" t="s">
        <v>4609</v>
      </c>
      <c r="F326" s="91" t="s">
        <v>10146</v>
      </c>
      <c r="G326" s="91" t="s">
        <v>10177</v>
      </c>
      <c r="I326" s="23">
        <v>1107504</v>
      </c>
      <c r="J326" s="23">
        <v>193.87</v>
      </c>
      <c r="K326" s="23">
        <v>183.09</v>
      </c>
      <c r="L326" s="23">
        <v>5048969</v>
      </c>
      <c r="M326" s="23">
        <v>42.525870228000002</v>
      </c>
      <c r="N326" s="23">
        <v>103553</v>
      </c>
      <c r="O326" s="23">
        <v>304424</v>
      </c>
      <c r="P326" s="23">
        <v>35808</v>
      </c>
      <c r="Q326" s="23">
        <v>141</v>
      </c>
      <c r="S326" s="58" t="s">
        <v>7838</v>
      </c>
      <c r="U326" s="22" t="s">
        <v>639</v>
      </c>
      <c r="V326" s="23" t="s">
        <v>640</v>
      </c>
      <c r="W326" s="22">
        <v>5048969</v>
      </c>
      <c r="X326" s="22">
        <v>4838</v>
      </c>
      <c r="Y326" s="22">
        <v>4759</v>
      </c>
      <c r="Z326" s="22">
        <v>4429542</v>
      </c>
      <c r="AA326" s="24">
        <f t="shared" si="4"/>
        <v>87.731614117654516</v>
      </c>
      <c r="AC326" s="22">
        <v>141</v>
      </c>
      <c r="AD326" s="22">
        <v>52</v>
      </c>
      <c r="AE326" s="22">
        <v>281</v>
      </c>
      <c r="AF326" s="25" t="s">
        <v>2</v>
      </c>
      <c r="AG326" s="25" t="s">
        <v>2</v>
      </c>
      <c r="AH326" s="25" t="s">
        <v>2</v>
      </c>
      <c r="AJ326" s="25" t="s">
        <v>2</v>
      </c>
    </row>
    <row r="327" spans="1:36" x14ac:dyDescent="0.2">
      <c r="A327" s="22" t="s">
        <v>2614</v>
      </c>
      <c r="B327" s="22" t="s">
        <v>3532</v>
      </c>
      <c r="C327" s="22" t="s">
        <v>3209</v>
      </c>
      <c r="D327" s="91" t="s">
        <v>10180</v>
      </c>
      <c r="E327" s="92" t="s">
        <v>4612</v>
      </c>
      <c r="F327" s="91" t="s">
        <v>10147</v>
      </c>
      <c r="G327" s="91" t="s">
        <v>10178</v>
      </c>
      <c r="I327" s="23" t="s">
        <v>4592</v>
      </c>
      <c r="J327" s="23" t="s">
        <v>4592</v>
      </c>
      <c r="K327" s="23" t="s">
        <v>4592</v>
      </c>
      <c r="L327" s="23" t="s">
        <v>4592</v>
      </c>
      <c r="M327" s="23" t="s">
        <v>4592</v>
      </c>
      <c r="N327" s="23" t="s">
        <v>4592</v>
      </c>
      <c r="O327" s="23" t="s">
        <v>4592</v>
      </c>
      <c r="P327" s="23" t="s">
        <v>4592</v>
      </c>
      <c r="Q327" s="23" t="s">
        <v>4592</v>
      </c>
      <c r="R327" s="63" t="s">
        <v>6731</v>
      </c>
      <c r="S327" s="63" t="s">
        <v>6730</v>
      </c>
      <c r="T327" s="58" t="s">
        <v>6501</v>
      </c>
      <c r="U327" s="22" t="s">
        <v>641</v>
      </c>
      <c r="V327" s="23" t="s">
        <v>642</v>
      </c>
      <c r="W327" s="22">
        <v>5071689</v>
      </c>
      <c r="X327" s="22">
        <v>4929</v>
      </c>
      <c r="Y327" s="22">
        <v>4859</v>
      </c>
      <c r="Z327" s="22">
        <v>4422375</v>
      </c>
      <c r="AA327" s="24">
        <f t="shared" si="4"/>
        <v>87.19728279868896</v>
      </c>
      <c r="AC327" s="22">
        <v>149</v>
      </c>
      <c r="AD327" s="22">
        <v>52</v>
      </c>
      <c r="AE327" s="22">
        <v>282</v>
      </c>
      <c r="AF327" s="25" t="s">
        <v>2</v>
      </c>
      <c r="AG327" s="25" t="s">
        <v>2</v>
      </c>
      <c r="AH327" s="25" t="s">
        <v>2</v>
      </c>
      <c r="AJ327" s="25" t="s">
        <v>2</v>
      </c>
    </row>
    <row r="328" spans="1:36" x14ac:dyDescent="0.2">
      <c r="A328" s="22" t="s">
        <v>2614</v>
      </c>
      <c r="B328" s="22" t="s">
        <v>3533</v>
      </c>
      <c r="C328" s="22" t="s">
        <v>3205</v>
      </c>
      <c r="D328" s="91" t="s">
        <v>10180</v>
      </c>
      <c r="E328" s="92" t="s">
        <v>4609</v>
      </c>
      <c r="F328" s="91" t="s">
        <v>10146</v>
      </c>
      <c r="G328" s="91" t="s">
        <v>10177</v>
      </c>
      <c r="I328" s="23">
        <v>1261702</v>
      </c>
      <c r="J328" s="23">
        <v>199.61</v>
      </c>
      <c r="K328" s="23">
        <v>193.32</v>
      </c>
      <c r="L328" s="23">
        <v>5278395</v>
      </c>
      <c r="M328" s="23">
        <v>47.713052210000001</v>
      </c>
      <c r="N328" s="23">
        <v>109857</v>
      </c>
      <c r="O328" s="23">
        <v>340293</v>
      </c>
      <c r="P328" s="23">
        <v>34499</v>
      </c>
      <c r="Q328" s="23">
        <v>153</v>
      </c>
      <c r="S328" s="58" t="s">
        <v>7839</v>
      </c>
      <c r="U328" s="22" t="s">
        <v>643</v>
      </c>
      <c r="V328" s="23" t="s">
        <v>644</v>
      </c>
      <c r="W328" s="22">
        <v>5278395</v>
      </c>
      <c r="X328" s="22">
        <v>5109</v>
      </c>
      <c r="Y328" s="22">
        <v>5028</v>
      </c>
      <c r="Z328" s="22">
        <v>4619877</v>
      </c>
      <c r="AA328" s="24">
        <f t="shared" ref="AA328:AA391" si="5">(Z328/W328)*100</f>
        <v>87.524275845214319</v>
      </c>
      <c r="AC328" s="22">
        <v>153</v>
      </c>
      <c r="AD328" s="22">
        <v>52</v>
      </c>
      <c r="AE328" s="22">
        <v>282</v>
      </c>
      <c r="AF328" s="25" t="s">
        <v>2</v>
      </c>
      <c r="AG328" s="25" t="s">
        <v>2</v>
      </c>
      <c r="AH328" s="25" t="s">
        <v>2</v>
      </c>
      <c r="AJ328" s="25" t="s">
        <v>2</v>
      </c>
    </row>
    <row r="329" spans="1:36" x14ac:dyDescent="0.2">
      <c r="A329" s="22" t="s">
        <v>2614</v>
      </c>
      <c r="B329" s="22" t="s">
        <v>3534</v>
      </c>
      <c r="C329" s="22" t="s">
        <v>3205</v>
      </c>
      <c r="D329" s="91" t="s">
        <v>10180</v>
      </c>
      <c r="E329" s="92" t="s">
        <v>4609</v>
      </c>
      <c r="F329" s="91" t="s">
        <v>10146</v>
      </c>
      <c r="G329" s="91" t="s">
        <v>10177</v>
      </c>
      <c r="I329" s="23">
        <v>1798484</v>
      </c>
      <c r="J329" s="23">
        <v>168.46</v>
      </c>
      <c r="K329" s="23">
        <v>152.06</v>
      </c>
      <c r="L329" s="23">
        <v>5145228</v>
      </c>
      <c r="M329" s="23">
        <v>58.884196121000002</v>
      </c>
      <c r="N329" s="23">
        <v>113391</v>
      </c>
      <c r="O329" s="23">
        <v>290594</v>
      </c>
      <c r="P329" s="23">
        <v>33629</v>
      </c>
      <c r="Q329" s="23">
        <v>153</v>
      </c>
      <c r="S329" s="58" t="s">
        <v>7840</v>
      </c>
      <c r="U329" s="22" t="s">
        <v>645</v>
      </c>
      <c r="V329" s="23" t="s">
        <v>646</v>
      </c>
      <c r="W329" s="22">
        <v>5145228</v>
      </c>
      <c r="X329" s="22">
        <v>4974</v>
      </c>
      <c r="Y329" s="22">
        <v>4889</v>
      </c>
      <c r="Z329" s="22">
        <v>4505263</v>
      </c>
      <c r="AA329" s="24">
        <f t="shared" si="5"/>
        <v>87.561970042921317</v>
      </c>
      <c r="AC329" s="22">
        <v>153</v>
      </c>
      <c r="AD329" s="22">
        <v>52</v>
      </c>
      <c r="AE329" s="22">
        <v>282</v>
      </c>
      <c r="AF329" s="25" t="s">
        <v>2</v>
      </c>
      <c r="AG329" s="25" t="s">
        <v>2</v>
      </c>
      <c r="AH329" s="25" t="s">
        <v>2</v>
      </c>
      <c r="AJ329" s="25" t="s">
        <v>2</v>
      </c>
    </row>
    <row r="330" spans="1:36" x14ac:dyDescent="0.2">
      <c r="A330" s="22" t="s">
        <v>2614</v>
      </c>
      <c r="B330" s="22" t="s">
        <v>3535</v>
      </c>
      <c r="C330" s="22" t="s">
        <v>3206</v>
      </c>
      <c r="D330" s="91" t="s">
        <v>10180</v>
      </c>
      <c r="E330" s="92" t="s">
        <v>4613</v>
      </c>
      <c r="F330" s="91" t="s">
        <v>10146</v>
      </c>
      <c r="G330" s="91" t="s">
        <v>10177</v>
      </c>
      <c r="I330" s="23">
        <v>765062</v>
      </c>
      <c r="J330" s="23">
        <v>279.95999999999998</v>
      </c>
      <c r="K330" s="23">
        <v>457.14</v>
      </c>
      <c r="L330" s="23">
        <v>4597782</v>
      </c>
      <c r="M330" s="23">
        <v>46.584800567000002</v>
      </c>
      <c r="N330" s="23">
        <v>97182</v>
      </c>
      <c r="O330" s="23">
        <v>237044</v>
      </c>
      <c r="P330" s="23">
        <v>28736</v>
      </c>
      <c r="Q330" s="23">
        <v>160</v>
      </c>
      <c r="S330" s="58" t="s">
        <v>7841</v>
      </c>
      <c r="U330" s="22" t="s">
        <v>647</v>
      </c>
      <c r="V330" s="23" t="s">
        <v>648</v>
      </c>
      <c r="W330" s="22">
        <v>4597560</v>
      </c>
      <c r="X330" s="22">
        <v>4238</v>
      </c>
      <c r="Y330" s="22">
        <v>4167</v>
      </c>
      <c r="Z330" s="22">
        <v>4052541</v>
      </c>
      <c r="AA330" s="24">
        <f t="shared" si="5"/>
        <v>88.145472816015442</v>
      </c>
      <c r="AC330" s="22">
        <v>164</v>
      </c>
      <c r="AD330" s="22">
        <v>52</v>
      </c>
      <c r="AE330" s="22">
        <v>282</v>
      </c>
      <c r="AF330" s="25" t="s">
        <v>2</v>
      </c>
      <c r="AG330" s="25" t="s">
        <v>2</v>
      </c>
      <c r="AH330" s="25" t="s">
        <v>2</v>
      </c>
      <c r="AJ330" s="25" t="s">
        <v>2</v>
      </c>
    </row>
    <row r="331" spans="1:36" x14ac:dyDescent="0.2">
      <c r="A331" s="22" t="s">
        <v>2614</v>
      </c>
      <c r="B331" s="22" t="s">
        <v>3536</v>
      </c>
      <c r="C331" s="22" t="s">
        <v>3207</v>
      </c>
      <c r="D331" s="91" t="s">
        <v>10180</v>
      </c>
      <c r="E331" s="92" t="s">
        <v>4613</v>
      </c>
      <c r="F331" s="91" t="s">
        <v>10146</v>
      </c>
      <c r="G331" s="91" t="s">
        <v>10177</v>
      </c>
      <c r="I331" s="23">
        <v>913674</v>
      </c>
      <c r="J331" s="23">
        <v>278.48</v>
      </c>
      <c r="K331" s="23">
        <v>405.03</v>
      </c>
      <c r="L331" s="23">
        <v>5014913</v>
      </c>
      <c r="M331" s="23">
        <v>50.736659942000003</v>
      </c>
      <c r="N331" s="23">
        <v>131940</v>
      </c>
      <c r="O331" s="23">
        <v>372687</v>
      </c>
      <c r="P331" s="23">
        <v>30029</v>
      </c>
      <c r="Q331" s="23">
        <v>167</v>
      </c>
      <c r="S331" s="58" t="s">
        <v>7842</v>
      </c>
      <c r="U331" s="22" t="s">
        <v>649</v>
      </c>
      <c r="V331" s="23" t="s">
        <v>650</v>
      </c>
      <c r="W331" s="22">
        <v>5014727</v>
      </c>
      <c r="X331" s="22">
        <v>4698</v>
      </c>
      <c r="Y331" s="22">
        <v>4636</v>
      </c>
      <c r="Z331" s="22">
        <v>4390029</v>
      </c>
      <c r="AA331" s="24">
        <f t="shared" si="5"/>
        <v>87.542731638232752</v>
      </c>
      <c r="AC331" s="22">
        <v>169</v>
      </c>
      <c r="AD331" s="22">
        <v>52</v>
      </c>
      <c r="AE331" s="22">
        <v>282</v>
      </c>
      <c r="AF331" s="25" t="s">
        <v>2</v>
      </c>
      <c r="AG331" s="25" t="s">
        <v>2</v>
      </c>
      <c r="AH331" s="25" t="s">
        <v>2</v>
      </c>
      <c r="AJ331" s="25" t="s">
        <v>2</v>
      </c>
    </row>
    <row r="332" spans="1:36" x14ac:dyDescent="0.2">
      <c r="A332" s="22" t="s">
        <v>2614</v>
      </c>
      <c r="B332" s="22" t="s">
        <v>3537</v>
      </c>
      <c r="C332" s="22" t="s">
        <v>3204</v>
      </c>
      <c r="D332" s="91" t="s">
        <v>10179</v>
      </c>
      <c r="E332" s="92" t="s">
        <v>4608</v>
      </c>
      <c r="F332" s="91" t="s">
        <v>10146</v>
      </c>
      <c r="G332" s="91" t="s">
        <v>10177</v>
      </c>
      <c r="I332" s="23">
        <v>835714</v>
      </c>
      <c r="J332" s="23">
        <v>280.77999999999997</v>
      </c>
      <c r="K332" s="23">
        <v>425.2</v>
      </c>
      <c r="L332" s="23">
        <v>4824127</v>
      </c>
      <c r="M332" s="23">
        <v>48.641293423999997</v>
      </c>
      <c r="N332" s="23">
        <v>108303</v>
      </c>
      <c r="O332" s="23">
        <v>344076</v>
      </c>
      <c r="P332" s="23">
        <v>27102</v>
      </c>
      <c r="Q332" s="23">
        <v>178</v>
      </c>
      <c r="S332" s="58" t="s">
        <v>7843</v>
      </c>
      <c r="U332" s="22" t="s">
        <v>651</v>
      </c>
      <c r="V332" s="23" t="s">
        <v>652</v>
      </c>
      <c r="W332" s="22">
        <v>4823079</v>
      </c>
      <c r="X332" s="22">
        <v>4462</v>
      </c>
      <c r="Y332" s="22">
        <v>4381</v>
      </c>
      <c r="Z332" s="22">
        <v>4234332</v>
      </c>
      <c r="AA332" s="24">
        <f t="shared" si="5"/>
        <v>87.793129658460913</v>
      </c>
      <c r="AC332" s="22">
        <v>191</v>
      </c>
      <c r="AD332" s="22">
        <v>52</v>
      </c>
      <c r="AE332" s="22">
        <v>282</v>
      </c>
      <c r="AF332" s="25" t="s">
        <v>2</v>
      </c>
      <c r="AG332" s="25" t="s">
        <v>2</v>
      </c>
      <c r="AH332" s="25" t="s">
        <v>2</v>
      </c>
      <c r="AJ332" s="25" t="s">
        <v>2</v>
      </c>
    </row>
    <row r="333" spans="1:36" x14ac:dyDescent="0.2">
      <c r="A333" s="22" t="s">
        <v>2614</v>
      </c>
      <c r="B333" s="22" t="s">
        <v>3538</v>
      </c>
      <c r="C333" s="22" t="s">
        <v>3204</v>
      </c>
      <c r="D333" s="91" t="s">
        <v>10179</v>
      </c>
      <c r="E333" s="92" t="s">
        <v>4608</v>
      </c>
      <c r="F333" s="91" t="s">
        <v>10146</v>
      </c>
      <c r="G333" s="91" t="s">
        <v>10177</v>
      </c>
      <c r="I333" s="23">
        <v>2920414</v>
      </c>
      <c r="J333" s="23">
        <v>123.24</v>
      </c>
      <c r="K333" s="23">
        <v>196.71</v>
      </c>
      <c r="L333" s="23">
        <v>4716376</v>
      </c>
      <c r="M333" s="23">
        <v>76.311095925999993</v>
      </c>
      <c r="N333" s="23">
        <v>101107</v>
      </c>
      <c r="O333" s="23">
        <v>308479</v>
      </c>
      <c r="P333" s="23">
        <v>24693</v>
      </c>
      <c r="Q333" s="23">
        <v>191</v>
      </c>
      <c r="S333" s="58" t="s">
        <v>7844</v>
      </c>
      <c r="U333" s="22" t="s">
        <v>653</v>
      </c>
      <c r="V333" s="23" t="s">
        <v>654</v>
      </c>
      <c r="W333" s="22">
        <v>4715713</v>
      </c>
      <c r="X333" s="22">
        <v>4466</v>
      </c>
      <c r="Y333" s="22">
        <v>4387</v>
      </c>
      <c r="Z333" s="22">
        <v>4122302</v>
      </c>
      <c r="AA333" s="24">
        <f t="shared" si="5"/>
        <v>87.416303748765031</v>
      </c>
      <c r="AC333" s="22">
        <v>195</v>
      </c>
      <c r="AD333" s="22">
        <v>52</v>
      </c>
      <c r="AE333" s="22">
        <v>282</v>
      </c>
      <c r="AF333" s="25" t="s">
        <v>2</v>
      </c>
      <c r="AG333" s="25" t="s">
        <v>2</v>
      </c>
      <c r="AH333" s="25" t="s">
        <v>2</v>
      </c>
      <c r="AJ333" s="25" t="s">
        <v>2</v>
      </c>
    </row>
    <row r="334" spans="1:36" x14ac:dyDescent="0.2">
      <c r="A334" s="22" t="s">
        <v>2614</v>
      </c>
      <c r="B334" s="22" t="s">
        <v>3539</v>
      </c>
      <c r="C334" s="22" t="s">
        <v>3207</v>
      </c>
      <c r="D334" s="91" t="s">
        <v>10180</v>
      </c>
      <c r="E334" s="92" t="s">
        <v>4613</v>
      </c>
      <c r="F334" s="91" t="s">
        <v>10146</v>
      </c>
      <c r="G334" s="91" t="s">
        <v>10177</v>
      </c>
      <c r="I334" s="23">
        <v>809174</v>
      </c>
      <c r="J334" s="23">
        <v>273.18</v>
      </c>
      <c r="K334" s="23">
        <v>363.52</v>
      </c>
      <c r="L334" s="23">
        <v>4747372</v>
      </c>
      <c r="M334" s="23">
        <v>46.562635774</v>
      </c>
      <c r="N334" s="23">
        <v>95959</v>
      </c>
      <c r="O334" s="23">
        <v>254687</v>
      </c>
      <c r="P334" s="23">
        <v>45648</v>
      </c>
      <c r="Q334" s="23">
        <v>104</v>
      </c>
      <c r="S334" s="58" t="s">
        <v>7845</v>
      </c>
      <c r="U334" s="22" t="s">
        <v>655</v>
      </c>
      <c r="V334" s="23" t="s">
        <v>656</v>
      </c>
      <c r="W334" s="22">
        <v>4747119</v>
      </c>
      <c r="X334" s="22">
        <v>4470</v>
      </c>
      <c r="Y334" s="22">
        <v>4389</v>
      </c>
      <c r="Z334" s="22">
        <v>4193539</v>
      </c>
      <c r="AA334" s="24">
        <f t="shared" si="5"/>
        <v>88.338611271383755</v>
      </c>
      <c r="AC334" s="22">
        <v>107</v>
      </c>
      <c r="AD334" s="22">
        <v>53</v>
      </c>
      <c r="AE334" s="22">
        <v>282</v>
      </c>
      <c r="AF334" s="25" t="s">
        <v>2</v>
      </c>
      <c r="AG334" s="25" t="s">
        <v>2</v>
      </c>
      <c r="AH334" s="25" t="s">
        <v>2</v>
      </c>
      <c r="AJ334" s="25" t="s">
        <v>2</v>
      </c>
    </row>
    <row r="335" spans="1:36" x14ac:dyDescent="0.2">
      <c r="A335" s="22" t="s">
        <v>2614</v>
      </c>
      <c r="B335" s="22" t="s">
        <v>3540</v>
      </c>
      <c r="C335" s="22" t="s">
        <v>3206</v>
      </c>
      <c r="D335" s="91" t="s">
        <v>10179</v>
      </c>
      <c r="E335" s="92" t="s">
        <v>4608</v>
      </c>
      <c r="F335" s="91" t="s">
        <v>10146</v>
      </c>
      <c r="G335" s="91" t="s">
        <v>10177</v>
      </c>
      <c r="I335" s="23">
        <v>559786</v>
      </c>
      <c r="J335" s="23">
        <v>286.66000000000003</v>
      </c>
      <c r="K335" s="23">
        <v>477.23</v>
      </c>
      <c r="L335" s="23">
        <v>4787553</v>
      </c>
      <c r="M335" s="23">
        <v>33.517802259</v>
      </c>
      <c r="N335" s="23">
        <v>103080</v>
      </c>
      <c r="O335" s="23">
        <v>260251</v>
      </c>
      <c r="P335" s="23">
        <v>44743</v>
      </c>
      <c r="Q335" s="23">
        <v>107</v>
      </c>
      <c r="S335" s="58" t="s">
        <v>7846</v>
      </c>
      <c r="U335" s="22" t="s">
        <v>657</v>
      </c>
      <c r="V335" s="23" t="s">
        <v>658</v>
      </c>
      <c r="W335" s="22">
        <v>4786589</v>
      </c>
      <c r="X335" s="22">
        <v>4509</v>
      </c>
      <c r="Y335" s="22">
        <v>4443</v>
      </c>
      <c r="Z335" s="22">
        <v>4219933</v>
      </c>
      <c r="AA335" s="24">
        <f t="shared" si="5"/>
        <v>88.161590644193595</v>
      </c>
      <c r="AC335" s="22">
        <v>115</v>
      </c>
      <c r="AD335" s="22">
        <v>53</v>
      </c>
      <c r="AE335" s="22">
        <v>282</v>
      </c>
      <c r="AF335" s="25" t="s">
        <v>2</v>
      </c>
      <c r="AG335" s="25" t="s">
        <v>2</v>
      </c>
      <c r="AH335" s="25" t="s">
        <v>2</v>
      </c>
      <c r="AJ335" s="25" t="s">
        <v>2</v>
      </c>
    </row>
    <row r="336" spans="1:36" x14ac:dyDescent="0.2">
      <c r="A336" s="22" t="s">
        <v>2614</v>
      </c>
      <c r="B336" s="22" t="s">
        <v>3541</v>
      </c>
      <c r="C336" s="22" t="s">
        <v>3206</v>
      </c>
      <c r="D336" s="91" t="s">
        <v>10179</v>
      </c>
      <c r="E336" s="92" t="s">
        <v>4608</v>
      </c>
      <c r="F336" s="91" t="s">
        <v>10146</v>
      </c>
      <c r="G336" s="91" t="s">
        <v>10177</v>
      </c>
      <c r="I336" s="23">
        <v>649576</v>
      </c>
      <c r="J336" s="23">
        <v>287.37</v>
      </c>
      <c r="K336" s="23">
        <v>491.71</v>
      </c>
      <c r="L336" s="23">
        <v>4914760</v>
      </c>
      <c r="M336" s="23">
        <v>37.981235120000001</v>
      </c>
      <c r="N336" s="23">
        <v>93644</v>
      </c>
      <c r="O336" s="23">
        <v>257950</v>
      </c>
      <c r="P336" s="23">
        <v>44277</v>
      </c>
      <c r="Q336" s="23">
        <v>111</v>
      </c>
      <c r="S336" s="58" t="s">
        <v>7847</v>
      </c>
      <c r="U336" s="22" t="s">
        <v>659</v>
      </c>
      <c r="V336" s="23" t="s">
        <v>660</v>
      </c>
      <c r="W336" s="22">
        <v>4914289</v>
      </c>
      <c r="X336" s="22">
        <v>4666</v>
      </c>
      <c r="Y336" s="22">
        <v>4593</v>
      </c>
      <c r="Z336" s="22">
        <v>4324008</v>
      </c>
      <c r="AA336" s="24">
        <f t="shared" si="5"/>
        <v>87.988476054216591</v>
      </c>
      <c r="AC336" s="22">
        <v>118</v>
      </c>
      <c r="AD336" s="22">
        <v>53</v>
      </c>
      <c r="AE336" s="22">
        <v>282</v>
      </c>
      <c r="AF336" s="25" t="s">
        <v>2</v>
      </c>
      <c r="AG336" s="25" t="s">
        <v>2</v>
      </c>
      <c r="AH336" s="25" t="s">
        <v>2</v>
      </c>
      <c r="AJ336" s="25" t="s">
        <v>2</v>
      </c>
    </row>
    <row r="337" spans="1:36" x14ac:dyDescent="0.2">
      <c r="A337" s="22" t="s">
        <v>2614</v>
      </c>
      <c r="B337" s="22" t="s">
        <v>3542</v>
      </c>
      <c r="C337" s="22" t="s">
        <v>3209</v>
      </c>
      <c r="D337" s="91" t="s">
        <v>10179</v>
      </c>
      <c r="E337" s="92" t="s">
        <v>4608</v>
      </c>
      <c r="F337" s="91" t="s">
        <v>10146</v>
      </c>
      <c r="G337" s="91" t="s">
        <v>10177</v>
      </c>
      <c r="I337" s="23">
        <v>744194</v>
      </c>
      <c r="J337" s="23">
        <v>282.91000000000003</v>
      </c>
      <c r="K337" s="23">
        <v>522.34</v>
      </c>
      <c r="L337" s="23">
        <v>4677534</v>
      </c>
      <c r="M337" s="23">
        <v>45.010880634999999</v>
      </c>
      <c r="N337" s="23">
        <v>94277</v>
      </c>
      <c r="O337" s="23">
        <v>260621</v>
      </c>
      <c r="P337" s="23">
        <v>41764</v>
      </c>
      <c r="Q337" s="23">
        <v>112</v>
      </c>
      <c r="S337" s="58" t="s">
        <v>7848</v>
      </c>
      <c r="U337" s="22" t="s">
        <v>661</v>
      </c>
      <c r="V337" s="23" t="s">
        <v>662</v>
      </c>
      <c r="W337" s="22">
        <v>4676893</v>
      </c>
      <c r="X337" s="22">
        <v>4397</v>
      </c>
      <c r="Y337" s="22">
        <v>4325</v>
      </c>
      <c r="Z337" s="22">
        <v>4140751</v>
      </c>
      <c r="AA337" s="24">
        <f t="shared" si="5"/>
        <v>88.53636377826048</v>
      </c>
      <c r="AC337" s="22">
        <v>119</v>
      </c>
      <c r="AD337" s="22">
        <v>53</v>
      </c>
      <c r="AE337" s="22">
        <v>282</v>
      </c>
      <c r="AF337" s="25" t="s">
        <v>2</v>
      </c>
      <c r="AG337" s="25" t="s">
        <v>2</v>
      </c>
      <c r="AH337" s="25" t="s">
        <v>2</v>
      </c>
      <c r="AJ337" s="25" t="s">
        <v>2</v>
      </c>
    </row>
    <row r="338" spans="1:36" x14ac:dyDescent="0.2">
      <c r="A338" s="22" t="s">
        <v>2614</v>
      </c>
      <c r="B338" s="22" t="s">
        <v>3543</v>
      </c>
      <c r="C338" s="22" t="s">
        <v>3210</v>
      </c>
      <c r="D338" s="91" t="s">
        <v>10179</v>
      </c>
      <c r="E338" s="92" t="s">
        <v>4608</v>
      </c>
      <c r="F338" s="91" t="s">
        <v>10147</v>
      </c>
      <c r="G338" s="91" t="s">
        <v>10178</v>
      </c>
      <c r="I338" s="23" t="s">
        <v>4592</v>
      </c>
      <c r="J338" s="23" t="s">
        <v>4592</v>
      </c>
      <c r="K338" s="23" t="s">
        <v>4592</v>
      </c>
      <c r="L338" s="23" t="s">
        <v>4592</v>
      </c>
      <c r="M338" s="23" t="s">
        <v>4592</v>
      </c>
      <c r="N338" s="23" t="s">
        <v>4592</v>
      </c>
      <c r="O338" s="23" t="s">
        <v>4592</v>
      </c>
      <c r="P338" s="23" t="s">
        <v>4592</v>
      </c>
      <c r="Q338" s="23" t="s">
        <v>4592</v>
      </c>
      <c r="R338" s="63" t="s">
        <v>6733</v>
      </c>
      <c r="S338" s="63" t="s">
        <v>6732</v>
      </c>
      <c r="T338" s="58" t="s">
        <v>6501</v>
      </c>
      <c r="U338" s="22" t="s">
        <v>663</v>
      </c>
      <c r="V338" s="23" t="s">
        <v>664</v>
      </c>
      <c r="W338" s="22">
        <v>4896881</v>
      </c>
      <c r="X338" s="22">
        <v>4765</v>
      </c>
      <c r="Y338" s="22">
        <v>4692</v>
      </c>
      <c r="Z338" s="22">
        <v>4284449</v>
      </c>
      <c r="AA338" s="24">
        <f t="shared" si="5"/>
        <v>87.49342693849411</v>
      </c>
      <c r="AC338" s="22">
        <v>127</v>
      </c>
      <c r="AD338" s="22">
        <v>53</v>
      </c>
      <c r="AE338" s="22">
        <v>282</v>
      </c>
      <c r="AF338" s="25" t="s">
        <v>2</v>
      </c>
      <c r="AG338" s="25" t="s">
        <v>2</v>
      </c>
      <c r="AH338" s="25" t="s">
        <v>2</v>
      </c>
      <c r="AJ338" s="25" t="s">
        <v>2</v>
      </c>
    </row>
    <row r="339" spans="1:36" x14ac:dyDescent="0.2">
      <c r="A339" s="22" t="s">
        <v>2614</v>
      </c>
      <c r="B339" s="22" t="s">
        <v>3544</v>
      </c>
      <c r="C339" s="22" t="s">
        <v>3206</v>
      </c>
      <c r="D339" s="91" t="s">
        <v>10179</v>
      </c>
      <c r="E339" s="92" t="s">
        <v>4608</v>
      </c>
      <c r="F339" s="91" t="s">
        <v>10146</v>
      </c>
      <c r="G339" s="91" t="s">
        <v>10177</v>
      </c>
      <c r="I339" s="23">
        <v>1073924</v>
      </c>
      <c r="J339" s="23">
        <v>253.85</v>
      </c>
      <c r="K339" s="23">
        <v>376.7</v>
      </c>
      <c r="L339" s="23">
        <v>4631612</v>
      </c>
      <c r="M339" s="23">
        <v>58.859767916999999</v>
      </c>
      <c r="N339" s="23">
        <v>102666</v>
      </c>
      <c r="O339" s="23">
        <v>251832</v>
      </c>
      <c r="P339" s="23">
        <v>37655</v>
      </c>
      <c r="Q339" s="23">
        <v>123</v>
      </c>
      <c r="S339" s="58" t="s">
        <v>7849</v>
      </c>
      <c r="U339" s="22" t="s">
        <v>665</v>
      </c>
      <c r="V339" s="23" t="s">
        <v>666</v>
      </c>
      <c r="W339" s="22">
        <v>4631081</v>
      </c>
      <c r="X339" s="22">
        <v>4366</v>
      </c>
      <c r="Y339" s="22">
        <v>4291</v>
      </c>
      <c r="Z339" s="22">
        <v>4090091</v>
      </c>
      <c r="AA339" s="24">
        <f t="shared" si="5"/>
        <v>88.318278173065863</v>
      </c>
      <c r="AC339" s="22">
        <v>128</v>
      </c>
      <c r="AD339" s="22">
        <v>53</v>
      </c>
      <c r="AE339" s="22">
        <v>282</v>
      </c>
      <c r="AF339" s="25" t="s">
        <v>2</v>
      </c>
      <c r="AG339" s="25" t="s">
        <v>2</v>
      </c>
      <c r="AH339" s="25" t="s">
        <v>2</v>
      </c>
      <c r="AJ339" s="25" t="s">
        <v>2</v>
      </c>
    </row>
    <row r="340" spans="1:36" x14ac:dyDescent="0.2">
      <c r="A340" s="22" t="s">
        <v>2614</v>
      </c>
      <c r="B340" s="22" t="s">
        <v>3545</v>
      </c>
      <c r="C340" s="22" t="s">
        <v>3210</v>
      </c>
      <c r="D340" s="91" t="s">
        <v>10180</v>
      </c>
      <c r="E340" s="92" t="s">
        <v>4607</v>
      </c>
      <c r="F340" s="91" t="s">
        <v>10146</v>
      </c>
      <c r="G340" s="91" t="s">
        <v>10177</v>
      </c>
      <c r="I340" s="23">
        <v>938610</v>
      </c>
      <c r="J340" s="23">
        <v>255.02</v>
      </c>
      <c r="K340" s="23">
        <v>297.63</v>
      </c>
      <c r="L340" s="23">
        <v>5011280</v>
      </c>
      <c r="M340" s="23">
        <v>47.765106359999997</v>
      </c>
      <c r="N340" s="23">
        <v>111800</v>
      </c>
      <c r="O340" s="23">
        <v>360723</v>
      </c>
      <c r="P340" s="23">
        <v>28153</v>
      </c>
      <c r="Q340" s="23">
        <v>178</v>
      </c>
      <c r="S340" s="58" t="s">
        <v>7850</v>
      </c>
      <c r="U340" s="22" t="s">
        <v>667</v>
      </c>
      <c r="V340" s="23" t="s">
        <v>668</v>
      </c>
      <c r="W340" s="22">
        <v>5011034</v>
      </c>
      <c r="X340" s="22">
        <v>4663</v>
      </c>
      <c r="Y340" s="22">
        <v>4584</v>
      </c>
      <c r="Z340" s="22">
        <v>4400297</v>
      </c>
      <c r="AA340" s="24">
        <f t="shared" si="5"/>
        <v>87.812156133843828</v>
      </c>
      <c r="AC340" s="22">
        <v>182</v>
      </c>
      <c r="AD340" s="22">
        <v>53</v>
      </c>
      <c r="AE340" s="22">
        <v>282</v>
      </c>
      <c r="AF340" s="25" t="s">
        <v>2</v>
      </c>
      <c r="AG340" s="25" t="s">
        <v>2</v>
      </c>
      <c r="AH340" s="25" t="s">
        <v>2</v>
      </c>
      <c r="AJ340" s="25" t="s">
        <v>2</v>
      </c>
    </row>
    <row r="341" spans="1:36" x14ac:dyDescent="0.2">
      <c r="A341" s="22" t="s">
        <v>2614</v>
      </c>
      <c r="B341" s="22" t="s">
        <v>3546</v>
      </c>
      <c r="C341" s="22" t="s">
        <v>3206</v>
      </c>
      <c r="D341" s="91" t="s">
        <v>10180</v>
      </c>
      <c r="E341" s="92" t="s">
        <v>4607</v>
      </c>
      <c r="F341" s="91" t="s">
        <v>10146</v>
      </c>
      <c r="G341" s="91" t="s">
        <v>10177</v>
      </c>
      <c r="I341" s="23">
        <v>1123348</v>
      </c>
      <c r="J341" s="23">
        <v>275.87</v>
      </c>
      <c r="K341" s="23">
        <v>386.18</v>
      </c>
      <c r="L341" s="23">
        <v>5039434</v>
      </c>
      <c r="M341" s="23">
        <v>61.494606886</v>
      </c>
      <c r="N341" s="23">
        <v>115500</v>
      </c>
      <c r="O341" s="23">
        <v>232612</v>
      </c>
      <c r="P341" s="23">
        <v>24345</v>
      </c>
      <c r="Q341" s="23">
        <v>207</v>
      </c>
      <c r="S341" s="58" t="s">
        <v>7851</v>
      </c>
      <c r="U341" s="22" t="s">
        <v>669</v>
      </c>
      <c r="V341" s="23" t="s">
        <v>670</v>
      </c>
      <c r="W341" s="22">
        <v>5038835</v>
      </c>
      <c r="X341" s="22">
        <v>4763</v>
      </c>
      <c r="Y341" s="22">
        <v>4681</v>
      </c>
      <c r="Z341" s="22">
        <v>4390056</v>
      </c>
      <c r="AA341" s="24">
        <f t="shared" si="5"/>
        <v>87.124424594177029</v>
      </c>
      <c r="AC341" s="22">
        <v>214</v>
      </c>
      <c r="AD341" s="22">
        <v>53</v>
      </c>
      <c r="AE341" s="22">
        <v>282</v>
      </c>
      <c r="AF341" s="25" t="s">
        <v>2</v>
      </c>
      <c r="AG341" s="25" t="s">
        <v>2</v>
      </c>
      <c r="AH341" s="25" t="s">
        <v>2</v>
      </c>
      <c r="AJ341" s="25" t="s">
        <v>2</v>
      </c>
    </row>
    <row r="342" spans="1:36" x14ac:dyDescent="0.2">
      <c r="A342" s="22" t="s">
        <v>2614</v>
      </c>
      <c r="B342" s="22" t="s">
        <v>3547</v>
      </c>
      <c r="C342" s="22" t="s">
        <v>3210</v>
      </c>
      <c r="D342" s="91" t="s">
        <v>10180</v>
      </c>
      <c r="E342" s="92" t="s">
        <v>4607</v>
      </c>
      <c r="F342" s="91" t="s">
        <v>10146</v>
      </c>
      <c r="G342" s="91" t="s">
        <v>10177</v>
      </c>
      <c r="I342" s="23">
        <v>691184</v>
      </c>
      <c r="J342" s="23">
        <v>286.92</v>
      </c>
      <c r="K342" s="23">
        <v>491.58</v>
      </c>
      <c r="L342" s="23">
        <v>5133161</v>
      </c>
      <c r="M342" s="23">
        <v>38.633994391000002</v>
      </c>
      <c r="N342" s="23">
        <v>132119</v>
      </c>
      <c r="O342" s="23">
        <v>365608</v>
      </c>
      <c r="P342" s="23">
        <v>22416</v>
      </c>
      <c r="Q342" s="23">
        <v>229</v>
      </c>
      <c r="S342" s="58" t="s">
        <v>7852</v>
      </c>
      <c r="U342" s="22" t="s">
        <v>671</v>
      </c>
      <c r="V342" s="23" t="s">
        <v>672</v>
      </c>
      <c r="W342" s="22">
        <v>5132180</v>
      </c>
      <c r="X342" s="22">
        <v>4903</v>
      </c>
      <c r="Y342" s="22">
        <v>4833</v>
      </c>
      <c r="Z342" s="22">
        <v>4450131</v>
      </c>
      <c r="AA342" s="24">
        <f t="shared" si="5"/>
        <v>86.710345311349172</v>
      </c>
      <c r="AC342" s="22">
        <v>243</v>
      </c>
      <c r="AD342" s="22">
        <v>53</v>
      </c>
      <c r="AE342" s="22">
        <v>281</v>
      </c>
      <c r="AF342" s="25" t="s">
        <v>2</v>
      </c>
      <c r="AG342" s="25" t="s">
        <v>2</v>
      </c>
      <c r="AH342" s="25" t="s">
        <v>2</v>
      </c>
      <c r="AJ342" s="25" t="s">
        <v>2</v>
      </c>
    </row>
    <row r="343" spans="1:36" x14ac:dyDescent="0.2">
      <c r="A343" s="22" t="s">
        <v>2614</v>
      </c>
      <c r="B343" s="22" t="s">
        <v>3548</v>
      </c>
      <c r="C343" s="22" t="s">
        <v>3210</v>
      </c>
      <c r="D343" s="91" t="s">
        <v>10179</v>
      </c>
      <c r="E343" s="92" t="s">
        <v>4608</v>
      </c>
      <c r="F343" s="91" t="s">
        <v>10146</v>
      </c>
      <c r="G343" s="91" t="s">
        <v>10177</v>
      </c>
      <c r="I343" s="23">
        <v>604846</v>
      </c>
      <c r="J343" s="23">
        <v>284.31</v>
      </c>
      <c r="K343" s="23">
        <v>461.63</v>
      </c>
      <c r="L343" s="23">
        <v>4685884</v>
      </c>
      <c r="M343" s="23">
        <v>36.698255070000002</v>
      </c>
      <c r="N343" s="23">
        <v>92115</v>
      </c>
      <c r="O343" s="23">
        <v>220608</v>
      </c>
      <c r="P343" s="23">
        <v>41838</v>
      </c>
      <c r="Q343" s="23">
        <v>112</v>
      </c>
      <c r="S343" s="58" t="s">
        <v>7853</v>
      </c>
      <c r="U343" s="22" t="s">
        <v>673</v>
      </c>
      <c r="V343" s="23" t="s">
        <v>674</v>
      </c>
      <c r="W343" s="22">
        <v>4685656</v>
      </c>
      <c r="X343" s="22">
        <v>4403</v>
      </c>
      <c r="Y343" s="22">
        <v>4335</v>
      </c>
      <c r="Z343" s="22">
        <v>4109336</v>
      </c>
      <c r="AA343" s="24">
        <f t="shared" si="5"/>
        <v>87.700334809042744</v>
      </c>
      <c r="AC343" s="22">
        <v>117</v>
      </c>
      <c r="AD343" s="22">
        <v>54</v>
      </c>
      <c r="AE343" s="22">
        <v>282</v>
      </c>
      <c r="AF343" s="25" t="s">
        <v>2</v>
      </c>
      <c r="AG343" s="25" t="s">
        <v>2</v>
      </c>
      <c r="AH343" s="25" t="s">
        <v>2</v>
      </c>
      <c r="AJ343" s="25" t="s">
        <v>2</v>
      </c>
    </row>
    <row r="344" spans="1:36" x14ac:dyDescent="0.2">
      <c r="A344" s="22" t="s">
        <v>2614</v>
      </c>
      <c r="B344" s="22" t="s">
        <v>3549</v>
      </c>
      <c r="C344" s="22" t="s">
        <v>3205</v>
      </c>
      <c r="D344" s="91" t="s">
        <v>10180</v>
      </c>
      <c r="E344" s="92" t="s">
        <v>4615</v>
      </c>
      <c r="F344" s="91" t="s">
        <v>10146</v>
      </c>
      <c r="G344" s="91" t="s">
        <v>10177</v>
      </c>
      <c r="I344" s="23">
        <v>883280</v>
      </c>
      <c r="J344" s="23">
        <v>280.81</v>
      </c>
      <c r="K344" s="23">
        <v>457.37</v>
      </c>
      <c r="L344" s="23">
        <v>5194490</v>
      </c>
      <c r="M344" s="23">
        <v>47.749414629999997</v>
      </c>
      <c r="N344" s="23">
        <v>104673</v>
      </c>
      <c r="O344" s="23">
        <v>287271</v>
      </c>
      <c r="P344" s="23">
        <v>40267</v>
      </c>
      <c r="Q344" s="23">
        <v>129</v>
      </c>
      <c r="S344" s="58" t="s">
        <v>7854</v>
      </c>
      <c r="U344" s="22" t="s">
        <v>675</v>
      </c>
      <c r="V344" s="23" t="s">
        <v>676</v>
      </c>
      <c r="W344" s="22">
        <v>5194107</v>
      </c>
      <c r="X344" s="22">
        <v>5053</v>
      </c>
      <c r="Y344" s="22">
        <v>4987</v>
      </c>
      <c r="Z344" s="22">
        <v>4574333</v>
      </c>
      <c r="AA344" s="24">
        <f t="shared" si="5"/>
        <v>88.067746775335976</v>
      </c>
      <c r="AC344" s="22">
        <v>135</v>
      </c>
      <c r="AD344" s="22">
        <v>54</v>
      </c>
      <c r="AE344" s="22">
        <v>282</v>
      </c>
      <c r="AF344" s="25" t="s">
        <v>2</v>
      </c>
      <c r="AG344" s="25" t="s">
        <v>2</v>
      </c>
      <c r="AH344" s="25" t="s">
        <v>2</v>
      </c>
      <c r="AJ344" s="25" t="s">
        <v>2</v>
      </c>
    </row>
    <row r="345" spans="1:36" x14ac:dyDescent="0.2">
      <c r="A345" s="22" t="s">
        <v>2614</v>
      </c>
      <c r="B345" s="22" t="s">
        <v>3550</v>
      </c>
      <c r="C345" s="22" t="s">
        <v>3205</v>
      </c>
      <c r="D345" s="91" t="s">
        <v>10180</v>
      </c>
      <c r="E345" s="92" t="s">
        <v>4609</v>
      </c>
      <c r="F345" s="91" t="s">
        <v>10146</v>
      </c>
      <c r="G345" s="91" t="s">
        <v>10177</v>
      </c>
      <c r="I345" s="23">
        <v>716578</v>
      </c>
      <c r="J345" s="23">
        <v>279.76</v>
      </c>
      <c r="K345" s="23">
        <v>415.75</v>
      </c>
      <c r="L345" s="23">
        <v>5180898</v>
      </c>
      <c r="M345" s="23">
        <v>38.694037457999997</v>
      </c>
      <c r="N345" s="23">
        <v>105389</v>
      </c>
      <c r="O345" s="23">
        <v>393162</v>
      </c>
      <c r="P345" s="23">
        <v>36744</v>
      </c>
      <c r="Q345" s="23">
        <v>141</v>
      </c>
      <c r="S345" s="58" t="s">
        <v>7855</v>
      </c>
      <c r="U345" s="22" t="s">
        <v>677</v>
      </c>
      <c r="V345" s="23" t="s">
        <v>678</v>
      </c>
      <c r="W345" s="22">
        <v>5180531</v>
      </c>
      <c r="X345" s="22">
        <v>4932</v>
      </c>
      <c r="Y345" s="22">
        <v>4864</v>
      </c>
      <c r="Z345" s="22">
        <v>4536507</v>
      </c>
      <c r="AA345" s="24">
        <f t="shared" si="5"/>
        <v>87.568378608293244</v>
      </c>
      <c r="AC345" s="22">
        <v>146</v>
      </c>
      <c r="AD345" s="22">
        <v>54</v>
      </c>
      <c r="AE345" s="22">
        <v>282</v>
      </c>
      <c r="AF345" s="25" t="s">
        <v>2</v>
      </c>
      <c r="AG345" s="25" t="s">
        <v>2</v>
      </c>
      <c r="AH345" s="25" t="s">
        <v>2</v>
      </c>
      <c r="AJ345" s="25" t="s">
        <v>2</v>
      </c>
    </row>
    <row r="346" spans="1:36" x14ac:dyDescent="0.2">
      <c r="A346" s="22" t="s">
        <v>2614</v>
      </c>
      <c r="B346" s="22" t="s">
        <v>3551</v>
      </c>
      <c r="C346" s="22" t="s">
        <v>3205</v>
      </c>
      <c r="D346" s="91" t="s">
        <v>10180</v>
      </c>
      <c r="E346" s="92" t="s">
        <v>4609</v>
      </c>
      <c r="F346" s="91" t="s">
        <v>10146</v>
      </c>
      <c r="G346" s="91" t="s">
        <v>10177</v>
      </c>
      <c r="I346" s="23">
        <v>1133536</v>
      </c>
      <c r="J346" s="23">
        <v>231.84</v>
      </c>
      <c r="K346" s="23">
        <v>421.66</v>
      </c>
      <c r="L346" s="23">
        <v>4658335</v>
      </c>
      <c r="M346" s="23">
        <v>56.414789026999998</v>
      </c>
      <c r="N346" s="23">
        <v>84355</v>
      </c>
      <c r="O346" s="23">
        <v>228466</v>
      </c>
      <c r="P346" s="23">
        <v>15076</v>
      </c>
      <c r="Q346" s="23">
        <v>309</v>
      </c>
      <c r="S346" s="58" t="s">
        <v>7856</v>
      </c>
      <c r="U346" s="22" t="s">
        <v>679</v>
      </c>
      <c r="V346" s="23" t="s">
        <v>680</v>
      </c>
      <c r="W346" s="22">
        <v>4615812</v>
      </c>
      <c r="X346" s="22">
        <v>4325</v>
      </c>
      <c r="Y346" s="22">
        <v>4251</v>
      </c>
      <c r="Z346" s="22">
        <v>4045285</v>
      </c>
      <c r="AA346" s="24">
        <f t="shared" si="5"/>
        <v>87.639726228017949</v>
      </c>
      <c r="AC346" s="22">
        <v>152</v>
      </c>
      <c r="AD346" s="22">
        <v>54</v>
      </c>
      <c r="AE346" s="22">
        <v>282</v>
      </c>
      <c r="AF346" s="25" t="s">
        <v>2</v>
      </c>
      <c r="AG346" s="25" t="s">
        <v>2</v>
      </c>
      <c r="AH346" s="25" t="s">
        <v>2</v>
      </c>
      <c r="AJ346" s="25" t="s">
        <v>2</v>
      </c>
    </row>
    <row r="347" spans="1:36" x14ac:dyDescent="0.2">
      <c r="A347" s="22" t="s">
        <v>2614</v>
      </c>
      <c r="B347" s="22" t="s">
        <v>3552</v>
      </c>
      <c r="C347" s="22" t="s">
        <v>3205</v>
      </c>
      <c r="D347" s="91" t="s">
        <v>10180</v>
      </c>
      <c r="E347" s="92" t="s">
        <v>4609</v>
      </c>
      <c r="F347" s="91" t="s">
        <v>10146</v>
      </c>
      <c r="G347" s="91" t="s">
        <v>10177</v>
      </c>
      <c r="I347" s="23">
        <v>1853232</v>
      </c>
      <c r="J347" s="23">
        <v>168.98</v>
      </c>
      <c r="K347" s="23">
        <v>152.72999999999999</v>
      </c>
      <c r="L347" s="23">
        <v>5189955</v>
      </c>
      <c r="M347" s="23">
        <v>60.339471799000002</v>
      </c>
      <c r="N347" s="23">
        <v>106634</v>
      </c>
      <c r="O347" s="23">
        <v>356665</v>
      </c>
      <c r="P347" s="23">
        <v>33701</v>
      </c>
      <c r="Q347" s="23">
        <v>154</v>
      </c>
      <c r="S347" s="58" t="s">
        <v>7857</v>
      </c>
      <c r="U347" s="22" t="s">
        <v>681</v>
      </c>
      <c r="V347" s="23" t="s">
        <v>682</v>
      </c>
      <c r="W347" s="22">
        <v>5189955</v>
      </c>
      <c r="X347" s="22">
        <v>4931</v>
      </c>
      <c r="Y347" s="22">
        <v>4846</v>
      </c>
      <c r="Z347" s="22">
        <v>4530359</v>
      </c>
      <c r="AA347" s="24">
        <f t="shared" si="5"/>
        <v>87.290911000191713</v>
      </c>
      <c r="AC347" s="22">
        <v>154</v>
      </c>
      <c r="AD347" s="22">
        <v>54</v>
      </c>
      <c r="AE347" s="22">
        <v>281</v>
      </c>
      <c r="AF347" s="25" t="s">
        <v>2</v>
      </c>
      <c r="AG347" s="25" t="s">
        <v>2</v>
      </c>
      <c r="AH347" s="25" t="s">
        <v>2</v>
      </c>
      <c r="AJ347" s="25" t="s">
        <v>2</v>
      </c>
    </row>
    <row r="348" spans="1:36" x14ac:dyDescent="0.2">
      <c r="A348" s="22" t="s">
        <v>2614</v>
      </c>
      <c r="B348" s="22" t="s">
        <v>3553</v>
      </c>
      <c r="C348" s="22" t="s">
        <v>3204</v>
      </c>
      <c r="D348" s="91" t="s">
        <v>10179</v>
      </c>
      <c r="E348" s="92" t="s">
        <v>4608</v>
      </c>
      <c r="F348" s="91" t="s">
        <v>10146</v>
      </c>
      <c r="G348" s="91" t="s">
        <v>10177</v>
      </c>
      <c r="I348" s="23">
        <v>1055996</v>
      </c>
      <c r="J348" s="23">
        <v>235.05</v>
      </c>
      <c r="K348" s="23">
        <v>319.39</v>
      </c>
      <c r="L348" s="23">
        <v>4679045</v>
      </c>
      <c r="M348" s="23">
        <v>53.047547053000002</v>
      </c>
      <c r="N348" s="23">
        <v>96194</v>
      </c>
      <c r="O348" s="23">
        <v>284645</v>
      </c>
      <c r="P348" s="23">
        <v>28358</v>
      </c>
      <c r="Q348" s="23">
        <v>165</v>
      </c>
      <c r="S348" s="58" t="s">
        <v>7858</v>
      </c>
      <c r="U348" s="22" t="s">
        <v>683</v>
      </c>
      <c r="V348" s="23" t="s">
        <v>684</v>
      </c>
      <c r="W348" s="22">
        <v>4671248</v>
      </c>
      <c r="X348" s="22">
        <v>4407</v>
      </c>
      <c r="Y348" s="22">
        <v>4326</v>
      </c>
      <c r="Z348" s="22">
        <v>4099724</v>
      </c>
      <c r="AA348" s="24">
        <f t="shared" si="5"/>
        <v>87.76506835004264</v>
      </c>
      <c r="AC348" s="22">
        <v>155</v>
      </c>
      <c r="AD348" s="22">
        <v>54</v>
      </c>
      <c r="AE348" s="22">
        <v>282</v>
      </c>
      <c r="AF348" s="25" t="s">
        <v>2</v>
      </c>
      <c r="AG348" s="25" t="s">
        <v>2</v>
      </c>
      <c r="AH348" s="25" t="s">
        <v>2</v>
      </c>
      <c r="AJ348" s="25" t="s">
        <v>2</v>
      </c>
    </row>
    <row r="349" spans="1:36" x14ac:dyDescent="0.2">
      <c r="A349" s="22" t="s">
        <v>2614</v>
      </c>
      <c r="B349" s="22" t="s">
        <v>3554</v>
      </c>
      <c r="C349" s="22" t="s">
        <v>3204</v>
      </c>
      <c r="D349" s="91" t="s">
        <v>10180</v>
      </c>
      <c r="E349" s="92" t="s">
        <v>4613</v>
      </c>
      <c r="F349" s="91" t="s">
        <v>10146</v>
      </c>
      <c r="G349" s="91" t="s">
        <v>10177</v>
      </c>
      <c r="I349" s="23">
        <v>699872</v>
      </c>
      <c r="J349" s="23">
        <v>263.67</v>
      </c>
      <c r="K349" s="23">
        <v>327.66000000000003</v>
      </c>
      <c r="L349" s="23">
        <v>4674010</v>
      </c>
      <c r="M349" s="23">
        <v>39.481141512000001</v>
      </c>
      <c r="N349" s="23">
        <v>94808</v>
      </c>
      <c r="O349" s="23">
        <v>271716</v>
      </c>
      <c r="P349" s="23">
        <v>42491</v>
      </c>
      <c r="Q349" s="23">
        <v>110</v>
      </c>
      <c r="S349" s="58" t="s">
        <v>7859</v>
      </c>
      <c r="U349" s="22" t="s">
        <v>685</v>
      </c>
      <c r="V349" s="23" t="s">
        <v>686</v>
      </c>
      <c r="W349" s="22">
        <v>4673427</v>
      </c>
      <c r="X349" s="22">
        <v>4399</v>
      </c>
      <c r="Y349" s="22">
        <v>4336</v>
      </c>
      <c r="Z349" s="22">
        <v>4137823</v>
      </c>
      <c r="AA349" s="24">
        <f t="shared" si="5"/>
        <v>88.539373782879252</v>
      </c>
      <c r="AC349" s="22">
        <v>117</v>
      </c>
      <c r="AD349" s="22">
        <v>55</v>
      </c>
      <c r="AE349" s="22">
        <v>282</v>
      </c>
      <c r="AF349" s="25" t="s">
        <v>2</v>
      </c>
      <c r="AG349" s="25" t="s">
        <v>2</v>
      </c>
      <c r="AH349" s="25" t="s">
        <v>2</v>
      </c>
      <c r="AJ349" s="25" t="s">
        <v>2</v>
      </c>
    </row>
    <row r="350" spans="1:36" x14ac:dyDescent="0.2">
      <c r="A350" s="22" t="s">
        <v>2614</v>
      </c>
      <c r="B350" s="22" t="s">
        <v>3555</v>
      </c>
      <c r="C350" s="22" t="s">
        <v>3205</v>
      </c>
      <c r="D350" s="91" t="s">
        <v>10180</v>
      </c>
      <c r="E350" s="92" t="s">
        <v>4610</v>
      </c>
      <c r="F350" s="91" t="s">
        <v>10146</v>
      </c>
      <c r="G350" s="91" t="s">
        <v>10177</v>
      </c>
      <c r="I350" s="23">
        <v>1180526</v>
      </c>
      <c r="J350" s="23">
        <v>275.77999999999997</v>
      </c>
      <c r="K350" s="23">
        <v>358.19</v>
      </c>
      <c r="L350" s="23">
        <v>4731641</v>
      </c>
      <c r="M350" s="23">
        <v>68.806035851000004</v>
      </c>
      <c r="N350" s="23">
        <v>92324</v>
      </c>
      <c r="O350" s="23">
        <v>205146</v>
      </c>
      <c r="P350" s="23">
        <v>40790</v>
      </c>
      <c r="Q350" s="23">
        <v>116</v>
      </c>
      <c r="S350" s="58" t="s">
        <v>7860</v>
      </c>
      <c r="U350" s="22" t="s">
        <v>687</v>
      </c>
      <c r="V350" s="23" t="s">
        <v>688</v>
      </c>
      <c r="W350" s="22">
        <v>4731553</v>
      </c>
      <c r="X350" s="22">
        <v>4532</v>
      </c>
      <c r="Y350" s="22">
        <v>4448</v>
      </c>
      <c r="Z350" s="22">
        <v>4169485</v>
      </c>
      <c r="AA350" s="24">
        <f t="shared" si="5"/>
        <v>88.120855879665726</v>
      </c>
      <c r="AC350" s="22">
        <v>118</v>
      </c>
      <c r="AD350" s="22">
        <v>55</v>
      </c>
      <c r="AE350" s="22">
        <v>282</v>
      </c>
      <c r="AF350" s="25" t="s">
        <v>2</v>
      </c>
      <c r="AG350" s="25" t="s">
        <v>2</v>
      </c>
      <c r="AH350" s="25" t="s">
        <v>2</v>
      </c>
      <c r="AJ350" s="25" t="s">
        <v>2</v>
      </c>
    </row>
    <row r="351" spans="1:36" x14ac:dyDescent="0.2">
      <c r="A351" s="22" t="s">
        <v>2614</v>
      </c>
      <c r="B351" s="22" t="s">
        <v>3556</v>
      </c>
      <c r="C351" s="22" t="s">
        <v>3206</v>
      </c>
      <c r="D351" s="91" t="s">
        <v>10179</v>
      </c>
      <c r="E351" s="92" t="s">
        <v>4608</v>
      </c>
      <c r="F351" s="91" t="s">
        <v>10146</v>
      </c>
      <c r="G351" s="91" t="s">
        <v>10177</v>
      </c>
      <c r="I351" s="23">
        <v>648348</v>
      </c>
      <c r="J351" s="23">
        <v>287.51</v>
      </c>
      <c r="K351" s="23">
        <v>515.79</v>
      </c>
      <c r="L351" s="23">
        <v>4744443</v>
      </c>
      <c r="M351" s="23">
        <v>39.289445248</v>
      </c>
      <c r="N351" s="23">
        <v>103764</v>
      </c>
      <c r="O351" s="23">
        <v>391974</v>
      </c>
      <c r="P351" s="23">
        <v>41256</v>
      </c>
      <c r="Q351" s="23">
        <v>115</v>
      </c>
      <c r="S351" s="58" t="s">
        <v>7861</v>
      </c>
      <c r="U351" s="22" t="s">
        <v>689</v>
      </c>
      <c r="V351" s="23" t="s">
        <v>690</v>
      </c>
      <c r="W351" s="22">
        <v>4743493</v>
      </c>
      <c r="X351" s="22">
        <v>4494</v>
      </c>
      <c r="Y351" s="22">
        <v>4422</v>
      </c>
      <c r="Z351" s="22">
        <v>4189131</v>
      </c>
      <c r="AA351" s="24">
        <f t="shared" si="5"/>
        <v>88.313211382413755</v>
      </c>
      <c r="AC351" s="22">
        <v>124</v>
      </c>
      <c r="AD351" s="22">
        <v>55</v>
      </c>
      <c r="AE351" s="22">
        <v>282</v>
      </c>
      <c r="AF351" s="25" t="s">
        <v>2</v>
      </c>
      <c r="AG351" s="25" t="s">
        <v>2</v>
      </c>
      <c r="AH351" s="25" t="s">
        <v>2</v>
      </c>
      <c r="AJ351" s="25" t="s">
        <v>2</v>
      </c>
    </row>
    <row r="352" spans="1:36" x14ac:dyDescent="0.2">
      <c r="A352" s="22" t="s">
        <v>2614</v>
      </c>
      <c r="B352" s="22" t="s">
        <v>3557</v>
      </c>
      <c r="C352" s="22" t="s">
        <v>3206</v>
      </c>
      <c r="D352" s="91" t="s">
        <v>10179</v>
      </c>
      <c r="E352" s="92" t="s">
        <v>4608</v>
      </c>
      <c r="F352" s="91" t="s">
        <v>10146</v>
      </c>
      <c r="G352" s="91" t="s">
        <v>10177</v>
      </c>
      <c r="I352" s="23">
        <v>661782</v>
      </c>
      <c r="J352" s="23">
        <v>286.77999999999997</v>
      </c>
      <c r="K352" s="23">
        <v>508.61</v>
      </c>
      <c r="L352" s="23">
        <v>4678373</v>
      </c>
      <c r="M352" s="23">
        <v>40.566633306</v>
      </c>
      <c r="N352" s="23">
        <v>90210</v>
      </c>
      <c r="O352" s="23">
        <v>231637</v>
      </c>
      <c r="P352" s="23">
        <v>40331</v>
      </c>
      <c r="Q352" s="23">
        <v>116</v>
      </c>
      <c r="S352" s="58" t="s">
        <v>7862</v>
      </c>
      <c r="U352" s="22" t="s">
        <v>691</v>
      </c>
      <c r="V352" s="23" t="s">
        <v>692</v>
      </c>
      <c r="W352" s="22">
        <v>4677525</v>
      </c>
      <c r="X352" s="22">
        <v>4412</v>
      </c>
      <c r="Y352" s="22">
        <v>4338</v>
      </c>
      <c r="Z352" s="22">
        <v>4128285</v>
      </c>
      <c r="AA352" s="24">
        <f t="shared" si="5"/>
        <v>88.257892795869608</v>
      </c>
      <c r="AC352" s="22">
        <v>125</v>
      </c>
      <c r="AD352" s="22">
        <v>55</v>
      </c>
      <c r="AE352" s="22">
        <v>282</v>
      </c>
      <c r="AF352" s="25" t="s">
        <v>2</v>
      </c>
      <c r="AG352" s="25" t="s">
        <v>2</v>
      </c>
      <c r="AH352" s="25" t="s">
        <v>2</v>
      </c>
      <c r="AJ352" s="25" t="s">
        <v>2</v>
      </c>
    </row>
    <row r="353" spans="1:36" x14ac:dyDescent="0.2">
      <c r="A353" s="22" t="s">
        <v>2614</v>
      </c>
      <c r="B353" s="22" t="s">
        <v>3558</v>
      </c>
      <c r="C353" s="22" t="s">
        <v>3205</v>
      </c>
      <c r="D353" s="91" t="s">
        <v>10180</v>
      </c>
      <c r="E353" s="92" t="s">
        <v>4610</v>
      </c>
      <c r="F353" s="91" t="s">
        <v>10146</v>
      </c>
      <c r="G353" s="91" t="s">
        <v>10177</v>
      </c>
      <c r="I353" s="23">
        <v>867580</v>
      </c>
      <c r="J353" s="23">
        <v>273.37</v>
      </c>
      <c r="K353" s="23">
        <v>356.76</v>
      </c>
      <c r="L353" s="23">
        <v>4953567</v>
      </c>
      <c r="M353" s="23">
        <v>47.878699247999997</v>
      </c>
      <c r="N353" s="23">
        <v>93137</v>
      </c>
      <c r="O353" s="23">
        <v>365790</v>
      </c>
      <c r="P353" s="23">
        <v>37813</v>
      </c>
      <c r="Q353" s="23">
        <v>131</v>
      </c>
      <c r="S353" s="58" t="s">
        <v>7863</v>
      </c>
      <c r="U353" s="22" t="s">
        <v>693</v>
      </c>
      <c r="V353" s="23" t="s">
        <v>694</v>
      </c>
      <c r="W353" s="22">
        <v>4952973</v>
      </c>
      <c r="X353" s="22">
        <v>4706</v>
      </c>
      <c r="Y353" s="22">
        <v>4639</v>
      </c>
      <c r="Z353" s="22">
        <v>4318213</v>
      </c>
      <c r="AA353" s="24">
        <f t="shared" si="5"/>
        <v>87.184262865959496</v>
      </c>
      <c r="AC353" s="22">
        <v>137</v>
      </c>
      <c r="AD353" s="22">
        <v>55</v>
      </c>
      <c r="AE353" s="22">
        <v>282</v>
      </c>
      <c r="AF353" s="25" t="s">
        <v>2</v>
      </c>
      <c r="AG353" s="25" t="s">
        <v>2</v>
      </c>
      <c r="AH353" s="25" t="s">
        <v>2</v>
      </c>
      <c r="AJ353" s="25" t="s">
        <v>2</v>
      </c>
    </row>
    <row r="354" spans="1:36" x14ac:dyDescent="0.2">
      <c r="A354" s="22" t="s">
        <v>2614</v>
      </c>
      <c r="B354" s="22" t="s">
        <v>3559</v>
      </c>
      <c r="C354" s="22" t="s">
        <v>3206</v>
      </c>
      <c r="D354" s="91" t="s">
        <v>10179</v>
      </c>
      <c r="E354" s="92" t="s">
        <v>4608</v>
      </c>
      <c r="F354" s="91" t="s">
        <v>10146</v>
      </c>
      <c r="G354" s="91" t="s">
        <v>10177</v>
      </c>
      <c r="I354" s="23">
        <v>624200</v>
      </c>
      <c r="J354" s="23">
        <v>278.58999999999997</v>
      </c>
      <c r="K354" s="23">
        <v>391.18</v>
      </c>
      <c r="L354" s="23">
        <v>4735761</v>
      </c>
      <c r="M354" s="23">
        <v>36.719732688999997</v>
      </c>
      <c r="N354" s="23">
        <v>93028</v>
      </c>
      <c r="O354" s="23">
        <v>258318</v>
      </c>
      <c r="P354" s="23">
        <v>35607</v>
      </c>
      <c r="Q354" s="23">
        <v>133</v>
      </c>
      <c r="S354" s="58" t="s">
        <v>7864</v>
      </c>
      <c r="U354" s="22" t="s">
        <v>695</v>
      </c>
      <c r="V354" s="23" t="s">
        <v>696</v>
      </c>
      <c r="W354" s="22">
        <v>4735037</v>
      </c>
      <c r="X354" s="22">
        <v>4431</v>
      </c>
      <c r="Y354" s="22">
        <v>4355</v>
      </c>
      <c r="Z354" s="22">
        <v>4162980</v>
      </c>
      <c r="AA354" s="24">
        <f t="shared" si="5"/>
        <v>87.918637172212172</v>
      </c>
      <c r="AC354" s="22">
        <v>141</v>
      </c>
      <c r="AD354" s="22">
        <v>55</v>
      </c>
      <c r="AE354" s="22">
        <v>282</v>
      </c>
      <c r="AF354" s="25" t="s">
        <v>2</v>
      </c>
      <c r="AG354" s="25" t="s">
        <v>2</v>
      </c>
      <c r="AH354" s="25" t="s">
        <v>2</v>
      </c>
      <c r="AJ354" s="25" t="s">
        <v>2</v>
      </c>
    </row>
    <row r="355" spans="1:36" x14ac:dyDescent="0.2">
      <c r="A355" s="22" t="s">
        <v>2614</v>
      </c>
      <c r="B355" s="22" t="s">
        <v>3560</v>
      </c>
      <c r="C355" s="22" t="s">
        <v>3205</v>
      </c>
      <c r="D355" s="91" t="s">
        <v>10180</v>
      </c>
      <c r="E355" s="92" t="s">
        <v>4609</v>
      </c>
      <c r="F355" s="91" t="s">
        <v>10148</v>
      </c>
      <c r="G355" s="91" t="s">
        <v>10092</v>
      </c>
      <c r="I355" s="23">
        <v>1928812</v>
      </c>
      <c r="J355" s="23">
        <v>100</v>
      </c>
      <c r="K355" s="23">
        <v>237.3</v>
      </c>
      <c r="L355" s="23">
        <v>4945773</v>
      </c>
      <c r="M355" s="23">
        <v>38.999201945000003</v>
      </c>
      <c r="N355" s="23">
        <v>119922</v>
      </c>
      <c r="O355" s="23">
        <v>338910</v>
      </c>
      <c r="P355" s="23">
        <v>38943</v>
      </c>
      <c r="Q355" s="23">
        <v>127</v>
      </c>
      <c r="S355" s="58" t="s">
        <v>7865</v>
      </c>
      <c r="U355" s="22" t="s">
        <v>697</v>
      </c>
      <c r="V355" s="23" t="s">
        <v>698</v>
      </c>
      <c r="W355" s="22">
        <v>4942413</v>
      </c>
      <c r="X355" s="22">
        <v>4709</v>
      </c>
      <c r="Y355" s="22">
        <v>4644</v>
      </c>
      <c r="Z355" s="22">
        <v>4334809</v>
      </c>
      <c r="AA355" s="24">
        <f t="shared" si="5"/>
        <v>87.706328872152127</v>
      </c>
      <c r="AC355" s="22">
        <v>152</v>
      </c>
      <c r="AD355" s="22">
        <v>55</v>
      </c>
      <c r="AE355" s="22">
        <v>282</v>
      </c>
      <c r="AF355" s="25" t="s">
        <v>2</v>
      </c>
      <c r="AG355" s="25" t="s">
        <v>2</v>
      </c>
      <c r="AH355" s="25" t="s">
        <v>2</v>
      </c>
      <c r="AJ355" s="25" t="s">
        <v>2</v>
      </c>
    </row>
    <row r="356" spans="1:36" x14ac:dyDescent="0.2">
      <c r="A356" s="22" t="s">
        <v>2614</v>
      </c>
      <c r="B356" s="22" t="s">
        <v>3561</v>
      </c>
      <c r="C356" s="22" t="s">
        <v>3205</v>
      </c>
      <c r="D356" s="91" t="s">
        <v>10180</v>
      </c>
      <c r="E356" s="92" t="s">
        <v>4609</v>
      </c>
      <c r="F356" s="91" t="s">
        <v>10146</v>
      </c>
      <c r="G356" s="91" t="s">
        <v>10177</v>
      </c>
      <c r="I356" s="23">
        <v>1294704</v>
      </c>
      <c r="J356" s="23">
        <v>239.22</v>
      </c>
      <c r="K356" s="23">
        <v>467.42</v>
      </c>
      <c r="L356" s="23">
        <v>5085094</v>
      </c>
      <c r="M356" s="23">
        <v>60.907249872000001</v>
      </c>
      <c r="N356" s="23">
        <v>115315</v>
      </c>
      <c r="O356" s="23">
        <v>320077</v>
      </c>
      <c r="P356" s="23">
        <v>33901</v>
      </c>
      <c r="Q356" s="23">
        <v>150</v>
      </c>
      <c r="S356" s="58" t="s">
        <v>7866</v>
      </c>
      <c r="U356" s="22" t="s">
        <v>699</v>
      </c>
      <c r="V356" s="23" t="s">
        <v>700</v>
      </c>
      <c r="W356" s="22">
        <v>5084911</v>
      </c>
      <c r="X356" s="22">
        <v>4844</v>
      </c>
      <c r="Y356" s="22">
        <v>4772</v>
      </c>
      <c r="Z356" s="22">
        <v>4457942</v>
      </c>
      <c r="AA356" s="24">
        <f t="shared" si="5"/>
        <v>87.670010350230314</v>
      </c>
      <c r="AC356" s="22">
        <v>152</v>
      </c>
      <c r="AD356" s="22">
        <v>55</v>
      </c>
      <c r="AE356" s="22">
        <v>282</v>
      </c>
      <c r="AF356" s="25" t="s">
        <v>2</v>
      </c>
      <c r="AG356" s="25" t="s">
        <v>2</v>
      </c>
      <c r="AH356" s="25" t="s">
        <v>2</v>
      </c>
      <c r="AJ356" s="25" t="s">
        <v>2</v>
      </c>
    </row>
    <row r="357" spans="1:36" x14ac:dyDescent="0.2">
      <c r="A357" s="22" t="s">
        <v>2614</v>
      </c>
      <c r="B357" s="22" t="s">
        <v>3562</v>
      </c>
      <c r="C357" s="22" t="s">
        <v>3205</v>
      </c>
      <c r="D357" s="91" t="s">
        <v>10180</v>
      </c>
      <c r="E357" s="92" t="s">
        <v>4611</v>
      </c>
      <c r="F357" s="91" t="s">
        <v>10147</v>
      </c>
      <c r="G357" s="91" t="s">
        <v>10178</v>
      </c>
      <c r="I357" s="23" t="s">
        <v>4592</v>
      </c>
      <c r="J357" s="23" t="s">
        <v>4592</v>
      </c>
      <c r="K357" s="23" t="s">
        <v>4592</v>
      </c>
      <c r="L357" s="23" t="s">
        <v>4592</v>
      </c>
      <c r="M357" s="23" t="s">
        <v>4592</v>
      </c>
      <c r="N357" s="23" t="s">
        <v>4592</v>
      </c>
      <c r="O357" s="23" t="s">
        <v>4592</v>
      </c>
      <c r="P357" s="23" t="s">
        <v>4592</v>
      </c>
      <c r="Q357" s="23" t="s">
        <v>4592</v>
      </c>
      <c r="R357" s="63" t="s">
        <v>6735</v>
      </c>
      <c r="S357" s="63" t="s">
        <v>6734</v>
      </c>
      <c r="T357" s="58" t="s">
        <v>6501</v>
      </c>
      <c r="U357" s="22" t="s">
        <v>701</v>
      </c>
      <c r="V357" s="23" t="s">
        <v>702</v>
      </c>
      <c r="W357" s="22">
        <v>5192679</v>
      </c>
      <c r="X357" s="22">
        <v>4965</v>
      </c>
      <c r="Y357" s="22">
        <v>4895</v>
      </c>
      <c r="Z357" s="22">
        <v>4500881</v>
      </c>
      <c r="AA357" s="24">
        <f t="shared" si="5"/>
        <v>86.677435674340742</v>
      </c>
      <c r="AC357" s="22">
        <v>165</v>
      </c>
      <c r="AD357" s="22">
        <v>55</v>
      </c>
      <c r="AE357" s="22">
        <v>282</v>
      </c>
      <c r="AF357" s="25" t="s">
        <v>2</v>
      </c>
      <c r="AG357" s="25" t="s">
        <v>2</v>
      </c>
      <c r="AH357" s="25" t="s">
        <v>2</v>
      </c>
      <c r="AJ357" s="25" t="s">
        <v>2</v>
      </c>
    </row>
    <row r="358" spans="1:36" x14ac:dyDescent="0.2">
      <c r="A358" s="22" t="s">
        <v>2614</v>
      </c>
      <c r="B358" s="22" t="s">
        <v>3563</v>
      </c>
      <c r="C358" s="22" t="s">
        <v>3207</v>
      </c>
      <c r="D358" s="91" t="s">
        <v>10180</v>
      </c>
      <c r="E358" s="92" t="s">
        <v>4613</v>
      </c>
      <c r="F358" s="91" t="s">
        <v>10146</v>
      </c>
      <c r="G358" s="91" t="s">
        <v>10177</v>
      </c>
      <c r="I358" s="23">
        <v>1018662</v>
      </c>
      <c r="J358" s="23">
        <v>281.76</v>
      </c>
      <c r="K358" s="23">
        <v>415.29</v>
      </c>
      <c r="L358" s="23">
        <v>4881703</v>
      </c>
      <c r="M358" s="23">
        <v>58.794688067000003</v>
      </c>
      <c r="N358" s="23">
        <v>106874</v>
      </c>
      <c r="O358" s="23">
        <v>286486</v>
      </c>
      <c r="P358" s="23">
        <v>29766</v>
      </c>
      <c r="Q358" s="23">
        <v>164</v>
      </c>
      <c r="S358" s="58" t="s">
        <v>7867</v>
      </c>
      <c r="U358" s="22" t="s">
        <v>703</v>
      </c>
      <c r="V358" s="23" t="s">
        <v>704</v>
      </c>
      <c r="W358" s="22">
        <v>4881280</v>
      </c>
      <c r="X358" s="22">
        <v>4553</v>
      </c>
      <c r="Y358" s="22">
        <v>4458</v>
      </c>
      <c r="Z358" s="22">
        <v>4298864</v>
      </c>
      <c r="AA358" s="24">
        <f t="shared" si="5"/>
        <v>88.068375508063454</v>
      </c>
      <c r="AC358" s="22">
        <v>168</v>
      </c>
      <c r="AD358" s="22">
        <v>55</v>
      </c>
      <c r="AE358" s="22">
        <v>282</v>
      </c>
      <c r="AF358" s="25" t="s">
        <v>2</v>
      </c>
      <c r="AG358" s="25" t="s">
        <v>2</v>
      </c>
      <c r="AH358" s="25" t="s">
        <v>2</v>
      </c>
      <c r="AJ358" s="25" t="s">
        <v>2</v>
      </c>
    </row>
    <row r="359" spans="1:36" x14ac:dyDescent="0.2">
      <c r="A359" s="22" t="s">
        <v>2614</v>
      </c>
      <c r="B359" s="22" t="s">
        <v>3564</v>
      </c>
      <c r="C359" s="22" t="s">
        <v>3203</v>
      </c>
      <c r="D359" s="91" t="s">
        <v>10180</v>
      </c>
      <c r="E359" s="92" t="s">
        <v>4607</v>
      </c>
      <c r="F359" s="91" t="s">
        <v>10147</v>
      </c>
      <c r="G359" s="91" t="s">
        <v>10178</v>
      </c>
      <c r="I359" s="23" t="s">
        <v>4592</v>
      </c>
      <c r="J359" s="23" t="s">
        <v>4592</v>
      </c>
      <c r="K359" s="23" t="s">
        <v>4592</v>
      </c>
      <c r="L359" s="23" t="s">
        <v>4592</v>
      </c>
      <c r="M359" s="23" t="s">
        <v>4592</v>
      </c>
      <c r="N359" s="23" t="s">
        <v>4592</v>
      </c>
      <c r="O359" s="23" t="s">
        <v>4592</v>
      </c>
      <c r="P359" s="23" t="s">
        <v>4592</v>
      </c>
      <c r="Q359" s="23" t="s">
        <v>4592</v>
      </c>
      <c r="R359" s="63" t="s">
        <v>6736</v>
      </c>
      <c r="S359" s="63" t="s">
        <v>6737</v>
      </c>
      <c r="T359" s="58" t="s">
        <v>6501</v>
      </c>
      <c r="U359" s="22" t="s">
        <v>705</v>
      </c>
      <c r="V359" s="23" t="s">
        <v>706</v>
      </c>
      <c r="W359" s="22">
        <v>5258161</v>
      </c>
      <c r="X359" s="22">
        <v>5186</v>
      </c>
      <c r="Y359" s="22">
        <v>5108</v>
      </c>
      <c r="Z359" s="22">
        <v>4569000</v>
      </c>
      <c r="AA359" s="24">
        <f t="shared" si="5"/>
        <v>86.893497555514173</v>
      </c>
      <c r="AC359" s="22">
        <v>168</v>
      </c>
      <c r="AD359" s="22">
        <v>55</v>
      </c>
      <c r="AE359" s="22">
        <v>281</v>
      </c>
      <c r="AF359" s="25" t="s">
        <v>2</v>
      </c>
      <c r="AG359" s="25" t="s">
        <v>2</v>
      </c>
      <c r="AH359" s="25" t="s">
        <v>2</v>
      </c>
      <c r="AJ359" s="25" t="s">
        <v>2</v>
      </c>
    </row>
    <row r="360" spans="1:36" x14ac:dyDescent="0.2">
      <c r="A360" s="22" t="s">
        <v>2614</v>
      </c>
      <c r="B360" s="22" t="s">
        <v>3565</v>
      </c>
      <c r="C360" s="22" t="s">
        <v>3204</v>
      </c>
      <c r="D360" s="91" t="s">
        <v>10180</v>
      </c>
      <c r="E360" s="92" t="s">
        <v>4613</v>
      </c>
      <c r="F360" s="91" t="s">
        <v>10146</v>
      </c>
      <c r="G360" s="91" t="s">
        <v>10177</v>
      </c>
      <c r="I360" s="23">
        <v>545822</v>
      </c>
      <c r="J360" s="23">
        <v>280.79000000000002</v>
      </c>
      <c r="K360" s="23">
        <v>440.56</v>
      </c>
      <c r="L360" s="23">
        <v>4739257</v>
      </c>
      <c r="M360" s="23">
        <v>32.338689246000001</v>
      </c>
      <c r="N360" s="23">
        <v>93779</v>
      </c>
      <c r="O360" s="23">
        <v>259805</v>
      </c>
      <c r="P360" s="23">
        <v>38220</v>
      </c>
      <c r="Q360" s="23">
        <v>124</v>
      </c>
      <c r="S360" s="58" t="s">
        <v>7868</v>
      </c>
      <c r="U360" s="22" t="s">
        <v>707</v>
      </c>
      <c r="V360" s="23" t="s">
        <v>708</v>
      </c>
      <c r="W360" s="22">
        <v>4738615</v>
      </c>
      <c r="X360" s="22">
        <v>4481</v>
      </c>
      <c r="Y360" s="22">
        <v>4414</v>
      </c>
      <c r="Z360" s="22">
        <v>4168920</v>
      </c>
      <c r="AA360" s="24">
        <f t="shared" si="5"/>
        <v>87.977605270738394</v>
      </c>
      <c r="AC360" s="22">
        <v>133</v>
      </c>
      <c r="AD360" s="22">
        <v>56</v>
      </c>
      <c r="AE360" s="22">
        <v>282</v>
      </c>
      <c r="AF360" s="25" t="s">
        <v>2</v>
      </c>
      <c r="AG360" s="25" t="s">
        <v>2</v>
      </c>
      <c r="AH360" s="25" t="s">
        <v>2</v>
      </c>
      <c r="AJ360" s="25" t="s">
        <v>2</v>
      </c>
    </row>
    <row r="361" spans="1:36" x14ac:dyDescent="0.2">
      <c r="A361" s="22" t="s">
        <v>2614</v>
      </c>
      <c r="B361" s="22" t="s">
        <v>3566</v>
      </c>
      <c r="C361" s="22" t="s">
        <v>3205</v>
      </c>
      <c r="D361" s="91" t="s">
        <v>10180</v>
      </c>
      <c r="E361" s="92" t="s">
        <v>4615</v>
      </c>
      <c r="F361" s="91" t="s">
        <v>10146</v>
      </c>
      <c r="G361" s="91" t="s">
        <v>10177</v>
      </c>
      <c r="I361" s="23">
        <v>1019348</v>
      </c>
      <c r="J361" s="23">
        <v>279.05</v>
      </c>
      <c r="K361" s="23">
        <v>407.49</v>
      </c>
      <c r="L361" s="23">
        <v>5224775</v>
      </c>
      <c r="M361" s="23">
        <v>54.442355775999999</v>
      </c>
      <c r="N361" s="23">
        <v>104652</v>
      </c>
      <c r="O361" s="23">
        <v>394157</v>
      </c>
      <c r="P361" s="23">
        <v>39582</v>
      </c>
      <c r="Q361" s="23">
        <v>132</v>
      </c>
      <c r="S361" s="58" t="s">
        <v>7869</v>
      </c>
      <c r="U361" s="22" t="s">
        <v>709</v>
      </c>
      <c r="V361" s="23" t="s">
        <v>710</v>
      </c>
      <c r="W361" s="22">
        <v>5224135</v>
      </c>
      <c r="X361" s="22">
        <v>4986</v>
      </c>
      <c r="Y361" s="22">
        <v>4911</v>
      </c>
      <c r="Z361" s="22">
        <v>4593788</v>
      </c>
      <c r="AA361" s="24">
        <f t="shared" si="5"/>
        <v>87.933945045447715</v>
      </c>
      <c r="AC361" s="22">
        <v>135</v>
      </c>
      <c r="AD361" s="22">
        <v>56</v>
      </c>
      <c r="AE361" s="22">
        <v>282</v>
      </c>
      <c r="AF361" s="25" t="s">
        <v>2</v>
      </c>
      <c r="AG361" s="25" t="s">
        <v>2</v>
      </c>
      <c r="AH361" s="25" t="s">
        <v>2</v>
      </c>
      <c r="AJ361" s="25" t="s">
        <v>2</v>
      </c>
    </row>
    <row r="362" spans="1:36" x14ac:dyDescent="0.2">
      <c r="A362" s="22" t="s">
        <v>2614</v>
      </c>
      <c r="B362" s="22" t="s">
        <v>3567</v>
      </c>
      <c r="C362" s="22" t="s">
        <v>3206</v>
      </c>
      <c r="D362" s="91" t="s">
        <v>10179</v>
      </c>
      <c r="E362" s="92" t="s">
        <v>4608</v>
      </c>
      <c r="F362" s="91" t="s">
        <v>10146</v>
      </c>
      <c r="G362" s="91" t="s">
        <v>10177</v>
      </c>
      <c r="I362" s="23">
        <v>1025720</v>
      </c>
      <c r="J362" s="23">
        <v>252.43</v>
      </c>
      <c r="K362" s="23">
        <v>371.33</v>
      </c>
      <c r="L362" s="23">
        <v>4598006</v>
      </c>
      <c r="M362" s="23">
        <v>56.311909901999996</v>
      </c>
      <c r="N362" s="23">
        <v>89771</v>
      </c>
      <c r="O362" s="23">
        <v>259859</v>
      </c>
      <c r="P362" s="23">
        <v>33809</v>
      </c>
      <c r="Q362" s="23">
        <v>136</v>
      </c>
      <c r="S362" s="58" t="s">
        <v>7870</v>
      </c>
      <c r="U362" s="22" t="s">
        <v>711</v>
      </c>
      <c r="V362" s="23" t="s">
        <v>712</v>
      </c>
      <c r="W362" s="22">
        <v>4597941</v>
      </c>
      <c r="X362" s="22">
        <v>4342</v>
      </c>
      <c r="Y362" s="22">
        <v>4264</v>
      </c>
      <c r="Z362" s="22">
        <v>4052338</v>
      </c>
      <c r="AA362" s="24">
        <f t="shared" si="5"/>
        <v>88.133753782399566</v>
      </c>
      <c r="AC362" s="22">
        <v>137</v>
      </c>
      <c r="AD362" s="22">
        <v>56</v>
      </c>
      <c r="AE362" s="22">
        <v>282</v>
      </c>
      <c r="AF362" s="25" t="s">
        <v>2</v>
      </c>
      <c r="AG362" s="25" t="s">
        <v>2</v>
      </c>
      <c r="AH362" s="25" t="s">
        <v>2</v>
      </c>
      <c r="AJ362" s="25" t="s">
        <v>2</v>
      </c>
    </row>
    <row r="363" spans="1:36" x14ac:dyDescent="0.2">
      <c r="A363" s="22" t="s">
        <v>2614</v>
      </c>
      <c r="B363" s="22" t="s">
        <v>3568</v>
      </c>
      <c r="C363" s="22" t="s">
        <v>3204</v>
      </c>
      <c r="D363" s="91" t="s">
        <v>10180</v>
      </c>
      <c r="E363" s="92" t="s">
        <v>4607</v>
      </c>
      <c r="F363" s="91" t="s">
        <v>10146</v>
      </c>
      <c r="G363" s="91" t="s">
        <v>10177</v>
      </c>
      <c r="I363" s="23">
        <v>1006240</v>
      </c>
      <c r="J363" s="23">
        <v>270.33999999999997</v>
      </c>
      <c r="K363" s="23">
        <v>359.27</v>
      </c>
      <c r="L363" s="23">
        <v>5070793</v>
      </c>
      <c r="M363" s="23">
        <v>53.645834409000003</v>
      </c>
      <c r="N363" s="23">
        <v>93990</v>
      </c>
      <c r="O363" s="23">
        <v>299414</v>
      </c>
      <c r="P363" s="23">
        <v>32715</v>
      </c>
      <c r="Q363" s="23">
        <v>155</v>
      </c>
      <c r="S363" s="58" t="s">
        <v>7871</v>
      </c>
      <c r="U363" s="22" t="s">
        <v>713</v>
      </c>
      <c r="V363" s="23" t="s">
        <v>714</v>
      </c>
      <c r="W363" s="22">
        <v>5070396</v>
      </c>
      <c r="X363" s="22">
        <v>4741</v>
      </c>
      <c r="Y363" s="22">
        <v>4657</v>
      </c>
      <c r="Z363" s="22">
        <v>4451356</v>
      </c>
      <c r="AA363" s="24">
        <f t="shared" si="5"/>
        <v>87.791091662268585</v>
      </c>
      <c r="AC363" s="22">
        <v>161</v>
      </c>
      <c r="AD363" s="22">
        <v>56</v>
      </c>
      <c r="AE363" s="22">
        <v>281</v>
      </c>
      <c r="AF363" s="25" t="s">
        <v>2</v>
      </c>
      <c r="AG363" s="25" t="s">
        <v>2</v>
      </c>
      <c r="AH363" s="25" t="s">
        <v>2</v>
      </c>
      <c r="AJ363" s="25" t="s">
        <v>2</v>
      </c>
    </row>
    <row r="364" spans="1:36" x14ac:dyDescent="0.2">
      <c r="A364" s="22" t="s">
        <v>2614</v>
      </c>
      <c r="B364" s="22" t="s">
        <v>3569</v>
      </c>
      <c r="C364" s="22" t="s">
        <v>3204</v>
      </c>
      <c r="D364" s="91" t="s">
        <v>10179</v>
      </c>
      <c r="E364" s="92" t="s">
        <v>4608</v>
      </c>
      <c r="F364" s="91" t="s">
        <v>10146</v>
      </c>
      <c r="G364" s="91" t="s">
        <v>10177</v>
      </c>
      <c r="I364" s="23">
        <v>1085400</v>
      </c>
      <c r="J364" s="23">
        <v>258.74</v>
      </c>
      <c r="K364" s="23">
        <v>310.08999999999997</v>
      </c>
      <c r="L364" s="23">
        <v>5195216</v>
      </c>
      <c r="M364" s="23">
        <v>54.056731423999999</v>
      </c>
      <c r="N364" s="23">
        <v>92737</v>
      </c>
      <c r="O364" s="23">
        <v>364087</v>
      </c>
      <c r="P364" s="23">
        <v>30741</v>
      </c>
      <c r="Q364" s="23">
        <v>169</v>
      </c>
      <c r="S364" s="58" t="s">
        <v>7872</v>
      </c>
      <c r="U364" s="22" t="s">
        <v>715</v>
      </c>
      <c r="V364" s="23" t="s">
        <v>716</v>
      </c>
      <c r="W364" s="22">
        <v>5194950</v>
      </c>
      <c r="X364" s="22">
        <v>4878</v>
      </c>
      <c r="Y364" s="22">
        <v>4797</v>
      </c>
      <c r="Z364" s="22">
        <v>4565560</v>
      </c>
      <c r="AA364" s="24">
        <f t="shared" si="5"/>
        <v>87.884580217326445</v>
      </c>
      <c r="AC364" s="22">
        <v>171</v>
      </c>
      <c r="AD364" s="22">
        <v>56</v>
      </c>
      <c r="AE364" s="22">
        <v>282</v>
      </c>
      <c r="AF364" s="25" t="s">
        <v>2</v>
      </c>
      <c r="AG364" s="25" t="s">
        <v>2</v>
      </c>
      <c r="AH364" s="25" t="s">
        <v>2</v>
      </c>
      <c r="AJ364" s="25" t="s">
        <v>2</v>
      </c>
    </row>
    <row r="365" spans="1:36" x14ac:dyDescent="0.2">
      <c r="A365" s="22" t="s">
        <v>2614</v>
      </c>
      <c r="B365" s="22" t="s">
        <v>3570</v>
      </c>
      <c r="C365" s="22" t="s">
        <v>3204</v>
      </c>
      <c r="D365" s="91" t="s">
        <v>10180</v>
      </c>
      <c r="E365" s="92" t="s">
        <v>4607</v>
      </c>
      <c r="F365" s="91" t="s">
        <v>10146</v>
      </c>
      <c r="G365" s="91" t="s">
        <v>10177</v>
      </c>
      <c r="I365" s="23">
        <v>615226</v>
      </c>
      <c r="J365" s="23">
        <v>271.97000000000003</v>
      </c>
      <c r="K365" s="23">
        <v>375.79</v>
      </c>
      <c r="L365" s="23">
        <v>5003645</v>
      </c>
      <c r="M365" s="23">
        <v>33.440225120000001</v>
      </c>
      <c r="N365" s="23">
        <v>109669</v>
      </c>
      <c r="O365" s="23">
        <v>354463</v>
      </c>
      <c r="P365" s="23">
        <v>22848</v>
      </c>
      <c r="Q365" s="23">
        <v>219</v>
      </c>
      <c r="S365" s="58" t="s">
        <v>7873</v>
      </c>
      <c r="U365" s="22" t="s">
        <v>717</v>
      </c>
      <c r="V365" s="23" t="s">
        <v>718</v>
      </c>
      <c r="W365" s="22">
        <v>5003503</v>
      </c>
      <c r="X365" s="22">
        <v>4746</v>
      </c>
      <c r="Y365" s="22">
        <v>4672</v>
      </c>
      <c r="Z365" s="22">
        <v>4388723</v>
      </c>
      <c r="AA365" s="24">
        <f t="shared" si="5"/>
        <v>87.713008266408551</v>
      </c>
      <c r="AC365" s="22">
        <v>222</v>
      </c>
      <c r="AD365" s="22">
        <v>56</v>
      </c>
      <c r="AE365" s="22">
        <v>282</v>
      </c>
      <c r="AF365" s="25" t="s">
        <v>2</v>
      </c>
      <c r="AG365" s="25" t="s">
        <v>2</v>
      </c>
      <c r="AH365" s="25" t="s">
        <v>2</v>
      </c>
      <c r="AJ365" s="25" t="s">
        <v>2</v>
      </c>
    </row>
    <row r="366" spans="1:36" x14ac:dyDescent="0.2">
      <c r="A366" s="22" t="s">
        <v>2614</v>
      </c>
      <c r="B366" s="22" t="s">
        <v>3571</v>
      </c>
      <c r="C366" s="22" t="s">
        <v>3208</v>
      </c>
      <c r="D366" s="91" t="s">
        <v>10180</v>
      </c>
      <c r="E366" s="92" t="s">
        <v>4607</v>
      </c>
      <c r="F366" s="91" t="s">
        <v>10146</v>
      </c>
      <c r="G366" s="91" t="s">
        <v>10177</v>
      </c>
      <c r="I366" s="23">
        <v>1093430</v>
      </c>
      <c r="J366" s="23">
        <v>260.94</v>
      </c>
      <c r="K366" s="23">
        <v>315.02</v>
      </c>
      <c r="L366" s="23">
        <v>5014741</v>
      </c>
      <c r="M366" s="23">
        <v>56.896183512</v>
      </c>
      <c r="N366" s="23">
        <v>90266</v>
      </c>
      <c r="O366" s="23">
        <v>245118</v>
      </c>
      <c r="P366" s="23">
        <v>23109</v>
      </c>
      <c r="Q366" s="23">
        <v>217</v>
      </c>
      <c r="S366" s="58" t="s">
        <v>7874</v>
      </c>
      <c r="U366" s="22" t="s">
        <v>719</v>
      </c>
      <c r="V366" s="23" t="s">
        <v>720</v>
      </c>
      <c r="W366" s="22">
        <v>5014446</v>
      </c>
      <c r="X366" s="22">
        <v>4716</v>
      </c>
      <c r="Y366" s="22">
        <v>4631</v>
      </c>
      <c r="Z366" s="22">
        <v>4400889</v>
      </c>
      <c r="AA366" s="24">
        <f t="shared" si="5"/>
        <v>87.76421163973049</v>
      </c>
      <c r="AC366" s="22">
        <v>222</v>
      </c>
      <c r="AD366" s="22">
        <v>56</v>
      </c>
      <c r="AE366" s="22">
        <v>281</v>
      </c>
      <c r="AF366" s="25" t="s">
        <v>2</v>
      </c>
      <c r="AG366" s="25" t="s">
        <v>2</v>
      </c>
      <c r="AH366" s="25" t="s">
        <v>2</v>
      </c>
      <c r="AJ366" s="25" t="s">
        <v>2</v>
      </c>
    </row>
    <row r="367" spans="1:36" x14ac:dyDescent="0.2">
      <c r="A367" s="22" t="s">
        <v>2614</v>
      </c>
      <c r="B367" s="22" t="s">
        <v>3572</v>
      </c>
      <c r="C367" s="22" t="s">
        <v>3209</v>
      </c>
      <c r="D367" s="91" t="s">
        <v>10180</v>
      </c>
      <c r="E367" s="92" t="s">
        <v>4607</v>
      </c>
      <c r="F367" s="91" t="s">
        <v>10146</v>
      </c>
      <c r="G367" s="91" t="s">
        <v>10177</v>
      </c>
      <c r="I367" s="23">
        <v>640578</v>
      </c>
      <c r="J367" s="23">
        <v>284.82</v>
      </c>
      <c r="K367" s="23">
        <v>485.23</v>
      </c>
      <c r="L367" s="23">
        <v>5222464</v>
      </c>
      <c r="M367" s="23">
        <v>34.935506680000003</v>
      </c>
      <c r="N367" s="23">
        <v>99394</v>
      </c>
      <c r="O367" s="23">
        <v>379688</v>
      </c>
      <c r="P367" s="23">
        <v>22414</v>
      </c>
      <c r="Q367" s="23">
        <v>233</v>
      </c>
      <c r="S367" s="58" t="s">
        <v>7875</v>
      </c>
      <c r="U367" s="22" t="s">
        <v>721</v>
      </c>
      <c r="V367" s="23" t="s">
        <v>722</v>
      </c>
      <c r="W367" s="22">
        <v>5222334</v>
      </c>
      <c r="X367" s="22">
        <v>5096</v>
      </c>
      <c r="Y367" s="22">
        <v>5016</v>
      </c>
      <c r="Z367" s="22">
        <v>4560955</v>
      </c>
      <c r="AA367" s="24">
        <f t="shared" si="5"/>
        <v>87.335566817442171</v>
      </c>
      <c r="AC367" s="22">
        <v>234</v>
      </c>
      <c r="AD367" s="22">
        <v>56</v>
      </c>
      <c r="AE367" s="22">
        <v>282</v>
      </c>
      <c r="AF367" s="25" t="s">
        <v>2</v>
      </c>
      <c r="AG367" s="25" t="s">
        <v>2</v>
      </c>
      <c r="AH367" s="25" t="s">
        <v>2</v>
      </c>
      <c r="AJ367" s="25" t="s">
        <v>2</v>
      </c>
    </row>
    <row r="368" spans="1:36" x14ac:dyDescent="0.2">
      <c r="A368" s="22" t="s">
        <v>2614</v>
      </c>
      <c r="B368" s="22" t="s">
        <v>3573</v>
      </c>
      <c r="C368" s="22" t="s">
        <v>3204</v>
      </c>
      <c r="D368" s="91" t="s">
        <v>10179</v>
      </c>
      <c r="E368" s="92" t="s">
        <v>4608</v>
      </c>
      <c r="F368" s="91" t="s">
        <v>10146</v>
      </c>
      <c r="G368" s="91" t="s">
        <v>10177</v>
      </c>
      <c r="I368" s="23">
        <v>1748354</v>
      </c>
      <c r="J368" s="23">
        <v>271.27999999999997</v>
      </c>
      <c r="K368" s="23">
        <v>378.78</v>
      </c>
      <c r="L368" s="23">
        <v>5322189</v>
      </c>
      <c r="M368" s="23">
        <v>89.116240164000004</v>
      </c>
      <c r="N368" s="23">
        <v>106480</v>
      </c>
      <c r="O368" s="23">
        <v>317868</v>
      </c>
      <c r="P368" s="23">
        <v>17168</v>
      </c>
      <c r="Q368" s="23">
        <v>310</v>
      </c>
      <c r="S368" s="58" t="s">
        <v>7876</v>
      </c>
      <c r="U368" s="22" t="s">
        <v>723</v>
      </c>
      <c r="V368" s="23" t="s">
        <v>724</v>
      </c>
      <c r="W368" s="22">
        <v>5322144</v>
      </c>
      <c r="X368" s="22">
        <v>5130</v>
      </c>
      <c r="Y368" s="22">
        <v>5043</v>
      </c>
      <c r="Z368" s="22">
        <v>4632880</v>
      </c>
      <c r="AA368" s="24">
        <f t="shared" si="5"/>
        <v>87.049129072794727</v>
      </c>
      <c r="AC368" s="22">
        <v>311</v>
      </c>
      <c r="AD368" s="22">
        <v>56</v>
      </c>
      <c r="AE368" s="22">
        <v>282</v>
      </c>
      <c r="AF368" s="25" t="s">
        <v>2</v>
      </c>
      <c r="AG368" s="25" t="s">
        <v>2</v>
      </c>
      <c r="AH368" s="25" t="s">
        <v>2</v>
      </c>
      <c r="AJ368" s="25" t="s">
        <v>2</v>
      </c>
    </row>
    <row r="369" spans="1:36" x14ac:dyDescent="0.2">
      <c r="A369" s="22" t="s">
        <v>2614</v>
      </c>
      <c r="B369" s="22" t="s">
        <v>3574</v>
      </c>
      <c r="C369" s="22" t="s">
        <v>3206</v>
      </c>
      <c r="D369" s="91" t="s">
        <v>10179</v>
      </c>
      <c r="E369" s="92" t="s">
        <v>4608</v>
      </c>
      <c r="F369" s="91" t="s">
        <v>10146</v>
      </c>
      <c r="G369" s="91" t="s">
        <v>10177</v>
      </c>
      <c r="I369" s="23">
        <v>679642</v>
      </c>
      <c r="J369" s="23">
        <v>283.99</v>
      </c>
      <c r="K369" s="23">
        <v>506.4</v>
      </c>
      <c r="L369" s="23">
        <v>4752177</v>
      </c>
      <c r="M369" s="23">
        <v>40.615391973000001</v>
      </c>
      <c r="N369" s="23">
        <v>87885</v>
      </c>
      <c r="O369" s="23">
        <v>249696</v>
      </c>
      <c r="P369" s="23">
        <v>40967</v>
      </c>
      <c r="Q369" s="23">
        <v>116</v>
      </c>
      <c r="S369" s="58" t="s">
        <v>7877</v>
      </c>
      <c r="U369" s="22" t="s">
        <v>725</v>
      </c>
      <c r="V369" s="23" t="s">
        <v>726</v>
      </c>
      <c r="W369" s="22">
        <v>4751729</v>
      </c>
      <c r="X369" s="22">
        <v>4504</v>
      </c>
      <c r="Y369" s="22">
        <v>4434</v>
      </c>
      <c r="Z369" s="22">
        <v>4187524</v>
      </c>
      <c r="AA369" s="24">
        <f t="shared" si="5"/>
        <v>88.12632201878516</v>
      </c>
      <c r="AC369" s="22">
        <v>121</v>
      </c>
      <c r="AD369" s="22">
        <v>57</v>
      </c>
      <c r="AE369" s="22">
        <v>282</v>
      </c>
      <c r="AF369" s="25" t="s">
        <v>2</v>
      </c>
      <c r="AG369" s="25" t="s">
        <v>2</v>
      </c>
      <c r="AH369" s="25" t="s">
        <v>2</v>
      </c>
      <c r="AJ369" s="25" t="s">
        <v>2</v>
      </c>
    </row>
    <row r="370" spans="1:36" x14ac:dyDescent="0.2">
      <c r="A370" s="22" t="s">
        <v>2614</v>
      </c>
      <c r="B370" s="22" t="s">
        <v>3575</v>
      </c>
      <c r="C370" s="22" t="s">
        <v>3204</v>
      </c>
      <c r="D370" s="91" t="s">
        <v>10180</v>
      </c>
      <c r="E370" s="92" t="s">
        <v>4613</v>
      </c>
      <c r="F370" s="91" t="s">
        <v>10146</v>
      </c>
      <c r="G370" s="91" t="s">
        <v>10177</v>
      </c>
      <c r="I370" s="23">
        <v>791024</v>
      </c>
      <c r="J370" s="23">
        <v>259.19</v>
      </c>
      <c r="K370" s="23">
        <v>346.92</v>
      </c>
      <c r="L370" s="23">
        <v>4761589</v>
      </c>
      <c r="M370" s="23">
        <v>43.058212408000003</v>
      </c>
      <c r="N370" s="23">
        <v>90551</v>
      </c>
      <c r="O370" s="23">
        <v>268158</v>
      </c>
      <c r="P370" s="23">
        <v>38400</v>
      </c>
      <c r="Q370" s="23">
        <v>124</v>
      </c>
      <c r="S370" s="58" t="s">
        <v>7878</v>
      </c>
      <c r="U370" s="22" t="s">
        <v>727</v>
      </c>
      <c r="V370" s="23" t="s">
        <v>728</v>
      </c>
      <c r="W370" s="22">
        <v>4761471</v>
      </c>
      <c r="X370" s="22">
        <v>4495</v>
      </c>
      <c r="Y370" s="22">
        <v>4427</v>
      </c>
      <c r="Z370" s="22">
        <v>4189739</v>
      </c>
      <c r="AA370" s="24">
        <f t="shared" si="5"/>
        <v>87.992534239943922</v>
      </c>
      <c r="AC370" s="22">
        <v>127</v>
      </c>
      <c r="AD370" s="22">
        <v>57</v>
      </c>
      <c r="AE370" s="22">
        <v>282</v>
      </c>
      <c r="AF370" s="25" t="s">
        <v>2</v>
      </c>
      <c r="AG370" s="25" t="s">
        <v>2</v>
      </c>
      <c r="AH370" s="25" t="s">
        <v>2</v>
      </c>
      <c r="AJ370" s="25" t="s">
        <v>2</v>
      </c>
    </row>
    <row r="371" spans="1:36" x14ac:dyDescent="0.2">
      <c r="A371" s="22" t="s">
        <v>2614</v>
      </c>
      <c r="B371" s="22" t="s">
        <v>3576</v>
      </c>
      <c r="C371" s="22" t="s">
        <v>3204</v>
      </c>
      <c r="D371" s="91" t="s">
        <v>10180</v>
      </c>
      <c r="E371" s="92" t="s">
        <v>4613</v>
      </c>
      <c r="F371" s="91" t="s">
        <v>10146</v>
      </c>
      <c r="G371" s="91" t="s">
        <v>10177</v>
      </c>
      <c r="I371" s="23">
        <v>925210</v>
      </c>
      <c r="J371" s="23">
        <v>279.41000000000003</v>
      </c>
      <c r="K371" s="23">
        <v>410.8</v>
      </c>
      <c r="L371" s="23">
        <v>4677857</v>
      </c>
      <c r="M371" s="23">
        <v>55.263110030999997</v>
      </c>
      <c r="N371" s="23">
        <v>91054</v>
      </c>
      <c r="O371" s="23">
        <v>288383</v>
      </c>
      <c r="P371" s="23">
        <v>36262</v>
      </c>
      <c r="Q371" s="23">
        <v>129</v>
      </c>
      <c r="S371" s="58" t="s">
        <v>7879</v>
      </c>
      <c r="U371" s="22" t="s">
        <v>729</v>
      </c>
      <c r="V371" s="23" t="s">
        <v>730</v>
      </c>
      <c r="W371" s="22">
        <v>4677490</v>
      </c>
      <c r="X371" s="22">
        <v>4424</v>
      </c>
      <c r="Y371" s="22">
        <v>4347</v>
      </c>
      <c r="Z371" s="22">
        <v>4111173</v>
      </c>
      <c r="AA371" s="24">
        <f t="shared" si="5"/>
        <v>87.892715965186454</v>
      </c>
      <c r="AC371" s="22">
        <v>137</v>
      </c>
      <c r="AD371" s="22">
        <v>57</v>
      </c>
      <c r="AE371" s="22">
        <v>281</v>
      </c>
      <c r="AF371" s="25" t="s">
        <v>2</v>
      </c>
      <c r="AG371" s="25" t="s">
        <v>2</v>
      </c>
      <c r="AH371" s="25" t="s">
        <v>2</v>
      </c>
      <c r="AJ371" s="25" t="s">
        <v>2</v>
      </c>
    </row>
    <row r="372" spans="1:36" x14ac:dyDescent="0.2">
      <c r="A372" s="22" t="s">
        <v>2614</v>
      </c>
      <c r="B372" s="22" t="s">
        <v>3577</v>
      </c>
      <c r="C372" s="22" t="s">
        <v>3204</v>
      </c>
      <c r="D372" s="91" t="s">
        <v>10179</v>
      </c>
      <c r="E372" s="92" t="s">
        <v>4608</v>
      </c>
      <c r="F372" s="91" t="s">
        <v>10146</v>
      </c>
      <c r="G372" s="91" t="s">
        <v>10177</v>
      </c>
      <c r="I372" s="23">
        <v>736158</v>
      </c>
      <c r="J372" s="23">
        <v>263.8</v>
      </c>
      <c r="K372" s="23">
        <v>325.95999999999998</v>
      </c>
      <c r="L372" s="23">
        <v>4669655</v>
      </c>
      <c r="M372" s="23">
        <v>41.587329341999997</v>
      </c>
      <c r="N372" s="23">
        <v>71392</v>
      </c>
      <c r="O372" s="23">
        <v>253470</v>
      </c>
      <c r="P372" s="23">
        <v>35920</v>
      </c>
      <c r="Q372" s="23">
        <v>130</v>
      </c>
      <c r="S372" s="58" t="s">
        <v>7880</v>
      </c>
      <c r="U372" s="22" t="s">
        <v>731</v>
      </c>
      <c r="V372" s="23" t="s">
        <v>732</v>
      </c>
      <c r="W372" s="22">
        <v>4669275</v>
      </c>
      <c r="X372" s="22">
        <v>4438</v>
      </c>
      <c r="Y372" s="22">
        <v>4380</v>
      </c>
      <c r="Z372" s="22">
        <v>4107564</v>
      </c>
      <c r="AA372" s="24">
        <f t="shared" si="5"/>
        <v>87.97005959169249</v>
      </c>
      <c r="AC372" s="22">
        <v>138</v>
      </c>
      <c r="AD372" s="22">
        <v>57</v>
      </c>
      <c r="AE372" s="22">
        <v>282</v>
      </c>
      <c r="AF372" s="25" t="s">
        <v>2</v>
      </c>
      <c r="AG372" s="25" t="s">
        <v>2</v>
      </c>
      <c r="AH372" s="25" t="s">
        <v>2</v>
      </c>
      <c r="AJ372" s="25" t="s">
        <v>2</v>
      </c>
    </row>
    <row r="373" spans="1:36" x14ac:dyDescent="0.2">
      <c r="A373" s="22" t="s">
        <v>2614</v>
      </c>
      <c r="B373" s="22" t="s">
        <v>3578</v>
      </c>
      <c r="C373" s="22" t="s">
        <v>3205</v>
      </c>
      <c r="D373" s="91" t="s">
        <v>10180</v>
      </c>
      <c r="E373" s="92" t="s">
        <v>4615</v>
      </c>
      <c r="F373" s="91" t="s">
        <v>10146</v>
      </c>
      <c r="G373" s="91" t="s">
        <v>10177</v>
      </c>
      <c r="I373" s="23">
        <v>1073666</v>
      </c>
      <c r="J373" s="23">
        <v>280.86</v>
      </c>
      <c r="K373" s="23">
        <v>425.15</v>
      </c>
      <c r="L373" s="23">
        <v>4973782</v>
      </c>
      <c r="M373" s="23">
        <v>60.627874876999996</v>
      </c>
      <c r="N373" s="23">
        <v>99303</v>
      </c>
      <c r="O373" s="23">
        <v>348860</v>
      </c>
      <c r="P373" s="23">
        <v>37968</v>
      </c>
      <c r="Q373" s="23">
        <v>131</v>
      </c>
      <c r="S373" s="58" t="s">
        <v>7881</v>
      </c>
      <c r="U373" s="22" t="s">
        <v>733</v>
      </c>
      <c r="V373" s="23" t="s">
        <v>734</v>
      </c>
      <c r="W373" s="22">
        <v>4972411</v>
      </c>
      <c r="X373" s="22">
        <v>4725</v>
      </c>
      <c r="Y373" s="22">
        <v>4649</v>
      </c>
      <c r="Z373" s="22">
        <v>4380507</v>
      </c>
      <c r="AA373" s="24">
        <f t="shared" si="5"/>
        <v>88.096237418829617</v>
      </c>
      <c r="AC373" s="22">
        <v>144</v>
      </c>
      <c r="AD373" s="22">
        <v>57</v>
      </c>
      <c r="AE373" s="22">
        <v>282</v>
      </c>
      <c r="AF373" s="25" t="s">
        <v>2</v>
      </c>
      <c r="AG373" s="25" t="s">
        <v>2</v>
      </c>
      <c r="AH373" s="25" t="s">
        <v>2</v>
      </c>
      <c r="AJ373" s="25" t="s">
        <v>2</v>
      </c>
    </row>
    <row r="374" spans="1:36" x14ac:dyDescent="0.2">
      <c r="A374" s="22" t="s">
        <v>2614</v>
      </c>
      <c r="B374" s="22" t="s">
        <v>3579</v>
      </c>
      <c r="C374" s="22" t="s">
        <v>3204</v>
      </c>
      <c r="D374" s="91" t="s">
        <v>10179</v>
      </c>
      <c r="E374" s="92" t="s">
        <v>4608</v>
      </c>
      <c r="F374" s="91" t="s">
        <v>10146</v>
      </c>
      <c r="G374" s="91" t="s">
        <v>10177</v>
      </c>
      <c r="I374" s="23">
        <v>674650</v>
      </c>
      <c r="J374" s="23">
        <v>264.45</v>
      </c>
      <c r="K374" s="23">
        <v>318.17</v>
      </c>
      <c r="L374" s="23">
        <v>5084989</v>
      </c>
      <c r="M374" s="23">
        <v>35.085856135</v>
      </c>
      <c r="N374" s="23">
        <v>108980</v>
      </c>
      <c r="O374" s="23">
        <v>357847</v>
      </c>
      <c r="P374" s="23">
        <v>36064</v>
      </c>
      <c r="Q374" s="23">
        <v>141</v>
      </c>
      <c r="S374" s="58" t="s">
        <v>7882</v>
      </c>
      <c r="U374" s="22" t="s">
        <v>735</v>
      </c>
      <c r="V374" s="23" t="s">
        <v>736</v>
      </c>
      <c r="W374" s="22">
        <v>5084645</v>
      </c>
      <c r="X374" s="22">
        <v>4922</v>
      </c>
      <c r="Y374" s="22">
        <v>4837</v>
      </c>
      <c r="Z374" s="22">
        <v>4472474</v>
      </c>
      <c r="AA374" s="24">
        <f t="shared" si="5"/>
        <v>87.960398415228596</v>
      </c>
      <c r="AC374" s="22">
        <v>146</v>
      </c>
      <c r="AD374" s="22">
        <v>57</v>
      </c>
      <c r="AE374" s="22">
        <v>282</v>
      </c>
      <c r="AF374" s="25" t="s">
        <v>2</v>
      </c>
      <c r="AG374" s="25" t="s">
        <v>2</v>
      </c>
      <c r="AH374" s="25" t="s">
        <v>2</v>
      </c>
      <c r="AJ374" s="25" t="s">
        <v>2</v>
      </c>
    </row>
    <row r="375" spans="1:36" x14ac:dyDescent="0.2">
      <c r="A375" s="22" t="s">
        <v>2614</v>
      </c>
      <c r="B375" s="22" t="s">
        <v>3580</v>
      </c>
      <c r="C375" s="22" t="s">
        <v>3205</v>
      </c>
      <c r="D375" s="91" t="s">
        <v>10180</v>
      </c>
      <c r="E375" s="92" t="s">
        <v>4607</v>
      </c>
      <c r="F375" s="91" t="s">
        <v>10146</v>
      </c>
      <c r="G375" s="91" t="s">
        <v>10177</v>
      </c>
      <c r="I375" s="23">
        <v>946382</v>
      </c>
      <c r="J375" s="23">
        <v>241.36</v>
      </c>
      <c r="K375" s="23">
        <v>294.07</v>
      </c>
      <c r="L375" s="23">
        <v>5003716</v>
      </c>
      <c r="M375" s="23">
        <v>45.649824954000003</v>
      </c>
      <c r="N375" s="23">
        <v>89432</v>
      </c>
      <c r="O375" s="23">
        <v>329492</v>
      </c>
      <c r="P375" s="23">
        <v>34508</v>
      </c>
      <c r="Q375" s="23">
        <v>145</v>
      </c>
      <c r="S375" s="58" t="s">
        <v>7883</v>
      </c>
      <c r="U375" s="22" t="s">
        <v>737</v>
      </c>
      <c r="V375" s="23" t="s">
        <v>738</v>
      </c>
      <c r="W375" s="22">
        <v>5003706</v>
      </c>
      <c r="X375" s="22">
        <v>4705</v>
      </c>
      <c r="Y375" s="22">
        <v>4626</v>
      </c>
      <c r="Z375" s="22">
        <v>4416218</v>
      </c>
      <c r="AA375" s="24">
        <f t="shared" si="5"/>
        <v>88.258942471839873</v>
      </c>
      <c r="AC375" s="22">
        <v>146</v>
      </c>
      <c r="AD375" s="22">
        <v>57</v>
      </c>
      <c r="AE375" s="22">
        <v>282</v>
      </c>
      <c r="AF375" s="25" t="s">
        <v>2</v>
      </c>
      <c r="AG375" s="25" t="s">
        <v>2</v>
      </c>
      <c r="AH375" s="25" t="s">
        <v>2</v>
      </c>
      <c r="AJ375" s="25" t="s">
        <v>2</v>
      </c>
    </row>
    <row r="376" spans="1:36" x14ac:dyDescent="0.2">
      <c r="A376" s="22" t="s">
        <v>2614</v>
      </c>
      <c r="B376" s="22" t="s">
        <v>3581</v>
      </c>
      <c r="C376" s="22" t="s">
        <v>3206</v>
      </c>
      <c r="D376" s="91" t="s">
        <v>10179</v>
      </c>
      <c r="E376" s="92" t="s">
        <v>4608</v>
      </c>
      <c r="F376" s="91" t="s">
        <v>10146</v>
      </c>
      <c r="G376" s="91" t="s">
        <v>10177</v>
      </c>
      <c r="I376" s="23">
        <v>794640</v>
      </c>
      <c r="J376" s="23">
        <v>274.55</v>
      </c>
      <c r="K376" s="23">
        <v>379.19</v>
      </c>
      <c r="L376" s="23">
        <v>5054121</v>
      </c>
      <c r="M376" s="23">
        <v>43.166440217999998</v>
      </c>
      <c r="N376" s="23">
        <v>106581</v>
      </c>
      <c r="O376" s="23">
        <v>231615</v>
      </c>
      <c r="P376" s="23">
        <v>33033</v>
      </c>
      <c r="Q376" s="23">
        <v>153</v>
      </c>
      <c r="S376" s="58" t="s">
        <v>7884</v>
      </c>
      <c r="U376" s="22" t="s">
        <v>739</v>
      </c>
      <c r="V376" s="23" t="s">
        <v>740</v>
      </c>
      <c r="W376" s="22">
        <v>5054083</v>
      </c>
      <c r="X376" s="22">
        <v>4765</v>
      </c>
      <c r="Y376" s="22">
        <v>4687</v>
      </c>
      <c r="Z376" s="22">
        <v>4425836</v>
      </c>
      <c r="AA376" s="24">
        <f t="shared" si="5"/>
        <v>87.569515577801155</v>
      </c>
      <c r="AC376" s="22">
        <v>154</v>
      </c>
      <c r="AD376" s="22">
        <v>57</v>
      </c>
      <c r="AE376" s="22">
        <v>282</v>
      </c>
      <c r="AF376" s="25" t="s">
        <v>2</v>
      </c>
      <c r="AG376" s="25" t="s">
        <v>2</v>
      </c>
      <c r="AH376" s="25" t="s">
        <v>2</v>
      </c>
      <c r="AJ376" s="25" t="s">
        <v>2</v>
      </c>
    </row>
    <row r="377" spans="1:36" x14ac:dyDescent="0.2">
      <c r="A377" s="22" t="s">
        <v>2614</v>
      </c>
      <c r="B377" s="22" t="s">
        <v>3582</v>
      </c>
      <c r="C377" s="22" t="s">
        <v>3205</v>
      </c>
      <c r="D377" s="91" t="s">
        <v>10180</v>
      </c>
      <c r="E377" s="92" t="s">
        <v>4611</v>
      </c>
      <c r="F377" s="91" t="s">
        <v>10146</v>
      </c>
      <c r="G377" s="91" t="s">
        <v>10177</v>
      </c>
      <c r="I377" s="23">
        <v>1535082</v>
      </c>
      <c r="J377" s="23">
        <v>192.14</v>
      </c>
      <c r="K377" s="23">
        <v>180.07</v>
      </c>
      <c r="L377" s="23">
        <v>4977427</v>
      </c>
      <c r="M377" s="23">
        <v>59.257655708999998</v>
      </c>
      <c r="N377" s="23">
        <v>95779</v>
      </c>
      <c r="O377" s="23">
        <v>284560</v>
      </c>
      <c r="P377" s="23">
        <v>31305</v>
      </c>
      <c r="Q377" s="23">
        <v>159</v>
      </c>
      <c r="S377" s="58" t="s">
        <v>7885</v>
      </c>
      <c r="U377" s="22" t="s">
        <v>741</v>
      </c>
      <c r="V377" s="23" t="s">
        <v>742</v>
      </c>
      <c r="W377" s="22">
        <v>4977427</v>
      </c>
      <c r="X377" s="22">
        <v>4741</v>
      </c>
      <c r="Y377" s="22">
        <v>4658</v>
      </c>
      <c r="Z377" s="22">
        <v>4352942</v>
      </c>
      <c r="AA377" s="24">
        <f t="shared" si="5"/>
        <v>87.453658285696605</v>
      </c>
      <c r="AC377" s="22">
        <v>159</v>
      </c>
      <c r="AD377" s="22">
        <v>57</v>
      </c>
      <c r="AE377" s="22">
        <v>282</v>
      </c>
      <c r="AF377" s="25" t="s">
        <v>2</v>
      </c>
      <c r="AG377" s="25" t="s">
        <v>2</v>
      </c>
      <c r="AH377" s="25" t="s">
        <v>2</v>
      </c>
      <c r="AJ377" s="25" t="s">
        <v>2</v>
      </c>
    </row>
    <row r="378" spans="1:36" x14ac:dyDescent="0.2">
      <c r="A378" s="22" t="s">
        <v>2614</v>
      </c>
      <c r="B378" s="22" t="s">
        <v>3583</v>
      </c>
      <c r="C378" s="22" t="s">
        <v>3204</v>
      </c>
      <c r="D378" s="91" t="s">
        <v>10180</v>
      </c>
      <c r="E378" s="92" t="s">
        <v>4613</v>
      </c>
      <c r="F378" s="91" t="s">
        <v>10146</v>
      </c>
      <c r="G378" s="91" t="s">
        <v>10177</v>
      </c>
      <c r="I378" s="23">
        <v>582980</v>
      </c>
      <c r="J378" s="23">
        <v>275.04000000000002</v>
      </c>
      <c r="K378" s="23">
        <v>370.98</v>
      </c>
      <c r="L378" s="23">
        <v>4798136</v>
      </c>
      <c r="M378" s="23">
        <v>33.417731218999997</v>
      </c>
      <c r="N378" s="23">
        <v>97871</v>
      </c>
      <c r="O378" s="23">
        <v>254534</v>
      </c>
      <c r="P378" s="23">
        <v>27575</v>
      </c>
      <c r="Q378" s="23">
        <v>174</v>
      </c>
      <c r="S378" s="58" t="s">
        <v>7886</v>
      </c>
      <c r="U378" s="22" t="s">
        <v>743</v>
      </c>
      <c r="V378" s="23" t="s">
        <v>744</v>
      </c>
      <c r="W378" s="22">
        <v>4797449</v>
      </c>
      <c r="X378" s="22">
        <v>4539</v>
      </c>
      <c r="Y378" s="22">
        <v>4464</v>
      </c>
      <c r="Z378" s="22">
        <v>4194271</v>
      </c>
      <c r="AA378" s="24">
        <f t="shared" si="5"/>
        <v>87.427109699342296</v>
      </c>
      <c r="AC378" s="22">
        <v>181</v>
      </c>
      <c r="AD378" s="22">
        <v>57</v>
      </c>
      <c r="AE378" s="22">
        <v>280</v>
      </c>
      <c r="AF378" s="25" t="s">
        <v>2</v>
      </c>
      <c r="AG378" s="25" t="s">
        <v>2</v>
      </c>
      <c r="AH378" s="25" t="s">
        <v>2</v>
      </c>
      <c r="AJ378" s="25" t="s">
        <v>2</v>
      </c>
    </row>
    <row r="379" spans="1:36" x14ac:dyDescent="0.2">
      <c r="A379" s="22" t="s">
        <v>2614</v>
      </c>
      <c r="B379" s="22" t="s">
        <v>3584</v>
      </c>
      <c r="C379" s="22" t="s">
        <v>3209</v>
      </c>
      <c r="D379" s="91" t="s">
        <v>10179</v>
      </c>
      <c r="E379" s="92" t="s">
        <v>10182</v>
      </c>
      <c r="F379" s="91" t="s">
        <v>10146</v>
      </c>
      <c r="G379" s="91" t="s">
        <v>10177</v>
      </c>
      <c r="I379" s="23">
        <v>653610</v>
      </c>
      <c r="J379" s="23">
        <v>243.47</v>
      </c>
      <c r="K379" s="23">
        <v>271.02999999999997</v>
      </c>
      <c r="L379" s="23">
        <v>4693462</v>
      </c>
      <c r="M379" s="23">
        <v>33.905553449000003</v>
      </c>
      <c r="N379" s="23">
        <v>89337</v>
      </c>
      <c r="O379" s="23">
        <v>206285</v>
      </c>
      <c r="P379" s="23">
        <v>35026</v>
      </c>
      <c r="Q379" s="23">
        <v>134</v>
      </c>
      <c r="S379" s="58" t="s">
        <v>7887</v>
      </c>
      <c r="U379" s="22" t="s">
        <v>745</v>
      </c>
      <c r="V379" s="23" t="s">
        <v>746</v>
      </c>
      <c r="W379" s="22">
        <v>4693325</v>
      </c>
      <c r="X379" s="22">
        <v>4412</v>
      </c>
      <c r="Y379" s="22">
        <v>4337</v>
      </c>
      <c r="Z379" s="22">
        <v>4142106</v>
      </c>
      <c r="AA379" s="24">
        <f t="shared" si="5"/>
        <v>88.255256135042856</v>
      </c>
      <c r="AC379" s="22">
        <v>136</v>
      </c>
      <c r="AD379" s="22">
        <v>58</v>
      </c>
      <c r="AE379" s="22">
        <v>281</v>
      </c>
      <c r="AF379" s="25" t="s">
        <v>2</v>
      </c>
      <c r="AG379" s="25" t="s">
        <v>2</v>
      </c>
      <c r="AH379" s="25" t="s">
        <v>2</v>
      </c>
      <c r="AJ379" s="25" t="s">
        <v>2</v>
      </c>
    </row>
    <row r="380" spans="1:36" x14ac:dyDescent="0.2">
      <c r="A380" s="22" t="s">
        <v>2614</v>
      </c>
      <c r="B380" s="22" t="s">
        <v>3585</v>
      </c>
      <c r="C380" s="22" t="s">
        <v>3206</v>
      </c>
      <c r="D380" s="91" t="s">
        <v>10179</v>
      </c>
      <c r="E380" s="92" t="s">
        <v>4608</v>
      </c>
      <c r="F380" s="91" t="s">
        <v>10146</v>
      </c>
      <c r="G380" s="91" t="s">
        <v>10177</v>
      </c>
      <c r="I380" s="23">
        <v>799102</v>
      </c>
      <c r="J380" s="23">
        <v>277.49</v>
      </c>
      <c r="K380" s="23">
        <v>417.78</v>
      </c>
      <c r="L380" s="23">
        <v>4608797</v>
      </c>
      <c r="M380" s="23">
        <v>48.112948776000003</v>
      </c>
      <c r="N380" s="23">
        <v>81390</v>
      </c>
      <c r="O380" s="23">
        <v>193278</v>
      </c>
      <c r="P380" s="23">
        <v>35727</v>
      </c>
      <c r="Q380" s="23">
        <v>129</v>
      </c>
      <c r="S380" s="58" t="s">
        <v>7888</v>
      </c>
      <c r="U380" s="22" t="s">
        <v>747</v>
      </c>
      <c r="V380" s="23" t="s">
        <v>748</v>
      </c>
      <c r="W380" s="22">
        <v>4608132</v>
      </c>
      <c r="X380" s="22">
        <v>4368</v>
      </c>
      <c r="Y380" s="22">
        <v>4296</v>
      </c>
      <c r="Z380" s="22">
        <v>4045263</v>
      </c>
      <c r="AA380" s="24">
        <f t="shared" si="5"/>
        <v>87.78531083744997</v>
      </c>
      <c r="AC380" s="22">
        <v>137</v>
      </c>
      <c r="AD380" s="22">
        <v>58</v>
      </c>
      <c r="AE380" s="22">
        <v>282</v>
      </c>
      <c r="AF380" s="25" t="s">
        <v>2</v>
      </c>
      <c r="AG380" s="25" t="s">
        <v>2</v>
      </c>
      <c r="AH380" s="25" t="s">
        <v>2</v>
      </c>
      <c r="AJ380" s="25" t="s">
        <v>2</v>
      </c>
    </row>
    <row r="381" spans="1:36" x14ac:dyDescent="0.2">
      <c r="A381" s="22" t="s">
        <v>2614</v>
      </c>
      <c r="B381" s="22" t="s">
        <v>3586</v>
      </c>
      <c r="C381" s="22" t="s">
        <v>3206</v>
      </c>
      <c r="D381" s="91" t="s">
        <v>10179</v>
      </c>
      <c r="E381" s="92" t="s">
        <v>4608</v>
      </c>
      <c r="F381" s="91" t="s">
        <v>10146</v>
      </c>
      <c r="G381" s="91" t="s">
        <v>10177</v>
      </c>
      <c r="I381" s="23">
        <v>977404</v>
      </c>
      <c r="J381" s="23">
        <v>284.25</v>
      </c>
      <c r="K381" s="23">
        <v>445.73</v>
      </c>
      <c r="L381" s="23">
        <v>5195869</v>
      </c>
      <c r="M381" s="23">
        <v>53.470764371000001</v>
      </c>
      <c r="N381" s="23">
        <v>108649</v>
      </c>
      <c r="O381" s="23">
        <v>352030</v>
      </c>
      <c r="P381" s="23">
        <v>39067</v>
      </c>
      <c r="Q381" s="23">
        <v>133</v>
      </c>
      <c r="S381" s="58" t="s">
        <v>7889</v>
      </c>
      <c r="U381" s="22" t="s">
        <v>749</v>
      </c>
      <c r="V381" s="23" t="s">
        <v>750</v>
      </c>
      <c r="W381" s="22">
        <v>5195541</v>
      </c>
      <c r="X381" s="22">
        <v>4997</v>
      </c>
      <c r="Y381" s="22">
        <v>4921</v>
      </c>
      <c r="Z381" s="22">
        <v>4540852</v>
      </c>
      <c r="AA381" s="24">
        <f t="shared" si="5"/>
        <v>87.399021584085276</v>
      </c>
      <c r="AC381" s="22">
        <v>137</v>
      </c>
      <c r="AD381" s="22">
        <v>58</v>
      </c>
      <c r="AE381" s="22">
        <v>282</v>
      </c>
      <c r="AF381" s="25" t="s">
        <v>2</v>
      </c>
      <c r="AG381" s="25" t="s">
        <v>2</v>
      </c>
      <c r="AH381" s="25" t="s">
        <v>2</v>
      </c>
      <c r="AJ381" s="25" t="s">
        <v>2</v>
      </c>
    </row>
    <row r="382" spans="1:36" x14ac:dyDescent="0.2">
      <c r="A382" s="22" t="s">
        <v>2614</v>
      </c>
      <c r="B382" s="22" t="s">
        <v>3587</v>
      </c>
      <c r="C382" s="22" t="s">
        <v>3205</v>
      </c>
      <c r="D382" s="91" t="s">
        <v>10180</v>
      </c>
      <c r="E382" s="92" t="s">
        <v>4611</v>
      </c>
      <c r="F382" s="91" t="s">
        <v>10146</v>
      </c>
      <c r="G382" s="91" t="s">
        <v>10177</v>
      </c>
      <c r="I382" s="23">
        <v>900554</v>
      </c>
      <c r="J382" s="23">
        <v>275.36</v>
      </c>
      <c r="K382" s="23">
        <v>530.53</v>
      </c>
      <c r="L382" s="23">
        <v>5166386</v>
      </c>
      <c r="M382" s="23">
        <v>47.998068560999997</v>
      </c>
      <c r="N382" s="23">
        <v>106623</v>
      </c>
      <c r="O382" s="23">
        <v>228380</v>
      </c>
      <c r="P382" s="23">
        <v>32089</v>
      </c>
      <c r="Q382" s="23">
        <v>161</v>
      </c>
      <c r="S382" s="58" t="s">
        <v>7890</v>
      </c>
      <c r="U382" s="22" t="s">
        <v>751</v>
      </c>
      <c r="V382" s="23" t="s">
        <v>752</v>
      </c>
      <c r="W382" s="22">
        <v>5165802</v>
      </c>
      <c r="X382" s="22">
        <v>4987</v>
      </c>
      <c r="Y382" s="22">
        <v>4898</v>
      </c>
      <c r="Z382" s="22">
        <v>4534366</v>
      </c>
      <c r="AA382" s="24">
        <f t="shared" si="5"/>
        <v>87.776612421459433</v>
      </c>
      <c r="AC382" s="22">
        <v>165</v>
      </c>
      <c r="AD382" s="22">
        <v>58</v>
      </c>
      <c r="AE382" s="22">
        <v>282</v>
      </c>
      <c r="AF382" s="25" t="s">
        <v>2</v>
      </c>
      <c r="AG382" s="25" t="s">
        <v>2</v>
      </c>
      <c r="AH382" s="25" t="s">
        <v>2</v>
      </c>
      <c r="AJ382" s="25" t="s">
        <v>2</v>
      </c>
    </row>
    <row r="383" spans="1:36" x14ac:dyDescent="0.2">
      <c r="A383" s="22" t="s">
        <v>2614</v>
      </c>
      <c r="B383" s="22" t="s">
        <v>3588</v>
      </c>
      <c r="C383" s="22" t="s">
        <v>3206</v>
      </c>
      <c r="D383" s="91" t="s">
        <v>10179</v>
      </c>
      <c r="E383" s="92" t="s">
        <v>4608</v>
      </c>
      <c r="F383" s="91" t="s">
        <v>10146</v>
      </c>
      <c r="G383" s="91" t="s">
        <v>10177</v>
      </c>
      <c r="I383" s="23">
        <v>632304</v>
      </c>
      <c r="J383" s="23">
        <v>279</v>
      </c>
      <c r="K383" s="23">
        <v>420.42</v>
      </c>
      <c r="L383" s="23">
        <v>4949526</v>
      </c>
      <c r="M383" s="23">
        <v>35.642365753999997</v>
      </c>
      <c r="N383" s="23">
        <v>107057</v>
      </c>
      <c r="O383" s="23">
        <v>211752</v>
      </c>
      <c r="P383" s="23">
        <v>26188</v>
      </c>
      <c r="Q383" s="23">
        <v>189</v>
      </c>
      <c r="S383" s="58" t="s">
        <v>7891</v>
      </c>
      <c r="U383" s="22" t="s">
        <v>753</v>
      </c>
      <c r="V383" s="23" t="s">
        <v>754</v>
      </c>
      <c r="W383" s="22">
        <v>4948730</v>
      </c>
      <c r="X383" s="22">
        <v>4631</v>
      </c>
      <c r="Y383" s="22">
        <v>4558</v>
      </c>
      <c r="Z383" s="22">
        <v>4332767</v>
      </c>
      <c r="AA383" s="24">
        <f t="shared" si="5"/>
        <v>87.553109585691686</v>
      </c>
      <c r="AC383" s="22">
        <v>200</v>
      </c>
      <c r="AD383" s="22">
        <v>58</v>
      </c>
      <c r="AE383" s="22">
        <v>281</v>
      </c>
      <c r="AF383" s="25" t="s">
        <v>2</v>
      </c>
      <c r="AG383" s="25" t="s">
        <v>2</v>
      </c>
      <c r="AH383" s="25" t="s">
        <v>2</v>
      </c>
      <c r="AJ383" s="25" t="s">
        <v>2</v>
      </c>
    </row>
    <row r="384" spans="1:36" x14ac:dyDescent="0.2">
      <c r="A384" s="22" t="s">
        <v>2614</v>
      </c>
      <c r="B384" s="22" t="s">
        <v>3589</v>
      </c>
      <c r="C384" s="22" t="s">
        <v>3204</v>
      </c>
      <c r="D384" s="91" t="s">
        <v>10179</v>
      </c>
      <c r="E384" s="92" t="s">
        <v>4608</v>
      </c>
      <c r="F384" s="91" t="s">
        <v>10146</v>
      </c>
      <c r="G384" s="91" t="s">
        <v>10177</v>
      </c>
      <c r="I384" s="23">
        <v>845066</v>
      </c>
      <c r="J384" s="23">
        <v>267.75</v>
      </c>
      <c r="K384" s="23">
        <v>334.94</v>
      </c>
      <c r="L384" s="23">
        <v>4945680</v>
      </c>
      <c r="M384" s="23">
        <v>45.750315729999997</v>
      </c>
      <c r="N384" s="23">
        <v>94582</v>
      </c>
      <c r="O384" s="23">
        <v>299382</v>
      </c>
      <c r="P384" s="23">
        <v>24125</v>
      </c>
      <c r="Q384" s="23">
        <v>205</v>
      </c>
      <c r="S384" s="58" t="s">
        <v>7892</v>
      </c>
      <c r="U384" s="22" t="s">
        <v>755</v>
      </c>
      <c r="V384" s="23" t="s">
        <v>756</v>
      </c>
      <c r="W384" s="22">
        <v>4945048</v>
      </c>
      <c r="X384" s="22">
        <v>4629</v>
      </c>
      <c r="Y384" s="22">
        <v>4543</v>
      </c>
      <c r="Z384" s="22">
        <v>4310345</v>
      </c>
      <c r="AA384" s="24">
        <f t="shared" si="5"/>
        <v>87.164876862671505</v>
      </c>
      <c r="AC384" s="22">
        <v>215</v>
      </c>
      <c r="AD384" s="22">
        <v>58</v>
      </c>
      <c r="AE384" s="22">
        <v>282</v>
      </c>
      <c r="AF384" s="25" t="s">
        <v>2</v>
      </c>
      <c r="AG384" s="25" t="s">
        <v>2</v>
      </c>
      <c r="AH384" s="25" t="s">
        <v>2</v>
      </c>
      <c r="AJ384" s="25" t="s">
        <v>2</v>
      </c>
    </row>
    <row r="385" spans="1:36" x14ac:dyDescent="0.2">
      <c r="A385" s="22" t="s">
        <v>2614</v>
      </c>
      <c r="B385" s="22" t="s">
        <v>3590</v>
      </c>
      <c r="C385" s="22" t="s">
        <v>3207</v>
      </c>
      <c r="D385" s="91" t="s">
        <v>10180</v>
      </c>
      <c r="E385" s="92" t="s">
        <v>4607</v>
      </c>
      <c r="F385" s="91" t="s">
        <v>10146</v>
      </c>
      <c r="G385" s="91" t="s">
        <v>10177</v>
      </c>
      <c r="I385" s="23">
        <v>1606152</v>
      </c>
      <c r="J385" s="23">
        <v>239.29</v>
      </c>
      <c r="K385" s="23">
        <v>400.22</v>
      </c>
      <c r="L385" s="23">
        <v>5126561</v>
      </c>
      <c r="M385" s="23">
        <v>74.969577477000001</v>
      </c>
      <c r="N385" s="23">
        <v>97793</v>
      </c>
      <c r="O385" s="23">
        <v>293970</v>
      </c>
      <c r="P385" s="23">
        <v>17925</v>
      </c>
      <c r="Q385" s="23">
        <v>286</v>
      </c>
      <c r="S385" s="58" t="s">
        <v>7893</v>
      </c>
      <c r="U385" s="22" t="s">
        <v>757</v>
      </c>
      <c r="V385" s="23" t="s">
        <v>758</v>
      </c>
      <c r="W385" s="22">
        <v>5116473</v>
      </c>
      <c r="X385" s="22">
        <v>4856</v>
      </c>
      <c r="Y385" s="22">
        <v>4785</v>
      </c>
      <c r="Z385" s="22">
        <v>4474735</v>
      </c>
      <c r="AA385" s="24">
        <f t="shared" si="5"/>
        <v>87.457414511910841</v>
      </c>
      <c r="AC385" s="22">
        <v>254</v>
      </c>
      <c r="AD385" s="22">
        <v>58</v>
      </c>
      <c r="AE385" s="22">
        <v>282</v>
      </c>
      <c r="AF385" s="25" t="s">
        <v>2</v>
      </c>
      <c r="AG385" s="25" t="s">
        <v>2</v>
      </c>
      <c r="AH385" s="25" t="s">
        <v>2</v>
      </c>
      <c r="AJ385" s="25" t="s">
        <v>2</v>
      </c>
    </row>
    <row r="386" spans="1:36" x14ac:dyDescent="0.2">
      <c r="A386" s="22" t="s">
        <v>2614</v>
      </c>
      <c r="B386" s="22" t="s">
        <v>3591</v>
      </c>
      <c r="C386" s="22" t="s">
        <v>3210</v>
      </c>
      <c r="D386" s="91" t="s">
        <v>10180</v>
      </c>
      <c r="E386" s="92" t="s">
        <v>4607</v>
      </c>
      <c r="F386" s="91" t="s">
        <v>10146</v>
      </c>
      <c r="G386" s="91" t="s">
        <v>10177</v>
      </c>
      <c r="I386" s="23">
        <v>1307856</v>
      </c>
      <c r="J386" s="23">
        <v>268.39999999999998</v>
      </c>
      <c r="K386" s="23">
        <v>361.84</v>
      </c>
      <c r="L386" s="23">
        <v>5154892</v>
      </c>
      <c r="M386" s="23">
        <v>68.096198795000006</v>
      </c>
      <c r="N386" s="23">
        <v>111661</v>
      </c>
      <c r="O386" s="23">
        <v>244050</v>
      </c>
      <c r="P386" s="23">
        <v>19903</v>
      </c>
      <c r="Q386" s="23">
        <v>259</v>
      </c>
      <c r="S386" s="58" t="s">
        <v>7894</v>
      </c>
      <c r="U386" s="22" t="s">
        <v>759</v>
      </c>
      <c r="V386" s="23" t="s">
        <v>760</v>
      </c>
      <c r="W386" s="22">
        <v>5154491</v>
      </c>
      <c r="X386" s="22">
        <v>4811</v>
      </c>
      <c r="Y386" s="22">
        <v>4734</v>
      </c>
      <c r="Z386" s="22">
        <v>4483838</v>
      </c>
      <c r="AA386" s="24">
        <f t="shared" si="5"/>
        <v>86.988957784580478</v>
      </c>
      <c r="AC386" s="22">
        <v>265</v>
      </c>
      <c r="AD386" s="22">
        <v>58</v>
      </c>
      <c r="AE386" s="22">
        <v>282</v>
      </c>
      <c r="AF386" s="25" t="s">
        <v>2</v>
      </c>
      <c r="AG386" s="25" t="s">
        <v>2</v>
      </c>
      <c r="AH386" s="25" t="s">
        <v>2</v>
      </c>
      <c r="AJ386" s="25" t="s">
        <v>2</v>
      </c>
    </row>
    <row r="387" spans="1:36" x14ac:dyDescent="0.2">
      <c r="A387" s="22" t="s">
        <v>2614</v>
      </c>
      <c r="B387" s="22" t="s">
        <v>3592</v>
      </c>
      <c r="C387" s="22" t="s">
        <v>3208</v>
      </c>
      <c r="D387" s="91" t="s">
        <v>10180</v>
      </c>
      <c r="E387" s="92" t="s">
        <v>4607</v>
      </c>
      <c r="F387" s="91" t="s">
        <v>10146</v>
      </c>
      <c r="G387" s="91" t="s">
        <v>10177</v>
      </c>
      <c r="I387" s="23">
        <v>1384078</v>
      </c>
      <c r="J387" s="23">
        <v>272.49</v>
      </c>
      <c r="K387" s="23">
        <v>362.66</v>
      </c>
      <c r="L387" s="23">
        <v>5108317</v>
      </c>
      <c r="M387" s="23">
        <v>73.830072451999996</v>
      </c>
      <c r="N387" s="23">
        <v>102180</v>
      </c>
      <c r="O387" s="23">
        <v>253227</v>
      </c>
      <c r="P387" s="23">
        <v>19877</v>
      </c>
      <c r="Q387" s="23">
        <v>257</v>
      </c>
      <c r="S387" s="58" t="s">
        <v>7895</v>
      </c>
      <c r="U387" s="22" t="s">
        <v>761</v>
      </c>
      <c r="V387" s="23" t="s">
        <v>762</v>
      </c>
      <c r="W387" s="22">
        <v>5107309</v>
      </c>
      <c r="X387" s="22">
        <v>4717</v>
      </c>
      <c r="Y387" s="22">
        <v>4643</v>
      </c>
      <c r="Z387" s="22">
        <v>4450637</v>
      </c>
      <c r="AA387" s="24">
        <f t="shared" si="5"/>
        <v>87.142504986481143</v>
      </c>
      <c r="AC387" s="22">
        <v>271</v>
      </c>
      <c r="AD387" s="22">
        <v>58</v>
      </c>
      <c r="AE387" s="22">
        <v>282</v>
      </c>
      <c r="AF387" s="25" t="s">
        <v>2</v>
      </c>
      <c r="AG387" s="25" t="s">
        <v>2</v>
      </c>
      <c r="AH387" s="25" t="s">
        <v>2</v>
      </c>
      <c r="AJ387" s="25" t="s">
        <v>2</v>
      </c>
    </row>
    <row r="388" spans="1:36" x14ac:dyDescent="0.2">
      <c r="A388" s="22" t="s">
        <v>2614</v>
      </c>
      <c r="B388" s="22" t="s">
        <v>3593</v>
      </c>
      <c r="C388" s="22" t="s">
        <v>3206</v>
      </c>
      <c r="D388" s="91" t="s">
        <v>10179</v>
      </c>
      <c r="E388" s="92" t="s">
        <v>4608</v>
      </c>
      <c r="F388" s="91" t="s">
        <v>10146</v>
      </c>
      <c r="G388" s="91" t="s">
        <v>10177</v>
      </c>
      <c r="I388" s="23">
        <v>399094</v>
      </c>
      <c r="J388" s="23">
        <v>286.89</v>
      </c>
      <c r="K388" s="23">
        <v>573.91999999999996</v>
      </c>
      <c r="L388" s="23">
        <v>4702912</v>
      </c>
      <c r="M388" s="23">
        <v>24.345783561000001</v>
      </c>
      <c r="N388" s="23">
        <v>93331</v>
      </c>
      <c r="O388" s="23">
        <v>252671</v>
      </c>
      <c r="P388" s="23">
        <v>41619</v>
      </c>
      <c r="Q388" s="23">
        <v>113</v>
      </c>
      <c r="S388" s="58" t="s">
        <v>7896</v>
      </c>
      <c r="U388" s="22" t="s">
        <v>763</v>
      </c>
      <c r="V388" s="23" t="s">
        <v>764</v>
      </c>
      <c r="W388" s="22">
        <v>4702344</v>
      </c>
      <c r="X388" s="22">
        <v>4454</v>
      </c>
      <c r="Y388" s="22">
        <v>4379</v>
      </c>
      <c r="Z388" s="22">
        <v>4141082</v>
      </c>
      <c r="AA388" s="24">
        <f t="shared" si="5"/>
        <v>88.06420797797864</v>
      </c>
      <c r="AC388" s="22">
        <v>121</v>
      </c>
      <c r="AD388" s="22">
        <v>59</v>
      </c>
      <c r="AE388" s="22">
        <v>282</v>
      </c>
      <c r="AF388" s="25" t="s">
        <v>2</v>
      </c>
      <c r="AG388" s="25" t="s">
        <v>2</v>
      </c>
      <c r="AH388" s="25" t="s">
        <v>2</v>
      </c>
      <c r="AJ388" s="25" t="s">
        <v>2</v>
      </c>
    </row>
    <row r="389" spans="1:36" x14ac:dyDescent="0.2">
      <c r="A389" s="22" t="s">
        <v>2614</v>
      </c>
      <c r="B389" s="22" t="s">
        <v>3594</v>
      </c>
      <c r="C389" s="22" t="s">
        <v>3204</v>
      </c>
      <c r="D389" s="91" t="s">
        <v>10179</v>
      </c>
      <c r="E389" s="92" t="s">
        <v>4608</v>
      </c>
      <c r="F389" s="91" t="s">
        <v>10146</v>
      </c>
      <c r="G389" s="91" t="s">
        <v>10177</v>
      </c>
      <c r="I389" s="23">
        <v>677804</v>
      </c>
      <c r="J389" s="23">
        <v>261.77</v>
      </c>
      <c r="K389" s="23">
        <v>318.88</v>
      </c>
      <c r="L389" s="23">
        <v>4798096</v>
      </c>
      <c r="M389" s="23">
        <v>36.978991892000003</v>
      </c>
      <c r="N389" s="23">
        <v>87017</v>
      </c>
      <c r="O389" s="23">
        <v>253289</v>
      </c>
      <c r="P389" s="23">
        <v>40320</v>
      </c>
      <c r="Q389" s="23">
        <v>119</v>
      </c>
      <c r="S389" s="58" t="s">
        <v>7897</v>
      </c>
      <c r="U389" s="22" t="s">
        <v>765</v>
      </c>
      <c r="V389" s="23" t="s">
        <v>766</v>
      </c>
      <c r="W389" s="22">
        <v>4797975</v>
      </c>
      <c r="X389" s="22">
        <v>4458</v>
      </c>
      <c r="Y389" s="22">
        <v>4387</v>
      </c>
      <c r="Z389" s="22">
        <v>4214517</v>
      </c>
      <c r="AA389" s="24">
        <f t="shared" si="5"/>
        <v>87.839494786863199</v>
      </c>
      <c r="AC389" s="22">
        <v>121</v>
      </c>
      <c r="AD389" s="22">
        <v>59</v>
      </c>
      <c r="AE389" s="22">
        <v>281</v>
      </c>
      <c r="AF389" s="25" t="s">
        <v>2</v>
      </c>
      <c r="AG389" s="25" t="s">
        <v>2</v>
      </c>
      <c r="AH389" s="25" t="s">
        <v>2</v>
      </c>
      <c r="AJ389" s="25" t="s">
        <v>2</v>
      </c>
    </row>
    <row r="390" spans="1:36" x14ac:dyDescent="0.2">
      <c r="A390" s="22" t="s">
        <v>2614</v>
      </c>
      <c r="B390" s="22" t="s">
        <v>3595</v>
      </c>
      <c r="C390" s="22" t="s">
        <v>3203</v>
      </c>
      <c r="D390" s="91" t="s">
        <v>10180</v>
      </c>
      <c r="E390" s="92" t="s">
        <v>4607</v>
      </c>
      <c r="F390" s="91" t="s">
        <v>10146</v>
      </c>
      <c r="G390" s="91" t="s">
        <v>10177</v>
      </c>
      <c r="I390" s="23">
        <v>742016</v>
      </c>
      <c r="J390" s="23">
        <v>280.08999999999997</v>
      </c>
      <c r="K390" s="23">
        <v>422.55</v>
      </c>
      <c r="L390" s="23">
        <v>4686232</v>
      </c>
      <c r="M390" s="23">
        <v>44.349332564000001</v>
      </c>
      <c r="N390" s="23">
        <v>83154</v>
      </c>
      <c r="O390" s="23">
        <v>265458</v>
      </c>
      <c r="P390" s="23">
        <v>38729</v>
      </c>
      <c r="Q390" s="23">
        <v>121</v>
      </c>
      <c r="S390" s="58" t="s">
        <v>7898</v>
      </c>
      <c r="U390" s="22" t="s">
        <v>767</v>
      </c>
      <c r="V390" s="23" t="s">
        <v>768</v>
      </c>
      <c r="W390" s="22">
        <v>4686156</v>
      </c>
      <c r="X390" s="22">
        <v>4426</v>
      </c>
      <c r="Y390" s="22">
        <v>4349</v>
      </c>
      <c r="Z390" s="22">
        <v>4123225</v>
      </c>
      <c r="AA390" s="24">
        <f t="shared" si="5"/>
        <v>87.987361069499187</v>
      </c>
      <c r="AC390" s="22">
        <v>122</v>
      </c>
      <c r="AD390" s="22">
        <v>59</v>
      </c>
      <c r="AE390" s="22">
        <v>282</v>
      </c>
      <c r="AF390" s="25" t="s">
        <v>2</v>
      </c>
      <c r="AG390" s="25" t="s">
        <v>2</v>
      </c>
      <c r="AH390" s="25" t="s">
        <v>2</v>
      </c>
      <c r="AJ390" s="25" t="s">
        <v>2</v>
      </c>
    </row>
    <row r="391" spans="1:36" x14ac:dyDescent="0.2">
      <c r="A391" s="22" t="s">
        <v>2614</v>
      </c>
      <c r="B391" s="22" t="s">
        <v>3596</v>
      </c>
      <c r="C391" s="22" t="s">
        <v>3206</v>
      </c>
      <c r="D391" s="91" t="s">
        <v>10179</v>
      </c>
      <c r="E391" s="92" t="s">
        <v>4608</v>
      </c>
      <c r="F391" s="91" t="s">
        <v>10146</v>
      </c>
      <c r="G391" s="91" t="s">
        <v>10177</v>
      </c>
      <c r="I391" s="23">
        <v>829204</v>
      </c>
      <c r="J391" s="23">
        <v>282.73</v>
      </c>
      <c r="K391" s="23">
        <v>520.59</v>
      </c>
      <c r="L391" s="23">
        <v>4696414</v>
      </c>
      <c r="M391" s="23">
        <v>49.919118484999998</v>
      </c>
      <c r="N391" s="23">
        <v>83882</v>
      </c>
      <c r="O391" s="23">
        <v>200380</v>
      </c>
      <c r="P391" s="23">
        <v>39137</v>
      </c>
      <c r="Q391" s="23">
        <v>120</v>
      </c>
      <c r="S391" s="58" t="s">
        <v>7899</v>
      </c>
      <c r="U391" s="22" t="s">
        <v>769</v>
      </c>
      <c r="V391" s="23" t="s">
        <v>770</v>
      </c>
      <c r="W391" s="22">
        <v>4695742</v>
      </c>
      <c r="X391" s="22">
        <v>4402</v>
      </c>
      <c r="Y391" s="22">
        <v>4336</v>
      </c>
      <c r="Z391" s="22">
        <v>4133790</v>
      </c>
      <c r="AA391" s="24">
        <f t="shared" si="5"/>
        <v>88.032732633096117</v>
      </c>
      <c r="AC391" s="22">
        <v>129</v>
      </c>
      <c r="AD391" s="22">
        <v>59</v>
      </c>
      <c r="AE391" s="22">
        <v>282</v>
      </c>
      <c r="AF391" s="25" t="s">
        <v>2</v>
      </c>
      <c r="AG391" s="25" t="s">
        <v>2</v>
      </c>
      <c r="AH391" s="25" t="s">
        <v>2</v>
      </c>
      <c r="AJ391" s="25" t="s">
        <v>2</v>
      </c>
    </row>
    <row r="392" spans="1:36" x14ac:dyDescent="0.2">
      <c r="A392" s="22" t="s">
        <v>2614</v>
      </c>
      <c r="B392" s="22" t="s">
        <v>3597</v>
      </c>
      <c r="C392" s="22" t="s">
        <v>3204</v>
      </c>
      <c r="D392" s="91" t="s">
        <v>10180</v>
      </c>
      <c r="E392" s="92" t="s">
        <v>4613</v>
      </c>
      <c r="F392" s="91" t="s">
        <v>10146</v>
      </c>
      <c r="G392" s="91" t="s">
        <v>10177</v>
      </c>
      <c r="I392" s="23">
        <v>787156</v>
      </c>
      <c r="J392" s="23">
        <v>272.56</v>
      </c>
      <c r="K392" s="23">
        <v>359.65</v>
      </c>
      <c r="L392" s="23">
        <v>5072088</v>
      </c>
      <c r="M392" s="23">
        <v>42.299589312999998</v>
      </c>
      <c r="N392" s="23">
        <v>80870</v>
      </c>
      <c r="O392" s="23">
        <v>333211</v>
      </c>
      <c r="P392" s="23">
        <v>39938</v>
      </c>
      <c r="Q392" s="23">
        <v>127</v>
      </c>
      <c r="S392" s="58" t="s">
        <v>7900</v>
      </c>
      <c r="U392" s="22" t="s">
        <v>771</v>
      </c>
      <c r="V392" s="23" t="s">
        <v>772</v>
      </c>
      <c r="W392" s="22">
        <v>5071843</v>
      </c>
      <c r="X392" s="22">
        <v>4883</v>
      </c>
      <c r="Y392" s="22">
        <v>4804</v>
      </c>
      <c r="Z392" s="22">
        <v>4451303</v>
      </c>
      <c r="AA392" s="24">
        <f t="shared" ref="AA392:AA455" si="6">(Z392/W392)*100</f>
        <v>87.764999823535547</v>
      </c>
      <c r="AC392" s="22">
        <v>131</v>
      </c>
      <c r="AD392" s="22">
        <v>59</v>
      </c>
      <c r="AE392" s="22">
        <v>282</v>
      </c>
      <c r="AF392" s="25" t="s">
        <v>2</v>
      </c>
      <c r="AG392" s="25" t="s">
        <v>2</v>
      </c>
      <c r="AH392" s="25" t="s">
        <v>2</v>
      </c>
      <c r="AJ392" s="25" t="s">
        <v>2</v>
      </c>
    </row>
    <row r="393" spans="1:36" x14ac:dyDescent="0.2">
      <c r="A393" s="22" t="s">
        <v>2614</v>
      </c>
      <c r="B393" s="22" t="s">
        <v>3598</v>
      </c>
      <c r="C393" s="22" t="s">
        <v>3205</v>
      </c>
      <c r="D393" s="91" t="s">
        <v>10180</v>
      </c>
      <c r="E393" s="92" t="s">
        <v>4610</v>
      </c>
      <c r="F393" s="91" t="s">
        <v>10146</v>
      </c>
      <c r="G393" s="91" t="s">
        <v>10177</v>
      </c>
      <c r="I393" s="23">
        <v>993308</v>
      </c>
      <c r="J393" s="23">
        <v>275.45999999999998</v>
      </c>
      <c r="K393" s="23">
        <v>367.79</v>
      </c>
      <c r="L393" s="23">
        <v>5208464</v>
      </c>
      <c r="M393" s="23">
        <v>52.533073412999997</v>
      </c>
      <c r="N393" s="23">
        <v>106745</v>
      </c>
      <c r="O393" s="23">
        <v>426049</v>
      </c>
      <c r="P393" s="23">
        <v>35674</v>
      </c>
      <c r="Q393" s="23">
        <v>146</v>
      </c>
      <c r="S393" s="58" t="s">
        <v>7901</v>
      </c>
      <c r="U393" s="22" t="s">
        <v>773</v>
      </c>
      <c r="V393" s="23" t="s">
        <v>774</v>
      </c>
      <c r="W393" s="22">
        <v>5208178</v>
      </c>
      <c r="X393" s="22">
        <v>4911</v>
      </c>
      <c r="Y393" s="22">
        <v>4830</v>
      </c>
      <c r="Z393" s="22">
        <v>4546981</v>
      </c>
      <c r="AA393" s="24">
        <f t="shared" si="6"/>
        <v>87.304638973552755</v>
      </c>
      <c r="AC393" s="22">
        <v>151</v>
      </c>
      <c r="AD393" s="22">
        <v>59</v>
      </c>
      <c r="AE393" s="22">
        <v>282</v>
      </c>
      <c r="AF393" s="25" t="s">
        <v>2</v>
      </c>
      <c r="AG393" s="25" t="s">
        <v>2</v>
      </c>
      <c r="AH393" s="25" t="s">
        <v>2</v>
      </c>
      <c r="AJ393" s="25" t="s">
        <v>2</v>
      </c>
    </row>
    <row r="394" spans="1:36" x14ac:dyDescent="0.2">
      <c r="A394" s="22" t="s">
        <v>2614</v>
      </c>
      <c r="B394" s="22" t="s">
        <v>3599</v>
      </c>
      <c r="C394" s="22" t="s">
        <v>3205</v>
      </c>
      <c r="D394" s="91" t="s">
        <v>10180</v>
      </c>
      <c r="E394" s="92" t="s">
        <v>4609</v>
      </c>
      <c r="F394" s="91" t="s">
        <v>10146</v>
      </c>
      <c r="G394" s="91" t="s">
        <v>10177</v>
      </c>
      <c r="I394" s="23">
        <v>1284154</v>
      </c>
      <c r="J394" s="23">
        <v>243.37</v>
      </c>
      <c r="K394" s="23">
        <v>488.01</v>
      </c>
      <c r="L394" s="23">
        <v>4932048</v>
      </c>
      <c r="M394" s="23">
        <v>63.366082200000001</v>
      </c>
      <c r="N394" s="23">
        <v>94913</v>
      </c>
      <c r="O394" s="23">
        <v>270097</v>
      </c>
      <c r="P394" s="23">
        <v>24784</v>
      </c>
      <c r="Q394" s="23">
        <v>199</v>
      </c>
      <c r="S394" s="58" t="s">
        <v>7902</v>
      </c>
      <c r="U394" s="22" t="s">
        <v>775</v>
      </c>
      <c r="V394" s="23" t="s">
        <v>776</v>
      </c>
      <c r="W394" s="22">
        <v>4917052</v>
      </c>
      <c r="X394" s="22">
        <v>4691</v>
      </c>
      <c r="Y394" s="22">
        <v>4614</v>
      </c>
      <c r="Z394" s="22">
        <v>4299184</v>
      </c>
      <c r="AA394" s="24">
        <f t="shared" si="6"/>
        <v>87.434178040012583</v>
      </c>
      <c r="AC394" s="22">
        <v>155</v>
      </c>
      <c r="AD394" s="22">
        <v>59</v>
      </c>
      <c r="AE394" s="22">
        <v>282</v>
      </c>
      <c r="AF394" s="25" t="s">
        <v>2</v>
      </c>
      <c r="AG394" s="25" t="s">
        <v>2</v>
      </c>
      <c r="AH394" s="25" t="s">
        <v>2</v>
      </c>
      <c r="AJ394" s="25" t="s">
        <v>2</v>
      </c>
    </row>
    <row r="395" spans="1:36" x14ac:dyDescent="0.2">
      <c r="A395" s="22" t="s">
        <v>2614</v>
      </c>
      <c r="B395" s="22" t="s">
        <v>3600</v>
      </c>
      <c r="C395" s="22" t="s">
        <v>3206</v>
      </c>
      <c r="D395" s="91" t="s">
        <v>10180</v>
      </c>
      <c r="E395" s="92" t="s">
        <v>4607</v>
      </c>
      <c r="F395" s="91" t="s">
        <v>10146</v>
      </c>
      <c r="G395" s="91" t="s">
        <v>10177</v>
      </c>
      <c r="I395" s="23">
        <v>786046</v>
      </c>
      <c r="J395" s="23">
        <v>276.85000000000002</v>
      </c>
      <c r="K395" s="23">
        <v>385.11</v>
      </c>
      <c r="L395" s="23">
        <v>4942238</v>
      </c>
      <c r="M395" s="23">
        <v>44.032042791000002</v>
      </c>
      <c r="N395" s="23">
        <v>95897</v>
      </c>
      <c r="O395" s="23">
        <v>316275</v>
      </c>
      <c r="P395" s="23">
        <v>33851</v>
      </c>
      <c r="Q395" s="23">
        <v>146</v>
      </c>
      <c r="S395" s="58" t="s">
        <v>7903</v>
      </c>
      <c r="U395" s="22" t="s">
        <v>777</v>
      </c>
      <c r="V395" s="23" t="s">
        <v>778</v>
      </c>
      <c r="W395" s="22">
        <v>4941483</v>
      </c>
      <c r="X395" s="22">
        <v>4709</v>
      </c>
      <c r="Y395" s="22">
        <v>4638</v>
      </c>
      <c r="Z395" s="22">
        <v>4329726</v>
      </c>
      <c r="AA395" s="24">
        <f t="shared" si="6"/>
        <v>87.619971575334773</v>
      </c>
      <c r="AC395" s="22">
        <v>155</v>
      </c>
      <c r="AD395" s="22">
        <v>59</v>
      </c>
      <c r="AE395" s="22">
        <v>282</v>
      </c>
      <c r="AF395" s="25" t="s">
        <v>2</v>
      </c>
      <c r="AG395" s="25" t="s">
        <v>2</v>
      </c>
      <c r="AH395" s="25" t="s">
        <v>2</v>
      </c>
      <c r="AJ395" s="25" t="s">
        <v>2</v>
      </c>
    </row>
    <row r="396" spans="1:36" x14ac:dyDescent="0.2">
      <c r="A396" s="22" t="s">
        <v>2614</v>
      </c>
      <c r="B396" s="22" t="s">
        <v>3601</v>
      </c>
      <c r="C396" s="22" t="s">
        <v>3205</v>
      </c>
      <c r="D396" s="91" t="s">
        <v>10180</v>
      </c>
      <c r="E396" s="92" t="s">
        <v>4611</v>
      </c>
      <c r="F396" s="91" t="s">
        <v>10147</v>
      </c>
      <c r="G396" s="91" t="s">
        <v>10178</v>
      </c>
      <c r="I396" s="23" t="s">
        <v>4592</v>
      </c>
      <c r="J396" s="23" t="s">
        <v>4592</v>
      </c>
      <c r="K396" s="23" t="s">
        <v>4592</v>
      </c>
      <c r="L396" s="23" t="s">
        <v>4592</v>
      </c>
      <c r="M396" s="23" t="s">
        <v>4592</v>
      </c>
      <c r="N396" s="23" t="s">
        <v>4592</v>
      </c>
      <c r="O396" s="23" t="s">
        <v>4592</v>
      </c>
      <c r="P396" s="23" t="s">
        <v>4592</v>
      </c>
      <c r="Q396" s="23" t="s">
        <v>4592</v>
      </c>
      <c r="R396" s="63" t="s">
        <v>10163</v>
      </c>
      <c r="S396" s="98" t="s">
        <v>10162</v>
      </c>
      <c r="T396" s="58" t="s">
        <v>6501</v>
      </c>
      <c r="U396" s="22" t="s">
        <v>779</v>
      </c>
      <c r="V396" s="23" t="s">
        <v>780</v>
      </c>
      <c r="W396" s="22">
        <v>5222644</v>
      </c>
      <c r="X396" s="22">
        <v>5021</v>
      </c>
      <c r="Y396" s="22">
        <v>4949</v>
      </c>
      <c r="Z396" s="22">
        <v>4534456</v>
      </c>
      <c r="AA396" s="24">
        <f t="shared" si="6"/>
        <v>86.822996168224378</v>
      </c>
      <c r="AC396" s="22">
        <v>168</v>
      </c>
      <c r="AD396" s="22">
        <v>59</v>
      </c>
      <c r="AE396" s="22">
        <v>282</v>
      </c>
      <c r="AF396" s="25" t="s">
        <v>2</v>
      </c>
      <c r="AG396" s="25" t="s">
        <v>2</v>
      </c>
      <c r="AH396" s="25" t="s">
        <v>2</v>
      </c>
      <c r="AJ396" s="25" t="s">
        <v>2</v>
      </c>
    </row>
    <row r="397" spans="1:36" x14ac:dyDescent="0.2">
      <c r="A397" s="22" t="s">
        <v>2614</v>
      </c>
      <c r="B397" s="22" t="s">
        <v>3602</v>
      </c>
      <c r="C397" s="22" t="s">
        <v>3205</v>
      </c>
      <c r="D397" s="91" t="s">
        <v>10180</v>
      </c>
      <c r="E397" s="92" t="s">
        <v>4610</v>
      </c>
      <c r="F397" s="91" t="s">
        <v>10148</v>
      </c>
      <c r="G397" s="91" t="s">
        <v>10092</v>
      </c>
      <c r="I397" s="23">
        <v>3535738</v>
      </c>
      <c r="J397" s="23">
        <v>100</v>
      </c>
      <c r="K397" s="23">
        <v>195.83</v>
      </c>
      <c r="L397" s="23">
        <v>4988356</v>
      </c>
      <c r="M397" s="23">
        <v>70.879824936000006</v>
      </c>
      <c r="N397" s="23">
        <v>102747</v>
      </c>
      <c r="O397" s="23">
        <v>270478</v>
      </c>
      <c r="P397" s="23">
        <v>34402</v>
      </c>
      <c r="Q397" s="23">
        <v>145</v>
      </c>
      <c r="S397" s="58" t="s">
        <v>7904</v>
      </c>
      <c r="U397" s="22" t="s">
        <v>781</v>
      </c>
      <c r="V397" s="23" t="s">
        <v>782</v>
      </c>
      <c r="W397" s="22">
        <v>4984170</v>
      </c>
      <c r="X397" s="22">
        <v>4720</v>
      </c>
      <c r="Y397" s="22">
        <v>4678</v>
      </c>
      <c r="Z397" s="22">
        <v>4363072</v>
      </c>
      <c r="AA397" s="24">
        <f t="shared" si="6"/>
        <v>87.538587166970629</v>
      </c>
      <c r="AC397" s="22">
        <v>174</v>
      </c>
      <c r="AD397" s="22">
        <v>59</v>
      </c>
      <c r="AE397" s="22">
        <v>282</v>
      </c>
      <c r="AF397" s="25" t="s">
        <v>2</v>
      </c>
      <c r="AG397" s="25" t="s">
        <v>2</v>
      </c>
      <c r="AH397" s="25" t="s">
        <v>2</v>
      </c>
      <c r="AJ397" s="25" t="s">
        <v>2</v>
      </c>
    </row>
    <row r="398" spans="1:36" x14ac:dyDescent="0.2">
      <c r="A398" s="22" t="s">
        <v>2614</v>
      </c>
      <c r="B398" s="22" t="s">
        <v>3603</v>
      </c>
      <c r="C398" s="22" t="s">
        <v>3205</v>
      </c>
      <c r="D398" s="91" t="s">
        <v>10180</v>
      </c>
      <c r="E398" s="92" t="s">
        <v>4609</v>
      </c>
      <c r="F398" s="91" t="s">
        <v>10146</v>
      </c>
      <c r="G398" s="91" t="s">
        <v>10177</v>
      </c>
      <c r="I398" s="23">
        <v>825114</v>
      </c>
      <c r="J398" s="23">
        <v>241.46</v>
      </c>
      <c r="K398" s="23">
        <v>495.7</v>
      </c>
      <c r="L398" s="23">
        <v>4957134</v>
      </c>
      <c r="M398" s="23">
        <v>40.190970516</v>
      </c>
      <c r="N398" s="23">
        <v>96839</v>
      </c>
      <c r="O398" s="23">
        <v>259048</v>
      </c>
      <c r="P398" s="23">
        <v>26509</v>
      </c>
      <c r="Q398" s="23">
        <v>187</v>
      </c>
      <c r="S398" s="58" t="s">
        <v>7905</v>
      </c>
      <c r="U398" s="22" t="s">
        <v>783</v>
      </c>
      <c r="V398" s="23" t="s">
        <v>784</v>
      </c>
      <c r="W398" s="22">
        <v>4956958</v>
      </c>
      <c r="X398" s="22">
        <v>4651</v>
      </c>
      <c r="Y398" s="22">
        <v>4592</v>
      </c>
      <c r="Z398" s="22">
        <v>4357615</v>
      </c>
      <c r="AA398" s="24">
        <f t="shared" si="6"/>
        <v>87.909056320428775</v>
      </c>
      <c r="AC398" s="22">
        <v>189</v>
      </c>
      <c r="AD398" s="22">
        <v>59</v>
      </c>
      <c r="AE398" s="22">
        <v>282</v>
      </c>
      <c r="AF398" s="25" t="s">
        <v>2</v>
      </c>
      <c r="AG398" s="25" t="s">
        <v>2</v>
      </c>
      <c r="AH398" s="25" t="s">
        <v>2</v>
      </c>
      <c r="AJ398" s="25" t="s">
        <v>2</v>
      </c>
    </row>
    <row r="399" spans="1:36" x14ac:dyDescent="0.2">
      <c r="A399" s="22" t="s">
        <v>2614</v>
      </c>
      <c r="B399" s="22" t="s">
        <v>3604</v>
      </c>
      <c r="C399" s="22" t="s">
        <v>3205</v>
      </c>
      <c r="D399" s="91" t="s">
        <v>10180</v>
      </c>
      <c r="E399" s="92" t="s">
        <v>4611</v>
      </c>
      <c r="F399" s="91" t="s">
        <v>10146</v>
      </c>
      <c r="G399" s="91" t="s">
        <v>10177</v>
      </c>
      <c r="I399" s="23">
        <v>880740</v>
      </c>
      <c r="J399" s="23">
        <v>240.14</v>
      </c>
      <c r="K399" s="23">
        <v>477.48</v>
      </c>
      <c r="L399" s="23">
        <v>5130668</v>
      </c>
      <c r="M399" s="23">
        <v>41.222878502</v>
      </c>
      <c r="N399" s="23">
        <v>96196</v>
      </c>
      <c r="O399" s="23">
        <v>210259</v>
      </c>
      <c r="P399" s="23">
        <v>26862</v>
      </c>
      <c r="Q399" s="23">
        <v>191</v>
      </c>
      <c r="S399" s="58" t="s">
        <v>7906</v>
      </c>
      <c r="U399" s="22" t="s">
        <v>785</v>
      </c>
      <c r="V399" s="23" t="s">
        <v>786</v>
      </c>
      <c r="W399" s="22">
        <v>5130306</v>
      </c>
      <c r="X399" s="22">
        <v>4885</v>
      </c>
      <c r="Y399" s="22">
        <v>4810</v>
      </c>
      <c r="Z399" s="22">
        <v>4477159</v>
      </c>
      <c r="AA399" s="24">
        <f t="shared" si="6"/>
        <v>87.268849070601249</v>
      </c>
      <c r="AC399" s="22">
        <v>193</v>
      </c>
      <c r="AD399" s="22">
        <v>59</v>
      </c>
      <c r="AE399" s="22">
        <v>282</v>
      </c>
      <c r="AF399" s="25" t="s">
        <v>2</v>
      </c>
      <c r="AG399" s="25" t="s">
        <v>2</v>
      </c>
      <c r="AH399" s="25" t="s">
        <v>2</v>
      </c>
      <c r="AJ399" s="25" t="s">
        <v>2</v>
      </c>
    </row>
    <row r="400" spans="1:36" x14ac:dyDescent="0.2">
      <c r="A400" s="22" t="s">
        <v>2614</v>
      </c>
      <c r="B400" s="22" t="s">
        <v>3605</v>
      </c>
      <c r="C400" s="22" t="s">
        <v>3206</v>
      </c>
      <c r="D400" s="91" t="s">
        <v>10180</v>
      </c>
      <c r="E400" s="92" t="s">
        <v>4607</v>
      </c>
      <c r="F400" s="91" t="s">
        <v>10146</v>
      </c>
      <c r="G400" s="91" t="s">
        <v>10177</v>
      </c>
      <c r="I400" s="23">
        <v>755074</v>
      </c>
      <c r="J400" s="23">
        <v>283.06</v>
      </c>
      <c r="K400" s="23">
        <v>447.8</v>
      </c>
      <c r="L400" s="23">
        <v>4969336</v>
      </c>
      <c r="M400" s="23">
        <v>43.010021146</v>
      </c>
      <c r="N400" s="23">
        <v>102336</v>
      </c>
      <c r="O400" s="23">
        <v>256122</v>
      </c>
      <c r="P400" s="23">
        <v>26433</v>
      </c>
      <c r="Q400" s="23">
        <v>188</v>
      </c>
      <c r="S400" s="58" t="s">
        <v>7907</v>
      </c>
      <c r="U400" s="22" t="s">
        <v>787</v>
      </c>
      <c r="V400" s="23" t="s">
        <v>788</v>
      </c>
      <c r="W400" s="22">
        <v>4968184</v>
      </c>
      <c r="X400" s="22">
        <v>4616</v>
      </c>
      <c r="Y400" s="22">
        <v>4533</v>
      </c>
      <c r="Z400" s="22">
        <v>4354798</v>
      </c>
      <c r="AA400" s="24">
        <f t="shared" si="6"/>
        <v>87.653718139263759</v>
      </c>
      <c r="AC400" s="22">
        <v>199</v>
      </c>
      <c r="AD400" s="22">
        <v>59</v>
      </c>
      <c r="AE400" s="22">
        <v>282</v>
      </c>
      <c r="AF400" s="25" t="s">
        <v>2</v>
      </c>
      <c r="AG400" s="25" t="s">
        <v>2</v>
      </c>
      <c r="AH400" s="25" t="s">
        <v>2</v>
      </c>
      <c r="AJ400" s="25" t="s">
        <v>2</v>
      </c>
    </row>
    <row r="401" spans="1:36" x14ac:dyDescent="0.2">
      <c r="A401" s="22" t="s">
        <v>2614</v>
      </c>
      <c r="B401" s="22" t="s">
        <v>3606</v>
      </c>
      <c r="C401" s="22" t="s">
        <v>3203</v>
      </c>
      <c r="D401" s="91" t="s">
        <v>10180</v>
      </c>
      <c r="E401" s="92" t="s">
        <v>4613</v>
      </c>
      <c r="F401" s="91" t="s">
        <v>10146</v>
      </c>
      <c r="G401" s="91" t="s">
        <v>10177</v>
      </c>
      <c r="I401" s="23">
        <v>768812</v>
      </c>
      <c r="J401" s="23">
        <v>279.77</v>
      </c>
      <c r="K401" s="23">
        <v>437.8</v>
      </c>
      <c r="L401" s="23">
        <v>5705867</v>
      </c>
      <c r="M401" s="23">
        <v>37.696380452</v>
      </c>
      <c r="N401" s="23">
        <v>121655</v>
      </c>
      <c r="O401" s="23">
        <v>260125</v>
      </c>
      <c r="P401" s="23">
        <v>20525</v>
      </c>
      <c r="Q401" s="23">
        <v>278</v>
      </c>
      <c r="S401" s="58" t="s">
        <v>7908</v>
      </c>
      <c r="U401" s="22" t="s">
        <v>789</v>
      </c>
      <c r="V401" s="23" t="s">
        <v>790</v>
      </c>
      <c r="W401" s="22">
        <v>5705368</v>
      </c>
      <c r="X401" s="22">
        <v>5458</v>
      </c>
      <c r="Y401" s="22">
        <v>5379</v>
      </c>
      <c r="Z401" s="22">
        <v>4932482</v>
      </c>
      <c r="AA401" s="24">
        <f t="shared" si="6"/>
        <v>86.453354104415354</v>
      </c>
      <c r="AC401" s="22">
        <v>283</v>
      </c>
      <c r="AD401" s="22">
        <v>59</v>
      </c>
      <c r="AE401" s="22">
        <v>282</v>
      </c>
      <c r="AF401" s="25" t="s">
        <v>2</v>
      </c>
      <c r="AG401" s="25" t="s">
        <v>2</v>
      </c>
      <c r="AH401" s="25" t="s">
        <v>2</v>
      </c>
      <c r="AJ401" s="25" t="s">
        <v>2</v>
      </c>
    </row>
    <row r="402" spans="1:36" x14ac:dyDescent="0.2">
      <c r="A402" s="22" t="s">
        <v>2614</v>
      </c>
      <c r="B402" s="22" t="s">
        <v>3607</v>
      </c>
      <c r="C402" s="22" t="s">
        <v>3204</v>
      </c>
      <c r="D402" s="91" t="s">
        <v>10179</v>
      </c>
      <c r="E402" s="92" t="s">
        <v>4608</v>
      </c>
      <c r="F402" s="91" t="s">
        <v>10146</v>
      </c>
      <c r="G402" s="91" t="s">
        <v>10177</v>
      </c>
      <c r="I402" s="23">
        <v>1646956</v>
      </c>
      <c r="J402" s="23">
        <v>239.93</v>
      </c>
      <c r="K402" s="23">
        <v>443.39</v>
      </c>
      <c r="L402" s="23">
        <v>4971163</v>
      </c>
      <c r="M402" s="23">
        <v>79.489277072999997</v>
      </c>
      <c r="N402" s="23">
        <v>88131</v>
      </c>
      <c r="O402" s="23">
        <v>350764</v>
      </c>
      <c r="P402" s="23">
        <v>12125</v>
      </c>
      <c r="Q402" s="23">
        <v>410</v>
      </c>
      <c r="S402" s="58" t="s">
        <v>7909</v>
      </c>
      <c r="U402" s="22" t="s">
        <v>791</v>
      </c>
      <c r="V402" s="23" t="s">
        <v>792</v>
      </c>
      <c r="W402" s="22">
        <v>4969981</v>
      </c>
      <c r="X402" s="22">
        <v>4695</v>
      </c>
      <c r="Y402" s="22">
        <v>4614</v>
      </c>
      <c r="Z402" s="22">
        <v>4296575</v>
      </c>
      <c r="AA402" s="24">
        <f t="shared" si="6"/>
        <v>86.450531702233874</v>
      </c>
      <c r="AC402" s="22">
        <v>424</v>
      </c>
      <c r="AD402" s="22">
        <v>59</v>
      </c>
      <c r="AE402" s="22">
        <v>282</v>
      </c>
      <c r="AF402" s="25" t="s">
        <v>2</v>
      </c>
      <c r="AG402" s="25" t="s">
        <v>2</v>
      </c>
      <c r="AH402" s="25" t="s">
        <v>2</v>
      </c>
      <c r="AJ402" s="25" t="s">
        <v>2</v>
      </c>
    </row>
    <row r="403" spans="1:36" x14ac:dyDescent="0.2">
      <c r="A403" s="22" t="s">
        <v>2614</v>
      </c>
      <c r="B403" s="22" t="s">
        <v>3608</v>
      </c>
      <c r="C403" s="22" t="s">
        <v>3206</v>
      </c>
      <c r="D403" s="91" t="s">
        <v>10179</v>
      </c>
      <c r="E403" s="92" t="s">
        <v>4608</v>
      </c>
      <c r="F403" s="91" t="s">
        <v>10146</v>
      </c>
      <c r="G403" s="91" t="s">
        <v>10177</v>
      </c>
      <c r="I403" s="23">
        <v>669274</v>
      </c>
      <c r="J403" s="23">
        <v>274.82</v>
      </c>
      <c r="K403" s="23">
        <v>401.71</v>
      </c>
      <c r="L403" s="23">
        <v>5167349</v>
      </c>
      <c r="M403" s="23">
        <v>35.594630957</v>
      </c>
      <c r="N403" s="23">
        <v>87257</v>
      </c>
      <c r="O403" s="23">
        <v>238105</v>
      </c>
      <c r="P403" s="23">
        <v>41011</v>
      </c>
      <c r="Q403" s="23">
        <v>126</v>
      </c>
      <c r="S403" s="58" t="s">
        <v>7910</v>
      </c>
      <c r="U403" s="22" t="s">
        <v>793</v>
      </c>
      <c r="V403" s="23" t="s">
        <v>794</v>
      </c>
      <c r="W403" s="22">
        <v>5167208</v>
      </c>
      <c r="X403" s="22">
        <v>4989</v>
      </c>
      <c r="Y403" s="22">
        <v>4908</v>
      </c>
      <c r="Z403" s="22">
        <v>4532971</v>
      </c>
      <c r="AA403" s="24">
        <f t="shared" si="6"/>
        <v>87.725731187906504</v>
      </c>
      <c r="AC403" s="22">
        <v>128</v>
      </c>
      <c r="AD403" s="22">
        <v>60</v>
      </c>
      <c r="AE403" s="22">
        <v>282</v>
      </c>
      <c r="AF403" s="25" t="s">
        <v>2</v>
      </c>
      <c r="AG403" s="25" t="s">
        <v>2</v>
      </c>
      <c r="AH403" s="25" t="s">
        <v>2</v>
      </c>
      <c r="AJ403" s="25" t="s">
        <v>2</v>
      </c>
    </row>
    <row r="404" spans="1:36" x14ac:dyDescent="0.2">
      <c r="A404" s="22" t="s">
        <v>2614</v>
      </c>
      <c r="B404" s="22" t="s">
        <v>3609</v>
      </c>
      <c r="C404" s="22" t="s">
        <v>3206</v>
      </c>
      <c r="D404" s="91" t="s">
        <v>10179</v>
      </c>
      <c r="E404" s="92" t="s">
        <v>4608</v>
      </c>
      <c r="F404" s="91" t="s">
        <v>10146</v>
      </c>
      <c r="G404" s="91" t="s">
        <v>10177</v>
      </c>
      <c r="I404" s="23">
        <v>857124</v>
      </c>
      <c r="J404" s="23">
        <v>269.61</v>
      </c>
      <c r="K404" s="23">
        <v>378.96</v>
      </c>
      <c r="L404" s="23">
        <v>5042926</v>
      </c>
      <c r="M404" s="23">
        <v>45.824428445000002</v>
      </c>
      <c r="N404" s="23">
        <v>90667</v>
      </c>
      <c r="O404" s="23">
        <v>235783</v>
      </c>
      <c r="P404" s="23">
        <v>37355</v>
      </c>
      <c r="Q404" s="23">
        <v>135</v>
      </c>
      <c r="S404" s="58" t="s">
        <v>7911</v>
      </c>
      <c r="U404" s="22" t="s">
        <v>795</v>
      </c>
      <c r="V404" s="23" t="s">
        <v>796</v>
      </c>
      <c r="W404" s="22">
        <v>5042769</v>
      </c>
      <c r="X404" s="22">
        <v>4867</v>
      </c>
      <c r="Y404" s="22">
        <v>4800</v>
      </c>
      <c r="Z404" s="22">
        <v>4445165</v>
      </c>
      <c r="AA404" s="24">
        <f t="shared" si="6"/>
        <v>88.149288615044625</v>
      </c>
      <c r="AC404" s="22">
        <v>139</v>
      </c>
      <c r="AD404" s="22">
        <v>60</v>
      </c>
      <c r="AE404" s="22">
        <v>282</v>
      </c>
      <c r="AF404" s="25" t="s">
        <v>2</v>
      </c>
      <c r="AG404" s="25" t="s">
        <v>2</v>
      </c>
      <c r="AH404" s="25" t="s">
        <v>2</v>
      </c>
      <c r="AJ404" s="25" t="s">
        <v>2</v>
      </c>
    </row>
    <row r="405" spans="1:36" x14ac:dyDescent="0.2">
      <c r="A405" s="22" t="s">
        <v>2614</v>
      </c>
      <c r="B405" s="22" t="s">
        <v>3610</v>
      </c>
      <c r="C405" s="22" t="s">
        <v>3206</v>
      </c>
      <c r="D405" s="91" t="s">
        <v>10179</v>
      </c>
      <c r="E405" s="92" t="s">
        <v>4608</v>
      </c>
      <c r="F405" s="91" t="s">
        <v>10146</v>
      </c>
      <c r="G405" s="91" t="s">
        <v>10177</v>
      </c>
      <c r="I405" s="23">
        <v>454120</v>
      </c>
      <c r="J405" s="23">
        <v>281.69</v>
      </c>
      <c r="K405" s="23">
        <v>462.78</v>
      </c>
      <c r="L405" s="23">
        <v>4588807</v>
      </c>
      <c r="M405" s="23">
        <v>27.876758120000002</v>
      </c>
      <c r="N405" s="23">
        <v>83435</v>
      </c>
      <c r="O405" s="23">
        <v>255284</v>
      </c>
      <c r="P405" s="23">
        <v>35029</v>
      </c>
      <c r="Q405" s="23">
        <v>131</v>
      </c>
      <c r="S405" s="58" t="s">
        <v>7912</v>
      </c>
      <c r="U405" s="22" t="s">
        <v>797</v>
      </c>
      <c r="V405" s="23" t="s">
        <v>798</v>
      </c>
      <c r="W405" s="22">
        <v>4588267</v>
      </c>
      <c r="X405" s="22">
        <v>4297</v>
      </c>
      <c r="Y405" s="22">
        <v>4229</v>
      </c>
      <c r="Z405" s="22">
        <v>4048973</v>
      </c>
      <c r="AA405" s="24">
        <f t="shared" si="6"/>
        <v>88.246237631768167</v>
      </c>
      <c r="AC405" s="22">
        <v>140</v>
      </c>
      <c r="AD405" s="22">
        <v>60</v>
      </c>
      <c r="AE405" s="22">
        <v>282</v>
      </c>
      <c r="AF405" s="25" t="s">
        <v>2</v>
      </c>
      <c r="AG405" s="25" t="s">
        <v>2</v>
      </c>
      <c r="AH405" s="25" t="s">
        <v>2</v>
      </c>
      <c r="AJ405" s="25" t="s">
        <v>2</v>
      </c>
    </row>
    <row r="406" spans="1:36" x14ac:dyDescent="0.2">
      <c r="A406" s="22" t="s">
        <v>2614</v>
      </c>
      <c r="B406" s="22" t="s">
        <v>3611</v>
      </c>
      <c r="C406" s="22" t="s">
        <v>3205</v>
      </c>
      <c r="D406" s="91" t="s">
        <v>10180</v>
      </c>
      <c r="E406" s="92" t="s">
        <v>4615</v>
      </c>
      <c r="F406" s="91" t="s">
        <v>10146</v>
      </c>
      <c r="G406" s="91" t="s">
        <v>10177</v>
      </c>
      <c r="I406" s="23">
        <v>1017740</v>
      </c>
      <c r="J406" s="23">
        <v>275.77999999999997</v>
      </c>
      <c r="K406" s="23">
        <v>391.64</v>
      </c>
      <c r="L406" s="23">
        <v>5210665</v>
      </c>
      <c r="M406" s="23">
        <v>53.864974470999996</v>
      </c>
      <c r="N406" s="23">
        <v>131588</v>
      </c>
      <c r="O406" s="23">
        <v>234233</v>
      </c>
      <c r="P406" s="23">
        <v>38886</v>
      </c>
      <c r="Q406" s="23">
        <v>134</v>
      </c>
      <c r="S406" s="58" t="s">
        <v>7913</v>
      </c>
      <c r="U406" s="22" t="s">
        <v>799</v>
      </c>
      <c r="V406" s="23" t="s">
        <v>800</v>
      </c>
      <c r="W406" s="22">
        <v>5210058</v>
      </c>
      <c r="X406" s="22">
        <v>5017</v>
      </c>
      <c r="Y406" s="22">
        <v>4948</v>
      </c>
      <c r="Z406" s="22">
        <v>4563097</v>
      </c>
      <c r="AA406" s="24">
        <f t="shared" si="6"/>
        <v>87.582460694295534</v>
      </c>
      <c r="AC406" s="22">
        <v>141</v>
      </c>
      <c r="AD406" s="22">
        <v>60</v>
      </c>
      <c r="AE406" s="22">
        <v>282</v>
      </c>
      <c r="AF406" s="25" t="s">
        <v>2</v>
      </c>
      <c r="AG406" s="25" t="s">
        <v>2</v>
      </c>
      <c r="AH406" s="25" t="s">
        <v>2</v>
      </c>
      <c r="AJ406" s="25" t="s">
        <v>2</v>
      </c>
    </row>
    <row r="407" spans="1:36" x14ac:dyDescent="0.2">
      <c r="A407" s="22" t="s">
        <v>2614</v>
      </c>
      <c r="B407" s="22" t="s">
        <v>3612</v>
      </c>
      <c r="C407" s="22" t="s">
        <v>3205</v>
      </c>
      <c r="D407" s="91" t="s">
        <v>10180</v>
      </c>
      <c r="E407" s="92" t="s">
        <v>4609</v>
      </c>
      <c r="F407" s="91" t="s">
        <v>10146</v>
      </c>
      <c r="G407" s="91" t="s">
        <v>10177</v>
      </c>
      <c r="I407" s="23">
        <v>1721512</v>
      </c>
      <c r="J407" s="23">
        <v>201.83</v>
      </c>
      <c r="K407" s="23">
        <v>193.89</v>
      </c>
      <c r="L407" s="23">
        <v>5189469</v>
      </c>
      <c r="M407" s="23">
        <v>66.953433378</v>
      </c>
      <c r="N407" s="23">
        <v>90954</v>
      </c>
      <c r="O407" s="23">
        <v>266340</v>
      </c>
      <c r="P407" s="23">
        <v>33054</v>
      </c>
      <c r="Q407" s="23">
        <v>157</v>
      </c>
      <c r="S407" s="58" t="s">
        <v>7914</v>
      </c>
      <c r="U407" s="22" t="s">
        <v>801</v>
      </c>
      <c r="V407" s="23" t="s">
        <v>802</v>
      </c>
      <c r="W407" s="22">
        <v>5189463</v>
      </c>
      <c r="X407" s="22">
        <v>4947</v>
      </c>
      <c r="Y407" s="22">
        <v>4855</v>
      </c>
      <c r="Z407" s="22">
        <v>4538894</v>
      </c>
      <c r="AA407" s="24">
        <f t="shared" si="6"/>
        <v>87.463654717260724</v>
      </c>
      <c r="AC407" s="22">
        <v>158</v>
      </c>
      <c r="AD407" s="22">
        <v>60</v>
      </c>
      <c r="AE407" s="22">
        <v>282</v>
      </c>
      <c r="AF407" s="25" t="s">
        <v>2</v>
      </c>
      <c r="AG407" s="25" t="s">
        <v>2</v>
      </c>
      <c r="AH407" s="25" t="s">
        <v>2</v>
      </c>
      <c r="AJ407" s="25" t="s">
        <v>2</v>
      </c>
    </row>
    <row r="408" spans="1:36" x14ac:dyDescent="0.2">
      <c r="A408" s="22" t="s">
        <v>2614</v>
      </c>
      <c r="B408" s="22" t="s">
        <v>3613</v>
      </c>
      <c r="C408" s="22" t="s">
        <v>3204</v>
      </c>
      <c r="D408" s="91" t="s">
        <v>10180</v>
      </c>
      <c r="E408" s="92" t="s">
        <v>4613</v>
      </c>
      <c r="F408" s="91" t="s">
        <v>10146</v>
      </c>
      <c r="G408" s="91" t="s">
        <v>10177</v>
      </c>
      <c r="I408" s="23">
        <v>1761758</v>
      </c>
      <c r="J408" s="23">
        <v>231.6</v>
      </c>
      <c r="K408" s="23">
        <v>340.58</v>
      </c>
      <c r="L408" s="23">
        <v>4464998</v>
      </c>
      <c r="M408" s="23">
        <v>91.382605949999999</v>
      </c>
      <c r="N408" s="23">
        <v>75714</v>
      </c>
      <c r="O408" s="23">
        <v>204109</v>
      </c>
      <c r="P408" s="23">
        <v>22325</v>
      </c>
      <c r="Q408" s="23">
        <v>200</v>
      </c>
      <c r="S408" s="58" t="s">
        <v>7915</v>
      </c>
      <c r="U408" s="22" t="s">
        <v>803</v>
      </c>
      <c r="V408" s="23" t="s">
        <v>804</v>
      </c>
      <c r="W408" s="22">
        <v>4454163</v>
      </c>
      <c r="X408" s="22">
        <v>4242</v>
      </c>
      <c r="Y408" s="22">
        <v>4153</v>
      </c>
      <c r="Z408" s="22">
        <v>3907947</v>
      </c>
      <c r="AA408" s="24">
        <f t="shared" si="6"/>
        <v>87.736955293284055</v>
      </c>
      <c r="AC408" s="22">
        <v>160</v>
      </c>
      <c r="AD408" s="22">
        <v>60</v>
      </c>
      <c r="AE408" s="22">
        <v>282</v>
      </c>
      <c r="AF408" s="25" t="s">
        <v>2</v>
      </c>
      <c r="AG408" s="25" t="s">
        <v>2</v>
      </c>
      <c r="AH408" s="25" t="s">
        <v>2</v>
      </c>
      <c r="AJ408" s="25" t="s">
        <v>2</v>
      </c>
    </row>
    <row r="409" spans="1:36" x14ac:dyDescent="0.2">
      <c r="A409" s="22" t="s">
        <v>2614</v>
      </c>
      <c r="B409" s="22" t="s">
        <v>3614</v>
      </c>
      <c r="C409" s="22" t="s">
        <v>3204</v>
      </c>
      <c r="D409" s="91" t="s">
        <v>10180</v>
      </c>
      <c r="E409" s="92" t="s">
        <v>4613</v>
      </c>
      <c r="F409" s="91" t="s">
        <v>10146</v>
      </c>
      <c r="G409" s="91" t="s">
        <v>10177</v>
      </c>
      <c r="I409" s="23">
        <v>1069136</v>
      </c>
      <c r="J409" s="23">
        <v>213.85</v>
      </c>
      <c r="K409" s="23">
        <v>309.16000000000003</v>
      </c>
      <c r="L409" s="23">
        <v>4729865</v>
      </c>
      <c r="M409" s="23">
        <v>48.338532622000002</v>
      </c>
      <c r="N409" s="23">
        <v>77706</v>
      </c>
      <c r="O409" s="23">
        <v>222956</v>
      </c>
      <c r="P409" s="23">
        <v>25026</v>
      </c>
      <c r="Q409" s="23">
        <v>189</v>
      </c>
      <c r="S409" s="58" t="s">
        <v>7916</v>
      </c>
      <c r="U409" s="22" t="s">
        <v>805</v>
      </c>
      <c r="V409" s="23" t="s">
        <v>806</v>
      </c>
      <c r="W409" s="22">
        <v>4722968</v>
      </c>
      <c r="X409" s="22">
        <v>4499</v>
      </c>
      <c r="Y409" s="22">
        <v>4416</v>
      </c>
      <c r="Z409" s="22">
        <v>4128010</v>
      </c>
      <c r="AA409" s="24">
        <f t="shared" si="6"/>
        <v>87.402878867695051</v>
      </c>
      <c r="AC409" s="22">
        <v>165</v>
      </c>
      <c r="AD409" s="22">
        <v>60</v>
      </c>
      <c r="AE409" s="22">
        <v>282</v>
      </c>
      <c r="AF409" s="25" t="s">
        <v>2</v>
      </c>
      <c r="AG409" s="25" t="s">
        <v>2</v>
      </c>
      <c r="AH409" s="25" t="s">
        <v>2</v>
      </c>
      <c r="AJ409" s="25" t="s">
        <v>2</v>
      </c>
    </row>
    <row r="410" spans="1:36" x14ac:dyDescent="0.2">
      <c r="A410" s="22" t="s">
        <v>2614</v>
      </c>
      <c r="B410" s="22" t="s">
        <v>3615</v>
      </c>
      <c r="C410" s="22" t="s">
        <v>3204</v>
      </c>
      <c r="D410" s="91" t="s">
        <v>10179</v>
      </c>
      <c r="E410" s="92" t="s">
        <v>4608</v>
      </c>
      <c r="F410" s="91" t="s">
        <v>10146</v>
      </c>
      <c r="G410" s="91" t="s">
        <v>10177</v>
      </c>
      <c r="I410" s="23">
        <v>1305484</v>
      </c>
      <c r="J410" s="23">
        <v>234.63</v>
      </c>
      <c r="K410" s="23">
        <v>395.66</v>
      </c>
      <c r="L410" s="23">
        <v>4681302</v>
      </c>
      <c r="M410" s="23">
        <v>65.431734786999996</v>
      </c>
      <c r="N410" s="23">
        <v>80615</v>
      </c>
      <c r="O410" s="23">
        <v>220926</v>
      </c>
      <c r="P410" s="23">
        <v>24007</v>
      </c>
      <c r="Q410" s="23">
        <v>195</v>
      </c>
      <c r="S410" s="58" t="s">
        <v>7917</v>
      </c>
      <c r="U410" s="22" t="s">
        <v>807</v>
      </c>
      <c r="V410" s="23" t="s">
        <v>808</v>
      </c>
      <c r="W410" s="22">
        <v>4668890</v>
      </c>
      <c r="X410" s="22">
        <v>4404</v>
      </c>
      <c r="Y410" s="22">
        <v>4325</v>
      </c>
      <c r="Z410" s="22">
        <v>4107053</v>
      </c>
      <c r="AA410" s="24">
        <f t="shared" si="6"/>
        <v>87.966368879969323</v>
      </c>
      <c r="AC410" s="22">
        <v>168</v>
      </c>
      <c r="AD410" s="22">
        <v>60</v>
      </c>
      <c r="AE410" s="22">
        <v>282</v>
      </c>
      <c r="AF410" s="25" t="s">
        <v>2</v>
      </c>
      <c r="AG410" s="25" t="s">
        <v>2</v>
      </c>
      <c r="AH410" s="25" t="s">
        <v>2</v>
      </c>
      <c r="AJ410" s="25" t="s">
        <v>2</v>
      </c>
    </row>
    <row r="411" spans="1:36" x14ac:dyDescent="0.2">
      <c r="A411" s="22" t="s">
        <v>2614</v>
      </c>
      <c r="B411" s="22" t="s">
        <v>3616</v>
      </c>
      <c r="C411" s="22" t="s">
        <v>3207</v>
      </c>
      <c r="D411" s="91" t="s">
        <v>10180</v>
      </c>
      <c r="E411" s="92" t="s">
        <v>4613</v>
      </c>
      <c r="F411" s="91" t="s">
        <v>10146</v>
      </c>
      <c r="G411" s="91" t="s">
        <v>10177</v>
      </c>
      <c r="I411" s="23">
        <v>540466</v>
      </c>
      <c r="J411" s="23">
        <v>280.58</v>
      </c>
      <c r="K411" s="23">
        <v>430.67</v>
      </c>
      <c r="L411" s="23">
        <v>4875660</v>
      </c>
      <c r="M411" s="23">
        <v>31.102240575</v>
      </c>
      <c r="N411" s="23">
        <v>95060</v>
      </c>
      <c r="O411" s="23">
        <v>578157</v>
      </c>
      <c r="P411" s="23">
        <v>30097</v>
      </c>
      <c r="Q411" s="23">
        <v>162</v>
      </c>
      <c r="S411" s="58" t="s">
        <v>7918</v>
      </c>
      <c r="U411" s="22" t="s">
        <v>809</v>
      </c>
      <c r="V411" s="23" t="s">
        <v>810</v>
      </c>
      <c r="W411" s="22">
        <v>4875011</v>
      </c>
      <c r="X411" s="22">
        <v>4587</v>
      </c>
      <c r="Y411" s="22">
        <v>4520</v>
      </c>
      <c r="Z411" s="22">
        <v>4268387</v>
      </c>
      <c r="AA411" s="24">
        <f t="shared" si="6"/>
        <v>87.556458846964659</v>
      </c>
      <c r="AC411" s="22">
        <v>168</v>
      </c>
      <c r="AD411" s="22">
        <v>60</v>
      </c>
      <c r="AE411" s="22">
        <v>282</v>
      </c>
      <c r="AF411" s="25" t="s">
        <v>2</v>
      </c>
      <c r="AG411" s="25" t="s">
        <v>2</v>
      </c>
      <c r="AH411" s="25" t="s">
        <v>2</v>
      </c>
      <c r="AJ411" s="25" t="s">
        <v>2</v>
      </c>
    </row>
    <row r="412" spans="1:36" x14ac:dyDescent="0.2">
      <c r="A412" s="22" t="s">
        <v>2614</v>
      </c>
      <c r="B412" s="22" t="s">
        <v>3617</v>
      </c>
      <c r="C412" s="22" t="s">
        <v>3206</v>
      </c>
      <c r="D412" s="91" t="s">
        <v>10179</v>
      </c>
      <c r="E412" s="92" t="s">
        <v>4608</v>
      </c>
      <c r="F412" s="91" t="s">
        <v>10146</v>
      </c>
      <c r="G412" s="91" t="s">
        <v>10177</v>
      </c>
      <c r="I412" s="23">
        <v>740952</v>
      </c>
      <c r="J412" s="23">
        <v>278.27</v>
      </c>
      <c r="K412" s="23">
        <v>404.25</v>
      </c>
      <c r="L412" s="23">
        <v>5008748</v>
      </c>
      <c r="M412" s="23">
        <v>41.164920463000001</v>
      </c>
      <c r="N412" s="23">
        <v>86670</v>
      </c>
      <c r="O412" s="23">
        <v>221534</v>
      </c>
      <c r="P412" s="23">
        <v>29463</v>
      </c>
      <c r="Q412" s="23">
        <v>170</v>
      </c>
      <c r="S412" s="58" t="s">
        <v>7919</v>
      </c>
      <c r="U412" s="22" t="s">
        <v>811</v>
      </c>
      <c r="V412" s="23" t="s">
        <v>812</v>
      </c>
      <c r="W412" s="22">
        <v>5008347</v>
      </c>
      <c r="X412" s="22">
        <v>4755</v>
      </c>
      <c r="Y412" s="22">
        <v>4668</v>
      </c>
      <c r="Z412" s="22">
        <v>4395170</v>
      </c>
      <c r="AA412" s="24">
        <f t="shared" si="6"/>
        <v>87.756898633421372</v>
      </c>
      <c r="AC412" s="22">
        <v>174</v>
      </c>
      <c r="AD412" s="22">
        <v>60</v>
      </c>
      <c r="AE412" s="22">
        <v>282</v>
      </c>
      <c r="AF412" s="25" t="s">
        <v>2</v>
      </c>
      <c r="AG412" s="25" t="s">
        <v>2</v>
      </c>
      <c r="AH412" s="25" t="s">
        <v>2</v>
      </c>
      <c r="AJ412" s="25" t="s">
        <v>2</v>
      </c>
    </row>
    <row r="413" spans="1:36" x14ac:dyDescent="0.2">
      <c r="A413" s="22" t="s">
        <v>2614</v>
      </c>
      <c r="B413" s="22" t="s">
        <v>3618</v>
      </c>
      <c r="C413" s="22" t="s">
        <v>3205</v>
      </c>
      <c r="D413" s="91" t="s">
        <v>10180</v>
      </c>
      <c r="E413" s="92" t="s">
        <v>4609</v>
      </c>
      <c r="F413" s="91" t="s">
        <v>10147</v>
      </c>
      <c r="G413" s="91" t="s">
        <v>10178</v>
      </c>
      <c r="I413" s="23" t="s">
        <v>4592</v>
      </c>
      <c r="J413" s="23" t="s">
        <v>4592</v>
      </c>
      <c r="K413" s="23" t="s">
        <v>4592</v>
      </c>
      <c r="L413" s="23" t="s">
        <v>4592</v>
      </c>
      <c r="M413" s="23" t="s">
        <v>4592</v>
      </c>
      <c r="N413" s="23" t="s">
        <v>4592</v>
      </c>
      <c r="O413" s="23" t="s">
        <v>4592</v>
      </c>
      <c r="P413" s="23" t="s">
        <v>4592</v>
      </c>
      <c r="Q413" s="23" t="s">
        <v>4592</v>
      </c>
      <c r="R413" s="63" t="s">
        <v>10164</v>
      </c>
      <c r="S413" s="98" t="s">
        <v>10082</v>
      </c>
      <c r="T413" s="58" t="s">
        <v>6501</v>
      </c>
      <c r="U413" s="22" t="s">
        <v>813</v>
      </c>
      <c r="V413" s="23" t="s">
        <v>814</v>
      </c>
      <c r="W413" s="22">
        <v>5251799</v>
      </c>
      <c r="X413" s="22">
        <v>5138</v>
      </c>
      <c r="Y413" s="22">
        <v>5053</v>
      </c>
      <c r="Z413" s="22">
        <v>4562261</v>
      </c>
      <c r="AA413" s="24">
        <f t="shared" si="6"/>
        <v>86.870441919045263</v>
      </c>
      <c r="AC413" s="22">
        <v>188</v>
      </c>
      <c r="AD413" s="22">
        <v>60</v>
      </c>
      <c r="AE413" s="22">
        <v>282</v>
      </c>
      <c r="AF413" s="25" t="s">
        <v>2</v>
      </c>
      <c r="AG413" s="25" t="s">
        <v>2</v>
      </c>
      <c r="AH413" s="25" t="s">
        <v>2</v>
      </c>
      <c r="AJ413" s="25" t="s">
        <v>2</v>
      </c>
    </row>
    <row r="414" spans="1:36" x14ac:dyDescent="0.2">
      <c r="A414" s="22" t="s">
        <v>2614</v>
      </c>
      <c r="B414" s="22" t="s">
        <v>3619</v>
      </c>
      <c r="C414" s="22" t="s">
        <v>3206</v>
      </c>
      <c r="D414" s="91" t="s">
        <v>10179</v>
      </c>
      <c r="E414" s="92" t="s">
        <v>4608</v>
      </c>
      <c r="F414" s="91" t="s">
        <v>10146</v>
      </c>
      <c r="G414" s="91" t="s">
        <v>10177</v>
      </c>
      <c r="I414" s="23">
        <v>782520</v>
      </c>
      <c r="J414" s="23">
        <v>275.17</v>
      </c>
      <c r="K414" s="23">
        <v>387.62</v>
      </c>
      <c r="L414" s="23">
        <v>4822476</v>
      </c>
      <c r="M414" s="23">
        <v>44.650513222000001</v>
      </c>
      <c r="N414" s="23">
        <v>86150</v>
      </c>
      <c r="O414" s="23">
        <v>228401</v>
      </c>
      <c r="P414" s="23">
        <v>24234</v>
      </c>
      <c r="Q414" s="23">
        <v>199</v>
      </c>
      <c r="S414" s="58" t="s">
        <v>7920</v>
      </c>
      <c r="U414" s="22" t="s">
        <v>815</v>
      </c>
      <c r="V414" s="23" t="s">
        <v>816</v>
      </c>
      <c r="W414" s="22">
        <v>4822388</v>
      </c>
      <c r="X414" s="22">
        <v>4488</v>
      </c>
      <c r="Y414" s="22">
        <v>4404</v>
      </c>
      <c r="Z414" s="22">
        <v>4236569</v>
      </c>
      <c r="AA414" s="24">
        <f t="shared" si="6"/>
        <v>87.852097342644356</v>
      </c>
      <c r="AC414" s="22">
        <v>200</v>
      </c>
      <c r="AD414" s="22">
        <v>60</v>
      </c>
      <c r="AE414" s="22">
        <v>282</v>
      </c>
      <c r="AF414" s="25" t="s">
        <v>2</v>
      </c>
      <c r="AG414" s="25" t="s">
        <v>2</v>
      </c>
      <c r="AH414" s="25" t="s">
        <v>2</v>
      </c>
      <c r="AJ414" s="25" t="s">
        <v>2</v>
      </c>
    </row>
    <row r="415" spans="1:36" x14ac:dyDescent="0.2">
      <c r="A415" s="22" t="s">
        <v>2614</v>
      </c>
      <c r="B415" s="22" t="s">
        <v>3620</v>
      </c>
      <c r="C415" s="22" t="s">
        <v>3203</v>
      </c>
      <c r="D415" s="91" t="s">
        <v>10180</v>
      </c>
      <c r="E415" s="92" t="s">
        <v>4613</v>
      </c>
      <c r="F415" s="91" t="s">
        <v>10146</v>
      </c>
      <c r="G415" s="91" t="s">
        <v>10177</v>
      </c>
      <c r="I415" s="23">
        <v>733484</v>
      </c>
      <c r="J415" s="23">
        <v>284.70999999999998</v>
      </c>
      <c r="K415" s="23">
        <v>498.86</v>
      </c>
      <c r="L415" s="23">
        <v>5056959</v>
      </c>
      <c r="M415" s="23">
        <v>41.295614546000003</v>
      </c>
      <c r="N415" s="23">
        <v>108431</v>
      </c>
      <c r="O415" s="23">
        <v>245676</v>
      </c>
      <c r="P415" s="23">
        <v>24081</v>
      </c>
      <c r="Q415" s="23">
        <v>210</v>
      </c>
      <c r="S415" s="58" t="s">
        <v>7921</v>
      </c>
      <c r="U415" s="22" t="s">
        <v>817</v>
      </c>
      <c r="V415" s="23" t="s">
        <v>818</v>
      </c>
      <c r="W415" s="22">
        <v>5056084</v>
      </c>
      <c r="X415" s="22">
        <v>4875</v>
      </c>
      <c r="Y415" s="22">
        <v>4787</v>
      </c>
      <c r="Z415" s="22">
        <v>4409894</v>
      </c>
      <c r="AA415" s="24">
        <f t="shared" si="6"/>
        <v>87.219555687761513</v>
      </c>
      <c r="AC415" s="22">
        <v>223</v>
      </c>
      <c r="AD415" s="22">
        <v>60</v>
      </c>
      <c r="AE415" s="22">
        <v>282</v>
      </c>
      <c r="AF415" s="25" t="s">
        <v>2</v>
      </c>
      <c r="AG415" s="25" t="s">
        <v>2</v>
      </c>
      <c r="AH415" s="25" t="s">
        <v>2</v>
      </c>
      <c r="AJ415" s="25" t="s">
        <v>2</v>
      </c>
    </row>
    <row r="416" spans="1:36" x14ac:dyDescent="0.2">
      <c r="A416" s="22" t="s">
        <v>2614</v>
      </c>
      <c r="B416" s="22" t="s">
        <v>3621</v>
      </c>
      <c r="C416" s="22" t="s">
        <v>3210</v>
      </c>
      <c r="D416" s="91" t="s">
        <v>10180</v>
      </c>
      <c r="E416" s="92" t="s">
        <v>4607</v>
      </c>
      <c r="F416" s="91" t="s">
        <v>10146</v>
      </c>
      <c r="G416" s="91" t="s">
        <v>10177</v>
      </c>
      <c r="I416" s="23">
        <v>896250</v>
      </c>
      <c r="J416" s="23">
        <v>275.37</v>
      </c>
      <c r="K416" s="23">
        <v>411.95</v>
      </c>
      <c r="L416" s="23">
        <v>4808568</v>
      </c>
      <c r="M416" s="23">
        <v>51.325126836000003</v>
      </c>
      <c r="N416" s="23">
        <v>93184</v>
      </c>
      <c r="O416" s="23">
        <v>207967</v>
      </c>
      <c r="P416" s="23">
        <v>21277</v>
      </c>
      <c r="Q416" s="23">
        <v>226</v>
      </c>
      <c r="S416" s="58" t="s">
        <v>7922</v>
      </c>
      <c r="U416" s="22" t="s">
        <v>819</v>
      </c>
      <c r="V416" s="23" t="s">
        <v>820</v>
      </c>
      <c r="W416" s="22">
        <v>4808333</v>
      </c>
      <c r="X416" s="22">
        <v>4449</v>
      </c>
      <c r="Y416" s="22">
        <v>4380</v>
      </c>
      <c r="Z416" s="22">
        <v>4205643</v>
      </c>
      <c r="AA416" s="24">
        <f t="shared" si="6"/>
        <v>87.465718368507339</v>
      </c>
      <c r="AC416" s="22">
        <v>229</v>
      </c>
      <c r="AD416" s="22">
        <v>60</v>
      </c>
      <c r="AE416" s="22">
        <v>282</v>
      </c>
      <c r="AF416" s="25" t="s">
        <v>2</v>
      </c>
      <c r="AG416" s="25" t="s">
        <v>2</v>
      </c>
      <c r="AH416" s="25" t="s">
        <v>2</v>
      </c>
      <c r="AJ416" s="25" t="s">
        <v>2</v>
      </c>
    </row>
    <row r="417" spans="1:36" x14ac:dyDescent="0.2">
      <c r="A417" s="22" t="s">
        <v>2614</v>
      </c>
      <c r="B417" s="22" t="s">
        <v>3622</v>
      </c>
      <c r="C417" s="22" t="s">
        <v>3207</v>
      </c>
      <c r="D417" s="91" t="s">
        <v>10180</v>
      </c>
      <c r="E417" s="92" t="s">
        <v>4613</v>
      </c>
      <c r="F417" s="91" t="s">
        <v>10147</v>
      </c>
      <c r="G417" s="91" t="s">
        <v>10178</v>
      </c>
      <c r="I417" s="23" t="s">
        <v>4592</v>
      </c>
      <c r="J417" s="23" t="s">
        <v>4592</v>
      </c>
      <c r="K417" s="23" t="s">
        <v>4592</v>
      </c>
      <c r="L417" s="23" t="s">
        <v>4592</v>
      </c>
      <c r="M417" s="23" t="s">
        <v>4592</v>
      </c>
      <c r="N417" s="23" t="s">
        <v>4592</v>
      </c>
      <c r="O417" s="23" t="s">
        <v>4592</v>
      </c>
      <c r="P417" s="23" t="s">
        <v>4592</v>
      </c>
      <c r="Q417" s="23" t="s">
        <v>4592</v>
      </c>
      <c r="R417" s="63" t="s">
        <v>6739</v>
      </c>
      <c r="S417" s="63" t="s">
        <v>6738</v>
      </c>
      <c r="T417" s="58" t="s">
        <v>6501</v>
      </c>
      <c r="U417" s="22" t="s">
        <v>821</v>
      </c>
      <c r="V417" s="23" t="s">
        <v>822</v>
      </c>
      <c r="W417" s="22">
        <v>4944201</v>
      </c>
      <c r="X417" s="22">
        <v>4699</v>
      </c>
      <c r="Y417" s="22">
        <v>4627</v>
      </c>
      <c r="Z417" s="22">
        <v>4322764</v>
      </c>
      <c r="AA417" s="24">
        <f t="shared" si="6"/>
        <v>87.430992388861213</v>
      </c>
      <c r="AC417" s="22">
        <v>148</v>
      </c>
      <c r="AD417" s="22">
        <v>61</v>
      </c>
      <c r="AE417" s="22">
        <v>282</v>
      </c>
      <c r="AF417" s="25" t="s">
        <v>2</v>
      </c>
      <c r="AG417" s="25" t="s">
        <v>2</v>
      </c>
      <c r="AH417" s="25" t="s">
        <v>2</v>
      </c>
      <c r="AJ417" s="25" t="s">
        <v>2</v>
      </c>
    </row>
    <row r="418" spans="1:36" x14ac:dyDescent="0.2">
      <c r="A418" s="22" t="s">
        <v>2614</v>
      </c>
      <c r="B418" s="22" t="s">
        <v>3623</v>
      </c>
      <c r="C418" s="22" t="s">
        <v>3205</v>
      </c>
      <c r="D418" s="91" t="s">
        <v>10180</v>
      </c>
      <c r="E418" s="92" t="s">
        <v>4609</v>
      </c>
      <c r="F418" s="91" t="s">
        <v>10146</v>
      </c>
      <c r="G418" s="91" t="s">
        <v>10177</v>
      </c>
      <c r="I418" s="23">
        <v>1665850</v>
      </c>
      <c r="J418" s="23">
        <v>226.06</v>
      </c>
      <c r="K418" s="23">
        <v>231.7</v>
      </c>
      <c r="L418" s="23">
        <v>5097301</v>
      </c>
      <c r="M418" s="23">
        <v>73.878715618000001</v>
      </c>
      <c r="N418" s="23">
        <v>87281</v>
      </c>
      <c r="O418" s="23">
        <v>213284</v>
      </c>
      <c r="P418" s="23">
        <v>34441</v>
      </c>
      <c r="Q418" s="23">
        <v>148</v>
      </c>
      <c r="S418" s="58" t="s">
        <v>7923</v>
      </c>
      <c r="U418" s="22" t="s">
        <v>823</v>
      </c>
      <c r="V418" s="23" t="s">
        <v>824</v>
      </c>
      <c r="W418" s="22">
        <v>5097301</v>
      </c>
      <c r="X418" s="22">
        <v>4880</v>
      </c>
      <c r="Y418" s="22">
        <v>4796</v>
      </c>
      <c r="Z418" s="22">
        <v>4463649</v>
      </c>
      <c r="AA418" s="24">
        <f t="shared" si="6"/>
        <v>87.568872232579551</v>
      </c>
      <c r="AC418" s="22">
        <v>148</v>
      </c>
      <c r="AD418" s="22">
        <v>61</v>
      </c>
      <c r="AE418" s="22">
        <v>282</v>
      </c>
      <c r="AF418" s="25" t="s">
        <v>2</v>
      </c>
      <c r="AG418" s="25" t="s">
        <v>2</v>
      </c>
      <c r="AH418" s="25" t="s">
        <v>2</v>
      </c>
      <c r="AJ418" s="25" t="s">
        <v>2</v>
      </c>
    </row>
    <row r="419" spans="1:36" x14ac:dyDescent="0.2">
      <c r="A419" s="22" t="s">
        <v>2614</v>
      </c>
      <c r="B419" s="22" t="s">
        <v>3624</v>
      </c>
      <c r="C419" s="22" t="s">
        <v>3210</v>
      </c>
      <c r="D419" s="91" t="s">
        <v>10180</v>
      </c>
      <c r="E419" s="92" t="s">
        <v>4613</v>
      </c>
      <c r="F419" s="91" t="s">
        <v>10146</v>
      </c>
      <c r="G419" s="91" t="s">
        <v>10177</v>
      </c>
      <c r="I419" s="23">
        <v>539702</v>
      </c>
      <c r="J419" s="23">
        <v>284.04000000000002</v>
      </c>
      <c r="K419" s="23">
        <v>484.18</v>
      </c>
      <c r="L419" s="23">
        <v>4940777</v>
      </c>
      <c r="M419" s="23">
        <v>31.026892345</v>
      </c>
      <c r="N419" s="23">
        <v>88953</v>
      </c>
      <c r="O419" s="23">
        <v>337314</v>
      </c>
      <c r="P419" s="23">
        <v>31876</v>
      </c>
      <c r="Q419" s="23">
        <v>155</v>
      </c>
      <c r="S419" s="58" t="s">
        <v>7924</v>
      </c>
      <c r="U419" s="22" t="s">
        <v>825</v>
      </c>
      <c r="V419" s="23" t="s">
        <v>826</v>
      </c>
      <c r="W419" s="22">
        <v>4939949</v>
      </c>
      <c r="X419" s="22">
        <v>4612</v>
      </c>
      <c r="Y419" s="22">
        <v>4531</v>
      </c>
      <c r="Z419" s="22">
        <v>4352797</v>
      </c>
      <c r="AA419" s="24">
        <f t="shared" si="6"/>
        <v>88.114209276249611</v>
      </c>
      <c r="AC419" s="22">
        <v>164</v>
      </c>
      <c r="AD419" s="22">
        <v>61</v>
      </c>
      <c r="AE419" s="22">
        <v>282</v>
      </c>
      <c r="AF419" s="25" t="s">
        <v>2</v>
      </c>
      <c r="AG419" s="25" t="s">
        <v>2</v>
      </c>
      <c r="AH419" s="25" t="s">
        <v>2</v>
      </c>
      <c r="AJ419" s="25" t="s">
        <v>2</v>
      </c>
    </row>
    <row r="420" spans="1:36" x14ac:dyDescent="0.2">
      <c r="A420" s="22" t="s">
        <v>2614</v>
      </c>
      <c r="B420" s="22" t="s">
        <v>3625</v>
      </c>
      <c r="C420" s="22" t="s">
        <v>3209</v>
      </c>
      <c r="D420" s="91" t="s">
        <v>10179</v>
      </c>
      <c r="E420" s="92" t="s">
        <v>4612</v>
      </c>
      <c r="F420" s="91" t="s">
        <v>10146</v>
      </c>
      <c r="G420" s="91" t="s">
        <v>10177</v>
      </c>
      <c r="I420" s="23">
        <v>804740</v>
      </c>
      <c r="J420" s="23">
        <v>244.47</v>
      </c>
      <c r="K420" s="23">
        <v>271.8</v>
      </c>
      <c r="L420" s="23">
        <v>4919941</v>
      </c>
      <c r="M420" s="23">
        <v>39.987225008999999</v>
      </c>
      <c r="N420" s="23">
        <v>94755</v>
      </c>
      <c r="O420" s="23">
        <v>273929</v>
      </c>
      <c r="P420" s="23">
        <v>42051</v>
      </c>
      <c r="Q420" s="23">
        <v>117</v>
      </c>
      <c r="S420" s="58" t="s">
        <v>7925</v>
      </c>
      <c r="U420" s="22" t="s">
        <v>827</v>
      </c>
      <c r="V420" s="23" t="s">
        <v>828</v>
      </c>
      <c r="W420" s="22">
        <v>4919941</v>
      </c>
      <c r="X420" s="22">
        <v>4710</v>
      </c>
      <c r="Y420" s="22">
        <v>4647</v>
      </c>
      <c r="Z420" s="22">
        <v>4334597</v>
      </c>
      <c r="AA420" s="24">
        <f t="shared" si="6"/>
        <v>88.102621555827596</v>
      </c>
      <c r="AC420" s="22">
        <v>117</v>
      </c>
      <c r="AD420" s="22">
        <v>62</v>
      </c>
      <c r="AE420" s="22">
        <v>282</v>
      </c>
      <c r="AF420" s="25" t="s">
        <v>2</v>
      </c>
      <c r="AG420" s="25" t="s">
        <v>2</v>
      </c>
      <c r="AH420" s="25" t="s">
        <v>2</v>
      </c>
      <c r="AJ420" s="25" t="s">
        <v>2</v>
      </c>
    </row>
    <row r="421" spans="1:36" x14ac:dyDescent="0.2">
      <c r="A421" s="22" t="s">
        <v>2614</v>
      </c>
      <c r="B421" s="22" t="s">
        <v>3626</v>
      </c>
      <c r="C421" s="22" t="s">
        <v>3205</v>
      </c>
      <c r="D421" s="91" t="s">
        <v>10180</v>
      </c>
      <c r="E421" s="92" t="s">
        <v>4615</v>
      </c>
      <c r="F421" s="91" t="s">
        <v>10146</v>
      </c>
      <c r="G421" s="91" t="s">
        <v>10177</v>
      </c>
      <c r="I421" s="23">
        <v>1105200</v>
      </c>
      <c r="J421" s="23">
        <v>277.63</v>
      </c>
      <c r="K421" s="23">
        <v>399.39</v>
      </c>
      <c r="L421" s="23">
        <v>4962595</v>
      </c>
      <c r="M421" s="23">
        <v>61.829884565999997</v>
      </c>
      <c r="N421" s="23">
        <v>88257</v>
      </c>
      <c r="O421" s="23">
        <v>249758</v>
      </c>
      <c r="P421" s="23">
        <v>39386</v>
      </c>
      <c r="Q421" s="23">
        <v>126</v>
      </c>
      <c r="S421" s="58" t="s">
        <v>7926</v>
      </c>
      <c r="U421" s="22" t="s">
        <v>829</v>
      </c>
      <c r="V421" s="23" t="s">
        <v>830</v>
      </c>
      <c r="W421" s="22">
        <v>4962341</v>
      </c>
      <c r="X421" s="22">
        <v>4718</v>
      </c>
      <c r="Y421" s="22">
        <v>4646</v>
      </c>
      <c r="Z421" s="22">
        <v>4366679</v>
      </c>
      <c r="AA421" s="24">
        <f t="shared" si="6"/>
        <v>87.996350915827833</v>
      </c>
      <c r="AC421" s="22">
        <v>130</v>
      </c>
      <c r="AD421" s="22">
        <v>62</v>
      </c>
      <c r="AE421" s="22">
        <v>282</v>
      </c>
      <c r="AF421" s="25" t="s">
        <v>2</v>
      </c>
      <c r="AG421" s="25" t="s">
        <v>2</v>
      </c>
      <c r="AH421" s="25" t="s">
        <v>2</v>
      </c>
      <c r="AJ421" s="25" t="s">
        <v>2</v>
      </c>
    </row>
    <row r="422" spans="1:36" x14ac:dyDescent="0.2">
      <c r="A422" s="22" t="s">
        <v>2614</v>
      </c>
      <c r="B422" s="22" t="s">
        <v>3627</v>
      </c>
      <c r="C422" s="22" t="s">
        <v>3205</v>
      </c>
      <c r="D422" s="91" t="s">
        <v>10180</v>
      </c>
      <c r="E422" s="92" t="s">
        <v>4615</v>
      </c>
      <c r="F422" s="91" t="s">
        <v>10146</v>
      </c>
      <c r="G422" s="91" t="s">
        <v>10177</v>
      </c>
      <c r="I422" s="23">
        <v>1084896</v>
      </c>
      <c r="J422" s="23">
        <v>268.12</v>
      </c>
      <c r="K422" s="23">
        <v>343.05</v>
      </c>
      <c r="L422" s="23">
        <v>4807905</v>
      </c>
      <c r="M422" s="23">
        <v>60.500845071000001</v>
      </c>
      <c r="N422" s="23">
        <v>80182</v>
      </c>
      <c r="O422" s="23">
        <v>321471</v>
      </c>
      <c r="P422" s="23">
        <v>37858</v>
      </c>
      <c r="Q422" s="23">
        <v>127</v>
      </c>
      <c r="S422" s="58" t="s">
        <v>7927</v>
      </c>
      <c r="U422" s="22" t="s">
        <v>831</v>
      </c>
      <c r="V422" s="23" t="s">
        <v>832</v>
      </c>
      <c r="W422" s="22">
        <v>4807570</v>
      </c>
      <c r="X422" s="22">
        <v>4576</v>
      </c>
      <c r="Y422" s="22">
        <v>4498</v>
      </c>
      <c r="Z422" s="22">
        <v>4227242</v>
      </c>
      <c r="AA422" s="24">
        <f t="shared" si="6"/>
        <v>87.928870510465785</v>
      </c>
      <c r="AC422" s="22">
        <v>130</v>
      </c>
      <c r="AD422" s="22">
        <v>62</v>
      </c>
      <c r="AE422" s="22">
        <v>282</v>
      </c>
      <c r="AF422" s="25" t="s">
        <v>2</v>
      </c>
      <c r="AG422" s="25" t="s">
        <v>2</v>
      </c>
      <c r="AH422" s="25" t="s">
        <v>2</v>
      </c>
      <c r="AJ422" s="25" t="s">
        <v>2</v>
      </c>
    </row>
    <row r="423" spans="1:36" x14ac:dyDescent="0.2">
      <c r="A423" s="22" t="s">
        <v>2614</v>
      </c>
      <c r="B423" s="22" t="s">
        <v>3628</v>
      </c>
      <c r="C423" s="22" t="s">
        <v>3205</v>
      </c>
      <c r="D423" s="91" t="s">
        <v>10180</v>
      </c>
      <c r="E423" s="92" t="s">
        <v>4611</v>
      </c>
      <c r="F423" s="91" t="s">
        <v>10147</v>
      </c>
      <c r="G423" s="91" t="s">
        <v>10178</v>
      </c>
      <c r="I423" s="23" t="s">
        <v>4592</v>
      </c>
      <c r="J423" s="23" t="s">
        <v>4592</v>
      </c>
      <c r="K423" s="23" t="s">
        <v>4592</v>
      </c>
      <c r="L423" s="23" t="s">
        <v>4592</v>
      </c>
      <c r="M423" s="23" t="s">
        <v>4592</v>
      </c>
      <c r="N423" s="23" t="s">
        <v>4592</v>
      </c>
      <c r="O423" s="23" t="s">
        <v>4592</v>
      </c>
      <c r="P423" s="23" t="s">
        <v>4592</v>
      </c>
      <c r="Q423" s="23" t="s">
        <v>4592</v>
      </c>
      <c r="R423" s="63" t="s">
        <v>6741</v>
      </c>
      <c r="S423" s="63" t="s">
        <v>6740</v>
      </c>
      <c r="T423" s="58" t="s">
        <v>6501</v>
      </c>
      <c r="U423" s="22" t="s">
        <v>833</v>
      </c>
      <c r="V423" s="23" t="s">
        <v>834</v>
      </c>
      <c r="W423" s="22">
        <v>4652606</v>
      </c>
      <c r="X423" s="22">
        <v>4416</v>
      </c>
      <c r="Y423" s="22">
        <v>4358</v>
      </c>
      <c r="Z423" s="22">
        <v>4057985</v>
      </c>
      <c r="AA423" s="24">
        <f t="shared" si="6"/>
        <v>87.219614125932864</v>
      </c>
      <c r="AC423" s="22">
        <v>135</v>
      </c>
      <c r="AD423" s="22">
        <v>62</v>
      </c>
      <c r="AE423" s="22">
        <v>282</v>
      </c>
      <c r="AF423" s="25" t="s">
        <v>2</v>
      </c>
      <c r="AG423" s="25" t="s">
        <v>2</v>
      </c>
      <c r="AH423" s="25" t="s">
        <v>2</v>
      </c>
      <c r="AJ423" s="25" t="s">
        <v>2</v>
      </c>
    </row>
    <row r="424" spans="1:36" x14ac:dyDescent="0.2">
      <c r="A424" s="22" t="s">
        <v>2614</v>
      </c>
      <c r="B424" s="22" t="s">
        <v>3629</v>
      </c>
      <c r="C424" s="22" t="s">
        <v>3204</v>
      </c>
      <c r="D424" s="91" t="s">
        <v>10180</v>
      </c>
      <c r="E424" s="92" t="s">
        <v>4607</v>
      </c>
      <c r="F424" s="91" t="s">
        <v>10146</v>
      </c>
      <c r="G424" s="91" t="s">
        <v>10177</v>
      </c>
      <c r="I424" s="23">
        <v>662542</v>
      </c>
      <c r="J424" s="23">
        <v>282.05</v>
      </c>
      <c r="K424" s="23">
        <v>441.96</v>
      </c>
      <c r="L424" s="23">
        <v>4836197</v>
      </c>
      <c r="M424" s="23">
        <v>38.639859190999999</v>
      </c>
      <c r="N424" s="23">
        <v>84800</v>
      </c>
      <c r="O424" s="23">
        <v>306255</v>
      </c>
      <c r="P424" s="23">
        <v>36091</v>
      </c>
      <c r="Q424" s="23">
        <v>134</v>
      </c>
      <c r="S424" s="58" t="s">
        <v>7928</v>
      </c>
      <c r="U424" s="22" t="s">
        <v>835</v>
      </c>
      <c r="V424" s="23" t="s">
        <v>836</v>
      </c>
      <c r="W424" s="22">
        <v>4835299</v>
      </c>
      <c r="X424" s="22">
        <v>4551</v>
      </c>
      <c r="Y424" s="22">
        <v>4483</v>
      </c>
      <c r="Z424" s="22">
        <v>4260764</v>
      </c>
      <c r="AA424" s="24">
        <f t="shared" si="6"/>
        <v>88.117901292143458</v>
      </c>
      <c r="AC424" s="22">
        <v>142</v>
      </c>
      <c r="AD424" s="22">
        <v>62</v>
      </c>
      <c r="AE424" s="22">
        <v>282</v>
      </c>
      <c r="AF424" s="25" t="s">
        <v>2</v>
      </c>
      <c r="AG424" s="25" t="s">
        <v>2</v>
      </c>
      <c r="AH424" s="25" t="s">
        <v>2</v>
      </c>
      <c r="AJ424" s="25" t="s">
        <v>2</v>
      </c>
    </row>
    <row r="425" spans="1:36" x14ac:dyDescent="0.2">
      <c r="A425" s="22" t="s">
        <v>2614</v>
      </c>
      <c r="B425" s="22" t="s">
        <v>3630</v>
      </c>
      <c r="C425" s="22" t="s">
        <v>3205</v>
      </c>
      <c r="D425" s="91" t="s">
        <v>10180</v>
      </c>
      <c r="E425" s="92" t="s">
        <v>4610</v>
      </c>
      <c r="F425" s="91" t="s">
        <v>10148</v>
      </c>
      <c r="G425" s="91" t="s">
        <v>10092</v>
      </c>
      <c r="I425" s="23">
        <v>2462292</v>
      </c>
      <c r="J425" s="23">
        <v>100</v>
      </c>
      <c r="K425" s="23">
        <v>189.18</v>
      </c>
      <c r="L425" s="23">
        <v>5013971</v>
      </c>
      <c r="M425" s="23">
        <v>49.108620692000002</v>
      </c>
      <c r="N425" s="23">
        <v>93146</v>
      </c>
      <c r="O425" s="23">
        <v>291017</v>
      </c>
      <c r="P425" s="23">
        <v>35310</v>
      </c>
      <c r="Q425" s="23">
        <v>142</v>
      </c>
      <c r="S425" s="58" t="s">
        <v>7929</v>
      </c>
      <c r="U425" s="22" t="s">
        <v>837</v>
      </c>
      <c r="V425" s="23" t="s">
        <v>838</v>
      </c>
      <c r="W425" s="22">
        <v>5008929</v>
      </c>
      <c r="X425" s="22">
        <v>4756</v>
      </c>
      <c r="Y425" s="22">
        <v>4698</v>
      </c>
      <c r="Z425" s="22">
        <v>4401319</v>
      </c>
      <c r="AA425" s="24">
        <f t="shared" si="6"/>
        <v>87.869462713486257</v>
      </c>
      <c r="AC425" s="22">
        <v>174</v>
      </c>
      <c r="AD425" s="22">
        <v>62</v>
      </c>
      <c r="AE425" s="22">
        <v>282</v>
      </c>
      <c r="AF425" s="25" t="s">
        <v>2</v>
      </c>
      <c r="AG425" s="25" t="s">
        <v>2</v>
      </c>
      <c r="AH425" s="25" t="s">
        <v>2</v>
      </c>
      <c r="AJ425" s="25" t="s">
        <v>2</v>
      </c>
    </row>
    <row r="426" spans="1:36" x14ac:dyDescent="0.2">
      <c r="A426" s="22" t="s">
        <v>2614</v>
      </c>
      <c r="B426" s="22" t="s">
        <v>3631</v>
      </c>
      <c r="C426" s="22" t="s">
        <v>3205</v>
      </c>
      <c r="D426" s="91" t="s">
        <v>10180</v>
      </c>
      <c r="E426" s="92" t="s">
        <v>4611</v>
      </c>
      <c r="F426" s="91" t="s">
        <v>10147</v>
      </c>
      <c r="G426" s="91" t="s">
        <v>10178</v>
      </c>
      <c r="I426" s="23" t="s">
        <v>4592</v>
      </c>
      <c r="J426" s="23" t="s">
        <v>4592</v>
      </c>
      <c r="K426" s="23" t="s">
        <v>4592</v>
      </c>
      <c r="L426" s="23" t="s">
        <v>4592</v>
      </c>
      <c r="M426" s="23" t="s">
        <v>4592</v>
      </c>
      <c r="N426" s="23" t="s">
        <v>4592</v>
      </c>
      <c r="O426" s="23" t="s">
        <v>4592</v>
      </c>
      <c r="P426" s="23" t="s">
        <v>4592</v>
      </c>
      <c r="Q426" s="23" t="s">
        <v>4592</v>
      </c>
      <c r="R426" s="63" t="s">
        <v>6743</v>
      </c>
      <c r="S426" s="63" t="s">
        <v>6742</v>
      </c>
      <c r="T426" s="58" t="s">
        <v>6501</v>
      </c>
      <c r="U426" s="22" t="s">
        <v>839</v>
      </c>
      <c r="V426" s="23" t="s">
        <v>840</v>
      </c>
      <c r="W426" s="22">
        <v>5125765</v>
      </c>
      <c r="X426" s="22">
        <v>4859</v>
      </c>
      <c r="Y426" s="22">
        <v>4787</v>
      </c>
      <c r="Z426" s="22">
        <v>4444806</v>
      </c>
      <c r="AA426" s="24">
        <f t="shared" si="6"/>
        <v>86.714978154480363</v>
      </c>
      <c r="AC426" s="22">
        <v>195</v>
      </c>
      <c r="AD426" s="22">
        <v>62</v>
      </c>
      <c r="AE426" s="22">
        <v>282</v>
      </c>
      <c r="AF426" s="25" t="s">
        <v>2</v>
      </c>
      <c r="AG426" s="25" t="s">
        <v>2</v>
      </c>
      <c r="AH426" s="25" t="s">
        <v>2</v>
      </c>
      <c r="AJ426" s="25" t="s">
        <v>2</v>
      </c>
    </row>
    <row r="427" spans="1:36" x14ac:dyDescent="0.2">
      <c r="A427" s="22" t="s">
        <v>2614</v>
      </c>
      <c r="B427" s="22" t="s">
        <v>3632</v>
      </c>
      <c r="C427" s="22" t="s">
        <v>3207</v>
      </c>
      <c r="D427" s="91" t="s">
        <v>10180</v>
      </c>
      <c r="E427" s="92" t="s">
        <v>4613</v>
      </c>
      <c r="F427" s="91" t="s">
        <v>10146</v>
      </c>
      <c r="G427" s="91" t="s">
        <v>10177</v>
      </c>
      <c r="I427" s="23">
        <v>683166</v>
      </c>
      <c r="J427" s="23">
        <v>281.38</v>
      </c>
      <c r="K427" s="23">
        <v>488.89</v>
      </c>
      <c r="L427" s="23">
        <v>4896705</v>
      </c>
      <c r="M427" s="23">
        <v>39.256857230000001</v>
      </c>
      <c r="N427" s="23">
        <v>81049</v>
      </c>
      <c r="O427" s="23">
        <v>208625</v>
      </c>
      <c r="P427" s="23">
        <v>25111</v>
      </c>
      <c r="Q427" s="23">
        <v>195</v>
      </c>
      <c r="S427" s="58" t="s">
        <v>7930</v>
      </c>
      <c r="U427" s="22" t="s">
        <v>841</v>
      </c>
      <c r="V427" s="23" t="s">
        <v>842</v>
      </c>
      <c r="W427" s="22">
        <v>4896218</v>
      </c>
      <c r="X427" s="22">
        <v>4577</v>
      </c>
      <c r="Y427" s="22">
        <v>4514</v>
      </c>
      <c r="Z427" s="22">
        <v>4303461</v>
      </c>
      <c r="AA427" s="24">
        <f t="shared" si="6"/>
        <v>87.893574183175673</v>
      </c>
      <c r="AC427" s="22">
        <v>201</v>
      </c>
      <c r="AD427" s="22">
        <v>62</v>
      </c>
      <c r="AE427" s="22">
        <v>282</v>
      </c>
      <c r="AF427" s="25" t="s">
        <v>2</v>
      </c>
      <c r="AG427" s="25" t="s">
        <v>2</v>
      </c>
      <c r="AH427" s="25" t="s">
        <v>2</v>
      </c>
      <c r="AJ427" s="25" t="s">
        <v>2</v>
      </c>
    </row>
    <row r="428" spans="1:36" x14ac:dyDescent="0.2">
      <c r="A428" s="22" t="s">
        <v>2614</v>
      </c>
      <c r="B428" s="22" t="s">
        <v>3633</v>
      </c>
      <c r="C428" s="22" t="s">
        <v>3205</v>
      </c>
      <c r="D428" s="91" t="s">
        <v>10180</v>
      </c>
      <c r="E428" s="92" t="s">
        <v>4610</v>
      </c>
      <c r="F428" s="91" t="s">
        <v>10146</v>
      </c>
      <c r="G428" s="91" t="s">
        <v>10177</v>
      </c>
      <c r="I428" s="23">
        <v>1999116</v>
      </c>
      <c r="J428" s="23">
        <v>235.19</v>
      </c>
      <c r="K428" s="23">
        <v>248.1</v>
      </c>
      <c r="L428" s="23">
        <v>4701521</v>
      </c>
      <c r="M428" s="23">
        <v>100.00425224999999</v>
      </c>
      <c r="N428" s="23">
        <v>80208</v>
      </c>
      <c r="O428" s="23">
        <v>209200</v>
      </c>
      <c r="P428" s="23">
        <v>39179</v>
      </c>
      <c r="Q428" s="23">
        <v>120</v>
      </c>
      <c r="S428" s="58" t="s">
        <v>7931</v>
      </c>
      <c r="U428" s="22" t="s">
        <v>843</v>
      </c>
      <c r="V428" s="23" t="s">
        <v>844</v>
      </c>
      <c r="W428" s="22">
        <v>4701507</v>
      </c>
      <c r="X428" s="22">
        <v>4451</v>
      </c>
      <c r="Y428" s="22">
        <v>4373</v>
      </c>
      <c r="Z428" s="22">
        <v>4147122</v>
      </c>
      <c r="AA428" s="24">
        <f t="shared" si="6"/>
        <v>88.208355320964102</v>
      </c>
      <c r="AC428" s="22">
        <v>121</v>
      </c>
      <c r="AD428" s="22">
        <v>63</v>
      </c>
      <c r="AE428" s="22">
        <v>282</v>
      </c>
      <c r="AF428" s="25" t="s">
        <v>2</v>
      </c>
      <c r="AG428" s="25" t="s">
        <v>2</v>
      </c>
      <c r="AH428" s="25" t="s">
        <v>2</v>
      </c>
      <c r="AJ428" s="25" t="s">
        <v>2</v>
      </c>
    </row>
    <row r="429" spans="1:36" x14ac:dyDescent="0.2">
      <c r="A429" s="22" t="s">
        <v>2614</v>
      </c>
      <c r="B429" s="22" t="s">
        <v>3634</v>
      </c>
      <c r="C429" s="22" t="s">
        <v>3205</v>
      </c>
      <c r="D429" s="91" t="s">
        <v>10180</v>
      </c>
      <c r="E429" s="92" t="s">
        <v>4610</v>
      </c>
      <c r="F429" s="91" t="s">
        <v>10146</v>
      </c>
      <c r="G429" s="91" t="s">
        <v>10177</v>
      </c>
      <c r="I429" s="23">
        <v>1522366</v>
      </c>
      <c r="J429" s="23">
        <v>255.31</v>
      </c>
      <c r="K429" s="23">
        <v>303.98</v>
      </c>
      <c r="L429" s="23">
        <v>4794454</v>
      </c>
      <c r="M429" s="23">
        <v>81.067680170000003</v>
      </c>
      <c r="N429" s="23">
        <v>76689</v>
      </c>
      <c r="O429" s="23">
        <v>207225</v>
      </c>
      <c r="P429" s="23">
        <v>37752</v>
      </c>
      <c r="Q429" s="23">
        <v>127</v>
      </c>
      <c r="S429" s="58" t="s">
        <v>7932</v>
      </c>
      <c r="U429" s="22" t="s">
        <v>845</v>
      </c>
      <c r="V429" s="23" t="s">
        <v>846</v>
      </c>
      <c r="W429" s="22">
        <v>4794349</v>
      </c>
      <c r="X429" s="22">
        <v>4553</v>
      </c>
      <c r="Y429" s="22">
        <v>4466</v>
      </c>
      <c r="Z429" s="22">
        <v>4213421</v>
      </c>
      <c r="AA429" s="24">
        <f t="shared" si="6"/>
        <v>87.883068170464853</v>
      </c>
      <c r="AC429" s="22">
        <v>129</v>
      </c>
      <c r="AD429" s="22">
        <v>63</v>
      </c>
      <c r="AE429" s="22">
        <v>282</v>
      </c>
      <c r="AF429" s="25" t="s">
        <v>2</v>
      </c>
      <c r="AG429" s="25" t="s">
        <v>2</v>
      </c>
      <c r="AH429" s="25" t="s">
        <v>2</v>
      </c>
      <c r="AJ429" s="25" t="s">
        <v>2</v>
      </c>
    </row>
    <row r="430" spans="1:36" x14ac:dyDescent="0.2">
      <c r="A430" s="22" t="s">
        <v>2614</v>
      </c>
      <c r="B430" s="22" t="s">
        <v>3635</v>
      </c>
      <c r="C430" s="22" t="s">
        <v>3205</v>
      </c>
      <c r="D430" s="91" t="s">
        <v>10180</v>
      </c>
      <c r="E430" s="92" t="s">
        <v>4615</v>
      </c>
      <c r="F430" s="91" t="s">
        <v>10146</v>
      </c>
      <c r="G430" s="91" t="s">
        <v>10177</v>
      </c>
      <c r="I430" s="23">
        <v>839242</v>
      </c>
      <c r="J430" s="23">
        <v>274.38</v>
      </c>
      <c r="K430" s="23">
        <v>408.98</v>
      </c>
      <c r="L430" s="23">
        <v>4735250</v>
      </c>
      <c r="M430" s="23">
        <v>48.629157902999999</v>
      </c>
      <c r="N430" s="23">
        <v>88802</v>
      </c>
      <c r="O430" s="23">
        <v>202473</v>
      </c>
      <c r="P430" s="23">
        <v>35603</v>
      </c>
      <c r="Q430" s="23">
        <v>133</v>
      </c>
      <c r="S430" s="58" t="s">
        <v>7933</v>
      </c>
      <c r="U430" s="22" t="s">
        <v>847</v>
      </c>
      <c r="V430" s="23" t="s">
        <v>848</v>
      </c>
      <c r="W430" s="22">
        <v>4734913</v>
      </c>
      <c r="X430" s="22">
        <v>4507</v>
      </c>
      <c r="Y430" s="22">
        <v>4434</v>
      </c>
      <c r="Z430" s="22">
        <v>4164283</v>
      </c>
      <c r="AA430" s="24">
        <f t="shared" si="6"/>
        <v>87.948458609482373</v>
      </c>
      <c r="AC430" s="22">
        <v>138</v>
      </c>
      <c r="AD430" s="22">
        <v>63</v>
      </c>
      <c r="AE430" s="22">
        <v>282</v>
      </c>
      <c r="AF430" s="25" t="s">
        <v>2</v>
      </c>
      <c r="AG430" s="25" t="s">
        <v>2</v>
      </c>
      <c r="AH430" s="25" t="s">
        <v>2</v>
      </c>
      <c r="AJ430" s="25" t="s">
        <v>2</v>
      </c>
    </row>
    <row r="431" spans="1:36" x14ac:dyDescent="0.2">
      <c r="A431" s="22" t="s">
        <v>2614</v>
      </c>
      <c r="B431" s="22" t="s">
        <v>3636</v>
      </c>
      <c r="C431" s="22" t="s">
        <v>3209</v>
      </c>
      <c r="D431" s="91" t="s">
        <v>10179</v>
      </c>
      <c r="E431" s="92" t="s">
        <v>10182</v>
      </c>
      <c r="F431" s="91" t="s">
        <v>10146</v>
      </c>
      <c r="G431" s="91" t="s">
        <v>10177</v>
      </c>
      <c r="I431" s="23">
        <v>917058</v>
      </c>
      <c r="J431" s="23">
        <v>229.26</v>
      </c>
      <c r="K431" s="23">
        <v>240.64</v>
      </c>
      <c r="L431" s="23">
        <v>4901490</v>
      </c>
      <c r="M431" s="23">
        <v>42.894041827999999</v>
      </c>
      <c r="N431" s="23">
        <v>82558</v>
      </c>
      <c r="O431" s="23">
        <v>307494</v>
      </c>
      <c r="P431" s="23">
        <v>34762</v>
      </c>
      <c r="Q431" s="23">
        <v>141</v>
      </c>
      <c r="S431" s="58" t="s">
        <v>7934</v>
      </c>
      <c r="U431" s="22" t="s">
        <v>849</v>
      </c>
      <c r="V431" s="23" t="s">
        <v>850</v>
      </c>
      <c r="W431" s="22">
        <v>4901470</v>
      </c>
      <c r="X431" s="22">
        <v>4706</v>
      </c>
      <c r="Y431" s="22">
        <v>4625</v>
      </c>
      <c r="Z431" s="22">
        <v>4309989</v>
      </c>
      <c r="AA431" s="24">
        <f t="shared" si="6"/>
        <v>87.932579409850504</v>
      </c>
      <c r="AC431" s="22">
        <v>142</v>
      </c>
      <c r="AD431" s="22">
        <v>63</v>
      </c>
      <c r="AE431" s="22">
        <v>281</v>
      </c>
      <c r="AF431" s="25" t="s">
        <v>2</v>
      </c>
      <c r="AG431" s="25" t="s">
        <v>2</v>
      </c>
      <c r="AH431" s="25" t="s">
        <v>2</v>
      </c>
      <c r="AJ431" s="25" t="s">
        <v>2</v>
      </c>
    </row>
    <row r="432" spans="1:36" x14ac:dyDescent="0.2">
      <c r="A432" s="22" t="s">
        <v>2614</v>
      </c>
      <c r="B432" s="22" t="s">
        <v>3637</v>
      </c>
      <c r="C432" s="22" t="s">
        <v>3206</v>
      </c>
      <c r="D432" s="91" t="s">
        <v>10179</v>
      </c>
      <c r="E432" s="92" t="s">
        <v>4608</v>
      </c>
      <c r="F432" s="91" t="s">
        <v>10146</v>
      </c>
      <c r="G432" s="91" t="s">
        <v>10177</v>
      </c>
      <c r="I432" s="23">
        <v>743044</v>
      </c>
      <c r="J432" s="23">
        <v>281.95</v>
      </c>
      <c r="K432" s="23">
        <v>441.96</v>
      </c>
      <c r="L432" s="23">
        <v>4740970</v>
      </c>
      <c r="M432" s="23">
        <v>44.189534166999998</v>
      </c>
      <c r="N432" s="23">
        <v>83124</v>
      </c>
      <c r="O432" s="23">
        <v>338301</v>
      </c>
      <c r="P432" s="23">
        <v>35916</v>
      </c>
      <c r="Q432" s="23">
        <v>132</v>
      </c>
      <c r="S432" s="58" t="s">
        <v>7935</v>
      </c>
      <c r="U432" s="22" t="s">
        <v>851</v>
      </c>
      <c r="V432" s="23" t="s">
        <v>852</v>
      </c>
      <c r="W432" s="22">
        <v>4738971</v>
      </c>
      <c r="X432" s="22">
        <v>4459</v>
      </c>
      <c r="Y432" s="22">
        <v>4395</v>
      </c>
      <c r="Z432" s="22">
        <v>4153366</v>
      </c>
      <c r="AA432" s="24">
        <f t="shared" si="6"/>
        <v>87.642781523668319</v>
      </c>
      <c r="AC432" s="22">
        <v>151</v>
      </c>
      <c r="AD432" s="22">
        <v>63</v>
      </c>
      <c r="AE432" s="22">
        <v>282</v>
      </c>
      <c r="AF432" s="25" t="s">
        <v>2</v>
      </c>
      <c r="AG432" s="25" t="s">
        <v>2</v>
      </c>
      <c r="AH432" s="25" t="s">
        <v>2</v>
      </c>
      <c r="AJ432" s="25" t="s">
        <v>2</v>
      </c>
    </row>
    <row r="433" spans="1:36" x14ac:dyDescent="0.2">
      <c r="A433" s="22" t="s">
        <v>2614</v>
      </c>
      <c r="B433" s="22" t="s">
        <v>3638</v>
      </c>
      <c r="C433" s="22" t="s">
        <v>3204</v>
      </c>
      <c r="D433" s="91" t="s">
        <v>10179</v>
      </c>
      <c r="E433" s="92" t="s">
        <v>4608</v>
      </c>
      <c r="F433" s="91" t="s">
        <v>10146</v>
      </c>
      <c r="G433" s="91" t="s">
        <v>10177</v>
      </c>
      <c r="I433" s="23">
        <v>1239176</v>
      </c>
      <c r="J433" s="23">
        <v>241.52</v>
      </c>
      <c r="K433" s="23">
        <v>451.24</v>
      </c>
      <c r="L433" s="23">
        <v>4727500</v>
      </c>
      <c r="M433" s="23">
        <v>63.307411426999998</v>
      </c>
      <c r="N433" s="23">
        <v>81958</v>
      </c>
      <c r="O433" s="23">
        <v>187115</v>
      </c>
      <c r="P433" s="23">
        <v>13743</v>
      </c>
      <c r="Q433" s="23">
        <v>344</v>
      </c>
      <c r="S433" s="58" t="s">
        <v>7936</v>
      </c>
      <c r="U433" s="22" t="s">
        <v>853</v>
      </c>
      <c r="V433" s="23" t="s">
        <v>854</v>
      </c>
      <c r="W433" s="22">
        <v>4673368</v>
      </c>
      <c r="X433" s="22">
        <v>4425</v>
      </c>
      <c r="Y433" s="22">
        <v>4338</v>
      </c>
      <c r="Z433" s="22">
        <v>4102948</v>
      </c>
      <c r="AA433" s="24">
        <f t="shared" si="6"/>
        <v>87.794241754554747</v>
      </c>
      <c r="AC433" s="22">
        <v>155</v>
      </c>
      <c r="AD433" s="22">
        <v>63</v>
      </c>
      <c r="AE433" s="22">
        <v>282</v>
      </c>
      <c r="AF433" s="25" t="s">
        <v>2</v>
      </c>
      <c r="AG433" s="25" t="s">
        <v>2</v>
      </c>
      <c r="AH433" s="25" t="s">
        <v>2</v>
      </c>
      <c r="AJ433" s="25" t="s">
        <v>2</v>
      </c>
    </row>
    <row r="434" spans="1:36" x14ac:dyDescent="0.2">
      <c r="A434" s="22" t="s">
        <v>2614</v>
      </c>
      <c r="B434" s="22" t="s">
        <v>3639</v>
      </c>
      <c r="C434" s="22" t="s">
        <v>3205</v>
      </c>
      <c r="D434" s="91" t="s">
        <v>10180</v>
      </c>
      <c r="E434" s="92" t="s">
        <v>4610</v>
      </c>
      <c r="F434" s="91" t="s">
        <v>10146</v>
      </c>
      <c r="G434" s="91" t="s">
        <v>10177</v>
      </c>
      <c r="I434" s="23">
        <v>533500</v>
      </c>
      <c r="J434" s="23">
        <v>273.97000000000003</v>
      </c>
      <c r="K434" s="23">
        <v>499.4</v>
      </c>
      <c r="L434" s="23">
        <v>5119119</v>
      </c>
      <c r="M434" s="23">
        <v>28.552372977000001</v>
      </c>
      <c r="N434" s="23">
        <v>85511</v>
      </c>
      <c r="O434" s="23">
        <v>307180</v>
      </c>
      <c r="P434" s="23">
        <v>34357</v>
      </c>
      <c r="Q434" s="23">
        <v>149</v>
      </c>
      <c r="S434" s="58" t="s">
        <v>7937</v>
      </c>
      <c r="U434" s="22" t="s">
        <v>855</v>
      </c>
      <c r="V434" s="23" t="s">
        <v>856</v>
      </c>
      <c r="W434" s="22">
        <v>5118580</v>
      </c>
      <c r="X434" s="22">
        <v>4852</v>
      </c>
      <c r="Y434" s="22">
        <v>4780</v>
      </c>
      <c r="Z434" s="22">
        <v>4483848</v>
      </c>
      <c r="AA434" s="24">
        <f t="shared" si="6"/>
        <v>87.599451410352088</v>
      </c>
      <c r="AC434" s="22">
        <v>155</v>
      </c>
      <c r="AD434" s="22">
        <v>63</v>
      </c>
      <c r="AE434" s="22">
        <v>282</v>
      </c>
      <c r="AF434" s="25" t="s">
        <v>2</v>
      </c>
      <c r="AG434" s="25" t="s">
        <v>2</v>
      </c>
      <c r="AH434" s="25" t="s">
        <v>2</v>
      </c>
      <c r="AJ434" s="25" t="s">
        <v>2</v>
      </c>
    </row>
    <row r="435" spans="1:36" x14ac:dyDescent="0.2">
      <c r="A435" s="22" t="s">
        <v>2614</v>
      </c>
      <c r="B435" s="22" t="s">
        <v>3640</v>
      </c>
      <c r="C435" s="22" t="s">
        <v>3205</v>
      </c>
      <c r="D435" s="91" t="s">
        <v>10179</v>
      </c>
      <c r="E435" s="92" t="s">
        <v>4608</v>
      </c>
      <c r="F435" s="91" t="s">
        <v>10148</v>
      </c>
      <c r="G435" s="91" t="s">
        <v>10092</v>
      </c>
      <c r="I435" s="23">
        <v>1779068</v>
      </c>
      <c r="J435" s="23">
        <v>100</v>
      </c>
      <c r="K435" s="23">
        <v>244.44</v>
      </c>
      <c r="L435" s="23">
        <v>4971802</v>
      </c>
      <c r="M435" s="23">
        <v>35.783162724999997</v>
      </c>
      <c r="N435" s="23">
        <v>99149</v>
      </c>
      <c r="O435" s="23">
        <v>212586</v>
      </c>
      <c r="P435" s="23">
        <v>39774</v>
      </c>
      <c r="Q435" s="23">
        <v>125</v>
      </c>
      <c r="S435" s="58" t="s">
        <v>7938</v>
      </c>
      <c r="U435" s="22" t="s">
        <v>857</v>
      </c>
      <c r="V435" s="23" t="s">
        <v>858</v>
      </c>
      <c r="W435" s="22">
        <v>4968030</v>
      </c>
      <c r="X435" s="22">
        <v>4664</v>
      </c>
      <c r="Y435" s="22">
        <v>4587</v>
      </c>
      <c r="Z435" s="22">
        <v>4360241</v>
      </c>
      <c r="AA435" s="24">
        <f t="shared" si="6"/>
        <v>87.765995776998125</v>
      </c>
      <c r="AC435" s="22">
        <v>164</v>
      </c>
      <c r="AD435" s="22">
        <v>63</v>
      </c>
      <c r="AE435" s="22">
        <v>282</v>
      </c>
      <c r="AF435" s="25" t="s">
        <v>2</v>
      </c>
      <c r="AG435" s="25" t="s">
        <v>2</v>
      </c>
      <c r="AH435" s="25" t="s">
        <v>2</v>
      </c>
      <c r="AJ435" s="25" t="s">
        <v>2</v>
      </c>
    </row>
    <row r="436" spans="1:36" x14ac:dyDescent="0.2">
      <c r="A436" s="22" t="s">
        <v>2614</v>
      </c>
      <c r="B436" s="22" t="s">
        <v>3641</v>
      </c>
      <c r="C436" s="22" t="s">
        <v>3204</v>
      </c>
      <c r="D436" s="91" t="s">
        <v>10179</v>
      </c>
      <c r="E436" s="92" t="s">
        <v>4608</v>
      </c>
      <c r="F436" s="91" t="s">
        <v>10146</v>
      </c>
      <c r="G436" s="91" t="s">
        <v>10177</v>
      </c>
      <c r="I436" s="23">
        <v>1390270</v>
      </c>
      <c r="J436" s="23">
        <v>237.7</v>
      </c>
      <c r="K436" s="23">
        <v>356.65</v>
      </c>
      <c r="L436" s="23">
        <v>4748109</v>
      </c>
      <c r="M436" s="23">
        <v>69.599745709000004</v>
      </c>
      <c r="N436" s="23">
        <v>78094</v>
      </c>
      <c r="O436" s="23">
        <v>231739</v>
      </c>
      <c r="P436" s="23">
        <v>12430</v>
      </c>
      <c r="Q436" s="23">
        <v>382</v>
      </c>
      <c r="S436" s="58" t="s">
        <v>7939</v>
      </c>
      <c r="U436" s="22" t="s">
        <v>859</v>
      </c>
      <c r="V436" s="23" t="s">
        <v>860</v>
      </c>
      <c r="W436" s="22">
        <v>4686485</v>
      </c>
      <c r="X436" s="22">
        <v>4432</v>
      </c>
      <c r="Y436" s="22">
        <v>4346</v>
      </c>
      <c r="Z436" s="22">
        <v>4122546</v>
      </c>
      <c r="AA436" s="24">
        <f t="shared" si="6"/>
        <v>87.966695721846961</v>
      </c>
      <c r="AC436" s="22">
        <v>165</v>
      </c>
      <c r="AD436" s="22">
        <v>63</v>
      </c>
      <c r="AE436" s="22">
        <v>282</v>
      </c>
      <c r="AF436" s="25" t="s">
        <v>2</v>
      </c>
      <c r="AG436" s="25" t="s">
        <v>2</v>
      </c>
      <c r="AH436" s="25" t="s">
        <v>2</v>
      </c>
      <c r="AJ436" s="25" t="s">
        <v>2</v>
      </c>
    </row>
    <row r="437" spans="1:36" x14ac:dyDescent="0.2">
      <c r="A437" s="22" t="s">
        <v>2614</v>
      </c>
      <c r="B437" s="22" t="s">
        <v>3642</v>
      </c>
      <c r="C437" s="22" t="s">
        <v>3205</v>
      </c>
      <c r="D437" s="91" t="s">
        <v>10180</v>
      </c>
      <c r="E437" s="92" t="s">
        <v>4615</v>
      </c>
      <c r="F437" s="91" t="s">
        <v>10146</v>
      </c>
      <c r="G437" s="91" t="s">
        <v>10177</v>
      </c>
      <c r="I437" s="23">
        <v>611604</v>
      </c>
      <c r="J437" s="23">
        <v>284.04000000000002</v>
      </c>
      <c r="K437" s="23">
        <v>535.57000000000005</v>
      </c>
      <c r="L437" s="23">
        <v>4699321</v>
      </c>
      <c r="M437" s="23">
        <v>36.967042720000002</v>
      </c>
      <c r="N437" s="23">
        <v>92344</v>
      </c>
      <c r="O437" s="23">
        <v>250826</v>
      </c>
      <c r="P437" s="23">
        <v>31752</v>
      </c>
      <c r="Q437" s="23">
        <v>148</v>
      </c>
      <c r="S437" s="58" t="s">
        <v>7940</v>
      </c>
      <c r="U437" s="22" t="s">
        <v>861</v>
      </c>
      <c r="V437" s="23" t="s">
        <v>862</v>
      </c>
      <c r="W437" s="22">
        <v>4697146</v>
      </c>
      <c r="X437" s="22">
        <v>4454</v>
      </c>
      <c r="Y437" s="22">
        <v>4379</v>
      </c>
      <c r="Z437" s="22">
        <v>4101358</v>
      </c>
      <c r="AA437" s="24">
        <f t="shared" si="6"/>
        <v>87.315957391999305</v>
      </c>
      <c r="AC437" s="22">
        <v>168</v>
      </c>
      <c r="AD437" s="22">
        <v>63</v>
      </c>
      <c r="AE437" s="22">
        <v>282</v>
      </c>
      <c r="AF437" s="25" t="s">
        <v>2</v>
      </c>
      <c r="AG437" s="25" t="s">
        <v>2</v>
      </c>
      <c r="AH437" s="25" t="s">
        <v>2</v>
      </c>
      <c r="AJ437" s="25" t="s">
        <v>2</v>
      </c>
    </row>
    <row r="438" spans="1:36" x14ac:dyDescent="0.2">
      <c r="A438" s="22" t="s">
        <v>2614</v>
      </c>
      <c r="B438" s="22" t="s">
        <v>3643</v>
      </c>
      <c r="C438" s="22" t="s">
        <v>3205</v>
      </c>
      <c r="D438" s="91" t="s">
        <v>10180</v>
      </c>
      <c r="E438" s="92" t="s">
        <v>4615</v>
      </c>
      <c r="F438" s="91" t="s">
        <v>10146</v>
      </c>
      <c r="G438" s="91" t="s">
        <v>10177</v>
      </c>
      <c r="I438" s="23">
        <v>1322878</v>
      </c>
      <c r="J438" s="23">
        <v>197.64</v>
      </c>
      <c r="K438" s="23">
        <v>201.5</v>
      </c>
      <c r="L438" s="23">
        <v>5148901</v>
      </c>
      <c r="M438" s="23">
        <v>50.778526896999999</v>
      </c>
      <c r="N438" s="23">
        <v>88290</v>
      </c>
      <c r="O438" s="23">
        <v>217644</v>
      </c>
      <c r="P438" s="23">
        <v>30648</v>
      </c>
      <c r="Q438" s="23">
        <v>168</v>
      </c>
      <c r="S438" s="58" t="s">
        <v>7941</v>
      </c>
      <c r="U438" s="22" t="s">
        <v>863</v>
      </c>
      <c r="V438" s="23" t="s">
        <v>864</v>
      </c>
      <c r="W438" s="22">
        <v>5148901</v>
      </c>
      <c r="X438" s="22">
        <v>4932</v>
      </c>
      <c r="Y438" s="22">
        <v>4847</v>
      </c>
      <c r="Z438" s="22">
        <v>4492765</v>
      </c>
      <c r="AA438" s="24">
        <f t="shared" si="6"/>
        <v>87.256775766323727</v>
      </c>
      <c r="AC438" s="22">
        <v>168</v>
      </c>
      <c r="AD438" s="22">
        <v>63</v>
      </c>
      <c r="AE438" s="22">
        <v>282</v>
      </c>
      <c r="AF438" s="25" t="s">
        <v>2</v>
      </c>
      <c r="AG438" s="25" t="s">
        <v>2</v>
      </c>
      <c r="AH438" s="25" t="s">
        <v>2</v>
      </c>
      <c r="AJ438" s="25" t="s">
        <v>2</v>
      </c>
    </row>
    <row r="439" spans="1:36" x14ac:dyDescent="0.2">
      <c r="A439" s="22" t="s">
        <v>2614</v>
      </c>
      <c r="B439" s="22" t="s">
        <v>3644</v>
      </c>
      <c r="C439" s="22" t="s">
        <v>3203</v>
      </c>
      <c r="D439" s="91" t="s">
        <v>10180</v>
      </c>
      <c r="E439" s="92" t="s">
        <v>4613</v>
      </c>
      <c r="F439" s="91" t="s">
        <v>10146</v>
      </c>
      <c r="G439" s="91" t="s">
        <v>10177</v>
      </c>
      <c r="I439" s="23">
        <v>736096</v>
      </c>
      <c r="J439" s="23">
        <v>286.08</v>
      </c>
      <c r="K439" s="23">
        <v>462.43</v>
      </c>
      <c r="L439" s="23">
        <v>4790345</v>
      </c>
      <c r="M439" s="23">
        <v>43.959744794999999</v>
      </c>
      <c r="N439" s="23">
        <v>85947</v>
      </c>
      <c r="O439" s="23">
        <v>183464</v>
      </c>
      <c r="P439" s="23">
        <v>28858</v>
      </c>
      <c r="Q439" s="23">
        <v>166</v>
      </c>
      <c r="S439" s="58" t="s">
        <v>7942</v>
      </c>
      <c r="U439" s="22" t="s">
        <v>865</v>
      </c>
      <c r="V439" s="23" t="s">
        <v>866</v>
      </c>
      <c r="W439" s="22">
        <v>4789712</v>
      </c>
      <c r="X439" s="22">
        <v>4423</v>
      </c>
      <c r="Y439" s="22">
        <v>4339</v>
      </c>
      <c r="Z439" s="22">
        <v>4220394</v>
      </c>
      <c r="AA439" s="24">
        <f t="shared" si="6"/>
        <v>88.113732099132463</v>
      </c>
      <c r="AC439" s="22">
        <v>173</v>
      </c>
      <c r="AD439" s="22">
        <v>63</v>
      </c>
      <c r="AE439" s="22">
        <v>282</v>
      </c>
      <c r="AF439" s="25" t="s">
        <v>2</v>
      </c>
      <c r="AG439" s="25" t="s">
        <v>2</v>
      </c>
      <c r="AH439" s="25" t="s">
        <v>2</v>
      </c>
      <c r="AJ439" s="25" t="s">
        <v>2</v>
      </c>
    </row>
    <row r="440" spans="1:36" x14ac:dyDescent="0.2">
      <c r="A440" s="22" t="s">
        <v>2614</v>
      </c>
      <c r="B440" s="22" t="s">
        <v>3645</v>
      </c>
      <c r="C440" s="22" t="s">
        <v>3206</v>
      </c>
      <c r="D440" s="91" t="s">
        <v>10179</v>
      </c>
      <c r="E440" s="92" t="s">
        <v>4608</v>
      </c>
      <c r="F440" s="91" t="s">
        <v>10146</v>
      </c>
      <c r="G440" s="91" t="s">
        <v>10177</v>
      </c>
      <c r="I440" s="23">
        <v>584818</v>
      </c>
      <c r="J440" s="23">
        <v>286.27999999999997</v>
      </c>
      <c r="K440" s="23">
        <v>469.85</v>
      </c>
      <c r="L440" s="23">
        <v>4768052</v>
      </c>
      <c r="M440" s="23">
        <v>35.11322801</v>
      </c>
      <c r="N440" s="23">
        <v>87145</v>
      </c>
      <c r="O440" s="23">
        <v>384768</v>
      </c>
      <c r="P440" s="23">
        <v>31787</v>
      </c>
      <c r="Q440" s="23">
        <v>150</v>
      </c>
      <c r="S440" s="58" t="s">
        <v>7943</v>
      </c>
      <c r="U440" s="22" t="s">
        <v>867</v>
      </c>
      <c r="V440" s="23" t="s">
        <v>868</v>
      </c>
      <c r="W440" s="22">
        <v>4765558</v>
      </c>
      <c r="X440" s="22">
        <v>4538</v>
      </c>
      <c r="Y440" s="22">
        <v>4476</v>
      </c>
      <c r="Z440" s="22">
        <v>4184933</v>
      </c>
      <c r="AA440" s="24">
        <f t="shared" si="6"/>
        <v>87.816222150690436</v>
      </c>
      <c r="AC440" s="22">
        <v>180</v>
      </c>
      <c r="AD440" s="22">
        <v>63</v>
      </c>
      <c r="AE440" s="22">
        <v>282</v>
      </c>
      <c r="AF440" s="25" t="s">
        <v>2</v>
      </c>
      <c r="AG440" s="25" t="s">
        <v>2</v>
      </c>
      <c r="AH440" s="25" t="s">
        <v>2</v>
      </c>
      <c r="AJ440" s="25" t="s">
        <v>2</v>
      </c>
    </row>
    <row r="441" spans="1:36" x14ac:dyDescent="0.2">
      <c r="A441" s="22" t="s">
        <v>2614</v>
      </c>
      <c r="B441" s="22" t="s">
        <v>3646</v>
      </c>
      <c r="C441" s="22" t="s">
        <v>3210</v>
      </c>
      <c r="D441" s="91" t="s">
        <v>10179</v>
      </c>
      <c r="E441" s="92" t="s">
        <v>4608</v>
      </c>
      <c r="F441" s="91" t="s">
        <v>10146</v>
      </c>
      <c r="G441" s="91" t="s">
        <v>10177</v>
      </c>
      <c r="I441" s="23">
        <v>521784</v>
      </c>
      <c r="J441" s="23">
        <v>280.89999999999998</v>
      </c>
      <c r="K441" s="23">
        <v>429.5</v>
      </c>
      <c r="L441" s="23">
        <v>4869032</v>
      </c>
      <c r="M441" s="23">
        <v>30.102313068000001</v>
      </c>
      <c r="N441" s="23">
        <v>85658</v>
      </c>
      <c r="O441" s="23">
        <v>172783</v>
      </c>
      <c r="P441" s="23">
        <v>27665</v>
      </c>
      <c r="Q441" s="23">
        <v>176</v>
      </c>
      <c r="S441" s="58" t="s">
        <v>7944</v>
      </c>
      <c r="U441" s="22" t="s">
        <v>869</v>
      </c>
      <c r="V441" s="23" t="s">
        <v>870</v>
      </c>
      <c r="W441" s="22">
        <v>4867599</v>
      </c>
      <c r="X441" s="22">
        <v>4610</v>
      </c>
      <c r="Y441" s="22">
        <v>4535</v>
      </c>
      <c r="Z441" s="22">
        <v>4252203</v>
      </c>
      <c r="AA441" s="24">
        <f t="shared" si="6"/>
        <v>87.35729874215194</v>
      </c>
      <c r="AC441" s="22">
        <v>191</v>
      </c>
      <c r="AD441" s="22">
        <v>63</v>
      </c>
      <c r="AE441" s="22">
        <v>282</v>
      </c>
      <c r="AF441" s="25" t="s">
        <v>2</v>
      </c>
      <c r="AG441" s="25" t="s">
        <v>2</v>
      </c>
      <c r="AH441" s="25" t="s">
        <v>2</v>
      </c>
      <c r="AJ441" s="25" t="s">
        <v>2</v>
      </c>
    </row>
    <row r="442" spans="1:36" x14ac:dyDescent="0.2">
      <c r="A442" s="22" t="s">
        <v>2614</v>
      </c>
      <c r="B442" s="22" t="s">
        <v>3647</v>
      </c>
      <c r="C442" s="22" t="s">
        <v>3206</v>
      </c>
      <c r="D442" s="91" t="s">
        <v>10179</v>
      </c>
      <c r="E442" s="92" t="s">
        <v>4608</v>
      </c>
      <c r="F442" s="91" t="s">
        <v>10146</v>
      </c>
      <c r="G442" s="91" t="s">
        <v>10177</v>
      </c>
      <c r="I442" s="23">
        <v>603714</v>
      </c>
      <c r="J442" s="23">
        <v>278.13</v>
      </c>
      <c r="K442" s="23">
        <v>410.96</v>
      </c>
      <c r="L442" s="23">
        <v>5019882</v>
      </c>
      <c r="M442" s="23">
        <v>33.449187614000003</v>
      </c>
      <c r="N442" s="23">
        <v>83477</v>
      </c>
      <c r="O442" s="23">
        <v>243554</v>
      </c>
      <c r="P442" s="23">
        <v>25353</v>
      </c>
      <c r="Q442" s="23">
        <v>198</v>
      </c>
      <c r="S442" s="58" t="s">
        <v>7945</v>
      </c>
      <c r="U442" s="22" t="s">
        <v>871</v>
      </c>
      <c r="V442" s="23" t="s">
        <v>872</v>
      </c>
      <c r="W442" s="22">
        <v>5019313</v>
      </c>
      <c r="X442" s="22">
        <v>4653</v>
      </c>
      <c r="Y442" s="22">
        <v>4583</v>
      </c>
      <c r="Z442" s="22">
        <v>4391378</v>
      </c>
      <c r="AA442" s="24">
        <f t="shared" si="6"/>
        <v>87.489622583807787</v>
      </c>
      <c r="AC442" s="22">
        <v>204</v>
      </c>
      <c r="AD442" s="22">
        <v>63</v>
      </c>
      <c r="AE442" s="22">
        <v>282</v>
      </c>
      <c r="AF442" s="25" t="s">
        <v>2</v>
      </c>
      <c r="AG442" s="25" t="s">
        <v>2</v>
      </c>
      <c r="AH442" s="25" t="s">
        <v>2</v>
      </c>
      <c r="AJ442" s="25" t="s">
        <v>2</v>
      </c>
    </row>
    <row r="443" spans="1:36" x14ac:dyDescent="0.2">
      <c r="A443" s="22" t="s">
        <v>2614</v>
      </c>
      <c r="B443" s="22" t="s">
        <v>3648</v>
      </c>
      <c r="C443" s="22" t="s">
        <v>3204</v>
      </c>
      <c r="D443" s="91" t="s">
        <v>10180</v>
      </c>
      <c r="E443" s="92" t="s">
        <v>4613</v>
      </c>
      <c r="F443" s="91" t="s">
        <v>10146</v>
      </c>
      <c r="G443" s="91" t="s">
        <v>10177</v>
      </c>
      <c r="I443" s="23">
        <v>865832</v>
      </c>
      <c r="J443" s="23">
        <v>281.51</v>
      </c>
      <c r="K443" s="23">
        <v>450.6</v>
      </c>
      <c r="L443" s="23">
        <v>4823155</v>
      </c>
      <c r="M443" s="23">
        <v>50.535462019999997</v>
      </c>
      <c r="N443" s="23">
        <v>75598</v>
      </c>
      <c r="O443" s="23">
        <v>219506</v>
      </c>
      <c r="P443" s="23">
        <v>24608</v>
      </c>
      <c r="Q443" s="23">
        <v>196</v>
      </c>
      <c r="S443" s="58" t="s">
        <v>7946</v>
      </c>
      <c r="U443" s="22" t="s">
        <v>873</v>
      </c>
      <c r="V443" s="23" t="s">
        <v>874</v>
      </c>
      <c r="W443" s="22">
        <v>4822674</v>
      </c>
      <c r="X443" s="22">
        <v>4412</v>
      </c>
      <c r="Y443" s="22">
        <v>4338</v>
      </c>
      <c r="Z443" s="22">
        <v>4236960</v>
      </c>
      <c r="AA443" s="24">
        <f t="shared" si="6"/>
        <v>87.854994967522174</v>
      </c>
      <c r="AC443" s="22">
        <v>205</v>
      </c>
      <c r="AD443" s="22">
        <v>63</v>
      </c>
      <c r="AE443" s="22">
        <v>282</v>
      </c>
      <c r="AF443" s="25" t="s">
        <v>2</v>
      </c>
      <c r="AG443" s="25" t="s">
        <v>2</v>
      </c>
      <c r="AH443" s="25" t="s">
        <v>2</v>
      </c>
      <c r="AJ443" s="25" t="s">
        <v>2</v>
      </c>
    </row>
    <row r="444" spans="1:36" x14ac:dyDescent="0.2">
      <c r="A444" s="22" t="s">
        <v>2614</v>
      </c>
      <c r="B444" s="22" t="s">
        <v>3649</v>
      </c>
      <c r="C444" s="22" t="s">
        <v>3204</v>
      </c>
      <c r="D444" s="91" t="s">
        <v>10179</v>
      </c>
      <c r="E444" s="92" t="s">
        <v>4608</v>
      </c>
      <c r="F444" s="91" t="s">
        <v>10146</v>
      </c>
      <c r="G444" s="91" t="s">
        <v>10177</v>
      </c>
      <c r="I444" s="23">
        <v>1314988</v>
      </c>
      <c r="J444" s="23">
        <v>242.76</v>
      </c>
      <c r="K444" s="23">
        <v>481.15</v>
      </c>
      <c r="L444" s="23">
        <v>5013682</v>
      </c>
      <c r="M444" s="23">
        <v>63.671067866000001</v>
      </c>
      <c r="N444" s="23">
        <v>91601</v>
      </c>
      <c r="O444" s="23">
        <v>228543</v>
      </c>
      <c r="P444" s="23">
        <v>24820</v>
      </c>
      <c r="Q444" s="23">
        <v>202</v>
      </c>
      <c r="S444" s="58" t="s">
        <v>7947</v>
      </c>
      <c r="U444" s="22" t="s">
        <v>875</v>
      </c>
      <c r="V444" s="23" t="s">
        <v>876</v>
      </c>
      <c r="W444" s="22">
        <v>5011783</v>
      </c>
      <c r="X444" s="22">
        <v>4796</v>
      </c>
      <c r="Y444" s="22">
        <v>4714</v>
      </c>
      <c r="Z444" s="22">
        <v>4384797</v>
      </c>
      <c r="AA444" s="24">
        <f t="shared" si="6"/>
        <v>87.489761627748052</v>
      </c>
      <c r="AC444" s="22">
        <v>219</v>
      </c>
      <c r="AD444" s="22">
        <v>63</v>
      </c>
      <c r="AE444" s="22">
        <v>282</v>
      </c>
      <c r="AF444" s="25" t="s">
        <v>2</v>
      </c>
      <c r="AG444" s="25" t="s">
        <v>2</v>
      </c>
      <c r="AH444" s="25" t="s">
        <v>2</v>
      </c>
      <c r="AJ444" s="25" t="s">
        <v>2</v>
      </c>
    </row>
    <row r="445" spans="1:36" x14ac:dyDescent="0.2">
      <c r="A445" s="22" t="s">
        <v>2614</v>
      </c>
      <c r="B445" s="22" t="s">
        <v>3650</v>
      </c>
      <c r="C445" s="22" t="s">
        <v>3203</v>
      </c>
      <c r="D445" s="91" t="s">
        <v>10180</v>
      </c>
      <c r="E445" s="92" t="s">
        <v>4607</v>
      </c>
      <c r="F445" s="91" t="s">
        <v>10146</v>
      </c>
      <c r="G445" s="91" t="s">
        <v>10177</v>
      </c>
      <c r="I445" s="23">
        <v>1785716</v>
      </c>
      <c r="J445" s="23">
        <v>153.53</v>
      </c>
      <c r="K445" s="23">
        <v>240.92</v>
      </c>
      <c r="L445" s="23">
        <v>4850934</v>
      </c>
      <c r="M445" s="23">
        <v>56.517152672000002</v>
      </c>
      <c r="N445" s="23">
        <v>75759</v>
      </c>
      <c r="O445" s="23">
        <v>294148</v>
      </c>
      <c r="P445" s="23">
        <v>4182</v>
      </c>
      <c r="Q445" s="23">
        <v>1160</v>
      </c>
      <c r="S445" s="58" t="s">
        <v>7948</v>
      </c>
      <c r="U445" s="22" t="s">
        <v>877</v>
      </c>
      <c r="V445" s="23" t="s">
        <v>878</v>
      </c>
      <c r="W445" s="22">
        <v>4638568</v>
      </c>
      <c r="X445" s="22">
        <v>4361</v>
      </c>
      <c r="Y445" s="22">
        <v>4288</v>
      </c>
      <c r="Z445" s="22">
        <v>4040518</v>
      </c>
      <c r="AA445" s="24">
        <f t="shared" si="6"/>
        <v>87.10701233656593</v>
      </c>
      <c r="AC445" s="22">
        <v>221</v>
      </c>
      <c r="AD445" s="22">
        <v>63</v>
      </c>
      <c r="AE445" s="22">
        <v>280</v>
      </c>
      <c r="AF445" s="25" t="s">
        <v>2</v>
      </c>
      <c r="AG445" s="25" t="s">
        <v>2</v>
      </c>
      <c r="AH445" s="25" t="s">
        <v>2</v>
      </c>
      <c r="AJ445" s="25" t="s">
        <v>2</v>
      </c>
    </row>
    <row r="446" spans="1:36" x14ac:dyDescent="0.2">
      <c r="A446" s="22" t="s">
        <v>2614</v>
      </c>
      <c r="B446" s="22" t="s">
        <v>3651</v>
      </c>
      <c r="C446" s="22" t="s">
        <v>3204</v>
      </c>
      <c r="D446" s="91" t="s">
        <v>10179</v>
      </c>
      <c r="E446" s="92" t="s">
        <v>4608</v>
      </c>
      <c r="F446" s="91" t="s">
        <v>10146</v>
      </c>
      <c r="G446" s="91" t="s">
        <v>10177</v>
      </c>
      <c r="I446" s="23">
        <v>1571126</v>
      </c>
      <c r="J446" s="23">
        <v>241.1</v>
      </c>
      <c r="K446" s="23">
        <v>436.33</v>
      </c>
      <c r="L446" s="23">
        <v>5423146</v>
      </c>
      <c r="M446" s="23">
        <v>69.848475147000002</v>
      </c>
      <c r="N446" s="23">
        <v>108230</v>
      </c>
      <c r="O446" s="23">
        <v>256249</v>
      </c>
      <c r="P446" s="23">
        <v>11738</v>
      </c>
      <c r="Q446" s="23">
        <v>462</v>
      </c>
      <c r="S446" s="58" t="s">
        <v>7949</v>
      </c>
      <c r="U446" s="22" t="s">
        <v>879</v>
      </c>
      <c r="V446" s="23" t="s">
        <v>880</v>
      </c>
      <c r="W446" s="22">
        <v>5421466</v>
      </c>
      <c r="X446" s="22">
        <v>5034</v>
      </c>
      <c r="Y446" s="22">
        <v>4965</v>
      </c>
      <c r="Z446" s="22">
        <v>4673062</v>
      </c>
      <c r="AA446" s="24">
        <f t="shared" si="6"/>
        <v>86.195541943821098</v>
      </c>
      <c r="AC446" s="22">
        <v>478</v>
      </c>
      <c r="AD446" s="22">
        <v>63</v>
      </c>
      <c r="AE446" s="22">
        <v>281</v>
      </c>
      <c r="AF446" s="25" t="s">
        <v>2</v>
      </c>
      <c r="AG446" s="25" t="s">
        <v>2</v>
      </c>
      <c r="AH446" s="25" t="s">
        <v>2</v>
      </c>
      <c r="AJ446" s="25" t="s">
        <v>2</v>
      </c>
    </row>
    <row r="447" spans="1:36" x14ac:dyDescent="0.2">
      <c r="A447" s="22" t="s">
        <v>2614</v>
      </c>
      <c r="B447" s="22" t="s">
        <v>3652</v>
      </c>
      <c r="C447" s="22" t="s">
        <v>3204</v>
      </c>
      <c r="D447" s="91" t="s">
        <v>10179</v>
      </c>
      <c r="E447" s="92" t="s">
        <v>4608</v>
      </c>
      <c r="F447" s="91" t="s">
        <v>10146</v>
      </c>
      <c r="G447" s="91" t="s">
        <v>10177</v>
      </c>
      <c r="I447" s="23">
        <v>809384</v>
      </c>
      <c r="J447" s="23">
        <v>249.05</v>
      </c>
      <c r="K447" s="23">
        <v>284.52999999999997</v>
      </c>
      <c r="L447" s="23">
        <v>5122250</v>
      </c>
      <c r="M447" s="23">
        <v>39.353230553000003</v>
      </c>
      <c r="N447" s="23">
        <v>76417</v>
      </c>
      <c r="O447" s="23">
        <v>238219</v>
      </c>
      <c r="P447" s="23">
        <v>42685</v>
      </c>
      <c r="Q447" s="23">
        <v>120</v>
      </c>
      <c r="S447" s="58" t="s">
        <v>7950</v>
      </c>
      <c r="U447" s="22" t="s">
        <v>881</v>
      </c>
      <c r="V447" s="23" t="s">
        <v>882</v>
      </c>
      <c r="W447" s="22">
        <v>5121862</v>
      </c>
      <c r="X447" s="22">
        <v>4917</v>
      </c>
      <c r="Y447" s="22">
        <v>4846</v>
      </c>
      <c r="Z447" s="22">
        <v>4518134</v>
      </c>
      <c r="AA447" s="24">
        <f t="shared" si="6"/>
        <v>88.212724200691071</v>
      </c>
      <c r="AC447" s="22">
        <v>124</v>
      </c>
      <c r="AD447" s="22">
        <v>64</v>
      </c>
      <c r="AE447" s="22">
        <v>282</v>
      </c>
      <c r="AF447" s="25" t="s">
        <v>2</v>
      </c>
      <c r="AG447" s="25" t="s">
        <v>2</v>
      </c>
      <c r="AH447" s="25" t="s">
        <v>2</v>
      </c>
      <c r="AJ447" s="25" t="s">
        <v>2</v>
      </c>
    </row>
    <row r="448" spans="1:36" x14ac:dyDescent="0.2">
      <c r="A448" s="22" t="s">
        <v>2614</v>
      </c>
      <c r="B448" s="22" t="s">
        <v>3653</v>
      </c>
      <c r="C448" s="22" t="s">
        <v>3203</v>
      </c>
      <c r="D448" s="91" t="s">
        <v>10180</v>
      </c>
      <c r="E448" s="92" t="s">
        <v>4607</v>
      </c>
      <c r="F448" s="91" t="s">
        <v>10146</v>
      </c>
      <c r="G448" s="91" t="s">
        <v>10177</v>
      </c>
      <c r="I448" s="23">
        <v>1175720</v>
      </c>
      <c r="J448" s="23">
        <v>276.91000000000003</v>
      </c>
      <c r="K448" s="23">
        <v>452.42</v>
      </c>
      <c r="L448" s="23">
        <v>4815377</v>
      </c>
      <c r="M448" s="23">
        <v>67.610204808999995</v>
      </c>
      <c r="N448" s="23">
        <v>79094</v>
      </c>
      <c r="O448" s="23">
        <v>194202</v>
      </c>
      <c r="P448" s="23">
        <v>38834</v>
      </c>
      <c r="Q448" s="23">
        <v>124</v>
      </c>
      <c r="S448" s="58" t="s">
        <v>7951</v>
      </c>
      <c r="U448" s="22" t="s">
        <v>883</v>
      </c>
      <c r="V448" s="23" t="s">
        <v>884</v>
      </c>
      <c r="W448" s="22">
        <v>4815293</v>
      </c>
      <c r="X448" s="22">
        <v>4592</v>
      </c>
      <c r="Y448" s="22">
        <v>4521</v>
      </c>
      <c r="Z448" s="22">
        <v>4235624</v>
      </c>
      <c r="AA448" s="24">
        <f t="shared" si="6"/>
        <v>87.961916336139879</v>
      </c>
      <c r="AC448" s="22">
        <v>126</v>
      </c>
      <c r="AD448" s="22">
        <v>64</v>
      </c>
      <c r="AE448" s="22">
        <v>282</v>
      </c>
      <c r="AF448" s="25" t="s">
        <v>2</v>
      </c>
      <c r="AG448" s="25" t="s">
        <v>2</v>
      </c>
      <c r="AH448" s="25" t="s">
        <v>2</v>
      </c>
      <c r="AJ448" s="25" t="s">
        <v>2</v>
      </c>
    </row>
    <row r="449" spans="1:36" x14ac:dyDescent="0.2">
      <c r="A449" s="22" t="s">
        <v>2614</v>
      </c>
      <c r="B449" s="22" t="s">
        <v>3654</v>
      </c>
      <c r="C449" s="22" t="s">
        <v>3205</v>
      </c>
      <c r="D449" s="91" t="s">
        <v>10180</v>
      </c>
      <c r="E449" s="92" t="s">
        <v>4615</v>
      </c>
      <c r="F449" s="91" t="s">
        <v>10146</v>
      </c>
      <c r="G449" s="91" t="s">
        <v>10177</v>
      </c>
      <c r="I449" s="23">
        <v>1026422</v>
      </c>
      <c r="J449" s="23">
        <v>268.77</v>
      </c>
      <c r="K449" s="23">
        <v>343.32</v>
      </c>
      <c r="L449" s="23">
        <v>4851781</v>
      </c>
      <c r="M449" s="23">
        <v>56.859829605000002</v>
      </c>
      <c r="N449" s="23">
        <v>79688</v>
      </c>
      <c r="O449" s="23">
        <v>349853</v>
      </c>
      <c r="P449" s="23">
        <v>35414</v>
      </c>
      <c r="Q449" s="23">
        <v>137</v>
      </c>
      <c r="S449" s="58" t="s">
        <v>7952</v>
      </c>
      <c r="U449" s="22" t="s">
        <v>885</v>
      </c>
      <c r="V449" s="23" t="s">
        <v>886</v>
      </c>
      <c r="W449" s="22">
        <v>4851548</v>
      </c>
      <c r="X449" s="22">
        <v>4645</v>
      </c>
      <c r="Y449" s="22">
        <v>4571</v>
      </c>
      <c r="Z449" s="22">
        <v>4264238</v>
      </c>
      <c r="AA449" s="24">
        <f t="shared" si="6"/>
        <v>87.894379278531304</v>
      </c>
      <c r="AC449" s="22">
        <v>140</v>
      </c>
      <c r="AD449" s="22">
        <v>64</v>
      </c>
      <c r="AE449" s="22">
        <v>282</v>
      </c>
      <c r="AF449" s="25" t="s">
        <v>2</v>
      </c>
      <c r="AG449" s="25" t="s">
        <v>2</v>
      </c>
      <c r="AH449" s="25" t="s">
        <v>2</v>
      </c>
      <c r="AJ449" s="25" t="s">
        <v>2</v>
      </c>
    </row>
    <row r="450" spans="1:36" x14ac:dyDescent="0.2">
      <c r="A450" s="22" t="s">
        <v>2614</v>
      </c>
      <c r="B450" s="22" t="s">
        <v>3655</v>
      </c>
      <c r="C450" s="22" t="s">
        <v>3205</v>
      </c>
      <c r="D450" s="91" t="s">
        <v>10180</v>
      </c>
      <c r="E450" s="92" t="s">
        <v>4615</v>
      </c>
      <c r="F450" s="91" t="s">
        <v>10146</v>
      </c>
      <c r="G450" s="91" t="s">
        <v>10177</v>
      </c>
      <c r="I450" s="23">
        <v>1011700</v>
      </c>
      <c r="J450" s="23">
        <v>279.14999999999998</v>
      </c>
      <c r="K450" s="23">
        <v>430.33</v>
      </c>
      <c r="L450" s="23">
        <v>4972408</v>
      </c>
      <c r="M450" s="23">
        <v>56.796637564999997</v>
      </c>
      <c r="N450" s="23">
        <v>72944</v>
      </c>
      <c r="O450" s="23">
        <v>246673</v>
      </c>
      <c r="P450" s="23">
        <v>35017</v>
      </c>
      <c r="Q450" s="23">
        <v>142</v>
      </c>
      <c r="S450" s="58" t="s">
        <v>7953</v>
      </c>
      <c r="U450" s="22" t="s">
        <v>887</v>
      </c>
      <c r="V450" s="23" t="s">
        <v>888</v>
      </c>
      <c r="W450" s="22">
        <v>4972168</v>
      </c>
      <c r="X450" s="22">
        <v>4753</v>
      </c>
      <c r="Y450" s="22">
        <v>4673</v>
      </c>
      <c r="Z450" s="22">
        <v>4371282</v>
      </c>
      <c r="AA450" s="24">
        <f t="shared" si="6"/>
        <v>87.915010112289053</v>
      </c>
      <c r="AC450" s="22">
        <v>145</v>
      </c>
      <c r="AD450" s="22">
        <v>64</v>
      </c>
      <c r="AE450" s="22">
        <v>282</v>
      </c>
      <c r="AF450" s="25" t="s">
        <v>2</v>
      </c>
      <c r="AG450" s="25" t="s">
        <v>2</v>
      </c>
      <c r="AH450" s="25" t="s">
        <v>2</v>
      </c>
      <c r="AJ450" s="25" t="s">
        <v>2</v>
      </c>
    </row>
    <row r="451" spans="1:36" x14ac:dyDescent="0.2">
      <c r="A451" s="22" t="s">
        <v>2614</v>
      </c>
      <c r="B451" s="22" t="s">
        <v>3656</v>
      </c>
      <c r="C451" s="22" t="s">
        <v>3205</v>
      </c>
      <c r="D451" s="91" t="s">
        <v>10180</v>
      </c>
      <c r="E451" s="92" t="s">
        <v>4610</v>
      </c>
      <c r="F451" s="91" t="s">
        <v>10146</v>
      </c>
      <c r="G451" s="91" t="s">
        <v>10177</v>
      </c>
      <c r="I451" s="23">
        <v>1030486</v>
      </c>
      <c r="J451" s="23">
        <v>280.89</v>
      </c>
      <c r="K451" s="23">
        <v>399.48</v>
      </c>
      <c r="L451" s="23">
        <v>5039807</v>
      </c>
      <c r="M451" s="23">
        <v>57.433392298999998</v>
      </c>
      <c r="N451" s="23">
        <v>93467</v>
      </c>
      <c r="O451" s="23">
        <v>246509</v>
      </c>
      <c r="P451" s="23">
        <v>37057</v>
      </c>
      <c r="Q451" s="23">
        <v>136</v>
      </c>
      <c r="S451" s="58" t="s">
        <v>7954</v>
      </c>
      <c r="U451" s="22" t="s">
        <v>889</v>
      </c>
      <c r="V451" s="23" t="s">
        <v>890</v>
      </c>
      <c r="W451" s="22">
        <v>5038905</v>
      </c>
      <c r="X451" s="22">
        <v>4819</v>
      </c>
      <c r="Y451" s="22">
        <v>4761</v>
      </c>
      <c r="Z451" s="22">
        <v>4400015</v>
      </c>
      <c r="AA451" s="24">
        <f t="shared" si="6"/>
        <v>87.32085641622534</v>
      </c>
      <c r="AC451" s="22">
        <v>147</v>
      </c>
      <c r="AD451" s="22">
        <v>64</v>
      </c>
      <c r="AE451" s="22">
        <v>282</v>
      </c>
      <c r="AF451" s="25" t="s">
        <v>2</v>
      </c>
      <c r="AG451" s="25" t="s">
        <v>2</v>
      </c>
      <c r="AH451" s="25" t="s">
        <v>2</v>
      </c>
      <c r="AJ451" s="25" t="s">
        <v>2</v>
      </c>
    </row>
    <row r="452" spans="1:36" x14ac:dyDescent="0.2">
      <c r="A452" s="22" t="s">
        <v>2614</v>
      </c>
      <c r="B452" s="22" t="s">
        <v>3657</v>
      </c>
      <c r="C452" s="22" t="s">
        <v>3205</v>
      </c>
      <c r="D452" s="91" t="s">
        <v>10180</v>
      </c>
      <c r="E452" s="92" t="s">
        <v>4615</v>
      </c>
      <c r="F452" s="91" t="s">
        <v>10146</v>
      </c>
      <c r="G452" s="91" t="s">
        <v>10177</v>
      </c>
      <c r="I452" s="23">
        <v>730230</v>
      </c>
      <c r="J452" s="23">
        <v>275.14999999999998</v>
      </c>
      <c r="K452" s="23">
        <v>439.18</v>
      </c>
      <c r="L452" s="23">
        <v>5214023</v>
      </c>
      <c r="M452" s="23">
        <v>38.535078288000001</v>
      </c>
      <c r="N452" s="23">
        <v>90181</v>
      </c>
      <c r="O452" s="23">
        <v>228394</v>
      </c>
      <c r="P452" s="23">
        <v>36718</v>
      </c>
      <c r="Q452" s="23">
        <v>142</v>
      </c>
      <c r="S452" s="58" t="s">
        <v>7955</v>
      </c>
      <c r="U452" s="22" t="s">
        <v>891</v>
      </c>
      <c r="V452" s="23" t="s">
        <v>892</v>
      </c>
      <c r="W452" s="22">
        <v>5213876</v>
      </c>
      <c r="X452" s="22">
        <v>4995</v>
      </c>
      <c r="Y452" s="22">
        <v>4931</v>
      </c>
      <c r="Z452" s="22">
        <v>4547602</v>
      </c>
      <c r="AA452" s="24">
        <f t="shared" si="6"/>
        <v>87.221138362323927</v>
      </c>
      <c r="AC452" s="22">
        <v>148</v>
      </c>
      <c r="AD452" s="22">
        <v>64</v>
      </c>
      <c r="AE452" s="22">
        <v>282</v>
      </c>
      <c r="AF452" s="25" t="s">
        <v>2</v>
      </c>
      <c r="AG452" s="25" t="s">
        <v>2</v>
      </c>
      <c r="AH452" s="25" t="s">
        <v>2</v>
      </c>
      <c r="AJ452" s="25" t="s">
        <v>2</v>
      </c>
    </row>
    <row r="453" spans="1:36" x14ac:dyDescent="0.2">
      <c r="A453" s="22" t="s">
        <v>2614</v>
      </c>
      <c r="B453" s="22" t="s">
        <v>3658</v>
      </c>
      <c r="C453" s="22" t="s">
        <v>3205</v>
      </c>
      <c r="D453" s="91" t="s">
        <v>10180</v>
      </c>
      <c r="E453" s="92" t="s">
        <v>4615</v>
      </c>
      <c r="F453" s="91" t="s">
        <v>10146</v>
      </c>
      <c r="G453" s="91" t="s">
        <v>10177</v>
      </c>
      <c r="I453" s="23">
        <v>1141794</v>
      </c>
      <c r="J453" s="23">
        <v>275.10000000000002</v>
      </c>
      <c r="K453" s="23">
        <v>390.16</v>
      </c>
      <c r="L453" s="23">
        <v>4982670</v>
      </c>
      <c r="M453" s="23">
        <v>63.040002528999999</v>
      </c>
      <c r="N453" s="23">
        <v>83216</v>
      </c>
      <c r="O453" s="23">
        <v>204196</v>
      </c>
      <c r="P453" s="23">
        <v>34602</v>
      </c>
      <c r="Q453" s="23">
        <v>162</v>
      </c>
      <c r="S453" s="58" t="s">
        <v>7956</v>
      </c>
      <c r="U453" s="22" t="s">
        <v>893</v>
      </c>
      <c r="V453" s="23" t="s">
        <v>894</v>
      </c>
      <c r="W453" s="22">
        <v>4982384</v>
      </c>
      <c r="X453" s="22">
        <v>4744</v>
      </c>
      <c r="Y453" s="22">
        <v>4660</v>
      </c>
      <c r="Z453" s="22">
        <v>4361779</v>
      </c>
      <c r="AA453" s="24">
        <f t="shared" si="6"/>
        <v>87.544015073908398</v>
      </c>
      <c r="AC453" s="22">
        <v>150</v>
      </c>
      <c r="AD453" s="22">
        <v>64</v>
      </c>
      <c r="AE453" s="22">
        <v>282</v>
      </c>
      <c r="AF453" s="25" t="s">
        <v>2</v>
      </c>
      <c r="AG453" s="25" t="s">
        <v>2</v>
      </c>
      <c r="AH453" s="25" t="s">
        <v>2</v>
      </c>
      <c r="AJ453" s="25" t="s">
        <v>2</v>
      </c>
    </row>
    <row r="454" spans="1:36" x14ac:dyDescent="0.2">
      <c r="A454" s="22" t="s">
        <v>2614</v>
      </c>
      <c r="B454" s="22" t="s">
        <v>3659</v>
      </c>
      <c r="C454" s="22" t="s">
        <v>3206</v>
      </c>
      <c r="D454" s="91" t="s">
        <v>10180</v>
      </c>
      <c r="E454" s="92" t="s">
        <v>4607</v>
      </c>
      <c r="F454" s="91" t="s">
        <v>10146</v>
      </c>
      <c r="G454" s="91" t="s">
        <v>10177</v>
      </c>
      <c r="I454" s="23">
        <v>1071740</v>
      </c>
      <c r="J454" s="23">
        <v>254.36</v>
      </c>
      <c r="K454" s="23">
        <v>357.84</v>
      </c>
      <c r="L454" s="23">
        <v>4654390</v>
      </c>
      <c r="M454" s="23">
        <v>58.570035257000001</v>
      </c>
      <c r="N454" s="23">
        <v>76907</v>
      </c>
      <c r="O454" s="23">
        <v>239840</v>
      </c>
      <c r="P454" s="23">
        <v>32322</v>
      </c>
      <c r="Q454" s="23">
        <v>144</v>
      </c>
      <c r="S454" s="58" t="s">
        <v>7957</v>
      </c>
      <c r="U454" s="22" t="s">
        <v>895</v>
      </c>
      <c r="V454" s="23" t="s">
        <v>896</v>
      </c>
      <c r="W454" s="22">
        <v>4654036</v>
      </c>
      <c r="X454" s="22">
        <v>4320</v>
      </c>
      <c r="Y454" s="22">
        <v>4250</v>
      </c>
      <c r="Z454" s="22">
        <v>4078190</v>
      </c>
      <c r="AA454" s="24">
        <f t="shared" si="6"/>
        <v>87.626954325235133</v>
      </c>
      <c r="AC454" s="22">
        <v>150</v>
      </c>
      <c r="AD454" s="22">
        <v>64</v>
      </c>
      <c r="AE454" s="22">
        <v>282</v>
      </c>
      <c r="AF454" s="25" t="s">
        <v>2</v>
      </c>
      <c r="AG454" s="25" t="s">
        <v>2</v>
      </c>
      <c r="AH454" s="25" t="s">
        <v>2</v>
      </c>
      <c r="AJ454" s="25" t="s">
        <v>2</v>
      </c>
    </row>
    <row r="455" spans="1:36" x14ac:dyDescent="0.2">
      <c r="A455" s="22" t="s">
        <v>2614</v>
      </c>
      <c r="B455" s="22" t="s">
        <v>3660</v>
      </c>
      <c r="C455" s="22" t="s">
        <v>3205</v>
      </c>
      <c r="D455" s="91" t="s">
        <v>10180</v>
      </c>
      <c r="E455" s="92" t="s">
        <v>4610</v>
      </c>
      <c r="F455" s="91" t="s">
        <v>10146</v>
      </c>
      <c r="G455" s="91" t="s">
        <v>10177</v>
      </c>
      <c r="I455" s="23">
        <v>1422490</v>
      </c>
      <c r="J455" s="23">
        <v>264.14999999999998</v>
      </c>
      <c r="K455" s="23">
        <v>322.18</v>
      </c>
      <c r="L455" s="23">
        <v>4901160</v>
      </c>
      <c r="M455" s="23">
        <v>76.665673738999999</v>
      </c>
      <c r="N455" s="23">
        <v>81485</v>
      </c>
      <c r="O455" s="23">
        <v>202166</v>
      </c>
      <c r="P455" s="23">
        <v>32894</v>
      </c>
      <c r="Q455" s="23">
        <v>149</v>
      </c>
      <c r="S455" s="58" t="s">
        <v>7958</v>
      </c>
      <c r="U455" s="22" t="s">
        <v>897</v>
      </c>
      <c r="V455" s="23" t="s">
        <v>898</v>
      </c>
      <c r="W455" s="22">
        <v>4901078</v>
      </c>
      <c r="X455" s="22">
        <v>4586</v>
      </c>
      <c r="Y455" s="22">
        <v>4500</v>
      </c>
      <c r="Z455" s="22">
        <v>4298393</v>
      </c>
      <c r="AA455" s="24">
        <f t="shared" si="6"/>
        <v>87.703011459927794</v>
      </c>
      <c r="AC455" s="22">
        <v>150</v>
      </c>
      <c r="AD455" s="22">
        <v>64</v>
      </c>
      <c r="AE455" s="22">
        <v>282</v>
      </c>
      <c r="AF455" s="25" t="s">
        <v>2</v>
      </c>
      <c r="AG455" s="25" t="s">
        <v>2</v>
      </c>
      <c r="AH455" s="25" t="s">
        <v>2</v>
      </c>
      <c r="AJ455" s="25" t="s">
        <v>2</v>
      </c>
    </row>
    <row r="456" spans="1:36" x14ac:dyDescent="0.2">
      <c r="A456" s="22" t="s">
        <v>2614</v>
      </c>
      <c r="B456" s="22" t="s">
        <v>3661</v>
      </c>
      <c r="C456" s="22" t="s">
        <v>3205</v>
      </c>
      <c r="D456" s="91" t="s">
        <v>10180</v>
      </c>
      <c r="E456" s="92" t="s">
        <v>4611</v>
      </c>
      <c r="F456" s="91" t="s">
        <v>10146</v>
      </c>
      <c r="G456" s="91" t="s">
        <v>10177</v>
      </c>
      <c r="I456" s="23">
        <v>736976</v>
      </c>
      <c r="J456" s="23">
        <v>267.3</v>
      </c>
      <c r="K456" s="23">
        <v>353.98</v>
      </c>
      <c r="L456" s="23">
        <v>5143260</v>
      </c>
      <c r="M456" s="23">
        <v>38.301327329000003</v>
      </c>
      <c r="N456" s="23">
        <v>92538</v>
      </c>
      <c r="O456" s="23">
        <v>207849</v>
      </c>
      <c r="P456" s="23">
        <v>34752</v>
      </c>
      <c r="Q456" s="23">
        <v>148</v>
      </c>
      <c r="S456" s="58" t="s">
        <v>7959</v>
      </c>
      <c r="U456" s="22" t="s">
        <v>899</v>
      </c>
      <c r="V456" s="23" t="s">
        <v>900</v>
      </c>
      <c r="W456" s="22">
        <v>5142820</v>
      </c>
      <c r="X456" s="22">
        <v>4878</v>
      </c>
      <c r="Y456" s="22">
        <v>4807</v>
      </c>
      <c r="Z456" s="22">
        <v>4504677</v>
      </c>
      <c r="AA456" s="24">
        <f t="shared" ref="AA456:AA519" si="7">(Z456/W456)*100</f>
        <v>87.591574272480855</v>
      </c>
      <c r="AC456" s="22">
        <v>152</v>
      </c>
      <c r="AD456" s="22">
        <v>64</v>
      </c>
      <c r="AE456" s="22">
        <v>282</v>
      </c>
      <c r="AF456" s="25" t="s">
        <v>2</v>
      </c>
      <c r="AG456" s="25" t="s">
        <v>2</v>
      </c>
      <c r="AH456" s="25" t="s">
        <v>2</v>
      </c>
      <c r="AJ456" s="25" t="s">
        <v>2</v>
      </c>
    </row>
    <row r="457" spans="1:36" x14ac:dyDescent="0.2">
      <c r="A457" s="22" t="s">
        <v>2614</v>
      </c>
      <c r="B457" s="22" t="s">
        <v>3662</v>
      </c>
      <c r="C457" s="22" t="s">
        <v>3204</v>
      </c>
      <c r="D457" s="91" t="s">
        <v>10180</v>
      </c>
      <c r="E457" s="92" t="s">
        <v>4613</v>
      </c>
      <c r="F457" s="91" t="s">
        <v>10146</v>
      </c>
      <c r="G457" s="91" t="s">
        <v>10177</v>
      </c>
      <c r="I457" s="23">
        <v>723454</v>
      </c>
      <c r="J457" s="23">
        <v>224.77</v>
      </c>
      <c r="K457" s="23">
        <v>319.81</v>
      </c>
      <c r="L457" s="23">
        <v>4798258</v>
      </c>
      <c r="M457" s="23">
        <v>33.889539825</v>
      </c>
      <c r="N457" s="23">
        <v>88468</v>
      </c>
      <c r="O457" s="23">
        <v>183518</v>
      </c>
      <c r="P457" s="23">
        <v>22112</v>
      </c>
      <c r="Q457" s="23">
        <v>217</v>
      </c>
      <c r="S457" s="58" t="s">
        <v>7960</v>
      </c>
      <c r="U457" s="22" t="s">
        <v>901</v>
      </c>
      <c r="V457" s="23" t="s">
        <v>902</v>
      </c>
      <c r="W457" s="22">
        <v>4790669</v>
      </c>
      <c r="X457" s="22">
        <v>4523</v>
      </c>
      <c r="Y457" s="22">
        <v>4443</v>
      </c>
      <c r="Z457" s="22">
        <v>4170780</v>
      </c>
      <c r="AA457" s="24">
        <f t="shared" si="7"/>
        <v>87.060491968866984</v>
      </c>
      <c r="AC457" s="22">
        <v>196</v>
      </c>
      <c r="AD457" s="22">
        <v>64</v>
      </c>
      <c r="AE457" s="22">
        <v>282</v>
      </c>
      <c r="AF457" s="25" t="s">
        <v>2</v>
      </c>
      <c r="AG457" s="25" t="s">
        <v>2</v>
      </c>
      <c r="AH457" s="25" t="s">
        <v>2</v>
      </c>
      <c r="AJ457" s="25" t="s">
        <v>2</v>
      </c>
    </row>
    <row r="458" spans="1:36" x14ac:dyDescent="0.2">
      <c r="A458" s="22" t="s">
        <v>2614</v>
      </c>
      <c r="B458" s="22" t="s">
        <v>3663</v>
      </c>
      <c r="C458" s="22" t="s">
        <v>3203</v>
      </c>
      <c r="D458" s="91" t="s">
        <v>10180</v>
      </c>
      <c r="E458" s="92" t="s">
        <v>4613</v>
      </c>
      <c r="F458" s="91" t="s">
        <v>10146</v>
      </c>
      <c r="G458" s="91" t="s">
        <v>10177</v>
      </c>
      <c r="I458" s="23">
        <v>899554</v>
      </c>
      <c r="J458" s="23">
        <v>277.27</v>
      </c>
      <c r="K458" s="23">
        <v>431.39</v>
      </c>
      <c r="L458" s="23">
        <v>4890550</v>
      </c>
      <c r="M458" s="23">
        <v>51.000263279000002</v>
      </c>
      <c r="N458" s="23">
        <v>91613</v>
      </c>
      <c r="O458" s="23">
        <v>331891</v>
      </c>
      <c r="P458" s="23">
        <v>23741</v>
      </c>
      <c r="Q458" s="23">
        <v>206</v>
      </c>
      <c r="S458" s="58" t="s">
        <v>7961</v>
      </c>
      <c r="U458" s="22" t="s">
        <v>903</v>
      </c>
      <c r="V458" s="23" t="s">
        <v>904</v>
      </c>
      <c r="W458" s="22">
        <v>4890386</v>
      </c>
      <c r="X458" s="22">
        <v>4603</v>
      </c>
      <c r="Y458" s="22">
        <v>4531</v>
      </c>
      <c r="Z458" s="22">
        <v>4289726</v>
      </c>
      <c r="AA458" s="24">
        <f t="shared" si="7"/>
        <v>87.717533953352557</v>
      </c>
      <c r="AC458" s="22">
        <v>210</v>
      </c>
      <c r="AD458" s="22">
        <v>64</v>
      </c>
      <c r="AE458" s="22">
        <v>280</v>
      </c>
      <c r="AF458" s="25" t="s">
        <v>2</v>
      </c>
      <c r="AG458" s="25" t="s">
        <v>2</v>
      </c>
      <c r="AH458" s="25" t="s">
        <v>2</v>
      </c>
      <c r="AJ458" s="25" t="s">
        <v>2</v>
      </c>
    </row>
    <row r="459" spans="1:36" x14ac:dyDescent="0.2">
      <c r="A459" s="22" t="s">
        <v>2614</v>
      </c>
      <c r="B459" s="22" t="s">
        <v>3664</v>
      </c>
      <c r="C459" s="22" t="s">
        <v>3205</v>
      </c>
      <c r="D459" s="91" t="s">
        <v>10180</v>
      </c>
      <c r="E459" s="92" t="s">
        <v>4610</v>
      </c>
      <c r="F459" s="91" t="s">
        <v>10148</v>
      </c>
      <c r="G459" s="91" t="s">
        <v>10092</v>
      </c>
      <c r="I459" s="23">
        <v>1763150</v>
      </c>
      <c r="J459" s="23">
        <v>100</v>
      </c>
      <c r="K459" s="23">
        <v>209.68</v>
      </c>
      <c r="L459" s="23">
        <v>5306195</v>
      </c>
      <c r="M459" s="23">
        <v>33.228141823000001</v>
      </c>
      <c r="N459" s="23">
        <v>131508</v>
      </c>
      <c r="O459" s="23">
        <v>390879</v>
      </c>
      <c r="P459" s="23">
        <v>28682</v>
      </c>
      <c r="Q459" s="23">
        <v>185</v>
      </c>
      <c r="S459" s="58" t="s">
        <v>7962</v>
      </c>
      <c r="U459" s="22" t="s">
        <v>905</v>
      </c>
      <c r="V459" s="23" t="s">
        <v>906</v>
      </c>
      <c r="W459" s="22">
        <v>5300138</v>
      </c>
      <c r="X459" s="22">
        <v>5060</v>
      </c>
      <c r="Y459" s="22">
        <v>5006</v>
      </c>
      <c r="Z459" s="22">
        <v>4621004</v>
      </c>
      <c r="AA459" s="24">
        <f t="shared" si="7"/>
        <v>87.186484578326073</v>
      </c>
      <c r="AC459" s="22">
        <v>224</v>
      </c>
      <c r="AD459" s="22">
        <v>64</v>
      </c>
      <c r="AE459" s="22">
        <v>282</v>
      </c>
      <c r="AF459" s="25" t="s">
        <v>2</v>
      </c>
      <c r="AG459" s="25" t="s">
        <v>2</v>
      </c>
      <c r="AH459" s="25" t="s">
        <v>2</v>
      </c>
      <c r="AJ459" s="25" t="s">
        <v>2</v>
      </c>
    </row>
    <row r="460" spans="1:36" x14ac:dyDescent="0.2">
      <c r="A460" s="22" t="s">
        <v>2614</v>
      </c>
      <c r="B460" s="22" t="s">
        <v>3665</v>
      </c>
      <c r="C460" s="22" t="s">
        <v>3205</v>
      </c>
      <c r="D460" s="91" t="s">
        <v>10180</v>
      </c>
      <c r="E460" s="92" t="s">
        <v>4611</v>
      </c>
      <c r="F460" s="91" t="s">
        <v>10147</v>
      </c>
      <c r="G460" s="91" t="s">
        <v>10178</v>
      </c>
      <c r="I460" s="23" t="s">
        <v>4592</v>
      </c>
      <c r="J460" s="23" t="s">
        <v>4592</v>
      </c>
      <c r="K460" s="23" t="s">
        <v>4592</v>
      </c>
      <c r="L460" s="23" t="s">
        <v>4592</v>
      </c>
      <c r="M460" s="23" t="s">
        <v>4592</v>
      </c>
      <c r="N460" s="23" t="s">
        <v>4592</v>
      </c>
      <c r="O460" s="23" t="s">
        <v>4592</v>
      </c>
      <c r="P460" s="23" t="s">
        <v>4592</v>
      </c>
      <c r="Q460" s="23" t="s">
        <v>4592</v>
      </c>
      <c r="R460" s="63" t="s">
        <v>6745</v>
      </c>
      <c r="S460" s="63" t="s">
        <v>6744</v>
      </c>
      <c r="T460" s="58" t="s">
        <v>6501</v>
      </c>
      <c r="U460" s="22" t="s">
        <v>907</v>
      </c>
      <c r="V460" s="23" t="s">
        <v>908</v>
      </c>
      <c r="W460" s="22">
        <v>5370770</v>
      </c>
      <c r="X460" s="22">
        <v>5307</v>
      </c>
      <c r="Y460" s="22">
        <v>5228</v>
      </c>
      <c r="Z460" s="22">
        <v>4597842</v>
      </c>
      <c r="AA460" s="24">
        <f t="shared" si="7"/>
        <v>85.608618503492053</v>
      </c>
      <c r="AC460" s="22">
        <v>245</v>
      </c>
      <c r="AD460" s="22">
        <v>64</v>
      </c>
      <c r="AE460" s="22">
        <v>282</v>
      </c>
      <c r="AF460" s="25" t="s">
        <v>2</v>
      </c>
      <c r="AG460" s="25" t="s">
        <v>2</v>
      </c>
      <c r="AH460" s="25" t="s">
        <v>2</v>
      </c>
      <c r="AJ460" s="25" t="s">
        <v>2</v>
      </c>
    </row>
    <row r="461" spans="1:36" x14ac:dyDescent="0.2">
      <c r="A461" s="22" t="s">
        <v>2614</v>
      </c>
      <c r="B461" s="22" t="s">
        <v>3666</v>
      </c>
      <c r="C461" s="22" t="s">
        <v>3205</v>
      </c>
      <c r="D461" s="91" t="s">
        <v>10180</v>
      </c>
      <c r="E461" s="92" t="s">
        <v>4615</v>
      </c>
      <c r="F461" s="91" t="s">
        <v>10146</v>
      </c>
      <c r="G461" s="91" t="s">
        <v>10177</v>
      </c>
      <c r="I461" s="23">
        <v>1351398</v>
      </c>
      <c r="J461" s="23">
        <v>273.77999999999997</v>
      </c>
      <c r="K461" s="23">
        <v>368.57</v>
      </c>
      <c r="L461" s="23">
        <v>5134169</v>
      </c>
      <c r="M461" s="23">
        <v>72.063413659000005</v>
      </c>
      <c r="N461" s="23">
        <v>91650</v>
      </c>
      <c r="O461" s="23">
        <v>289843</v>
      </c>
      <c r="P461" s="23">
        <v>42431</v>
      </c>
      <c r="Q461" s="23">
        <v>121</v>
      </c>
      <c r="S461" s="58" t="s">
        <v>7963</v>
      </c>
      <c r="U461" s="22" t="s">
        <v>909</v>
      </c>
      <c r="V461" s="23" t="s">
        <v>910</v>
      </c>
      <c r="W461" s="22">
        <v>5133830</v>
      </c>
      <c r="X461" s="22">
        <v>4922</v>
      </c>
      <c r="Y461" s="22">
        <v>4847</v>
      </c>
      <c r="Z461" s="22">
        <v>4496368</v>
      </c>
      <c r="AA461" s="24">
        <f t="shared" si="7"/>
        <v>87.583110465286154</v>
      </c>
      <c r="AC461" s="22">
        <v>126</v>
      </c>
      <c r="AD461" s="22">
        <v>65</v>
      </c>
      <c r="AE461" s="22">
        <v>282</v>
      </c>
      <c r="AF461" s="25" t="s">
        <v>2</v>
      </c>
      <c r="AG461" s="25" t="s">
        <v>2</v>
      </c>
      <c r="AH461" s="25" t="s">
        <v>2</v>
      </c>
      <c r="AJ461" s="25" t="s">
        <v>2</v>
      </c>
    </row>
    <row r="462" spans="1:36" x14ac:dyDescent="0.2">
      <c r="A462" s="22" t="s">
        <v>2614</v>
      </c>
      <c r="B462" s="22" t="s">
        <v>3667</v>
      </c>
      <c r="C462" s="22" t="s">
        <v>3205</v>
      </c>
      <c r="D462" s="91" t="s">
        <v>10180</v>
      </c>
      <c r="E462" s="92" t="s">
        <v>4615</v>
      </c>
      <c r="F462" s="91" t="s">
        <v>10146</v>
      </c>
      <c r="G462" s="91" t="s">
        <v>10177</v>
      </c>
      <c r="I462" s="23">
        <v>897752</v>
      </c>
      <c r="J462" s="23">
        <v>205.27</v>
      </c>
      <c r="K462" s="23">
        <v>209.22</v>
      </c>
      <c r="L462" s="23">
        <v>5221566</v>
      </c>
      <c r="M462" s="23">
        <v>35.292391791999997</v>
      </c>
      <c r="N462" s="23">
        <v>86796</v>
      </c>
      <c r="O462" s="23">
        <v>236362</v>
      </c>
      <c r="P462" s="23">
        <v>39260</v>
      </c>
      <c r="Q462" s="23">
        <v>133</v>
      </c>
      <c r="S462" s="58" t="s">
        <v>7964</v>
      </c>
      <c r="U462" s="22" t="s">
        <v>911</v>
      </c>
      <c r="V462" s="23" t="s">
        <v>912</v>
      </c>
      <c r="W462" s="22">
        <v>5221566</v>
      </c>
      <c r="X462" s="22">
        <v>5001</v>
      </c>
      <c r="Y462" s="22">
        <v>4926</v>
      </c>
      <c r="Z462" s="22">
        <v>4584778</v>
      </c>
      <c r="AA462" s="24">
        <f t="shared" si="7"/>
        <v>87.804654772150727</v>
      </c>
      <c r="AC462" s="22">
        <v>133</v>
      </c>
      <c r="AD462" s="22">
        <v>65</v>
      </c>
      <c r="AE462" s="22">
        <v>282</v>
      </c>
      <c r="AF462" s="25" t="s">
        <v>2</v>
      </c>
      <c r="AG462" s="25" t="s">
        <v>2</v>
      </c>
      <c r="AH462" s="25" t="s">
        <v>2</v>
      </c>
      <c r="AJ462" s="25" t="s">
        <v>2</v>
      </c>
    </row>
    <row r="463" spans="1:36" x14ac:dyDescent="0.2">
      <c r="A463" s="22" t="s">
        <v>2614</v>
      </c>
      <c r="B463" s="22" t="s">
        <v>3668</v>
      </c>
      <c r="C463" s="22" t="s">
        <v>3205</v>
      </c>
      <c r="D463" s="91" t="s">
        <v>10180</v>
      </c>
      <c r="E463" s="92" t="s">
        <v>4610</v>
      </c>
      <c r="F463" s="91" t="s">
        <v>10146</v>
      </c>
      <c r="G463" s="91" t="s">
        <v>10177</v>
      </c>
      <c r="I463" s="23">
        <v>947424</v>
      </c>
      <c r="J463" s="23">
        <v>262.27</v>
      </c>
      <c r="K463" s="23">
        <v>334.34</v>
      </c>
      <c r="L463" s="23">
        <v>5190796</v>
      </c>
      <c r="M463" s="23">
        <v>47.869516058999999</v>
      </c>
      <c r="N463" s="23">
        <v>93418</v>
      </c>
      <c r="O463" s="23">
        <v>349666</v>
      </c>
      <c r="P463" s="23">
        <v>33489</v>
      </c>
      <c r="Q463" s="23">
        <v>155</v>
      </c>
      <c r="S463" s="58" t="s">
        <v>7965</v>
      </c>
      <c r="U463" s="22" t="s">
        <v>913</v>
      </c>
      <c r="V463" s="23" t="s">
        <v>914</v>
      </c>
      <c r="W463" s="22">
        <v>5190737</v>
      </c>
      <c r="X463" s="22">
        <v>4881</v>
      </c>
      <c r="Y463" s="22">
        <v>4804</v>
      </c>
      <c r="Z463" s="22">
        <v>4535817</v>
      </c>
      <c r="AA463" s="24">
        <f t="shared" si="7"/>
        <v>87.382909209231755</v>
      </c>
      <c r="AC463" s="22">
        <v>156</v>
      </c>
      <c r="AD463" s="22">
        <v>65</v>
      </c>
      <c r="AE463" s="22">
        <v>282</v>
      </c>
      <c r="AF463" s="25" t="s">
        <v>2</v>
      </c>
      <c r="AG463" s="25" t="s">
        <v>2</v>
      </c>
      <c r="AH463" s="25" t="s">
        <v>2</v>
      </c>
      <c r="AJ463" s="25" t="s">
        <v>2</v>
      </c>
    </row>
    <row r="464" spans="1:36" x14ac:dyDescent="0.2">
      <c r="A464" s="22" t="s">
        <v>2614</v>
      </c>
      <c r="B464" s="22" t="s">
        <v>3669</v>
      </c>
      <c r="C464" s="22" t="s">
        <v>3205</v>
      </c>
      <c r="D464" s="91" t="s">
        <v>10180</v>
      </c>
      <c r="E464" s="92" t="s">
        <v>4615</v>
      </c>
      <c r="F464" s="91" t="s">
        <v>10146</v>
      </c>
      <c r="G464" s="91" t="s">
        <v>10177</v>
      </c>
      <c r="I464" s="23">
        <v>727892</v>
      </c>
      <c r="J464" s="23">
        <v>280.55</v>
      </c>
      <c r="K464" s="23">
        <v>398.09</v>
      </c>
      <c r="L464" s="23">
        <v>5370057</v>
      </c>
      <c r="M464" s="23">
        <v>38.02754805</v>
      </c>
      <c r="N464" s="23">
        <v>86494</v>
      </c>
      <c r="O464" s="23">
        <v>316806</v>
      </c>
      <c r="P464" s="23">
        <v>35098</v>
      </c>
      <c r="Q464" s="23">
        <v>153</v>
      </c>
      <c r="S464" s="58" t="s">
        <v>7966</v>
      </c>
      <c r="U464" s="22" t="s">
        <v>915</v>
      </c>
      <c r="V464" s="23" t="s">
        <v>916</v>
      </c>
      <c r="W464" s="22">
        <v>5369802</v>
      </c>
      <c r="X464" s="22">
        <v>5045</v>
      </c>
      <c r="Y464" s="22">
        <v>4976</v>
      </c>
      <c r="Z464" s="22">
        <v>4696380</v>
      </c>
      <c r="AA464" s="24">
        <f t="shared" si="7"/>
        <v>87.459090670382253</v>
      </c>
      <c r="AC464" s="22">
        <v>156</v>
      </c>
      <c r="AD464" s="22">
        <v>65</v>
      </c>
      <c r="AE464" s="22">
        <v>282</v>
      </c>
      <c r="AF464" s="25" t="s">
        <v>2</v>
      </c>
      <c r="AG464" s="25" t="s">
        <v>2</v>
      </c>
      <c r="AH464" s="25" t="s">
        <v>2</v>
      </c>
      <c r="AJ464" s="25" t="s">
        <v>2</v>
      </c>
    </row>
    <row r="465" spans="1:36" x14ac:dyDescent="0.2">
      <c r="A465" s="22" t="s">
        <v>2614</v>
      </c>
      <c r="B465" s="22" t="s">
        <v>3670</v>
      </c>
      <c r="C465" s="22" t="s">
        <v>3206</v>
      </c>
      <c r="D465" s="91" t="s">
        <v>10180</v>
      </c>
      <c r="E465" s="92" t="s">
        <v>4613</v>
      </c>
      <c r="F465" s="91" t="s">
        <v>10146</v>
      </c>
      <c r="G465" s="91" t="s">
        <v>10177</v>
      </c>
      <c r="I465" s="23">
        <v>838926</v>
      </c>
      <c r="J465" s="23">
        <v>275.56</v>
      </c>
      <c r="K465" s="23">
        <v>414.36</v>
      </c>
      <c r="L465" s="23">
        <v>4927386</v>
      </c>
      <c r="M465" s="23">
        <v>46.916244954</v>
      </c>
      <c r="N465" s="23">
        <v>83109</v>
      </c>
      <c r="O465" s="23">
        <v>296117</v>
      </c>
      <c r="P465" s="23">
        <v>28318</v>
      </c>
      <c r="Q465" s="23">
        <v>174</v>
      </c>
      <c r="S465" s="58" t="s">
        <v>7967</v>
      </c>
      <c r="U465" s="22" t="s">
        <v>917</v>
      </c>
      <c r="V465" s="23" t="s">
        <v>918</v>
      </c>
      <c r="W465" s="22">
        <v>4927303</v>
      </c>
      <c r="X465" s="22">
        <v>4627</v>
      </c>
      <c r="Y465" s="22">
        <v>4536</v>
      </c>
      <c r="Z465" s="22">
        <v>4325357</v>
      </c>
      <c r="AA465" s="24">
        <f t="shared" si="7"/>
        <v>87.783458821184738</v>
      </c>
      <c r="AC465" s="22">
        <v>175</v>
      </c>
      <c r="AD465" s="22">
        <v>65</v>
      </c>
      <c r="AE465" s="22">
        <v>282</v>
      </c>
      <c r="AF465" s="25" t="s">
        <v>2</v>
      </c>
      <c r="AG465" s="25" t="s">
        <v>2</v>
      </c>
      <c r="AH465" s="25" t="s">
        <v>2</v>
      </c>
      <c r="AJ465" s="25" t="s">
        <v>2</v>
      </c>
    </row>
    <row r="466" spans="1:36" x14ac:dyDescent="0.2">
      <c r="A466" s="22" t="s">
        <v>2614</v>
      </c>
      <c r="B466" s="22" t="s">
        <v>3671</v>
      </c>
      <c r="C466" s="22" t="s">
        <v>3204</v>
      </c>
      <c r="D466" s="91" t="s">
        <v>10179</v>
      </c>
      <c r="E466" s="92" t="s">
        <v>4608</v>
      </c>
      <c r="F466" s="91" t="s">
        <v>10146</v>
      </c>
      <c r="G466" s="91" t="s">
        <v>10177</v>
      </c>
      <c r="I466" s="23">
        <v>626634</v>
      </c>
      <c r="J466" s="23">
        <v>278.99</v>
      </c>
      <c r="K466" s="23">
        <v>416.9</v>
      </c>
      <c r="L466" s="23">
        <v>4916864</v>
      </c>
      <c r="M466" s="23">
        <v>35.556122694999999</v>
      </c>
      <c r="N466" s="23">
        <v>81328</v>
      </c>
      <c r="O466" s="23">
        <v>239954</v>
      </c>
      <c r="P466" s="23">
        <v>27316</v>
      </c>
      <c r="Q466" s="23">
        <v>180</v>
      </c>
      <c r="S466" s="58" t="s">
        <v>7968</v>
      </c>
      <c r="U466" s="22" t="s">
        <v>919</v>
      </c>
      <c r="V466" s="23" t="s">
        <v>920</v>
      </c>
      <c r="W466" s="22">
        <v>4916474</v>
      </c>
      <c r="X466" s="22">
        <v>4606</v>
      </c>
      <c r="Y466" s="22">
        <v>4525</v>
      </c>
      <c r="Z466" s="22">
        <v>4328872</v>
      </c>
      <c r="AA466" s="24">
        <f t="shared" si="7"/>
        <v>88.048304536950667</v>
      </c>
      <c r="AC466" s="22">
        <v>184</v>
      </c>
      <c r="AD466" s="22">
        <v>65</v>
      </c>
      <c r="AE466" s="22">
        <v>282</v>
      </c>
      <c r="AF466" s="25" t="s">
        <v>2</v>
      </c>
      <c r="AG466" s="25" t="s">
        <v>2</v>
      </c>
      <c r="AH466" s="25" t="s">
        <v>2</v>
      </c>
      <c r="AJ466" s="25" t="s">
        <v>2</v>
      </c>
    </row>
    <row r="467" spans="1:36" x14ac:dyDescent="0.2">
      <c r="A467" s="22" t="s">
        <v>2614</v>
      </c>
      <c r="B467" s="22" t="s">
        <v>3672</v>
      </c>
      <c r="C467" s="22" t="s">
        <v>3203</v>
      </c>
      <c r="D467" s="91" t="s">
        <v>10180</v>
      </c>
      <c r="E467" s="92" t="s">
        <v>4607</v>
      </c>
      <c r="F467" s="91" t="s">
        <v>10147</v>
      </c>
      <c r="G467" s="91" t="s">
        <v>10178</v>
      </c>
      <c r="I467" s="23" t="s">
        <v>4592</v>
      </c>
      <c r="J467" s="23" t="s">
        <v>4592</v>
      </c>
      <c r="K467" s="23" t="s">
        <v>4592</v>
      </c>
      <c r="L467" s="23" t="s">
        <v>4592</v>
      </c>
      <c r="M467" s="23" t="s">
        <v>4592</v>
      </c>
      <c r="N467" s="23" t="s">
        <v>4592</v>
      </c>
      <c r="O467" s="23" t="s">
        <v>4592</v>
      </c>
      <c r="P467" s="23" t="s">
        <v>4592</v>
      </c>
      <c r="Q467" s="23" t="s">
        <v>4592</v>
      </c>
      <c r="R467" s="63" t="s">
        <v>6747</v>
      </c>
      <c r="S467" s="63" t="s">
        <v>6746</v>
      </c>
      <c r="T467" s="58" t="s">
        <v>6501</v>
      </c>
      <c r="U467" s="22" t="s">
        <v>921</v>
      </c>
      <c r="V467" s="23" t="s">
        <v>922</v>
      </c>
      <c r="W467" s="22">
        <v>5020687</v>
      </c>
      <c r="X467" s="22">
        <v>4885</v>
      </c>
      <c r="Y467" s="22">
        <v>4815</v>
      </c>
      <c r="Z467" s="22">
        <v>4341238</v>
      </c>
      <c r="AA467" s="24">
        <f t="shared" si="7"/>
        <v>86.467011387087069</v>
      </c>
      <c r="AC467" s="22">
        <v>191</v>
      </c>
      <c r="AD467" s="22">
        <v>65</v>
      </c>
      <c r="AE467" s="22">
        <v>282</v>
      </c>
      <c r="AF467" s="25" t="s">
        <v>2</v>
      </c>
      <c r="AG467" s="25" t="s">
        <v>2</v>
      </c>
      <c r="AH467" s="25" t="s">
        <v>2</v>
      </c>
      <c r="AJ467" s="25" t="s">
        <v>2</v>
      </c>
    </row>
    <row r="468" spans="1:36" x14ac:dyDescent="0.2">
      <c r="A468" s="22" t="s">
        <v>2614</v>
      </c>
      <c r="B468" s="22" t="s">
        <v>3673</v>
      </c>
      <c r="C468" s="22" t="s">
        <v>3204</v>
      </c>
      <c r="D468" s="91" t="s">
        <v>10179</v>
      </c>
      <c r="E468" s="92" t="s">
        <v>4608</v>
      </c>
      <c r="F468" s="91" t="s">
        <v>10146</v>
      </c>
      <c r="G468" s="91" t="s">
        <v>10177</v>
      </c>
      <c r="I468" s="23">
        <v>1786692</v>
      </c>
      <c r="J468" s="23">
        <v>234.01</v>
      </c>
      <c r="K468" s="23">
        <v>413.07</v>
      </c>
      <c r="L468" s="23">
        <v>4946865</v>
      </c>
      <c r="M468" s="23">
        <v>84.518941777999999</v>
      </c>
      <c r="N468" s="23">
        <v>78651</v>
      </c>
      <c r="O468" s="23">
        <v>256388</v>
      </c>
      <c r="P468" s="23">
        <v>17667</v>
      </c>
      <c r="Q468" s="23">
        <v>280</v>
      </c>
      <c r="S468" s="58" t="s">
        <v>7969</v>
      </c>
      <c r="U468" s="22" t="s">
        <v>923</v>
      </c>
      <c r="V468" s="23" t="s">
        <v>924</v>
      </c>
      <c r="W468" s="22">
        <v>4946384</v>
      </c>
      <c r="X468" s="22">
        <v>4596</v>
      </c>
      <c r="Y468" s="22">
        <v>4523</v>
      </c>
      <c r="Z468" s="22">
        <v>4322891</v>
      </c>
      <c r="AA468" s="24">
        <f t="shared" si="7"/>
        <v>87.394973782868462</v>
      </c>
      <c r="AC468" s="22">
        <v>286</v>
      </c>
      <c r="AD468" s="22">
        <v>65</v>
      </c>
      <c r="AE468" s="22">
        <v>282</v>
      </c>
      <c r="AF468" s="25" t="s">
        <v>2</v>
      </c>
      <c r="AG468" s="25" t="s">
        <v>2</v>
      </c>
      <c r="AH468" s="25" t="s">
        <v>2</v>
      </c>
      <c r="AJ468" s="25" t="s">
        <v>2</v>
      </c>
    </row>
    <row r="469" spans="1:36" x14ac:dyDescent="0.2">
      <c r="A469" s="22" t="s">
        <v>2614</v>
      </c>
      <c r="B469" s="22" t="s">
        <v>3674</v>
      </c>
      <c r="C469" s="22" t="s">
        <v>3206</v>
      </c>
      <c r="D469" s="91" t="s">
        <v>10179</v>
      </c>
      <c r="E469" s="92" t="s">
        <v>4608</v>
      </c>
      <c r="F469" s="91" t="s">
        <v>10146</v>
      </c>
      <c r="G469" s="91" t="s">
        <v>10177</v>
      </c>
      <c r="I469" s="23">
        <v>581174</v>
      </c>
      <c r="J469" s="23">
        <v>277.76</v>
      </c>
      <c r="K469" s="23">
        <v>422.6</v>
      </c>
      <c r="L469" s="23">
        <v>4680276</v>
      </c>
      <c r="M469" s="23">
        <v>34.490891187000003</v>
      </c>
      <c r="N469" s="23">
        <v>73950</v>
      </c>
      <c r="O469" s="23">
        <v>258574</v>
      </c>
      <c r="P469" s="23">
        <v>33915</v>
      </c>
      <c r="Q469" s="23">
        <v>138</v>
      </c>
      <c r="S469" s="58" t="s">
        <v>7970</v>
      </c>
      <c r="U469" s="22" t="s">
        <v>925</v>
      </c>
      <c r="V469" s="23" t="s">
        <v>926</v>
      </c>
      <c r="W469" s="22">
        <v>4680189</v>
      </c>
      <c r="X469" s="22">
        <v>4415</v>
      </c>
      <c r="Y469" s="22">
        <v>4337</v>
      </c>
      <c r="Z469" s="22">
        <v>4134369</v>
      </c>
      <c r="AA469" s="24">
        <f t="shared" si="7"/>
        <v>88.337650466679875</v>
      </c>
      <c r="AC469" s="22">
        <v>140</v>
      </c>
      <c r="AD469" s="22">
        <v>66</v>
      </c>
      <c r="AE469" s="22">
        <v>282</v>
      </c>
      <c r="AF469" s="25" t="s">
        <v>2</v>
      </c>
      <c r="AG469" s="25" t="s">
        <v>2</v>
      </c>
      <c r="AH469" s="25" t="s">
        <v>2</v>
      </c>
      <c r="AJ469" s="25" t="s">
        <v>2</v>
      </c>
    </row>
    <row r="470" spans="1:36" x14ac:dyDescent="0.2">
      <c r="A470" s="22" t="s">
        <v>2614</v>
      </c>
      <c r="B470" s="22" t="s">
        <v>3675</v>
      </c>
      <c r="C470" s="22" t="s">
        <v>3205</v>
      </c>
      <c r="D470" s="91" t="s">
        <v>10180</v>
      </c>
      <c r="E470" s="92" t="s">
        <v>4615</v>
      </c>
      <c r="F470" s="91" t="s">
        <v>10146</v>
      </c>
      <c r="G470" s="91" t="s">
        <v>10177</v>
      </c>
      <c r="I470" s="23">
        <v>1402268</v>
      </c>
      <c r="J470" s="23">
        <v>269.02999999999997</v>
      </c>
      <c r="K470" s="23">
        <v>357.29</v>
      </c>
      <c r="L470" s="23">
        <v>4780600</v>
      </c>
      <c r="M470" s="23">
        <v>78.913140618</v>
      </c>
      <c r="N470" s="23">
        <v>76755</v>
      </c>
      <c r="O470" s="23">
        <v>224652</v>
      </c>
      <c r="P470" s="23">
        <v>34642</v>
      </c>
      <c r="Q470" s="23">
        <v>138</v>
      </c>
      <c r="S470" s="58" t="s">
        <v>7971</v>
      </c>
      <c r="U470" s="22" t="s">
        <v>927</v>
      </c>
      <c r="V470" s="23" t="s">
        <v>928</v>
      </c>
      <c r="W470" s="22">
        <v>4780481</v>
      </c>
      <c r="X470" s="22">
        <v>4552</v>
      </c>
      <c r="Y470" s="22">
        <v>4480</v>
      </c>
      <c r="Z470" s="22">
        <v>4211771</v>
      </c>
      <c r="AA470" s="24">
        <f t="shared" si="7"/>
        <v>88.103498371816556</v>
      </c>
      <c r="AC470" s="22">
        <v>143</v>
      </c>
      <c r="AD470" s="22">
        <v>66</v>
      </c>
      <c r="AE470" s="22">
        <v>282</v>
      </c>
      <c r="AF470" s="25" t="s">
        <v>2</v>
      </c>
      <c r="AG470" s="25" t="s">
        <v>2</v>
      </c>
      <c r="AH470" s="25" t="s">
        <v>2</v>
      </c>
      <c r="AJ470" s="25" t="s">
        <v>2</v>
      </c>
    </row>
    <row r="471" spans="1:36" x14ac:dyDescent="0.2">
      <c r="A471" s="22" t="s">
        <v>2614</v>
      </c>
      <c r="B471" s="22" t="s">
        <v>3676</v>
      </c>
      <c r="C471" s="22" t="s">
        <v>3206</v>
      </c>
      <c r="D471" s="91" t="s">
        <v>10180</v>
      </c>
      <c r="E471" s="92" t="s">
        <v>4613</v>
      </c>
      <c r="F471" s="91" t="s">
        <v>10146</v>
      </c>
      <c r="G471" s="91" t="s">
        <v>10177</v>
      </c>
      <c r="I471" s="23">
        <v>826532</v>
      </c>
      <c r="J471" s="23">
        <v>281.72000000000003</v>
      </c>
      <c r="K471" s="23">
        <v>470.59</v>
      </c>
      <c r="L471" s="23">
        <v>4916011</v>
      </c>
      <c r="M471" s="23">
        <v>47.365759564000001</v>
      </c>
      <c r="N471" s="23">
        <v>83538</v>
      </c>
      <c r="O471" s="23">
        <v>247815</v>
      </c>
      <c r="P471" s="23">
        <v>36147</v>
      </c>
      <c r="Q471" s="23">
        <v>136</v>
      </c>
      <c r="S471" s="58" t="s">
        <v>7972</v>
      </c>
      <c r="U471" s="22" t="s">
        <v>929</v>
      </c>
      <c r="V471" s="23" t="s">
        <v>930</v>
      </c>
      <c r="W471" s="22">
        <v>4915063</v>
      </c>
      <c r="X471" s="22">
        <v>4541</v>
      </c>
      <c r="Y471" s="22">
        <v>4481</v>
      </c>
      <c r="Z471" s="22">
        <v>4322922</v>
      </c>
      <c r="AA471" s="24">
        <f t="shared" si="7"/>
        <v>87.952524718401364</v>
      </c>
      <c r="AC471" s="22">
        <v>145</v>
      </c>
      <c r="AD471" s="22">
        <v>66</v>
      </c>
      <c r="AE471" s="22">
        <v>281</v>
      </c>
      <c r="AF471" s="25" t="s">
        <v>2</v>
      </c>
      <c r="AG471" s="25" t="s">
        <v>2</v>
      </c>
      <c r="AH471" s="25" t="s">
        <v>2</v>
      </c>
      <c r="AJ471" s="25" t="s">
        <v>2</v>
      </c>
    </row>
    <row r="472" spans="1:36" x14ac:dyDescent="0.2">
      <c r="A472" s="22" t="s">
        <v>2614</v>
      </c>
      <c r="B472" s="22" t="s">
        <v>3677</v>
      </c>
      <c r="C472" s="22" t="s">
        <v>3205</v>
      </c>
      <c r="D472" s="91" t="s">
        <v>10180</v>
      </c>
      <c r="E472" s="92" t="s">
        <v>4615</v>
      </c>
      <c r="F472" s="91" t="s">
        <v>10146</v>
      </c>
      <c r="G472" s="91" t="s">
        <v>10177</v>
      </c>
      <c r="I472" s="23">
        <v>686620</v>
      </c>
      <c r="J472" s="23">
        <v>277.14</v>
      </c>
      <c r="K472" s="23">
        <v>464.33</v>
      </c>
      <c r="L472" s="23">
        <v>5085067</v>
      </c>
      <c r="M472" s="23">
        <v>37.421309649999998</v>
      </c>
      <c r="N472" s="23">
        <v>97936</v>
      </c>
      <c r="O472" s="23">
        <v>220963</v>
      </c>
      <c r="P472" s="23">
        <v>32184</v>
      </c>
      <c r="Q472" s="23">
        <v>158</v>
      </c>
      <c r="S472" s="58" t="s">
        <v>7973</v>
      </c>
      <c r="U472" s="22" t="s">
        <v>931</v>
      </c>
      <c r="V472" s="23" t="s">
        <v>932</v>
      </c>
      <c r="W472" s="22">
        <v>5084926</v>
      </c>
      <c r="X472" s="22">
        <v>4750</v>
      </c>
      <c r="Y472" s="22">
        <v>4668</v>
      </c>
      <c r="Z472" s="22">
        <v>4469855</v>
      </c>
      <c r="AA472" s="24">
        <f t="shared" si="7"/>
        <v>87.904032428397187</v>
      </c>
      <c r="AC472" s="22">
        <v>160</v>
      </c>
      <c r="AD472" s="22">
        <v>66</v>
      </c>
      <c r="AE472" s="22">
        <v>282</v>
      </c>
      <c r="AF472" s="25" t="s">
        <v>2</v>
      </c>
      <c r="AG472" s="25" t="s">
        <v>2</v>
      </c>
      <c r="AH472" s="25" t="s">
        <v>2</v>
      </c>
      <c r="AJ472" s="25" t="s">
        <v>2</v>
      </c>
    </row>
    <row r="473" spans="1:36" x14ac:dyDescent="0.2">
      <c r="A473" s="22" t="s">
        <v>2614</v>
      </c>
      <c r="B473" s="22" t="s">
        <v>3678</v>
      </c>
      <c r="C473" s="22" t="s">
        <v>3205</v>
      </c>
      <c r="D473" s="91" t="s">
        <v>10180</v>
      </c>
      <c r="E473" s="92" t="s">
        <v>4609</v>
      </c>
      <c r="F473" s="91" t="s">
        <v>10146</v>
      </c>
      <c r="G473" s="91" t="s">
        <v>10177</v>
      </c>
      <c r="I473" s="23">
        <v>1659212</v>
      </c>
      <c r="J473" s="23">
        <v>239.29</v>
      </c>
      <c r="K473" s="23">
        <v>259.25</v>
      </c>
      <c r="L473" s="23">
        <v>5123422</v>
      </c>
      <c r="M473" s="23">
        <v>77.493682832000005</v>
      </c>
      <c r="N473" s="23">
        <v>88936</v>
      </c>
      <c r="O473" s="23">
        <v>270743</v>
      </c>
      <c r="P473" s="23">
        <v>31626</v>
      </c>
      <c r="Q473" s="23">
        <v>162</v>
      </c>
      <c r="S473" s="58" t="s">
        <v>7974</v>
      </c>
      <c r="U473" s="22" t="s">
        <v>933</v>
      </c>
      <c r="V473" s="23" t="s">
        <v>934</v>
      </c>
      <c r="W473" s="22">
        <v>5123367</v>
      </c>
      <c r="X473" s="22">
        <v>4898</v>
      </c>
      <c r="Y473" s="22">
        <v>4816</v>
      </c>
      <c r="Z473" s="22">
        <v>4485321</v>
      </c>
      <c r="AA473" s="24">
        <f t="shared" si="7"/>
        <v>87.546353794291917</v>
      </c>
      <c r="AC473" s="22">
        <v>163</v>
      </c>
      <c r="AD473" s="22">
        <v>66</v>
      </c>
      <c r="AE473" s="22">
        <v>282</v>
      </c>
      <c r="AF473" s="25" t="s">
        <v>2</v>
      </c>
      <c r="AG473" s="25" t="s">
        <v>2</v>
      </c>
      <c r="AH473" s="25" t="s">
        <v>2</v>
      </c>
      <c r="AJ473" s="25" t="s">
        <v>2</v>
      </c>
    </row>
    <row r="474" spans="1:36" x14ac:dyDescent="0.2">
      <c r="A474" s="22" t="s">
        <v>2614</v>
      </c>
      <c r="B474" s="22" t="s">
        <v>3679</v>
      </c>
      <c r="C474" s="22" t="s">
        <v>3205</v>
      </c>
      <c r="D474" s="91" t="s">
        <v>10180</v>
      </c>
      <c r="E474" s="92" t="s">
        <v>4610</v>
      </c>
      <c r="F474" s="91" t="s">
        <v>10148</v>
      </c>
      <c r="G474" s="91" t="s">
        <v>10092</v>
      </c>
      <c r="I474" s="23">
        <v>3161038</v>
      </c>
      <c r="J474" s="23">
        <v>100</v>
      </c>
      <c r="K474" s="23">
        <v>186.85</v>
      </c>
      <c r="L474" s="23">
        <v>4964015</v>
      </c>
      <c r="M474" s="23">
        <v>63.679058181999999</v>
      </c>
      <c r="N474" s="23">
        <v>76637</v>
      </c>
      <c r="O474" s="23">
        <v>211583</v>
      </c>
      <c r="P474" s="23">
        <v>33769</v>
      </c>
      <c r="Q474" s="23">
        <v>147</v>
      </c>
      <c r="S474" s="58" t="s">
        <v>7975</v>
      </c>
      <c r="U474" s="22" t="s">
        <v>935</v>
      </c>
      <c r="V474" s="23" t="s">
        <v>936</v>
      </c>
      <c r="W474" s="22">
        <v>4959601</v>
      </c>
      <c r="X474" s="22">
        <v>4671</v>
      </c>
      <c r="Y474" s="22">
        <v>4611</v>
      </c>
      <c r="Z474" s="22">
        <v>4356815</v>
      </c>
      <c r="AA474" s="24">
        <f t="shared" si="7"/>
        <v>87.846078747060503</v>
      </c>
      <c r="AC474" s="22">
        <v>171</v>
      </c>
      <c r="AD474" s="22">
        <v>66</v>
      </c>
      <c r="AE474" s="22">
        <v>282</v>
      </c>
      <c r="AF474" s="25" t="s">
        <v>2</v>
      </c>
      <c r="AG474" s="25" t="s">
        <v>2</v>
      </c>
      <c r="AH474" s="25" t="s">
        <v>2</v>
      </c>
      <c r="AJ474" s="25" t="s">
        <v>2</v>
      </c>
    </row>
    <row r="475" spans="1:36" x14ac:dyDescent="0.2">
      <c r="A475" s="22" t="s">
        <v>2614</v>
      </c>
      <c r="B475" s="22" t="s">
        <v>3680</v>
      </c>
      <c r="C475" s="22" t="s">
        <v>3205</v>
      </c>
      <c r="D475" s="91" t="s">
        <v>10180</v>
      </c>
      <c r="E475" s="92" t="s">
        <v>4611</v>
      </c>
      <c r="F475" s="91" t="s">
        <v>10147</v>
      </c>
      <c r="G475" s="91" t="s">
        <v>10178</v>
      </c>
      <c r="I475" s="23" t="s">
        <v>4592</v>
      </c>
      <c r="J475" s="23" t="s">
        <v>4592</v>
      </c>
      <c r="K475" s="23" t="s">
        <v>4592</v>
      </c>
      <c r="L475" s="23" t="s">
        <v>4592</v>
      </c>
      <c r="M475" s="23" t="s">
        <v>4592</v>
      </c>
      <c r="N475" s="23" t="s">
        <v>4592</v>
      </c>
      <c r="O475" s="23" t="s">
        <v>4592</v>
      </c>
      <c r="P475" s="23" t="s">
        <v>4592</v>
      </c>
      <c r="Q475" s="23" t="s">
        <v>4592</v>
      </c>
      <c r="R475" s="63" t="s">
        <v>6749</v>
      </c>
      <c r="S475" s="63" t="s">
        <v>6748</v>
      </c>
      <c r="T475" s="58" t="s">
        <v>6501</v>
      </c>
      <c r="U475" s="22" t="s">
        <v>937</v>
      </c>
      <c r="V475" s="23" t="s">
        <v>938</v>
      </c>
      <c r="W475" s="22">
        <v>5174577</v>
      </c>
      <c r="X475" s="22">
        <v>4952</v>
      </c>
      <c r="Y475" s="22">
        <v>4871</v>
      </c>
      <c r="Z475" s="22">
        <v>4511810</v>
      </c>
      <c r="AA475" s="24">
        <f t="shared" si="7"/>
        <v>87.191861286439448</v>
      </c>
      <c r="AC475" s="22">
        <v>176</v>
      </c>
      <c r="AD475" s="22">
        <v>66</v>
      </c>
      <c r="AE475" s="22">
        <v>282</v>
      </c>
      <c r="AF475" s="25" t="s">
        <v>2</v>
      </c>
      <c r="AG475" s="25" t="s">
        <v>2</v>
      </c>
      <c r="AH475" s="25" t="s">
        <v>2</v>
      </c>
      <c r="AJ475" s="25" t="s">
        <v>2</v>
      </c>
    </row>
    <row r="476" spans="1:36" x14ac:dyDescent="0.2">
      <c r="A476" s="22" t="s">
        <v>2614</v>
      </c>
      <c r="B476" s="22" t="s">
        <v>3681</v>
      </c>
      <c r="C476" s="22" t="s">
        <v>3205</v>
      </c>
      <c r="D476" s="91" t="s">
        <v>10180</v>
      </c>
      <c r="E476" s="92" t="s">
        <v>4609</v>
      </c>
      <c r="F476" s="91" t="s">
        <v>10147</v>
      </c>
      <c r="G476" s="91" t="s">
        <v>10178</v>
      </c>
      <c r="I476" s="23" t="s">
        <v>4592</v>
      </c>
      <c r="J476" s="23" t="s">
        <v>4592</v>
      </c>
      <c r="K476" s="23" t="s">
        <v>4592</v>
      </c>
      <c r="L476" s="23" t="s">
        <v>4592</v>
      </c>
      <c r="M476" s="23" t="s">
        <v>4592</v>
      </c>
      <c r="N476" s="23" t="s">
        <v>4592</v>
      </c>
      <c r="O476" s="23" t="s">
        <v>4592</v>
      </c>
      <c r="P476" s="23" t="s">
        <v>4592</v>
      </c>
      <c r="Q476" s="23" t="s">
        <v>4592</v>
      </c>
      <c r="R476" s="63" t="s">
        <v>6750</v>
      </c>
      <c r="S476" s="63" t="s">
        <v>6751</v>
      </c>
      <c r="T476" s="58" t="s">
        <v>6501</v>
      </c>
      <c r="U476" s="22" t="s">
        <v>939</v>
      </c>
      <c r="V476" s="23" t="s">
        <v>940</v>
      </c>
      <c r="W476" s="22">
        <v>4918687</v>
      </c>
      <c r="X476" s="22">
        <v>4758</v>
      </c>
      <c r="Y476" s="22">
        <v>4685</v>
      </c>
      <c r="Z476" s="22">
        <v>4273910</v>
      </c>
      <c r="AA476" s="24">
        <f t="shared" si="7"/>
        <v>86.891278099216322</v>
      </c>
      <c r="AC476" s="22">
        <v>190</v>
      </c>
      <c r="AD476" s="22">
        <v>66</v>
      </c>
      <c r="AE476" s="22">
        <v>282</v>
      </c>
      <c r="AF476" s="25" t="s">
        <v>2</v>
      </c>
      <c r="AG476" s="25" t="s">
        <v>2</v>
      </c>
      <c r="AH476" s="25" t="s">
        <v>2</v>
      </c>
      <c r="AJ476" s="25" t="s">
        <v>2</v>
      </c>
    </row>
    <row r="477" spans="1:36" x14ac:dyDescent="0.2">
      <c r="A477" s="22" t="s">
        <v>2614</v>
      </c>
      <c r="B477" s="22" t="s">
        <v>3682</v>
      </c>
      <c r="C477" s="22" t="s">
        <v>3206</v>
      </c>
      <c r="D477" s="91" t="s">
        <v>10179</v>
      </c>
      <c r="E477" s="92" t="s">
        <v>4608</v>
      </c>
      <c r="F477" s="91" t="s">
        <v>10146</v>
      </c>
      <c r="G477" s="91" t="s">
        <v>10177</v>
      </c>
      <c r="I477" s="23">
        <v>661524</v>
      </c>
      <c r="J477" s="23">
        <v>274.10000000000002</v>
      </c>
      <c r="K477" s="23">
        <v>379.6</v>
      </c>
      <c r="L477" s="23">
        <v>4712495</v>
      </c>
      <c r="M477" s="23">
        <v>38.477224569999997</v>
      </c>
      <c r="N477" s="23">
        <v>99343</v>
      </c>
      <c r="O477" s="23">
        <v>165620</v>
      </c>
      <c r="P477" s="23">
        <v>24043</v>
      </c>
      <c r="Q477" s="23">
        <v>196</v>
      </c>
      <c r="S477" s="58" t="s">
        <v>7976</v>
      </c>
      <c r="U477" s="22" t="s">
        <v>941</v>
      </c>
      <c r="V477" s="23" t="s">
        <v>942</v>
      </c>
      <c r="W477" s="22">
        <v>4712338</v>
      </c>
      <c r="X477" s="22">
        <v>4408</v>
      </c>
      <c r="Y477" s="22">
        <v>4333</v>
      </c>
      <c r="Z477" s="22">
        <v>4149041</v>
      </c>
      <c r="AA477" s="24">
        <f t="shared" si="7"/>
        <v>88.046337083630249</v>
      </c>
      <c r="AC477" s="22">
        <v>199</v>
      </c>
      <c r="AD477" s="22">
        <v>66</v>
      </c>
      <c r="AE477" s="22">
        <v>282</v>
      </c>
      <c r="AF477" s="25" t="s">
        <v>2</v>
      </c>
      <c r="AG477" s="25" t="s">
        <v>2</v>
      </c>
      <c r="AH477" s="25" t="s">
        <v>2</v>
      </c>
      <c r="AJ477" s="25" t="s">
        <v>2</v>
      </c>
    </row>
    <row r="478" spans="1:36" x14ac:dyDescent="0.2">
      <c r="A478" s="22" t="s">
        <v>2614</v>
      </c>
      <c r="B478" s="22" t="s">
        <v>3683</v>
      </c>
      <c r="C478" s="22" t="s">
        <v>3206</v>
      </c>
      <c r="D478" s="91" t="s">
        <v>10180</v>
      </c>
      <c r="E478" s="92" t="s">
        <v>4613</v>
      </c>
      <c r="F478" s="91" t="s">
        <v>10146</v>
      </c>
      <c r="G478" s="91" t="s">
        <v>10177</v>
      </c>
      <c r="I478" s="23">
        <v>672992</v>
      </c>
      <c r="J478" s="23">
        <v>281.23</v>
      </c>
      <c r="K478" s="23">
        <v>480.48</v>
      </c>
      <c r="L478" s="23">
        <v>5002231</v>
      </c>
      <c r="M478" s="23">
        <v>37.836225507999998</v>
      </c>
      <c r="N478" s="23">
        <v>86231</v>
      </c>
      <c r="O478" s="23">
        <v>230396</v>
      </c>
      <c r="P478" s="23">
        <v>23934</v>
      </c>
      <c r="Q478" s="23">
        <v>209</v>
      </c>
      <c r="S478" s="58" t="s">
        <v>7977</v>
      </c>
      <c r="U478" s="22" t="s">
        <v>943</v>
      </c>
      <c r="V478" s="23" t="s">
        <v>944</v>
      </c>
      <c r="W478" s="22">
        <v>5001141</v>
      </c>
      <c r="X478" s="22">
        <v>4699</v>
      </c>
      <c r="Y478" s="22">
        <v>4627</v>
      </c>
      <c r="Z478" s="22">
        <v>4387389</v>
      </c>
      <c r="AA478" s="24">
        <f t="shared" si="7"/>
        <v>87.727760525048183</v>
      </c>
      <c r="AC478" s="22">
        <v>220</v>
      </c>
      <c r="AD478" s="22">
        <v>66</v>
      </c>
      <c r="AE478" s="22">
        <v>282</v>
      </c>
      <c r="AF478" s="25" t="s">
        <v>2</v>
      </c>
      <c r="AG478" s="25" t="s">
        <v>2</v>
      </c>
      <c r="AH478" s="25" t="s">
        <v>2</v>
      </c>
      <c r="AJ478" s="25" t="s">
        <v>2</v>
      </c>
    </row>
    <row r="479" spans="1:36" x14ac:dyDescent="0.2">
      <c r="A479" s="22" t="s">
        <v>2614</v>
      </c>
      <c r="B479" s="22" t="s">
        <v>3684</v>
      </c>
      <c r="C479" s="22" t="s">
        <v>3205</v>
      </c>
      <c r="D479" s="91" t="s">
        <v>10180</v>
      </c>
      <c r="E479" s="92" t="s">
        <v>4610</v>
      </c>
      <c r="F479" s="91" t="s">
        <v>10148</v>
      </c>
      <c r="G479" s="91" t="s">
        <v>10092</v>
      </c>
      <c r="I479" s="23">
        <v>4898372</v>
      </c>
      <c r="J479" s="23">
        <v>100</v>
      </c>
      <c r="K479" s="23">
        <v>172.93</v>
      </c>
      <c r="L479" s="23">
        <v>5098809</v>
      </c>
      <c r="M479" s="23">
        <v>96.068944728000005</v>
      </c>
      <c r="N479" s="23">
        <v>90749</v>
      </c>
      <c r="O479" s="23">
        <v>233473</v>
      </c>
      <c r="P479" s="23">
        <v>28327</v>
      </c>
      <c r="Q479" s="23">
        <v>180</v>
      </c>
      <c r="S479" s="58" t="s">
        <v>7978</v>
      </c>
      <c r="U479" s="22" t="s">
        <v>945</v>
      </c>
      <c r="V479" s="23" t="s">
        <v>946</v>
      </c>
      <c r="W479" s="22">
        <v>5091108</v>
      </c>
      <c r="X479" s="22">
        <v>4765</v>
      </c>
      <c r="Y479" s="22">
        <v>4705</v>
      </c>
      <c r="Z479" s="22">
        <v>4442862</v>
      </c>
      <c r="AA479" s="24">
        <f t="shared" si="7"/>
        <v>87.267093921401781</v>
      </c>
      <c r="AC479" s="22">
        <v>221</v>
      </c>
      <c r="AD479" s="22">
        <v>66</v>
      </c>
      <c r="AE479" s="22">
        <v>280</v>
      </c>
      <c r="AF479" s="25" t="s">
        <v>2</v>
      </c>
      <c r="AG479" s="25" t="s">
        <v>2</v>
      </c>
      <c r="AH479" s="25" t="s">
        <v>2</v>
      </c>
      <c r="AJ479" s="25" t="s">
        <v>2</v>
      </c>
    </row>
    <row r="480" spans="1:36" x14ac:dyDescent="0.2">
      <c r="A480" s="22" t="s">
        <v>2614</v>
      </c>
      <c r="B480" s="22" t="s">
        <v>3685</v>
      </c>
      <c r="C480" s="22" t="s">
        <v>3205</v>
      </c>
      <c r="D480" s="91" t="s">
        <v>10180</v>
      </c>
      <c r="E480" s="92" t="s">
        <v>4610</v>
      </c>
      <c r="F480" s="91" t="s">
        <v>10146</v>
      </c>
      <c r="G480" s="91" t="s">
        <v>10177</v>
      </c>
      <c r="I480" s="23">
        <v>926394</v>
      </c>
      <c r="J480" s="23">
        <v>263.16000000000003</v>
      </c>
      <c r="K480" s="23">
        <v>321.95</v>
      </c>
      <c r="L480" s="23">
        <v>5313593</v>
      </c>
      <c r="M480" s="23">
        <v>45.880413693999998</v>
      </c>
      <c r="N480" s="23">
        <v>92797</v>
      </c>
      <c r="O480" s="23">
        <v>321742</v>
      </c>
      <c r="P480" s="23">
        <v>22515</v>
      </c>
      <c r="Q480" s="23">
        <v>236</v>
      </c>
      <c r="S480" s="58" t="s">
        <v>7979</v>
      </c>
      <c r="U480" s="22" t="s">
        <v>947</v>
      </c>
      <c r="V480" s="23" t="s">
        <v>948</v>
      </c>
      <c r="W480" s="22">
        <v>5313516</v>
      </c>
      <c r="X480" s="22">
        <v>5037</v>
      </c>
      <c r="Y480" s="22">
        <v>4956</v>
      </c>
      <c r="Z480" s="22">
        <v>4592047</v>
      </c>
      <c r="AA480" s="24">
        <f t="shared" si="7"/>
        <v>86.422003810659447</v>
      </c>
      <c r="AC480" s="22">
        <v>238</v>
      </c>
      <c r="AD480" s="22">
        <v>66</v>
      </c>
      <c r="AE480" s="22">
        <v>282</v>
      </c>
      <c r="AF480" s="25" t="s">
        <v>2</v>
      </c>
      <c r="AG480" s="25" t="s">
        <v>2</v>
      </c>
      <c r="AH480" s="25" t="s">
        <v>2</v>
      </c>
      <c r="AJ480" s="25" t="s">
        <v>2</v>
      </c>
    </row>
    <row r="481" spans="1:36" x14ac:dyDescent="0.2">
      <c r="A481" s="22" t="s">
        <v>2614</v>
      </c>
      <c r="B481" s="22" t="s">
        <v>3686</v>
      </c>
      <c r="C481" s="22" t="s">
        <v>3205</v>
      </c>
      <c r="D481" s="91" t="s">
        <v>10180</v>
      </c>
      <c r="E481" s="92" t="s">
        <v>4615</v>
      </c>
      <c r="F481" s="91" t="s">
        <v>10146</v>
      </c>
      <c r="G481" s="91" t="s">
        <v>10177</v>
      </c>
      <c r="I481" s="23">
        <v>1015784</v>
      </c>
      <c r="J481" s="23">
        <v>270.74</v>
      </c>
      <c r="K481" s="23">
        <v>348.08</v>
      </c>
      <c r="L481" s="23">
        <v>5301142</v>
      </c>
      <c r="M481" s="23">
        <v>51.878134967999998</v>
      </c>
      <c r="N481" s="23">
        <v>93095</v>
      </c>
      <c r="O481" s="23">
        <v>395931</v>
      </c>
      <c r="P481" s="23">
        <v>18471</v>
      </c>
      <c r="Q481" s="23">
        <v>287</v>
      </c>
      <c r="S481" s="58" t="s">
        <v>7980</v>
      </c>
      <c r="U481" s="22" t="s">
        <v>949</v>
      </c>
      <c r="V481" s="23" t="s">
        <v>950</v>
      </c>
      <c r="W481" s="22">
        <v>5300832</v>
      </c>
      <c r="X481" s="22">
        <v>5037</v>
      </c>
      <c r="Y481" s="22">
        <v>4953</v>
      </c>
      <c r="Z481" s="22">
        <v>4550729</v>
      </c>
      <c r="AA481" s="24">
        <f t="shared" si="7"/>
        <v>85.849334595022071</v>
      </c>
      <c r="AC481" s="22">
        <v>292</v>
      </c>
      <c r="AD481" s="22">
        <v>66</v>
      </c>
      <c r="AE481" s="22">
        <v>282</v>
      </c>
      <c r="AF481" s="25" t="s">
        <v>2</v>
      </c>
      <c r="AG481" s="25" t="s">
        <v>2</v>
      </c>
      <c r="AH481" s="25" t="s">
        <v>2</v>
      </c>
      <c r="AJ481" s="25" t="s">
        <v>2</v>
      </c>
    </row>
    <row r="482" spans="1:36" x14ac:dyDescent="0.2">
      <c r="A482" s="22" t="s">
        <v>2614</v>
      </c>
      <c r="B482" s="22" t="s">
        <v>3687</v>
      </c>
      <c r="C482" s="22" t="s">
        <v>3204</v>
      </c>
      <c r="D482" s="91" t="s">
        <v>10179</v>
      </c>
      <c r="E482" s="92" t="s">
        <v>4608</v>
      </c>
      <c r="F482" s="91" t="s">
        <v>10147</v>
      </c>
      <c r="G482" s="91" t="s">
        <v>10178</v>
      </c>
      <c r="I482" s="23" t="s">
        <v>4592</v>
      </c>
      <c r="J482" s="23" t="s">
        <v>4592</v>
      </c>
      <c r="K482" s="23" t="s">
        <v>4592</v>
      </c>
      <c r="L482" s="23" t="s">
        <v>4592</v>
      </c>
      <c r="M482" s="23" t="s">
        <v>4592</v>
      </c>
      <c r="N482" s="23" t="s">
        <v>4592</v>
      </c>
      <c r="O482" s="23" t="s">
        <v>4592</v>
      </c>
      <c r="P482" s="23" t="s">
        <v>4592</v>
      </c>
      <c r="Q482" s="23" t="s">
        <v>4592</v>
      </c>
      <c r="R482" s="63" t="s">
        <v>6753</v>
      </c>
      <c r="S482" s="63" t="s">
        <v>6752</v>
      </c>
      <c r="T482" s="58" t="s">
        <v>6501</v>
      </c>
      <c r="U482" s="22" t="s">
        <v>951</v>
      </c>
      <c r="V482" s="23" t="s">
        <v>952</v>
      </c>
      <c r="W482" s="22">
        <v>4575629</v>
      </c>
      <c r="X482" s="22">
        <v>4444</v>
      </c>
      <c r="Y482" s="22">
        <v>4372</v>
      </c>
      <c r="Z482" s="22">
        <v>4014800</v>
      </c>
      <c r="AA482" s="24">
        <f t="shared" si="7"/>
        <v>87.743127775438097</v>
      </c>
      <c r="AC482" s="22">
        <v>129</v>
      </c>
      <c r="AD482" s="22">
        <v>67</v>
      </c>
      <c r="AE482" s="22">
        <v>282</v>
      </c>
      <c r="AF482" s="25" t="s">
        <v>2</v>
      </c>
      <c r="AG482" s="25" t="s">
        <v>2</v>
      </c>
      <c r="AH482" s="25" t="s">
        <v>2</v>
      </c>
      <c r="AJ482" s="25" t="s">
        <v>2</v>
      </c>
    </row>
    <row r="483" spans="1:36" x14ac:dyDescent="0.2">
      <c r="A483" s="22" t="s">
        <v>2614</v>
      </c>
      <c r="B483" s="22" t="s">
        <v>3688</v>
      </c>
      <c r="C483" s="22" t="s">
        <v>3205</v>
      </c>
      <c r="D483" s="91" t="s">
        <v>10180</v>
      </c>
      <c r="E483" s="92" t="s">
        <v>4609</v>
      </c>
      <c r="F483" s="91" t="s">
        <v>10147</v>
      </c>
      <c r="G483" s="91" t="s">
        <v>10178</v>
      </c>
      <c r="I483" s="23" t="s">
        <v>4592</v>
      </c>
      <c r="J483" s="23" t="s">
        <v>4592</v>
      </c>
      <c r="K483" s="23" t="s">
        <v>4592</v>
      </c>
      <c r="L483" s="23" t="s">
        <v>4592</v>
      </c>
      <c r="M483" s="23" t="s">
        <v>4592</v>
      </c>
      <c r="N483" s="23" t="s">
        <v>4592</v>
      </c>
      <c r="O483" s="23" t="s">
        <v>4592</v>
      </c>
      <c r="P483" s="23" t="s">
        <v>4592</v>
      </c>
      <c r="Q483" s="23" t="s">
        <v>4592</v>
      </c>
      <c r="R483" s="63" t="s">
        <v>10150</v>
      </c>
      <c r="S483" s="63" t="s">
        <v>10149</v>
      </c>
      <c r="T483" s="58" t="s">
        <v>6501</v>
      </c>
      <c r="U483" s="22" t="s">
        <v>953</v>
      </c>
      <c r="V483" s="23" t="s">
        <v>954</v>
      </c>
      <c r="W483" s="22">
        <v>4751776</v>
      </c>
      <c r="X483" s="22">
        <v>4577</v>
      </c>
      <c r="Y483" s="22">
        <v>4499</v>
      </c>
      <c r="Z483" s="22">
        <v>4155850</v>
      </c>
      <c r="AA483" s="24">
        <f t="shared" si="7"/>
        <v>87.458878532994817</v>
      </c>
      <c r="AC483" s="22">
        <v>130</v>
      </c>
      <c r="AD483" s="22">
        <v>67</v>
      </c>
      <c r="AE483" s="22">
        <v>282</v>
      </c>
      <c r="AF483" s="25" t="s">
        <v>2</v>
      </c>
      <c r="AG483" s="25" t="s">
        <v>2</v>
      </c>
      <c r="AH483" s="25" t="s">
        <v>2</v>
      </c>
      <c r="AJ483" s="25" t="s">
        <v>2</v>
      </c>
    </row>
    <row r="484" spans="1:36" x14ac:dyDescent="0.2">
      <c r="A484" s="22" t="s">
        <v>2614</v>
      </c>
      <c r="B484" s="22" t="s">
        <v>3689</v>
      </c>
      <c r="C484" s="22" t="s">
        <v>3206</v>
      </c>
      <c r="D484" s="91" t="s">
        <v>10179</v>
      </c>
      <c r="E484" s="92" t="s">
        <v>4608</v>
      </c>
      <c r="F484" s="91" t="s">
        <v>10146</v>
      </c>
      <c r="G484" s="91" t="s">
        <v>10177</v>
      </c>
      <c r="I484" s="23">
        <v>357424</v>
      </c>
      <c r="J484" s="23">
        <v>283.55</v>
      </c>
      <c r="K484" s="23">
        <v>392.78</v>
      </c>
      <c r="L484" s="23">
        <v>4965324</v>
      </c>
      <c r="M484" s="23">
        <v>20.411069892</v>
      </c>
      <c r="N484" s="23">
        <v>75875</v>
      </c>
      <c r="O484" s="23">
        <v>263227</v>
      </c>
      <c r="P484" s="23">
        <v>37333</v>
      </c>
      <c r="Q484" s="23">
        <v>133</v>
      </c>
      <c r="S484" s="58" t="s">
        <v>7981</v>
      </c>
      <c r="U484" s="22" t="s">
        <v>955</v>
      </c>
      <c r="V484" s="23" t="s">
        <v>956</v>
      </c>
      <c r="W484" s="22">
        <v>4965263</v>
      </c>
      <c r="X484" s="22">
        <v>4764</v>
      </c>
      <c r="Y484" s="22">
        <v>4692</v>
      </c>
      <c r="Z484" s="22">
        <v>4369266</v>
      </c>
      <c r="AA484" s="24">
        <f t="shared" si="7"/>
        <v>87.996668051621839</v>
      </c>
      <c r="AC484" s="22">
        <v>135</v>
      </c>
      <c r="AD484" s="22">
        <v>67</v>
      </c>
      <c r="AE484" s="22">
        <v>282</v>
      </c>
      <c r="AF484" s="25" t="s">
        <v>2</v>
      </c>
      <c r="AG484" s="25" t="s">
        <v>2</v>
      </c>
      <c r="AH484" s="25" t="s">
        <v>2</v>
      </c>
      <c r="AJ484" s="25" t="s">
        <v>2</v>
      </c>
    </row>
    <row r="485" spans="1:36" x14ac:dyDescent="0.2">
      <c r="A485" s="22" t="s">
        <v>2614</v>
      </c>
      <c r="B485" s="22" t="s">
        <v>3690</v>
      </c>
      <c r="C485" s="22" t="s">
        <v>3203</v>
      </c>
      <c r="D485" s="91" t="s">
        <v>10180</v>
      </c>
      <c r="E485" s="92" t="s">
        <v>4613</v>
      </c>
      <c r="F485" s="91" t="s">
        <v>10148</v>
      </c>
      <c r="G485" s="91" t="s">
        <v>10092</v>
      </c>
      <c r="I485" s="23">
        <v>1631300</v>
      </c>
      <c r="J485" s="23">
        <v>100</v>
      </c>
      <c r="K485" s="23">
        <v>248.37</v>
      </c>
      <c r="L485" s="23">
        <v>5012638</v>
      </c>
      <c r="M485" s="23">
        <v>32.543742436999999</v>
      </c>
      <c r="N485" s="23">
        <v>114924</v>
      </c>
      <c r="O485" s="23">
        <v>348433</v>
      </c>
      <c r="P485" s="23">
        <v>42843</v>
      </c>
      <c r="Q485" s="23">
        <v>117</v>
      </c>
      <c r="S485" s="58" t="s">
        <v>7982</v>
      </c>
      <c r="U485" s="22" t="s">
        <v>957</v>
      </c>
      <c r="V485" s="23" t="s">
        <v>958</v>
      </c>
      <c r="W485" s="22">
        <v>5009253</v>
      </c>
      <c r="X485" s="22">
        <v>4740</v>
      </c>
      <c r="Y485" s="22">
        <v>4679</v>
      </c>
      <c r="Z485" s="22">
        <v>4391700</v>
      </c>
      <c r="AA485" s="24">
        <f t="shared" si="7"/>
        <v>87.671754650843141</v>
      </c>
      <c r="AC485" s="22">
        <v>154</v>
      </c>
      <c r="AD485" s="22">
        <v>67</v>
      </c>
      <c r="AE485" s="22">
        <v>282</v>
      </c>
      <c r="AF485" s="25" t="s">
        <v>2</v>
      </c>
      <c r="AG485" s="25" t="s">
        <v>2</v>
      </c>
      <c r="AH485" s="25" t="s">
        <v>2</v>
      </c>
      <c r="AJ485" s="25" t="s">
        <v>2</v>
      </c>
    </row>
    <row r="486" spans="1:36" x14ac:dyDescent="0.2">
      <c r="A486" s="22" t="s">
        <v>2614</v>
      </c>
      <c r="B486" s="22" t="s">
        <v>3691</v>
      </c>
      <c r="C486" s="22" t="s">
        <v>3210</v>
      </c>
      <c r="D486" s="91" t="s">
        <v>10180</v>
      </c>
      <c r="E486" s="92" t="s">
        <v>4613</v>
      </c>
      <c r="F486" s="91" t="s">
        <v>10146</v>
      </c>
      <c r="G486" s="91" t="s">
        <v>10177</v>
      </c>
      <c r="I486" s="23">
        <v>951076</v>
      </c>
      <c r="J486" s="23">
        <v>280.55</v>
      </c>
      <c r="K486" s="23">
        <v>438.31</v>
      </c>
      <c r="L486" s="23">
        <v>5119285</v>
      </c>
      <c r="M486" s="23">
        <v>52.121413791000002</v>
      </c>
      <c r="N486" s="23">
        <v>85551</v>
      </c>
      <c r="O486" s="23">
        <v>231858</v>
      </c>
      <c r="P486" s="23">
        <v>34358</v>
      </c>
      <c r="Q486" s="23">
        <v>149</v>
      </c>
      <c r="S486" s="58" t="s">
        <v>7983</v>
      </c>
      <c r="U486" s="22" t="s">
        <v>959</v>
      </c>
      <c r="V486" s="23" t="s">
        <v>960</v>
      </c>
      <c r="W486" s="22">
        <v>5118756</v>
      </c>
      <c r="X486" s="22">
        <v>4879</v>
      </c>
      <c r="Y486" s="22">
        <v>4805</v>
      </c>
      <c r="Z486" s="22">
        <v>4506069</v>
      </c>
      <c r="AA486" s="24">
        <f t="shared" si="7"/>
        <v>88.030548828660713</v>
      </c>
      <c r="AC486" s="22">
        <v>155</v>
      </c>
      <c r="AD486" s="22">
        <v>67</v>
      </c>
      <c r="AE486" s="22">
        <v>282</v>
      </c>
      <c r="AF486" s="25" t="s">
        <v>2</v>
      </c>
      <c r="AG486" s="25" t="s">
        <v>2</v>
      </c>
      <c r="AH486" s="25" t="s">
        <v>2</v>
      </c>
      <c r="AJ486" s="25" t="s">
        <v>2</v>
      </c>
    </row>
    <row r="487" spans="1:36" x14ac:dyDescent="0.2">
      <c r="A487" s="22" t="s">
        <v>2614</v>
      </c>
      <c r="B487" s="22" t="s">
        <v>3692</v>
      </c>
      <c r="C487" s="22" t="s">
        <v>3205</v>
      </c>
      <c r="D487" s="91" t="s">
        <v>10180</v>
      </c>
      <c r="E487" s="92" t="s">
        <v>4615</v>
      </c>
      <c r="F487" s="91" t="s">
        <v>10146</v>
      </c>
      <c r="G487" s="91" t="s">
        <v>10177</v>
      </c>
      <c r="I487" s="23">
        <v>883016</v>
      </c>
      <c r="J487" s="23">
        <v>271.08999999999997</v>
      </c>
      <c r="K487" s="23">
        <v>403.11</v>
      </c>
      <c r="L487" s="23">
        <v>5038589</v>
      </c>
      <c r="M487" s="23">
        <v>47.508698852000002</v>
      </c>
      <c r="N487" s="23">
        <v>74403</v>
      </c>
      <c r="O487" s="23">
        <v>348924</v>
      </c>
      <c r="P487" s="23">
        <v>31890</v>
      </c>
      <c r="Q487" s="23">
        <v>158</v>
      </c>
      <c r="S487" s="58" t="s">
        <v>7984</v>
      </c>
      <c r="U487" s="22" t="s">
        <v>961</v>
      </c>
      <c r="V487" s="23" t="s">
        <v>962</v>
      </c>
      <c r="W487" s="22">
        <v>5038358</v>
      </c>
      <c r="X487" s="22">
        <v>4791</v>
      </c>
      <c r="Y487" s="22">
        <v>4719</v>
      </c>
      <c r="Z487" s="22">
        <v>4419557</v>
      </c>
      <c r="AA487" s="24">
        <f t="shared" si="7"/>
        <v>87.718201048833762</v>
      </c>
      <c r="AC487" s="22">
        <v>161</v>
      </c>
      <c r="AD487" s="22">
        <v>67</v>
      </c>
      <c r="AE487" s="22">
        <v>282</v>
      </c>
      <c r="AF487" s="25" t="s">
        <v>2</v>
      </c>
      <c r="AG487" s="25" t="s">
        <v>2</v>
      </c>
      <c r="AH487" s="25" t="s">
        <v>2</v>
      </c>
      <c r="AJ487" s="25" t="s">
        <v>2</v>
      </c>
    </row>
    <row r="488" spans="1:36" x14ac:dyDescent="0.2">
      <c r="A488" s="22" t="s">
        <v>2614</v>
      </c>
      <c r="B488" s="22" t="s">
        <v>3693</v>
      </c>
      <c r="C488" s="22" t="s">
        <v>3205</v>
      </c>
      <c r="D488" s="91" t="s">
        <v>10180</v>
      </c>
      <c r="E488" s="92" t="s">
        <v>4615</v>
      </c>
      <c r="F488" s="91" t="s">
        <v>10146</v>
      </c>
      <c r="G488" s="91" t="s">
        <v>10177</v>
      </c>
      <c r="I488" s="23">
        <v>889932</v>
      </c>
      <c r="J488" s="23">
        <v>270.52999999999997</v>
      </c>
      <c r="K488" s="23">
        <v>412.97</v>
      </c>
      <c r="L488" s="23">
        <v>5192964</v>
      </c>
      <c r="M488" s="23">
        <v>46.361442898999996</v>
      </c>
      <c r="N488" s="23">
        <v>80036</v>
      </c>
      <c r="O488" s="23">
        <v>302977</v>
      </c>
      <c r="P488" s="23">
        <v>31859</v>
      </c>
      <c r="Q488" s="23">
        <v>163</v>
      </c>
      <c r="S488" s="58" t="s">
        <v>7985</v>
      </c>
      <c r="U488" s="22" t="s">
        <v>963</v>
      </c>
      <c r="V488" s="23" t="s">
        <v>964</v>
      </c>
      <c r="W488" s="22">
        <v>5192425</v>
      </c>
      <c r="X488" s="22">
        <v>5001</v>
      </c>
      <c r="Y488" s="22">
        <v>4919</v>
      </c>
      <c r="Z488" s="22">
        <v>4534216</v>
      </c>
      <c r="AA488" s="24">
        <f t="shared" si="7"/>
        <v>87.323668613412806</v>
      </c>
      <c r="AC488" s="22">
        <v>171</v>
      </c>
      <c r="AD488" s="22">
        <v>67</v>
      </c>
      <c r="AE488" s="22">
        <v>281</v>
      </c>
      <c r="AF488" s="25" t="s">
        <v>2</v>
      </c>
      <c r="AG488" s="25" t="s">
        <v>2</v>
      </c>
      <c r="AH488" s="25" t="s">
        <v>2</v>
      </c>
      <c r="AJ488" s="25" t="s">
        <v>2</v>
      </c>
    </row>
    <row r="489" spans="1:36" x14ac:dyDescent="0.2">
      <c r="A489" s="22" t="s">
        <v>2614</v>
      </c>
      <c r="B489" s="22" t="s">
        <v>3694</v>
      </c>
      <c r="C489" s="22" t="s">
        <v>3205</v>
      </c>
      <c r="D489" s="91" t="s">
        <v>10180</v>
      </c>
      <c r="E489" s="92" t="s">
        <v>4609</v>
      </c>
      <c r="F489" s="91" t="s">
        <v>10146</v>
      </c>
      <c r="G489" s="91" t="s">
        <v>10177</v>
      </c>
      <c r="I489" s="23">
        <v>1150070</v>
      </c>
      <c r="J489" s="23">
        <v>238.62</v>
      </c>
      <c r="K489" s="23">
        <v>444.23</v>
      </c>
      <c r="L489" s="23">
        <v>5017384</v>
      </c>
      <c r="M489" s="23">
        <v>54.695774411999999</v>
      </c>
      <c r="N489" s="23">
        <v>88016</v>
      </c>
      <c r="O489" s="23">
        <v>334476</v>
      </c>
      <c r="P489" s="23">
        <v>22703</v>
      </c>
      <c r="Q489" s="23">
        <v>221</v>
      </c>
      <c r="S489" s="58" t="s">
        <v>7986</v>
      </c>
      <c r="U489" s="22" t="s">
        <v>965</v>
      </c>
      <c r="V489" s="23" t="s">
        <v>966</v>
      </c>
      <c r="W489" s="22">
        <v>5010785</v>
      </c>
      <c r="X489" s="22">
        <v>4755</v>
      </c>
      <c r="Y489" s="22">
        <v>4680</v>
      </c>
      <c r="Z489" s="22">
        <v>4386327</v>
      </c>
      <c r="AA489" s="24">
        <f t="shared" si="7"/>
        <v>87.537721135510708</v>
      </c>
      <c r="AC489" s="22">
        <v>198</v>
      </c>
      <c r="AD489" s="22">
        <v>67</v>
      </c>
      <c r="AE489" s="22">
        <v>282</v>
      </c>
      <c r="AF489" s="25" t="s">
        <v>2</v>
      </c>
      <c r="AG489" s="25" t="s">
        <v>2</v>
      </c>
      <c r="AH489" s="25" t="s">
        <v>2</v>
      </c>
      <c r="AJ489" s="25" t="s">
        <v>2</v>
      </c>
    </row>
    <row r="490" spans="1:36" x14ac:dyDescent="0.2">
      <c r="A490" s="22" t="s">
        <v>2614</v>
      </c>
      <c r="B490" s="22" t="s">
        <v>3695</v>
      </c>
      <c r="C490" s="22" t="s">
        <v>3210</v>
      </c>
      <c r="D490" s="91" t="s">
        <v>10180</v>
      </c>
      <c r="E490" s="92" t="s">
        <v>4607</v>
      </c>
      <c r="F490" s="91" t="s">
        <v>10146</v>
      </c>
      <c r="G490" s="91" t="s">
        <v>10177</v>
      </c>
      <c r="I490" s="23">
        <v>700912</v>
      </c>
      <c r="J490" s="23">
        <v>275.95</v>
      </c>
      <c r="K490" s="23">
        <v>381.67</v>
      </c>
      <c r="L490" s="23">
        <v>4810468</v>
      </c>
      <c r="M490" s="23">
        <v>40.207453078999997</v>
      </c>
      <c r="N490" s="23">
        <v>74420</v>
      </c>
      <c r="O490" s="23">
        <v>211286</v>
      </c>
      <c r="P490" s="23">
        <v>24173</v>
      </c>
      <c r="Q490" s="23">
        <v>199</v>
      </c>
      <c r="S490" s="58" t="s">
        <v>7987</v>
      </c>
      <c r="U490" s="22" t="s">
        <v>967</v>
      </c>
      <c r="V490" s="23" t="s">
        <v>968</v>
      </c>
      <c r="W490" s="22">
        <v>4810280</v>
      </c>
      <c r="X490" s="22">
        <v>4450</v>
      </c>
      <c r="Y490" s="22">
        <v>4382</v>
      </c>
      <c r="Z490" s="22">
        <v>4204679</v>
      </c>
      <c r="AA490" s="24">
        <f t="shared" si="7"/>
        <v>87.41027549331848</v>
      </c>
      <c r="AC490" s="22">
        <v>203</v>
      </c>
      <c r="AD490" s="22">
        <v>67</v>
      </c>
      <c r="AE490" s="22">
        <v>282</v>
      </c>
      <c r="AF490" s="25" t="s">
        <v>2</v>
      </c>
      <c r="AG490" s="25" t="s">
        <v>2</v>
      </c>
      <c r="AH490" s="25" t="s">
        <v>2</v>
      </c>
      <c r="AJ490" s="25" t="s">
        <v>2</v>
      </c>
    </row>
    <row r="491" spans="1:36" x14ac:dyDescent="0.2">
      <c r="A491" s="22" t="s">
        <v>2614</v>
      </c>
      <c r="B491" s="22" t="s">
        <v>3696</v>
      </c>
      <c r="C491" s="22" t="s">
        <v>3203</v>
      </c>
      <c r="D491" s="91" t="s">
        <v>10180</v>
      </c>
      <c r="E491" s="92" t="s">
        <v>4607</v>
      </c>
      <c r="F491" s="91" t="s">
        <v>10146</v>
      </c>
      <c r="G491" s="91" t="s">
        <v>10177</v>
      </c>
      <c r="I491" s="23">
        <v>854216</v>
      </c>
      <c r="J491" s="23">
        <v>283.07</v>
      </c>
      <c r="K491" s="23">
        <v>499.95</v>
      </c>
      <c r="L491" s="23">
        <v>4830774</v>
      </c>
      <c r="M491" s="23">
        <v>50.054695815000002</v>
      </c>
      <c r="N491" s="23">
        <v>72599</v>
      </c>
      <c r="O491" s="23">
        <v>175840</v>
      </c>
      <c r="P491" s="23">
        <v>38339</v>
      </c>
      <c r="Q491" s="23">
        <v>126</v>
      </c>
      <c r="S491" s="58" t="s">
        <v>7988</v>
      </c>
      <c r="U491" s="22" t="s">
        <v>969</v>
      </c>
      <c r="V491" s="23" t="s">
        <v>970</v>
      </c>
      <c r="W491" s="22">
        <v>4830507</v>
      </c>
      <c r="X491" s="22">
        <v>4592</v>
      </c>
      <c r="Y491" s="22">
        <v>4528</v>
      </c>
      <c r="Z491" s="22">
        <v>4250126</v>
      </c>
      <c r="AA491" s="24">
        <f t="shared" si="7"/>
        <v>87.985091420010363</v>
      </c>
      <c r="AC491" s="22">
        <v>131</v>
      </c>
      <c r="AD491" s="22">
        <v>68</v>
      </c>
      <c r="AE491" s="22">
        <v>282</v>
      </c>
      <c r="AF491" s="25" t="s">
        <v>2</v>
      </c>
      <c r="AG491" s="25" t="s">
        <v>2</v>
      </c>
      <c r="AH491" s="25" t="s">
        <v>2</v>
      </c>
      <c r="AJ491" s="25" t="s">
        <v>2</v>
      </c>
    </row>
    <row r="492" spans="1:36" x14ac:dyDescent="0.2">
      <c r="A492" s="22" t="s">
        <v>2614</v>
      </c>
      <c r="B492" s="22" t="s">
        <v>3697</v>
      </c>
      <c r="C492" s="22" t="s">
        <v>3206</v>
      </c>
      <c r="D492" s="91" t="s">
        <v>10179</v>
      </c>
      <c r="E492" s="92" t="s">
        <v>4608</v>
      </c>
      <c r="F492" s="91" t="s">
        <v>10148</v>
      </c>
      <c r="G492" s="91" t="s">
        <v>10092</v>
      </c>
      <c r="I492" s="23">
        <v>543226</v>
      </c>
      <c r="J492" s="23">
        <v>282.69</v>
      </c>
      <c r="K492" s="23">
        <v>450.26</v>
      </c>
      <c r="L492" s="23">
        <v>4862873</v>
      </c>
      <c r="M492" s="23">
        <v>31.578977683000002</v>
      </c>
      <c r="N492" s="23">
        <v>73560</v>
      </c>
      <c r="O492" s="23">
        <v>329762</v>
      </c>
      <c r="P492" s="23">
        <v>36563</v>
      </c>
      <c r="Q492" s="23">
        <v>133</v>
      </c>
      <c r="S492" s="58" t="s">
        <v>7989</v>
      </c>
      <c r="U492" s="22" t="s">
        <v>971</v>
      </c>
      <c r="V492" s="23" t="s">
        <v>972</v>
      </c>
      <c r="W492" s="22">
        <v>4862404</v>
      </c>
      <c r="X492" s="22">
        <v>4577</v>
      </c>
      <c r="Y492" s="22">
        <v>4503</v>
      </c>
      <c r="Z492" s="22">
        <v>4265297</v>
      </c>
      <c r="AA492" s="24">
        <f t="shared" si="7"/>
        <v>87.71992207969555</v>
      </c>
      <c r="AC492" s="22">
        <v>140</v>
      </c>
      <c r="AD492" s="22">
        <v>68</v>
      </c>
      <c r="AE492" s="22">
        <v>281</v>
      </c>
      <c r="AF492" s="25" t="s">
        <v>2</v>
      </c>
      <c r="AG492" s="25" t="s">
        <v>2</v>
      </c>
      <c r="AH492" s="25" t="s">
        <v>2</v>
      </c>
      <c r="AJ492" s="25" t="s">
        <v>2</v>
      </c>
    </row>
    <row r="493" spans="1:36" x14ac:dyDescent="0.2">
      <c r="A493" s="22" t="s">
        <v>2614</v>
      </c>
      <c r="B493" s="22" t="s">
        <v>3698</v>
      </c>
      <c r="C493" s="22" t="s">
        <v>3206</v>
      </c>
      <c r="D493" s="91" t="s">
        <v>10179</v>
      </c>
      <c r="E493" s="92" t="s">
        <v>4608</v>
      </c>
      <c r="F493" s="91" t="s">
        <v>10146</v>
      </c>
      <c r="G493" s="91" t="s">
        <v>10177</v>
      </c>
      <c r="I493" s="23">
        <v>762598</v>
      </c>
      <c r="J493" s="23">
        <v>279.27999999999997</v>
      </c>
      <c r="K493" s="23">
        <v>428.15</v>
      </c>
      <c r="L493" s="23">
        <v>4511071</v>
      </c>
      <c r="M493" s="23">
        <v>47.212373612</v>
      </c>
      <c r="N493" s="23">
        <v>67222</v>
      </c>
      <c r="O493" s="23">
        <v>159187</v>
      </c>
      <c r="P493" s="23">
        <v>31768</v>
      </c>
      <c r="Q493" s="23">
        <v>142</v>
      </c>
      <c r="S493" s="58" t="s">
        <v>7990</v>
      </c>
      <c r="U493" s="22" t="s">
        <v>973</v>
      </c>
      <c r="V493" s="23" t="s">
        <v>974</v>
      </c>
      <c r="W493" s="22">
        <v>4510849</v>
      </c>
      <c r="X493" s="22">
        <v>4198</v>
      </c>
      <c r="Y493" s="22">
        <v>4123</v>
      </c>
      <c r="Z493" s="22">
        <v>3987907</v>
      </c>
      <c r="AA493" s="24">
        <f t="shared" si="7"/>
        <v>88.407016062829854</v>
      </c>
      <c r="AC493" s="22">
        <v>146</v>
      </c>
      <c r="AD493" s="22">
        <v>68</v>
      </c>
      <c r="AE493" s="22">
        <v>282</v>
      </c>
      <c r="AF493" s="25" t="s">
        <v>2</v>
      </c>
      <c r="AG493" s="25" t="s">
        <v>2</v>
      </c>
      <c r="AH493" s="25" t="s">
        <v>2</v>
      </c>
      <c r="AJ493" s="25" t="s">
        <v>2</v>
      </c>
    </row>
    <row r="494" spans="1:36" x14ac:dyDescent="0.2">
      <c r="A494" s="22" t="s">
        <v>2614</v>
      </c>
      <c r="B494" s="22" t="s">
        <v>3699</v>
      </c>
      <c r="C494" s="22" t="s">
        <v>3205</v>
      </c>
      <c r="D494" s="91" t="s">
        <v>10180</v>
      </c>
      <c r="E494" s="92" t="s">
        <v>4610</v>
      </c>
      <c r="F494" s="91" t="s">
        <v>10146</v>
      </c>
      <c r="G494" s="91" t="s">
        <v>10177</v>
      </c>
      <c r="I494" s="23">
        <v>1311046</v>
      </c>
      <c r="J494" s="23">
        <v>259.38</v>
      </c>
      <c r="K494" s="23">
        <v>351.75</v>
      </c>
      <c r="L494" s="23">
        <v>5036836</v>
      </c>
      <c r="M494" s="23">
        <v>67.514429987</v>
      </c>
      <c r="N494" s="23">
        <v>83479</v>
      </c>
      <c r="O494" s="23">
        <v>248177</v>
      </c>
      <c r="P494" s="23">
        <v>33357</v>
      </c>
      <c r="Q494" s="23">
        <v>151</v>
      </c>
      <c r="S494" s="58" t="s">
        <v>7991</v>
      </c>
      <c r="U494" s="22" t="s">
        <v>975</v>
      </c>
      <c r="V494" s="23" t="s">
        <v>976</v>
      </c>
      <c r="W494" s="22">
        <v>5036395</v>
      </c>
      <c r="X494" s="22">
        <v>4792</v>
      </c>
      <c r="Y494" s="22">
        <v>4713</v>
      </c>
      <c r="Z494" s="22">
        <v>4418434</v>
      </c>
      <c r="AA494" s="24">
        <f t="shared" si="7"/>
        <v>87.730092655560171</v>
      </c>
      <c r="AC494" s="22">
        <v>155</v>
      </c>
      <c r="AD494" s="22">
        <v>68</v>
      </c>
      <c r="AE494" s="22">
        <v>282</v>
      </c>
      <c r="AF494" s="25" t="s">
        <v>2</v>
      </c>
      <c r="AG494" s="25" t="s">
        <v>2</v>
      </c>
      <c r="AH494" s="25" t="s">
        <v>2</v>
      </c>
      <c r="AJ494" s="25" t="s">
        <v>2</v>
      </c>
    </row>
    <row r="495" spans="1:36" x14ac:dyDescent="0.2">
      <c r="A495" s="22" t="s">
        <v>2614</v>
      </c>
      <c r="B495" s="22" t="s">
        <v>3700</v>
      </c>
      <c r="C495" s="22" t="s">
        <v>3205</v>
      </c>
      <c r="D495" s="91" t="s">
        <v>10180</v>
      </c>
      <c r="E495" s="92" t="s">
        <v>4615</v>
      </c>
      <c r="F495" s="91" t="s">
        <v>10146</v>
      </c>
      <c r="G495" s="91" t="s">
        <v>10177</v>
      </c>
      <c r="I495" s="23">
        <v>773536</v>
      </c>
      <c r="J495" s="23">
        <v>280.86</v>
      </c>
      <c r="K495" s="23">
        <v>448.88</v>
      </c>
      <c r="L495" s="23">
        <v>4991444</v>
      </c>
      <c r="M495" s="23">
        <v>43.525545104999999</v>
      </c>
      <c r="N495" s="23">
        <v>86716</v>
      </c>
      <c r="O495" s="23">
        <v>360330</v>
      </c>
      <c r="P495" s="23">
        <v>33056</v>
      </c>
      <c r="Q495" s="23">
        <v>151</v>
      </c>
      <c r="S495" s="58" t="s">
        <v>7992</v>
      </c>
      <c r="U495" s="22" t="s">
        <v>977</v>
      </c>
      <c r="V495" s="23" t="s">
        <v>978</v>
      </c>
      <c r="W495" s="22">
        <v>4991038</v>
      </c>
      <c r="X495" s="22">
        <v>4665</v>
      </c>
      <c r="Y495" s="22">
        <v>4596</v>
      </c>
      <c r="Z495" s="22">
        <v>4380056</v>
      </c>
      <c r="AA495" s="24">
        <f t="shared" si="7"/>
        <v>87.758418188761539</v>
      </c>
      <c r="AC495" s="22">
        <v>156</v>
      </c>
      <c r="AD495" s="22">
        <v>68</v>
      </c>
      <c r="AE495" s="22">
        <v>282</v>
      </c>
      <c r="AF495" s="25" t="s">
        <v>2</v>
      </c>
      <c r="AG495" s="25" t="s">
        <v>2</v>
      </c>
      <c r="AH495" s="25" t="s">
        <v>2</v>
      </c>
      <c r="AJ495" s="25" t="s">
        <v>2</v>
      </c>
    </row>
    <row r="496" spans="1:36" x14ac:dyDescent="0.2">
      <c r="A496" s="22" t="s">
        <v>2614</v>
      </c>
      <c r="B496" s="22" t="s">
        <v>3701</v>
      </c>
      <c r="C496" s="22" t="s">
        <v>3204</v>
      </c>
      <c r="D496" s="91" t="s">
        <v>10179</v>
      </c>
      <c r="E496" s="92" t="s">
        <v>4608</v>
      </c>
      <c r="F496" s="91" t="s">
        <v>10146</v>
      </c>
      <c r="G496" s="91" t="s">
        <v>10177</v>
      </c>
      <c r="I496" s="23">
        <v>755268</v>
      </c>
      <c r="J496" s="23">
        <v>270.74</v>
      </c>
      <c r="K496" s="23">
        <v>387.42</v>
      </c>
      <c r="L496" s="23">
        <v>4702513</v>
      </c>
      <c r="M496" s="23">
        <v>43.483400965000001</v>
      </c>
      <c r="N496" s="23">
        <v>68042</v>
      </c>
      <c r="O496" s="23">
        <v>243098</v>
      </c>
      <c r="P496" s="23">
        <v>30735</v>
      </c>
      <c r="Q496" s="23">
        <v>153</v>
      </c>
      <c r="S496" s="58" t="s">
        <v>7993</v>
      </c>
      <c r="U496" s="22" t="s">
        <v>979</v>
      </c>
      <c r="V496" s="23" t="s">
        <v>980</v>
      </c>
      <c r="W496" s="22">
        <v>4702197</v>
      </c>
      <c r="X496" s="22">
        <v>4440</v>
      </c>
      <c r="Y496" s="22">
        <v>4372</v>
      </c>
      <c r="Z496" s="22">
        <v>4151281</v>
      </c>
      <c r="AA496" s="24">
        <f t="shared" si="7"/>
        <v>88.283859651137547</v>
      </c>
      <c r="AC496" s="22">
        <v>157</v>
      </c>
      <c r="AD496" s="22">
        <v>68</v>
      </c>
      <c r="AE496" s="22">
        <v>282</v>
      </c>
      <c r="AF496" s="25" t="s">
        <v>2</v>
      </c>
      <c r="AG496" s="25" t="s">
        <v>2</v>
      </c>
      <c r="AH496" s="25" t="s">
        <v>2</v>
      </c>
      <c r="AJ496" s="25" t="s">
        <v>2</v>
      </c>
    </row>
    <row r="497" spans="1:36" x14ac:dyDescent="0.2">
      <c r="A497" s="22" t="s">
        <v>2614</v>
      </c>
      <c r="B497" s="22" t="s">
        <v>3702</v>
      </c>
      <c r="C497" s="22" t="s">
        <v>3205</v>
      </c>
      <c r="D497" s="91" t="s">
        <v>10180</v>
      </c>
      <c r="E497" s="92" t="s">
        <v>4609</v>
      </c>
      <c r="F497" s="91" t="s">
        <v>10146</v>
      </c>
      <c r="G497" s="91" t="s">
        <v>10177</v>
      </c>
      <c r="I497" s="23">
        <v>1371326</v>
      </c>
      <c r="J497" s="23">
        <v>224.27</v>
      </c>
      <c r="K497" s="23">
        <v>226.75</v>
      </c>
      <c r="L497" s="23">
        <v>5225960</v>
      </c>
      <c r="M497" s="23">
        <v>58.849911216000002</v>
      </c>
      <c r="N497" s="23">
        <v>87787</v>
      </c>
      <c r="O497" s="23">
        <v>268818</v>
      </c>
      <c r="P497" s="23">
        <v>30034</v>
      </c>
      <c r="Q497" s="23">
        <v>174</v>
      </c>
      <c r="S497" s="58" t="s">
        <v>7994</v>
      </c>
      <c r="U497" s="22" t="s">
        <v>981</v>
      </c>
      <c r="V497" s="23" t="s">
        <v>982</v>
      </c>
      <c r="W497" s="22">
        <v>5225823</v>
      </c>
      <c r="X497" s="22">
        <v>5035</v>
      </c>
      <c r="Y497" s="22">
        <v>4952</v>
      </c>
      <c r="Z497" s="22">
        <v>4560777</v>
      </c>
      <c r="AA497" s="24">
        <f t="shared" si="7"/>
        <v>87.273851410581642</v>
      </c>
      <c r="AC497" s="22">
        <v>176</v>
      </c>
      <c r="AD497" s="22">
        <v>68</v>
      </c>
      <c r="AE497" s="22">
        <v>282</v>
      </c>
      <c r="AF497" s="25" t="s">
        <v>2</v>
      </c>
      <c r="AG497" s="25" t="s">
        <v>2</v>
      </c>
      <c r="AH497" s="25" t="s">
        <v>2</v>
      </c>
      <c r="AJ497" s="25" t="s">
        <v>2</v>
      </c>
    </row>
    <row r="498" spans="1:36" x14ac:dyDescent="0.2">
      <c r="A498" s="22" t="s">
        <v>2614</v>
      </c>
      <c r="B498" s="22" t="s">
        <v>3703</v>
      </c>
      <c r="C498" s="22" t="s">
        <v>3206</v>
      </c>
      <c r="D498" s="91" t="s">
        <v>10180</v>
      </c>
      <c r="E498" s="92" t="s">
        <v>4613</v>
      </c>
      <c r="F498" s="91" t="s">
        <v>10146</v>
      </c>
      <c r="G498" s="91" t="s">
        <v>10177</v>
      </c>
      <c r="I498" s="23">
        <v>654460</v>
      </c>
      <c r="J498" s="23">
        <v>284.33999999999997</v>
      </c>
      <c r="K498" s="23">
        <v>476.8</v>
      </c>
      <c r="L498" s="23">
        <v>4692857</v>
      </c>
      <c r="M498" s="23">
        <v>39.653702723000002</v>
      </c>
      <c r="N498" s="23">
        <v>74665</v>
      </c>
      <c r="O498" s="23">
        <v>183929</v>
      </c>
      <c r="P498" s="23">
        <v>25644</v>
      </c>
      <c r="Q498" s="23">
        <v>183</v>
      </c>
      <c r="S498" s="58" t="s">
        <v>7995</v>
      </c>
      <c r="U498" s="22" t="s">
        <v>983</v>
      </c>
      <c r="V498" s="23" t="s">
        <v>984</v>
      </c>
      <c r="W498" s="22">
        <v>4692241</v>
      </c>
      <c r="X498" s="22">
        <v>4336</v>
      </c>
      <c r="Y498" s="22">
        <v>4273</v>
      </c>
      <c r="Z498" s="22">
        <v>4120400</v>
      </c>
      <c r="AA498" s="24">
        <f t="shared" si="7"/>
        <v>87.813051375664628</v>
      </c>
      <c r="AC498" s="22">
        <v>188</v>
      </c>
      <c r="AD498" s="22">
        <v>68</v>
      </c>
      <c r="AE498" s="22">
        <v>282</v>
      </c>
      <c r="AF498" s="25" t="s">
        <v>2</v>
      </c>
      <c r="AG498" s="25" t="s">
        <v>2</v>
      </c>
      <c r="AH498" s="25" t="s">
        <v>2</v>
      </c>
      <c r="AJ498" s="25" t="s">
        <v>2</v>
      </c>
    </row>
    <row r="499" spans="1:36" x14ac:dyDescent="0.2">
      <c r="A499" s="22" t="s">
        <v>2614</v>
      </c>
      <c r="B499" s="22" t="s">
        <v>3704</v>
      </c>
      <c r="C499" s="22" t="s">
        <v>3205</v>
      </c>
      <c r="D499" s="91" t="s">
        <v>10180</v>
      </c>
      <c r="E499" s="92" t="s">
        <v>4615</v>
      </c>
      <c r="F499" s="91" t="s">
        <v>10146</v>
      </c>
      <c r="G499" s="91" t="s">
        <v>10177</v>
      </c>
      <c r="I499" s="23">
        <v>1595176</v>
      </c>
      <c r="J499" s="23">
        <v>234.71</v>
      </c>
      <c r="K499" s="23">
        <v>299.01</v>
      </c>
      <c r="L499" s="23">
        <v>5806952</v>
      </c>
      <c r="M499" s="23">
        <v>64.475091055999997</v>
      </c>
      <c r="N499" s="23">
        <v>104859</v>
      </c>
      <c r="O499" s="23">
        <v>397842</v>
      </c>
      <c r="P499" s="23">
        <v>28465</v>
      </c>
      <c r="Q499" s="23">
        <v>204</v>
      </c>
      <c r="S499" s="58" t="s">
        <v>7996</v>
      </c>
      <c r="U499" s="22" t="s">
        <v>985</v>
      </c>
      <c r="V499" s="23" t="s">
        <v>986</v>
      </c>
      <c r="W499" s="22">
        <v>5806670</v>
      </c>
      <c r="X499" s="22">
        <v>5647</v>
      </c>
      <c r="Y499" s="22">
        <v>5578</v>
      </c>
      <c r="Z499" s="22">
        <v>5008300</v>
      </c>
      <c r="AA499" s="24">
        <f t="shared" si="7"/>
        <v>86.250811566698289</v>
      </c>
      <c r="AC499" s="22">
        <v>208</v>
      </c>
      <c r="AD499" s="22">
        <v>68</v>
      </c>
      <c r="AE499" s="22">
        <v>282</v>
      </c>
      <c r="AF499" s="25" t="s">
        <v>2</v>
      </c>
      <c r="AG499" s="25" t="s">
        <v>2</v>
      </c>
      <c r="AH499" s="25" t="s">
        <v>2</v>
      </c>
      <c r="AJ499" s="25" t="s">
        <v>2</v>
      </c>
    </row>
    <row r="500" spans="1:36" x14ac:dyDescent="0.2">
      <c r="A500" s="22" t="s">
        <v>2614</v>
      </c>
      <c r="B500" s="22" t="s">
        <v>3705</v>
      </c>
      <c r="C500" s="22" t="s">
        <v>3205</v>
      </c>
      <c r="D500" s="91" t="s">
        <v>10180</v>
      </c>
      <c r="E500" s="92" t="s">
        <v>4610</v>
      </c>
      <c r="F500" s="91" t="s">
        <v>10146</v>
      </c>
      <c r="G500" s="91" t="s">
        <v>10177</v>
      </c>
      <c r="I500" s="23">
        <v>1003754</v>
      </c>
      <c r="J500" s="23">
        <v>285.22000000000003</v>
      </c>
      <c r="K500" s="23">
        <v>440.14</v>
      </c>
      <c r="L500" s="23">
        <v>5118535</v>
      </c>
      <c r="M500" s="23">
        <v>55.932159470999999</v>
      </c>
      <c r="N500" s="23">
        <v>81564</v>
      </c>
      <c r="O500" s="23">
        <v>282449</v>
      </c>
      <c r="P500" s="23">
        <v>21327</v>
      </c>
      <c r="Q500" s="23">
        <v>240</v>
      </c>
      <c r="S500" s="58" t="s">
        <v>7997</v>
      </c>
      <c r="U500" s="22" t="s">
        <v>987</v>
      </c>
      <c r="V500" s="23" t="s">
        <v>988</v>
      </c>
      <c r="W500" s="22">
        <v>5117810</v>
      </c>
      <c r="X500" s="22">
        <v>4893</v>
      </c>
      <c r="Y500" s="22">
        <v>4821</v>
      </c>
      <c r="Z500" s="22">
        <v>4466065</v>
      </c>
      <c r="AA500" s="24">
        <f t="shared" si="7"/>
        <v>87.265158339211496</v>
      </c>
      <c r="AC500" s="22">
        <v>248</v>
      </c>
      <c r="AD500" s="22">
        <v>68</v>
      </c>
      <c r="AE500" s="22">
        <v>281</v>
      </c>
      <c r="AF500" s="25" t="s">
        <v>2</v>
      </c>
      <c r="AG500" s="25" t="s">
        <v>2</v>
      </c>
      <c r="AH500" s="25" t="s">
        <v>2</v>
      </c>
      <c r="AJ500" s="25" t="s">
        <v>2</v>
      </c>
    </row>
    <row r="501" spans="1:36" x14ac:dyDescent="0.2">
      <c r="A501" s="22" t="s">
        <v>2614</v>
      </c>
      <c r="B501" s="22" t="s">
        <v>3706</v>
      </c>
      <c r="C501" s="22" t="s">
        <v>3205</v>
      </c>
      <c r="D501" s="91" t="s">
        <v>10180</v>
      </c>
      <c r="E501" s="92" t="s">
        <v>4611</v>
      </c>
      <c r="F501" s="91" t="s">
        <v>10146</v>
      </c>
      <c r="G501" s="91" t="s">
        <v>10177</v>
      </c>
      <c r="I501" s="23">
        <v>1560134</v>
      </c>
      <c r="J501" s="23">
        <v>236.65</v>
      </c>
      <c r="K501" s="23">
        <v>445.6</v>
      </c>
      <c r="L501" s="23">
        <v>5344942</v>
      </c>
      <c r="M501" s="23">
        <v>69.075718894999994</v>
      </c>
      <c r="N501" s="23">
        <v>99849</v>
      </c>
      <c r="O501" s="23">
        <v>274896</v>
      </c>
      <c r="P501" s="23">
        <v>15359</v>
      </c>
      <c r="Q501" s="23">
        <v>348</v>
      </c>
      <c r="S501" s="58" t="s">
        <v>7998</v>
      </c>
      <c r="U501" s="22" t="s">
        <v>989</v>
      </c>
      <c r="V501" s="23" t="s">
        <v>990</v>
      </c>
      <c r="W501" s="22">
        <v>5343985</v>
      </c>
      <c r="X501" s="22">
        <v>5147</v>
      </c>
      <c r="Y501" s="22">
        <v>5076</v>
      </c>
      <c r="Z501" s="22">
        <v>4591815</v>
      </c>
      <c r="AA501" s="24">
        <f t="shared" si="7"/>
        <v>85.924923067710708</v>
      </c>
      <c r="AC501" s="22">
        <v>356</v>
      </c>
      <c r="AD501" s="22">
        <v>68</v>
      </c>
      <c r="AE501" s="22">
        <v>282</v>
      </c>
      <c r="AF501" s="25" t="s">
        <v>2</v>
      </c>
      <c r="AG501" s="25" t="s">
        <v>2</v>
      </c>
      <c r="AH501" s="25" t="s">
        <v>2</v>
      </c>
      <c r="AJ501" s="25" t="s">
        <v>2</v>
      </c>
    </row>
    <row r="502" spans="1:36" x14ac:dyDescent="0.2">
      <c r="A502" s="22" t="s">
        <v>2614</v>
      </c>
      <c r="B502" s="22" t="s">
        <v>3707</v>
      </c>
      <c r="C502" s="22" t="s">
        <v>3206</v>
      </c>
      <c r="D502" s="91" t="s">
        <v>10179</v>
      </c>
      <c r="E502" s="92" t="s">
        <v>4608</v>
      </c>
      <c r="F502" s="91" t="s">
        <v>10146</v>
      </c>
      <c r="G502" s="91" t="s">
        <v>10177</v>
      </c>
      <c r="I502" s="23">
        <v>659276</v>
      </c>
      <c r="J502" s="23">
        <v>270.77</v>
      </c>
      <c r="K502" s="23">
        <v>392.74</v>
      </c>
      <c r="L502" s="23">
        <v>4722213</v>
      </c>
      <c r="M502" s="23">
        <v>37.802649418999998</v>
      </c>
      <c r="N502" s="23">
        <v>76005</v>
      </c>
      <c r="O502" s="23">
        <v>235670</v>
      </c>
      <c r="P502" s="23">
        <v>31693</v>
      </c>
      <c r="Q502" s="23">
        <v>149</v>
      </c>
      <c r="S502" s="58" t="s">
        <v>7999</v>
      </c>
      <c r="U502" s="22" t="s">
        <v>991</v>
      </c>
      <c r="V502" s="23" t="s">
        <v>992</v>
      </c>
      <c r="W502" s="22">
        <v>4722023</v>
      </c>
      <c r="X502" s="22">
        <v>4459</v>
      </c>
      <c r="Y502" s="22">
        <v>4382</v>
      </c>
      <c r="Z502" s="22">
        <v>4174701</v>
      </c>
      <c r="AA502" s="24">
        <f t="shared" si="7"/>
        <v>88.40916276773747</v>
      </c>
      <c r="AC502" s="22">
        <v>152</v>
      </c>
      <c r="AD502" s="22">
        <v>69</v>
      </c>
      <c r="AE502" s="22">
        <v>282</v>
      </c>
      <c r="AF502" s="25" t="s">
        <v>2</v>
      </c>
      <c r="AG502" s="25" t="s">
        <v>2</v>
      </c>
      <c r="AH502" s="25" t="s">
        <v>2</v>
      </c>
      <c r="AJ502" s="25" t="s">
        <v>2</v>
      </c>
    </row>
    <row r="503" spans="1:36" x14ac:dyDescent="0.2">
      <c r="A503" s="22" t="s">
        <v>2614</v>
      </c>
      <c r="B503" s="22" t="s">
        <v>3708</v>
      </c>
      <c r="C503" s="22" t="s">
        <v>3206</v>
      </c>
      <c r="D503" s="91" t="s">
        <v>10179</v>
      </c>
      <c r="E503" s="92" t="s">
        <v>4608</v>
      </c>
      <c r="F503" s="91" t="s">
        <v>10146</v>
      </c>
      <c r="G503" s="91" t="s">
        <v>10177</v>
      </c>
      <c r="I503" s="23">
        <v>384966</v>
      </c>
      <c r="J503" s="23">
        <v>280.02999999999997</v>
      </c>
      <c r="K503" s="23">
        <v>401.91</v>
      </c>
      <c r="L503" s="23">
        <v>4869102</v>
      </c>
      <c r="M503" s="23">
        <v>22.140022734999999</v>
      </c>
      <c r="N503" s="23">
        <v>84152</v>
      </c>
      <c r="O503" s="23">
        <v>357198</v>
      </c>
      <c r="P503" s="23">
        <v>31618</v>
      </c>
      <c r="Q503" s="23">
        <v>154</v>
      </c>
      <c r="S503" s="58" t="s">
        <v>8000</v>
      </c>
      <c r="U503" s="22" t="s">
        <v>993</v>
      </c>
      <c r="V503" s="23" t="s">
        <v>994</v>
      </c>
      <c r="W503" s="22">
        <v>4867973</v>
      </c>
      <c r="X503" s="22">
        <v>4608</v>
      </c>
      <c r="Y503" s="22">
        <v>4540</v>
      </c>
      <c r="Z503" s="22">
        <v>4262538</v>
      </c>
      <c r="AA503" s="24">
        <f t="shared" si="7"/>
        <v>87.562893220648505</v>
      </c>
      <c r="AC503" s="22">
        <v>164</v>
      </c>
      <c r="AD503" s="22">
        <v>69</v>
      </c>
      <c r="AE503" s="22">
        <v>282</v>
      </c>
      <c r="AF503" s="25" t="s">
        <v>2</v>
      </c>
      <c r="AG503" s="25" t="s">
        <v>2</v>
      </c>
      <c r="AH503" s="25" t="s">
        <v>2</v>
      </c>
      <c r="AJ503" s="25" t="s">
        <v>2</v>
      </c>
    </row>
    <row r="504" spans="1:36" x14ac:dyDescent="0.2">
      <c r="A504" s="22" t="s">
        <v>2614</v>
      </c>
      <c r="B504" s="22" t="s">
        <v>3709</v>
      </c>
      <c r="C504" s="22" t="s">
        <v>3205</v>
      </c>
      <c r="D504" s="91" t="s">
        <v>10180</v>
      </c>
      <c r="E504" s="92" t="s">
        <v>4615</v>
      </c>
      <c r="F504" s="91" t="s">
        <v>10146</v>
      </c>
      <c r="G504" s="91" t="s">
        <v>10177</v>
      </c>
      <c r="I504" s="23">
        <v>880650</v>
      </c>
      <c r="J504" s="23">
        <v>277.89999999999998</v>
      </c>
      <c r="K504" s="23">
        <v>463.8</v>
      </c>
      <c r="L504" s="23">
        <v>5192154</v>
      </c>
      <c r="M504" s="23">
        <v>47.135087865000003</v>
      </c>
      <c r="N504" s="23">
        <v>88096</v>
      </c>
      <c r="O504" s="23">
        <v>271558</v>
      </c>
      <c r="P504" s="23">
        <v>32050</v>
      </c>
      <c r="Q504" s="23">
        <v>162</v>
      </c>
      <c r="S504" s="58" t="s">
        <v>8001</v>
      </c>
      <c r="U504" s="22" t="s">
        <v>995</v>
      </c>
      <c r="V504" s="23" t="s">
        <v>996</v>
      </c>
      <c r="W504" s="22">
        <v>5191575</v>
      </c>
      <c r="X504" s="22">
        <v>4985</v>
      </c>
      <c r="Y504" s="22">
        <v>4907</v>
      </c>
      <c r="Z504" s="22">
        <v>4542634</v>
      </c>
      <c r="AA504" s="24">
        <f t="shared" si="7"/>
        <v>87.500113164116868</v>
      </c>
      <c r="AC504" s="22">
        <v>168</v>
      </c>
      <c r="AD504" s="22">
        <v>69</v>
      </c>
      <c r="AE504" s="22">
        <v>281</v>
      </c>
      <c r="AF504" s="25" t="s">
        <v>2</v>
      </c>
      <c r="AG504" s="25" t="s">
        <v>2</v>
      </c>
      <c r="AH504" s="25" t="s">
        <v>2</v>
      </c>
      <c r="AJ504" s="25" t="s">
        <v>2</v>
      </c>
    </row>
    <row r="505" spans="1:36" x14ac:dyDescent="0.2">
      <c r="A505" s="22" t="s">
        <v>2614</v>
      </c>
      <c r="B505" s="22" t="s">
        <v>3710</v>
      </c>
      <c r="C505" s="22" t="s">
        <v>3205</v>
      </c>
      <c r="D505" s="91" t="s">
        <v>10180</v>
      </c>
      <c r="E505" s="92" t="s">
        <v>4609</v>
      </c>
      <c r="F505" s="91" t="s">
        <v>10146</v>
      </c>
      <c r="G505" s="91" t="s">
        <v>10177</v>
      </c>
      <c r="I505" s="23">
        <v>1662616</v>
      </c>
      <c r="J505" s="23">
        <v>239.14</v>
      </c>
      <c r="K505" s="23">
        <v>253.99</v>
      </c>
      <c r="L505" s="23">
        <v>5211832</v>
      </c>
      <c r="M505" s="23">
        <v>76.287568410000006</v>
      </c>
      <c r="N505" s="23">
        <v>87841</v>
      </c>
      <c r="O505" s="23">
        <v>234241</v>
      </c>
      <c r="P505" s="23">
        <v>24937</v>
      </c>
      <c r="Q505" s="23">
        <v>209</v>
      </c>
      <c r="S505" s="58" t="s">
        <v>8002</v>
      </c>
      <c r="U505" s="22" t="s">
        <v>997</v>
      </c>
      <c r="V505" s="23" t="s">
        <v>998</v>
      </c>
      <c r="W505" s="22">
        <v>5211447</v>
      </c>
      <c r="X505" s="22">
        <v>5020</v>
      </c>
      <c r="Y505" s="22">
        <v>4939</v>
      </c>
      <c r="Z505" s="22">
        <v>4527770</v>
      </c>
      <c r="AA505" s="24">
        <f t="shared" si="7"/>
        <v>86.881244307003413</v>
      </c>
      <c r="AC505" s="22">
        <v>218</v>
      </c>
      <c r="AD505" s="22">
        <v>69</v>
      </c>
      <c r="AE505" s="22">
        <v>282</v>
      </c>
      <c r="AF505" s="25" t="s">
        <v>2</v>
      </c>
      <c r="AG505" s="25" t="s">
        <v>2</v>
      </c>
      <c r="AH505" s="25" t="s">
        <v>2</v>
      </c>
      <c r="AJ505" s="25" t="s">
        <v>2</v>
      </c>
    </row>
    <row r="506" spans="1:36" x14ac:dyDescent="0.2">
      <c r="A506" s="22" t="s">
        <v>2614</v>
      </c>
      <c r="B506" s="22" t="s">
        <v>3711</v>
      </c>
      <c r="C506" s="22" t="s">
        <v>3206</v>
      </c>
      <c r="D506" s="91" t="s">
        <v>10179</v>
      </c>
      <c r="E506" s="92" t="s">
        <v>4608</v>
      </c>
      <c r="F506" s="91" t="s">
        <v>10146</v>
      </c>
      <c r="G506" s="91" t="s">
        <v>10177</v>
      </c>
      <c r="I506" s="23">
        <v>676444</v>
      </c>
      <c r="J506" s="23">
        <v>280.37</v>
      </c>
      <c r="K506" s="23">
        <v>425.78</v>
      </c>
      <c r="L506" s="23">
        <v>4856728</v>
      </c>
      <c r="M506" s="23">
        <v>39.049871494000001</v>
      </c>
      <c r="N506" s="23">
        <v>76241</v>
      </c>
      <c r="O506" s="23">
        <v>292362</v>
      </c>
      <c r="P506" s="23">
        <v>18608</v>
      </c>
      <c r="Q506" s="23">
        <v>261</v>
      </c>
      <c r="S506" s="58" t="s">
        <v>8003</v>
      </c>
      <c r="U506" s="22" t="s">
        <v>999</v>
      </c>
      <c r="V506" s="23" t="s">
        <v>1000</v>
      </c>
      <c r="W506" s="22">
        <v>4856055</v>
      </c>
      <c r="X506" s="22">
        <v>4565</v>
      </c>
      <c r="Y506" s="22">
        <v>4499</v>
      </c>
      <c r="Z506" s="22">
        <v>4217874</v>
      </c>
      <c r="AA506" s="24">
        <f t="shared" si="7"/>
        <v>86.858035998356684</v>
      </c>
      <c r="AC506" s="22">
        <v>271</v>
      </c>
      <c r="AD506" s="22">
        <v>69</v>
      </c>
      <c r="AE506" s="22">
        <v>282</v>
      </c>
      <c r="AF506" s="25" t="s">
        <v>2</v>
      </c>
      <c r="AG506" s="25" t="s">
        <v>2</v>
      </c>
      <c r="AH506" s="25" t="s">
        <v>2</v>
      </c>
      <c r="AJ506" s="25" t="s">
        <v>2</v>
      </c>
    </row>
    <row r="507" spans="1:36" x14ac:dyDescent="0.2">
      <c r="A507" s="22" t="s">
        <v>2614</v>
      </c>
      <c r="B507" s="22" t="s">
        <v>3712</v>
      </c>
      <c r="C507" s="22" t="s">
        <v>3204</v>
      </c>
      <c r="D507" s="91" t="s">
        <v>10179</v>
      </c>
      <c r="E507" s="92" t="s">
        <v>4608</v>
      </c>
      <c r="F507" s="91" t="s">
        <v>10146</v>
      </c>
      <c r="G507" s="91" t="s">
        <v>10177</v>
      </c>
      <c r="I507" s="23">
        <v>3873030</v>
      </c>
      <c r="J507" s="23">
        <v>179.2</v>
      </c>
      <c r="K507" s="23">
        <v>218.53</v>
      </c>
      <c r="L507" s="23">
        <v>4718951</v>
      </c>
      <c r="M507" s="23">
        <v>147.07653798999999</v>
      </c>
      <c r="N507" s="23">
        <v>84113</v>
      </c>
      <c r="O507" s="23">
        <v>197756</v>
      </c>
      <c r="P507" s="23">
        <v>9852</v>
      </c>
      <c r="Q507" s="23">
        <v>479</v>
      </c>
      <c r="S507" s="58" t="s">
        <v>8004</v>
      </c>
      <c r="U507" s="22" t="s">
        <v>1001</v>
      </c>
      <c r="V507" s="23" t="s">
        <v>1002</v>
      </c>
      <c r="W507" s="22">
        <v>4681420</v>
      </c>
      <c r="X507" s="22">
        <v>4419</v>
      </c>
      <c r="Y507" s="22">
        <v>4343</v>
      </c>
      <c r="Z507" s="22">
        <v>4056812</v>
      </c>
      <c r="AA507" s="24">
        <f t="shared" si="7"/>
        <v>86.65772351124231</v>
      </c>
      <c r="AC507" s="22">
        <v>378</v>
      </c>
      <c r="AD507" s="22">
        <v>69</v>
      </c>
      <c r="AE507" s="22">
        <v>281</v>
      </c>
      <c r="AF507" s="25" t="s">
        <v>2</v>
      </c>
      <c r="AG507" s="25" t="s">
        <v>2</v>
      </c>
      <c r="AH507" s="25" t="s">
        <v>2</v>
      </c>
      <c r="AJ507" s="25" t="s">
        <v>2</v>
      </c>
    </row>
    <row r="508" spans="1:36" x14ac:dyDescent="0.2">
      <c r="A508" s="22" t="s">
        <v>2614</v>
      </c>
      <c r="B508" s="22" t="s">
        <v>3713</v>
      </c>
      <c r="C508" s="22" t="s">
        <v>3205</v>
      </c>
      <c r="D508" s="91" t="s">
        <v>10180</v>
      </c>
      <c r="E508" s="92" t="s">
        <v>4615</v>
      </c>
      <c r="F508" s="91" t="s">
        <v>10146</v>
      </c>
      <c r="G508" s="91" t="s">
        <v>10177</v>
      </c>
      <c r="I508" s="23">
        <v>728702</v>
      </c>
      <c r="J508" s="23">
        <v>281.38</v>
      </c>
      <c r="K508" s="23">
        <v>467.57</v>
      </c>
      <c r="L508" s="23">
        <v>5170782</v>
      </c>
      <c r="M508" s="23">
        <v>39.653996003000003</v>
      </c>
      <c r="N508" s="23">
        <v>74551</v>
      </c>
      <c r="O508" s="23">
        <v>248853</v>
      </c>
      <c r="P508" s="23">
        <v>38302</v>
      </c>
      <c r="Q508" s="23">
        <v>135</v>
      </c>
      <c r="S508" s="58" t="s">
        <v>8005</v>
      </c>
      <c r="U508" s="22" t="s">
        <v>1003</v>
      </c>
      <c r="V508" s="23" t="s">
        <v>1004</v>
      </c>
      <c r="W508" s="22">
        <v>5169939</v>
      </c>
      <c r="X508" s="22">
        <v>4808</v>
      </c>
      <c r="Y508" s="22">
        <v>4733</v>
      </c>
      <c r="Z508" s="22">
        <v>4538973</v>
      </c>
      <c r="AA508" s="24">
        <f t="shared" si="7"/>
        <v>87.795484627574908</v>
      </c>
      <c r="AC508" s="22">
        <v>141</v>
      </c>
      <c r="AD508" s="22">
        <v>70</v>
      </c>
      <c r="AE508" s="22">
        <v>282</v>
      </c>
      <c r="AF508" s="25" t="s">
        <v>2</v>
      </c>
      <c r="AG508" s="25" t="s">
        <v>2</v>
      </c>
      <c r="AH508" s="25" t="s">
        <v>2</v>
      </c>
      <c r="AJ508" s="25" t="s">
        <v>2</v>
      </c>
    </row>
    <row r="509" spans="1:36" x14ac:dyDescent="0.2">
      <c r="A509" s="22" t="s">
        <v>2614</v>
      </c>
      <c r="B509" s="22" t="s">
        <v>3714</v>
      </c>
      <c r="C509" s="22" t="s">
        <v>3206</v>
      </c>
      <c r="D509" s="91" t="s">
        <v>10179</v>
      </c>
      <c r="E509" s="92" t="s">
        <v>4608</v>
      </c>
      <c r="F509" s="91" t="s">
        <v>10146</v>
      </c>
      <c r="G509" s="91" t="s">
        <v>10177</v>
      </c>
      <c r="I509" s="23">
        <v>794916</v>
      </c>
      <c r="J509" s="23">
        <v>276.79000000000002</v>
      </c>
      <c r="K509" s="23">
        <v>471.65</v>
      </c>
      <c r="L509" s="23">
        <v>4625570</v>
      </c>
      <c r="M509" s="23">
        <v>47.567067332000001</v>
      </c>
      <c r="N509" s="23">
        <v>74612</v>
      </c>
      <c r="O509" s="23">
        <v>169867</v>
      </c>
      <c r="P509" s="23">
        <v>31682</v>
      </c>
      <c r="Q509" s="23">
        <v>146</v>
      </c>
      <c r="S509" s="58" t="s">
        <v>8006</v>
      </c>
      <c r="U509" s="22" t="s">
        <v>1005</v>
      </c>
      <c r="V509" s="23" t="s">
        <v>1006</v>
      </c>
      <c r="W509" s="22">
        <v>4625317</v>
      </c>
      <c r="X509" s="22">
        <v>4347</v>
      </c>
      <c r="Y509" s="22">
        <v>4278</v>
      </c>
      <c r="Z509" s="22">
        <v>4064224</v>
      </c>
      <c r="AA509" s="24">
        <f t="shared" si="7"/>
        <v>87.869090918525146</v>
      </c>
      <c r="AC509" s="22">
        <v>148</v>
      </c>
      <c r="AD509" s="22">
        <v>70</v>
      </c>
      <c r="AE509" s="22">
        <v>282</v>
      </c>
      <c r="AF509" s="25" t="s">
        <v>2</v>
      </c>
      <c r="AG509" s="25" t="s">
        <v>2</v>
      </c>
      <c r="AH509" s="25" t="s">
        <v>2</v>
      </c>
      <c r="AJ509" s="25" t="s">
        <v>2</v>
      </c>
    </row>
    <row r="510" spans="1:36" x14ac:dyDescent="0.2">
      <c r="A510" s="22" t="s">
        <v>2614</v>
      </c>
      <c r="B510" s="22" t="s">
        <v>3715</v>
      </c>
      <c r="C510" s="22" t="s">
        <v>3205</v>
      </c>
      <c r="D510" s="91" t="s">
        <v>10180</v>
      </c>
      <c r="E510" s="92" t="s">
        <v>4615</v>
      </c>
      <c r="F510" s="91" t="s">
        <v>10146</v>
      </c>
      <c r="G510" s="91" t="s">
        <v>10177</v>
      </c>
      <c r="I510" s="23">
        <v>984664</v>
      </c>
      <c r="J510" s="23">
        <v>264.48</v>
      </c>
      <c r="K510" s="23">
        <v>386.62</v>
      </c>
      <c r="L510" s="23">
        <v>4779157</v>
      </c>
      <c r="M510" s="23">
        <v>54.491604842000001</v>
      </c>
      <c r="N510" s="23">
        <v>74500</v>
      </c>
      <c r="O510" s="23">
        <v>206048</v>
      </c>
      <c r="P510" s="23">
        <v>31861</v>
      </c>
      <c r="Q510" s="23">
        <v>150</v>
      </c>
      <c r="S510" s="58" t="s">
        <v>8007</v>
      </c>
      <c r="U510" s="22" t="s">
        <v>1007</v>
      </c>
      <c r="V510" s="23" t="s">
        <v>1008</v>
      </c>
      <c r="W510" s="22">
        <v>4778976</v>
      </c>
      <c r="X510" s="22">
        <v>4538</v>
      </c>
      <c r="Y510" s="22">
        <v>4461</v>
      </c>
      <c r="Z510" s="22">
        <v>4209452</v>
      </c>
      <c r="AA510" s="24">
        <f t="shared" si="7"/>
        <v>88.08271897578058</v>
      </c>
      <c r="AC510" s="22">
        <v>153</v>
      </c>
      <c r="AD510" s="22">
        <v>70</v>
      </c>
      <c r="AE510" s="22">
        <v>282</v>
      </c>
      <c r="AF510" s="25" t="s">
        <v>2</v>
      </c>
      <c r="AG510" s="25" t="s">
        <v>2</v>
      </c>
      <c r="AH510" s="25" t="s">
        <v>2</v>
      </c>
      <c r="AJ510" s="25" t="s">
        <v>2</v>
      </c>
    </row>
    <row r="511" spans="1:36" x14ac:dyDescent="0.2">
      <c r="A511" s="22" t="s">
        <v>2614</v>
      </c>
      <c r="B511" s="22" t="s">
        <v>3716</v>
      </c>
      <c r="C511" s="22" t="s">
        <v>3205</v>
      </c>
      <c r="D511" s="91" t="s">
        <v>10180</v>
      </c>
      <c r="E511" s="92" t="s">
        <v>4613</v>
      </c>
      <c r="F511" s="91" t="s">
        <v>10146</v>
      </c>
      <c r="G511" s="91" t="s">
        <v>10177</v>
      </c>
      <c r="I511" s="23">
        <v>679872</v>
      </c>
      <c r="J511" s="23">
        <v>282.57</v>
      </c>
      <c r="K511" s="23">
        <v>433.22</v>
      </c>
      <c r="L511" s="23">
        <v>5227901</v>
      </c>
      <c r="M511" s="23">
        <v>36.747335315000001</v>
      </c>
      <c r="N511" s="23">
        <v>79819</v>
      </c>
      <c r="O511" s="23">
        <v>332704</v>
      </c>
      <c r="P511" s="23">
        <v>33299</v>
      </c>
      <c r="Q511" s="23">
        <v>157</v>
      </c>
      <c r="S511" s="58" t="s">
        <v>8008</v>
      </c>
      <c r="U511" s="22" t="s">
        <v>1009</v>
      </c>
      <c r="V511" s="23" t="s">
        <v>1010</v>
      </c>
      <c r="W511" s="22">
        <v>5227484</v>
      </c>
      <c r="X511" s="22">
        <v>5054</v>
      </c>
      <c r="Y511" s="22">
        <v>4977</v>
      </c>
      <c r="Z511" s="22">
        <v>4579030</v>
      </c>
      <c r="AA511" s="24">
        <f t="shared" si="7"/>
        <v>87.595294409318143</v>
      </c>
      <c r="AC511" s="22">
        <v>163</v>
      </c>
      <c r="AD511" s="22">
        <v>70</v>
      </c>
      <c r="AE511" s="22">
        <v>282</v>
      </c>
      <c r="AF511" s="25" t="s">
        <v>2</v>
      </c>
      <c r="AG511" s="25" t="s">
        <v>2</v>
      </c>
      <c r="AH511" s="25" t="s">
        <v>2</v>
      </c>
      <c r="AJ511" s="25" t="s">
        <v>2</v>
      </c>
    </row>
    <row r="512" spans="1:36" x14ac:dyDescent="0.2">
      <c r="A512" s="22" t="s">
        <v>2614</v>
      </c>
      <c r="B512" s="22" t="s">
        <v>3717</v>
      </c>
      <c r="C512" s="22" t="s">
        <v>3204</v>
      </c>
      <c r="D512" s="91" t="s">
        <v>10179</v>
      </c>
      <c r="E512" s="92" t="s">
        <v>4608</v>
      </c>
      <c r="F512" s="91" t="s">
        <v>10146</v>
      </c>
      <c r="G512" s="91" t="s">
        <v>10177</v>
      </c>
      <c r="I512" s="23">
        <v>616618</v>
      </c>
      <c r="J512" s="23">
        <v>284.95</v>
      </c>
      <c r="K512" s="23">
        <v>531.38</v>
      </c>
      <c r="L512" s="23">
        <v>4898795</v>
      </c>
      <c r="M512" s="23">
        <v>35.867044671000002</v>
      </c>
      <c r="N512" s="23">
        <v>83648</v>
      </c>
      <c r="O512" s="23">
        <v>262203</v>
      </c>
      <c r="P512" s="23">
        <v>31605</v>
      </c>
      <c r="Q512" s="23">
        <v>155</v>
      </c>
      <c r="S512" s="58" t="s">
        <v>8009</v>
      </c>
      <c r="U512" s="22" t="s">
        <v>1011</v>
      </c>
      <c r="V512" s="23" t="s">
        <v>1012</v>
      </c>
      <c r="W512" s="22">
        <v>4897733</v>
      </c>
      <c r="X512" s="22">
        <v>4669</v>
      </c>
      <c r="Y512" s="22">
        <v>4587</v>
      </c>
      <c r="Z512" s="22">
        <v>4305945</v>
      </c>
      <c r="AA512" s="24">
        <f t="shared" si="7"/>
        <v>87.917103688584092</v>
      </c>
      <c r="AC512" s="22">
        <v>163</v>
      </c>
      <c r="AD512" s="22">
        <v>70</v>
      </c>
      <c r="AE512" s="22">
        <v>282</v>
      </c>
      <c r="AF512" s="25" t="s">
        <v>2</v>
      </c>
      <c r="AG512" s="25" t="s">
        <v>2</v>
      </c>
      <c r="AH512" s="25" t="s">
        <v>2</v>
      </c>
      <c r="AJ512" s="25" t="s">
        <v>2</v>
      </c>
    </row>
    <row r="513" spans="1:36" x14ac:dyDescent="0.2">
      <c r="A513" s="22" t="s">
        <v>2614</v>
      </c>
      <c r="B513" s="22" t="s">
        <v>3718</v>
      </c>
      <c r="C513" s="22" t="s">
        <v>3205</v>
      </c>
      <c r="D513" s="91" t="s">
        <v>10180</v>
      </c>
      <c r="E513" s="92" t="s">
        <v>4615</v>
      </c>
      <c r="F513" s="91" t="s">
        <v>10146</v>
      </c>
      <c r="G513" s="91" t="s">
        <v>10177</v>
      </c>
      <c r="I513" s="23">
        <v>831500</v>
      </c>
      <c r="J513" s="23">
        <v>275.91000000000003</v>
      </c>
      <c r="K513" s="23">
        <v>435.77</v>
      </c>
      <c r="L513" s="23">
        <v>5275757</v>
      </c>
      <c r="M513" s="23">
        <v>43.485544349000001</v>
      </c>
      <c r="N513" s="23">
        <v>82704</v>
      </c>
      <c r="O513" s="23">
        <v>239307</v>
      </c>
      <c r="P513" s="23">
        <v>33604</v>
      </c>
      <c r="Q513" s="23">
        <v>157</v>
      </c>
      <c r="S513" s="58" t="s">
        <v>8010</v>
      </c>
      <c r="U513" s="22" t="s">
        <v>1013</v>
      </c>
      <c r="V513" s="23" t="s">
        <v>1014</v>
      </c>
      <c r="W513" s="22">
        <v>5275359</v>
      </c>
      <c r="X513" s="22">
        <v>5087</v>
      </c>
      <c r="Y513" s="22">
        <v>5009</v>
      </c>
      <c r="Z513" s="22">
        <v>4605249</v>
      </c>
      <c r="AA513" s="24">
        <f t="shared" si="7"/>
        <v>87.297357393117707</v>
      </c>
      <c r="AC513" s="22">
        <v>164</v>
      </c>
      <c r="AD513" s="22">
        <v>70</v>
      </c>
      <c r="AE513" s="22">
        <v>281</v>
      </c>
      <c r="AF513" s="25" t="s">
        <v>2</v>
      </c>
      <c r="AG513" s="25" t="s">
        <v>2</v>
      </c>
      <c r="AH513" s="25" t="s">
        <v>2</v>
      </c>
      <c r="AJ513" s="25" t="s">
        <v>2</v>
      </c>
    </row>
    <row r="514" spans="1:36" x14ac:dyDescent="0.2">
      <c r="A514" s="22" t="s">
        <v>2614</v>
      </c>
      <c r="B514" s="22" t="s">
        <v>3719</v>
      </c>
      <c r="C514" s="22" t="s">
        <v>3203</v>
      </c>
      <c r="D514" s="91" t="s">
        <v>10180</v>
      </c>
      <c r="E514" s="92" t="s">
        <v>4607</v>
      </c>
      <c r="F514" s="91" t="s">
        <v>10147</v>
      </c>
      <c r="G514" s="91" t="s">
        <v>10178</v>
      </c>
      <c r="I514" s="23" t="s">
        <v>4592</v>
      </c>
      <c r="J514" s="23" t="s">
        <v>4592</v>
      </c>
      <c r="K514" s="23" t="s">
        <v>4592</v>
      </c>
      <c r="L514" s="23" t="s">
        <v>4592</v>
      </c>
      <c r="M514" s="23" t="s">
        <v>4592</v>
      </c>
      <c r="N514" s="23" t="s">
        <v>4592</v>
      </c>
      <c r="O514" s="23" t="s">
        <v>4592</v>
      </c>
      <c r="P514" s="23" t="s">
        <v>4592</v>
      </c>
      <c r="Q514" s="23" t="s">
        <v>4592</v>
      </c>
      <c r="R514" s="63" t="s">
        <v>6755</v>
      </c>
      <c r="S514" s="63" t="s">
        <v>6754</v>
      </c>
      <c r="T514" s="58" t="s">
        <v>6501</v>
      </c>
      <c r="U514" s="22" t="s">
        <v>1015</v>
      </c>
      <c r="V514" s="23" t="s">
        <v>1016</v>
      </c>
      <c r="W514" s="22">
        <v>5365946</v>
      </c>
      <c r="X514" s="22">
        <v>5068</v>
      </c>
      <c r="Y514" s="22">
        <v>4997</v>
      </c>
      <c r="Z514" s="22">
        <v>4641731</v>
      </c>
      <c r="AA514" s="24">
        <f t="shared" si="7"/>
        <v>86.503498171617835</v>
      </c>
      <c r="AC514" s="22">
        <v>188</v>
      </c>
      <c r="AD514" s="22">
        <v>70</v>
      </c>
      <c r="AE514" s="22">
        <v>282</v>
      </c>
      <c r="AF514" s="25" t="s">
        <v>2</v>
      </c>
      <c r="AG514" s="25" t="s">
        <v>2</v>
      </c>
      <c r="AH514" s="25" t="s">
        <v>2</v>
      </c>
      <c r="AJ514" s="25" t="s">
        <v>2</v>
      </c>
    </row>
    <row r="515" spans="1:36" x14ac:dyDescent="0.2">
      <c r="A515" s="22" t="s">
        <v>2614</v>
      </c>
      <c r="B515" s="22" t="s">
        <v>3720</v>
      </c>
      <c r="C515" s="22" t="s">
        <v>3205</v>
      </c>
      <c r="D515" s="91" t="s">
        <v>10180</v>
      </c>
      <c r="E515" s="92" t="s">
        <v>4611</v>
      </c>
      <c r="F515" s="91" t="s">
        <v>10146</v>
      </c>
      <c r="G515" s="91" t="s">
        <v>10177</v>
      </c>
      <c r="I515" s="23">
        <v>1022582</v>
      </c>
      <c r="J515" s="23">
        <v>230.8</v>
      </c>
      <c r="K515" s="23">
        <v>429.59</v>
      </c>
      <c r="L515" s="23">
        <v>4890953</v>
      </c>
      <c r="M515" s="23">
        <v>48.254793206999999</v>
      </c>
      <c r="N515" s="23">
        <v>76688</v>
      </c>
      <c r="O515" s="23">
        <v>208644</v>
      </c>
      <c r="P515" s="23">
        <v>20045</v>
      </c>
      <c r="Q515" s="23">
        <v>244</v>
      </c>
      <c r="S515" s="58" t="s">
        <v>8011</v>
      </c>
      <c r="U515" s="22" t="s">
        <v>1017</v>
      </c>
      <c r="V515" s="23" t="s">
        <v>1018</v>
      </c>
      <c r="W515" s="22">
        <v>4874058</v>
      </c>
      <c r="X515" s="22">
        <v>4608</v>
      </c>
      <c r="Y515" s="22">
        <v>4530</v>
      </c>
      <c r="Z515" s="22">
        <v>4257431</v>
      </c>
      <c r="AA515" s="24">
        <f t="shared" si="7"/>
        <v>87.348796423842316</v>
      </c>
      <c r="AC515" s="22">
        <v>195</v>
      </c>
      <c r="AD515" s="22">
        <v>70</v>
      </c>
      <c r="AE515" s="22">
        <v>282</v>
      </c>
      <c r="AF515" s="25" t="s">
        <v>2</v>
      </c>
      <c r="AG515" s="25" t="s">
        <v>2</v>
      </c>
      <c r="AH515" s="25" t="s">
        <v>2</v>
      </c>
      <c r="AJ515" s="25" t="s">
        <v>2</v>
      </c>
    </row>
    <row r="516" spans="1:36" x14ac:dyDescent="0.2">
      <c r="A516" s="22" t="s">
        <v>2614</v>
      </c>
      <c r="B516" s="22" t="s">
        <v>3721</v>
      </c>
      <c r="C516" s="22" t="s">
        <v>3205</v>
      </c>
      <c r="D516" s="91" t="s">
        <v>10180</v>
      </c>
      <c r="E516" s="92" t="s">
        <v>4609</v>
      </c>
      <c r="F516" s="91" t="s">
        <v>10146</v>
      </c>
      <c r="G516" s="91" t="s">
        <v>10177</v>
      </c>
      <c r="I516" s="23">
        <v>1901412</v>
      </c>
      <c r="J516" s="23">
        <v>179.19</v>
      </c>
      <c r="K516" s="23">
        <v>168.52</v>
      </c>
      <c r="L516" s="23">
        <v>5260114</v>
      </c>
      <c r="M516" s="23">
        <v>64.773123982000001</v>
      </c>
      <c r="N516" s="23">
        <v>89806</v>
      </c>
      <c r="O516" s="23">
        <v>247177</v>
      </c>
      <c r="P516" s="23">
        <v>25659</v>
      </c>
      <c r="Q516" s="23">
        <v>205</v>
      </c>
      <c r="S516" s="58" t="s">
        <v>8012</v>
      </c>
      <c r="U516" s="22" t="s">
        <v>1019</v>
      </c>
      <c r="V516" s="23" t="s">
        <v>1020</v>
      </c>
      <c r="W516" s="22">
        <v>5260114</v>
      </c>
      <c r="X516" s="22">
        <v>5060</v>
      </c>
      <c r="Y516" s="22">
        <v>4984</v>
      </c>
      <c r="Z516" s="22">
        <v>4579318</v>
      </c>
      <c r="AA516" s="24">
        <f t="shared" si="7"/>
        <v>87.057390771378721</v>
      </c>
      <c r="AC516" s="22">
        <v>205</v>
      </c>
      <c r="AD516" s="22">
        <v>70</v>
      </c>
      <c r="AE516" s="22">
        <v>280</v>
      </c>
      <c r="AF516" s="25" t="s">
        <v>2</v>
      </c>
      <c r="AG516" s="25" t="s">
        <v>2</v>
      </c>
      <c r="AH516" s="25" t="s">
        <v>2</v>
      </c>
      <c r="AJ516" s="25" t="s">
        <v>2</v>
      </c>
    </row>
    <row r="517" spans="1:36" x14ac:dyDescent="0.2">
      <c r="A517" s="22" t="s">
        <v>2614</v>
      </c>
      <c r="B517" s="22" t="s">
        <v>3722</v>
      </c>
      <c r="C517" s="22" t="s">
        <v>3204</v>
      </c>
      <c r="D517" s="91" t="s">
        <v>10179</v>
      </c>
      <c r="E517" s="92" t="s">
        <v>4608</v>
      </c>
      <c r="F517" s="91" t="s">
        <v>10146</v>
      </c>
      <c r="G517" s="91" t="s">
        <v>10177</v>
      </c>
      <c r="I517" s="23">
        <v>728616</v>
      </c>
      <c r="J517" s="23">
        <v>275.73</v>
      </c>
      <c r="K517" s="23">
        <v>413.76</v>
      </c>
      <c r="L517" s="23">
        <v>4808390</v>
      </c>
      <c r="M517" s="23">
        <v>41.781404936000001</v>
      </c>
      <c r="N517" s="23">
        <v>69989</v>
      </c>
      <c r="O517" s="23">
        <v>150591</v>
      </c>
      <c r="P517" s="23">
        <v>23007</v>
      </c>
      <c r="Q517" s="23">
        <v>209</v>
      </c>
      <c r="S517" s="58" t="s">
        <v>8013</v>
      </c>
      <c r="U517" s="22" t="s">
        <v>1021</v>
      </c>
      <c r="V517" s="23" t="s">
        <v>1022</v>
      </c>
      <c r="W517" s="22">
        <v>4807801</v>
      </c>
      <c r="X517" s="22">
        <v>4528</v>
      </c>
      <c r="Y517" s="22">
        <v>4451</v>
      </c>
      <c r="Z517" s="22">
        <v>4210849</v>
      </c>
      <c r="AA517" s="24">
        <f t="shared" si="7"/>
        <v>87.583679108182722</v>
      </c>
      <c r="AC517" s="22">
        <v>215</v>
      </c>
      <c r="AD517" s="22">
        <v>70</v>
      </c>
      <c r="AE517" s="22">
        <v>282</v>
      </c>
      <c r="AF517" s="25" t="s">
        <v>2</v>
      </c>
      <c r="AG517" s="25" t="s">
        <v>2</v>
      </c>
      <c r="AH517" s="25" t="s">
        <v>2</v>
      </c>
      <c r="AJ517" s="25" t="s">
        <v>2</v>
      </c>
    </row>
    <row r="518" spans="1:36" x14ac:dyDescent="0.2">
      <c r="A518" s="22" t="s">
        <v>2614</v>
      </c>
      <c r="B518" s="22" t="s">
        <v>3723</v>
      </c>
      <c r="C518" s="22" t="s">
        <v>3205</v>
      </c>
      <c r="D518" s="91" t="s">
        <v>10180</v>
      </c>
      <c r="E518" s="92" t="s">
        <v>4615</v>
      </c>
      <c r="F518" s="91" t="s">
        <v>10146</v>
      </c>
      <c r="G518" s="91" t="s">
        <v>10177</v>
      </c>
      <c r="I518" s="23">
        <v>991114</v>
      </c>
      <c r="J518" s="23">
        <v>216.66</v>
      </c>
      <c r="K518" s="23">
        <v>267.60000000000002</v>
      </c>
      <c r="L518" s="23">
        <v>4860150</v>
      </c>
      <c r="M518" s="23">
        <v>44.182743174999999</v>
      </c>
      <c r="N518" s="23">
        <v>76854</v>
      </c>
      <c r="O518" s="23">
        <v>225178</v>
      </c>
      <c r="P518" s="23">
        <v>22501</v>
      </c>
      <c r="Q518" s="23">
        <v>216</v>
      </c>
      <c r="S518" s="58" t="s">
        <v>8014</v>
      </c>
      <c r="U518" s="22" t="s">
        <v>1023</v>
      </c>
      <c r="V518" s="23" t="s">
        <v>1024</v>
      </c>
      <c r="W518" s="22">
        <v>4859812</v>
      </c>
      <c r="X518" s="22">
        <v>4609</v>
      </c>
      <c r="Y518" s="22">
        <v>4534</v>
      </c>
      <c r="Z518" s="22">
        <v>4210475</v>
      </c>
      <c r="AA518" s="24">
        <f t="shared" si="7"/>
        <v>86.638639519388818</v>
      </c>
      <c r="AC518" s="22">
        <v>219</v>
      </c>
      <c r="AD518" s="22">
        <v>70</v>
      </c>
      <c r="AE518" s="22">
        <v>281</v>
      </c>
      <c r="AF518" s="25" t="s">
        <v>2</v>
      </c>
      <c r="AG518" s="25" t="s">
        <v>2</v>
      </c>
      <c r="AH518" s="25" t="s">
        <v>2</v>
      </c>
      <c r="AJ518" s="25" t="s">
        <v>2</v>
      </c>
    </row>
    <row r="519" spans="1:36" x14ac:dyDescent="0.2">
      <c r="A519" s="22" t="s">
        <v>2614</v>
      </c>
      <c r="B519" s="22" t="s">
        <v>3724</v>
      </c>
      <c r="C519" s="22" t="s">
        <v>3206</v>
      </c>
      <c r="D519" s="91" t="s">
        <v>10180</v>
      </c>
      <c r="E519" s="92" t="s">
        <v>4607</v>
      </c>
      <c r="F519" s="91" t="s">
        <v>10146</v>
      </c>
      <c r="G519" s="91" t="s">
        <v>10177</v>
      </c>
      <c r="I519" s="23">
        <v>977790</v>
      </c>
      <c r="J519" s="23">
        <v>272.55</v>
      </c>
      <c r="K519" s="23">
        <v>372.17</v>
      </c>
      <c r="L519" s="23">
        <v>4994792</v>
      </c>
      <c r="M519" s="23">
        <v>53.354907372</v>
      </c>
      <c r="N519" s="23">
        <v>80474</v>
      </c>
      <c r="O519" s="23">
        <v>208487</v>
      </c>
      <c r="P519" s="23">
        <v>16817</v>
      </c>
      <c r="Q519" s="23">
        <v>297</v>
      </c>
      <c r="S519" s="58" t="s">
        <v>8015</v>
      </c>
      <c r="U519" s="22" t="s">
        <v>1025</v>
      </c>
      <c r="V519" s="23" t="s">
        <v>1026</v>
      </c>
      <c r="W519" s="22">
        <v>4994532</v>
      </c>
      <c r="X519" s="22">
        <v>4706</v>
      </c>
      <c r="Y519" s="22">
        <v>4633</v>
      </c>
      <c r="Z519" s="22">
        <v>4355296</v>
      </c>
      <c r="AA519" s="24">
        <f t="shared" si="7"/>
        <v>87.20128332344251</v>
      </c>
      <c r="AC519" s="22">
        <v>301</v>
      </c>
      <c r="AD519" s="22">
        <v>70</v>
      </c>
      <c r="AE519" s="22">
        <v>280</v>
      </c>
      <c r="AF519" s="25" t="s">
        <v>2</v>
      </c>
      <c r="AG519" s="25" t="s">
        <v>2</v>
      </c>
      <c r="AH519" s="25" t="s">
        <v>2</v>
      </c>
      <c r="AJ519" s="25" t="s">
        <v>2</v>
      </c>
    </row>
    <row r="520" spans="1:36" x14ac:dyDescent="0.2">
      <c r="A520" s="22" t="s">
        <v>2614</v>
      </c>
      <c r="B520" s="22" t="s">
        <v>3725</v>
      </c>
      <c r="C520" s="22" t="s">
        <v>3204</v>
      </c>
      <c r="D520" s="91" t="s">
        <v>10179</v>
      </c>
      <c r="E520" s="92" t="s">
        <v>4608</v>
      </c>
      <c r="F520" s="91" t="s">
        <v>10146</v>
      </c>
      <c r="G520" s="91" t="s">
        <v>10177</v>
      </c>
      <c r="I520" s="23">
        <v>1278826</v>
      </c>
      <c r="J520" s="23">
        <v>240.7</v>
      </c>
      <c r="K520" s="23">
        <v>428.49</v>
      </c>
      <c r="L520" s="23">
        <v>4851675</v>
      </c>
      <c r="M520" s="23">
        <v>63.444772825999998</v>
      </c>
      <c r="N520" s="23">
        <v>74477</v>
      </c>
      <c r="O520" s="23">
        <v>296813</v>
      </c>
      <c r="P520" s="23">
        <v>11102</v>
      </c>
      <c r="Q520" s="23">
        <v>437</v>
      </c>
      <c r="S520" s="58" t="s">
        <v>8016</v>
      </c>
      <c r="U520" s="22" t="s">
        <v>1027</v>
      </c>
      <c r="V520" s="23" t="s">
        <v>1028</v>
      </c>
      <c r="W520" s="22">
        <v>4851215</v>
      </c>
      <c r="X520" s="22">
        <v>4481</v>
      </c>
      <c r="Y520" s="22">
        <v>4401</v>
      </c>
      <c r="Z520" s="22">
        <v>4223612</v>
      </c>
      <c r="AA520" s="24">
        <f t="shared" ref="AA520:AA583" si="8">(Z520/W520)*100</f>
        <v>87.062972884112526</v>
      </c>
      <c r="AC520" s="22">
        <v>445</v>
      </c>
      <c r="AD520" s="22">
        <v>70</v>
      </c>
      <c r="AE520" s="22">
        <v>281</v>
      </c>
      <c r="AF520" s="25" t="s">
        <v>2</v>
      </c>
      <c r="AG520" s="25" t="s">
        <v>2</v>
      </c>
      <c r="AH520" s="25" t="s">
        <v>2</v>
      </c>
      <c r="AJ520" s="25" t="s">
        <v>2</v>
      </c>
    </row>
    <row r="521" spans="1:36" x14ac:dyDescent="0.2">
      <c r="A521" s="22" t="s">
        <v>2614</v>
      </c>
      <c r="B521" s="22" t="s">
        <v>3726</v>
      </c>
      <c r="C521" s="22" t="s">
        <v>3206</v>
      </c>
      <c r="D521" s="91" t="s">
        <v>10179</v>
      </c>
      <c r="E521" s="92" t="s">
        <v>4608</v>
      </c>
      <c r="F521" s="91" t="s">
        <v>10146</v>
      </c>
      <c r="G521" s="91" t="s">
        <v>10177</v>
      </c>
      <c r="I521" s="23">
        <v>649320</v>
      </c>
      <c r="J521" s="23">
        <v>271.57</v>
      </c>
      <c r="K521" s="23">
        <v>414.26</v>
      </c>
      <c r="L521" s="23">
        <v>4975797</v>
      </c>
      <c r="M521" s="23">
        <v>35.438711105000003</v>
      </c>
      <c r="N521" s="23">
        <v>67639</v>
      </c>
      <c r="O521" s="23">
        <v>269435</v>
      </c>
      <c r="P521" s="23">
        <v>33620</v>
      </c>
      <c r="Q521" s="23">
        <v>148</v>
      </c>
      <c r="S521" s="58" t="s">
        <v>8017</v>
      </c>
      <c r="U521" s="22" t="s">
        <v>1029</v>
      </c>
      <c r="V521" s="23" t="s">
        <v>1030</v>
      </c>
      <c r="W521" s="22">
        <v>4975678</v>
      </c>
      <c r="X521" s="22">
        <v>4767</v>
      </c>
      <c r="Y521" s="22">
        <v>4682</v>
      </c>
      <c r="Z521" s="22">
        <v>4367656</v>
      </c>
      <c r="AA521" s="24">
        <f t="shared" si="8"/>
        <v>87.780117604073254</v>
      </c>
      <c r="AC521" s="22">
        <v>150</v>
      </c>
      <c r="AD521" s="22">
        <v>71</v>
      </c>
      <c r="AE521" s="22">
        <v>282</v>
      </c>
      <c r="AF521" s="25" t="s">
        <v>2</v>
      </c>
      <c r="AG521" s="25" t="s">
        <v>2</v>
      </c>
      <c r="AH521" s="25" t="s">
        <v>2</v>
      </c>
      <c r="AJ521" s="25" t="s">
        <v>2</v>
      </c>
    </row>
    <row r="522" spans="1:36" x14ac:dyDescent="0.2">
      <c r="A522" s="22" t="s">
        <v>2614</v>
      </c>
      <c r="B522" s="22" t="s">
        <v>3727</v>
      </c>
      <c r="C522" s="22" t="s">
        <v>3203</v>
      </c>
      <c r="D522" s="91" t="s">
        <v>10180</v>
      </c>
      <c r="E522" s="92" t="s">
        <v>4613</v>
      </c>
      <c r="F522" s="91" t="s">
        <v>10146</v>
      </c>
      <c r="G522" s="91" t="s">
        <v>10177</v>
      </c>
      <c r="I522" s="23">
        <v>664476</v>
      </c>
      <c r="J522" s="23">
        <v>286.54000000000002</v>
      </c>
      <c r="K522" s="23">
        <v>472.16</v>
      </c>
      <c r="L522" s="23">
        <v>5062769</v>
      </c>
      <c r="M522" s="23">
        <v>37.607671422999999</v>
      </c>
      <c r="N522" s="23">
        <v>72927</v>
      </c>
      <c r="O522" s="23">
        <v>200336</v>
      </c>
      <c r="P522" s="23">
        <v>33308</v>
      </c>
      <c r="Q522" s="23">
        <v>152</v>
      </c>
      <c r="S522" s="58" t="s">
        <v>8018</v>
      </c>
      <c r="U522" s="22" t="s">
        <v>1031</v>
      </c>
      <c r="V522" s="23" t="s">
        <v>1032</v>
      </c>
      <c r="W522" s="22">
        <v>5062140</v>
      </c>
      <c r="X522" s="22">
        <v>4816</v>
      </c>
      <c r="Y522" s="22">
        <v>4755</v>
      </c>
      <c r="Z522" s="22">
        <v>4429253</v>
      </c>
      <c r="AA522" s="24">
        <f t="shared" si="8"/>
        <v>87.497639338303571</v>
      </c>
      <c r="AC522" s="22">
        <v>157</v>
      </c>
      <c r="AD522" s="22">
        <v>71</v>
      </c>
      <c r="AE522" s="22">
        <v>282</v>
      </c>
      <c r="AF522" s="25" t="s">
        <v>2</v>
      </c>
      <c r="AG522" s="25" t="s">
        <v>2</v>
      </c>
      <c r="AH522" s="25" t="s">
        <v>2</v>
      </c>
      <c r="AJ522" s="25" t="s">
        <v>2</v>
      </c>
    </row>
    <row r="523" spans="1:36" x14ac:dyDescent="0.2">
      <c r="A523" s="22" t="s">
        <v>2614</v>
      </c>
      <c r="B523" s="22" t="s">
        <v>3728</v>
      </c>
      <c r="C523" s="22" t="s">
        <v>3207</v>
      </c>
      <c r="D523" s="91" t="s">
        <v>10180</v>
      </c>
      <c r="E523" s="92" t="s">
        <v>4607</v>
      </c>
      <c r="F523" s="91" t="s">
        <v>10146</v>
      </c>
      <c r="G523" s="91" t="s">
        <v>10177</v>
      </c>
      <c r="I523" s="23">
        <v>1085140</v>
      </c>
      <c r="J523" s="23">
        <v>235.69</v>
      </c>
      <c r="K523" s="23">
        <v>444.56</v>
      </c>
      <c r="L523" s="23">
        <v>4986729</v>
      </c>
      <c r="M523" s="23">
        <v>51.287456487</v>
      </c>
      <c r="N523" s="23">
        <v>67728</v>
      </c>
      <c r="O523" s="23">
        <v>266070</v>
      </c>
      <c r="P523" s="23">
        <v>25313</v>
      </c>
      <c r="Q523" s="23">
        <v>197</v>
      </c>
      <c r="S523" s="58" t="s">
        <v>8019</v>
      </c>
      <c r="U523" s="22" t="s">
        <v>1033</v>
      </c>
      <c r="V523" s="23" t="s">
        <v>1034</v>
      </c>
      <c r="W523" s="22">
        <v>4977866</v>
      </c>
      <c r="X523" s="22">
        <v>4759</v>
      </c>
      <c r="Y523" s="22">
        <v>4687</v>
      </c>
      <c r="Z523" s="22">
        <v>4387614</v>
      </c>
      <c r="AA523" s="24">
        <f t="shared" si="8"/>
        <v>88.142469082132791</v>
      </c>
      <c r="AC523" s="22">
        <v>171</v>
      </c>
      <c r="AD523" s="22">
        <v>71</v>
      </c>
      <c r="AE523" s="22">
        <v>282</v>
      </c>
      <c r="AF523" s="25" t="s">
        <v>2</v>
      </c>
      <c r="AG523" s="25" t="s">
        <v>2</v>
      </c>
      <c r="AH523" s="25" t="s">
        <v>2</v>
      </c>
      <c r="AJ523" s="25" t="s">
        <v>2</v>
      </c>
    </row>
    <row r="524" spans="1:36" x14ac:dyDescent="0.2">
      <c r="A524" s="22" t="s">
        <v>2614</v>
      </c>
      <c r="B524" s="22" t="s">
        <v>3729</v>
      </c>
      <c r="C524" s="22" t="s">
        <v>3205</v>
      </c>
      <c r="D524" s="91" t="s">
        <v>10180</v>
      </c>
      <c r="E524" s="92" t="s">
        <v>4615</v>
      </c>
      <c r="F524" s="91" t="s">
        <v>10146</v>
      </c>
      <c r="G524" s="91" t="s">
        <v>10177</v>
      </c>
      <c r="I524" s="23">
        <v>1169284</v>
      </c>
      <c r="J524" s="23">
        <v>251.28</v>
      </c>
      <c r="K524" s="23">
        <v>317.72000000000003</v>
      </c>
      <c r="L524" s="23">
        <v>4931538</v>
      </c>
      <c r="M524" s="23">
        <v>59.579320592999998</v>
      </c>
      <c r="N524" s="23">
        <v>69936</v>
      </c>
      <c r="O524" s="23">
        <v>173933</v>
      </c>
      <c r="P524" s="23">
        <v>28672</v>
      </c>
      <c r="Q524" s="23">
        <v>172</v>
      </c>
      <c r="S524" s="58" t="s">
        <v>8020</v>
      </c>
      <c r="U524" s="22" t="s">
        <v>1035</v>
      </c>
      <c r="V524" s="23" t="s">
        <v>1036</v>
      </c>
      <c r="W524" s="22">
        <v>4930932</v>
      </c>
      <c r="X524" s="22">
        <v>4729</v>
      </c>
      <c r="Y524" s="22">
        <v>4660</v>
      </c>
      <c r="Z524" s="22">
        <v>4323743</v>
      </c>
      <c r="AA524" s="24">
        <f t="shared" si="8"/>
        <v>87.686121001060243</v>
      </c>
      <c r="AC524" s="22">
        <v>179</v>
      </c>
      <c r="AD524" s="22">
        <v>71</v>
      </c>
      <c r="AE524" s="22">
        <v>282</v>
      </c>
      <c r="AF524" s="25" t="s">
        <v>2</v>
      </c>
      <c r="AG524" s="25" t="s">
        <v>2</v>
      </c>
      <c r="AH524" s="25" t="s">
        <v>2</v>
      </c>
      <c r="AJ524" s="25" t="s">
        <v>2</v>
      </c>
    </row>
    <row r="525" spans="1:36" x14ac:dyDescent="0.2">
      <c r="A525" s="22" t="s">
        <v>2614</v>
      </c>
      <c r="B525" s="22" t="s">
        <v>3730</v>
      </c>
      <c r="C525" s="22" t="s">
        <v>3204</v>
      </c>
      <c r="D525" s="91" t="s">
        <v>10179</v>
      </c>
      <c r="E525" s="92" t="s">
        <v>4608</v>
      </c>
      <c r="F525" s="91" t="s">
        <v>10146</v>
      </c>
      <c r="G525" s="91" t="s">
        <v>10177</v>
      </c>
      <c r="I525" s="23">
        <v>944744</v>
      </c>
      <c r="J525" s="23">
        <v>268.99</v>
      </c>
      <c r="K525" s="23">
        <v>350.7</v>
      </c>
      <c r="L525" s="23">
        <v>5036759</v>
      </c>
      <c r="M525" s="23">
        <v>50.454407003</v>
      </c>
      <c r="N525" s="23">
        <v>67647</v>
      </c>
      <c r="O525" s="23">
        <v>215967</v>
      </c>
      <c r="P525" s="23">
        <v>27226</v>
      </c>
      <c r="Q525" s="23">
        <v>185</v>
      </c>
      <c r="S525" s="58" t="s">
        <v>8021</v>
      </c>
      <c r="U525" s="22" t="s">
        <v>1037</v>
      </c>
      <c r="V525" s="23" t="s">
        <v>1038</v>
      </c>
      <c r="W525" s="22">
        <v>5036360</v>
      </c>
      <c r="X525" s="22">
        <v>4713</v>
      </c>
      <c r="Y525" s="22">
        <v>4630</v>
      </c>
      <c r="Z525" s="22">
        <v>4422074</v>
      </c>
      <c r="AA525" s="24">
        <f t="shared" si="8"/>
        <v>87.802976753051809</v>
      </c>
      <c r="AC525" s="22">
        <v>191</v>
      </c>
      <c r="AD525" s="22">
        <v>71</v>
      </c>
      <c r="AE525" s="22">
        <v>281</v>
      </c>
      <c r="AF525" s="25" t="s">
        <v>2</v>
      </c>
      <c r="AG525" s="25" t="s">
        <v>2</v>
      </c>
      <c r="AH525" s="25" t="s">
        <v>2</v>
      </c>
      <c r="AJ525" s="25" t="s">
        <v>2</v>
      </c>
    </row>
    <row r="526" spans="1:36" x14ac:dyDescent="0.2">
      <c r="A526" s="22" t="s">
        <v>2614</v>
      </c>
      <c r="B526" s="22" t="s">
        <v>3731</v>
      </c>
      <c r="C526" s="22" t="s">
        <v>3205</v>
      </c>
      <c r="D526" s="91" t="s">
        <v>10180</v>
      </c>
      <c r="E526" s="92" t="s">
        <v>4610</v>
      </c>
      <c r="F526" s="91" t="s">
        <v>10146</v>
      </c>
      <c r="G526" s="91" t="s">
        <v>10177</v>
      </c>
      <c r="I526" s="23">
        <v>1183506</v>
      </c>
      <c r="J526" s="23">
        <v>267.14</v>
      </c>
      <c r="K526" s="23">
        <v>340.6</v>
      </c>
      <c r="L526" s="23">
        <v>4808115</v>
      </c>
      <c r="M526" s="23">
        <v>65.755871655000007</v>
      </c>
      <c r="N526" s="23">
        <v>79561</v>
      </c>
      <c r="O526" s="23">
        <v>205064</v>
      </c>
      <c r="P526" s="23">
        <v>23685</v>
      </c>
      <c r="Q526" s="23">
        <v>203</v>
      </c>
      <c r="S526" s="58" t="s">
        <v>8022</v>
      </c>
      <c r="U526" s="22" t="s">
        <v>1039</v>
      </c>
      <c r="V526" s="23" t="s">
        <v>1040</v>
      </c>
      <c r="W526" s="22">
        <v>4807401</v>
      </c>
      <c r="X526" s="22">
        <v>4551</v>
      </c>
      <c r="Y526" s="22">
        <v>4470</v>
      </c>
      <c r="Z526" s="22">
        <v>4214500</v>
      </c>
      <c r="AA526" s="24">
        <f t="shared" si="8"/>
        <v>87.666911913526661</v>
      </c>
      <c r="AC526" s="22">
        <v>213</v>
      </c>
      <c r="AD526" s="22">
        <v>71</v>
      </c>
      <c r="AE526" s="22">
        <v>282</v>
      </c>
      <c r="AF526" s="25" t="s">
        <v>2</v>
      </c>
      <c r="AG526" s="25" t="s">
        <v>2</v>
      </c>
      <c r="AH526" s="25" t="s">
        <v>2</v>
      </c>
      <c r="AJ526" s="25" t="s">
        <v>2</v>
      </c>
    </row>
    <row r="527" spans="1:36" x14ac:dyDescent="0.2">
      <c r="A527" s="22" t="s">
        <v>2614</v>
      </c>
      <c r="B527" s="22" t="s">
        <v>3732</v>
      </c>
      <c r="C527" s="22" t="s">
        <v>3204</v>
      </c>
      <c r="D527" s="91" t="s">
        <v>10180</v>
      </c>
      <c r="E527" s="92" t="s">
        <v>4613</v>
      </c>
      <c r="F527" s="91" t="s">
        <v>10146</v>
      </c>
      <c r="G527" s="91" t="s">
        <v>10177</v>
      </c>
      <c r="I527" s="23">
        <v>937626</v>
      </c>
      <c r="J527" s="23">
        <v>281.31</v>
      </c>
      <c r="K527" s="23">
        <v>439.6</v>
      </c>
      <c r="L527" s="23">
        <v>5068805</v>
      </c>
      <c r="M527" s="23">
        <v>52.036637839000001</v>
      </c>
      <c r="N527" s="23">
        <v>68240</v>
      </c>
      <c r="O527" s="23">
        <v>301665</v>
      </c>
      <c r="P527" s="23">
        <v>21662</v>
      </c>
      <c r="Q527" s="23">
        <v>234</v>
      </c>
      <c r="S527" s="58" t="s">
        <v>8023</v>
      </c>
      <c r="U527" s="22" t="s">
        <v>1041</v>
      </c>
      <c r="V527" s="23" t="s">
        <v>1042</v>
      </c>
      <c r="W527" s="22">
        <v>5068108</v>
      </c>
      <c r="X527" s="22">
        <v>4770</v>
      </c>
      <c r="Y527" s="22">
        <v>4693</v>
      </c>
      <c r="Z527" s="22">
        <v>4421690</v>
      </c>
      <c r="AA527" s="24">
        <f t="shared" si="8"/>
        <v>87.245378354210288</v>
      </c>
      <c r="AC527" s="22">
        <v>239</v>
      </c>
      <c r="AD527" s="22">
        <v>71</v>
      </c>
      <c r="AE527" s="22">
        <v>282</v>
      </c>
      <c r="AF527" s="25" t="s">
        <v>2</v>
      </c>
      <c r="AG527" s="25" t="s">
        <v>2</v>
      </c>
      <c r="AH527" s="25" t="s">
        <v>2</v>
      </c>
      <c r="AJ527" s="25" t="s">
        <v>2</v>
      </c>
    </row>
    <row r="528" spans="1:36" x14ac:dyDescent="0.2">
      <c r="A528" s="22" t="s">
        <v>2614</v>
      </c>
      <c r="B528" s="22" t="s">
        <v>3733</v>
      </c>
      <c r="C528" s="22" t="s">
        <v>3204</v>
      </c>
      <c r="D528" s="91" t="s">
        <v>10180</v>
      </c>
      <c r="E528" s="92" t="s">
        <v>4607</v>
      </c>
      <c r="F528" s="91" t="s">
        <v>10146</v>
      </c>
      <c r="G528" s="91" t="s">
        <v>10177</v>
      </c>
      <c r="I528" s="23">
        <v>913462</v>
      </c>
      <c r="J528" s="23">
        <v>270.70999999999998</v>
      </c>
      <c r="K528" s="23">
        <v>366.89</v>
      </c>
      <c r="L528" s="23">
        <v>5098751</v>
      </c>
      <c r="M528" s="23">
        <v>48.498798631</v>
      </c>
      <c r="N528" s="23">
        <v>86795</v>
      </c>
      <c r="O528" s="23">
        <v>227783</v>
      </c>
      <c r="P528" s="23">
        <v>19917</v>
      </c>
      <c r="Q528" s="23">
        <v>256</v>
      </c>
      <c r="S528" s="58" t="s">
        <v>8024</v>
      </c>
      <c r="U528" s="22" t="s">
        <v>1043</v>
      </c>
      <c r="V528" s="23" t="s">
        <v>1044</v>
      </c>
      <c r="W528" s="22">
        <v>5098055</v>
      </c>
      <c r="X528" s="22">
        <v>4784</v>
      </c>
      <c r="Y528" s="22">
        <v>4699</v>
      </c>
      <c r="Z528" s="22">
        <v>4442515</v>
      </c>
      <c r="AA528" s="24">
        <f t="shared" si="8"/>
        <v>87.141370581525706</v>
      </c>
      <c r="AC528" s="22">
        <v>262</v>
      </c>
      <c r="AD528" s="22">
        <v>71</v>
      </c>
      <c r="AE528" s="22">
        <v>282</v>
      </c>
      <c r="AF528" s="25" t="s">
        <v>2</v>
      </c>
      <c r="AG528" s="25" t="s">
        <v>2</v>
      </c>
      <c r="AH528" s="25" t="s">
        <v>2</v>
      </c>
      <c r="AJ528" s="25" t="s">
        <v>2</v>
      </c>
    </row>
    <row r="529" spans="1:36" x14ac:dyDescent="0.2">
      <c r="A529" s="22" t="s">
        <v>2614</v>
      </c>
      <c r="B529" s="22" t="s">
        <v>3734</v>
      </c>
      <c r="C529" s="22" t="s">
        <v>3204</v>
      </c>
      <c r="D529" s="91" t="s">
        <v>10180</v>
      </c>
      <c r="E529" s="92" t="s">
        <v>4607</v>
      </c>
      <c r="F529" s="91" t="s">
        <v>10147</v>
      </c>
      <c r="G529" s="91" t="s">
        <v>10178</v>
      </c>
      <c r="I529" s="23" t="s">
        <v>4592</v>
      </c>
      <c r="J529" s="23" t="s">
        <v>4592</v>
      </c>
      <c r="K529" s="23" t="s">
        <v>4592</v>
      </c>
      <c r="L529" s="23" t="s">
        <v>4592</v>
      </c>
      <c r="M529" s="23" t="s">
        <v>4592</v>
      </c>
      <c r="N529" s="23" t="s">
        <v>4592</v>
      </c>
      <c r="O529" s="23" t="s">
        <v>4592</v>
      </c>
      <c r="P529" s="23" t="s">
        <v>4592</v>
      </c>
      <c r="Q529" s="23" t="s">
        <v>4592</v>
      </c>
      <c r="R529" s="63" t="s">
        <v>6757</v>
      </c>
      <c r="S529" s="63" t="s">
        <v>6756</v>
      </c>
      <c r="T529" s="58" t="s">
        <v>6501</v>
      </c>
      <c r="U529" s="22" t="s">
        <v>1045</v>
      </c>
      <c r="V529" s="23" t="s">
        <v>1046</v>
      </c>
      <c r="W529" s="22">
        <v>5506753</v>
      </c>
      <c r="X529" s="22">
        <v>5342</v>
      </c>
      <c r="Y529" s="22">
        <v>5257</v>
      </c>
      <c r="Z529" s="22">
        <v>4743204</v>
      </c>
      <c r="AA529" s="24">
        <f t="shared" si="8"/>
        <v>86.134315448686365</v>
      </c>
      <c r="AC529" s="22">
        <v>268</v>
      </c>
      <c r="AD529" s="22">
        <v>71</v>
      </c>
      <c r="AE529" s="22">
        <v>282</v>
      </c>
      <c r="AF529" s="25" t="s">
        <v>2</v>
      </c>
      <c r="AG529" s="25" t="s">
        <v>2</v>
      </c>
      <c r="AH529" s="25" t="s">
        <v>2</v>
      </c>
      <c r="AJ529" s="25" t="s">
        <v>2</v>
      </c>
    </row>
    <row r="530" spans="1:36" x14ac:dyDescent="0.2">
      <c r="A530" s="22" t="s">
        <v>2614</v>
      </c>
      <c r="B530" s="22" t="s">
        <v>3735</v>
      </c>
      <c r="C530" s="22" t="s">
        <v>3204</v>
      </c>
      <c r="D530" s="91" t="s">
        <v>10180</v>
      </c>
      <c r="E530" s="92" t="s">
        <v>4613</v>
      </c>
      <c r="F530" s="91" t="s">
        <v>10146</v>
      </c>
      <c r="G530" s="91" t="s">
        <v>10177</v>
      </c>
      <c r="I530" s="23">
        <v>1242676</v>
      </c>
      <c r="J530" s="23">
        <v>274.24</v>
      </c>
      <c r="K530" s="23">
        <v>382.37</v>
      </c>
      <c r="L530" s="23">
        <v>5492322</v>
      </c>
      <c r="M530" s="23">
        <v>62.048704763000003</v>
      </c>
      <c r="N530" s="23">
        <v>96704</v>
      </c>
      <c r="O530" s="23">
        <v>307837</v>
      </c>
      <c r="P530" s="23">
        <v>20494</v>
      </c>
      <c r="Q530" s="23">
        <v>268</v>
      </c>
      <c r="S530" s="58" t="s">
        <v>8025</v>
      </c>
      <c r="U530" s="22" t="s">
        <v>1047</v>
      </c>
      <c r="V530" s="23" t="s">
        <v>1048</v>
      </c>
      <c r="W530" s="22">
        <v>5491774</v>
      </c>
      <c r="X530" s="22">
        <v>5224</v>
      </c>
      <c r="Y530" s="22">
        <v>5154</v>
      </c>
      <c r="Z530" s="22">
        <v>4787000</v>
      </c>
      <c r="AA530" s="24">
        <f t="shared" si="8"/>
        <v>87.166733372494932</v>
      </c>
      <c r="AC530" s="22">
        <v>275</v>
      </c>
      <c r="AD530" s="22">
        <v>71</v>
      </c>
      <c r="AE530" s="22">
        <v>282</v>
      </c>
      <c r="AF530" s="25" t="s">
        <v>2</v>
      </c>
      <c r="AG530" s="25" t="s">
        <v>2</v>
      </c>
      <c r="AH530" s="25" t="s">
        <v>2</v>
      </c>
      <c r="AJ530" s="25" t="s">
        <v>2</v>
      </c>
    </row>
    <row r="531" spans="1:36" x14ac:dyDescent="0.2">
      <c r="A531" s="22" t="s">
        <v>2614</v>
      </c>
      <c r="B531" s="22" t="s">
        <v>3736</v>
      </c>
      <c r="C531" s="22" t="s">
        <v>3207</v>
      </c>
      <c r="D531" s="91" t="s">
        <v>10180</v>
      </c>
      <c r="E531" s="92" t="s">
        <v>4607</v>
      </c>
      <c r="F531" s="91" t="s">
        <v>10146</v>
      </c>
      <c r="G531" s="91" t="s">
        <v>10177</v>
      </c>
      <c r="I531" s="23">
        <v>1348250</v>
      </c>
      <c r="J531" s="23">
        <v>265.01</v>
      </c>
      <c r="K531" s="23">
        <v>330.72</v>
      </c>
      <c r="L531" s="23">
        <v>5378698</v>
      </c>
      <c r="M531" s="23">
        <v>66.428665914999996</v>
      </c>
      <c r="N531" s="23">
        <v>99388</v>
      </c>
      <c r="O531" s="23">
        <v>244606</v>
      </c>
      <c r="P531" s="23">
        <v>16601</v>
      </c>
      <c r="Q531" s="23">
        <v>324</v>
      </c>
      <c r="S531" s="58" t="s">
        <v>8026</v>
      </c>
      <c r="U531" s="22" t="s">
        <v>1049</v>
      </c>
      <c r="V531" s="23" t="s">
        <v>1050</v>
      </c>
      <c r="W531" s="22">
        <v>5378480</v>
      </c>
      <c r="X531" s="22">
        <v>5225</v>
      </c>
      <c r="Y531" s="22">
        <v>5139</v>
      </c>
      <c r="Z531" s="22">
        <v>4661219</v>
      </c>
      <c r="AA531" s="24">
        <f t="shared" si="8"/>
        <v>86.664243429370373</v>
      </c>
      <c r="AC531" s="22">
        <v>327</v>
      </c>
      <c r="AD531" s="22">
        <v>71</v>
      </c>
      <c r="AE531" s="22">
        <v>280</v>
      </c>
      <c r="AF531" s="25" t="s">
        <v>2</v>
      </c>
      <c r="AG531" s="25" t="s">
        <v>2</v>
      </c>
      <c r="AH531" s="25" t="s">
        <v>2</v>
      </c>
      <c r="AJ531" s="25" t="s">
        <v>2</v>
      </c>
    </row>
    <row r="532" spans="1:36" x14ac:dyDescent="0.2">
      <c r="A532" s="22" t="s">
        <v>2614</v>
      </c>
      <c r="B532" s="22" t="s">
        <v>3737</v>
      </c>
      <c r="C532" s="22" t="s">
        <v>3206</v>
      </c>
      <c r="D532" s="91" t="s">
        <v>10180</v>
      </c>
      <c r="E532" s="92" t="s">
        <v>4613</v>
      </c>
      <c r="F532" s="91" t="s">
        <v>10146</v>
      </c>
      <c r="G532" s="91" t="s">
        <v>10177</v>
      </c>
      <c r="I532" s="23">
        <v>629952</v>
      </c>
      <c r="J532" s="23">
        <v>286.14</v>
      </c>
      <c r="K532" s="23">
        <v>537.78</v>
      </c>
      <c r="L532" s="23">
        <v>4832555</v>
      </c>
      <c r="M532" s="23">
        <v>37.300033890999998</v>
      </c>
      <c r="N532" s="23">
        <v>79231</v>
      </c>
      <c r="O532" s="23">
        <v>179009</v>
      </c>
      <c r="P532" s="23">
        <v>33794</v>
      </c>
      <c r="Q532" s="23">
        <v>143</v>
      </c>
      <c r="S532" s="58" t="s">
        <v>8027</v>
      </c>
      <c r="U532" s="22" t="s">
        <v>1051</v>
      </c>
      <c r="V532" s="23" t="s">
        <v>1052</v>
      </c>
      <c r="W532" s="22">
        <v>4831623</v>
      </c>
      <c r="X532" s="22">
        <v>4548</v>
      </c>
      <c r="Y532" s="22">
        <v>4475</v>
      </c>
      <c r="Z532" s="22">
        <v>4276097</v>
      </c>
      <c r="AA532" s="24">
        <f t="shared" si="8"/>
        <v>88.502290017246793</v>
      </c>
      <c r="AC532" s="22">
        <v>150</v>
      </c>
      <c r="AD532" s="22">
        <v>72</v>
      </c>
      <c r="AE532" s="22">
        <v>282</v>
      </c>
      <c r="AF532" s="25" t="s">
        <v>2</v>
      </c>
      <c r="AG532" s="25" t="s">
        <v>2</v>
      </c>
      <c r="AH532" s="25" t="s">
        <v>2</v>
      </c>
      <c r="AJ532" s="25" t="s">
        <v>2</v>
      </c>
    </row>
    <row r="533" spans="1:36" x14ac:dyDescent="0.2">
      <c r="A533" s="22" t="s">
        <v>2614</v>
      </c>
      <c r="B533" s="22" t="s">
        <v>3738</v>
      </c>
      <c r="C533" s="22" t="s">
        <v>3205</v>
      </c>
      <c r="D533" s="91" t="s">
        <v>10180</v>
      </c>
      <c r="E533" s="92" t="s">
        <v>4615</v>
      </c>
      <c r="F533" s="91" t="s">
        <v>10146</v>
      </c>
      <c r="G533" s="91" t="s">
        <v>10177</v>
      </c>
      <c r="I533" s="23">
        <v>877338</v>
      </c>
      <c r="J533" s="23">
        <v>279.76</v>
      </c>
      <c r="K533" s="23">
        <v>431.23</v>
      </c>
      <c r="L533" s="23">
        <v>4900715</v>
      </c>
      <c r="M533" s="23">
        <v>50.083320266999998</v>
      </c>
      <c r="N533" s="23">
        <v>76857</v>
      </c>
      <c r="O533" s="23">
        <v>207230</v>
      </c>
      <c r="P533" s="23">
        <v>32671</v>
      </c>
      <c r="Q533" s="23">
        <v>150</v>
      </c>
      <c r="S533" s="58" t="s">
        <v>8028</v>
      </c>
      <c r="U533" s="22" t="s">
        <v>1053</v>
      </c>
      <c r="V533" s="23" t="s">
        <v>1054</v>
      </c>
      <c r="W533" s="22">
        <v>4900005</v>
      </c>
      <c r="X533" s="22">
        <v>4661</v>
      </c>
      <c r="Y533" s="22">
        <v>4585</v>
      </c>
      <c r="Z533" s="22">
        <v>4313099</v>
      </c>
      <c r="AA533" s="24">
        <f t="shared" si="8"/>
        <v>88.022338752715555</v>
      </c>
      <c r="AC533" s="22">
        <v>155</v>
      </c>
      <c r="AD533" s="22">
        <v>72</v>
      </c>
      <c r="AE533" s="22">
        <v>282</v>
      </c>
      <c r="AF533" s="25" t="s">
        <v>2</v>
      </c>
      <c r="AG533" s="25" t="s">
        <v>2</v>
      </c>
      <c r="AH533" s="25" t="s">
        <v>2</v>
      </c>
      <c r="AJ533" s="25" t="s">
        <v>2</v>
      </c>
    </row>
    <row r="534" spans="1:36" x14ac:dyDescent="0.2">
      <c r="A534" s="22" t="s">
        <v>2614</v>
      </c>
      <c r="B534" s="22" t="s">
        <v>3739</v>
      </c>
      <c r="C534" s="22" t="s">
        <v>3205</v>
      </c>
      <c r="D534" s="91" t="s">
        <v>10180</v>
      </c>
      <c r="E534" s="92" t="s">
        <v>4615</v>
      </c>
      <c r="F534" s="91" t="s">
        <v>10146</v>
      </c>
      <c r="G534" s="91" t="s">
        <v>10177</v>
      </c>
      <c r="I534" s="23">
        <v>707038</v>
      </c>
      <c r="J534" s="23">
        <v>273.41000000000003</v>
      </c>
      <c r="K534" s="23">
        <v>476.76</v>
      </c>
      <c r="L534" s="23">
        <v>4816915</v>
      </c>
      <c r="M534" s="23">
        <v>40.131756441999997</v>
      </c>
      <c r="N534" s="23">
        <v>66689</v>
      </c>
      <c r="O534" s="23">
        <v>192508</v>
      </c>
      <c r="P534" s="23">
        <v>30681</v>
      </c>
      <c r="Q534" s="23">
        <v>157</v>
      </c>
      <c r="S534" s="58" t="s">
        <v>8029</v>
      </c>
      <c r="U534" s="22" t="s">
        <v>1055</v>
      </c>
      <c r="V534" s="23" t="s">
        <v>1056</v>
      </c>
      <c r="W534" s="22">
        <v>4816731</v>
      </c>
      <c r="X534" s="22">
        <v>4543</v>
      </c>
      <c r="Y534" s="22">
        <v>4467</v>
      </c>
      <c r="Z534" s="22">
        <v>4247598</v>
      </c>
      <c r="AA534" s="24">
        <f t="shared" si="8"/>
        <v>88.184247781327201</v>
      </c>
      <c r="AC534" s="22">
        <v>160</v>
      </c>
      <c r="AD534" s="22">
        <v>72</v>
      </c>
      <c r="AE534" s="22">
        <v>282</v>
      </c>
      <c r="AF534" s="25" t="s">
        <v>2</v>
      </c>
      <c r="AG534" s="25" t="s">
        <v>2</v>
      </c>
      <c r="AH534" s="25" t="s">
        <v>2</v>
      </c>
      <c r="AJ534" s="25" t="s">
        <v>2</v>
      </c>
    </row>
    <row r="535" spans="1:36" x14ac:dyDescent="0.2">
      <c r="A535" s="22" t="s">
        <v>2614</v>
      </c>
      <c r="B535" s="22" t="s">
        <v>3740</v>
      </c>
      <c r="C535" s="22" t="s">
        <v>3205</v>
      </c>
      <c r="D535" s="91" t="s">
        <v>10180</v>
      </c>
      <c r="E535" s="92" t="s">
        <v>4615</v>
      </c>
      <c r="F535" s="91" t="s">
        <v>10146</v>
      </c>
      <c r="G535" s="91" t="s">
        <v>10177</v>
      </c>
      <c r="I535" s="23">
        <v>1476630</v>
      </c>
      <c r="J535" s="23">
        <v>236.73</v>
      </c>
      <c r="K535" s="23">
        <v>277.12</v>
      </c>
      <c r="L535" s="23">
        <v>5494992</v>
      </c>
      <c r="M535" s="23">
        <v>63.614764116000003</v>
      </c>
      <c r="N535" s="23">
        <v>93435</v>
      </c>
      <c r="O535" s="23">
        <v>207986</v>
      </c>
      <c r="P535" s="23">
        <v>32708</v>
      </c>
      <c r="Q535" s="23">
        <v>168</v>
      </c>
      <c r="S535" s="58" t="s">
        <v>8030</v>
      </c>
      <c r="U535" s="22" t="s">
        <v>1057</v>
      </c>
      <c r="V535" s="23" t="s">
        <v>1058</v>
      </c>
      <c r="W535" s="22">
        <v>5494765</v>
      </c>
      <c r="X535" s="22">
        <v>5293</v>
      </c>
      <c r="Y535" s="22">
        <v>5222</v>
      </c>
      <c r="Z535" s="22">
        <v>4788735</v>
      </c>
      <c r="AA535" s="24">
        <f t="shared" si="8"/>
        <v>87.150860864841349</v>
      </c>
      <c r="AC535" s="22">
        <v>171</v>
      </c>
      <c r="AD535" s="22">
        <v>72</v>
      </c>
      <c r="AE535" s="22">
        <v>281</v>
      </c>
      <c r="AF535" s="25" t="s">
        <v>2</v>
      </c>
      <c r="AG535" s="25" t="s">
        <v>2</v>
      </c>
      <c r="AH535" s="25" t="s">
        <v>2</v>
      </c>
      <c r="AJ535" s="25" t="s">
        <v>2</v>
      </c>
    </row>
    <row r="536" spans="1:36" x14ac:dyDescent="0.2">
      <c r="A536" s="22" t="s">
        <v>2614</v>
      </c>
      <c r="B536" s="22" t="s">
        <v>3741</v>
      </c>
      <c r="C536" s="22" t="s">
        <v>3210</v>
      </c>
      <c r="D536" s="91" t="s">
        <v>10180</v>
      </c>
      <c r="E536" s="92" t="s">
        <v>4612</v>
      </c>
      <c r="F536" s="91" t="s">
        <v>10147</v>
      </c>
      <c r="G536" s="91" t="s">
        <v>10178</v>
      </c>
      <c r="I536" s="23" t="s">
        <v>4592</v>
      </c>
      <c r="J536" s="23" t="s">
        <v>4592</v>
      </c>
      <c r="K536" s="23" t="s">
        <v>4592</v>
      </c>
      <c r="L536" s="23" t="s">
        <v>4592</v>
      </c>
      <c r="M536" s="23" t="s">
        <v>4592</v>
      </c>
      <c r="N536" s="23" t="s">
        <v>4592</v>
      </c>
      <c r="O536" s="23" t="s">
        <v>4592</v>
      </c>
      <c r="P536" s="23" t="s">
        <v>4592</v>
      </c>
      <c r="Q536" s="23" t="s">
        <v>4592</v>
      </c>
      <c r="R536" s="63" t="s">
        <v>10166</v>
      </c>
      <c r="S536" s="98" t="s">
        <v>10165</v>
      </c>
      <c r="T536" s="58" t="s">
        <v>6501</v>
      </c>
      <c r="U536" s="22" t="s">
        <v>1059</v>
      </c>
      <c r="V536" s="23" t="s">
        <v>1060</v>
      </c>
      <c r="W536" s="22">
        <v>4959612</v>
      </c>
      <c r="X536" s="22">
        <v>4790</v>
      </c>
      <c r="Y536" s="22">
        <v>4709</v>
      </c>
      <c r="Z536" s="22">
        <v>4300985</v>
      </c>
      <c r="AA536" s="24">
        <f t="shared" si="8"/>
        <v>86.720191014942287</v>
      </c>
      <c r="AC536" s="22">
        <v>180</v>
      </c>
      <c r="AD536" s="22">
        <v>72</v>
      </c>
      <c r="AE536" s="22">
        <v>280</v>
      </c>
      <c r="AF536" s="25" t="s">
        <v>2</v>
      </c>
      <c r="AG536" s="25" t="s">
        <v>2</v>
      </c>
      <c r="AH536" s="25" t="s">
        <v>2</v>
      </c>
      <c r="AJ536" s="25" t="s">
        <v>2</v>
      </c>
    </row>
    <row r="537" spans="1:36" x14ac:dyDescent="0.2">
      <c r="A537" s="22" t="s">
        <v>2614</v>
      </c>
      <c r="B537" s="22" t="s">
        <v>3742</v>
      </c>
      <c r="C537" s="22" t="s">
        <v>3205</v>
      </c>
      <c r="D537" s="91" t="s">
        <v>10180</v>
      </c>
      <c r="E537" s="92" t="s">
        <v>4611</v>
      </c>
      <c r="F537" s="91" t="s">
        <v>10146</v>
      </c>
      <c r="G537" s="91" t="s">
        <v>10177</v>
      </c>
      <c r="I537" s="23">
        <v>1521814</v>
      </c>
      <c r="J537" s="23">
        <v>235.66</v>
      </c>
      <c r="K537" s="23">
        <v>371.7</v>
      </c>
      <c r="L537" s="23">
        <v>5149267</v>
      </c>
      <c r="M537" s="23">
        <v>69.646939504000002</v>
      </c>
      <c r="N537" s="23">
        <v>92327</v>
      </c>
      <c r="O537" s="23">
        <v>344363</v>
      </c>
      <c r="P537" s="23">
        <v>21545</v>
      </c>
      <c r="Q537" s="23">
        <v>239</v>
      </c>
      <c r="S537" s="58" t="s">
        <v>8031</v>
      </c>
      <c r="U537" s="22" t="s">
        <v>1061</v>
      </c>
      <c r="V537" s="23" t="s">
        <v>1062</v>
      </c>
      <c r="W537" s="22">
        <v>5142124</v>
      </c>
      <c r="X537" s="22">
        <v>4891</v>
      </c>
      <c r="Y537" s="22">
        <v>4812</v>
      </c>
      <c r="Z537" s="22">
        <v>4481644</v>
      </c>
      <c r="AA537" s="24">
        <f t="shared" si="8"/>
        <v>87.155502278824855</v>
      </c>
      <c r="AC537" s="22">
        <v>213</v>
      </c>
      <c r="AD537" s="22">
        <v>72</v>
      </c>
      <c r="AE537" s="22">
        <v>282</v>
      </c>
      <c r="AF537" s="25" t="s">
        <v>2</v>
      </c>
      <c r="AG537" s="25" t="s">
        <v>2</v>
      </c>
      <c r="AH537" s="25" t="s">
        <v>2</v>
      </c>
      <c r="AJ537" s="25" t="s">
        <v>2</v>
      </c>
    </row>
    <row r="538" spans="1:36" x14ac:dyDescent="0.2">
      <c r="A538" s="22" t="s">
        <v>2614</v>
      </c>
      <c r="B538" s="22" t="s">
        <v>3743</v>
      </c>
      <c r="C538" s="22" t="s">
        <v>3205</v>
      </c>
      <c r="D538" s="91" t="s">
        <v>10180</v>
      </c>
      <c r="E538" s="92" t="s">
        <v>4609</v>
      </c>
      <c r="F538" s="91" t="s">
        <v>10146</v>
      </c>
      <c r="G538" s="91" t="s">
        <v>10177</v>
      </c>
      <c r="I538" s="23">
        <v>1073856</v>
      </c>
      <c r="J538" s="23">
        <v>236.44</v>
      </c>
      <c r="K538" s="23">
        <v>446.1</v>
      </c>
      <c r="L538" s="23">
        <v>5233731</v>
      </c>
      <c r="M538" s="23">
        <v>48.512717340999998</v>
      </c>
      <c r="N538" s="23">
        <v>88516</v>
      </c>
      <c r="O538" s="23">
        <v>204404</v>
      </c>
      <c r="P538" s="23">
        <v>20524</v>
      </c>
      <c r="Q538" s="23">
        <v>255</v>
      </c>
      <c r="S538" s="58" t="s">
        <v>8032</v>
      </c>
      <c r="U538" s="22" t="s">
        <v>1063</v>
      </c>
      <c r="V538" s="23" t="s">
        <v>1064</v>
      </c>
      <c r="W538" s="22">
        <v>5226625</v>
      </c>
      <c r="X538" s="22">
        <v>5059</v>
      </c>
      <c r="Y538" s="22">
        <v>4977</v>
      </c>
      <c r="Z538" s="22">
        <v>4531461</v>
      </c>
      <c r="AA538" s="24">
        <f t="shared" si="8"/>
        <v>86.699562337072194</v>
      </c>
      <c r="AC538" s="22">
        <v>231</v>
      </c>
      <c r="AD538" s="22">
        <v>72</v>
      </c>
      <c r="AE538" s="22">
        <v>282</v>
      </c>
      <c r="AF538" s="25" t="s">
        <v>2</v>
      </c>
      <c r="AG538" s="25" t="s">
        <v>2</v>
      </c>
      <c r="AH538" s="25" t="s">
        <v>2</v>
      </c>
      <c r="AJ538" s="25" t="s">
        <v>2</v>
      </c>
    </row>
    <row r="539" spans="1:36" x14ac:dyDescent="0.2">
      <c r="A539" s="22" t="s">
        <v>2614</v>
      </c>
      <c r="B539" s="22" t="s">
        <v>3744</v>
      </c>
      <c r="C539" s="22" t="s">
        <v>3204</v>
      </c>
      <c r="D539" s="91" t="s">
        <v>10179</v>
      </c>
      <c r="E539" s="92" t="s">
        <v>4608</v>
      </c>
      <c r="F539" s="91" t="s">
        <v>10146</v>
      </c>
      <c r="G539" s="91" t="s">
        <v>10177</v>
      </c>
      <c r="I539" s="23">
        <v>744238</v>
      </c>
      <c r="J539" s="23">
        <v>272.86</v>
      </c>
      <c r="K539" s="23">
        <v>410.09</v>
      </c>
      <c r="L539" s="23">
        <v>5040432</v>
      </c>
      <c r="M539" s="23">
        <v>40.288765066000003</v>
      </c>
      <c r="N539" s="23">
        <v>73166</v>
      </c>
      <c r="O539" s="23">
        <v>283184</v>
      </c>
      <c r="P539" s="23">
        <v>19312</v>
      </c>
      <c r="Q539" s="23">
        <v>261</v>
      </c>
      <c r="S539" s="58" t="s">
        <v>8033</v>
      </c>
      <c r="U539" s="22" t="s">
        <v>1065</v>
      </c>
      <c r="V539" s="23" t="s">
        <v>1066</v>
      </c>
      <c r="W539" s="22">
        <v>5040280</v>
      </c>
      <c r="X539" s="22">
        <v>4682</v>
      </c>
      <c r="Y539" s="22">
        <v>4602</v>
      </c>
      <c r="Z539" s="22">
        <v>4404030</v>
      </c>
      <c r="AA539" s="24">
        <f t="shared" si="8"/>
        <v>87.376693358305488</v>
      </c>
      <c r="AC539" s="22">
        <v>262</v>
      </c>
      <c r="AD539" s="22">
        <v>72</v>
      </c>
      <c r="AE539" s="22">
        <v>282</v>
      </c>
      <c r="AF539" s="25" t="s">
        <v>2</v>
      </c>
      <c r="AG539" s="25" t="s">
        <v>2</v>
      </c>
      <c r="AH539" s="25" t="s">
        <v>2</v>
      </c>
      <c r="AJ539" s="25" t="s">
        <v>2</v>
      </c>
    </row>
    <row r="540" spans="1:36" x14ac:dyDescent="0.2">
      <c r="A540" s="22" t="s">
        <v>2614</v>
      </c>
      <c r="B540" s="22" t="s">
        <v>3745</v>
      </c>
      <c r="C540" s="22" t="s">
        <v>3204</v>
      </c>
      <c r="D540" s="91" t="s">
        <v>10179</v>
      </c>
      <c r="E540" s="92" t="s">
        <v>4608</v>
      </c>
      <c r="F540" s="91" t="s">
        <v>10146</v>
      </c>
      <c r="G540" s="91" t="s">
        <v>10177</v>
      </c>
      <c r="I540" s="23">
        <v>1477020</v>
      </c>
      <c r="J540" s="23">
        <v>241.32</v>
      </c>
      <c r="K540" s="23">
        <v>429.9</v>
      </c>
      <c r="L540" s="23">
        <v>4776018</v>
      </c>
      <c r="M540" s="23">
        <v>74.630050892</v>
      </c>
      <c r="N540" s="23">
        <v>77800</v>
      </c>
      <c r="O540" s="23">
        <v>250189</v>
      </c>
      <c r="P540" s="23">
        <v>13568</v>
      </c>
      <c r="Q540" s="23">
        <v>352</v>
      </c>
      <c r="S540" s="58" t="s">
        <v>8034</v>
      </c>
      <c r="U540" s="22" t="s">
        <v>1067</v>
      </c>
      <c r="V540" s="23" t="s">
        <v>1068</v>
      </c>
      <c r="W540" s="22">
        <v>4774962</v>
      </c>
      <c r="X540" s="22">
        <v>4463</v>
      </c>
      <c r="Y540" s="22">
        <v>4397</v>
      </c>
      <c r="Z540" s="22">
        <v>4142728</v>
      </c>
      <c r="AA540" s="24">
        <f t="shared" si="8"/>
        <v>86.759392011915494</v>
      </c>
      <c r="AC540" s="22">
        <v>367</v>
      </c>
      <c r="AD540" s="22">
        <v>72</v>
      </c>
      <c r="AE540" s="22">
        <v>282</v>
      </c>
      <c r="AF540" s="25" t="s">
        <v>2</v>
      </c>
      <c r="AG540" s="25" t="s">
        <v>2</v>
      </c>
      <c r="AH540" s="25" t="s">
        <v>2</v>
      </c>
      <c r="AJ540" s="25" t="s">
        <v>2</v>
      </c>
    </row>
    <row r="541" spans="1:36" x14ac:dyDescent="0.2">
      <c r="A541" s="22" t="s">
        <v>2614</v>
      </c>
      <c r="B541" s="22" t="s">
        <v>3746</v>
      </c>
      <c r="C541" s="22" t="s">
        <v>3206</v>
      </c>
      <c r="D541" s="91" t="s">
        <v>10180</v>
      </c>
      <c r="E541" s="92" t="s">
        <v>4613</v>
      </c>
      <c r="F541" s="91" t="s">
        <v>10146</v>
      </c>
      <c r="G541" s="91" t="s">
        <v>10177</v>
      </c>
      <c r="I541" s="23">
        <v>775128</v>
      </c>
      <c r="J541" s="23">
        <v>283.18</v>
      </c>
      <c r="K541" s="23">
        <v>490.03</v>
      </c>
      <c r="L541" s="23">
        <v>5064635</v>
      </c>
      <c r="M541" s="23">
        <v>43.339894590999997</v>
      </c>
      <c r="N541" s="23">
        <v>72929</v>
      </c>
      <c r="O541" s="23">
        <v>240202</v>
      </c>
      <c r="P541" s="23">
        <v>36176</v>
      </c>
      <c r="Q541" s="23">
        <v>140</v>
      </c>
      <c r="S541" s="58" t="s">
        <v>8035</v>
      </c>
      <c r="U541" s="22" t="s">
        <v>1069</v>
      </c>
      <c r="V541" s="23" t="s">
        <v>1070</v>
      </c>
      <c r="W541" s="22">
        <v>5063922</v>
      </c>
      <c r="X541" s="22">
        <v>4824</v>
      </c>
      <c r="Y541" s="22">
        <v>4762</v>
      </c>
      <c r="Z541" s="22">
        <v>4442166</v>
      </c>
      <c r="AA541" s="24">
        <f t="shared" si="8"/>
        <v>87.721848796249233</v>
      </c>
      <c r="AC541" s="22">
        <v>147</v>
      </c>
      <c r="AD541" s="22">
        <v>73</v>
      </c>
      <c r="AE541" s="22">
        <v>282</v>
      </c>
      <c r="AF541" s="25" t="s">
        <v>2</v>
      </c>
      <c r="AG541" s="25" t="s">
        <v>2</v>
      </c>
      <c r="AH541" s="25" t="s">
        <v>2</v>
      </c>
      <c r="AJ541" s="25" t="s">
        <v>2</v>
      </c>
    </row>
    <row r="542" spans="1:36" x14ac:dyDescent="0.2">
      <c r="A542" s="22" t="s">
        <v>2614</v>
      </c>
      <c r="B542" s="22" t="s">
        <v>3747</v>
      </c>
      <c r="C542" s="22" t="s">
        <v>3206</v>
      </c>
      <c r="D542" s="91" t="s">
        <v>10179</v>
      </c>
      <c r="E542" s="92" t="s">
        <v>4608</v>
      </c>
      <c r="F542" s="91" t="s">
        <v>10146</v>
      </c>
      <c r="G542" s="91" t="s">
        <v>10177</v>
      </c>
      <c r="I542" s="23">
        <v>831212</v>
      </c>
      <c r="J542" s="23">
        <v>276.08999999999997</v>
      </c>
      <c r="K542" s="23">
        <v>410.86</v>
      </c>
      <c r="L542" s="23">
        <v>4646747</v>
      </c>
      <c r="M542" s="23">
        <v>49.387091890000001</v>
      </c>
      <c r="N542" s="23">
        <v>86779</v>
      </c>
      <c r="O542" s="23">
        <v>197295</v>
      </c>
      <c r="P542" s="23">
        <v>29225</v>
      </c>
      <c r="Q542" s="23">
        <v>159</v>
      </c>
      <c r="S542" s="58" t="s">
        <v>8036</v>
      </c>
      <c r="U542" s="22" t="s">
        <v>1071</v>
      </c>
      <c r="V542" s="23" t="s">
        <v>1072</v>
      </c>
      <c r="W542" s="22">
        <v>4646075</v>
      </c>
      <c r="X542" s="22">
        <v>4390</v>
      </c>
      <c r="Y542" s="22">
        <v>4308</v>
      </c>
      <c r="Z542" s="22">
        <v>4077948</v>
      </c>
      <c r="AA542" s="24">
        <f t="shared" si="8"/>
        <v>87.771893479980406</v>
      </c>
      <c r="AC542" s="22">
        <v>166</v>
      </c>
      <c r="AD542" s="22">
        <v>73</v>
      </c>
      <c r="AE542" s="22">
        <v>282</v>
      </c>
      <c r="AF542" s="25" t="s">
        <v>2</v>
      </c>
      <c r="AG542" s="25" t="s">
        <v>2</v>
      </c>
      <c r="AH542" s="25" t="s">
        <v>2</v>
      </c>
      <c r="AJ542" s="25" t="s">
        <v>2</v>
      </c>
    </row>
    <row r="543" spans="1:36" x14ac:dyDescent="0.2">
      <c r="A543" s="22" t="s">
        <v>2614</v>
      </c>
      <c r="B543" s="22" t="s">
        <v>3748</v>
      </c>
      <c r="C543" s="22" t="s">
        <v>3205</v>
      </c>
      <c r="D543" s="91" t="s">
        <v>10180</v>
      </c>
      <c r="E543" s="92" t="s">
        <v>4615</v>
      </c>
      <c r="F543" s="91" t="s">
        <v>10146</v>
      </c>
      <c r="G543" s="91" t="s">
        <v>10177</v>
      </c>
      <c r="I543" s="23">
        <v>652250</v>
      </c>
      <c r="J543" s="23">
        <v>284.07</v>
      </c>
      <c r="K543" s="23">
        <v>445.94</v>
      </c>
      <c r="L543" s="23">
        <v>5173257</v>
      </c>
      <c r="M543" s="23">
        <v>35.815861748000003</v>
      </c>
      <c r="N543" s="23">
        <v>78885</v>
      </c>
      <c r="O543" s="23">
        <v>229613</v>
      </c>
      <c r="P543" s="23">
        <v>32132</v>
      </c>
      <c r="Q543" s="23">
        <v>161</v>
      </c>
      <c r="S543" s="58" t="s">
        <v>8037</v>
      </c>
      <c r="U543" s="22" t="s">
        <v>1073</v>
      </c>
      <c r="V543" s="23" t="s">
        <v>1074</v>
      </c>
      <c r="W543" s="22">
        <v>5172449</v>
      </c>
      <c r="X543" s="22">
        <v>4865</v>
      </c>
      <c r="Y543" s="22">
        <v>4801</v>
      </c>
      <c r="Z543" s="22">
        <v>4541864</v>
      </c>
      <c r="AA543" s="24">
        <f t="shared" si="8"/>
        <v>87.808772981618574</v>
      </c>
      <c r="AC543" s="22">
        <v>166</v>
      </c>
      <c r="AD543" s="22">
        <v>73</v>
      </c>
      <c r="AE543" s="22">
        <v>282</v>
      </c>
      <c r="AF543" s="25" t="s">
        <v>2</v>
      </c>
      <c r="AG543" s="25" t="s">
        <v>2</v>
      </c>
      <c r="AH543" s="25" t="s">
        <v>2</v>
      </c>
      <c r="AJ543" s="25" t="s">
        <v>2</v>
      </c>
    </row>
    <row r="544" spans="1:36" x14ac:dyDescent="0.2">
      <c r="A544" s="22" t="s">
        <v>2614</v>
      </c>
      <c r="B544" s="22" t="s">
        <v>3749</v>
      </c>
      <c r="C544" s="22" t="s">
        <v>3204</v>
      </c>
      <c r="D544" s="91" t="s">
        <v>10179</v>
      </c>
      <c r="E544" s="92" t="s">
        <v>4608</v>
      </c>
      <c r="F544" s="91" t="s">
        <v>10146</v>
      </c>
      <c r="G544" s="91" t="s">
        <v>10177</v>
      </c>
      <c r="I544" s="23">
        <v>937722</v>
      </c>
      <c r="J544" s="23">
        <v>270.64999999999998</v>
      </c>
      <c r="K544" s="23">
        <v>452.88</v>
      </c>
      <c r="L544" s="23">
        <v>4650748</v>
      </c>
      <c r="M544" s="23">
        <v>54.570675362000003</v>
      </c>
      <c r="N544" s="23">
        <v>66089</v>
      </c>
      <c r="O544" s="23">
        <v>211461</v>
      </c>
      <c r="P544" s="23">
        <v>28017</v>
      </c>
      <c r="Q544" s="23">
        <v>166</v>
      </c>
      <c r="S544" s="58" t="s">
        <v>8038</v>
      </c>
      <c r="U544" s="22" t="s">
        <v>1075</v>
      </c>
      <c r="V544" s="23" t="s">
        <v>1076</v>
      </c>
      <c r="W544" s="22">
        <v>4649240</v>
      </c>
      <c r="X544" s="22">
        <v>4391</v>
      </c>
      <c r="Y544" s="22">
        <v>4320</v>
      </c>
      <c r="Z544" s="22">
        <v>4062103</v>
      </c>
      <c r="AA544" s="24">
        <f t="shared" si="8"/>
        <v>87.371333809396802</v>
      </c>
      <c r="AC544" s="22">
        <v>168</v>
      </c>
      <c r="AD544" s="22">
        <v>73</v>
      </c>
      <c r="AE544" s="22">
        <v>282</v>
      </c>
      <c r="AF544" s="25" t="s">
        <v>2</v>
      </c>
      <c r="AG544" s="25" t="s">
        <v>2</v>
      </c>
      <c r="AH544" s="25" t="s">
        <v>2</v>
      </c>
      <c r="AJ544" s="25" t="s">
        <v>2</v>
      </c>
    </row>
    <row r="545" spans="1:36" x14ac:dyDescent="0.2">
      <c r="A545" s="22" t="s">
        <v>2614</v>
      </c>
      <c r="B545" s="22" t="s">
        <v>3750</v>
      </c>
      <c r="C545" s="22" t="s">
        <v>3205</v>
      </c>
      <c r="D545" s="91" t="s">
        <v>10180</v>
      </c>
      <c r="E545" s="92" t="s">
        <v>4609</v>
      </c>
      <c r="F545" s="91" t="s">
        <v>10147</v>
      </c>
      <c r="G545" s="91" t="s">
        <v>10178</v>
      </c>
      <c r="I545" s="23" t="s">
        <v>4592</v>
      </c>
      <c r="J545" s="23" t="s">
        <v>4592</v>
      </c>
      <c r="K545" s="23" t="s">
        <v>4592</v>
      </c>
      <c r="L545" s="23" t="s">
        <v>4592</v>
      </c>
      <c r="M545" s="23" t="s">
        <v>4592</v>
      </c>
      <c r="N545" s="23" t="s">
        <v>4592</v>
      </c>
      <c r="O545" s="23" t="s">
        <v>4592</v>
      </c>
      <c r="P545" s="23" t="s">
        <v>4592</v>
      </c>
      <c r="Q545" s="23" t="s">
        <v>4592</v>
      </c>
      <c r="R545" s="63" t="s">
        <v>6759</v>
      </c>
      <c r="S545" s="63" t="s">
        <v>6758</v>
      </c>
      <c r="T545" s="58" t="s">
        <v>6501</v>
      </c>
      <c r="U545" s="22" t="s">
        <v>1077</v>
      </c>
      <c r="V545" s="23" t="s">
        <v>1078</v>
      </c>
      <c r="W545" s="22">
        <v>5044811</v>
      </c>
      <c r="X545" s="22">
        <v>4940</v>
      </c>
      <c r="Y545" s="22">
        <v>4874</v>
      </c>
      <c r="Z545" s="22">
        <v>4379131</v>
      </c>
      <c r="AA545" s="24">
        <f t="shared" si="8"/>
        <v>86.804659282577674</v>
      </c>
      <c r="AC545" s="22">
        <v>172</v>
      </c>
      <c r="AD545" s="22">
        <v>73</v>
      </c>
      <c r="AE545" s="22">
        <v>281</v>
      </c>
      <c r="AF545" s="25" t="s">
        <v>2</v>
      </c>
      <c r="AG545" s="25" t="s">
        <v>2</v>
      </c>
      <c r="AH545" s="25" t="s">
        <v>2</v>
      </c>
      <c r="AJ545" s="25" t="s">
        <v>2</v>
      </c>
    </row>
    <row r="546" spans="1:36" x14ac:dyDescent="0.2">
      <c r="A546" s="22" t="s">
        <v>2614</v>
      </c>
      <c r="B546" s="22" t="s">
        <v>3751</v>
      </c>
      <c r="C546" s="22" t="s">
        <v>3206</v>
      </c>
      <c r="D546" s="91" t="s">
        <v>10180</v>
      </c>
      <c r="E546" s="92" t="s">
        <v>4607</v>
      </c>
      <c r="F546" s="91" t="s">
        <v>10146</v>
      </c>
      <c r="G546" s="91" t="s">
        <v>10177</v>
      </c>
      <c r="I546" s="23">
        <v>876400</v>
      </c>
      <c r="J546" s="23">
        <v>276.67</v>
      </c>
      <c r="K546" s="23">
        <v>396.04</v>
      </c>
      <c r="L546" s="23">
        <v>5019326</v>
      </c>
      <c r="M546" s="23">
        <v>48.307997528000001</v>
      </c>
      <c r="N546" s="23">
        <v>72914</v>
      </c>
      <c r="O546" s="23">
        <v>242656</v>
      </c>
      <c r="P546" s="23">
        <v>29700</v>
      </c>
      <c r="Q546" s="23">
        <v>169</v>
      </c>
      <c r="S546" s="58" t="s">
        <v>8039</v>
      </c>
      <c r="U546" s="22" t="s">
        <v>1079</v>
      </c>
      <c r="V546" s="23" t="s">
        <v>1080</v>
      </c>
      <c r="W546" s="22">
        <v>5018939</v>
      </c>
      <c r="X546" s="22">
        <v>4847</v>
      </c>
      <c r="Y546" s="22">
        <v>4769</v>
      </c>
      <c r="Z546" s="22">
        <v>4410517</v>
      </c>
      <c r="AA546" s="24">
        <f t="shared" si="8"/>
        <v>87.877477690005804</v>
      </c>
      <c r="AC546" s="22">
        <v>172</v>
      </c>
      <c r="AD546" s="22">
        <v>73</v>
      </c>
      <c r="AE546" s="22">
        <v>282</v>
      </c>
      <c r="AF546" s="25" t="s">
        <v>2</v>
      </c>
      <c r="AG546" s="25" t="s">
        <v>2</v>
      </c>
      <c r="AH546" s="25" t="s">
        <v>2</v>
      </c>
      <c r="AJ546" s="25" t="s">
        <v>2</v>
      </c>
    </row>
    <row r="547" spans="1:36" x14ac:dyDescent="0.2">
      <c r="A547" s="22" t="s">
        <v>2614</v>
      </c>
      <c r="B547" s="22" t="s">
        <v>3752</v>
      </c>
      <c r="C547" s="22" t="s">
        <v>3204</v>
      </c>
      <c r="D547" s="91" t="s">
        <v>10179</v>
      </c>
      <c r="E547" s="92" t="s">
        <v>4608</v>
      </c>
      <c r="F547" s="91" t="s">
        <v>10146</v>
      </c>
      <c r="G547" s="91" t="s">
        <v>10177</v>
      </c>
      <c r="I547" s="23">
        <v>767944</v>
      </c>
      <c r="J547" s="23">
        <v>278.48</v>
      </c>
      <c r="K547" s="23">
        <v>435.83</v>
      </c>
      <c r="L547" s="23">
        <v>4899618</v>
      </c>
      <c r="M547" s="23">
        <v>43.647697661000002</v>
      </c>
      <c r="N547" s="23">
        <v>67822</v>
      </c>
      <c r="O547" s="23">
        <v>259010</v>
      </c>
      <c r="P547" s="23">
        <v>25652</v>
      </c>
      <c r="Q547" s="23">
        <v>191</v>
      </c>
      <c r="S547" s="58" t="s">
        <v>8040</v>
      </c>
      <c r="U547" s="22" t="s">
        <v>1081</v>
      </c>
      <c r="V547" s="23" t="s">
        <v>1082</v>
      </c>
      <c r="W547" s="22">
        <v>4898978</v>
      </c>
      <c r="X547" s="22">
        <v>4580</v>
      </c>
      <c r="Y547" s="22">
        <v>4491</v>
      </c>
      <c r="Z547" s="22">
        <v>4309819</v>
      </c>
      <c r="AA547" s="24">
        <f t="shared" si="8"/>
        <v>87.973838625117324</v>
      </c>
      <c r="AC547" s="22">
        <v>199</v>
      </c>
      <c r="AD547" s="22">
        <v>73</v>
      </c>
      <c r="AE547" s="22">
        <v>282</v>
      </c>
      <c r="AF547" s="25" t="s">
        <v>2</v>
      </c>
      <c r="AG547" s="25" t="s">
        <v>2</v>
      </c>
      <c r="AH547" s="25" t="s">
        <v>2</v>
      </c>
      <c r="AJ547" s="25" t="s">
        <v>2</v>
      </c>
    </row>
    <row r="548" spans="1:36" x14ac:dyDescent="0.2">
      <c r="A548" s="22" t="s">
        <v>2614</v>
      </c>
      <c r="B548" s="22" t="s">
        <v>3753</v>
      </c>
      <c r="C548" s="22" t="s">
        <v>3204</v>
      </c>
      <c r="D548" s="91" t="s">
        <v>10180</v>
      </c>
      <c r="E548" s="92" t="s">
        <v>4613</v>
      </c>
      <c r="F548" s="91" t="s">
        <v>10146</v>
      </c>
      <c r="G548" s="91" t="s">
        <v>10177</v>
      </c>
      <c r="I548" s="23">
        <v>643966</v>
      </c>
      <c r="J548" s="23">
        <v>266.95</v>
      </c>
      <c r="K548" s="23">
        <v>333.18</v>
      </c>
      <c r="L548" s="23">
        <v>4860830</v>
      </c>
      <c r="M548" s="23">
        <v>35.365714023999999</v>
      </c>
      <c r="N548" s="23">
        <v>77220</v>
      </c>
      <c r="O548" s="23">
        <v>189785</v>
      </c>
      <c r="P548" s="23">
        <v>24674</v>
      </c>
      <c r="Q548" s="23">
        <v>197</v>
      </c>
      <c r="S548" s="58" t="s">
        <v>8041</v>
      </c>
      <c r="U548" s="22" t="s">
        <v>1083</v>
      </c>
      <c r="V548" s="23" t="s">
        <v>1084</v>
      </c>
      <c r="W548" s="22">
        <v>4860478</v>
      </c>
      <c r="X548" s="22">
        <v>4614</v>
      </c>
      <c r="Y548" s="22">
        <v>4528</v>
      </c>
      <c r="Z548" s="22">
        <v>4255738</v>
      </c>
      <c r="AA548" s="24">
        <f t="shared" si="8"/>
        <v>87.558013841437003</v>
      </c>
      <c r="AC548" s="22">
        <v>204</v>
      </c>
      <c r="AD548" s="22">
        <v>73</v>
      </c>
      <c r="AE548" s="22">
        <v>279</v>
      </c>
      <c r="AF548" s="25" t="s">
        <v>2</v>
      </c>
      <c r="AG548" s="25" t="s">
        <v>2</v>
      </c>
      <c r="AH548" s="25" t="s">
        <v>2</v>
      </c>
      <c r="AJ548" s="25" t="s">
        <v>2</v>
      </c>
    </row>
    <row r="549" spans="1:36" x14ac:dyDescent="0.2">
      <c r="A549" s="22" t="s">
        <v>2614</v>
      </c>
      <c r="B549" s="22" t="s">
        <v>3754</v>
      </c>
      <c r="C549" s="22" t="s">
        <v>3204</v>
      </c>
      <c r="D549" s="91" t="s">
        <v>10180</v>
      </c>
      <c r="E549" s="92" t="s">
        <v>4607</v>
      </c>
      <c r="F549" s="91" t="s">
        <v>10146</v>
      </c>
      <c r="G549" s="91" t="s">
        <v>10177</v>
      </c>
      <c r="I549" s="23">
        <v>763630</v>
      </c>
      <c r="J549" s="23">
        <v>276.93</v>
      </c>
      <c r="K549" s="23">
        <v>409.57</v>
      </c>
      <c r="L549" s="23">
        <v>4931135</v>
      </c>
      <c r="M549" s="23">
        <v>42.885067210999999</v>
      </c>
      <c r="N549" s="23">
        <v>84351</v>
      </c>
      <c r="O549" s="23">
        <v>274638</v>
      </c>
      <c r="P549" s="23">
        <v>23707</v>
      </c>
      <c r="Q549" s="23">
        <v>208</v>
      </c>
      <c r="S549" s="58" t="s">
        <v>8042</v>
      </c>
      <c r="U549" s="22" t="s">
        <v>1085</v>
      </c>
      <c r="V549" s="23" t="s">
        <v>1086</v>
      </c>
      <c r="W549" s="22">
        <v>4931059</v>
      </c>
      <c r="X549" s="22">
        <v>4601</v>
      </c>
      <c r="Y549" s="22">
        <v>4539</v>
      </c>
      <c r="Z549" s="22">
        <v>4312759</v>
      </c>
      <c r="AA549" s="24">
        <f t="shared" si="8"/>
        <v>87.461111294754332</v>
      </c>
      <c r="AC549" s="22">
        <v>209</v>
      </c>
      <c r="AD549" s="22">
        <v>73</v>
      </c>
      <c r="AE549" s="22">
        <v>282</v>
      </c>
      <c r="AF549" s="25" t="s">
        <v>2</v>
      </c>
      <c r="AG549" s="25" t="s">
        <v>2</v>
      </c>
      <c r="AH549" s="25" t="s">
        <v>2</v>
      </c>
      <c r="AJ549" s="25" t="s">
        <v>2</v>
      </c>
    </row>
    <row r="550" spans="1:36" x14ac:dyDescent="0.2">
      <c r="A550" s="22" t="s">
        <v>2614</v>
      </c>
      <c r="B550" s="22" t="s">
        <v>3755</v>
      </c>
      <c r="C550" s="22" t="s">
        <v>3206</v>
      </c>
      <c r="D550" s="91" t="s">
        <v>10179</v>
      </c>
      <c r="E550" s="92" t="s">
        <v>4608</v>
      </c>
      <c r="F550" s="91" t="s">
        <v>10146</v>
      </c>
      <c r="G550" s="91" t="s">
        <v>10177</v>
      </c>
      <c r="I550" s="23">
        <v>618930</v>
      </c>
      <c r="J550" s="23">
        <v>281.23</v>
      </c>
      <c r="K550" s="23">
        <v>446.92</v>
      </c>
      <c r="L550" s="23">
        <v>4821038</v>
      </c>
      <c r="M550" s="23">
        <v>36.104607326999997</v>
      </c>
      <c r="N550" s="23">
        <v>79505</v>
      </c>
      <c r="O550" s="23">
        <v>221221</v>
      </c>
      <c r="P550" s="23">
        <v>23067</v>
      </c>
      <c r="Q550" s="23">
        <v>209</v>
      </c>
      <c r="S550" s="58" t="s">
        <v>8043</v>
      </c>
      <c r="U550" s="22" t="s">
        <v>1087</v>
      </c>
      <c r="V550" s="23" t="s">
        <v>1088</v>
      </c>
      <c r="W550" s="22">
        <v>4820624</v>
      </c>
      <c r="X550" s="22">
        <v>4526</v>
      </c>
      <c r="Y550" s="22">
        <v>4454</v>
      </c>
      <c r="Z550" s="22">
        <v>4214664</v>
      </c>
      <c r="AA550" s="24">
        <f t="shared" si="8"/>
        <v>87.429843107448335</v>
      </c>
      <c r="AC550" s="22">
        <v>216</v>
      </c>
      <c r="AD550" s="22">
        <v>73</v>
      </c>
      <c r="AE550" s="22">
        <v>282</v>
      </c>
      <c r="AF550" s="25" t="s">
        <v>2</v>
      </c>
      <c r="AG550" s="25" t="s">
        <v>2</v>
      </c>
      <c r="AH550" s="25" t="s">
        <v>2</v>
      </c>
      <c r="AJ550" s="25" t="s">
        <v>2</v>
      </c>
    </row>
    <row r="551" spans="1:36" x14ac:dyDescent="0.2">
      <c r="A551" s="22" t="s">
        <v>2614</v>
      </c>
      <c r="B551" s="22" t="s">
        <v>3756</v>
      </c>
      <c r="C551" s="22" t="s">
        <v>3204</v>
      </c>
      <c r="D551" s="91" t="s">
        <v>10180</v>
      </c>
      <c r="E551" s="92" t="s">
        <v>4613</v>
      </c>
      <c r="F551" s="91" t="s">
        <v>10146</v>
      </c>
      <c r="G551" s="91" t="s">
        <v>10177</v>
      </c>
      <c r="I551" s="23">
        <v>834036</v>
      </c>
      <c r="J551" s="23">
        <v>280.99</v>
      </c>
      <c r="K551" s="23">
        <v>467.23</v>
      </c>
      <c r="L551" s="23">
        <v>4879415</v>
      </c>
      <c r="M551" s="23">
        <v>48.029482149000003</v>
      </c>
      <c r="N551" s="23">
        <v>65707</v>
      </c>
      <c r="O551" s="23">
        <v>242683</v>
      </c>
      <c r="P551" s="23">
        <v>22590</v>
      </c>
      <c r="Q551" s="23">
        <v>216</v>
      </c>
      <c r="S551" s="58" t="s">
        <v>8044</v>
      </c>
      <c r="U551" s="22" t="s">
        <v>1089</v>
      </c>
      <c r="V551" s="23" t="s">
        <v>1090</v>
      </c>
      <c r="W551" s="22">
        <v>4879325</v>
      </c>
      <c r="X551" s="22">
        <v>4575</v>
      </c>
      <c r="Y551" s="22">
        <v>4496</v>
      </c>
      <c r="Z551" s="22">
        <v>4288576</v>
      </c>
      <c r="AA551" s="24">
        <f t="shared" si="8"/>
        <v>87.892813042787679</v>
      </c>
      <c r="AC551" s="22">
        <v>218</v>
      </c>
      <c r="AD551" s="22">
        <v>73</v>
      </c>
      <c r="AE551" s="22">
        <v>282</v>
      </c>
      <c r="AF551" s="25" t="s">
        <v>2</v>
      </c>
      <c r="AG551" s="25" t="s">
        <v>2</v>
      </c>
      <c r="AH551" s="25" t="s">
        <v>2</v>
      </c>
      <c r="AJ551" s="25" t="s">
        <v>2</v>
      </c>
    </row>
    <row r="552" spans="1:36" x14ac:dyDescent="0.2">
      <c r="A552" s="22" t="s">
        <v>2614</v>
      </c>
      <c r="B552" s="22" t="s">
        <v>3757</v>
      </c>
      <c r="C552" s="22" t="s">
        <v>3205</v>
      </c>
      <c r="D552" s="91" t="s">
        <v>10180</v>
      </c>
      <c r="E552" s="92" t="s">
        <v>4615</v>
      </c>
      <c r="F552" s="91" t="s">
        <v>10146</v>
      </c>
      <c r="G552" s="91" t="s">
        <v>10177</v>
      </c>
      <c r="I552" s="23">
        <v>1011776</v>
      </c>
      <c r="J552" s="23">
        <v>262.08</v>
      </c>
      <c r="K552" s="23">
        <v>320.23</v>
      </c>
      <c r="L552" s="23">
        <v>5650221</v>
      </c>
      <c r="M552" s="23">
        <v>46.930244690000002</v>
      </c>
      <c r="N552" s="23">
        <v>99484</v>
      </c>
      <c r="O552" s="23">
        <v>258098</v>
      </c>
      <c r="P552" s="23">
        <v>26280</v>
      </c>
      <c r="Q552" s="23">
        <v>215</v>
      </c>
      <c r="S552" s="58" t="s">
        <v>8045</v>
      </c>
      <c r="U552" s="22" t="s">
        <v>1091</v>
      </c>
      <c r="V552" s="23" t="s">
        <v>1092</v>
      </c>
      <c r="W552" s="22">
        <v>5649887</v>
      </c>
      <c r="X552" s="22">
        <v>5495</v>
      </c>
      <c r="Y552" s="22">
        <v>5423</v>
      </c>
      <c r="Z552" s="22">
        <v>4875374</v>
      </c>
      <c r="AA552" s="24">
        <f t="shared" si="8"/>
        <v>86.291531140357321</v>
      </c>
      <c r="AC552" s="22">
        <v>219</v>
      </c>
      <c r="AD552" s="22">
        <v>73</v>
      </c>
      <c r="AE552" s="22">
        <v>282</v>
      </c>
      <c r="AF552" s="25" t="s">
        <v>2</v>
      </c>
      <c r="AG552" s="25" t="s">
        <v>2</v>
      </c>
      <c r="AH552" s="25" t="s">
        <v>2</v>
      </c>
      <c r="AJ552" s="25" t="s">
        <v>2</v>
      </c>
    </row>
    <row r="553" spans="1:36" x14ac:dyDescent="0.2">
      <c r="A553" s="22" t="s">
        <v>2614</v>
      </c>
      <c r="B553" s="22" t="s">
        <v>3758</v>
      </c>
      <c r="C553" s="22" t="s">
        <v>3205</v>
      </c>
      <c r="D553" s="91" t="s">
        <v>10180</v>
      </c>
      <c r="E553" s="92" t="s">
        <v>4615</v>
      </c>
      <c r="F553" s="91" t="s">
        <v>10146</v>
      </c>
      <c r="G553" s="91" t="s">
        <v>10177</v>
      </c>
      <c r="I553" s="23">
        <v>1004010</v>
      </c>
      <c r="J553" s="23">
        <v>255.73</v>
      </c>
      <c r="K553" s="23">
        <v>294.88</v>
      </c>
      <c r="L553" s="23">
        <v>4988975</v>
      </c>
      <c r="M553" s="23">
        <v>51.464574847999998</v>
      </c>
      <c r="N553" s="23">
        <v>78287</v>
      </c>
      <c r="O553" s="23">
        <v>328934</v>
      </c>
      <c r="P553" s="23">
        <v>22781</v>
      </c>
      <c r="Q553" s="23">
        <v>219</v>
      </c>
      <c r="S553" s="58" t="s">
        <v>8046</v>
      </c>
      <c r="U553" s="22" t="s">
        <v>1093</v>
      </c>
      <c r="V553" s="23" t="s">
        <v>1094</v>
      </c>
      <c r="W553" s="22">
        <v>4988615</v>
      </c>
      <c r="X553" s="22">
        <v>4826</v>
      </c>
      <c r="Y553" s="22">
        <v>4752</v>
      </c>
      <c r="Z553" s="22">
        <v>4344224</v>
      </c>
      <c r="AA553" s="24">
        <f t="shared" si="8"/>
        <v>87.08276746150986</v>
      </c>
      <c r="AC553" s="22">
        <v>226</v>
      </c>
      <c r="AD553" s="22">
        <v>73</v>
      </c>
      <c r="AE553" s="22">
        <v>281</v>
      </c>
      <c r="AF553" s="25" t="s">
        <v>2</v>
      </c>
      <c r="AG553" s="25" t="s">
        <v>2</v>
      </c>
      <c r="AH553" s="25" t="s">
        <v>2</v>
      </c>
      <c r="AJ553" s="25" t="s">
        <v>2</v>
      </c>
    </row>
    <row r="554" spans="1:36" x14ac:dyDescent="0.2">
      <c r="A554" s="22" t="s">
        <v>2614</v>
      </c>
      <c r="B554" s="22" t="s">
        <v>3759</v>
      </c>
      <c r="C554" s="22" t="s">
        <v>3203</v>
      </c>
      <c r="D554" s="91" t="s">
        <v>10180</v>
      </c>
      <c r="E554" s="92" t="s">
        <v>4613</v>
      </c>
      <c r="F554" s="91" t="s">
        <v>10146</v>
      </c>
      <c r="G554" s="91" t="s">
        <v>10177</v>
      </c>
      <c r="I554" s="23">
        <v>744414</v>
      </c>
      <c r="J554" s="23">
        <v>280.08</v>
      </c>
      <c r="K554" s="23">
        <v>487.63</v>
      </c>
      <c r="L554" s="23">
        <v>4955248</v>
      </c>
      <c r="M554" s="23">
        <v>42.07568887</v>
      </c>
      <c r="N554" s="23">
        <v>72165</v>
      </c>
      <c r="O554" s="23">
        <v>188850</v>
      </c>
      <c r="P554" s="23">
        <v>21451</v>
      </c>
      <c r="Q554" s="23">
        <v>231</v>
      </c>
      <c r="S554" s="58" t="s">
        <v>8047</v>
      </c>
      <c r="U554" s="22" t="s">
        <v>1095</v>
      </c>
      <c r="V554" s="23" t="s">
        <v>1096</v>
      </c>
      <c r="W554" s="22">
        <v>4955184</v>
      </c>
      <c r="X554" s="22">
        <v>4621</v>
      </c>
      <c r="Y554" s="22">
        <v>4542</v>
      </c>
      <c r="Z554" s="22">
        <v>4342743</v>
      </c>
      <c r="AA554" s="24">
        <f t="shared" si="8"/>
        <v>87.64039841911017</v>
      </c>
      <c r="AC554" s="22">
        <v>233</v>
      </c>
      <c r="AD554" s="22">
        <v>73</v>
      </c>
      <c r="AE554" s="22">
        <v>282</v>
      </c>
      <c r="AF554" s="25" t="s">
        <v>2</v>
      </c>
      <c r="AG554" s="25" t="s">
        <v>2</v>
      </c>
      <c r="AH554" s="25" t="s">
        <v>2</v>
      </c>
      <c r="AJ554" s="25" t="s">
        <v>2</v>
      </c>
    </row>
    <row r="555" spans="1:36" x14ac:dyDescent="0.2">
      <c r="A555" s="22" t="s">
        <v>2614</v>
      </c>
      <c r="B555" s="22" t="s">
        <v>3760</v>
      </c>
      <c r="C555" s="22" t="s">
        <v>3204</v>
      </c>
      <c r="D555" s="91" t="s">
        <v>10179</v>
      </c>
      <c r="E555" s="92" t="s">
        <v>4608</v>
      </c>
      <c r="F555" s="91" t="s">
        <v>10146</v>
      </c>
      <c r="G555" s="91" t="s">
        <v>10177</v>
      </c>
      <c r="I555" s="23">
        <v>1874344</v>
      </c>
      <c r="J555" s="23">
        <v>120.14</v>
      </c>
      <c r="K555" s="23">
        <v>194.32</v>
      </c>
      <c r="L555" s="23">
        <v>4513028</v>
      </c>
      <c r="M555" s="23">
        <v>49.896364073000001</v>
      </c>
      <c r="N555" s="23">
        <v>81519</v>
      </c>
      <c r="O555" s="23">
        <v>237622</v>
      </c>
      <c r="P555" s="23">
        <v>16411</v>
      </c>
      <c r="Q555" s="23">
        <v>275</v>
      </c>
      <c r="S555" s="58" t="s">
        <v>8048</v>
      </c>
      <c r="U555" s="22" t="s">
        <v>1097</v>
      </c>
      <c r="V555" s="23" t="s">
        <v>1098</v>
      </c>
      <c r="W555" s="22">
        <v>4482525</v>
      </c>
      <c r="X555" s="22">
        <v>4230</v>
      </c>
      <c r="Y555" s="22">
        <v>4156</v>
      </c>
      <c r="Z555" s="22">
        <v>3897628</v>
      </c>
      <c r="AA555" s="24">
        <f t="shared" si="8"/>
        <v>86.951617670844001</v>
      </c>
      <c r="AC555" s="22">
        <v>252</v>
      </c>
      <c r="AD555" s="22">
        <v>73</v>
      </c>
      <c r="AE555" s="22">
        <v>280</v>
      </c>
      <c r="AF555" s="25" t="s">
        <v>2</v>
      </c>
      <c r="AG555" s="25" t="s">
        <v>2</v>
      </c>
      <c r="AH555" s="25" t="s">
        <v>2</v>
      </c>
      <c r="AJ555" s="25" t="s">
        <v>2</v>
      </c>
    </row>
    <row r="556" spans="1:36" x14ac:dyDescent="0.2">
      <c r="A556" s="22" t="s">
        <v>2614</v>
      </c>
      <c r="B556" s="22" t="s">
        <v>3761</v>
      </c>
      <c r="C556" s="22" t="s">
        <v>3204</v>
      </c>
      <c r="D556" s="91" t="s">
        <v>10179</v>
      </c>
      <c r="E556" s="92" t="s">
        <v>4608</v>
      </c>
      <c r="F556" s="91" t="s">
        <v>10146</v>
      </c>
      <c r="G556" s="91" t="s">
        <v>10177</v>
      </c>
      <c r="I556" s="23">
        <v>1588812</v>
      </c>
      <c r="J556" s="23">
        <v>237.58</v>
      </c>
      <c r="K556" s="23">
        <v>405.7</v>
      </c>
      <c r="L556" s="23">
        <v>5284348</v>
      </c>
      <c r="M556" s="23">
        <v>71.431698850999993</v>
      </c>
      <c r="N556" s="23">
        <v>95490</v>
      </c>
      <c r="O556" s="23">
        <v>282692</v>
      </c>
      <c r="P556" s="23">
        <v>14282</v>
      </c>
      <c r="Q556" s="23">
        <v>370</v>
      </c>
      <c r="S556" s="58" t="s">
        <v>8049</v>
      </c>
      <c r="U556" s="22" t="s">
        <v>1099</v>
      </c>
      <c r="V556" s="23" t="s">
        <v>1100</v>
      </c>
      <c r="W556" s="22">
        <v>5283095</v>
      </c>
      <c r="X556" s="22">
        <v>5054</v>
      </c>
      <c r="Y556" s="22">
        <v>4974</v>
      </c>
      <c r="Z556" s="22">
        <v>4558835</v>
      </c>
      <c r="AA556" s="24">
        <f t="shared" si="8"/>
        <v>86.29099041376314</v>
      </c>
      <c r="AC556" s="22">
        <v>390</v>
      </c>
      <c r="AD556" s="22">
        <v>73</v>
      </c>
      <c r="AE556" s="22">
        <v>282</v>
      </c>
      <c r="AF556" s="25" t="s">
        <v>2</v>
      </c>
      <c r="AG556" s="25" t="s">
        <v>2</v>
      </c>
      <c r="AH556" s="25" t="s">
        <v>2</v>
      </c>
      <c r="AJ556" s="25" t="s">
        <v>2</v>
      </c>
    </row>
    <row r="557" spans="1:36" x14ac:dyDescent="0.2">
      <c r="A557" s="22" t="s">
        <v>2614</v>
      </c>
      <c r="B557" s="22" t="s">
        <v>3762</v>
      </c>
      <c r="C557" s="22" t="s">
        <v>3205</v>
      </c>
      <c r="D557" s="91" t="s">
        <v>10180</v>
      </c>
      <c r="E557" s="92" t="s">
        <v>4615</v>
      </c>
      <c r="F557" s="91" t="s">
        <v>10146</v>
      </c>
      <c r="G557" s="91" t="s">
        <v>10177</v>
      </c>
      <c r="I557" s="23">
        <v>1914186</v>
      </c>
      <c r="J557" s="23">
        <v>238.84</v>
      </c>
      <c r="K557" s="23">
        <v>306.41000000000003</v>
      </c>
      <c r="L557" s="23">
        <v>5439195</v>
      </c>
      <c r="M557" s="23">
        <v>84.053648424000002</v>
      </c>
      <c r="N557" s="23">
        <v>99533</v>
      </c>
      <c r="O557" s="23">
        <v>208681</v>
      </c>
      <c r="P557" s="23">
        <v>13701</v>
      </c>
      <c r="Q557" s="23">
        <v>397</v>
      </c>
      <c r="S557" s="58" t="s">
        <v>8050</v>
      </c>
      <c r="U557" s="22" t="s">
        <v>1101</v>
      </c>
      <c r="V557" s="23" t="s">
        <v>1102</v>
      </c>
      <c r="W557" s="22">
        <v>5438910</v>
      </c>
      <c r="X557" s="22">
        <v>5204</v>
      </c>
      <c r="Y557" s="22">
        <v>5136</v>
      </c>
      <c r="Z557" s="22">
        <v>4640185</v>
      </c>
      <c r="AA557" s="24">
        <f t="shared" si="8"/>
        <v>85.314612670553487</v>
      </c>
      <c r="AC557" s="22">
        <v>403</v>
      </c>
      <c r="AD557" s="22">
        <v>73</v>
      </c>
      <c r="AE557" s="22">
        <v>282</v>
      </c>
      <c r="AF557" s="25" t="s">
        <v>2</v>
      </c>
      <c r="AG557" s="25" t="s">
        <v>2</v>
      </c>
      <c r="AH557" s="25" t="s">
        <v>2</v>
      </c>
      <c r="AJ557" s="25" t="s">
        <v>2</v>
      </c>
    </row>
    <row r="558" spans="1:36" x14ac:dyDescent="0.2">
      <c r="A558" s="22" t="s">
        <v>2614</v>
      </c>
      <c r="B558" s="22" t="s">
        <v>3763</v>
      </c>
      <c r="C558" s="22" t="s">
        <v>3206</v>
      </c>
      <c r="D558" s="91" t="s">
        <v>10180</v>
      </c>
      <c r="E558" s="92" t="s">
        <v>4613</v>
      </c>
      <c r="F558" s="91" t="s">
        <v>10146</v>
      </c>
      <c r="G558" s="91" t="s">
        <v>10177</v>
      </c>
      <c r="I558" s="23">
        <v>932546</v>
      </c>
      <c r="J558" s="23">
        <v>277.33999999999997</v>
      </c>
      <c r="K558" s="23">
        <v>423.11</v>
      </c>
      <c r="L558" s="23">
        <v>4770356</v>
      </c>
      <c r="M558" s="23">
        <v>54.216563217000001</v>
      </c>
      <c r="N558" s="23">
        <v>62074</v>
      </c>
      <c r="O558" s="23">
        <v>267840</v>
      </c>
      <c r="P558" s="23">
        <v>31802</v>
      </c>
      <c r="Q558" s="23">
        <v>150</v>
      </c>
      <c r="S558" s="58" t="s">
        <v>8051</v>
      </c>
      <c r="U558" s="22" t="s">
        <v>1103</v>
      </c>
      <c r="V558" s="23" t="s">
        <v>1104</v>
      </c>
      <c r="W558" s="22">
        <v>4770013</v>
      </c>
      <c r="X558" s="22">
        <v>4495</v>
      </c>
      <c r="Y558" s="22">
        <v>4427</v>
      </c>
      <c r="Z558" s="22">
        <v>4201534</v>
      </c>
      <c r="AA558" s="24">
        <f t="shared" si="8"/>
        <v>88.082233738147039</v>
      </c>
      <c r="AC558" s="22">
        <v>155</v>
      </c>
      <c r="AD558" s="22">
        <v>74</v>
      </c>
      <c r="AE558" s="22">
        <v>282</v>
      </c>
      <c r="AF558" s="25" t="s">
        <v>2</v>
      </c>
      <c r="AG558" s="25" t="s">
        <v>2</v>
      </c>
      <c r="AH558" s="25" t="s">
        <v>2</v>
      </c>
      <c r="AJ558" s="25" t="s">
        <v>2</v>
      </c>
    </row>
    <row r="559" spans="1:36" x14ac:dyDescent="0.2">
      <c r="A559" s="22" t="s">
        <v>2614</v>
      </c>
      <c r="B559" s="22" t="s">
        <v>3764</v>
      </c>
      <c r="C559" s="22" t="s">
        <v>3204</v>
      </c>
      <c r="D559" s="91" t="s">
        <v>10180</v>
      </c>
      <c r="E559" s="92" t="s">
        <v>4613</v>
      </c>
      <c r="F559" s="91" t="s">
        <v>10146</v>
      </c>
      <c r="G559" s="91" t="s">
        <v>10177</v>
      </c>
      <c r="I559" s="23">
        <v>683578</v>
      </c>
      <c r="J559" s="23">
        <v>271.61</v>
      </c>
      <c r="K559" s="23">
        <v>372.22</v>
      </c>
      <c r="L559" s="23">
        <v>4659322</v>
      </c>
      <c r="M559" s="23">
        <v>39.848420130999997</v>
      </c>
      <c r="N559" s="23">
        <v>75907</v>
      </c>
      <c r="O559" s="23">
        <v>240385</v>
      </c>
      <c r="P559" s="23">
        <v>29121</v>
      </c>
      <c r="Q559" s="23">
        <v>160</v>
      </c>
      <c r="S559" s="58" t="s">
        <v>8052</v>
      </c>
      <c r="U559" s="22" t="s">
        <v>1105</v>
      </c>
      <c r="V559" s="23" t="s">
        <v>1106</v>
      </c>
      <c r="W559" s="22">
        <v>4659044</v>
      </c>
      <c r="X559" s="22">
        <v>4414</v>
      </c>
      <c r="Y559" s="22">
        <v>4336</v>
      </c>
      <c r="Z559" s="22">
        <v>4111664</v>
      </c>
      <c r="AA559" s="24">
        <f t="shared" si="8"/>
        <v>88.251237807584559</v>
      </c>
      <c r="AC559" s="22">
        <v>164</v>
      </c>
      <c r="AD559" s="22">
        <v>74</v>
      </c>
      <c r="AE559" s="22">
        <v>282</v>
      </c>
      <c r="AF559" s="25" t="s">
        <v>2</v>
      </c>
      <c r="AG559" s="25" t="s">
        <v>2</v>
      </c>
      <c r="AH559" s="25" t="s">
        <v>2</v>
      </c>
      <c r="AJ559" s="25" t="s">
        <v>2</v>
      </c>
    </row>
    <row r="560" spans="1:36" x14ac:dyDescent="0.2">
      <c r="A560" s="22" t="s">
        <v>2614</v>
      </c>
      <c r="B560" s="22" t="s">
        <v>3765</v>
      </c>
      <c r="C560" s="22" t="s">
        <v>3205</v>
      </c>
      <c r="D560" s="91" t="s">
        <v>10180</v>
      </c>
      <c r="E560" s="92" t="s">
        <v>4615</v>
      </c>
      <c r="F560" s="91" t="s">
        <v>10146</v>
      </c>
      <c r="G560" s="91" t="s">
        <v>10177</v>
      </c>
      <c r="I560" s="23">
        <v>1366090</v>
      </c>
      <c r="J560" s="23">
        <v>259.33</v>
      </c>
      <c r="K560" s="23">
        <v>315.04000000000002</v>
      </c>
      <c r="L560" s="23">
        <v>4921084</v>
      </c>
      <c r="M560" s="23">
        <v>71.989854206999993</v>
      </c>
      <c r="N560" s="23">
        <v>70759</v>
      </c>
      <c r="O560" s="23">
        <v>379001</v>
      </c>
      <c r="P560" s="23">
        <v>29292</v>
      </c>
      <c r="Q560" s="23">
        <v>168</v>
      </c>
      <c r="S560" s="58" t="s">
        <v>8053</v>
      </c>
      <c r="U560" s="22" t="s">
        <v>1107</v>
      </c>
      <c r="V560" s="23" t="s">
        <v>1108</v>
      </c>
      <c r="W560" s="22">
        <v>4920999</v>
      </c>
      <c r="X560" s="22">
        <v>4676</v>
      </c>
      <c r="Y560" s="22">
        <v>4615</v>
      </c>
      <c r="Z560" s="22">
        <v>4271348</v>
      </c>
      <c r="AA560" s="24">
        <f t="shared" si="8"/>
        <v>86.798391952528348</v>
      </c>
      <c r="AC560" s="22">
        <v>170</v>
      </c>
      <c r="AD560" s="22">
        <v>74</v>
      </c>
      <c r="AE560" s="22">
        <v>282</v>
      </c>
      <c r="AF560" s="25" t="s">
        <v>2</v>
      </c>
      <c r="AG560" s="25" t="s">
        <v>2</v>
      </c>
      <c r="AH560" s="25" t="s">
        <v>2</v>
      </c>
      <c r="AJ560" s="25" t="s">
        <v>2</v>
      </c>
    </row>
    <row r="561" spans="1:36" x14ac:dyDescent="0.2">
      <c r="A561" s="22" t="s">
        <v>2614</v>
      </c>
      <c r="B561" s="22" t="s">
        <v>3766</v>
      </c>
      <c r="C561" s="22" t="s">
        <v>3206</v>
      </c>
      <c r="D561" s="91" t="s">
        <v>10179</v>
      </c>
      <c r="E561" s="92" t="s">
        <v>4608</v>
      </c>
      <c r="F561" s="91" t="s">
        <v>10146</v>
      </c>
      <c r="G561" s="91" t="s">
        <v>10177</v>
      </c>
      <c r="I561" s="23">
        <v>545542</v>
      </c>
      <c r="J561" s="23">
        <v>279.76</v>
      </c>
      <c r="K561" s="23">
        <v>433.23</v>
      </c>
      <c r="L561" s="23">
        <v>4855558</v>
      </c>
      <c r="M561" s="23">
        <v>31.432191711000002</v>
      </c>
      <c r="N561" s="23">
        <v>68008</v>
      </c>
      <c r="O561" s="23">
        <v>185405</v>
      </c>
      <c r="P561" s="23">
        <v>22376</v>
      </c>
      <c r="Q561" s="23">
        <v>217</v>
      </c>
      <c r="S561" s="58" t="s">
        <v>8054</v>
      </c>
      <c r="U561" s="22" t="s">
        <v>1109</v>
      </c>
      <c r="V561" s="23" t="s">
        <v>1110</v>
      </c>
      <c r="W561" s="22">
        <v>4855044</v>
      </c>
      <c r="X561" s="22">
        <v>4554</v>
      </c>
      <c r="Y561" s="22">
        <v>4480</v>
      </c>
      <c r="Z561" s="22">
        <v>4245299</v>
      </c>
      <c r="AA561" s="24">
        <f t="shared" si="8"/>
        <v>87.440999504844868</v>
      </c>
      <c r="AC561" s="22">
        <v>223</v>
      </c>
      <c r="AD561" s="22">
        <v>74</v>
      </c>
      <c r="AE561" s="22">
        <v>282</v>
      </c>
      <c r="AF561" s="25" t="s">
        <v>2</v>
      </c>
      <c r="AG561" s="25" t="s">
        <v>2</v>
      </c>
      <c r="AH561" s="25" t="s">
        <v>2</v>
      </c>
      <c r="AJ561" s="25" t="s">
        <v>2</v>
      </c>
    </row>
    <row r="562" spans="1:36" x14ac:dyDescent="0.2">
      <c r="A562" s="22" t="s">
        <v>2614</v>
      </c>
      <c r="B562" s="22" t="s">
        <v>3767</v>
      </c>
      <c r="C562" s="22" t="s">
        <v>3204</v>
      </c>
      <c r="D562" s="91" t="s">
        <v>10179</v>
      </c>
      <c r="E562" s="92" t="s">
        <v>4608</v>
      </c>
      <c r="F562" s="91" t="s">
        <v>10146</v>
      </c>
      <c r="G562" s="91" t="s">
        <v>10177</v>
      </c>
      <c r="I562" s="23">
        <v>3421470</v>
      </c>
      <c r="J562" s="23">
        <v>196.26</v>
      </c>
      <c r="K562" s="23">
        <v>233.91</v>
      </c>
      <c r="L562" s="23">
        <v>4698221</v>
      </c>
      <c r="M562" s="23">
        <v>142.92595052999999</v>
      </c>
      <c r="N562" s="23">
        <v>66127</v>
      </c>
      <c r="O562" s="23">
        <v>194590</v>
      </c>
      <c r="P562" s="23">
        <v>15010</v>
      </c>
      <c r="Q562" s="23">
        <v>313</v>
      </c>
      <c r="S562" s="58" t="s">
        <v>8055</v>
      </c>
      <c r="U562" s="22" t="s">
        <v>1111</v>
      </c>
      <c r="V562" s="23" t="s">
        <v>1112</v>
      </c>
      <c r="W562" s="22">
        <v>4672775</v>
      </c>
      <c r="X562" s="22">
        <v>4420</v>
      </c>
      <c r="Y562" s="22">
        <v>4333</v>
      </c>
      <c r="Z562" s="22">
        <v>4094949</v>
      </c>
      <c r="AA562" s="24">
        <f t="shared" si="8"/>
        <v>87.63420023433612</v>
      </c>
      <c r="AC562" s="22">
        <v>224</v>
      </c>
      <c r="AD562" s="22">
        <v>74</v>
      </c>
      <c r="AE562" s="22">
        <v>282</v>
      </c>
      <c r="AF562" s="25" t="s">
        <v>2</v>
      </c>
      <c r="AG562" s="25" t="s">
        <v>2</v>
      </c>
      <c r="AH562" s="25" t="s">
        <v>2</v>
      </c>
      <c r="AJ562" s="25" t="s">
        <v>2</v>
      </c>
    </row>
    <row r="563" spans="1:36" x14ac:dyDescent="0.2">
      <c r="A563" s="22" t="s">
        <v>2614</v>
      </c>
      <c r="B563" s="22" t="s">
        <v>3768</v>
      </c>
      <c r="C563" s="22" t="s">
        <v>3207</v>
      </c>
      <c r="D563" s="91" t="s">
        <v>10180</v>
      </c>
      <c r="E563" s="92" t="s">
        <v>4607</v>
      </c>
      <c r="F563" s="91" t="s">
        <v>10146</v>
      </c>
      <c r="G563" s="91" t="s">
        <v>10177</v>
      </c>
      <c r="I563" s="23">
        <v>1194896</v>
      </c>
      <c r="J563" s="23">
        <v>232.15</v>
      </c>
      <c r="K563" s="23">
        <v>351.81</v>
      </c>
      <c r="L563" s="23">
        <v>4834007</v>
      </c>
      <c r="M563" s="23">
        <v>57.384092824</v>
      </c>
      <c r="N563" s="23">
        <v>77075</v>
      </c>
      <c r="O563" s="23">
        <v>185390</v>
      </c>
      <c r="P563" s="23">
        <v>16222</v>
      </c>
      <c r="Q563" s="23">
        <v>298</v>
      </c>
      <c r="S563" s="58" t="s">
        <v>8056</v>
      </c>
      <c r="U563" s="22" t="s">
        <v>1113</v>
      </c>
      <c r="V563" s="23" t="s">
        <v>1114</v>
      </c>
      <c r="W563" s="22">
        <v>4825529</v>
      </c>
      <c r="X563" s="22">
        <v>4597</v>
      </c>
      <c r="Y563" s="22">
        <v>4533</v>
      </c>
      <c r="Z563" s="22">
        <v>4205343</v>
      </c>
      <c r="AA563" s="24">
        <f t="shared" si="8"/>
        <v>87.147813224208164</v>
      </c>
      <c r="AC563" s="22">
        <v>270</v>
      </c>
      <c r="AD563" s="22">
        <v>74</v>
      </c>
      <c r="AE563" s="22">
        <v>282</v>
      </c>
      <c r="AF563" s="25" t="s">
        <v>2</v>
      </c>
      <c r="AG563" s="25" t="s">
        <v>2</v>
      </c>
      <c r="AH563" s="25" t="s">
        <v>2</v>
      </c>
      <c r="AJ563" s="25" t="s">
        <v>2</v>
      </c>
    </row>
    <row r="564" spans="1:36" x14ac:dyDescent="0.2">
      <c r="A564" s="22" t="s">
        <v>2614</v>
      </c>
      <c r="B564" s="22" t="s">
        <v>3769</v>
      </c>
      <c r="C564" s="22" t="s">
        <v>3208</v>
      </c>
      <c r="D564" s="91" t="s">
        <v>10180</v>
      </c>
      <c r="E564" s="92" t="s">
        <v>4607</v>
      </c>
      <c r="F564" s="91" t="s">
        <v>10147</v>
      </c>
      <c r="G564" s="91" t="s">
        <v>10178</v>
      </c>
      <c r="I564" s="23" t="s">
        <v>4592</v>
      </c>
      <c r="J564" s="23" t="s">
        <v>4592</v>
      </c>
      <c r="K564" s="23" t="s">
        <v>4592</v>
      </c>
      <c r="L564" s="23" t="s">
        <v>4592</v>
      </c>
      <c r="M564" s="23" t="s">
        <v>4592</v>
      </c>
      <c r="N564" s="23" t="s">
        <v>4592</v>
      </c>
      <c r="O564" s="23" t="s">
        <v>4592</v>
      </c>
      <c r="P564" s="23" t="s">
        <v>4592</v>
      </c>
      <c r="Q564" s="23" t="s">
        <v>4592</v>
      </c>
      <c r="R564" s="63" t="s">
        <v>10168</v>
      </c>
      <c r="S564" s="98" t="s">
        <v>10167</v>
      </c>
      <c r="T564" s="58" t="s">
        <v>6501</v>
      </c>
      <c r="U564" s="22" t="s">
        <v>1115</v>
      </c>
      <c r="V564" s="23" t="s">
        <v>1116</v>
      </c>
      <c r="W564" s="22">
        <v>4971498</v>
      </c>
      <c r="X564" s="22">
        <v>4775</v>
      </c>
      <c r="Y564" s="22">
        <v>4711</v>
      </c>
      <c r="Z564" s="22">
        <v>4320079</v>
      </c>
      <c r="AA564" s="24">
        <f t="shared" si="8"/>
        <v>86.896927244062056</v>
      </c>
      <c r="AC564" s="22">
        <v>156</v>
      </c>
      <c r="AD564" s="22">
        <v>75</v>
      </c>
      <c r="AE564" s="22">
        <v>281</v>
      </c>
      <c r="AF564" s="25" t="s">
        <v>2</v>
      </c>
      <c r="AG564" s="25" t="s">
        <v>2</v>
      </c>
      <c r="AH564" s="25" t="s">
        <v>2</v>
      </c>
      <c r="AJ564" s="25" t="s">
        <v>2</v>
      </c>
    </row>
    <row r="565" spans="1:36" x14ac:dyDescent="0.2">
      <c r="A565" s="22" t="s">
        <v>2614</v>
      </c>
      <c r="B565" s="22" t="s">
        <v>3770</v>
      </c>
      <c r="C565" s="22" t="s">
        <v>3205</v>
      </c>
      <c r="D565" s="91" t="s">
        <v>10180</v>
      </c>
      <c r="E565" s="92" t="s">
        <v>4610</v>
      </c>
      <c r="F565" s="91" t="s">
        <v>10146</v>
      </c>
      <c r="G565" s="91" t="s">
        <v>10177</v>
      </c>
      <c r="I565" s="23">
        <v>1545240</v>
      </c>
      <c r="J565" s="23">
        <v>245.24</v>
      </c>
      <c r="K565" s="23">
        <v>314.81</v>
      </c>
      <c r="L565" s="23">
        <v>5024830</v>
      </c>
      <c r="M565" s="23">
        <v>75.416413610000006</v>
      </c>
      <c r="N565" s="23">
        <v>65786</v>
      </c>
      <c r="O565" s="23">
        <v>257458</v>
      </c>
      <c r="P565" s="23">
        <v>32418</v>
      </c>
      <c r="Q565" s="23">
        <v>155</v>
      </c>
      <c r="S565" s="58" t="s">
        <v>8057</v>
      </c>
      <c r="U565" s="22" t="s">
        <v>1117</v>
      </c>
      <c r="V565" s="23" t="s">
        <v>1118</v>
      </c>
      <c r="W565" s="22">
        <v>5024566</v>
      </c>
      <c r="X565" s="22">
        <v>4763</v>
      </c>
      <c r="Y565" s="22">
        <v>4702</v>
      </c>
      <c r="Z565" s="22">
        <v>4409837</v>
      </c>
      <c r="AA565" s="24">
        <f t="shared" si="8"/>
        <v>87.765530396058082</v>
      </c>
      <c r="AC565" s="22">
        <v>157</v>
      </c>
      <c r="AD565" s="22">
        <v>75</v>
      </c>
      <c r="AE565" s="22">
        <v>282</v>
      </c>
      <c r="AF565" s="25" t="s">
        <v>2</v>
      </c>
      <c r="AG565" s="25" t="s">
        <v>2</v>
      </c>
      <c r="AH565" s="25" t="s">
        <v>2</v>
      </c>
      <c r="AJ565" s="25" t="s">
        <v>2</v>
      </c>
    </row>
    <row r="566" spans="1:36" x14ac:dyDescent="0.2">
      <c r="A566" s="22" t="s">
        <v>2614</v>
      </c>
      <c r="B566" s="22" t="s">
        <v>3771</v>
      </c>
      <c r="C566" s="22" t="s">
        <v>3204</v>
      </c>
      <c r="D566" s="91" t="s">
        <v>10179</v>
      </c>
      <c r="E566" s="92" t="s">
        <v>4608</v>
      </c>
      <c r="F566" s="91" t="s">
        <v>10146</v>
      </c>
      <c r="G566" s="91" t="s">
        <v>10177</v>
      </c>
      <c r="I566" s="23">
        <v>726354</v>
      </c>
      <c r="J566" s="23">
        <v>281.12</v>
      </c>
      <c r="K566" s="23">
        <v>464.31</v>
      </c>
      <c r="L566" s="23">
        <v>4779414</v>
      </c>
      <c r="M566" s="23">
        <v>42.723362420999997</v>
      </c>
      <c r="N566" s="23">
        <v>78257</v>
      </c>
      <c r="O566" s="23">
        <v>203565</v>
      </c>
      <c r="P566" s="23">
        <v>29871</v>
      </c>
      <c r="Q566" s="23">
        <v>160</v>
      </c>
      <c r="S566" s="58" t="s">
        <v>8058</v>
      </c>
      <c r="U566" s="22" t="s">
        <v>1119</v>
      </c>
      <c r="V566" s="23" t="s">
        <v>1120</v>
      </c>
      <c r="W566" s="22">
        <v>4779191</v>
      </c>
      <c r="X566" s="22">
        <v>4536</v>
      </c>
      <c r="Y566" s="22">
        <v>4463</v>
      </c>
      <c r="Z566" s="22">
        <v>4181500</v>
      </c>
      <c r="AA566" s="24">
        <f t="shared" si="8"/>
        <v>87.493887563815719</v>
      </c>
      <c r="AC566" s="22">
        <v>163</v>
      </c>
      <c r="AD566" s="22">
        <v>75</v>
      </c>
      <c r="AE566" s="22">
        <v>281</v>
      </c>
      <c r="AF566" s="25" t="s">
        <v>2</v>
      </c>
      <c r="AG566" s="25" t="s">
        <v>2</v>
      </c>
      <c r="AH566" s="25" t="s">
        <v>2</v>
      </c>
      <c r="AJ566" s="25" t="s">
        <v>2</v>
      </c>
    </row>
    <row r="567" spans="1:36" x14ac:dyDescent="0.2">
      <c r="A567" s="22" t="s">
        <v>2614</v>
      </c>
      <c r="B567" s="22" t="s">
        <v>3772</v>
      </c>
      <c r="C567" s="22" t="s">
        <v>3206</v>
      </c>
      <c r="D567" s="91" t="s">
        <v>10179</v>
      </c>
      <c r="E567" s="92" t="s">
        <v>4608</v>
      </c>
      <c r="F567" s="91" t="s">
        <v>10146</v>
      </c>
      <c r="G567" s="91" t="s">
        <v>10177</v>
      </c>
      <c r="I567" s="23">
        <v>595336</v>
      </c>
      <c r="J567" s="23">
        <v>275.18</v>
      </c>
      <c r="K567" s="23">
        <v>369.73</v>
      </c>
      <c r="L567" s="23">
        <v>4618726</v>
      </c>
      <c r="M567" s="23">
        <v>35.469642598</v>
      </c>
      <c r="N567" s="23">
        <v>72993</v>
      </c>
      <c r="O567" s="23">
        <v>204028</v>
      </c>
      <c r="P567" s="23">
        <v>29232</v>
      </c>
      <c r="Q567" s="23">
        <v>158</v>
      </c>
      <c r="S567" s="58" t="s">
        <v>8059</v>
      </c>
      <c r="U567" s="22" t="s">
        <v>1121</v>
      </c>
      <c r="V567" s="23" t="s">
        <v>1122</v>
      </c>
      <c r="W567" s="22">
        <v>4618355</v>
      </c>
      <c r="X567" s="22">
        <v>4340</v>
      </c>
      <c r="Y567" s="22">
        <v>4279</v>
      </c>
      <c r="Z567" s="22">
        <v>4049526</v>
      </c>
      <c r="AA567" s="24">
        <f t="shared" si="8"/>
        <v>87.683298490479828</v>
      </c>
      <c r="AC567" s="22">
        <v>165</v>
      </c>
      <c r="AD567" s="22">
        <v>75</v>
      </c>
      <c r="AE567" s="22">
        <v>280</v>
      </c>
      <c r="AF567" s="25" t="s">
        <v>2</v>
      </c>
      <c r="AG567" s="25" t="s">
        <v>2</v>
      </c>
      <c r="AH567" s="25" t="s">
        <v>2</v>
      </c>
      <c r="AJ567" s="25" t="s">
        <v>2</v>
      </c>
    </row>
    <row r="568" spans="1:36" x14ac:dyDescent="0.2">
      <c r="A568" s="22" t="s">
        <v>2614</v>
      </c>
      <c r="B568" s="22" t="s">
        <v>3773</v>
      </c>
      <c r="C568" s="22" t="s">
        <v>3206</v>
      </c>
      <c r="D568" s="91" t="s">
        <v>10180</v>
      </c>
      <c r="E568" s="92" t="s">
        <v>4613</v>
      </c>
      <c r="F568" s="91" t="s">
        <v>10146</v>
      </c>
      <c r="G568" s="91" t="s">
        <v>10177</v>
      </c>
      <c r="I568" s="23">
        <v>1355404</v>
      </c>
      <c r="J568" s="23">
        <v>227.99</v>
      </c>
      <c r="K568" s="23">
        <v>320.76</v>
      </c>
      <c r="L568" s="23">
        <v>4627011</v>
      </c>
      <c r="M568" s="23">
        <v>66.785784161999999</v>
      </c>
      <c r="N568" s="23">
        <v>74049</v>
      </c>
      <c r="O568" s="23">
        <v>222015</v>
      </c>
      <c r="P568" s="23">
        <v>21128</v>
      </c>
      <c r="Q568" s="23">
        <v>219</v>
      </c>
      <c r="S568" s="58" t="s">
        <v>8060</v>
      </c>
      <c r="U568" s="22" t="s">
        <v>1123</v>
      </c>
      <c r="V568" s="23" t="s">
        <v>1124</v>
      </c>
      <c r="W568" s="22">
        <v>4618314</v>
      </c>
      <c r="X568" s="22">
        <v>4392</v>
      </c>
      <c r="Y568" s="22">
        <v>4320</v>
      </c>
      <c r="Z568" s="22">
        <v>4022099</v>
      </c>
      <c r="AA568" s="24">
        <f t="shared" si="8"/>
        <v>87.090202182008412</v>
      </c>
      <c r="AC568" s="22">
        <v>190</v>
      </c>
      <c r="AD568" s="22">
        <v>75</v>
      </c>
      <c r="AE568" s="22">
        <v>281</v>
      </c>
      <c r="AF568" s="25" t="s">
        <v>2</v>
      </c>
      <c r="AG568" s="25" t="s">
        <v>2</v>
      </c>
      <c r="AH568" s="25" t="s">
        <v>2</v>
      </c>
      <c r="AJ568" s="25" t="s">
        <v>2</v>
      </c>
    </row>
    <row r="569" spans="1:36" x14ac:dyDescent="0.2">
      <c r="A569" s="22" t="s">
        <v>2614</v>
      </c>
      <c r="B569" s="22" t="s">
        <v>3774</v>
      </c>
      <c r="C569" s="22" t="s">
        <v>3206</v>
      </c>
      <c r="D569" s="91" t="s">
        <v>10179</v>
      </c>
      <c r="E569" s="92" t="s">
        <v>4608</v>
      </c>
      <c r="F569" s="91" t="s">
        <v>10146</v>
      </c>
      <c r="G569" s="91" t="s">
        <v>10177</v>
      </c>
      <c r="I569" s="23">
        <v>588010</v>
      </c>
      <c r="J569" s="23">
        <v>276.48</v>
      </c>
      <c r="K569" s="23">
        <v>400.33</v>
      </c>
      <c r="L569" s="23">
        <v>4985262</v>
      </c>
      <c r="M569" s="23">
        <v>32.610724331</v>
      </c>
      <c r="N569" s="23">
        <v>60483</v>
      </c>
      <c r="O569" s="23">
        <v>173785</v>
      </c>
      <c r="P569" s="23">
        <v>26517</v>
      </c>
      <c r="Q569" s="23">
        <v>188</v>
      </c>
      <c r="S569" s="58" t="s">
        <v>8061</v>
      </c>
      <c r="U569" s="22" t="s">
        <v>1125</v>
      </c>
      <c r="V569" s="23" t="s">
        <v>1126</v>
      </c>
      <c r="W569" s="22">
        <v>4984890</v>
      </c>
      <c r="X569" s="22">
        <v>4677</v>
      </c>
      <c r="Y569" s="22">
        <v>4600</v>
      </c>
      <c r="Z569" s="22">
        <v>4379295</v>
      </c>
      <c r="AA569" s="24">
        <f t="shared" si="8"/>
        <v>87.851386891185157</v>
      </c>
      <c r="AC569" s="22">
        <v>192</v>
      </c>
      <c r="AD569" s="22">
        <v>75</v>
      </c>
      <c r="AE569" s="22">
        <v>281</v>
      </c>
      <c r="AF569" s="25" t="s">
        <v>2</v>
      </c>
      <c r="AG569" s="25" t="s">
        <v>2</v>
      </c>
      <c r="AH569" s="25" t="s">
        <v>2</v>
      </c>
      <c r="AJ569" s="25" t="s">
        <v>2</v>
      </c>
    </row>
    <row r="570" spans="1:36" x14ac:dyDescent="0.2">
      <c r="A570" s="22" t="s">
        <v>2614</v>
      </c>
      <c r="B570" s="22" t="s">
        <v>3775</v>
      </c>
      <c r="C570" s="22" t="s">
        <v>3204</v>
      </c>
      <c r="D570" s="91" t="s">
        <v>10180</v>
      </c>
      <c r="E570" s="92" t="s">
        <v>4607</v>
      </c>
      <c r="F570" s="91" t="s">
        <v>10146</v>
      </c>
      <c r="G570" s="91" t="s">
        <v>10177</v>
      </c>
      <c r="I570" s="23">
        <v>741998</v>
      </c>
      <c r="J570" s="23">
        <v>272.92</v>
      </c>
      <c r="K570" s="23">
        <v>360.42</v>
      </c>
      <c r="L570" s="23">
        <v>5210803</v>
      </c>
      <c r="M570" s="23">
        <v>38.862742298999997</v>
      </c>
      <c r="N570" s="23">
        <v>72993</v>
      </c>
      <c r="O570" s="23">
        <v>298837</v>
      </c>
      <c r="P570" s="23">
        <v>24236</v>
      </c>
      <c r="Q570" s="23">
        <v>215</v>
      </c>
      <c r="S570" s="58" t="s">
        <v>8062</v>
      </c>
      <c r="U570" s="22" t="s">
        <v>1127</v>
      </c>
      <c r="V570" s="23" t="s">
        <v>1128</v>
      </c>
      <c r="W570" s="22">
        <v>5210455</v>
      </c>
      <c r="X570" s="22">
        <v>5044</v>
      </c>
      <c r="Y570" s="22">
        <v>4975</v>
      </c>
      <c r="Z570" s="22">
        <v>4528531</v>
      </c>
      <c r="AA570" s="24">
        <f t="shared" si="8"/>
        <v>86.912390568577976</v>
      </c>
      <c r="AC570" s="22">
        <v>223</v>
      </c>
      <c r="AD570" s="22">
        <v>75</v>
      </c>
      <c r="AE570" s="22">
        <v>282</v>
      </c>
      <c r="AF570" s="25" t="s">
        <v>2</v>
      </c>
      <c r="AG570" s="25" t="s">
        <v>2</v>
      </c>
      <c r="AH570" s="25" t="s">
        <v>2</v>
      </c>
      <c r="AJ570" s="25" t="s">
        <v>2</v>
      </c>
    </row>
    <row r="571" spans="1:36" x14ac:dyDescent="0.2">
      <c r="A571" s="22" t="s">
        <v>2614</v>
      </c>
      <c r="B571" s="22" t="s">
        <v>3776</v>
      </c>
      <c r="C571" s="22" t="s">
        <v>3204</v>
      </c>
      <c r="D571" s="91" t="s">
        <v>10179</v>
      </c>
      <c r="E571" s="92" t="s">
        <v>4608</v>
      </c>
      <c r="F571" s="91" t="s">
        <v>10146</v>
      </c>
      <c r="G571" s="91" t="s">
        <v>10177</v>
      </c>
      <c r="I571" s="23">
        <v>1179590</v>
      </c>
      <c r="J571" s="23">
        <v>277.48</v>
      </c>
      <c r="K571" s="23">
        <v>385.18</v>
      </c>
      <c r="L571" s="23">
        <v>5529313</v>
      </c>
      <c r="M571" s="23">
        <v>59.195895258999997</v>
      </c>
      <c r="N571" s="23">
        <v>78642</v>
      </c>
      <c r="O571" s="23">
        <v>239203</v>
      </c>
      <c r="P571" s="23">
        <v>22754</v>
      </c>
      <c r="Q571" s="23">
        <v>243</v>
      </c>
      <c r="S571" s="58" t="s">
        <v>8063</v>
      </c>
      <c r="U571" s="22" t="s">
        <v>1129</v>
      </c>
      <c r="V571" s="23" t="s">
        <v>1130</v>
      </c>
      <c r="W571" s="22">
        <v>5528805</v>
      </c>
      <c r="X571" s="22">
        <v>5333</v>
      </c>
      <c r="Y571" s="22">
        <v>5251</v>
      </c>
      <c r="Z571" s="22">
        <v>4850485</v>
      </c>
      <c r="AA571" s="24">
        <f t="shared" si="8"/>
        <v>87.731164329362315</v>
      </c>
      <c r="AC571" s="22">
        <v>252</v>
      </c>
      <c r="AD571" s="22">
        <v>75</v>
      </c>
      <c r="AE571" s="22">
        <v>281</v>
      </c>
      <c r="AF571" s="25" t="s">
        <v>2</v>
      </c>
      <c r="AG571" s="25" t="s">
        <v>2</v>
      </c>
      <c r="AH571" s="25" t="s">
        <v>2</v>
      </c>
      <c r="AJ571" s="25" t="s">
        <v>2</v>
      </c>
    </row>
    <row r="572" spans="1:36" x14ac:dyDescent="0.2">
      <c r="A572" s="22" t="s">
        <v>2614</v>
      </c>
      <c r="B572" s="22" t="s">
        <v>3777</v>
      </c>
      <c r="C572" s="22" t="s">
        <v>3206</v>
      </c>
      <c r="D572" s="91" t="s">
        <v>10179</v>
      </c>
      <c r="E572" s="92" t="s">
        <v>4608</v>
      </c>
      <c r="F572" s="91" t="s">
        <v>10146</v>
      </c>
      <c r="G572" s="91" t="s">
        <v>10177</v>
      </c>
      <c r="I572" s="23">
        <v>898574</v>
      </c>
      <c r="J572" s="23">
        <v>274.63</v>
      </c>
      <c r="K572" s="23">
        <v>405.37</v>
      </c>
      <c r="L572" s="23">
        <v>4631750</v>
      </c>
      <c r="M572" s="23">
        <v>53.279079746999997</v>
      </c>
      <c r="N572" s="23">
        <v>69708</v>
      </c>
      <c r="O572" s="23">
        <v>260930</v>
      </c>
      <c r="P572" s="23">
        <v>28948</v>
      </c>
      <c r="Q572" s="23">
        <v>160</v>
      </c>
      <c r="S572" s="58" t="s">
        <v>8064</v>
      </c>
      <c r="U572" s="22" t="s">
        <v>1131</v>
      </c>
      <c r="V572" s="23" t="s">
        <v>1132</v>
      </c>
      <c r="W572" s="22">
        <v>4631508</v>
      </c>
      <c r="X572" s="22">
        <v>4355</v>
      </c>
      <c r="Y572" s="22">
        <v>4285</v>
      </c>
      <c r="Z572" s="22">
        <v>4063035</v>
      </c>
      <c r="AA572" s="24">
        <f t="shared" si="8"/>
        <v>87.725963120435068</v>
      </c>
      <c r="AC572" s="22">
        <v>162</v>
      </c>
      <c r="AD572" s="22">
        <v>76</v>
      </c>
      <c r="AE572" s="22">
        <v>282</v>
      </c>
      <c r="AF572" s="25" t="s">
        <v>2</v>
      </c>
      <c r="AG572" s="25" t="s">
        <v>2</v>
      </c>
      <c r="AH572" s="25" t="s">
        <v>2</v>
      </c>
      <c r="AJ572" s="25" t="s">
        <v>2</v>
      </c>
    </row>
    <row r="573" spans="1:36" x14ac:dyDescent="0.2">
      <c r="A573" s="22" t="s">
        <v>2614</v>
      </c>
      <c r="B573" s="22" t="s">
        <v>3778</v>
      </c>
      <c r="C573" s="22" t="s">
        <v>3205</v>
      </c>
      <c r="D573" s="91" t="s">
        <v>10180</v>
      </c>
      <c r="E573" s="92" t="s">
        <v>4609</v>
      </c>
      <c r="F573" s="91" t="s">
        <v>10146</v>
      </c>
      <c r="G573" s="91" t="s">
        <v>10177</v>
      </c>
      <c r="I573" s="23">
        <v>684656</v>
      </c>
      <c r="J573" s="23">
        <v>269.92</v>
      </c>
      <c r="K573" s="23">
        <v>435.76</v>
      </c>
      <c r="L573" s="23">
        <v>4760203</v>
      </c>
      <c r="M573" s="23">
        <v>38.822366928999998</v>
      </c>
      <c r="N573" s="23">
        <v>67154</v>
      </c>
      <c r="O573" s="23">
        <v>153565</v>
      </c>
      <c r="P573" s="23">
        <v>29751</v>
      </c>
      <c r="Q573" s="23">
        <v>160</v>
      </c>
      <c r="S573" s="58" t="s">
        <v>8065</v>
      </c>
      <c r="U573" s="22" t="s">
        <v>1133</v>
      </c>
      <c r="V573" s="23" t="s">
        <v>1134</v>
      </c>
      <c r="W573" s="22">
        <v>4759073</v>
      </c>
      <c r="X573" s="22">
        <v>4534</v>
      </c>
      <c r="Y573" s="22">
        <v>4461</v>
      </c>
      <c r="Z573" s="22">
        <v>4178858</v>
      </c>
      <c r="AA573" s="24">
        <f t="shared" si="8"/>
        <v>87.808234923061704</v>
      </c>
      <c r="AC573" s="22">
        <v>166</v>
      </c>
      <c r="AD573" s="22">
        <v>76</v>
      </c>
      <c r="AE573" s="22">
        <v>282</v>
      </c>
      <c r="AF573" s="25" t="s">
        <v>2</v>
      </c>
      <c r="AG573" s="25" t="s">
        <v>2</v>
      </c>
      <c r="AH573" s="25" t="s">
        <v>2</v>
      </c>
      <c r="AJ573" s="25" t="s">
        <v>2</v>
      </c>
    </row>
    <row r="574" spans="1:36" x14ac:dyDescent="0.2">
      <c r="A574" s="22" t="s">
        <v>2614</v>
      </c>
      <c r="B574" s="22" t="s">
        <v>3779</v>
      </c>
      <c r="C574" s="22" t="s">
        <v>3208</v>
      </c>
      <c r="D574" s="91" t="s">
        <v>10180</v>
      </c>
      <c r="E574" s="92" t="s">
        <v>4607</v>
      </c>
      <c r="F574" s="91" t="s">
        <v>10146</v>
      </c>
      <c r="G574" s="91" t="s">
        <v>10177</v>
      </c>
      <c r="I574" s="23">
        <v>715534</v>
      </c>
      <c r="J574" s="23">
        <v>264.81</v>
      </c>
      <c r="K574" s="23">
        <v>403.4</v>
      </c>
      <c r="L574" s="23">
        <v>4999958</v>
      </c>
      <c r="M574" s="23">
        <v>37.896430037999998</v>
      </c>
      <c r="N574" s="23">
        <v>71755</v>
      </c>
      <c r="O574" s="23">
        <v>218590</v>
      </c>
      <c r="P574" s="23">
        <v>21645</v>
      </c>
      <c r="Q574" s="23">
        <v>231</v>
      </c>
      <c r="S574" s="58" t="s">
        <v>8066</v>
      </c>
      <c r="U574" s="22" t="s">
        <v>1135</v>
      </c>
      <c r="V574" s="23" t="s">
        <v>1136</v>
      </c>
      <c r="W574" s="22">
        <v>4999387</v>
      </c>
      <c r="X574" s="22">
        <v>4734</v>
      </c>
      <c r="Y574" s="22">
        <v>4662</v>
      </c>
      <c r="Z574" s="22">
        <v>4371227</v>
      </c>
      <c r="AA574" s="24">
        <f t="shared" si="8"/>
        <v>87.435259562822395</v>
      </c>
      <c r="AC574" s="22">
        <v>235</v>
      </c>
      <c r="AD574" s="22">
        <v>76</v>
      </c>
      <c r="AE574" s="22">
        <v>282</v>
      </c>
      <c r="AF574" s="25" t="s">
        <v>2</v>
      </c>
      <c r="AG574" s="25" t="s">
        <v>2</v>
      </c>
      <c r="AH574" s="25" t="s">
        <v>2</v>
      </c>
      <c r="AJ574" s="25" t="s">
        <v>2</v>
      </c>
    </row>
    <row r="575" spans="1:36" x14ac:dyDescent="0.2">
      <c r="A575" s="22" t="s">
        <v>2614</v>
      </c>
      <c r="B575" s="22" t="s">
        <v>3780</v>
      </c>
      <c r="C575" s="22" t="s">
        <v>3206</v>
      </c>
      <c r="D575" s="91" t="s">
        <v>10179</v>
      </c>
      <c r="E575" s="92" t="s">
        <v>4608</v>
      </c>
      <c r="F575" s="91" t="s">
        <v>10146</v>
      </c>
      <c r="G575" s="91" t="s">
        <v>10177</v>
      </c>
      <c r="I575" s="23">
        <v>3900190</v>
      </c>
      <c r="J575" s="23">
        <v>191.4</v>
      </c>
      <c r="K575" s="23">
        <v>204</v>
      </c>
      <c r="L575" s="23">
        <v>4782522</v>
      </c>
      <c r="M575" s="23">
        <v>156.08843325999999</v>
      </c>
      <c r="N575" s="23">
        <v>75233</v>
      </c>
      <c r="O575" s="23">
        <v>226515</v>
      </c>
      <c r="P575" s="23">
        <v>23559</v>
      </c>
      <c r="Q575" s="23">
        <v>203</v>
      </c>
      <c r="S575" s="58" t="s">
        <v>8067</v>
      </c>
      <c r="U575" s="22" t="s">
        <v>1137</v>
      </c>
      <c r="V575" s="23" t="s">
        <v>1138</v>
      </c>
      <c r="W575" s="22">
        <v>4782713</v>
      </c>
      <c r="X575" s="22">
        <v>4512</v>
      </c>
      <c r="Y575" s="22">
        <v>4435</v>
      </c>
      <c r="Z575" s="22">
        <v>4151985</v>
      </c>
      <c r="AA575" s="24">
        <f t="shared" si="8"/>
        <v>86.812338519999003</v>
      </c>
      <c r="AC575" s="22">
        <v>250</v>
      </c>
      <c r="AD575" s="22">
        <v>76</v>
      </c>
      <c r="AE575" s="22">
        <v>282</v>
      </c>
      <c r="AF575" s="25" t="s">
        <v>2</v>
      </c>
      <c r="AG575" s="25" t="s">
        <v>2</v>
      </c>
      <c r="AH575" s="25" t="s">
        <v>2</v>
      </c>
      <c r="AJ575" s="25" t="s">
        <v>2</v>
      </c>
    </row>
    <row r="576" spans="1:36" x14ac:dyDescent="0.2">
      <c r="A576" s="22" t="s">
        <v>2614</v>
      </c>
      <c r="B576" s="22" t="s">
        <v>3781</v>
      </c>
      <c r="C576" s="22" t="s">
        <v>3206</v>
      </c>
      <c r="D576" s="91" t="s">
        <v>10179</v>
      </c>
      <c r="E576" s="92" t="s">
        <v>4608</v>
      </c>
      <c r="F576" s="91" t="s">
        <v>10146</v>
      </c>
      <c r="G576" s="91" t="s">
        <v>10177</v>
      </c>
      <c r="I576" s="23">
        <v>568050</v>
      </c>
      <c r="J576" s="23">
        <v>276.07</v>
      </c>
      <c r="K576" s="23">
        <v>458.88</v>
      </c>
      <c r="L576" s="23">
        <v>4626432</v>
      </c>
      <c r="M576" s="23">
        <v>33.896869877</v>
      </c>
      <c r="N576" s="23">
        <v>63406</v>
      </c>
      <c r="O576" s="23">
        <v>216906</v>
      </c>
      <c r="P576" s="23">
        <v>27055</v>
      </c>
      <c r="Q576" s="23">
        <v>171</v>
      </c>
      <c r="S576" s="58" t="s">
        <v>8068</v>
      </c>
      <c r="U576" s="22" t="s">
        <v>1139</v>
      </c>
      <c r="V576" s="23" t="s">
        <v>1140</v>
      </c>
      <c r="W576" s="22">
        <v>4624753</v>
      </c>
      <c r="X576" s="22">
        <v>4370</v>
      </c>
      <c r="Y576" s="22">
        <v>4295</v>
      </c>
      <c r="Z576" s="22">
        <v>4065175</v>
      </c>
      <c r="AA576" s="24">
        <f t="shared" si="8"/>
        <v>87.900370030572432</v>
      </c>
      <c r="AC576" s="22">
        <v>171</v>
      </c>
      <c r="AD576" s="22">
        <v>77</v>
      </c>
      <c r="AE576" s="22">
        <v>282</v>
      </c>
      <c r="AF576" s="25" t="s">
        <v>2</v>
      </c>
      <c r="AG576" s="25" t="s">
        <v>2</v>
      </c>
      <c r="AH576" s="25" t="s">
        <v>2</v>
      </c>
      <c r="AJ576" s="25" t="s">
        <v>2</v>
      </c>
    </row>
    <row r="577" spans="1:36" x14ac:dyDescent="0.2">
      <c r="A577" s="22" t="s">
        <v>2614</v>
      </c>
      <c r="B577" s="22" t="s">
        <v>3782</v>
      </c>
      <c r="C577" s="22" t="s">
        <v>3204</v>
      </c>
      <c r="D577" s="91" t="s">
        <v>10179</v>
      </c>
      <c r="E577" s="92" t="s">
        <v>4608</v>
      </c>
      <c r="F577" s="91" t="s">
        <v>10146</v>
      </c>
      <c r="G577" s="91" t="s">
        <v>10177</v>
      </c>
      <c r="I577" s="23">
        <v>787086</v>
      </c>
      <c r="J577" s="23">
        <v>257.45</v>
      </c>
      <c r="K577" s="23">
        <v>386.51</v>
      </c>
      <c r="L577" s="23">
        <v>5019634</v>
      </c>
      <c r="M577" s="23">
        <v>40.368538960999999</v>
      </c>
      <c r="N577" s="23">
        <v>67980</v>
      </c>
      <c r="O577" s="23">
        <v>179171</v>
      </c>
      <c r="P577" s="23">
        <v>29702</v>
      </c>
      <c r="Q577" s="23">
        <v>169</v>
      </c>
      <c r="S577" s="58" t="s">
        <v>8069</v>
      </c>
      <c r="U577" s="22" t="s">
        <v>1141</v>
      </c>
      <c r="V577" s="23" t="s">
        <v>1142</v>
      </c>
      <c r="W577" s="22">
        <v>5019363</v>
      </c>
      <c r="X577" s="22">
        <v>4765</v>
      </c>
      <c r="Y577" s="22">
        <v>4685</v>
      </c>
      <c r="Z577" s="22">
        <v>4392860</v>
      </c>
      <c r="AA577" s="24">
        <f t="shared" si="8"/>
        <v>87.518276721568057</v>
      </c>
      <c r="AC577" s="22">
        <v>173</v>
      </c>
      <c r="AD577" s="22">
        <v>77</v>
      </c>
      <c r="AE577" s="22">
        <v>281</v>
      </c>
      <c r="AF577" s="25" t="s">
        <v>2</v>
      </c>
      <c r="AG577" s="25" t="s">
        <v>2</v>
      </c>
      <c r="AH577" s="25" t="s">
        <v>2</v>
      </c>
      <c r="AJ577" s="25" t="s">
        <v>2</v>
      </c>
    </row>
    <row r="578" spans="1:36" x14ac:dyDescent="0.2">
      <c r="A578" s="22" t="s">
        <v>2614</v>
      </c>
      <c r="B578" s="22" t="s">
        <v>3783</v>
      </c>
      <c r="C578" s="22" t="s">
        <v>3205</v>
      </c>
      <c r="D578" s="91" t="s">
        <v>10180</v>
      </c>
      <c r="E578" s="92" t="s">
        <v>4610</v>
      </c>
      <c r="F578" s="91" t="s">
        <v>10146</v>
      </c>
      <c r="G578" s="91" t="s">
        <v>10177</v>
      </c>
      <c r="I578" s="23">
        <v>579880</v>
      </c>
      <c r="J578" s="23">
        <v>284.23</v>
      </c>
      <c r="K578" s="23">
        <v>477.65</v>
      </c>
      <c r="L578" s="23">
        <v>4955443</v>
      </c>
      <c r="M578" s="23">
        <v>33.260253906999999</v>
      </c>
      <c r="N578" s="23">
        <v>74344</v>
      </c>
      <c r="O578" s="23">
        <v>365494</v>
      </c>
      <c r="P578" s="23">
        <v>28811</v>
      </c>
      <c r="Q578" s="23">
        <v>172</v>
      </c>
      <c r="S578" s="58" t="s">
        <v>8070</v>
      </c>
      <c r="U578" s="22" t="s">
        <v>1143</v>
      </c>
      <c r="V578" s="23" t="s">
        <v>1144</v>
      </c>
      <c r="W578" s="22">
        <v>4954540</v>
      </c>
      <c r="X578" s="22">
        <v>4701</v>
      </c>
      <c r="Y578" s="22">
        <v>4629</v>
      </c>
      <c r="Z578" s="22">
        <v>4306322</v>
      </c>
      <c r="AA578" s="24">
        <f t="shared" si="8"/>
        <v>86.916686513783318</v>
      </c>
      <c r="AC578" s="22">
        <v>182</v>
      </c>
      <c r="AD578" s="22">
        <v>77</v>
      </c>
      <c r="AE578" s="22">
        <v>282</v>
      </c>
      <c r="AF578" s="25" t="s">
        <v>2</v>
      </c>
      <c r="AG578" s="25" t="s">
        <v>2</v>
      </c>
      <c r="AH578" s="25" t="s">
        <v>2</v>
      </c>
      <c r="AJ578" s="25" t="s">
        <v>2</v>
      </c>
    </row>
    <row r="579" spans="1:36" x14ac:dyDescent="0.2">
      <c r="A579" s="22" t="s">
        <v>2614</v>
      </c>
      <c r="B579" s="22" t="s">
        <v>3784</v>
      </c>
      <c r="C579" s="22" t="s">
        <v>3204</v>
      </c>
      <c r="D579" s="91" t="s">
        <v>10179</v>
      </c>
      <c r="E579" s="92" t="s">
        <v>4608</v>
      </c>
      <c r="F579" s="91" t="s">
        <v>10146</v>
      </c>
      <c r="G579" s="91" t="s">
        <v>10177</v>
      </c>
      <c r="I579" s="23">
        <v>1027008</v>
      </c>
      <c r="J579" s="23">
        <v>244.55</v>
      </c>
      <c r="K579" s="23">
        <v>337.66</v>
      </c>
      <c r="L579" s="23">
        <v>5108798</v>
      </c>
      <c r="M579" s="23">
        <v>49.161232525000003</v>
      </c>
      <c r="N579" s="23">
        <v>66205</v>
      </c>
      <c r="O579" s="23">
        <v>192870</v>
      </c>
      <c r="P579" s="23">
        <v>28382</v>
      </c>
      <c r="Q579" s="23">
        <v>180</v>
      </c>
      <c r="S579" s="58" t="s">
        <v>8071</v>
      </c>
      <c r="U579" s="22" t="s">
        <v>1145</v>
      </c>
      <c r="V579" s="23" t="s">
        <v>1146</v>
      </c>
      <c r="W579" s="22">
        <v>5108443</v>
      </c>
      <c r="X579" s="22">
        <v>4873</v>
      </c>
      <c r="Y579" s="22">
        <v>4804</v>
      </c>
      <c r="Z579" s="22">
        <v>4472835</v>
      </c>
      <c r="AA579" s="24">
        <f t="shared" si="8"/>
        <v>87.557696151253921</v>
      </c>
      <c r="AC579" s="22">
        <v>186</v>
      </c>
      <c r="AD579" s="22">
        <v>77</v>
      </c>
      <c r="AE579" s="22">
        <v>282</v>
      </c>
      <c r="AF579" s="25" t="s">
        <v>2</v>
      </c>
      <c r="AG579" s="25" t="s">
        <v>2</v>
      </c>
      <c r="AH579" s="25" t="s">
        <v>2</v>
      </c>
      <c r="AJ579" s="25" t="s">
        <v>2</v>
      </c>
    </row>
    <row r="580" spans="1:36" x14ac:dyDescent="0.2">
      <c r="A580" s="22" t="s">
        <v>2614</v>
      </c>
      <c r="B580" s="22" t="s">
        <v>3785</v>
      </c>
      <c r="C580" s="22" t="s">
        <v>3206</v>
      </c>
      <c r="D580" s="91" t="s">
        <v>10179</v>
      </c>
      <c r="E580" s="92" t="s">
        <v>4608</v>
      </c>
      <c r="F580" s="91" t="s">
        <v>10146</v>
      </c>
      <c r="G580" s="91" t="s">
        <v>10177</v>
      </c>
      <c r="I580" s="23">
        <v>622376</v>
      </c>
      <c r="J580" s="23">
        <v>277.85000000000002</v>
      </c>
      <c r="K580" s="23">
        <v>400.46</v>
      </c>
      <c r="L580" s="23">
        <v>5054543</v>
      </c>
      <c r="M580" s="23">
        <v>34.212226823000002</v>
      </c>
      <c r="N580" s="23">
        <v>64519</v>
      </c>
      <c r="O580" s="23">
        <v>211252</v>
      </c>
      <c r="P580" s="23">
        <v>28081</v>
      </c>
      <c r="Q580" s="23">
        <v>180</v>
      </c>
      <c r="S580" s="58" t="s">
        <v>8072</v>
      </c>
      <c r="U580" s="22" t="s">
        <v>1147</v>
      </c>
      <c r="V580" s="23" t="s">
        <v>1148</v>
      </c>
      <c r="W580" s="22">
        <v>5054092</v>
      </c>
      <c r="X580" s="22">
        <v>4822</v>
      </c>
      <c r="Y580" s="22">
        <v>4743</v>
      </c>
      <c r="Z580" s="22">
        <v>4398324</v>
      </c>
      <c r="AA580" s="24">
        <f t="shared" si="8"/>
        <v>87.025008646459142</v>
      </c>
      <c r="AC580" s="22">
        <v>187</v>
      </c>
      <c r="AD580" s="22">
        <v>77</v>
      </c>
      <c r="AE580" s="22">
        <v>282</v>
      </c>
      <c r="AF580" s="25" t="s">
        <v>2</v>
      </c>
      <c r="AG580" s="25" t="s">
        <v>2</v>
      </c>
      <c r="AH580" s="25" t="s">
        <v>2</v>
      </c>
      <c r="AJ580" s="25" t="s">
        <v>2</v>
      </c>
    </row>
    <row r="581" spans="1:36" x14ac:dyDescent="0.2">
      <c r="A581" s="22" t="s">
        <v>2614</v>
      </c>
      <c r="B581" s="22" t="s">
        <v>3786</v>
      </c>
      <c r="C581" s="22" t="s">
        <v>3205</v>
      </c>
      <c r="D581" s="91" t="s">
        <v>10180</v>
      </c>
      <c r="E581" s="92" t="s">
        <v>4611</v>
      </c>
      <c r="F581" s="91" t="s">
        <v>10147</v>
      </c>
      <c r="G581" s="91" t="s">
        <v>10178</v>
      </c>
      <c r="I581" s="23" t="s">
        <v>4592</v>
      </c>
      <c r="J581" s="23" t="s">
        <v>4592</v>
      </c>
      <c r="K581" s="23" t="s">
        <v>4592</v>
      </c>
      <c r="L581" s="23" t="s">
        <v>4592</v>
      </c>
      <c r="M581" s="23" t="s">
        <v>4592</v>
      </c>
      <c r="N581" s="23" t="s">
        <v>4592</v>
      </c>
      <c r="O581" s="23" t="s">
        <v>4592</v>
      </c>
      <c r="P581" s="23" t="s">
        <v>4592</v>
      </c>
      <c r="Q581" s="23" t="s">
        <v>4592</v>
      </c>
      <c r="R581" s="63" t="s">
        <v>6761</v>
      </c>
      <c r="S581" s="63" t="s">
        <v>6760</v>
      </c>
      <c r="T581" s="58" t="s">
        <v>6501</v>
      </c>
      <c r="U581" s="22" t="s">
        <v>1149</v>
      </c>
      <c r="V581" s="23" t="s">
        <v>1150</v>
      </c>
      <c r="W581" s="22">
        <v>5243145</v>
      </c>
      <c r="X581" s="22">
        <v>5041</v>
      </c>
      <c r="Y581" s="22">
        <v>4967</v>
      </c>
      <c r="Z581" s="22">
        <v>4551232</v>
      </c>
      <c r="AA581" s="24">
        <f t="shared" si="8"/>
        <v>86.803473869213988</v>
      </c>
      <c r="AC581" s="22">
        <v>190</v>
      </c>
      <c r="AD581" s="22">
        <v>77</v>
      </c>
      <c r="AE581" s="22">
        <v>282</v>
      </c>
      <c r="AF581" s="25" t="s">
        <v>2</v>
      </c>
      <c r="AG581" s="25" t="s">
        <v>2</v>
      </c>
      <c r="AH581" s="25" t="s">
        <v>2</v>
      </c>
      <c r="AJ581" s="25" t="s">
        <v>2</v>
      </c>
    </row>
    <row r="582" spans="1:36" x14ac:dyDescent="0.2">
      <c r="A582" s="22" t="s">
        <v>2614</v>
      </c>
      <c r="B582" s="22" t="s">
        <v>3787</v>
      </c>
      <c r="C582" s="22" t="s">
        <v>3205</v>
      </c>
      <c r="D582" s="91" t="s">
        <v>10180</v>
      </c>
      <c r="E582" s="92" t="s">
        <v>4609</v>
      </c>
      <c r="F582" s="91" t="s">
        <v>10146</v>
      </c>
      <c r="G582" s="91" t="s">
        <v>10177</v>
      </c>
      <c r="I582" s="23">
        <v>1225294</v>
      </c>
      <c r="J582" s="23">
        <v>233.84</v>
      </c>
      <c r="K582" s="23">
        <v>443.87</v>
      </c>
      <c r="L582" s="23">
        <v>5045740</v>
      </c>
      <c r="M582" s="23">
        <v>56.785079881000001</v>
      </c>
      <c r="N582" s="23">
        <v>74757</v>
      </c>
      <c r="O582" s="23">
        <v>180766</v>
      </c>
      <c r="P582" s="23">
        <v>21290</v>
      </c>
      <c r="Q582" s="23">
        <v>237</v>
      </c>
      <c r="S582" s="58" t="s">
        <v>8073</v>
      </c>
      <c r="U582" s="22" t="s">
        <v>1151</v>
      </c>
      <c r="V582" s="23" t="s">
        <v>1152</v>
      </c>
      <c r="W582" s="22">
        <v>5036890</v>
      </c>
      <c r="X582" s="22">
        <v>4879</v>
      </c>
      <c r="Y582" s="22">
        <v>4801</v>
      </c>
      <c r="Z582" s="22">
        <v>4376421</v>
      </c>
      <c r="AA582" s="24">
        <f t="shared" si="8"/>
        <v>86.887365020875976</v>
      </c>
      <c r="AC582" s="22">
        <v>204</v>
      </c>
      <c r="AD582" s="22">
        <v>77</v>
      </c>
      <c r="AE582" s="22">
        <v>282</v>
      </c>
      <c r="AF582" s="25" t="s">
        <v>2</v>
      </c>
      <c r="AG582" s="25" t="s">
        <v>2</v>
      </c>
      <c r="AH582" s="25" t="s">
        <v>2</v>
      </c>
      <c r="AJ582" s="25" t="s">
        <v>2</v>
      </c>
    </row>
    <row r="583" spans="1:36" x14ac:dyDescent="0.2">
      <c r="A583" s="22" t="s">
        <v>2614</v>
      </c>
      <c r="B583" s="22" t="s">
        <v>3788</v>
      </c>
      <c r="C583" s="22" t="s">
        <v>3205</v>
      </c>
      <c r="D583" s="91" t="s">
        <v>10180</v>
      </c>
      <c r="E583" s="92" t="s">
        <v>4611</v>
      </c>
      <c r="F583" s="91" t="s">
        <v>10147</v>
      </c>
      <c r="G583" s="91" t="s">
        <v>10178</v>
      </c>
      <c r="I583" s="23" t="s">
        <v>4592</v>
      </c>
      <c r="J583" s="23" t="s">
        <v>4592</v>
      </c>
      <c r="K583" s="23" t="s">
        <v>4592</v>
      </c>
      <c r="L583" s="23" t="s">
        <v>4592</v>
      </c>
      <c r="M583" s="23" t="s">
        <v>4592</v>
      </c>
      <c r="N583" s="23" t="s">
        <v>4592</v>
      </c>
      <c r="O583" s="23" t="s">
        <v>4592</v>
      </c>
      <c r="P583" s="23" t="s">
        <v>4592</v>
      </c>
      <c r="Q583" s="23" t="s">
        <v>4592</v>
      </c>
      <c r="R583" s="63" t="s">
        <v>6763</v>
      </c>
      <c r="S583" s="63" t="s">
        <v>6762</v>
      </c>
      <c r="T583" s="58" t="s">
        <v>6501</v>
      </c>
      <c r="U583" s="22" t="s">
        <v>1153</v>
      </c>
      <c r="V583" s="23" t="s">
        <v>1154</v>
      </c>
      <c r="W583" s="22">
        <v>4832506</v>
      </c>
      <c r="X583" s="22">
        <v>4728</v>
      </c>
      <c r="Y583" s="22">
        <v>4632</v>
      </c>
      <c r="Z583" s="22">
        <v>4224567</v>
      </c>
      <c r="AA583" s="24">
        <f t="shared" si="8"/>
        <v>87.419798340653898</v>
      </c>
      <c r="AC583" s="22">
        <v>141</v>
      </c>
      <c r="AD583" s="22">
        <v>78</v>
      </c>
      <c r="AE583" s="22">
        <v>282</v>
      </c>
      <c r="AF583" s="25" t="s">
        <v>2</v>
      </c>
      <c r="AG583" s="25" t="s">
        <v>2</v>
      </c>
      <c r="AH583" s="25" t="s">
        <v>2</v>
      </c>
      <c r="AJ583" s="25" t="s">
        <v>2</v>
      </c>
    </row>
    <row r="584" spans="1:36" x14ac:dyDescent="0.2">
      <c r="A584" s="22" t="s">
        <v>2614</v>
      </c>
      <c r="B584" s="22" t="s">
        <v>3789</v>
      </c>
      <c r="C584" s="22" t="s">
        <v>3205</v>
      </c>
      <c r="D584" s="91" t="s">
        <v>10180</v>
      </c>
      <c r="E584" s="92" t="s">
        <v>4615</v>
      </c>
      <c r="F584" s="91" t="s">
        <v>10146</v>
      </c>
      <c r="G584" s="91" t="s">
        <v>10177</v>
      </c>
      <c r="I584" s="23">
        <v>553048</v>
      </c>
      <c r="J584" s="23">
        <v>271.08</v>
      </c>
      <c r="K584" s="23">
        <v>462.15</v>
      </c>
      <c r="L584" s="23">
        <v>5015225</v>
      </c>
      <c r="M584" s="23">
        <v>29.893026104</v>
      </c>
      <c r="N584" s="23">
        <v>66745</v>
      </c>
      <c r="O584" s="23">
        <v>254350</v>
      </c>
      <c r="P584" s="23">
        <v>31944</v>
      </c>
      <c r="Q584" s="23">
        <v>157</v>
      </c>
      <c r="S584" s="58" t="s">
        <v>8074</v>
      </c>
      <c r="U584" s="22" t="s">
        <v>1155</v>
      </c>
      <c r="V584" s="23" t="s">
        <v>1156</v>
      </c>
      <c r="W584" s="22">
        <v>5015001</v>
      </c>
      <c r="X584" s="22">
        <v>4630</v>
      </c>
      <c r="Y584" s="22">
        <v>4550</v>
      </c>
      <c r="Z584" s="22">
        <v>4417226</v>
      </c>
      <c r="AA584" s="24">
        <f t="shared" ref="AA584:AA647" si="9">(Z584/W584)*100</f>
        <v>88.080261599150234</v>
      </c>
      <c r="AC584" s="22">
        <v>161</v>
      </c>
      <c r="AD584" s="22">
        <v>78</v>
      </c>
      <c r="AE584" s="22">
        <v>282</v>
      </c>
      <c r="AF584" s="25" t="s">
        <v>2</v>
      </c>
      <c r="AG584" s="25" t="s">
        <v>2</v>
      </c>
      <c r="AH584" s="25" t="s">
        <v>2</v>
      </c>
      <c r="AJ584" s="25" t="s">
        <v>2</v>
      </c>
    </row>
    <row r="585" spans="1:36" x14ac:dyDescent="0.2">
      <c r="A585" s="22" t="s">
        <v>2614</v>
      </c>
      <c r="B585" s="22" t="s">
        <v>3790</v>
      </c>
      <c r="C585" s="22" t="s">
        <v>3205</v>
      </c>
      <c r="D585" s="91" t="s">
        <v>10180</v>
      </c>
      <c r="E585" s="92" t="s">
        <v>4610</v>
      </c>
      <c r="F585" s="91" t="s">
        <v>10146</v>
      </c>
      <c r="G585" s="91" t="s">
        <v>10177</v>
      </c>
      <c r="I585" s="23">
        <v>1052736</v>
      </c>
      <c r="J585" s="23">
        <v>281.74</v>
      </c>
      <c r="K585" s="23">
        <v>430.9</v>
      </c>
      <c r="L585" s="23">
        <v>4848252</v>
      </c>
      <c r="M585" s="23">
        <v>61.176242621</v>
      </c>
      <c r="N585" s="23">
        <v>65448</v>
      </c>
      <c r="O585" s="23">
        <v>235867</v>
      </c>
      <c r="P585" s="23">
        <v>31896</v>
      </c>
      <c r="Q585" s="23">
        <v>152</v>
      </c>
      <c r="S585" s="58" t="s">
        <v>8075</v>
      </c>
      <c r="U585" s="22" t="s">
        <v>1157</v>
      </c>
      <c r="V585" s="23" t="s">
        <v>1158</v>
      </c>
      <c r="W585" s="22">
        <v>4847461</v>
      </c>
      <c r="X585" s="22">
        <v>4604</v>
      </c>
      <c r="Y585" s="22">
        <v>4528</v>
      </c>
      <c r="Z585" s="22">
        <v>4262307</v>
      </c>
      <c r="AA585" s="24">
        <f t="shared" si="9"/>
        <v>87.928649658037472</v>
      </c>
      <c r="AC585" s="22">
        <v>163</v>
      </c>
      <c r="AD585" s="22">
        <v>78</v>
      </c>
      <c r="AE585" s="22">
        <v>282</v>
      </c>
      <c r="AF585" s="25" t="s">
        <v>2</v>
      </c>
      <c r="AG585" s="25" t="s">
        <v>2</v>
      </c>
      <c r="AH585" s="25" t="s">
        <v>2</v>
      </c>
      <c r="AJ585" s="25" t="s">
        <v>2</v>
      </c>
    </row>
    <row r="586" spans="1:36" x14ac:dyDescent="0.2">
      <c r="A586" s="22" t="s">
        <v>2614</v>
      </c>
      <c r="B586" s="22" t="s">
        <v>3791</v>
      </c>
      <c r="C586" s="22" t="s">
        <v>3205</v>
      </c>
      <c r="D586" s="91" t="s">
        <v>10180</v>
      </c>
      <c r="E586" s="92" t="s">
        <v>4610</v>
      </c>
      <c r="F586" s="91" t="s">
        <v>10146</v>
      </c>
      <c r="G586" s="91" t="s">
        <v>10177</v>
      </c>
      <c r="I586" s="23">
        <v>1335822</v>
      </c>
      <c r="J586" s="23">
        <v>266.5</v>
      </c>
      <c r="K586" s="23">
        <v>321.8</v>
      </c>
      <c r="L586" s="23">
        <v>5441623</v>
      </c>
      <c r="M586" s="23">
        <v>65.421026595000001</v>
      </c>
      <c r="N586" s="23">
        <v>86390</v>
      </c>
      <c r="O586" s="23">
        <v>222963</v>
      </c>
      <c r="P586" s="23">
        <v>32980</v>
      </c>
      <c r="Q586" s="23">
        <v>165</v>
      </c>
      <c r="S586" s="58" t="s">
        <v>8076</v>
      </c>
      <c r="U586" s="22" t="s">
        <v>1159</v>
      </c>
      <c r="V586" s="23" t="s">
        <v>1160</v>
      </c>
      <c r="W586" s="22">
        <v>5441512</v>
      </c>
      <c r="X586" s="22">
        <v>5223</v>
      </c>
      <c r="Y586" s="22">
        <v>5135</v>
      </c>
      <c r="Z586" s="22">
        <v>4758906</v>
      </c>
      <c r="AA586" s="24">
        <f t="shared" si="9"/>
        <v>87.455582198477188</v>
      </c>
      <c r="AC586" s="22">
        <v>168</v>
      </c>
      <c r="AD586" s="22">
        <v>78</v>
      </c>
      <c r="AE586" s="22">
        <v>282</v>
      </c>
      <c r="AF586" s="25" t="s">
        <v>2</v>
      </c>
      <c r="AG586" s="25" t="s">
        <v>2</v>
      </c>
      <c r="AH586" s="25" t="s">
        <v>2</v>
      </c>
      <c r="AJ586" s="25" t="s">
        <v>2</v>
      </c>
    </row>
    <row r="587" spans="1:36" x14ac:dyDescent="0.2">
      <c r="A587" s="22" t="s">
        <v>2614</v>
      </c>
      <c r="B587" s="22" t="s">
        <v>3792</v>
      </c>
      <c r="C587" s="22" t="s">
        <v>3203</v>
      </c>
      <c r="D587" s="91" t="s">
        <v>10180</v>
      </c>
      <c r="E587" s="92" t="s">
        <v>4613</v>
      </c>
      <c r="F587" s="91" t="s">
        <v>10146</v>
      </c>
      <c r="G587" s="91" t="s">
        <v>10177</v>
      </c>
      <c r="I587" s="23">
        <v>616556</v>
      </c>
      <c r="J587" s="23">
        <v>276.76</v>
      </c>
      <c r="K587" s="23">
        <v>368.08</v>
      </c>
      <c r="L587" s="23">
        <v>4948744</v>
      </c>
      <c r="M587" s="23">
        <v>34.481080161000001</v>
      </c>
      <c r="N587" s="23">
        <v>76533</v>
      </c>
      <c r="O587" s="23">
        <v>173434</v>
      </c>
      <c r="P587" s="23">
        <v>30360</v>
      </c>
      <c r="Q587" s="23">
        <v>163</v>
      </c>
      <c r="S587" s="58" t="s">
        <v>8077</v>
      </c>
      <c r="U587" s="22" t="s">
        <v>1161</v>
      </c>
      <c r="V587" s="23" t="s">
        <v>1162</v>
      </c>
      <c r="W587" s="22">
        <v>4948275</v>
      </c>
      <c r="X587" s="22">
        <v>4710</v>
      </c>
      <c r="Y587" s="22">
        <v>4635</v>
      </c>
      <c r="Z587" s="22">
        <v>4325000</v>
      </c>
      <c r="AA587" s="24">
        <f t="shared" si="9"/>
        <v>87.404196411880903</v>
      </c>
      <c r="AC587" s="22">
        <v>172</v>
      </c>
      <c r="AD587" s="22">
        <v>78</v>
      </c>
      <c r="AE587" s="22">
        <v>282</v>
      </c>
      <c r="AF587" s="25" t="s">
        <v>2</v>
      </c>
      <c r="AG587" s="25" t="s">
        <v>2</v>
      </c>
      <c r="AH587" s="25" t="s">
        <v>2</v>
      </c>
      <c r="AJ587" s="25" t="s">
        <v>2</v>
      </c>
    </row>
    <row r="588" spans="1:36" x14ac:dyDescent="0.2">
      <c r="A588" s="22" t="s">
        <v>2614</v>
      </c>
      <c r="B588" s="22" t="s">
        <v>3793</v>
      </c>
      <c r="C588" s="22" t="s">
        <v>3205</v>
      </c>
      <c r="D588" s="91" t="s">
        <v>10180</v>
      </c>
      <c r="E588" s="92" t="s">
        <v>4610</v>
      </c>
      <c r="F588" s="91" t="s">
        <v>10146</v>
      </c>
      <c r="G588" s="91" t="s">
        <v>10177</v>
      </c>
      <c r="I588" s="23">
        <v>1105504</v>
      </c>
      <c r="J588" s="23">
        <v>279.45999999999998</v>
      </c>
      <c r="K588" s="23">
        <v>413</v>
      </c>
      <c r="L588" s="23">
        <v>4951066</v>
      </c>
      <c r="M588" s="23">
        <v>62.399521202000003</v>
      </c>
      <c r="N588" s="23">
        <v>65401</v>
      </c>
      <c r="O588" s="23">
        <v>297298</v>
      </c>
      <c r="P588" s="23">
        <v>30006</v>
      </c>
      <c r="Q588" s="23">
        <v>165</v>
      </c>
      <c r="S588" s="58" t="s">
        <v>8078</v>
      </c>
      <c r="U588" s="22" t="s">
        <v>1163</v>
      </c>
      <c r="V588" s="23" t="s">
        <v>1164</v>
      </c>
      <c r="W588" s="22">
        <v>4950451</v>
      </c>
      <c r="X588" s="22">
        <v>4653</v>
      </c>
      <c r="Y588" s="22">
        <v>4578</v>
      </c>
      <c r="Z588" s="22">
        <v>4335909</v>
      </c>
      <c r="AA588" s="24">
        <f t="shared" si="9"/>
        <v>87.586141141483878</v>
      </c>
      <c r="AC588" s="22">
        <v>172</v>
      </c>
      <c r="AD588" s="22">
        <v>78</v>
      </c>
      <c r="AE588" s="22">
        <v>282</v>
      </c>
      <c r="AF588" s="25" t="s">
        <v>2</v>
      </c>
      <c r="AG588" s="25" t="s">
        <v>2</v>
      </c>
      <c r="AH588" s="25" t="s">
        <v>2</v>
      </c>
      <c r="AJ588" s="25" t="s">
        <v>2</v>
      </c>
    </row>
    <row r="589" spans="1:36" x14ac:dyDescent="0.2">
      <c r="A589" s="22" t="s">
        <v>2614</v>
      </c>
      <c r="B589" s="22" t="s">
        <v>3794</v>
      </c>
      <c r="C589" s="22" t="s">
        <v>3204</v>
      </c>
      <c r="D589" s="91" t="s">
        <v>10180</v>
      </c>
      <c r="E589" s="92" t="s">
        <v>4613</v>
      </c>
      <c r="F589" s="91" t="s">
        <v>10146</v>
      </c>
      <c r="G589" s="91" t="s">
        <v>10177</v>
      </c>
      <c r="I589" s="23">
        <v>762952</v>
      </c>
      <c r="J589" s="23">
        <v>268.29000000000002</v>
      </c>
      <c r="K589" s="23">
        <v>345.48</v>
      </c>
      <c r="L589" s="23">
        <v>5107036</v>
      </c>
      <c r="M589" s="23">
        <v>40.080467824999999</v>
      </c>
      <c r="N589" s="23">
        <v>66771</v>
      </c>
      <c r="O589" s="23">
        <v>210106</v>
      </c>
      <c r="P589" s="23">
        <v>28061</v>
      </c>
      <c r="Q589" s="23">
        <v>182</v>
      </c>
      <c r="S589" s="58" t="s">
        <v>8079</v>
      </c>
      <c r="U589" s="22" t="s">
        <v>1165</v>
      </c>
      <c r="V589" s="23" t="s">
        <v>1166</v>
      </c>
      <c r="W589" s="22">
        <v>5106521</v>
      </c>
      <c r="X589" s="22">
        <v>4886</v>
      </c>
      <c r="Y589" s="22">
        <v>4829</v>
      </c>
      <c r="Z589" s="22">
        <v>4464549</v>
      </c>
      <c r="AA589" s="24">
        <f t="shared" si="9"/>
        <v>87.428388133525743</v>
      </c>
      <c r="AC589" s="22">
        <v>188</v>
      </c>
      <c r="AD589" s="22">
        <v>78</v>
      </c>
      <c r="AE589" s="22">
        <v>280</v>
      </c>
      <c r="AF589" s="25" t="s">
        <v>2</v>
      </c>
      <c r="AG589" s="25" t="s">
        <v>2</v>
      </c>
      <c r="AH589" s="25" t="s">
        <v>2</v>
      </c>
      <c r="AJ589" s="25" t="s">
        <v>2</v>
      </c>
    </row>
    <row r="590" spans="1:36" x14ac:dyDescent="0.2">
      <c r="A590" s="22" t="s">
        <v>2614</v>
      </c>
      <c r="B590" s="22" t="s">
        <v>3795</v>
      </c>
      <c r="C590" s="22" t="s">
        <v>3205</v>
      </c>
      <c r="D590" s="91" t="s">
        <v>10180</v>
      </c>
      <c r="E590" s="92" t="s">
        <v>4615</v>
      </c>
      <c r="F590" s="91" t="s">
        <v>10146</v>
      </c>
      <c r="G590" s="91" t="s">
        <v>10177</v>
      </c>
      <c r="I590" s="23">
        <v>998636</v>
      </c>
      <c r="J590" s="23">
        <v>265.72000000000003</v>
      </c>
      <c r="K590" s="23">
        <v>334.55</v>
      </c>
      <c r="L590" s="23">
        <v>4993785</v>
      </c>
      <c r="M590" s="23">
        <v>53.137561572999999</v>
      </c>
      <c r="N590" s="23">
        <v>63351</v>
      </c>
      <c r="O590" s="23">
        <v>202802</v>
      </c>
      <c r="P590" s="23">
        <v>26848</v>
      </c>
      <c r="Q590" s="23">
        <v>186</v>
      </c>
      <c r="S590" s="58" t="s">
        <v>8080</v>
      </c>
      <c r="U590" s="22" t="s">
        <v>1167</v>
      </c>
      <c r="V590" s="23" t="s">
        <v>1168</v>
      </c>
      <c r="W590" s="22">
        <v>4993675</v>
      </c>
      <c r="X590" s="22">
        <v>4697</v>
      </c>
      <c r="Y590" s="22">
        <v>4636</v>
      </c>
      <c r="Z590" s="22">
        <v>4352446</v>
      </c>
      <c r="AA590" s="24">
        <f t="shared" si="9"/>
        <v>87.159176358092978</v>
      </c>
      <c r="AC590" s="22">
        <v>188</v>
      </c>
      <c r="AD590" s="22">
        <v>78</v>
      </c>
      <c r="AE590" s="22">
        <v>282</v>
      </c>
      <c r="AF590" s="25" t="s">
        <v>2</v>
      </c>
      <c r="AG590" s="25" t="s">
        <v>2</v>
      </c>
      <c r="AH590" s="25" t="s">
        <v>2</v>
      </c>
      <c r="AJ590" s="25" t="s">
        <v>2</v>
      </c>
    </row>
    <row r="591" spans="1:36" x14ac:dyDescent="0.2">
      <c r="A591" s="22" t="s">
        <v>2614</v>
      </c>
      <c r="B591" s="22" t="s">
        <v>3796</v>
      </c>
      <c r="C591" s="22" t="s">
        <v>3205</v>
      </c>
      <c r="D591" s="91" t="s">
        <v>10180</v>
      </c>
      <c r="E591" s="92" t="s">
        <v>4609</v>
      </c>
      <c r="F591" s="91" t="s">
        <v>10146</v>
      </c>
      <c r="G591" s="91" t="s">
        <v>10177</v>
      </c>
      <c r="I591" s="23">
        <v>1138476</v>
      </c>
      <c r="J591" s="23">
        <v>241.98</v>
      </c>
      <c r="K591" s="23">
        <v>257.81</v>
      </c>
      <c r="L591" s="23">
        <v>5155984</v>
      </c>
      <c r="M591" s="23">
        <v>53.430814075999997</v>
      </c>
      <c r="N591" s="23">
        <v>82731</v>
      </c>
      <c r="O591" s="23">
        <v>201701</v>
      </c>
      <c r="P591" s="23">
        <v>26040</v>
      </c>
      <c r="Q591" s="23">
        <v>198</v>
      </c>
      <c r="S591" s="58" t="s">
        <v>8081</v>
      </c>
      <c r="U591" s="22" t="s">
        <v>1169</v>
      </c>
      <c r="V591" s="23" t="s">
        <v>1170</v>
      </c>
      <c r="W591" s="22">
        <v>5155813</v>
      </c>
      <c r="X591" s="22">
        <v>4963</v>
      </c>
      <c r="Y591" s="22">
        <v>4884</v>
      </c>
      <c r="Z591" s="22">
        <v>4494300</v>
      </c>
      <c r="AA591" s="24">
        <f t="shared" si="9"/>
        <v>87.169569571278089</v>
      </c>
      <c r="AC591" s="22">
        <v>201</v>
      </c>
      <c r="AD591" s="22">
        <v>78</v>
      </c>
      <c r="AE591" s="22">
        <v>282</v>
      </c>
      <c r="AF591" s="25" t="s">
        <v>2</v>
      </c>
      <c r="AG591" s="25" t="s">
        <v>2</v>
      </c>
      <c r="AH591" s="25" t="s">
        <v>2</v>
      </c>
      <c r="AJ591" s="25" t="s">
        <v>2</v>
      </c>
    </row>
    <row r="592" spans="1:36" x14ac:dyDescent="0.2">
      <c r="A592" s="22" t="s">
        <v>2614</v>
      </c>
      <c r="B592" s="22" t="s">
        <v>3797</v>
      </c>
      <c r="C592" s="22" t="s">
        <v>3203</v>
      </c>
      <c r="D592" s="91" t="s">
        <v>10180</v>
      </c>
      <c r="E592" s="92" t="s">
        <v>4613</v>
      </c>
      <c r="F592" s="91" t="s">
        <v>10146</v>
      </c>
      <c r="G592" s="91" t="s">
        <v>10177</v>
      </c>
      <c r="I592" s="23">
        <v>633748</v>
      </c>
      <c r="J592" s="23">
        <v>282.93</v>
      </c>
      <c r="K592" s="23">
        <v>459.69</v>
      </c>
      <c r="L592" s="23">
        <v>4895915</v>
      </c>
      <c r="M592" s="23">
        <v>36.623659038</v>
      </c>
      <c r="N592" s="23">
        <v>67019</v>
      </c>
      <c r="O592" s="23">
        <v>221011</v>
      </c>
      <c r="P592" s="23">
        <v>22878</v>
      </c>
      <c r="Q592" s="23">
        <v>214</v>
      </c>
      <c r="S592" s="58" t="s">
        <v>8082</v>
      </c>
      <c r="U592" s="22" t="s">
        <v>1171</v>
      </c>
      <c r="V592" s="23" t="s">
        <v>1172</v>
      </c>
      <c r="W592" s="22">
        <v>4895152</v>
      </c>
      <c r="X592" s="22">
        <v>4571</v>
      </c>
      <c r="Y592" s="22">
        <v>4499</v>
      </c>
      <c r="Z592" s="22">
        <v>4275726</v>
      </c>
      <c r="AA592" s="24">
        <f t="shared" si="9"/>
        <v>87.34613348063553</v>
      </c>
      <c r="AC592" s="22">
        <v>225</v>
      </c>
      <c r="AD592" s="22">
        <v>78</v>
      </c>
      <c r="AE592" s="22">
        <v>281</v>
      </c>
      <c r="AF592" s="25" t="s">
        <v>2</v>
      </c>
      <c r="AG592" s="25" t="s">
        <v>2</v>
      </c>
      <c r="AH592" s="25" t="s">
        <v>2</v>
      </c>
      <c r="AJ592" s="25" t="s">
        <v>2</v>
      </c>
    </row>
    <row r="593" spans="1:36" x14ac:dyDescent="0.2">
      <c r="A593" s="22" t="s">
        <v>2614</v>
      </c>
      <c r="B593" s="22" t="s">
        <v>3798</v>
      </c>
      <c r="C593" s="22" t="s">
        <v>3205</v>
      </c>
      <c r="D593" s="91" t="s">
        <v>10180</v>
      </c>
      <c r="E593" s="92" t="s">
        <v>4611</v>
      </c>
      <c r="F593" s="91" t="s">
        <v>10147</v>
      </c>
      <c r="G593" s="91" t="s">
        <v>10178</v>
      </c>
      <c r="I593" s="23" t="s">
        <v>4592</v>
      </c>
      <c r="J593" s="23" t="s">
        <v>4592</v>
      </c>
      <c r="K593" s="23" t="s">
        <v>4592</v>
      </c>
      <c r="L593" s="23" t="s">
        <v>4592</v>
      </c>
      <c r="M593" s="23" t="s">
        <v>4592</v>
      </c>
      <c r="N593" s="23" t="s">
        <v>4592</v>
      </c>
      <c r="O593" s="23" t="s">
        <v>4592</v>
      </c>
      <c r="P593" s="23" t="s">
        <v>4592</v>
      </c>
      <c r="Q593" s="23" t="s">
        <v>4592</v>
      </c>
      <c r="R593" s="63" t="s">
        <v>6765</v>
      </c>
      <c r="S593" s="63" t="s">
        <v>6764</v>
      </c>
      <c r="T593" s="58" t="s">
        <v>6501</v>
      </c>
      <c r="U593" s="22" t="s">
        <v>1173</v>
      </c>
      <c r="V593" s="23" t="s">
        <v>1174</v>
      </c>
      <c r="W593" s="22">
        <v>5397445</v>
      </c>
      <c r="X593" s="22">
        <v>5290</v>
      </c>
      <c r="Y593" s="22">
        <v>5207</v>
      </c>
      <c r="Z593" s="22">
        <v>4647798</v>
      </c>
      <c r="AA593" s="24">
        <f t="shared" si="9"/>
        <v>86.111076629775752</v>
      </c>
      <c r="AC593" s="22">
        <v>227</v>
      </c>
      <c r="AD593" s="22">
        <v>78</v>
      </c>
      <c r="AE593" s="22">
        <v>282</v>
      </c>
      <c r="AF593" s="25" t="s">
        <v>2</v>
      </c>
      <c r="AG593" s="25" t="s">
        <v>2</v>
      </c>
      <c r="AH593" s="25" t="s">
        <v>2</v>
      </c>
      <c r="AJ593" s="25" t="s">
        <v>2</v>
      </c>
    </row>
    <row r="594" spans="1:36" x14ac:dyDescent="0.2">
      <c r="A594" s="22" t="s">
        <v>2614</v>
      </c>
      <c r="B594" s="22" t="s">
        <v>3799</v>
      </c>
      <c r="C594" s="22" t="s">
        <v>3205</v>
      </c>
      <c r="D594" s="91" t="s">
        <v>10180</v>
      </c>
      <c r="E594" s="92" t="s">
        <v>4615</v>
      </c>
      <c r="F594" s="91" t="s">
        <v>10146</v>
      </c>
      <c r="G594" s="91" t="s">
        <v>10177</v>
      </c>
      <c r="I594" s="23">
        <v>747680</v>
      </c>
      <c r="J594" s="23">
        <v>212.78</v>
      </c>
      <c r="K594" s="23">
        <v>254.71</v>
      </c>
      <c r="L594" s="23">
        <v>4568923</v>
      </c>
      <c r="M594" s="23">
        <v>34.820317699</v>
      </c>
      <c r="N594" s="23">
        <v>69008</v>
      </c>
      <c r="O594" s="23">
        <v>140968</v>
      </c>
      <c r="P594" s="23">
        <v>15079</v>
      </c>
      <c r="Q594" s="23">
        <v>303</v>
      </c>
      <c r="S594" s="58" t="s">
        <v>8083</v>
      </c>
      <c r="U594" s="22" t="s">
        <v>1175</v>
      </c>
      <c r="V594" s="23" t="s">
        <v>1176</v>
      </c>
      <c r="W594" s="22">
        <v>4568582</v>
      </c>
      <c r="X594" s="22">
        <v>4328</v>
      </c>
      <c r="Y594" s="22">
        <v>4255</v>
      </c>
      <c r="Z594" s="22">
        <v>3944631</v>
      </c>
      <c r="AA594" s="24">
        <f t="shared" si="9"/>
        <v>86.342567562539102</v>
      </c>
      <c r="AC594" s="22">
        <v>308</v>
      </c>
      <c r="AD594" s="22">
        <v>78</v>
      </c>
      <c r="AE594" s="22">
        <v>281</v>
      </c>
      <c r="AF594" s="25" t="s">
        <v>2</v>
      </c>
      <c r="AG594" s="25" t="s">
        <v>2</v>
      </c>
      <c r="AH594" s="25" t="s">
        <v>2</v>
      </c>
      <c r="AJ594" s="25" t="s">
        <v>2</v>
      </c>
    </row>
    <row r="595" spans="1:36" x14ac:dyDescent="0.2">
      <c r="A595" s="22" t="s">
        <v>2614</v>
      </c>
      <c r="B595" s="22" t="s">
        <v>3800</v>
      </c>
      <c r="C595" s="22" t="s">
        <v>3209</v>
      </c>
      <c r="D595" s="91" t="s">
        <v>10179</v>
      </c>
      <c r="E595" s="92" t="s">
        <v>10182</v>
      </c>
      <c r="F595" s="91" t="s">
        <v>10146</v>
      </c>
      <c r="G595" s="91" t="s">
        <v>10177</v>
      </c>
      <c r="I595" s="23">
        <v>669178</v>
      </c>
      <c r="J595" s="23">
        <v>243.32</v>
      </c>
      <c r="K595" s="23">
        <v>265.01</v>
      </c>
      <c r="L595" s="23">
        <v>4678196</v>
      </c>
      <c r="M595" s="23">
        <v>34.804952798000002</v>
      </c>
      <c r="N595" s="23">
        <v>61362</v>
      </c>
      <c r="O595" s="23">
        <v>170532</v>
      </c>
      <c r="P595" s="23">
        <v>29609</v>
      </c>
      <c r="Q595" s="23">
        <v>158</v>
      </c>
      <c r="S595" s="58" t="s">
        <v>8084</v>
      </c>
      <c r="U595" s="22" t="s">
        <v>1177</v>
      </c>
      <c r="V595" s="23" t="s">
        <v>1178</v>
      </c>
      <c r="W595" s="22">
        <v>4678196</v>
      </c>
      <c r="X595" s="22">
        <v>4385</v>
      </c>
      <c r="Y595" s="22">
        <v>4306</v>
      </c>
      <c r="Z595" s="22">
        <v>4135230</v>
      </c>
      <c r="AA595" s="24">
        <f t="shared" si="9"/>
        <v>88.393688507279293</v>
      </c>
      <c r="AC595" s="22">
        <v>158</v>
      </c>
      <c r="AD595" s="22">
        <v>79</v>
      </c>
      <c r="AE595" s="22">
        <v>281</v>
      </c>
      <c r="AF595" s="25" t="s">
        <v>2</v>
      </c>
      <c r="AG595" s="25" t="s">
        <v>2</v>
      </c>
      <c r="AH595" s="25" t="s">
        <v>2</v>
      </c>
      <c r="AJ595" s="25" t="s">
        <v>2</v>
      </c>
    </row>
    <row r="596" spans="1:36" x14ac:dyDescent="0.2">
      <c r="A596" s="22" t="s">
        <v>2614</v>
      </c>
      <c r="B596" s="22" t="s">
        <v>3801</v>
      </c>
      <c r="C596" s="22" t="s">
        <v>3210</v>
      </c>
      <c r="D596" s="91" t="s">
        <v>10179</v>
      </c>
      <c r="E596" s="92" t="s">
        <v>4608</v>
      </c>
      <c r="F596" s="91" t="s">
        <v>10146</v>
      </c>
      <c r="G596" s="91" t="s">
        <v>10177</v>
      </c>
      <c r="I596" s="23">
        <v>886790</v>
      </c>
      <c r="J596" s="23">
        <v>274.29000000000002</v>
      </c>
      <c r="K596" s="23">
        <v>376.62</v>
      </c>
      <c r="L596" s="23">
        <v>4586892</v>
      </c>
      <c r="M596" s="23">
        <v>53.028854635999998</v>
      </c>
      <c r="N596" s="23">
        <v>64151</v>
      </c>
      <c r="O596" s="23">
        <v>215644</v>
      </c>
      <c r="P596" s="23">
        <v>28668</v>
      </c>
      <c r="Q596" s="23">
        <v>160</v>
      </c>
      <c r="S596" s="58" t="s">
        <v>8085</v>
      </c>
      <c r="U596" s="22" t="s">
        <v>1179</v>
      </c>
      <c r="V596" s="23" t="s">
        <v>1180</v>
      </c>
      <c r="W596" s="22">
        <v>4586391</v>
      </c>
      <c r="X596" s="22">
        <v>4286</v>
      </c>
      <c r="Y596" s="22">
        <v>4213</v>
      </c>
      <c r="Z596" s="22">
        <v>4029102</v>
      </c>
      <c r="AA596" s="24">
        <f t="shared" si="9"/>
        <v>87.849073487192868</v>
      </c>
      <c r="AC596" s="22">
        <v>165</v>
      </c>
      <c r="AD596" s="22">
        <v>79</v>
      </c>
      <c r="AE596" s="22">
        <v>282</v>
      </c>
      <c r="AF596" s="25" t="s">
        <v>2</v>
      </c>
      <c r="AG596" s="25" t="s">
        <v>2</v>
      </c>
      <c r="AH596" s="25" t="s">
        <v>2</v>
      </c>
      <c r="AJ596" s="25" t="s">
        <v>2</v>
      </c>
    </row>
    <row r="597" spans="1:36" x14ac:dyDescent="0.2">
      <c r="A597" s="22" t="s">
        <v>2614</v>
      </c>
      <c r="B597" s="22" t="s">
        <v>3802</v>
      </c>
      <c r="C597" s="22" t="s">
        <v>3204</v>
      </c>
      <c r="D597" s="91" t="s">
        <v>10179</v>
      </c>
      <c r="E597" s="92" t="s">
        <v>4608</v>
      </c>
      <c r="F597" s="91" t="s">
        <v>10146</v>
      </c>
      <c r="G597" s="91" t="s">
        <v>10177</v>
      </c>
      <c r="I597" s="23">
        <v>664138</v>
      </c>
      <c r="J597" s="23">
        <v>281.97000000000003</v>
      </c>
      <c r="K597" s="23">
        <v>534.16999999999996</v>
      </c>
      <c r="L597" s="23">
        <v>4888226</v>
      </c>
      <c r="M597" s="23">
        <v>38.309806432999999</v>
      </c>
      <c r="N597" s="23">
        <v>65491</v>
      </c>
      <c r="O597" s="23">
        <v>226587</v>
      </c>
      <c r="P597" s="23">
        <v>30174</v>
      </c>
      <c r="Q597" s="23">
        <v>162</v>
      </c>
      <c r="S597" s="58" t="s">
        <v>8086</v>
      </c>
      <c r="U597" s="22" t="s">
        <v>1181</v>
      </c>
      <c r="V597" s="23" t="s">
        <v>1182</v>
      </c>
      <c r="W597" s="22">
        <v>4887845</v>
      </c>
      <c r="X597" s="22">
        <v>4597</v>
      </c>
      <c r="Y597" s="22">
        <v>4535</v>
      </c>
      <c r="Z597" s="22">
        <v>4293519</v>
      </c>
      <c r="AA597" s="24">
        <f t="shared" si="9"/>
        <v>87.840735538872451</v>
      </c>
      <c r="AC597" s="22">
        <v>167</v>
      </c>
      <c r="AD597" s="22">
        <v>79</v>
      </c>
      <c r="AE597" s="22">
        <v>281</v>
      </c>
      <c r="AF597" s="25" t="s">
        <v>2</v>
      </c>
      <c r="AG597" s="25" t="s">
        <v>2</v>
      </c>
      <c r="AH597" s="25" t="s">
        <v>2</v>
      </c>
      <c r="AJ597" s="25" t="s">
        <v>2</v>
      </c>
    </row>
    <row r="598" spans="1:36" x14ac:dyDescent="0.2">
      <c r="A598" s="22" t="s">
        <v>2614</v>
      </c>
      <c r="B598" s="22" t="s">
        <v>3803</v>
      </c>
      <c r="C598" s="22" t="s">
        <v>3205</v>
      </c>
      <c r="D598" s="91" t="s">
        <v>10180</v>
      </c>
      <c r="E598" s="92" t="s">
        <v>4615</v>
      </c>
      <c r="F598" s="91" t="s">
        <v>10146</v>
      </c>
      <c r="G598" s="91" t="s">
        <v>10177</v>
      </c>
      <c r="I598" s="23">
        <v>745078</v>
      </c>
      <c r="J598" s="23">
        <v>273.89</v>
      </c>
      <c r="K598" s="23">
        <v>445.73</v>
      </c>
      <c r="L598" s="23">
        <v>5306390</v>
      </c>
      <c r="M598" s="23">
        <v>38.457296470999999</v>
      </c>
      <c r="N598" s="23">
        <v>73345</v>
      </c>
      <c r="O598" s="23">
        <v>228441</v>
      </c>
      <c r="P598" s="23">
        <v>31775</v>
      </c>
      <c r="Q598" s="23">
        <v>167</v>
      </c>
      <c r="S598" s="58" t="s">
        <v>8087</v>
      </c>
      <c r="U598" s="22" t="s">
        <v>1183</v>
      </c>
      <c r="V598" s="23" t="s">
        <v>1184</v>
      </c>
      <c r="W598" s="22">
        <v>5306130</v>
      </c>
      <c r="X598" s="22">
        <v>5116</v>
      </c>
      <c r="Y598" s="22">
        <v>5038</v>
      </c>
      <c r="Z598" s="22">
        <v>4639654</v>
      </c>
      <c r="AA598" s="24">
        <f t="shared" si="9"/>
        <v>87.439508643776165</v>
      </c>
      <c r="AC598" s="22">
        <v>170</v>
      </c>
      <c r="AD598" s="22">
        <v>79</v>
      </c>
      <c r="AE598" s="22">
        <v>282</v>
      </c>
      <c r="AF598" s="25" t="s">
        <v>2</v>
      </c>
      <c r="AG598" s="25" t="s">
        <v>2</v>
      </c>
      <c r="AH598" s="25" t="s">
        <v>2</v>
      </c>
      <c r="AJ598" s="25" t="s">
        <v>2</v>
      </c>
    </row>
    <row r="599" spans="1:36" x14ac:dyDescent="0.2">
      <c r="A599" s="22" t="s">
        <v>2614</v>
      </c>
      <c r="B599" s="22" t="s">
        <v>3804</v>
      </c>
      <c r="C599" s="22" t="s">
        <v>3206</v>
      </c>
      <c r="D599" s="91" t="s">
        <v>10179</v>
      </c>
      <c r="E599" s="92" t="s">
        <v>4608</v>
      </c>
      <c r="F599" s="91" t="s">
        <v>10146</v>
      </c>
      <c r="G599" s="91" t="s">
        <v>10177</v>
      </c>
      <c r="I599" s="23">
        <v>949922</v>
      </c>
      <c r="J599" s="23">
        <v>278.14</v>
      </c>
      <c r="K599" s="23">
        <v>478.35</v>
      </c>
      <c r="L599" s="23">
        <v>4913972</v>
      </c>
      <c r="M599" s="23">
        <v>53.767360717999999</v>
      </c>
      <c r="N599" s="23">
        <v>74878</v>
      </c>
      <c r="O599" s="23">
        <v>139734</v>
      </c>
      <c r="P599" s="23">
        <v>26278</v>
      </c>
      <c r="Q599" s="23">
        <v>187</v>
      </c>
      <c r="S599" s="58" t="s">
        <v>8088</v>
      </c>
      <c r="U599" s="22" t="s">
        <v>1185</v>
      </c>
      <c r="V599" s="23" t="s">
        <v>1186</v>
      </c>
      <c r="W599" s="22">
        <v>4912554</v>
      </c>
      <c r="X599" s="22">
        <v>4688</v>
      </c>
      <c r="Y599" s="22">
        <v>4615</v>
      </c>
      <c r="Z599" s="22">
        <v>4291476</v>
      </c>
      <c r="AA599" s="24">
        <f t="shared" si="9"/>
        <v>87.357329812557779</v>
      </c>
      <c r="AC599" s="22">
        <v>190</v>
      </c>
      <c r="AD599" s="22">
        <v>79</v>
      </c>
      <c r="AE599" s="22">
        <v>282</v>
      </c>
      <c r="AF599" s="25" t="s">
        <v>2</v>
      </c>
      <c r="AG599" s="25" t="s">
        <v>2</v>
      </c>
      <c r="AH599" s="25" t="s">
        <v>2</v>
      </c>
      <c r="AJ599" s="25" t="s">
        <v>2</v>
      </c>
    </row>
    <row r="600" spans="1:36" x14ac:dyDescent="0.2">
      <c r="A600" s="22" t="s">
        <v>2614</v>
      </c>
      <c r="B600" s="22" t="s">
        <v>3805</v>
      </c>
      <c r="C600" s="22" t="s">
        <v>3205</v>
      </c>
      <c r="D600" s="91" t="s">
        <v>10180</v>
      </c>
      <c r="E600" s="92" t="s">
        <v>4615</v>
      </c>
      <c r="F600" s="91" t="s">
        <v>10146</v>
      </c>
      <c r="G600" s="91" t="s">
        <v>10177</v>
      </c>
      <c r="I600" s="23">
        <v>1127832</v>
      </c>
      <c r="J600" s="23">
        <v>240.11</v>
      </c>
      <c r="K600" s="23">
        <v>313.37</v>
      </c>
      <c r="L600" s="23">
        <v>5382735</v>
      </c>
      <c r="M600" s="23">
        <v>50.309692288000001</v>
      </c>
      <c r="N600" s="23">
        <v>78376</v>
      </c>
      <c r="O600" s="23">
        <v>224334</v>
      </c>
      <c r="P600" s="23">
        <v>28632</v>
      </c>
      <c r="Q600" s="23">
        <v>188</v>
      </c>
      <c r="S600" s="58" t="s">
        <v>8089</v>
      </c>
      <c r="U600" s="22" t="s">
        <v>1187</v>
      </c>
      <c r="V600" s="23" t="s">
        <v>1188</v>
      </c>
      <c r="W600" s="22">
        <v>5382573</v>
      </c>
      <c r="X600" s="22">
        <v>5159</v>
      </c>
      <c r="Y600" s="22">
        <v>5080</v>
      </c>
      <c r="Z600" s="22">
        <v>4693134</v>
      </c>
      <c r="AA600" s="24">
        <f t="shared" si="9"/>
        <v>87.191274507563577</v>
      </c>
      <c r="AC600" s="22">
        <v>190</v>
      </c>
      <c r="AD600" s="22">
        <v>79</v>
      </c>
      <c r="AE600" s="22">
        <v>281</v>
      </c>
      <c r="AF600" s="25" t="s">
        <v>2</v>
      </c>
      <c r="AG600" s="25" t="s">
        <v>2</v>
      </c>
      <c r="AH600" s="25" t="s">
        <v>2</v>
      </c>
      <c r="AJ600" s="25" t="s">
        <v>2</v>
      </c>
    </row>
    <row r="601" spans="1:36" x14ac:dyDescent="0.2">
      <c r="A601" s="22" t="s">
        <v>2614</v>
      </c>
      <c r="B601" s="22" t="s">
        <v>3806</v>
      </c>
      <c r="C601" s="22" t="s">
        <v>3205</v>
      </c>
      <c r="D601" s="91" t="s">
        <v>10180</v>
      </c>
      <c r="E601" s="92" t="s">
        <v>4611</v>
      </c>
      <c r="F601" s="91" t="s">
        <v>10146</v>
      </c>
      <c r="G601" s="91" t="s">
        <v>10177</v>
      </c>
      <c r="I601" s="23">
        <v>1320438</v>
      </c>
      <c r="J601" s="23">
        <v>280.8</v>
      </c>
      <c r="K601" s="23">
        <v>452.94</v>
      </c>
      <c r="L601" s="23">
        <v>5076132</v>
      </c>
      <c r="M601" s="23">
        <v>73.043606904000001</v>
      </c>
      <c r="N601" s="23">
        <v>68582</v>
      </c>
      <c r="O601" s="23">
        <v>248921</v>
      </c>
      <c r="P601" s="23">
        <v>26166</v>
      </c>
      <c r="Q601" s="23">
        <v>194</v>
      </c>
      <c r="S601" s="58" t="s">
        <v>8090</v>
      </c>
      <c r="U601" s="22" t="s">
        <v>1189</v>
      </c>
      <c r="V601" s="23" t="s">
        <v>1190</v>
      </c>
      <c r="W601" s="22">
        <v>5076083</v>
      </c>
      <c r="X601" s="22">
        <v>4848</v>
      </c>
      <c r="Y601" s="22">
        <v>4769</v>
      </c>
      <c r="Z601" s="22">
        <v>4411302</v>
      </c>
      <c r="AA601" s="24">
        <f t="shared" si="9"/>
        <v>86.903661740755624</v>
      </c>
      <c r="AC601" s="22">
        <v>196</v>
      </c>
      <c r="AD601" s="22">
        <v>79</v>
      </c>
      <c r="AE601" s="22">
        <v>282</v>
      </c>
      <c r="AF601" s="25" t="s">
        <v>2</v>
      </c>
      <c r="AG601" s="25" t="s">
        <v>2</v>
      </c>
      <c r="AH601" s="25" t="s">
        <v>2</v>
      </c>
      <c r="AJ601" s="25" t="s">
        <v>2</v>
      </c>
    </row>
    <row r="602" spans="1:36" x14ac:dyDescent="0.2">
      <c r="A602" s="22" t="s">
        <v>2614</v>
      </c>
      <c r="B602" s="22" t="s">
        <v>3807</v>
      </c>
      <c r="C602" s="22" t="s">
        <v>3206</v>
      </c>
      <c r="D602" s="91" t="s">
        <v>10179</v>
      </c>
      <c r="E602" s="92" t="s">
        <v>4608</v>
      </c>
      <c r="F602" s="91" t="s">
        <v>10146</v>
      </c>
      <c r="G602" s="91" t="s">
        <v>10177</v>
      </c>
      <c r="I602" s="23">
        <v>870526</v>
      </c>
      <c r="J602" s="23">
        <v>279.51</v>
      </c>
      <c r="K602" s="23">
        <v>428.21</v>
      </c>
      <c r="L602" s="23">
        <v>4771985</v>
      </c>
      <c r="M602" s="23">
        <v>50.989414732</v>
      </c>
      <c r="N602" s="23">
        <v>64469</v>
      </c>
      <c r="O602" s="23">
        <v>201435</v>
      </c>
      <c r="P602" s="23">
        <v>24984</v>
      </c>
      <c r="Q602" s="23">
        <v>191</v>
      </c>
      <c r="S602" s="58" t="s">
        <v>8091</v>
      </c>
      <c r="U602" s="22" t="s">
        <v>1191</v>
      </c>
      <c r="V602" s="23" t="s">
        <v>1192</v>
      </c>
      <c r="W602" s="22">
        <v>4771234</v>
      </c>
      <c r="X602" s="22">
        <v>4518</v>
      </c>
      <c r="Y602" s="22">
        <v>4427</v>
      </c>
      <c r="Z602" s="22">
        <v>4190739</v>
      </c>
      <c r="AA602" s="24">
        <f t="shared" si="9"/>
        <v>87.833440992414126</v>
      </c>
      <c r="AC602" s="22">
        <v>200</v>
      </c>
      <c r="AD602" s="22">
        <v>79</v>
      </c>
      <c r="AE602" s="22">
        <v>282</v>
      </c>
      <c r="AF602" s="25" t="s">
        <v>2</v>
      </c>
      <c r="AG602" s="25" t="s">
        <v>2</v>
      </c>
      <c r="AH602" s="25" t="s">
        <v>2</v>
      </c>
      <c r="AJ602" s="25" t="s">
        <v>2</v>
      </c>
    </row>
    <row r="603" spans="1:36" x14ac:dyDescent="0.2">
      <c r="A603" s="22" t="s">
        <v>2614</v>
      </c>
      <c r="B603" s="22" t="s">
        <v>3808</v>
      </c>
      <c r="C603" s="22" t="s">
        <v>3204</v>
      </c>
      <c r="D603" s="91" t="s">
        <v>10179</v>
      </c>
      <c r="E603" s="92" t="s">
        <v>4608</v>
      </c>
      <c r="F603" s="91" t="s">
        <v>10146</v>
      </c>
      <c r="G603" s="91" t="s">
        <v>10177</v>
      </c>
      <c r="I603" s="23">
        <v>1281456</v>
      </c>
      <c r="J603" s="23">
        <v>238.38</v>
      </c>
      <c r="K603" s="23">
        <v>423.94</v>
      </c>
      <c r="L603" s="23">
        <v>4701996</v>
      </c>
      <c r="M603" s="23">
        <v>64.966767576999999</v>
      </c>
      <c r="N603" s="23">
        <v>66175</v>
      </c>
      <c r="O603" s="23">
        <v>174081</v>
      </c>
      <c r="P603" s="23">
        <v>16853</v>
      </c>
      <c r="Q603" s="23">
        <v>279</v>
      </c>
      <c r="S603" s="58" t="s">
        <v>8092</v>
      </c>
      <c r="U603" s="22" t="s">
        <v>1193</v>
      </c>
      <c r="V603" s="23" t="s">
        <v>1194</v>
      </c>
      <c r="W603" s="22">
        <v>4678280</v>
      </c>
      <c r="X603" s="22">
        <v>4419</v>
      </c>
      <c r="Y603" s="22">
        <v>4332</v>
      </c>
      <c r="Z603" s="22">
        <v>4100722</v>
      </c>
      <c r="AA603" s="24">
        <f t="shared" si="9"/>
        <v>87.654479851569377</v>
      </c>
      <c r="AC603" s="22">
        <v>210</v>
      </c>
      <c r="AD603" s="22">
        <v>79</v>
      </c>
      <c r="AE603" s="22">
        <v>282</v>
      </c>
      <c r="AF603" s="25" t="s">
        <v>2</v>
      </c>
      <c r="AG603" s="25" t="s">
        <v>2</v>
      </c>
      <c r="AH603" s="25" t="s">
        <v>2</v>
      </c>
      <c r="AJ603" s="25" t="s">
        <v>2</v>
      </c>
    </row>
    <row r="604" spans="1:36" x14ac:dyDescent="0.2">
      <c r="A604" s="22" t="s">
        <v>2614</v>
      </c>
      <c r="B604" s="22" t="s">
        <v>3809</v>
      </c>
      <c r="C604" s="22" t="s">
        <v>3204</v>
      </c>
      <c r="D604" s="91" t="s">
        <v>10179</v>
      </c>
      <c r="E604" s="92" t="s">
        <v>4608</v>
      </c>
      <c r="F604" s="91" t="s">
        <v>10146</v>
      </c>
      <c r="G604" s="91" t="s">
        <v>10177</v>
      </c>
      <c r="I604" s="23">
        <v>896800</v>
      </c>
      <c r="J604" s="23">
        <v>273.04000000000002</v>
      </c>
      <c r="K604" s="23">
        <v>396.89</v>
      </c>
      <c r="L604" s="23">
        <v>5118858</v>
      </c>
      <c r="M604" s="23">
        <v>47.835332020999999</v>
      </c>
      <c r="N604" s="23">
        <v>68079</v>
      </c>
      <c r="O604" s="23">
        <v>226017</v>
      </c>
      <c r="P604" s="23">
        <v>23268</v>
      </c>
      <c r="Q604" s="23">
        <v>220</v>
      </c>
      <c r="S604" s="58" t="s">
        <v>8093</v>
      </c>
      <c r="U604" s="22" t="s">
        <v>1195</v>
      </c>
      <c r="V604" s="23" t="s">
        <v>1196</v>
      </c>
      <c r="W604" s="22">
        <v>5118420</v>
      </c>
      <c r="X604" s="22">
        <v>4769</v>
      </c>
      <c r="Y604" s="22">
        <v>4694</v>
      </c>
      <c r="Z604" s="22">
        <v>4480399</v>
      </c>
      <c r="AA604" s="24">
        <f t="shared" si="9"/>
        <v>87.53480566268496</v>
      </c>
      <c r="AC604" s="22">
        <v>225</v>
      </c>
      <c r="AD604" s="22">
        <v>79</v>
      </c>
      <c r="AE604" s="22">
        <v>282</v>
      </c>
      <c r="AF604" s="25" t="s">
        <v>2</v>
      </c>
      <c r="AG604" s="25" t="s">
        <v>2</v>
      </c>
      <c r="AH604" s="25" t="s">
        <v>2</v>
      </c>
      <c r="AJ604" s="25" t="s">
        <v>2</v>
      </c>
    </row>
    <row r="605" spans="1:36" x14ac:dyDescent="0.2">
      <c r="A605" s="22" t="s">
        <v>2614</v>
      </c>
      <c r="B605" s="22" t="s">
        <v>3810</v>
      </c>
      <c r="C605" s="22" t="s">
        <v>3204</v>
      </c>
      <c r="D605" s="91" t="s">
        <v>10179</v>
      </c>
      <c r="E605" s="92" t="s">
        <v>4608</v>
      </c>
      <c r="F605" s="91" t="s">
        <v>10146</v>
      </c>
      <c r="G605" s="91" t="s">
        <v>10177</v>
      </c>
      <c r="I605" s="23">
        <v>995920</v>
      </c>
      <c r="J605" s="23">
        <v>243.21</v>
      </c>
      <c r="K605" s="23">
        <v>517.65</v>
      </c>
      <c r="L605" s="23">
        <v>5175758</v>
      </c>
      <c r="M605" s="23">
        <v>46.798498539000001</v>
      </c>
      <c r="N605" s="23">
        <v>65470</v>
      </c>
      <c r="O605" s="23">
        <v>207918</v>
      </c>
      <c r="P605" s="23">
        <v>23003</v>
      </c>
      <c r="Q605" s="23">
        <v>225</v>
      </c>
      <c r="S605" s="58" t="s">
        <v>8094</v>
      </c>
      <c r="U605" s="22" t="s">
        <v>1197</v>
      </c>
      <c r="V605" s="23" t="s">
        <v>1198</v>
      </c>
      <c r="W605" s="22">
        <v>5175259</v>
      </c>
      <c r="X605" s="22">
        <v>4923</v>
      </c>
      <c r="Y605" s="22">
        <v>4842</v>
      </c>
      <c r="Z605" s="22">
        <v>4535676</v>
      </c>
      <c r="AA605" s="24">
        <f t="shared" si="9"/>
        <v>87.641526733251425</v>
      </c>
      <c r="AC605" s="22">
        <v>230</v>
      </c>
      <c r="AD605" s="22">
        <v>79</v>
      </c>
      <c r="AE605" s="22">
        <v>282</v>
      </c>
      <c r="AF605" s="25" t="s">
        <v>2</v>
      </c>
      <c r="AG605" s="25" t="s">
        <v>2</v>
      </c>
      <c r="AH605" s="25" t="s">
        <v>2</v>
      </c>
      <c r="AJ605" s="25" t="s">
        <v>2</v>
      </c>
    </row>
    <row r="606" spans="1:36" x14ac:dyDescent="0.2">
      <c r="A606" s="22" t="s">
        <v>2614</v>
      </c>
      <c r="B606" s="22" t="s">
        <v>3811</v>
      </c>
      <c r="C606" s="22" t="s">
        <v>3205</v>
      </c>
      <c r="D606" s="91" t="s">
        <v>10180</v>
      </c>
      <c r="E606" s="92" t="s">
        <v>4615</v>
      </c>
      <c r="F606" s="91" t="s">
        <v>10146</v>
      </c>
      <c r="G606" s="91" t="s">
        <v>10177</v>
      </c>
      <c r="I606" s="23">
        <v>1550974</v>
      </c>
      <c r="J606" s="23">
        <v>247</v>
      </c>
      <c r="K606" s="23">
        <v>330.17</v>
      </c>
      <c r="L606" s="23">
        <v>4884202</v>
      </c>
      <c r="M606" s="23">
        <v>78.434630263000003</v>
      </c>
      <c r="N606" s="23">
        <v>65765</v>
      </c>
      <c r="O606" s="23">
        <v>191153</v>
      </c>
      <c r="P606" s="23">
        <v>17078</v>
      </c>
      <c r="Q606" s="23">
        <v>286</v>
      </c>
      <c r="S606" s="58" t="s">
        <v>8095</v>
      </c>
      <c r="U606" s="22" t="s">
        <v>1199</v>
      </c>
      <c r="V606" s="23" t="s">
        <v>1200</v>
      </c>
      <c r="W606" s="22">
        <v>4884058</v>
      </c>
      <c r="X606" s="22">
        <v>4659</v>
      </c>
      <c r="Y606" s="22">
        <v>4576</v>
      </c>
      <c r="Z606" s="22">
        <v>4256067</v>
      </c>
      <c r="AA606" s="24">
        <f t="shared" si="9"/>
        <v>87.142024111916768</v>
      </c>
      <c r="AC606" s="22">
        <v>287</v>
      </c>
      <c r="AD606" s="22">
        <v>79</v>
      </c>
      <c r="AE606" s="22">
        <v>282</v>
      </c>
      <c r="AF606" s="25" t="s">
        <v>2</v>
      </c>
      <c r="AG606" s="25" t="s">
        <v>2</v>
      </c>
      <c r="AH606" s="25" t="s">
        <v>2</v>
      </c>
      <c r="AJ606" s="25" t="s">
        <v>2</v>
      </c>
    </row>
    <row r="607" spans="1:36" x14ac:dyDescent="0.2">
      <c r="A607" s="22" t="s">
        <v>2614</v>
      </c>
      <c r="B607" s="22" t="s">
        <v>3812</v>
      </c>
      <c r="C607" s="22" t="s">
        <v>3210</v>
      </c>
      <c r="D607" s="91" t="s">
        <v>10179</v>
      </c>
      <c r="E607" s="92" t="s">
        <v>4608</v>
      </c>
      <c r="F607" s="91" t="s">
        <v>10146</v>
      </c>
      <c r="G607" s="91" t="s">
        <v>10177</v>
      </c>
      <c r="I607" s="23">
        <v>658322</v>
      </c>
      <c r="J607" s="23">
        <v>279.27</v>
      </c>
      <c r="K607" s="23">
        <v>407.09</v>
      </c>
      <c r="L607" s="23">
        <v>4753507</v>
      </c>
      <c r="M607" s="23">
        <v>38.676620217999996</v>
      </c>
      <c r="N607" s="23">
        <v>63836</v>
      </c>
      <c r="O607" s="23">
        <v>180668</v>
      </c>
      <c r="P607" s="23">
        <v>28809</v>
      </c>
      <c r="Q607" s="23">
        <v>165</v>
      </c>
      <c r="S607" s="58" t="s">
        <v>8096</v>
      </c>
      <c r="U607" s="22" t="s">
        <v>1201</v>
      </c>
      <c r="V607" s="23" t="s">
        <v>1202</v>
      </c>
      <c r="W607" s="22">
        <v>4753250</v>
      </c>
      <c r="X607" s="22">
        <v>4472</v>
      </c>
      <c r="Y607" s="22">
        <v>4395</v>
      </c>
      <c r="Z607" s="22">
        <v>4158727</v>
      </c>
      <c r="AA607" s="24">
        <f t="shared" si="9"/>
        <v>87.492284226581816</v>
      </c>
      <c r="AC607" s="22">
        <v>170</v>
      </c>
      <c r="AD607" s="22">
        <v>80</v>
      </c>
      <c r="AE607" s="22">
        <v>282</v>
      </c>
      <c r="AF607" s="25" t="s">
        <v>2</v>
      </c>
      <c r="AG607" s="25" t="s">
        <v>2</v>
      </c>
      <c r="AH607" s="25" t="s">
        <v>2</v>
      </c>
      <c r="AJ607" s="25" t="s">
        <v>2</v>
      </c>
    </row>
    <row r="608" spans="1:36" x14ac:dyDescent="0.2">
      <c r="A608" s="22" t="s">
        <v>2614</v>
      </c>
      <c r="B608" s="22" t="s">
        <v>3813</v>
      </c>
      <c r="C608" s="22" t="s">
        <v>3205</v>
      </c>
      <c r="D608" s="91" t="s">
        <v>10180</v>
      </c>
      <c r="E608" s="92" t="s">
        <v>4615</v>
      </c>
      <c r="F608" s="91" t="s">
        <v>10146</v>
      </c>
      <c r="G608" s="91" t="s">
        <v>10177</v>
      </c>
      <c r="I608" s="23">
        <v>771542</v>
      </c>
      <c r="J608" s="23">
        <v>278.43</v>
      </c>
      <c r="K608" s="23">
        <v>493.28</v>
      </c>
      <c r="L608" s="23">
        <v>5012437</v>
      </c>
      <c r="M608" s="23">
        <v>42.857484106000001</v>
      </c>
      <c r="N608" s="23">
        <v>64356</v>
      </c>
      <c r="O608" s="23">
        <v>223243</v>
      </c>
      <c r="P608" s="23">
        <v>30015</v>
      </c>
      <c r="Q608" s="23">
        <v>167</v>
      </c>
      <c r="S608" s="58" t="s">
        <v>8097</v>
      </c>
      <c r="U608" s="22" t="s">
        <v>1203</v>
      </c>
      <c r="V608" s="23" t="s">
        <v>1204</v>
      </c>
      <c r="W608" s="22">
        <v>5012206</v>
      </c>
      <c r="X608" s="22">
        <v>4745</v>
      </c>
      <c r="Y608" s="22">
        <v>4675</v>
      </c>
      <c r="Z608" s="22">
        <v>4381914</v>
      </c>
      <c r="AA608" s="24">
        <f t="shared" si="9"/>
        <v>87.424858435587055</v>
      </c>
      <c r="AC608" s="22">
        <v>171</v>
      </c>
      <c r="AD608" s="22">
        <v>80</v>
      </c>
      <c r="AE608" s="22">
        <v>282</v>
      </c>
      <c r="AF608" s="25" t="s">
        <v>2</v>
      </c>
      <c r="AG608" s="25" t="s">
        <v>2</v>
      </c>
      <c r="AH608" s="25" t="s">
        <v>2</v>
      </c>
      <c r="AJ608" s="25" t="s">
        <v>2</v>
      </c>
    </row>
    <row r="609" spans="1:36" x14ac:dyDescent="0.2">
      <c r="A609" s="22" t="s">
        <v>2614</v>
      </c>
      <c r="B609" s="22" t="s">
        <v>3814</v>
      </c>
      <c r="C609" s="22" t="s">
        <v>3209</v>
      </c>
      <c r="D609" s="91" t="s">
        <v>10180</v>
      </c>
      <c r="E609" s="92" t="s">
        <v>4607</v>
      </c>
      <c r="F609" s="91" t="s">
        <v>10146</v>
      </c>
      <c r="G609" s="91" t="s">
        <v>10177</v>
      </c>
      <c r="I609" s="23">
        <v>772258</v>
      </c>
      <c r="J609" s="23">
        <v>278.04000000000002</v>
      </c>
      <c r="K609" s="23">
        <v>448.69</v>
      </c>
      <c r="L609" s="23">
        <v>4858663</v>
      </c>
      <c r="M609" s="23">
        <v>44.192942445</v>
      </c>
      <c r="N609" s="23">
        <v>63080</v>
      </c>
      <c r="O609" s="23">
        <v>201998</v>
      </c>
      <c r="P609" s="23">
        <v>28413</v>
      </c>
      <c r="Q609" s="23">
        <v>171</v>
      </c>
      <c r="S609" s="58" t="s">
        <v>8098</v>
      </c>
      <c r="U609" s="22" t="s">
        <v>1205</v>
      </c>
      <c r="V609" s="23" t="s">
        <v>1206</v>
      </c>
      <c r="W609" s="22">
        <v>4858480</v>
      </c>
      <c r="X609" s="22">
        <v>4612</v>
      </c>
      <c r="Y609" s="22">
        <v>4535</v>
      </c>
      <c r="Z609" s="22">
        <v>4293778</v>
      </c>
      <c r="AA609" s="24">
        <f t="shared" si="9"/>
        <v>88.376982101397971</v>
      </c>
      <c r="AC609" s="22">
        <v>175</v>
      </c>
      <c r="AD609" s="22">
        <v>80</v>
      </c>
      <c r="AE609" s="22">
        <v>282</v>
      </c>
      <c r="AF609" s="25" t="s">
        <v>2</v>
      </c>
      <c r="AG609" s="25" t="s">
        <v>2</v>
      </c>
      <c r="AH609" s="25" t="s">
        <v>2</v>
      </c>
      <c r="AJ609" s="25" t="s">
        <v>2</v>
      </c>
    </row>
    <row r="610" spans="1:36" x14ac:dyDescent="0.2">
      <c r="A610" s="22" t="s">
        <v>2614</v>
      </c>
      <c r="B610" s="22" t="s">
        <v>3815</v>
      </c>
      <c r="C610" s="22" t="s">
        <v>3210</v>
      </c>
      <c r="D610" s="91" t="s">
        <v>10180</v>
      </c>
      <c r="E610" s="92" t="s">
        <v>4613</v>
      </c>
      <c r="F610" s="91" t="s">
        <v>10146</v>
      </c>
      <c r="G610" s="91" t="s">
        <v>10177</v>
      </c>
      <c r="I610" s="23">
        <v>796962</v>
      </c>
      <c r="J610" s="23">
        <v>276.8</v>
      </c>
      <c r="K610" s="23">
        <v>390.8</v>
      </c>
      <c r="L610" s="23">
        <v>4974870</v>
      </c>
      <c r="M610" s="23">
        <v>44.342682643000003</v>
      </c>
      <c r="N610" s="23">
        <v>67508</v>
      </c>
      <c r="O610" s="23">
        <v>237129</v>
      </c>
      <c r="P610" s="23">
        <v>28107</v>
      </c>
      <c r="Q610" s="23">
        <v>177</v>
      </c>
      <c r="S610" s="58" t="s">
        <v>8099</v>
      </c>
      <c r="U610" s="22" t="s">
        <v>1207</v>
      </c>
      <c r="V610" s="23" t="s">
        <v>1208</v>
      </c>
      <c r="W610" s="22">
        <v>4974702</v>
      </c>
      <c r="X610" s="22">
        <v>4724</v>
      </c>
      <c r="Y610" s="22">
        <v>4652</v>
      </c>
      <c r="Z610" s="22">
        <v>4360285</v>
      </c>
      <c r="AA610" s="24">
        <f t="shared" si="9"/>
        <v>87.649169739212525</v>
      </c>
      <c r="AC610" s="22">
        <v>180</v>
      </c>
      <c r="AD610" s="22">
        <v>80</v>
      </c>
      <c r="AE610" s="22">
        <v>282</v>
      </c>
      <c r="AF610" s="25" t="s">
        <v>2</v>
      </c>
      <c r="AG610" s="25" t="s">
        <v>2</v>
      </c>
      <c r="AH610" s="25" t="s">
        <v>2</v>
      </c>
      <c r="AJ610" s="25" t="s">
        <v>2</v>
      </c>
    </row>
    <row r="611" spans="1:36" x14ac:dyDescent="0.2">
      <c r="A611" s="22" t="s">
        <v>2614</v>
      </c>
      <c r="B611" s="22" t="s">
        <v>3816</v>
      </c>
      <c r="C611" s="22" t="s">
        <v>3204</v>
      </c>
      <c r="D611" s="91" t="s">
        <v>10179</v>
      </c>
      <c r="E611" s="92" t="s">
        <v>4608</v>
      </c>
      <c r="F611" s="91" t="s">
        <v>10146</v>
      </c>
      <c r="G611" s="91" t="s">
        <v>10177</v>
      </c>
      <c r="I611" s="23">
        <v>894858</v>
      </c>
      <c r="J611" s="23">
        <v>272.23</v>
      </c>
      <c r="K611" s="23">
        <v>466.45</v>
      </c>
      <c r="L611" s="23">
        <v>4424304</v>
      </c>
      <c r="M611" s="23">
        <v>55.061133534</v>
      </c>
      <c r="N611" s="23">
        <v>60203</v>
      </c>
      <c r="O611" s="23">
        <v>202692</v>
      </c>
      <c r="P611" s="23">
        <v>23659</v>
      </c>
      <c r="Q611" s="23">
        <v>187</v>
      </c>
      <c r="S611" s="58" t="s">
        <v>8100</v>
      </c>
      <c r="U611" s="22" t="s">
        <v>1209</v>
      </c>
      <c r="V611" s="23" t="s">
        <v>1210</v>
      </c>
      <c r="W611" s="22">
        <v>4419879</v>
      </c>
      <c r="X611" s="22">
        <v>4136</v>
      </c>
      <c r="Y611" s="22">
        <v>4073</v>
      </c>
      <c r="Z611" s="22">
        <v>3863122</v>
      </c>
      <c r="AA611" s="24">
        <f t="shared" si="9"/>
        <v>87.40334294219366</v>
      </c>
      <c r="AC611" s="22">
        <v>185</v>
      </c>
      <c r="AD611" s="22">
        <v>80</v>
      </c>
      <c r="AE611" s="22">
        <v>282</v>
      </c>
      <c r="AF611" s="25" t="s">
        <v>2</v>
      </c>
      <c r="AG611" s="25" t="s">
        <v>2</v>
      </c>
      <c r="AH611" s="25" t="s">
        <v>2</v>
      </c>
      <c r="AJ611" s="25" t="s">
        <v>2</v>
      </c>
    </row>
    <row r="612" spans="1:36" x14ac:dyDescent="0.2">
      <c r="A612" s="22" t="s">
        <v>2614</v>
      </c>
      <c r="B612" s="22" t="s">
        <v>3817</v>
      </c>
      <c r="C612" s="22" t="s">
        <v>3205</v>
      </c>
      <c r="D612" s="91" t="s">
        <v>10180</v>
      </c>
      <c r="E612" s="92" t="s">
        <v>4615</v>
      </c>
      <c r="F612" s="91" t="s">
        <v>10146</v>
      </c>
      <c r="G612" s="91" t="s">
        <v>10177</v>
      </c>
      <c r="I612" s="23">
        <v>1282398</v>
      </c>
      <c r="J612" s="23">
        <v>262.73</v>
      </c>
      <c r="K612" s="23">
        <v>324.04000000000002</v>
      </c>
      <c r="L612" s="23">
        <v>4968690</v>
      </c>
      <c r="M612" s="23">
        <v>67.809508449999996</v>
      </c>
      <c r="N612" s="23">
        <v>70237</v>
      </c>
      <c r="O612" s="23">
        <v>208383</v>
      </c>
      <c r="P612" s="23">
        <v>27300</v>
      </c>
      <c r="Q612" s="23">
        <v>182</v>
      </c>
      <c r="S612" s="58" t="s">
        <v>8101</v>
      </c>
      <c r="U612" s="22" t="s">
        <v>1211</v>
      </c>
      <c r="V612" s="23" t="s">
        <v>1212</v>
      </c>
      <c r="W612" s="22">
        <v>4968235</v>
      </c>
      <c r="X612" s="22">
        <v>4790</v>
      </c>
      <c r="Y612" s="22">
        <v>4711</v>
      </c>
      <c r="Z612" s="22">
        <v>4339698</v>
      </c>
      <c r="AA612" s="24">
        <f t="shared" si="9"/>
        <v>87.348887482174248</v>
      </c>
      <c r="AC612" s="22">
        <v>188</v>
      </c>
      <c r="AD612" s="22">
        <v>80</v>
      </c>
      <c r="AE612" s="22">
        <v>282</v>
      </c>
      <c r="AF612" s="25" t="s">
        <v>2</v>
      </c>
      <c r="AG612" s="25" t="s">
        <v>2</v>
      </c>
      <c r="AH612" s="25" t="s">
        <v>2</v>
      </c>
      <c r="AJ612" s="25" t="s">
        <v>2</v>
      </c>
    </row>
    <row r="613" spans="1:36" x14ac:dyDescent="0.2">
      <c r="A613" s="22" t="s">
        <v>2614</v>
      </c>
      <c r="B613" s="22" t="s">
        <v>3818</v>
      </c>
      <c r="C613" s="22" t="s">
        <v>3205</v>
      </c>
      <c r="D613" s="91" t="s">
        <v>10180</v>
      </c>
      <c r="E613" s="92" t="s">
        <v>4611</v>
      </c>
      <c r="F613" s="91" t="s">
        <v>10146</v>
      </c>
      <c r="G613" s="91" t="s">
        <v>10177</v>
      </c>
      <c r="I613" s="23">
        <v>411206</v>
      </c>
      <c r="J613" s="23">
        <v>275.67</v>
      </c>
      <c r="K613" s="23">
        <v>527.53</v>
      </c>
      <c r="L613" s="23">
        <v>4942368</v>
      </c>
      <c r="M613" s="23">
        <v>22.935798795</v>
      </c>
      <c r="N613" s="23">
        <v>57277</v>
      </c>
      <c r="O613" s="23">
        <v>277695</v>
      </c>
      <c r="P613" s="23">
        <v>21396</v>
      </c>
      <c r="Q613" s="23">
        <v>231</v>
      </c>
      <c r="S613" s="58" t="s">
        <v>8102</v>
      </c>
      <c r="U613" s="22" t="s">
        <v>1213</v>
      </c>
      <c r="V613" s="23" t="s">
        <v>1214</v>
      </c>
      <c r="W613" s="22">
        <v>4941901</v>
      </c>
      <c r="X613" s="22">
        <v>4657</v>
      </c>
      <c r="Y613" s="22">
        <v>4595</v>
      </c>
      <c r="Z613" s="22">
        <v>4318022</v>
      </c>
      <c r="AA613" s="24">
        <f t="shared" si="9"/>
        <v>87.375728489907019</v>
      </c>
      <c r="AC613" s="22">
        <v>239</v>
      </c>
      <c r="AD613" s="22">
        <v>80</v>
      </c>
      <c r="AE613" s="22">
        <v>282</v>
      </c>
      <c r="AF613" s="25" t="s">
        <v>2</v>
      </c>
      <c r="AG613" s="25" t="s">
        <v>2</v>
      </c>
      <c r="AH613" s="25" t="s">
        <v>2</v>
      </c>
      <c r="AJ613" s="25" t="s">
        <v>2</v>
      </c>
    </row>
    <row r="614" spans="1:36" x14ac:dyDescent="0.2">
      <c r="A614" s="22" t="s">
        <v>2614</v>
      </c>
      <c r="B614" s="22" t="s">
        <v>3819</v>
      </c>
      <c r="C614" s="22" t="s">
        <v>3210</v>
      </c>
      <c r="D614" s="91" t="s">
        <v>10180</v>
      </c>
      <c r="E614" s="92" t="s">
        <v>4613</v>
      </c>
      <c r="F614" s="91" t="s">
        <v>10146</v>
      </c>
      <c r="G614" s="91" t="s">
        <v>10177</v>
      </c>
      <c r="I614" s="23">
        <v>624392</v>
      </c>
      <c r="J614" s="23">
        <v>279.95</v>
      </c>
      <c r="K614" s="23">
        <v>445.72</v>
      </c>
      <c r="L614" s="23">
        <v>4834900</v>
      </c>
      <c r="M614" s="23">
        <v>36.153496535999999</v>
      </c>
      <c r="N614" s="23">
        <v>65301</v>
      </c>
      <c r="O614" s="23">
        <v>315393</v>
      </c>
      <c r="P614" s="23">
        <v>19263</v>
      </c>
      <c r="Q614" s="23">
        <v>251</v>
      </c>
      <c r="S614" s="58" t="s">
        <v>8103</v>
      </c>
      <c r="U614" s="22" t="s">
        <v>1215</v>
      </c>
      <c r="V614" s="23" t="s">
        <v>1216</v>
      </c>
      <c r="W614" s="22">
        <v>4834074</v>
      </c>
      <c r="X614" s="22">
        <v>4426</v>
      </c>
      <c r="Y614" s="22">
        <v>4352</v>
      </c>
      <c r="Z614" s="22">
        <v>4236748</v>
      </c>
      <c r="AA614" s="24">
        <f t="shared" si="9"/>
        <v>87.643424573144728</v>
      </c>
      <c r="AC614" s="22">
        <v>261</v>
      </c>
      <c r="AD614" s="22">
        <v>80</v>
      </c>
      <c r="AE614" s="22">
        <v>282</v>
      </c>
      <c r="AF614" s="25" t="s">
        <v>2</v>
      </c>
      <c r="AG614" s="25" t="s">
        <v>2</v>
      </c>
      <c r="AH614" s="25" t="s">
        <v>2</v>
      </c>
      <c r="AJ614" s="25" t="s">
        <v>2</v>
      </c>
    </row>
    <row r="615" spans="1:36" x14ac:dyDescent="0.2">
      <c r="A615" s="22" t="s">
        <v>2614</v>
      </c>
      <c r="B615" s="22" t="s">
        <v>3820</v>
      </c>
      <c r="C615" s="22" t="s">
        <v>3205</v>
      </c>
      <c r="D615" s="91" t="s">
        <v>10180</v>
      </c>
      <c r="E615" s="92" t="s">
        <v>4610</v>
      </c>
      <c r="F615" s="91" t="s">
        <v>10148</v>
      </c>
      <c r="G615" s="91" t="s">
        <v>10092</v>
      </c>
      <c r="I615" s="23">
        <v>2960808</v>
      </c>
      <c r="J615" s="23">
        <v>100</v>
      </c>
      <c r="K615" s="23">
        <v>184.44</v>
      </c>
      <c r="L615" s="23">
        <v>5421273</v>
      </c>
      <c r="M615" s="23">
        <v>54.614626491000003</v>
      </c>
      <c r="N615" s="23">
        <v>92331</v>
      </c>
      <c r="O615" s="23">
        <v>348946</v>
      </c>
      <c r="P615" s="23">
        <v>23882</v>
      </c>
      <c r="Q615" s="23">
        <v>227</v>
      </c>
      <c r="S615" s="58" t="s">
        <v>8104</v>
      </c>
      <c r="U615" s="22" t="s">
        <v>1217</v>
      </c>
      <c r="V615" s="23" t="s">
        <v>1218</v>
      </c>
      <c r="W615" s="22">
        <v>5412329</v>
      </c>
      <c r="X615" s="22">
        <v>5109</v>
      </c>
      <c r="Y615" s="22">
        <v>5045</v>
      </c>
      <c r="Z615" s="22">
        <v>4682537</v>
      </c>
      <c r="AA615" s="24">
        <f t="shared" si="9"/>
        <v>86.516119031197107</v>
      </c>
      <c r="AC615" s="22">
        <v>277</v>
      </c>
      <c r="AD615" s="22">
        <v>80</v>
      </c>
      <c r="AE615" s="22">
        <v>282</v>
      </c>
      <c r="AF615" s="25" t="s">
        <v>2</v>
      </c>
      <c r="AG615" s="25" t="s">
        <v>2</v>
      </c>
      <c r="AH615" s="25" t="s">
        <v>2</v>
      </c>
      <c r="AJ615" s="25" t="s">
        <v>2</v>
      </c>
    </row>
    <row r="616" spans="1:36" x14ac:dyDescent="0.2">
      <c r="A616" s="22" t="s">
        <v>2614</v>
      </c>
      <c r="B616" s="22" t="s">
        <v>3821</v>
      </c>
      <c r="C616" s="22" t="s">
        <v>3204</v>
      </c>
      <c r="D616" s="91" t="s">
        <v>10180</v>
      </c>
      <c r="E616" s="92" t="s">
        <v>4607</v>
      </c>
      <c r="F616" s="91" t="s">
        <v>10146</v>
      </c>
      <c r="G616" s="91" t="s">
        <v>10177</v>
      </c>
      <c r="I616" s="23">
        <v>1197440</v>
      </c>
      <c r="J616" s="23">
        <v>263.3</v>
      </c>
      <c r="K616" s="23">
        <v>328.42</v>
      </c>
      <c r="L616" s="23">
        <v>5113944</v>
      </c>
      <c r="M616" s="23">
        <v>61.652210504999999</v>
      </c>
      <c r="N616" s="23">
        <v>64110</v>
      </c>
      <c r="O616" s="23">
        <v>199903</v>
      </c>
      <c r="P616" s="23">
        <v>16822</v>
      </c>
      <c r="Q616" s="23">
        <v>304</v>
      </c>
      <c r="S616" s="58" t="s">
        <v>8105</v>
      </c>
      <c r="U616" s="22" t="s">
        <v>1219</v>
      </c>
      <c r="V616" s="23" t="s">
        <v>1220</v>
      </c>
      <c r="W616" s="22">
        <v>5113726</v>
      </c>
      <c r="X616" s="22">
        <v>4749</v>
      </c>
      <c r="Y616" s="22">
        <v>4668</v>
      </c>
      <c r="Z616" s="22">
        <v>4458171</v>
      </c>
      <c r="AA616" s="24">
        <f t="shared" si="9"/>
        <v>87.180482489675825</v>
      </c>
      <c r="AC616" s="22">
        <v>309</v>
      </c>
      <c r="AD616" s="22">
        <v>80</v>
      </c>
      <c r="AE616" s="22">
        <v>282</v>
      </c>
      <c r="AF616" s="25" t="s">
        <v>2</v>
      </c>
      <c r="AG616" s="25" t="s">
        <v>2</v>
      </c>
      <c r="AH616" s="25" t="s">
        <v>2</v>
      </c>
      <c r="AJ616" s="25" t="s">
        <v>2</v>
      </c>
    </row>
    <row r="617" spans="1:36" x14ac:dyDescent="0.2">
      <c r="A617" s="22" t="s">
        <v>2614</v>
      </c>
      <c r="B617" s="22" t="s">
        <v>3822</v>
      </c>
      <c r="C617" s="22" t="s">
        <v>3204</v>
      </c>
      <c r="D617" s="91" t="s">
        <v>10180</v>
      </c>
      <c r="E617" s="92" t="s">
        <v>4613</v>
      </c>
      <c r="F617" s="91" t="s">
        <v>10146</v>
      </c>
      <c r="G617" s="91" t="s">
        <v>10177</v>
      </c>
      <c r="I617" s="23">
        <v>578318</v>
      </c>
      <c r="J617" s="23">
        <v>280.17</v>
      </c>
      <c r="K617" s="23">
        <v>417.87</v>
      </c>
      <c r="L617" s="23">
        <v>5098283</v>
      </c>
      <c r="M617" s="23">
        <v>31.780768948999999</v>
      </c>
      <c r="N617" s="23">
        <v>62490</v>
      </c>
      <c r="O617" s="23">
        <v>202956</v>
      </c>
      <c r="P617" s="23">
        <v>29815</v>
      </c>
      <c r="Q617" s="23">
        <v>171</v>
      </c>
      <c r="S617" s="58" t="s">
        <v>8106</v>
      </c>
      <c r="U617" s="22" t="s">
        <v>1221</v>
      </c>
      <c r="V617" s="23" t="s">
        <v>1222</v>
      </c>
      <c r="W617" s="22">
        <v>5098168</v>
      </c>
      <c r="X617" s="22">
        <v>4874</v>
      </c>
      <c r="Y617" s="22">
        <v>4793</v>
      </c>
      <c r="Z617" s="22">
        <v>4463825</v>
      </c>
      <c r="AA617" s="24">
        <f t="shared" si="9"/>
        <v>87.55743239532319</v>
      </c>
      <c r="AC617" s="22">
        <v>174</v>
      </c>
      <c r="AD617" s="22">
        <v>81</v>
      </c>
      <c r="AE617" s="22">
        <v>282</v>
      </c>
      <c r="AF617" s="25" t="s">
        <v>2</v>
      </c>
      <c r="AG617" s="25" t="s">
        <v>2</v>
      </c>
      <c r="AH617" s="25" t="s">
        <v>2</v>
      </c>
      <c r="AJ617" s="25" t="s">
        <v>2</v>
      </c>
    </row>
    <row r="618" spans="1:36" x14ac:dyDescent="0.2">
      <c r="A618" s="22" t="s">
        <v>2614</v>
      </c>
      <c r="B618" s="22" t="s">
        <v>3823</v>
      </c>
      <c r="C618" s="22" t="s">
        <v>3206</v>
      </c>
      <c r="D618" s="91" t="s">
        <v>10180</v>
      </c>
      <c r="E618" s="92" t="s">
        <v>4613</v>
      </c>
      <c r="F618" s="91" t="s">
        <v>10146</v>
      </c>
      <c r="G618" s="91" t="s">
        <v>10177</v>
      </c>
      <c r="I618" s="23">
        <v>745770</v>
      </c>
      <c r="J618" s="23">
        <v>282.19</v>
      </c>
      <c r="K618" s="23">
        <v>512.76</v>
      </c>
      <c r="L618" s="23">
        <v>4931313</v>
      </c>
      <c r="M618" s="23">
        <v>42.676024884</v>
      </c>
      <c r="N618" s="23">
        <v>73172</v>
      </c>
      <c r="O618" s="23">
        <v>288112</v>
      </c>
      <c r="P618" s="23">
        <v>29353</v>
      </c>
      <c r="Q618" s="23">
        <v>168</v>
      </c>
      <c r="S618" s="58" t="s">
        <v>8107</v>
      </c>
      <c r="U618" s="22" t="s">
        <v>1223</v>
      </c>
      <c r="V618" s="23" t="s">
        <v>1224</v>
      </c>
      <c r="W618" s="22">
        <v>4930179</v>
      </c>
      <c r="X618" s="22">
        <v>4635</v>
      </c>
      <c r="Y618" s="22">
        <v>4560</v>
      </c>
      <c r="Z618" s="22">
        <v>4333441</v>
      </c>
      <c r="AA618" s="24">
        <f t="shared" si="9"/>
        <v>87.896220400922559</v>
      </c>
      <c r="AC618" s="22">
        <v>180</v>
      </c>
      <c r="AD618" s="22">
        <v>81</v>
      </c>
      <c r="AE618" s="22">
        <v>281</v>
      </c>
      <c r="AF618" s="25" t="s">
        <v>2</v>
      </c>
      <c r="AG618" s="25" t="s">
        <v>2</v>
      </c>
      <c r="AH618" s="25" t="s">
        <v>2</v>
      </c>
      <c r="AJ618" s="25" t="s">
        <v>2</v>
      </c>
    </row>
    <row r="619" spans="1:36" x14ac:dyDescent="0.2">
      <c r="A619" s="22" t="s">
        <v>2614</v>
      </c>
      <c r="B619" s="22" t="s">
        <v>3824</v>
      </c>
      <c r="C619" s="22" t="s">
        <v>3205</v>
      </c>
      <c r="D619" s="91" t="s">
        <v>10180</v>
      </c>
      <c r="E619" s="92" t="s">
        <v>4615</v>
      </c>
      <c r="F619" s="91" t="s">
        <v>10146</v>
      </c>
      <c r="G619" s="91" t="s">
        <v>10177</v>
      </c>
      <c r="I619" s="23">
        <v>1026878</v>
      </c>
      <c r="J619" s="23">
        <v>267.83999999999997</v>
      </c>
      <c r="K619" s="23">
        <v>353.18</v>
      </c>
      <c r="L619" s="23">
        <v>5266687</v>
      </c>
      <c r="M619" s="23">
        <v>52.222393986999997</v>
      </c>
      <c r="N619" s="23">
        <v>73197</v>
      </c>
      <c r="O619" s="23">
        <v>305056</v>
      </c>
      <c r="P619" s="23">
        <v>29259</v>
      </c>
      <c r="Q619" s="23">
        <v>180</v>
      </c>
      <c r="S619" s="58" t="s">
        <v>8108</v>
      </c>
      <c r="U619" s="22" t="s">
        <v>1225</v>
      </c>
      <c r="V619" s="23" t="s">
        <v>1226</v>
      </c>
      <c r="W619" s="22">
        <v>5266534</v>
      </c>
      <c r="X619" s="22">
        <v>4915</v>
      </c>
      <c r="Y619" s="22">
        <v>4844</v>
      </c>
      <c r="Z619" s="22">
        <v>4584753</v>
      </c>
      <c r="AA619" s="24">
        <f t="shared" si="9"/>
        <v>87.054465042853607</v>
      </c>
      <c r="AC619" s="22">
        <v>183</v>
      </c>
      <c r="AD619" s="22">
        <v>81</v>
      </c>
      <c r="AE619" s="22">
        <v>282</v>
      </c>
      <c r="AF619" s="25" t="s">
        <v>2</v>
      </c>
      <c r="AG619" s="25" t="s">
        <v>2</v>
      </c>
      <c r="AH619" s="25" t="s">
        <v>2</v>
      </c>
      <c r="AJ619" s="25" t="s">
        <v>2</v>
      </c>
    </row>
    <row r="620" spans="1:36" x14ac:dyDescent="0.2">
      <c r="A620" s="22" t="s">
        <v>2614</v>
      </c>
      <c r="B620" s="22" t="s">
        <v>3825</v>
      </c>
      <c r="C620" s="22" t="s">
        <v>3203</v>
      </c>
      <c r="D620" s="91" t="s">
        <v>10180</v>
      </c>
      <c r="E620" s="92" t="s">
        <v>4607</v>
      </c>
      <c r="F620" s="91" t="s">
        <v>10146</v>
      </c>
      <c r="G620" s="91" t="s">
        <v>10177</v>
      </c>
      <c r="I620" s="23">
        <v>1050836</v>
      </c>
      <c r="J620" s="23">
        <v>280.82</v>
      </c>
      <c r="K620" s="23">
        <v>425.6</v>
      </c>
      <c r="L620" s="23">
        <v>4758781</v>
      </c>
      <c r="M620" s="23">
        <v>62.010789217000003</v>
      </c>
      <c r="N620" s="23">
        <v>66529</v>
      </c>
      <c r="O620" s="23">
        <v>219802</v>
      </c>
      <c r="P620" s="23">
        <v>25313</v>
      </c>
      <c r="Q620" s="23">
        <v>188</v>
      </c>
      <c r="S620" s="58" t="s">
        <v>8109</v>
      </c>
      <c r="U620" s="22" t="s">
        <v>1227</v>
      </c>
      <c r="V620" s="23" t="s">
        <v>1228</v>
      </c>
      <c r="W620" s="22">
        <v>4758134</v>
      </c>
      <c r="X620" s="22">
        <v>4525</v>
      </c>
      <c r="Y620" s="22">
        <v>4450</v>
      </c>
      <c r="Z620" s="22">
        <v>4146207</v>
      </c>
      <c r="AA620" s="24">
        <f t="shared" si="9"/>
        <v>87.139349165029827</v>
      </c>
      <c r="AC620" s="22">
        <v>199</v>
      </c>
      <c r="AD620" s="22">
        <v>81</v>
      </c>
      <c r="AE620" s="22">
        <v>281</v>
      </c>
      <c r="AF620" s="25" t="s">
        <v>2</v>
      </c>
      <c r="AG620" s="25" t="s">
        <v>2</v>
      </c>
      <c r="AH620" s="25" t="s">
        <v>2</v>
      </c>
      <c r="AJ620" s="25" t="s">
        <v>2</v>
      </c>
    </row>
    <row r="621" spans="1:36" x14ac:dyDescent="0.2">
      <c r="A621" s="22" t="s">
        <v>2614</v>
      </c>
      <c r="B621" s="22" t="s">
        <v>3826</v>
      </c>
      <c r="C621" s="22" t="s">
        <v>3209</v>
      </c>
      <c r="D621" s="91" t="s">
        <v>10180</v>
      </c>
      <c r="E621" s="92" t="s">
        <v>4607</v>
      </c>
      <c r="F621" s="91" t="s">
        <v>10146</v>
      </c>
      <c r="G621" s="91" t="s">
        <v>10177</v>
      </c>
      <c r="I621" s="23">
        <v>706634</v>
      </c>
      <c r="J621" s="23">
        <v>270.43</v>
      </c>
      <c r="K621" s="23">
        <v>357.04</v>
      </c>
      <c r="L621" s="23">
        <v>4804945</v>
      </c>
      <c r="M621" s="23">
        <v>39.770493236</v>
      </c>
      <c r="N621" s="23">
        <v>61643</v>
      </c>
      <c r="O621" s="23">
        <v>249512</v>
      </c>
      <c r="P621" s="23">
        <v>24641</v>
      </c>
      <c r="Q621" s="23">
        <v>195</v>
      </c>
      <c r="S621" s="58" t="s">
        <v>8110</v>
      </c>
      <c r="U621" s="22" t="s">
        <v>1229</v>
      </c>
      <c r="V621" s="23" t="s">
        <v>1230</v>
      </c>
      <c r="W621" s="22">
        <v>4804149</v>
      </c>
      <c r="X621" s="22">
        <v>4576</v>
      </c>
      <c r="Y621" s="22">
        <v>4515</v>
      </c>
      <c r="Z621" s="22">
        <v>4214297</v>
      </c>
      <c r="AA621" s="24">
        <f t="shared" si="9"/>
        <v>87.722029437471647</v>
      </c>
      <c r="AC621" s="22">
        <v>208</v>
      </c>
      <c r="AD621" s="22">
        <v>81</v>
      </c>
      <c r="AE621" s="22">
        <v>282</v>
      </c>
      <c r="AF621" s="25" t="s">
        <v>2</v>
      </c>
      <c r="AG621" s="25" t="s">
        <v>2</v>
      </c>
      <c r="AH621" s="25" t="s">
        <v>2</v>
      </c>
      <c r="AJ621" s="25" t="s">
        <v>2</v>
      </c>
    </row>
    <row r="622" spans="1:36" x14ac:dyDescent="0.2">
      <c r="A622" s="22" t="s">
        <v>2614</v>
      </c>
      <c r="B622" s="22" t="s">
        <v>3827</v>
      </c>
      <c r="C622" s="22" t="s">
        <v>3206</v>
      </c>
      <c r="D622" s="91" t="s">
        <v>10179</v>
      </c>
      <c r="E622" s="92" t="s">
        <v>4608</v>
      </c>
      <c r="F622" s="91" t="s">
        <v>10146</v>
      </c>
      <c r="G622" s="91" t="s">
        <v>10177</v>
      </c>
      <c r="I622" s="23">
        <v>799620</v>
      </c>
      <c r="J622" s="23">
        <v>268.45</v>
      </c>
      <c r="K622" s="23">
        <v>357.83</v>
      </c>
      <c r="L622" s="23">
        <v>4939210</v>
      </c>
      <c r="M622" s="23">
        <v>43.459984288999998</v>
      </c>
      <c r="N622" s="23">
        <v>73133</v>
      </c>
      <c r="O622" s="23">
        <v>162252</v>
      </c>
      <c r="P622" s="23">
        <v>20243</v>
      </c>
      <c r="Q622" s="23">
        <v>244</v>
      </c>
      <c r="S622" s="58" t="s">
        <v>8111</v>
      </c>
      <c r="U622" s="22" t="s">
        <v>1231</v>
      </c>
      <c r="V622" s="23" t="s">
        <v>1232</v>
      </c>
      <c r="W622" s="22">
        <v>4938825</v>
      </c>
      <c r="X622" s="22">
        <v>4574</v>
      </c>
      <c r="Y622" s="22">
        <v>4497</v>
      </c>
      <c r="Z622" s="22">
        <v>4328755</v>
      </c>
      <c r="AA622" s="24">
        <f t="shared" si="9"/>
        <v>87.647466755756682</v>
      </c>
      <c r="AC622" s="22">
        <v>251</v>
      </c>
      <c r="AD622" s="22">
        <v>81</v>
      </c>
      <c r="AE622" s="22">
        <v>281</v>
      </c>
      <c r="AF622" s="25" t="s">
        <v>2</v>
      </c>
      <c r="AG622" s="25" t="s">
        <v>2</v>
      </c>
      <c r="AH622" s="25" t="s">
        <v>2</v>
      </c>
      <c r="AJ622" s="25" t="s">
        <v>2</v>
      </c>
    </row>
    <row r="623" spans="1:36" x14ac:dyDescent="0.2">
      <c r="A623" s="22" t="s">
        <v>2614</v>
      </c>
      <c r="B623" s="22" t="s">
        <v>3828</v>
      </c>
      <c r="C623" s="22" t="s">
        <v>3208</v>
      </c>
      <c r="D623" s="91" t="s">
        <v>10180</v>
      </c>
      <c r="E623" s="92" t="s">
        <v>4607</v>
      </c>
      <c r="F623" s="91" t="s">
        <v>10146</v>
      </c>
      <c r="G623" s="91" t="s">
        <v>10177</v>
      </c>
      <c r="I623" s="23">
        <v>468572</v>
      </c>
      <c r="J623" s="23">
        <v>280.82</v>
      </c>
      <c r="K623" s="23">
        <v>436.75</v>
      </c>
      <c r="L623" s="23">
        <v>4658014</v>
      </c>
      <c r="M623" s="23">
        <v>28.249032536000001</v>
      </c>
      <c r="N623" s="23">
        <v>79613</v>
      </c>
      <c r="O623" s="23">
        <v>205217</v>
      </c>
      <c r="P623" s="23">
        <v>20430</v>
      </c>
      <c r="Q623" s="23">
        <v>228</v>
      </c>
      <c r="S623" s="58" t="s">
        <v>8112</v>
      </c>
      <c r="U623" s="22" t="s">
        <v>1233</v>
      </c>
      <c r="V623" s="23" t="s">
        <v>1234</v>
      </c>
      <c r="W623" s="22">
        <v>4655638</v>
      </c>
      <c r="X623" s="22">
        <v>4362</v>
      </c>
      <c r="Y623" s="22">
        <v>4302</v>
      </c>
      <c r="Z623" s="22">
        <v>4060586</v>
      </c>
      <c r="AA623" s="24">
        <f t="shared" si="9"/>
        <v>87.218679802854098</v>
      </c>
      <c r="AC623" s="22">
        <v>252</v>
      </c>
      <c r="AD623" s="22">
        <v>81</v>
      </c>
      <c r="AE623" s="22">
        <v>282</v>
      </c>
      <c r="AF623" s="25" t="s">
        <v>2</v>
      </c>
      <c r="AG623" s="25" t="s">
        <v>2</v>
      </c>
      <c r="AH623" s="25" t="s">
        <v>2</v>
      </c>
      <c r="AJ623" s="25" t="s">
        <v>2</v>
      </c>
    </row>
    <row r="624" spans="1:36" x14ac:dyDescent="0.2">
      <c r="A624" s="22" t="s">
        <v>2614</v>
      </c>
      <c r="B624" s="22" t="s">
        <v>3829</v>
      </c>
      <c r="C624" s="22" t="s">
        <v>3204</v>
      </c>
      <c r="D624" s="91" t="s">
        <v>10179</v>
      </c>
      <c r="E624" s="92" t="s">
        <v>4608</v>
      </c>
      <c r="F624" s="91" t="s">
        <v>10146</v>
      </c>
      <c r="G624" s="91" t="s">
        <v>10177</v>
      </c>
      <c r="I624" s="23">
        <v>1291428</v>
      </c>
      <c r="J624" s="23">
        <v>242.96</v>
      </c>
      <c r="K624" s="23">
        <v>473.04</v>
      </c>
      <c r="L624" s="23">
        <v>5012623</v>
      </c>
      <c r="M624" s="23">
        <v>62.595041932999997</v>
      </c>
      <c r="N624" s="23">
        <v>67628</v>
      </c>
      <c r="O624" s="23">
        <v>257406</v>
      </c>
      <c r="P624" s="23">
        <v>19891</v>
      </c>
      <c r="Q624" s="23">
        <v>252</v>
      </c>
      <c r="S624" s="58" t="s">
        <v>8113</v>
      </c>
      <c r="U624" s="22" t="s">
        <v>1235</v>
      </c>
      <c r="V624" s="23" t="s">
        <v>1236</v>
      </c>
      <c r="W624" s="22">
        <v>5011583</v>
      </c>
      <c r="X624" s="22">
        <v>4709</v>
      </c>
      <c r="Y624" s="22">
        <v>4634</v>
      </c>
      <c r="Z624" s="22">
        <v>4380393</v>
      </c>
      <c r="AA624" s="24">
        <f t="shared" si="9"/>
        <v>87.405376704326756</v>
      </c>
      <c r="AC624" s="22">
        <v>267</v>
      </c>
      <c r="AD624" s="22">
        <v>81</v>
      </c>
      <c r="AE624" s="22">
        <v>282</v>
      </c>
      <c r="AF624" s="25" t="s">
        <v>2</v>
      </c>
      <c r="AG624" s="25" t="s">
        <v>2</v>
      </c>
      <c r="AH624" s="25" t="s">
        <v>2</v>
      </c>
      <c r="AJ624" s="25" t="s">
        <v>2</v>
      </c>
    </row>
    <row r="625" spans="1:36" x14ac:dyDescent="0.2">
      <c r="A625" s="22" t="s">
        <v>2614</v>
      </c>
      <c r="B625" s="22" t="s">
        <v>3830</v>
      </c>
      <c r="C625" s="22" t="s">
        <v>3206</v>
      </c>
      <c r="D625" s="91" t="s">
        <v>10179</v>
      </c>
      <c r="E625" s="92" t="s">
        <v>4608</v>
      </c>
      <c r="F625" s="91" t="s">
        <v>10146</v>
      </c>
      <c r="G625" s="91" t="s">
        <v>10177</v>
      </c>
      <c r="I625" s="23">
        <v>573590</v>
      </c>
      <c r="J625" s="23">
        <v>283.47000000000003</v>
      </c>
      <c r="K625" s="23">
        <v>527.97</v>
      </c>
      <c r="L625" s="23">
        <v>4686464</v>
      </c>
      <c r="M625" s="23">
        <v>34.694720220000001</v>
      </c>
      <c r="N625" s="23">
        <v>66899</v>
      </c>
      <c r="O625" s="23">
        <v>211216</v>
      </c>
      <c r="P625" s="23">
        <v>30432</v>
      </c>
      <c r="Q625" s="23">
        <v>154</v>
      </c>
      <c r="S625" s="58" t="s">
        <v>8114</v>
      </c>
      <c r="U625" s="22" t="s">
        <v>1237</v>
      </c>
      <c r="V625" s="23" t="s">
        <v>1238</v>
      </c>
      <c r="W625" s="22">
        <v>4686206</v>
      </c>
      <c r="X625" s="22">
        <v>4405</v>
      </c>
      <c r="Y625" s="22">
        <v>4339</v>
      </c>
      <c r="Z625" s="22">
        <v>4131431</v>
      </c>
      <c r="AA625" s="24">
        <f t="shared" si="9"/>
        <v>88.161531951433631</v>
      </c>
      <c r="AC625" s="22">
        <v>159</v>
      </c>
      <c r="AD625" s="22">
        <v>82</v>
      </c>
      <c r="AE625" s="22">
        <v>282</v>
      </c>
      <c r="AF625" s="25" t="s">
        <v>2</v>
      </c>
      <c r="AG625" s="25" t="s">
        <v>2</v>
      </c>
      <c r="AH625" s="25" t="s">
        <v>2</v>
      </c>
      <c r="AJ625" s="25" t="s">
        <v>2</v>
      </c>
    </row>
    <row r="626" spans="1:36" x14ac:dyDescent="0.2">
      <c r="A626" s="22" t="s">
        <v>2614</v>
      </c>
      <c r="B626" s="22" t="s">
        <v>3831</v>
      </c>
      <c r="C626" s="22" t="s">
        <v>3208</v>
      </c>
      <c r="D626" s="91" t="s">
        <v>10180</v>
      </c>
      <c r="E626" s="92" t="s">
        <v>4607</v>
      </c>
      <c r="F626" s="91" t="s">
        <v>10147</v>
      </c>
      <c r="G626" s="91" t="s">
        <v>10178</v>
      </c>
      <c r="I626" s="23" t="s">
        <v>4592</v>
      </c>
      <c r="J626" s="23" t="s">
        <v>4592</v>
      </c>
      <c r="K626" s="23" t="s">
        <v>4592</v>
      </c>
      <c r="L626" s="23" t="s">
        <v>4592</v>
      </c>
      <c r="M626" s="23" t="s">
        <v>4592</v>
      </c>
      <c r="N626" s="23" t="s">
        <v>4592</v>
      </c>
      <c r="O626" s="23" t="s">
        <v>4592</v>
      </c>
      <c r="P626" s="23" t="s">
        <v>4592</v>
      </c>
      <c r="Q626" s="23" t="s">
        <v>4592</v>
      </c>
      <c r="R626" s="63" t="s">
        <v>6767</v>
      </c>
      <c r="S626" s="63" t="s">
        <v>6766</v>
      </c>
      <c r="T626" s="58" t="s">
        <v>6501</v>
      </c>
      <c r="U626" s="22" t="s">
        <v>1239</v>
      </c>
      <c r="V626" s="23" t="s">
        <v>1240</v>
      </c>
      <c r="W626" s="22">
        <v>4829725</v>
      </c>
      <c r="X626" s="22">
        <v>4575</v>
      </c>
      <c r="Y626" s="22">
        <v>4501</v>
      </c>
      <c r="Z626" s="22">
        <v>4219860</v>
      </c>
      <c r="AA626" s="24">
        <f t="shared" si="9"/>
        <v>87.372676498144301</v>
      </c>
      <c r="AC626" s="22">
        <v>168</v>
      </c>
      <c r="AD626" s="22">
        <v>82</v>
      </c>
      <c r="AE626" s="22">
        <v>282</v>
      </c>
      <c r="AF626" s="25" t="s">
        <v>2</v>
      </c>
      <c r="AG626" s="25" t="s">
        <v>2</v>
      </c>
      <c r="AH626" s="25" t="s">
        <v>2</v>
      </c>
      <c r="AJ626" s="25" t="s">
        <v>2</v>
      </c>
    </row>
    <row r="627" spans="1:36" x14ac:dyDescent="0.2">
      <c r="A627" s="22" t="s">
        <v>2614</v>
      </c>
      <c r="B627" s="22" t="s">
        <v>3832</v>
      </c>
      <c r="C627" s="22" t="s">
        <v>3205</v>
      </c>
      <c r="D627" s="91" t="s">
        <v>10180</v>
      </c>
      <c r="E627" s="92" t="s">
        <v>4615</v>
      </c>
      <c r="F627" s="91" t="s">
        <v>10146</v>
      </c>
      <c r="G627" s="91" t="s">
        <v>10177</v>
      </c>
      <c r="I627" s="23">
        <v>515326</v>
      </c>
      <c r="J627" s="23">
        <v>278.60000000000002</v>
      </c>
      <c r="K627" s="23">
        <v>433.5</v>
      </c>
      <c r="L627" s="23">
        <v>4778275</v>
      </c>
      <c r="M627" s="23">
        <v>30.046371044000001</v>
      </c>
      <c r="N627" s="23">
        <v>64977</v>
      </c>
      <c r="O627" s="23">
        <v>188405</v>
      </c>
      <c r="P627" s="23">
        <v>28274</v>
      </c>
      <c r="Q627" s="23">
        <v>169</v>
      </c>
      <c r="S627" s="58" t="s">
        <v>8115</v>
      </c>
      <c r="U627" s="22" t="s">
        <v>1241</v>
      </c>
      <c r="V627" s="23" t="s">
        <v>1242</v>
      </c>
      <c r="W627" s="22">
        <v>4777721</v>
      </c>
      <c r="X627" s="22">
        <v>4477</v>
      </c>
      <c r="Y627" s="22">
        <v>4405</v>
      </c>
      <c r="Z627" s="22">
        <v>4208043</v>
      </c>
      <c r="AA627" s="24">
        <f t="shared" si="9"/>
        <v>88.076365279596686</v>
      </c>
      <c r="AC627" s="22">
        <v>174</v>
      </c>
      <c r="AD627" s="22">
        <v>82</v>
      </c>
      <c r="AE627" s="22">
        <v>282</v>
      </c>
      <c r="AF627" s="25" t="s">
        <v>2</v>
      </c>
      <c r="AG627" s="25" t="s">
        <v>2</v>
      </c>
      <c r="AH627" s="25" t="s">
        <v>2</v>
      </c>
      <c r="AJ627" s="25" t="s">
        <v>2</v>
      </c>
    </row>
    <row r="628" spans="1:36" x14ac:dyDescent="0.2">
      <c r="A628" s="22" t="s">
        <v>2614</v>
      </c>
      <c r="B628" s="22" t="s">
        <v>3833</v>
      </c>
      <c r="C628" s="22" t="s">
        <v>3209</v>
      </c>
      <c r="D628" s="91" t="s">
        <v>10179</v>
      </c>
      <c r="E628" s="92" t="s">
        <v>4608</v>
      </c>
      <c r="F628" s="91" t="s">
        <v>10146</v>
      </c>
      <c r="G628" s="91" t="s">
        <v>10177</v>
      </c>
      <c r="I628" s="23">
        <v>673068</v>
      </c>
      <c r="J628" s="23">
        <v>282.35000000000002</v>
      </c>
      <c r="K628" s="23">
        <v>442.67</v>
      </c>
      <c r="L628" s="23">
        <v>4766748</v>
      </c>
      <c r="M628" s="23">
        <v>39.868008504000002</v>
      </c>
      <c r="N628" s="23">
        <v>63844</v>
      </c>
      <c r="O628" s="23">
        <v>257256</v>
      </c>
      <c r="P628" s="23">
        <v>27714</v>
      </c>
      <c r="Q628" s="23">
        <v>172</v>
      </c>
      <c r="S628" s="58" t="s">
        <v>8116</v>
      </c>
      <c r="U628" s="22" t="s">
        <v>1243</v>
      </c>
      <c r="V628" s="23" t="s">
        <v>1244</v>
      </c>
      <c r="W628" s="22">
        <v>4766244</v>
      </c>
      <c r="X628" s="22">
        <v>4492</v>
      </c>
      <c r="Y628" s="22">
        <v>4423</v>
      </c>
      <c r="Z628" s="22">
        <v>4187780</v>
      </c>
      <c r="AA628" s="24">
        <f t="shared" si="9"/>
        <v>87.863315432445347</v>
      </c>
      <c r="AC628" s="22">
        <v>178</v>
      </c>
      <c r="AD628" s="22">
        <v>82</v>
      </c>
      <c r="AE628" s="22">
        <v>282</v>
      </c>
      <c r="AF628" s="25" t="s">
        <v>2</v>
      </c>
      <c r="AG628" s="25" t="s">
        <v>2</v>
      </c>
      <c r="AH628" s="25" t="s">
        <v>2</v>
      </c>
      <c r="AJ628" s="25" t="s">
        <v>2</v>
      </c>
    </row>
    <row r="629" spans="1:36" x14ac:dyDescent="0.2">
      <c r="A629" s="22" t="s">
        <v>2614</v>
      </c>
      <c r="B629" s="22" t="s">
        <v>3834</v>
      </c>
      <c r="C629" s="22" t="s">
        <v>3205</v>
      </c>
      <c r="D629" s="91" t="s">
        <v>10180</v>
      </c>
      <c r="E629" s="92" t="s">
        <v>4610</v>
      </c>
      <c r="F629" s="91" t="s">
        <v>10146</v>
      </c>
      <c r="G629" s="91" t="s">
        <v>10177</v>
      </c>
      <c r="I629" s="23">
        <v>1250584</v>
      </c>
      <c r="J629" s="23">
        <v>262.27999999999997</v>
      </c>
      <c r="K629" s="23">
        <v>366.44</v>
      </c>
      <c r="L629" s="23">
        <v>5029205</v>
      </c>
      <c r="M629" s="23">
        <v>65.219686116999995</v>
      </c>
      <c r="N629" s="23">
        <v>59357</v>
      </c>
      <c r="O629" s="23">
        <v>254495</v>
      </c>
      <c r="P629" s="23">
        <v>29071</v>
      </c>
      <c r="Q629" s="23">
        <v>173</v>
      </c>
      <c r="S629" s="58" t="s">
        <v>8117</v>
      </c>
      <c r="U629" s="22" t="s">
        <v>1245</v>
      </c>
      <c r="V629" s="23" t="s">
        <v>1246</v>
      </c>
      <c r="W629" s="22">
        <v>5028417</v>
      </c>
      <c r="X629" s="22">
        <v>4780</v>
      </c>
      <c r="Y629" s="22">
        <v>4700</v>
      </c>
      <c r="Z629" s="22">
        <v>4414810</v>
      </c>
      <c r="AA629" s="24">
        <f t="shared" si="9"/>
        <v>87.797213317829446</v>
      </c>
      <c r="AC629" s="22">
        <v>180</v>
      </c>
      <c r="AD629" s="22">
        <v>82</v>
      </c>
      <c r="AE629" s="22">
        <v>281</v>
      </c>
      <c r="AF629" s="25" t="s">
        <v>2</v>
      </c>
      <c r="AG629" s="25" t="s">
        <v>2</v>
      </c>
      <c r="AH629" s="25" t="s">
        <v>2</v>
      </c>
      <c r="AJ629" s="25" t="s">
        <v>2</v>
      </c>
    </row>
    <row r="630" spans="1:36" x14ac:dyDescent="0.2">
      <c r="A630" s="22" t="s">
        <v>2614</v>
      </c>
      <c r="B630" s="22" t="s">
        <v>3835</v>
      </c>
      <c r="C630" s="22" t="s">
        <v>3205</v>
      </c>
      <c r="D630" s="91" t="s">
        <v>10180</v>
      </c>
      <c r="E630" s="92" t="s">
        <v>4615</v>
      </c>
      <c r="F630" s="91" t="s">
        <v>10146</v>
      </c>
      <c r="G630" s="91" t="s">
        <v>10177</v>
      </c>
      <c r="I630" s="23">
        <v>1003224</v>
      </c>
      <c r="J630" s="23">
        <v>233.05</v>
      </c>
      <c r="K630" s="23">
        <v>278.95999999999998</v>
      </c>
      <c r="L630" s="23">
        <v>5472445</v>
      </c>
      <c r="M630" s="23">
        <v>42.723381085</v>
      </c>
      <c r="N630" s="23">
        <v>72791</v>
      </c>
      <c r="O630" s="23">
        <v>316810</v>
      </c>
      <c r="P630" s="23">
        <v>30235</v>
      </c>
      <c r="Q630" s="23">
        <v>181</v>
      </c>
      <c r="S630" s="58" t="s">
        <v>8118</v>
      </c>
      <c r="U630" s="22" t="s">
        <v>1247</v>
      </c>
      <c r="V630" s="23" t="s">
        <v>1248</v>
      </c>
      <c r="W630" s="22">
        <v>5472361</v>
      </c>
      <c r="X630" s="22">
        <v>5155</v>
      </c>
      <c r="Y630" s="22">
        <v>5079</v>
      </c>
      <c r="Z630" s="22">
        <v>4764932</v>
      </c>
      <c r="AA630" s="24">
        <f t="shared" si="9"/>
        <v>87.072691293575105</v>
      </c>
      <c r="AC630" s="22">
        <v>182</v>
      </c>
      <c r="AD630" s="22">
        <v>82</v>
      </c>
      <c r="AE630" s="22">
        <v>282</v>
      </c>
      <c r="AF630" s="25" t="s">
        <v>2</v>
      </c>
      <c r="AG630" s="25" t="s">
        <v>2</v>
      </c>
      <c r="AH630" s="25" t="s">
        <v>2</v>
      </c>
      <c r="AJ630" s="25" t="s">
        <v>2</v>
      </c>
    </row>
    <row r="631" spans="1:36" x14ac:dyDescent="0.2">
      <c r="A631" s="22" t="s">
        <v>2614</v>
      </c>
      <c r="B631" s="22" t="s">
        <v>3836</v>
      </c>
      <c r="C631" s="22" t="s">
        <v>3205</v>
      </c>
      <c r="D631" s="91" t="s">
        <v>10180</v>
      </c>
      <c r="E631" s="92" t="s">
        <v>4610</v>
      </c>
      <c r="F631" s="91" t="s">
        <v>10146</v>
      </c>
      <c r="G631" s="91" t="s">
        <v>10177</v>
      </c>
      <c r="I631" s="23">
        <v>877244</v>
      </c>
      <c r="J631" s="23">
        <v>285.93</v>
      </c>
      <c r="K631" s="23">
        <v>463.42</v>
      </c>
      <c r="L631" s="23">
        <v>5155375</v>
      </c>
      <c r="M631" s="23">
        <v>48.654147743000003</v>
      </c>
      <c r="N631" s="23">
        <v>78407</v>
      </c>
      <c r="O631" s="23">
        <v>229129</v>
      </c>
      <c r="P631" s="23">
        <v>26169</v>
      </c>
      <c r="Q631" s="23">
        <v>197</v>
      </c>
      <c r="S631" s="58" t="s">
        <v>8119</v>
      </c>
      <c r="U631" s="22" t="s">
        <v>1249</v>
      </c>
      <c r="V631" s="23" t="s">
        <v>1250</v>
      </c>
      <c r="W631" s="22">
        <v>5154148</v>
      </c>
      <c r="X631" s="22">
        <v>4888</v>
      </c>
      <c r="Y631" s="22">
        <v>4821</v>
      </c>
      <c r="Z631" s="22">
        <v>4489886</v>
      </c>
      <c r="AA631" s="24">
        <f t="shared" si="9"/>
        <v>87.11208913674966</v>
      </c>
      <c r="AC631" s="22">
        <v>208</v>
      </c>
      <c r="AD631" s="22">
        <v>82</v>
      </c>
      <c r="AE631" s="22">
        <v>282</v>
      </c>
      <c r="AF631" s="25" t="s">
        <v>2</v>
      </c>
      <c r="AG631" s="25" t="s">
        <v>2</v>
      </c>
      <c r="AH631" s="25" t="s">
        <v>2</v>
      </c>
      <c r="AJ631" s="25" t="s">
        <v>2</v>
      </c>
    </row>
    <row r="632" spans="1:36" x14ac:dyDescent="0.2">
      <c r="A632" s="22" t="s">
        <v>2614</v>
      </c>
      <c r="B632" s="22" t="s">
        <v>3837</v>
      </c>
      <c r="C632" s="22" t="s">
        <v>3203</v>
      </c>
      <c r="D632" s="91" t="s">
        <v>10180</v>
      </c>
      <c r="E632" s="92" t="s">
        <v>4613</v>
      </c>
      <c r="F632" s="91" t="s">
        <v>10146</v>
      </c>
      <c r="G632" s="91" t="s">
        <v>10177</v>
      </c>
      <c r="I632" s="23">
        <v>778760</v>
      </c>
      <c r="J632" s="23">
        <v>283.55</v>
      </c>
      <c r="K632" s="23">
        <v>455.39</v>
      </c>
      <c r="L632" s="23">
        <v>4926474</v>
      </c>
      <c r="M632" s="23">
        <v>44.822604970999997</v>
      </c>
      <c r="N632" s="23">
        <v>66393</v>
      </c>
      <c r="O632" s="23">
        <v>233584</v>
      </c>
      <c r="P632" s="23">
        <v>23915</v>
      </c>
      <c r="Q632" s="23">
        <v>206</v>
      </c>
      <c r="S632" s="58" t="s">
        <v>8120</v>
      </c>
      <c r="U632" s="22" t="s">
        <v>1251</v>
      </c>
      <c r="V632" s="23" t="s">
        <v>1252</v>
      </c>
      <c r="W632" s="22">
        <v>4926031</v>
      </c>
      <c r="X632" s="22">
        <v>4607</v>
      </c>
      <c r="Y632" s="22">
        <v>4519</v>
      </c>
      <c r="Z632" s="22">
        <v>4318818</v>
      </c>
      <c r="AA632" s="24">
        <f t="shared" si="9"/>
        <v>87.673382485818706</v>
      </c>
      <c r="AC632" s="22">
        <v>211</v>
      </c>
      <c r="AD632" s="22">
        <v>82</v>
      </c>
      <c r="AE632" s="22">
        <v>282</v>
      </c>
      <c r="AF632" s="25" t="s">
        <v>2</v>
      </c>
      <c r="AG632" s="25" t="s">
        <v>2</v>
      </c>
      <c r="AH632" s="25" t="s">
        <v>2</v>
      </c>
      <c r="AJ632" s="25" t="s">
        <v>2</v>
      </c>
    </row>
    <row r="633" spans="1:36" x14ac:dyDescent="0.2">
      <c r="A633" s="22" t="s">
        <v>2614</v>
      </c>
      <c r="B633" s="22" t="s">
        <v>3838</v>
      </c>
      <c r="C633" s="22" t="s">
        <v>3206</v>
      </c>
      <c r="D633" s="91" t="s">
        <v>10179</v>
      </c>
      <c r="E633" s="92" t="s">
        <v>4608</v>
      </c>
      <c r="F633" s="91" t="s">
        <v>10146</v>
      </c>
      <c r="G633" s="91" t="s">
        <v>10177</v>
      </c>
      <c r="I633" s="23">
        <v>788352</v>
      </c>
      <c r="J633" s="23">
        <v>280.5</v>
      </c>
      <c r="K633" s="23">
        <v>411.67</v>
      </c>
      <c r="L633" s="23">
        <v>5225997</v>
      </c>
      <c r="M633" s="23">
        <v>42.313980661999999</v>
      </c>
      <c r="N633" s="23">
        <v>65918</v>
      </c>
      <c r="O633" s="23">
        <v>202054</v>
      </c>
      <c r="P633" s="23">
        <v>23863</v>
      </c>
      <c r="Q633" s="23">
        <v>219</v>
      </c>
      <c r="S633" s="58" t="s">
        <v>8121</v>
      </c>
      <c r="U633" s="22" t="s">
        <v>1253</v>
      </c>
      <c r="V633" s="23" t="s">
        <v>1254</v>
      </c>
      <c r="W633" s="22">
        <v>5225425</v>
      </c>
      <c r="X633" s="22">
        <v>4952</v>
      </c>
      <c r="Y633" s="22">
        <v>4866</v>
      </c>
      <c r="Z633" s="22">
        <v>4576198</v>
      </c>
      <c r="AA633" s="24">
        <f t="shared" si="9"/>
        <v>87.575613466847187</v>
      </c>
      <c r="AC633" s="22">
        <v>225</v>
      </c>
      <c r="AD633" s="22">
        <v>82</v>
      </c>
      <c r="AE633" s="22">
        <v>282</v>
      </c>
      <c r="AF633" s="25" t="s">
        <v>2</v>
      </c>
      <c r="AG633" s="25" t="s">
        <v>2</v>
      </c>
      <c r="AH633" s="25" t="s">
        <v>2</v>
      </c>
      <c r="AJ633" s="25" t="s">
        <v>2</v>
      </c>
    </row>
    <row r="634" spans="1:36" x14ac:dyDescent="0.2">
      <c r="A634" s="22" t="s">
        <v>2614</v>
      </c>
      <c r="B634" s="22" t="s">
        <v>3839</v>
      </c>
      <c r="C634" s="22" t="s">
        <v>3204</v>
      </c>
      <c r="D634" s="91" t="s">
        <v>10180</v>
      </c>
      <c r="E634" s="92" t="s">
        <v>4613</v>
      </c>
      <c r="F634" s="91" t="s">
        <v>10146</v>
      </c>
      <c r="G634" s="91" t="s">
        <v>10177</v>
      </c>
      <c r="I634" s="23">
        <v>741254</v>
      </c>
      <c r="J634" s="23">
        <v>284.69</v>
      </c>
      <c r="K634" s="23">
        <v>475.76</v>
      </c>
      <c r="L634" s="23">
        <v>4874229</v>
      </c>
      <c r="M634" s="23">
        <v>43.294560279999999</v>
      </c>
      <c r="N634" s="23">
        <v>61150</v>
      </c>
      <c r="O634" s="23">
        <v>162459</v>
      </c>
      <c r="P634" s="23">
        <v>21010</v>
      </c>
      <c r="Q634" s="23">
        <v>232</v>
      </c>
      <c r="S634" s="58" t="s">
        <v>8122</v>
      </c>
      <c r="U634" s="22" t="s">
        <v>1255</v>
      </c>
      <c r="V634" s="23" t="s">
        <v>1256</v>
      </c>
      <c r="W634" s="22">
        <v>4873353</v>
      </c>
      <c r="X634" s="22">
        <v>4515</v>
      </c>
      <c r="Y634" s="22">
        <v>4431</v>
      </c>
      <c r="Z634" s="22">
        <v>4277158</v>
      </c>
      <c r="AA634" s="24">
        <f t="shared" si="9"/>
        <v>87.766225840812268</v>
      </c>
      <c r="AC634" s="22">
        <v>240</v>
      </c>
      <c r="AD634" s="22">
        <v>82</v>
      </c>
      <c r="AE634" s="22">
        <v>281</v>
      </c>
      <c r="AF634" s="25" t="s">
        <v>2</v>
      </c>
      <c r="AG634" s="25" t="s">
        <v>2</v>
      </c>
      <c r="AH634" s="25" t="s">
        <v>2</v>
      </c>
      <c r="AJ634" s="25" t="s">
        <v>2</v>
      </c>
    </row>
    <row r="635" spans="1:36" x14ac:dyDescent="0.2">
      <c r="A635" s="22" t="s">
        <v>2614</v>
      </c>
      <c r="B635" s="22" t="s">
        <v>3840</v>
      </c>
      <c r="C635" s="22" t="s">
        <v>3205</v>
      </c>
      <c r="D635" s="91" t="s">
        <v>10180</v>
      </c>
      <c r="E635" s="92" t="s">
        <v>4615</v>
      </c>
      <c r="F635" s="91" t="s">
        <v>10146</v>
      </c>
      <c r="G635" s="91" t="s">
        <v>10177</v>
      </c>
      <c r="I635" s="23">
        <v>1133432</v>
      </c>
      <c r="J635" s="23">
        <v>276.63</v>
      </c>
      <c r="K635" s="23">
        <v>397.24</v>
      </c>
      <c r="L635" s="23">
        <v>5588952</v>
      </c>
      <c r="M635" s="23">
        <v>56.100194483999999</v>
      </c>
      <c r="N635" s="23">
        <v>77333</v>
      </c>
      <c r="O635" s="23">
        <v>202047</v>
      </c>
      <c r="P635" s="23">
        <v>22356</v>
      </c>
      <c r="Q635" s="23">
        <v>250</v>
      </c>
      <c r="S635" s="58" t="s">
        <v>8123</v>
      </c>
      <c r="U635" s="22" t="s">
        <v>1257</v>
      </c>
      <c r="V635" s="23" t="s">
        <v>1258</v>
      </c>
      <c r="W635" s="22">
        <v>5588088</v>
      </c>
      <c r="X635" s="22">
        <v>5421</v>
      </c>
      <c r="Y635" s="22">
        <v>5356</v>
      </c>
      <c r="Z635" s="22">
        <v>4812305</v>
      </c>
      <c r="AA635" s="24">
        <f t="shared" si="9"/>
        <v>86.117201447078145</v>
      </c>
      <c r="AC635" s="22">
        <v>261</v>
      </c>
      <c r="AD635" s="22">
        <v>82</v>
      </c>
      <c r="AE635" s="22">
        <v>282</v>
      </c>
      <c r="AF635" s="25" t="s">
        <v>2</v>
      </c>
      <c r="AG635" s="25" t="s">
        <v>2</v>
      </c>
      <c r="AH635" s="25" t="s">
        <v>2</v>
      </c>
      <c r="AJ635" s="25" t="s">
        <v>2</v>
      </c>
    </row>
    <row r="636" spans="1:36" x14ac:dyDescent="0.2">
      <c r="A636" s="22" t="s">
        <v>2614</v>
      </c>
      <c r="B636" s="22" t="s">
        <v>3841</v>
      </c>
      <c r="C636" s="22" t="s">
        <v>3203</v>
      </c>
      <c r="D636" s="91" t="s">
        <v>10180</v>
      </c>
      <c r="E636" s="92" t="s">
        <v>4613</v>
      </c>
      <c r="F636" s="91" t="s">
        <v>10146</v>
      </c>
      <c r="G636" s="91" t="s">
        <v>10177</v>
      </c>
      <c r="I636" s="23">
        <v>920552</v>
      </c>
      <c r="J636" s="23">
        <v>277.25</v>
      </c>
      <c r="K636" s="23">
        <v>409.26</v>
      </c>
      <c r="L636" s="23">
        <v>5233714</v>
      </c>
      <c r="M636" s="23">
        <v>48.765187015999999</v>
      </c>
      <c r="N636" s="23">
        <v>73331</v>
      </c>
      <c r="O636" s="23">
        <v>179069</v>
      </c>
      <c r="P636" s="23">
        <v>20286</v>
      </c>
      <c r="Q636" s="23">
        <v>258</v>
      </c>
      <c r="S636" s="58" t="s">
        <v>8124</v>
      </c>
      <c r="U636" s="22" t="s">
        <v>1259</v>
      </c>
      <c r="V636" s="23" t="s">
        <v>1260</v>
      </c>
      <c r="W636" s="22">
        <v>5233420</v>
      </c>
      <c r="X636" s="22">
        <v>4942</v>
      </c>
      <c r="Y636" s="22">
        <v>4867</v>
      </c>
      <c r="Z636" s="22">
        <v>4558280</v>
      </c>
      <c r="AA636" s="24">
        <f t="shared" si="9"/>
        <v>87.099449308482789</v>
      </c>
      <c r="AC636" s="22">
        <v>265</v>
      </c>
      <c r="AD636" s="22">
        <v>82</v>
      </c>
      <c r="AE636" s="22">
        <v>282</v>
      </c>
      <c r="AF636" s="25" t="s">
        <v>2</v>
      </c>
      <c r="AG636" s="25" t="s">
        <v>2</v>
      </c>
      <c r="AH636" s="25" t="s">
        <v>2</v>
      </c>
      <c r="AJ636" s="25" t="s">
        <v>2</v>
      </c>
    </row>
    <row r="637" spans="1:36" x14ac:dyDescent="0.2">
      <c r="A637" s="22" t="s">
        <v>2614</v>
      </c>
      <c r="B637" s="22" t="s">
        <v>3842</v>
      </c>
      <c r="C637" s="22" t="s">
        <v>3205</v>
      </c>
      <c r="D637" s="91" t="s">
        <v>10180</v>
      </c>
      <c r="E637" s="92" t="s">
        <v>4613</v>
      </c>
      <c r="F637" s="91" t="s">
        <v>10146</v>
      </c>
      <c r="G637" s="91" t="s">
        <v>10177</v>
      </c>
      <c r="I637" s="23">
        <v>775208</v>
      </c>
      <c r="J637" s="23">
        <v>281.69</v>
      </c>
      <c r="K637" s="23">
        <v>451.65</v>
      </c>
      <c r="L637" s="23">
        <v>5214773</v>
      </c>
      <c r="M637" s="23">
        <v>41.874946717999997</v>
      </c>
      <c r="N637" s="23">
        <v>77764</v>
      </c>
      <c r="O637" s="23">
        <v>319861</v>
      </c>
      <c r="P637" s="23">
        <v>20531</v>
      </c>
      <c r="Q637" s="23">
        <v>254</v>
      </c>
      <c r="S637" s="58" t="s">
        <v>8125</v>
      </c>
      <c r="U637" s="22" t="s">
        <v>1261</v>
      </c>
      <c r="V637" s="23" t="s">
        <v>1262</v>
      </c>
      <c r="W637" s="22">
        <v>5213449</v>
      </c>
      <c r="X637" s="22">
        <v>4967</v>
      </c>
      <c r="Y637" s="22">
        <v>4898</v>
      </c>
      <c r="Z637" s="22">
        <v>4557185</v>
      </c>
      <c r="AA637" s="24">
        <f t="shared" si="9"/>
        <v>87.412095140855897</v>
      </c>
      <c r="AC637" s="22">
        <v>268</v>
      </c>
      <c r="AD637" s="22">
        <v>82</v>
      </c>
      <c r="AE637" s="22">
        <v>281</v>
      </c>
      <c r="AF637" s="25" t="s">
        <v>2</v>
      </c>
      <c r="AG637" s="25" t="s">
        <v>2</v>
      </c>
      <c r="AH637" s="25" t="s">
        <v>2</v>
      </c>
      <c r="AJ637" s="25" t="s">
        <v>2</v>
      </c>
    </row>
    <row r="638" spans="1:36" x14ac:dyDescent="0.2">
      <c r="A638" s="22" t="s">
        <v>2614</v>
      </c>
      <c r="B638" s="22" t="s">
        <v>3843</v>
      </c>
      <c r="C638" s="22" t="s">
        <v>3204</v>
      </c>
      <c r="D638" s="91" t="s">
        <v>10179</v>
      </c>
      <c r="E638" s="92" t="s">
        <v>4608</v>
      </c>
      <c r="F638" s="91" t="s">
        <v>10146</v>
      </c>
      <c r="G638" s="91" t="s">
        <v>10177</v>
      </c>
      <c r="I638" s="23">
        <v>580518</v>
      </c>
      <c r="J638" s="23">
        <v>277.68</v>
      </c>
      <c r="K638" s="23">
        <v>418.22</v>
      </c>
      <c r="L638" s="23">
        <v>4930622</v>
      </c>
      <c r="M638" s="23">
        <v>32.693286616000002</v>
      </c>
      <c r="N638" s="23">
        <v>60576</v>
      </c>
      <c r="O638" s="23">
        <v>297966</v>
      </c>
      <c r="P638" s="23">
        <v>18329</v>
      </c>
      <c r="Q638" s="23">
        <v>269</v>
      </c>
      <c r="S638" s="58" t="s">
        <v>8126</v>
      </c>
      <c r="U638" s="22" t="s">
        <v>1263</v>
      </c>
      <c r="V638" s="23" t="s">
        <v>1264</v>
      </c>
      <c r="W638" s="22">
        <v>4930124</v>
      </c>
      <c r="X638" s="22">
        <v>4564</v>
      </c>
      <c r="Y638" s="22">
        <v>4484</v>
      </c>
      <c r="Z638" s="22">
        <v>4301421</v>
      </c>
      <c r="AA638" s="24">
        <f t="shared" si="9"/>
        <v>87.247724398007037</v>
      </c>
      <c r="AC638" s="22">
        <v>278</v>
      </c>
      <c r="AD638" s="22">
        <v>82</v>
      </c>
      <c r="AE638" s="22">
        <v>282</v>
      </c>
      <c r="AF638" s="25" t="s">
        <v>2</v>
      </c>
      <c r="AG638" s="25" t="s">
        <v>2</v>
      </c>
      <c r="AH638" s="25" t="s">
        <v>2</v>
      </c>
      <c r="AJ638" s="25" t="s">
        <v>2</v>
      </c>
    </row>
    <row r="639" spans="1:36" x14ac:dyDescent="0.2">
      <c r="A639" s="22" t="s">
        <v>2614</v>
      </c>
      <c r="B639" s="22" t="s">
        <v>3844</v>
      </c>
      <c r="C639" s="22" t="s">
        <v>3204</v>
      </c>
      <c r="D639" s="91" t="s">
        <v>10179</v>
      </c>
      <c r="E639" s="92" t="s">
        <v>4608</v>
      </c>
      <c r="F639" s="91" t="s">
        <v>10146</v>
      </c>
      <c r="G639" s="91" t="s">
        <v>10177</v>
      </c>
      <c r="I639" s="23">
        <v>1144164</v>
      </c>
      <c r="J639" s="23">
        <v>238.32</v>
      </c>
      <c r="K639" s="23">
        <v>411.26</v>
      </c>
      <c r="L639" s="23">
        <v>4761536</v>
      </c>
      <c r="M639" s="23">
        <v>57.266639269000002</v>
      </c>
      <c r="N639" s="23">
        <v>61114</v>
      </c>
      <c r="O639" s="23">
        <v>235796</v>
      </c>
      <c r="P639" s="23">
        <v>16885</v>
      </c>
      <c r="Q639" s="23">
        <v>282</v>
      </c>
      <c r="S639" s="58" t="s">
        <v>8127</v>
      </c>
      <c r="U639" s="22" t="s">
        <v>1265</v>
      </c>
      <c r="V639" s="23" t="s">
        <v>1266</v>
      </c>
      <c r="W639" s="22">
        <v>4760490</v>
      </c>
      <c r="X639" s="22">
        <v>4484</v>
      </c>
      <c r="Y639" s="22">
        <v>4399</v>
      </c>
      <c r="Z639" s="22">
        <v>4175512</v>
      </c>
      <c r="AA639" s="24">
        <f t="shared" si="9"/>
        <v>87.711811179101304</v>
      </c>
      <c r="AC639" s="22">
        <v>294</v>
      </c>
      <c r="AD639" s="22">
        <v>82</v>
      </c>
      <c r="AE639" s="22">
        <v>282</v>
      </c>
      <c r="AF639" s="25" t="s">
        <v>2</v>
      </c>
      <c r="AG639" s="25" t="s">
        <v>2</v>
      </c>
      <c r="AH639" s="25" t="s">
        <v>2</v>
      </c>
      <c r="AJ639" s="25" t="s">
        <v>2</v>
      </c>
    </row>
    <row r="640" spans="1:36" x14ac:dyDescent="0.2">
      <c r="A640" s="22" t="s">
        <v>2614</v>
      </c>
      <c r="B640" s="22" t="s">
        <v>3845</v>
      </c>
      <c r="C640" s="22" t="s">
        <v>3205</v>
      </c>
      <c r="D640" s="91" t="s">
        <v>10180</v>
      </c>
      <c r="E640" s="92" t="s">
        <v>4615</v>
      </c>
      <c r="F640" s="91" t="s">
        <v>10146</v>
      </c>
      <c r="G640" s="91" t="s">
        <v>10177</v>
      </c>
      <c r="I640" s="23">
        <v>1126938</v>
      </c>
      <c r="J640" s="23">
        <v>272.32</v>
      </c>
      <c r="K640" s="23">
        <v>360.58</v>
      </c>
      <c r="L640" s="23">
        <v>4823884</v>
      </c>
      <c r="M640" s="23">
        <v>63.618394670999997</v>
      </c>
      <c r="N640" s="23">
        <v>58014</v>
      </c>
      <c r="O640" s="23">
        <v>220381</v>
      </c>
      <c r="P640" s="23">
        <v>28886</v>
      </c>
      <c r="Q640" s="23">
        <v>167</v>
      </c>
      <c r="S640" s="58" t="s">
        <v>8128</v>
      </c>
      <c r="U640" s="22" t="s">
        <v>1267</v>
      </c>
      <c r="V640" s="23" t="s">
        <v>1268</v>
      </c>
      <c r="W640" s="22">
        <v>4823832</v>
      </c>
      <c r="X640" s="22">
        <v>4618</v>
      </c>
      <c r="Y640" s="22">
        <v>4536</v>
      </c>
      <c r="Z640" s="22">
        <v>4218298</v>
      </c>
      <c r="AA640" s="24">
        <f t="shared" si="9"/>
        <v>87.447033810464376</v>
      </c>
      <c r="AC640" s="22">
        <v>168</v>
      </c>
      <c r="AD640" s="22">
        <v>83</v>
      </c>
      <c r="AE640" s="22">
        <v>282</v>
      </c>
      <c r="AF640" s="25" t="s">
        <v>2</v>
      </c>
      <c r="AG640" s="25" t="s">
        <v>2</v>
      </c>
      <c r="AH640" s="25" t="s">
        <v>2</v>
      </c>
      <c r="AJ640" s="25" t="s">
        <v>2</v>
      </c>
    </row>
    <row r="641" spans="1:36" x14ac:dyDescent="0.2">
      <c r="A641" s="22" t="s">
        <v>2614</v>
      </c>
      <c r="B641" s="22" t="s">
        <v>3846</v>
      </c>
      <c r="C641" s="22" t="s">
        <v>3205</v>
      </c>
      <c r="D641" s="91" t="s">
        <v>10180</v>
      </c>
      <c r="E641" s="92" t="s">
        <v>4610</v>
      </c>
      <c r="F641" s="91" t="s">
        <v>10146</v>
      </c>
      <c r="G641" s="91" t="s">
        <v>10177</v>
      </c>
      <c r="I641" s="23">
        <v>553402</v>
      </c>
      <c r="J641" s="23">
        <v>273.8</v>
      </c>
      <c r="K641" s="23">
        <v>497.18</v>
      </c>
      <c r="L641" s="23">
        <v>4845457</v>
      </c>
      <c r="M641" s="23">
        <v>31.270831131000001</v>
      </c>
      <c r="N641" s="23">
        <v>63052</v>
      </c>
      <c r="O641" s="23">
        <v>176452</v>
      </c>
      <c r="P641" s="23">
        <v>29366</v>
      </c>
      <c r="Q641" s="23">
        <v>165</v>
      </c>
      <c r="S641" s="58" t="s">
        <v>8129</v>
      </c>
      <c r="U641" s="22" t="s">
        <v>1269</v>
      </c>
      <c r="V641" s="23" t="s">
        <v>1270</v>
      </c>
      <c r="W641" s="22">
        <v>4845011</v>
      </c>
      <c r="X641" s="22">
        <v>4515</v>
      </c>
      <c r="Y641" s="22">
        <v>4443</v>
      </c>
      <c r="Z641" s="22">
        <v>4259049</v>
      </c>
      <c r="AA641" s="24">
        <f t="shared" si="9"/>
        <v>87.905868531567833</v>
      </c>
      <c r="AC641" s="22">
        <v>170</v>
      </c>
      <c r="AD641" s="22">
        <v>83</v>
      </c>
      <c r="AE641" s="22">
        <v>282</v>
      </c>
      <c r="AF641" s="25" t="s">
        <v>2</v>
      </c>
      <c r="AG641" s="25" t="s">
        <v>2</v>
      </c>
      <c r="AH641" s="25" t="s">
        <v>2</v>
      </c>
      <c r="AJ641" s="25" t="s">
        <v>2</v>
      </c>
    </row>
    <row r="642" spans="1:36" x14ac:dyDescent="0.2">
      <c r="A642" s="22" t="s">
        <v>2614</v>
      </c>
      <c r="B642" s="22" t="s">
        <v>3847</v>
      </c>
      <c r="C642" s="22" t="s">
        <v>3205</v>
      </c>
      <c r="D642" s="91" t="s">
        <v>10180</v>
      </c>
      <c r="E642" s="92" t="s">
        <v>4610</v>
      </c>
      <c r="F642" s="91" t="s">
        <v>10146</v>
      </c>
      <c r="G642" s="91" t="s">
        <v>10177</v>
      </c>
      <c r="I642" s="23">
        <v>1359378</v>
      </c>
      <c r="J642" s="23">
        <v>265.04000000000002</v>
      </c>
      <c r="K642" s="23">
        <v>352.3</v>
      </c>
      <c r="L642" s="23">
        <v>5000834</v>
      </c>
      <c r="M642" s="23">
        <v>72.045891768999994</v>
      </c>
      <c r="N642" s="23">
        <v>69680</v>
      </c>
      <c r="O642" s="23">
        <v>229927</v>
      </c>
      <c r="P642" s="23">
        <v>28740</v>
      </c>
      <c r="Q642" s="23">
        <v>174</v>
      </c>
      <c r="S642" s="58" t="s">
        <v>8130</v>
      </c>
      <c r="U642" s="22" t="s">
        <v>1271</v>
      </c>
      <c r="V642" s="23" t="s">
        <v>1272</v>
      </c>
      <c r="W642" s="22">
        <v>5000697</v>
      </c>
      <c r="X642" s="22">
        <v>4756</v>
      </c>
      <c r="Y642" s="22">
        <v>4690</v>
      </c>
      <c r="Z642" s="22">
        <v>4383804</v>
      </c>
      <c r="AA642" s="24">
        <f t="shared" si="9"/>
        <v>87.663859657963684</v>
      </c>
      <c r="AC642" s="22">
        <v>175</v>
      </c>
      <c r="AD642" s="22">
        <v>83</v>
      </c>
      <c r="AE642" s="22">
        <v>282</v>
      </c>
      <c r="AF642" s="25" t="s">
        <v>2</v>
      </c>
      <c r="AG642" s="25" t="s">
        <v>2</v>
      </c>
      <c r="AH642" s="25" t="s">
        <v>2</v>
      </c>
      <c r="AJ642" s="25" t="s">
        <v>2</v>
      </c>
    </row>
    <row r="643" spans="1:36" x14ac:dyDescent="0.2">
      <c r="A643" s="22" t="s">
        <v>2614</v>
      </c>
      <c r="B643" s="22" t="s">
        <v>3848</v>
      </c>
      <c r="C643" s="22" t="s">
        <v>3204</v>
      </c>
      <c r="D643" s="91" t="s">
        <v>10179</v>
      </c>
      <c r="E643" s="92" t="s">
        <v>4608</v>
      </c>
      <c r="F643" s="91" t="s">
        <v>10146</v>
      </c>
      <c r="G643" s="91" t="s">
        <v>10177</v>
      </c>
      <c r="I643" s="23">
        <v>651194</v>
      </c>
      <c r="J643" s="23">
        <v>274.49</v>
      </c>
      <c r="K643" s="23">
        <v>516.37</v>
      </c>
      <c r="L643" s="23">
        <v>4802063</v>
      </c>
      <c r="M643" s="23">
        <v>37.222802170999998</v>
      </c>
      <c r="N643" s="23">
        <v>61803</v>
      </c>
      <c r="O643" s="23">
        <v>187435</v>
      </c>
      <c r="P643" s="23">
        <v>24253</v>
      </c>
      <c r="Q643" s="23">
        <v>198</v>
      </c>
      <c r="S643" s="58" t="s">
        <v>8131</v>
      </c>
      <c r="U643" s="22" t="s">
        <v>1273</v>
      </c>
      <c r="V643" s="23" t="s">
        <v>1274</v>
      </c>
      <c r="W643" s="22">
        <v>4793635</v>
      </c>
      <c r="X643" s="22">
        <v>4499</v>
      </c>
      <c r="Y643" s="22">
        <v>4413</v>
      </c>
      <c r="Z643" s="22">
        <v>4226894</v>
      </c>
      <c r="AA643" s="24">
        <f t="shared" si="9"/>
        <v>88.177218332225962</v>
      </c>
      <c r="AC643" s="22">
        <v>185</v>
      </c>
      <c r="AD643" s="22">
        <v>83</v>
      </c>
      <c r="AE643" s="22">
        <v>281</v>
      </c>
      <c r="AF643" s="25" t="s">
        <v>2</v>
      </c>
      <c r="AG643" s="25" t="s">
        <v>2</v>
      </c>
      <c r="AH643" s="25" t="s">
        <v>2</v>
      </c>
      <c r="AJ643" s="25" t="s">
        <v>2</v>
      </c>
    </row>
    <row r="644" spans="1:36" x14ac:dyDescent="0.2">
      <c r="A644" s="22" t="s">
        <v>2614</v>
      </c>
      <c r="B644" s="22" t="s">
        <v>3849</v>
      </c>
      <c r="C644" s="22" t="s">
        <v>3205</v>
      </c>
      <c r="D644" s="91" t="s">
        <v>10180</v>
      </c>
      <c r="E644" s="92" t="s">
        <v>4611</v>
      </c>
      <c r="F644" s="91" t="s">
        <v>10146</v>
      </c>
      <c r="G644" s="91" t="s">
        <v>10177</v>
      </c>
      <c r="I644" s="23">
        <v>900156</v>
      </c>
      <c r="J644" s="23">
        <v>281.86</v>
      </c>
      <c r="K644" s="23">
        <v>480.74</v>
      </c>
      <c r="L644" s="23">
        <v>4816444</v>
      </c>
      <c r="M644" s="23">
        <v>52.677446299000003</v>
      </c>
      <c r="N644" s="23">
        <v>58492</v>
      </c>
      <c r="O644" s="23">
        <v>324931</v>
      </c>
      <c r="P644" s="23">
        <v>25756</v>
      </c>
      <c r="Q644" s="23">
        <v>187</v>
      </c>
      <c r="S644" s="58" t="s">
        <v>8132</v>
      </c>
      <c r="U644" s="22" t="s">
        <v>1275</v>
      </c>
      <c r="V644" s="23" t="s">
        <v>1276</v>
      </c>
      <c r="W644" s="22">
        <v>4815103</v>
      </c>
      <c r="X644" s="22">
        <v>4618</v>
      </c>
      <c r="Y644" s="22">
        <v>4549</v>
      </c>
      <c r="Z644" s="22">
        <v>4225818</v>
      </c>
      <c r="AA644" s="24">
        <f t="shared" si="9"/>
        <v>87.761736353303348</v>
      </c>
      <c r="AC644" s="22">
        <v>190</v>
      </c>
      <c r="AD644" s="22">
        <v>83</v>
      </c>
      <c r="AE644" s="22">
        <v>282</v>
      </c>
      <c r="AF644" s="25" t="s">
        <v>2</v>
      </c>
      <c r="AG644" s="25" t="s">
        <v>2</v>
      </c>
      <c r="AH644" s="25" t="s">
        <v>2</v>
      </c>
      <c r="AJ644" s="25" t="s">
        <v>2</v>
      </c>
    </row>
    <row r="645" spans="1:36" x14ac:dyDescent="0.2">
      <c r="A645" s="22" t="s">
        <v>2614</v>
      </c>
      <c r="B645" s="22" t="s">
        <v>3850</v>
      </c>
      <c r="C645" s="22" t="s">
        <v>3207</v>
      </c>
      <c r="D645" s="91" t="s">
        <v>10180</v>
      </c>
      <c r="E645" s="92" t="s">
        <v>4607</v>
      </c>
      <c r="F645" s="91" t="s">
        <v>10146</v>
      </c>
      <c r="G645" s="91" t="s">
        <v>10177</v>
      </c>
      <c r="I645" s="23">
        <v>887698</v>
      </c>
      <c r="J645" s="23">
        <v>238.06</v>
      </c>
      <c r="K645" s="23">
        <v>468.8</v>
      </c>
      <c r="L645" s="23">
        <v>4745653</v>
      </c>
      <c r="M645" s="23">
        <v>44.530307184000002</v>
      </c>
      <c r="N645" s="23">
        <v>54635</v>
      </c>
      <c r="O645" s="23">
        <v>212438</v>
      </c>
      <c r="P645" s="23">
        <v>20368</v>
      </c>
      <c r="Q645" s="23">
        <v>233</v>
      </c>
      <c r="S645" s="58" t="s">
        <v>8133</v>
      </c>
      <c r="U645" s="22" t="s">
        <v>1277</v>
      </c>
      <c r="V645" s="23" t="s">
        <v>1278</v>
      </c>
      <c r="W645" s="22">
        <v>4733505</v>
      </c>
      <c r="X645" s="22">
        <v>4427</v>
      </c>
      <c r="Y645" s="22">
        <v>4361</v>
      </c>
      <c r="Z645" s="22">
        <v>4167340</v>
      </c>
      <c r="AA645" s="24">
        <f t="shared" si="9"/>
        <v>88.039201395160674</v>
      </c>
      <c r="AC645" s="22">
        <v>197</v>
      </c>
      <c r="AD645" s="22">
        <v>83</v>
      </c>
      <c r="AE645" s="22">
        <v>282</v>
      </c>
      <c r="AF645" s="25" t="s">
        <v>2</v>
      </c>
      <c r="AG645" s="25" t="s">
        <v>2</v>
      </c>
      <c r="AH645" s="25" t="s">
        <v>2</v>
      </c>
      <c r="AJ645" s="25" t="s">
        <v>2</v>
      </c>
    </row>
    <row r="646" spans="1:36" x14ac:dyDescent="0.2">
      <c r="A646" s="22" t="s">
        <v>2614</v>
      </c>
      <c r="B646" s="22" t="s">
        <v>3851</v>
      </c>
      <c r="C646" s="22" t="s">
        <v>3206</v>
      </c>
      <c r="D646" s="91" t="s">
        <v>10180</v>
      </c>
      <c r="E646" s="92" t="s">
        <v>4613</v>
      </c>
      <c r="F646" s="91" t="s">
        <v>10146</v>
      </c>
      <c r="G646" s="91" t="s">
        <v>10177</v>
      </c>
      <c r="I646" s="23">
        <v>503888</v>
      </c>
      <c r="J646" s="23">
        <v>284.7</v>
      </c>
      <c r="K646" s="23">
        <v>538.85</v>
      </c>
      <c r="L646" s="23">
        <v>4797047</v>
      </c>
      <c r="M646" s="23">
        <v>29.905254962000001</v>
      </c>
      <c r="N646" s="23">
        <v>61419</v>
      </c>
      <c r="O646" s="23">
        <v>166128</v>
      </c>
      <c r="P646" s="23">
        <v>25653</v>
      </c>
      <c r="Q646" s="23">
        <v>187</v>
      </c>
      <c r="S646" s="58" t="s">
        <v>8134</v>
      </c>
      <c r="U646" s="22" t="s">
        <v>1279</v>
      </c>
      <c r="V646" s="23" t="s">
        <v>1280</v>
      </c>
      <c r="W646" s="22">
        <v>4795831</v>
      </c>
      <c r="X646" s="22">
        <v>4537</v>
      </c>
      <c r="Y646" s="22">
        <v>4476</v>
      </c>
      <c r="Z646" s="22">
        <v>4202936</v>
      </c>
      <c r="AA646" s="24">
        <f t="shared" si="9"/>
        <v>87.637283298765112</v>
      </c>
      <c r="AC646" s="22">
        <v>202</v>
      </c>
      <c r="AD646" s="22">
        <v>83</v>
      </c>
      <c r="AE646" s="22">
        <v>281</v>
      </c>
      <c r="AF646" s="25" t="s">
        <v>2</v>
      </c>
      <c r="AG646" s="25" t="s">
        <v>2</v>
      </c>
      <c r="AH646" s="25" t="s">
        <v>2</v>
      </c>
      <c r="AJ646" s="25" t="s">
        <v>2</v>
      </c>
    </row>
    <row r="647" spans="1:36" x14ac:dyDescent="0.2">
      <c r="A647" s="22" t="s">
        <v>2614</v>
      </c>
      <c r="B647" s="22" t="s">
        <v>3852</v>
      </c>
      <c r="C647" s="22" t="s">
        <v>3206</v>
      </c>
      <c r="D647" s="91" t="s">
        <v>10179</v>
      </c>
      <c r="E647" s="92" t="s">
        <v>4608</v>
      </c>
      <c r="F647" s="91" t="s">
        <v>10146</v>
      </c>
      <c r="G647" s="91" t="s">
        <v>10177</v>
      </c>
      <c r="I647" s="23">
        <v>647336</v>
      </c>
      <c r="J647" s="23">
        <v>281.79000000000002</v>
      </c>
      <c r="K647" s="23">
        <v>423.37</v>
      </c>
      <c r="L647" s="23">
        <v>4927026</v>
      </c>
      <c r="M647" s="23">
        <v>37.022904169999997</v>
      </c>
      <c r="N647" s="23">
        <v>58964</v>
      </c>
      <c r="O647" s="23">
        <v>291282</v>
      </c>
      <c r="P647" s="23">
        <v>20877</v>
      </c>
      <c r="Q647" s="23">
        <v>236</v>
      </c>
      <c r="S647" s="58" t="s">
        <v>8135</v>
      </c>
      <c r="U647" s="22" t="s">
        <v>1281</v>
      </c>
      <c r="V647" s="23" t="s">
        <v>1282</v>
      </c>
      <c r="W647" s="22">
        <v>4926250</v>
      </c>
      <c r="X647" s="22">
        <v>4545</v>
      </c>
      <c r="Y647" s="22">
        <v>4478</v>
      </c>
      <c r="Z647" s="22">
        <v>4284846</v>
      </c>
      <c r="AA647" s="24">
        <f t="shared" si="9"/>
        <v>86.979873128647554</v>
      </c>
      <c r="AC647" s="22">
        <v>248</v>
      </c>
      <c r="AD647" s="22">
        <v>83</v>
      </c>
      <c r="AE647" s="22">
        <v>282</v>
      </c>
      <c r="AF647" s="25" t="s">
        <v>2</v>
      </c>
      <c r="AG647" s="25" t="s">
        <v>2</v>
      </c>
      <c r="AH647" s="25" t="s">
        <v>2</v>
      </c>
      <c r="AJ647" s="25" t="s">
        <v>2</v>
      </c>
    </row>
    <row r="648" spans="1:36" x14ac:dyDescent="0.2">
      <c r="A648" s="22" t="s">
        <v>2614</v>
      </c>
      <c r="B648" s="22" t="s">
        <v>3853</v>
      </c>
      <c r="C648" s="22" t="s">
        <v>3205</v>
      </c>
      <c r="D648" s="91" t="s">
        <v>10180</v>
      </c>
      <c r="E648" s="92" t="s">
        <v>4611</v>
      </c>
      <c r="F648" s="91" t="s">
        <v>10147</v>
      </c>
      <c r="G648" s="91" t="s">
        <v>10178</v>
      </c>
      <c r="I648" s="23" t="s">
        <v>4592</v>
      </c>
      <c r="J648" s="23" t="s">
        <v>4592</v>
      </c>
      <c r="K648" s="23" t="s">
        <v>4592</v>
      </c>
      <c r="L648" s="23" t="s">
        <v>4592</v>
      </c>
      <c r="M648" s="23" t="s">
        <v>4592</v>
      </c>
      <c r="N648" s="23" t="s">
        <v>4592</v>
      </c>
      <c r="O648" s="23" t="s">
        <v>4592</v>
      </c>
      <c r="P648" s="23" t="s">
        <v>4592</v>
      </c>
      <c r="Q648" s="23" t="s">
        <v>4592</v>
      </c>
      <c r="R648" s="63" t="s">
        <v>6769</v>
      </c>
      <c r="S648" s="63" t="s">
        <v>6768</v>
      </c>
      <c r="T648" s="58" t="s">
        <v>6501</v>
      </c>
      <c r="U648" s="22" t="s">
        <v>1283</v>
      </c>
      <c r="V648" s="23" t="s">
        <v>1284</v>
      </c>
      <c r="W648" s="22">
        <v>5288882</v>
      </c>
      <c r="X648" s="22">
        <v>5072</v>
      </c>
      <c r="Y648" s="22">
        <v>4995</v>
      </c>
      <c r="Z648" s="22">
        <v>4540286</v>
      </c>
      <c r="AA648" s="24">
        <f t="shared" ref="AA648:AA711" si="10">(Z648/W648)*100</f>
        <v>85.845855513509278</v>
      </c>
      <c r="AC648" s="22">
        <v>290</v>
      </c>
      <c r="AD648" s="22">
        <v>83</v>
      </c>
      <c r="AE648" s="22">
        <v>282</v>
      </c>
      <c r="AF648" s="25" t="s">
        <v>2</v>
      </c>
      <c r="AG648" s="25" t="s">
        <v>2</v>
      </c>
      <c r="AH648" s="25" t="s">
        <v>2</v>
      </c>
      <c r="AJ648" s="25" t="s">
        <v>2</v>
      </c>
    </row>
    <row r="649" spans="1:36" x14ac:dyDescent="0.2">
      <c r="A649" s="22" t="s">
        <v>2614</v>
      </c>
      <c r="B649" s="22" t="s">
        <v>3854</v>
      </c>
      <c r="C649" s="22" t="s">
        <v>3205</v>
      </c>
      <c r="D649" s="91" t="s">
        <v>10180</v>
      </c>
      <c r="E649" s="92" t="s">
        <v>4611</v>
      </c>
      <c r="F649" s="91" t="s">
        <v>10146</v>
      </c>
      <c r="G649" s="91" t="s">
        <v>10177</v>
      </c>
      <c r="I649" s="23">
        <v>732056</v>
      </c>
      <c r="J649" s="23">
        <v>287.18</v>
      </c>
      <c r="K649" s="23">
        <v>461.18</v>
      </c>
      <c r="L649" s="23">
        <v>4676145</v>
      </c>
      <c r="M649" s="23">
        <v>44.958366791000003</v>
      </c>
      <c r="N649" s="23">
        <v>71997</v>
      </c>
      <c r="O649" s="23">
        <v>191023</v>
      </c>
      <c r="P649" s="23">
        <v>28513</v>
      </c>
      <c r="Q649" s="23">
        <v>164</v>
      </c>
      <c r="S649" s="58" t="s">
        <v>8136</v>
      </c>
      <c r="U649" s="22" t="s">
        <v>1285</v>
      </c>
      <c r="V649" s="23" t="s">
        <v>1286</v>
      </c>
      <c r="W649" s="22">
        <v>4672743</v>
      </c>
      <c r="X649" s="22">
        <v>4409</v>
      </c>
      <c r="Y649" s="22">
        <v>4329</v>
      </c>
      <c r="Z649" s="22">
        <v>4088680</v>
      </c>
      <c r="AA649" s="24">
        <f t="shared" si="10"/>
        <v>87.500639346097145</v>
      </c>
      <c r="AC649" s="22">
        <v>177</v>
      </c>
      <c r="AD649" s="22">
        <v>84</v>
      </c>
      <c r="AE649" s="22">
        <v>282</v>
      </c>
      <c r="AF649" s="25" t="s">
        <v>2</v>
      </c>
      <c r="AG649" s="25" t="s">
        <v>2</v>
      </c>
      <c r="AH649" s="25" t="s">
        <v>2</v>
      </c>
      <c r="AJ649" s="25" t="s">
        <v>2</v>
      </c>
    </row>
    <row r="650" spans="1:36" x14ac:dyDescent="0.2">
      <c r="A650" s="22" t="s">
        <v>2614</v>
      </c>
      <c r="B650" s="22" t="s">
        <v>3855</v>
      </c>
      <c r="C650" s="22" t="s">
        <v>3204</v>
      </c>
      <c r="D650" s="91" t="s">
        <v>10180</v>
      </c>
      <c r="E650" s="92" t="s">
        <v>4613</v>
      </c>
      <c r="F650" s="91" t="s">
        <v>10146</v>
      </c>
      <c r="G650" s="91" t="s">
        <v>10177</v>
      </c>
      <c r="I650" s="23">
        <v>703496</v>
      </c>
      <c r="J650" s="23">
        <v>277.94</v>
      </c>
      <c r="K650" s="23">
        <v>394.56</v>
      </c>
      <c r="L650" s="23">
        <v>5067708</v>
      </c>
      <c r="M650" s="23">
        <v>38.583453947999999</v>
      </c>
      <c r="N650" s="23">
        <v>59467</v>
      </c>
      <c r="O650" s="23">
        <v>277194</v>
      </c>
      <c r="P650" s="23">
        <v>29636</v>
      </c>
      <c r="Q650" s="23">
        <v>171</v>
      </c>
      <c r="S650" s="58" t="s">
        <v>8137</v>
      </c>
      <c r="U650" s="22" t="s">
        <v>1287</v>
      </c>
      <c r="V650" s="23" t="s">
        <v>1288</v>
      </c>
      <c r="W650" s="22">
        <v>5067077</v>
      </c>
      <c r="X650" s="22">
        <v>4880</v>
      </c>
      <c r="Y650" s="22">
        <v>4808</v>
      </c>
      <c r="Z650" s="22">
        <v>4468354</v>
      </c>
      <c r="AA650" s="24">
        <f t="shared" si="10"/>
        <v>88.184055620232343</v>
      </c>
      <c r="AC650" s="22">
        <v>178</v>
      </c>
      <c r="AD650" s="22">
        <v>84</v>
      </c>
      <c r="AE650" s="22">
        <v>282</v>
      </c>
      <c r="AF650" s="25" t="s">
        <v>2</v>
      </c>
      <c r="AG650" s="25" t="s">
        <v>2</v>
      </c>
      <c r="AH650" s="25" t="s">
        <v>2</v>
      </c>
      <c r="AJ650" s="25" t="s">
        <v>2</v>
      </c>
    </row>
    <row r="651" spans="1:36" x14ac:dyDescent="0.2">
      <c r="A651" s="22" t="s">
        <v>2614</v>
      </c>
      <c r="B651" s="22" t="s">
        <v>3856</v>
      </c>
      <c r="C651" s="22" t="s">
        <v>3205</v>
      </c>
      <c r="D651" s="91" t="s">
        <v>10180</v>
      </c>
      <c r="E651" s="92" t="s">
        <v>4610</v>
      </c>
      <c r="F651" s="91" t="s">
        <v>10146</v>
      </c>
      <c r="G651" s="91" t="s">
        <v>10177</v>
      </c>
      <c r="I651" s="23">
        <v>916616</v>
      </c>
      <c r="J651" s="23">
        <v>278.33</v>
      </c>
      <c r="K651" s="23">
        <v>385.33</v>
      </c>
      <c r="L651" s="23">
        <v>4686164</v>
      </c>
      <c r="M651" s="23">
        <v>54.441485888999999</v>
      </c>
      <c r="N651" s="23">
        <v>63146</v>
      </c>
      <c r="O651" s="23">
        <v>205828</v>
      </c>
      <c r="P651" s="23">
        <v>26778</v>
      </c>
      <c r="Q651" s="23">
        <v>175</v>
      </c>
      <c r="S651" s="58" t="s">
        <v>8138</v>
      </c>
      <c r="U651" s="22" t="s">
        <v>1289</v>
      </c>
      <c r="V651" s="23" t="s">
        <v>1290</v>
      </c>
      <c r="W651" s="22">
        <v>4685532</v>
      </c>
      <c r="X651" s="22">
        <v>4388</v>
      </c>
      <c r="Y651" s="22">
        <v>4315</v>
      </c>
      <c r="Z651" s="22">
        <v>4124272</v>
      </c>
      <c r="AA651" s="24">
        <f t="shared" si="10"/>
        <v>88.021424248089659</v>
      </c>
      <c r="AC651" s="22">
        <v>184</v>
      </c>
      <c r="AD651" s="22">
        <v>84</v>
      </c>
      <c r="AE651" s="22">
        <v>282</v>
      </c>
      <c r="AF651" s="25" t="s">
        <v>2</v>
      </c>
      <c r="AG651" s="25" t="s">
        <v>2</v>
      </c>
      <c r="AH651" s="25" t="s">
        <v>2</v>
      </c>
      <c r="AJ651" s="25" t="s">
        <v>2</v>
      </c>
    </row>
    <row r="652" spans="1:36" x14ac:dyDescent="0.2">
      <c r="A652" s="22" t="s">
        <v>2614</v>
      </c>
      <c r="B652" s="22" t="s">
        <v>3857</v>
      </c>
      <c r="C652" s="22" t="s">
        <v>3204</v>
      </c>
      <c r="D652" s="91" t="s">
        <v>10180</v>
      </c>
      <c r="E652" s="92" t="s">
        <v>4613</v>
      </c>
      <c r="F652" s="91" t="s">
        <v>10146</v>
      </c>
      <c r="G652" s="91" t="s">
        <v>10177</v>
      </c>
      <c r="I652" s="23">
        <v>699736</v>
      </c>
      <c r="J652" s="23">
        <v>270.14</v>
      </c>
      <c r="K652" s="23">
        <v>361.84</v>
      </c>
      <c r="L652" s="23">
        <v>5028284</v>
      </c>
      <c r="M652" s="23">
        <v>37.592682322999998</v>
      </c>
      <c r="N652" s="23">
        <v>59520</v>
      </c>
      <c r="O652" s="23">
        <v>179356</v>
      </c>
      <c r="P652" s="23">
        <v>26746</v>
      </c>
      <c r="Q652" s="23">
        <v>188</v>
      </c>
      <c r="S652" s="58" t="s">
        <v>8139</v>
      </c>
      <c r="U652" s="22" t="s">
        <v>1291</v>
      </c>
      <c r="V652" s="23" t="s">
        <v>1292</v>
      </c>
      <c r="W652" s="22">
        <v>5027916</v>
      </c>
      <c r="X652" s="22">
        <v>4838</v>
      </c>
      <c r="Y652" s="22">
        <v>4762</v>
      </c>
      <c r="Z652" s="22">
        <v>4409621</v>
      </c>
      <c r="AA652" s="24">
        <f t="shared" si="10"/>
        <v>87.702757961747963</v>
      </c>
      <c r="AC652" s="22">
        <v>194</v>
      </c>
      <c r="AD652" s="22">
        <v>84</v>
      </c>
      <c r="AE652" s="22">
        <v>282</v>
      </c>
      <c r="AF652" s="25" t="s">
        <v>2</v>
      </c>
      <c r="AG652" s="25" t="s">
        <v>2</v>
      </c>
      <c r="AH652" s="25" t="s">
        <v>2</v>
      </c>
      <c r="AJ652" s="25" t="s">
        <v>2</v>
      </c>
    </row>
    <row r="653" spans="1:36" x14ac:dyDescent="0.2">
      <c r="A653" s="22" t="s">
        <v>2614</v>
      </c>
      <c r="B653" s="22" t="s">
        <v>3858</v>
      </c>
      <c r="C653" s="22" t="s">
        <v>3205</v>
      </c>
      <c r="D653" s="91" t="s">
        <v>10180</v>
      </c>
      <c r="E653" s="92" t="s">
        <v>4615</v>
      </c>
      <c r="F653" s="91" t="s">
        <v>10146</v>
      </c>
      <c r="G653" s="91" t="s">
        <v>10177</v>
      </c>
      <c r="I653" s="23">
        <v>920814</v>
      </c>
      <c r="J653" s="23">
        <v>273.33999999999997</v>
      </c>
      <c r="K653" s="23">
        <v>427.72</v>
      </c>
      <c r="L653" s="23">
        <v>5515756</v>
      </c>
      <c r="M653" s="23">
        <v>45.632058190999999</v>
      </c>
      <c r="N653" s="23">
        <v>71329</v>
      </c>
      <c r="O653" s="23">
        <v>225392</v>
      </c>
      <c r="P653" s="23">
        <v>28728</v>
      </c>
      <c r="Q653" s="23">
        <v>192</v>
      </c>
      <c r="S653" s="58" t="s">
        <v>8140</v>
      </c>
      <c r="U653" s="22" t="s">
        <v>1293</v>
      </c>
      <c r="V653" s="23" t="s">
        <v>1294</v>
      </c>
      <c r="W653" s="22">
        <v>5515203</v>
      </c>
      <c r="X653" s="22">
        <v>5293</v>
      </c>
      <c r="Y653" s="22">
        <v>5225</v>
      </c>
      <c r="Z653" s="22">
        <v>4814500</v>
      </c>
      <c r="AA653" s="24">
        <f t="shared" si="10"/>
        <v>87.295064207065451</v>
      </c>
      <c r="AC653" s="22">
        <v>197</v>
      </c>
      <c r="AD653" s="22">
        <v>84</v>
      </c>
      <c r="AE653" s="22">
        <v>282</v>
      </c>
      <c r="AF653" s="25" t="s">
        <v>2</v>
      </c>
      <c r="AG653" s="25" t="s">
        <v>2</v>
      </c>
      <c r="AH653" s="25" t="s">
        <v>2</v>
      </c>
      <c r="AJ653" s="25" t="s">
        <v>2</v>
      </c>
    </row>
    <row r="654" spans="1:36" x14ac:dyDescent="0.2">
      <c r="A654" s="22" t="s">
        <v>2614</v>
      </c>
      <c r="B654" s="22" t="s">
        <v>3859</v>
      </c>
      <c r="C654" s="22" t="s">
        <v>3207</v>
      </c>
      <c r="D654" s="91" t="s">
        <v>10179</v>
      </c>
      <c r="E654" s="92" t="s">
        <v>4608</v>
      </c>
      <c r="F654" s="91" t="s">
        <v>10146</v>
      </c>
      <c r="G654" s="91" t="s">
        <v>10177</v>
      </c>
      <c r="I654" s="23">
        <v>631578</v>
      </c>
      <c r="J654" s="23">
        <v>282.87</v>
      </c>
      <c r="K654" s="23">
        <v>480.33</v>
      </c>
      <c r="L654" s="23">
        <v>4934409</v>
      </c>
      <c r="M654" s="23">
        <v>36.205849344999997</v>
      </c>
      <c r="N654" s="23">
        <v>58140</v>
      </c>
      <c r="O654" s="23">
        <v>194944</v>
      </c>
      <c r="P654" s="23">
        <v>24796</v>
      </c>
      <c r="Q654" s="23">
        <v>199</v>
      </c>
      <c r="S654" s="58" t="s">
        <v>8141</v>
      </c>
      <c r="U654" s="22" t="s">
        <v>1295</v>
      </c>
      <c r="V654" s="23" t="s">
        <v>1296</v>
      </c>
      <c r="W654" s="22">
        <v>4933773</v>
      </c>
      <c r="X654" s="22">
        <v>4666</v>
      </c>
      <c r="Y654" s="22">
        <v>4596</v>
      </c>
      <c r="Z654" s="22">
        <v>4312661</v>
      </c>
      <c r="AA654" s="24">
        <f t="shared" si="10"/>
        <v>87.411013842752794</v>
      </c>
      <c r="AC654" s="22">
        <v>207</v>
      </c>
      <c r="AD654" s="22">
        <v>84</v>
      </c>
      <c r="AE654" s="22">
        <v>279</v>
      </c>
      <c r="AF654" s="25" t="s">
        <v>2</v>
      </c>
      <c r="AG654" s="25" t="s">
        <v>2</v>
      </c>
      <c r="AH654" s="25" t="s">
        <v>2</v>
      </c>
      <c r="AJ654" s="25" t="s">
        <v>2</v>
      </c>
    </row>
    <row r="655" spans="1:36" x14ac:dyDescent="0.2">
      <c r="A655" s="22" t="s">
        <v>2614</v>
      </c>
      <c r="B655" s="22" t="s">
        <v>3860</v>
      </c>
      <c r="C655" s="22" t="s">
        <v>3204</v>
      </c>
      <c r="D655" s="91" t="s">
        <v>10180</v>
      </c>
      <c r="E655" s="92" t="s">
        <v>4613</v>
      </c>
      <c r="F655" s="91" t="s">
        <v>10146</v>
      </c>
      <c r="G655" s="91" t="s">
        <v>10177</v>
      </c>
      <c r="I655" s="23">
        <v>917728</v>
      </c>
      <c r="J655" s="23">
        <v>240.03</v>
      </c>
      <c r="K655" s="23">
        <v>329.68</v>
      </c>
      <c r="L655" s="23">
        <v>5255112</v>
      </c>
      <c r="M655" s="23">
        <v>41.917708288999997</v>
      </c>
      <c r="N655" s="23">
        <v>61683</v>
      </c>
      <c r="O655" s="23">
        <v>268790</v>
      </c>
      <c r="P655" s="23">
        <v>22458</v>
      </c>
      <c r="Q655" s="23">
        <v>234</v>
      </c>
      <c r="S655" s="58" t="s">
        <v>8142</v>
      </c>
      <c r="U655" s="22" t="s">
        <v>1297</v>
      </c>
      <c r="V655" s="23" t="s">
        <v>1298</v>
      </c>
      <c r="W655" s="22">
        <v>5254698</v>
      </c>
      <c r="X655" s="22">
        <v>5044</v>
      </c>
      <c r="Y655" s="22">
        <v>4964</v>
      </c>
      <c r="Z655" s="22">
        <v>4590618</v>
      </c>
      <c r="AA655" s="24">
        <f t="shared" si="10"/>
        <v>87.362166198704472</v>
      </c>
      <c r="AC655" s="22">
        <v>238</v>
      </c>
      <c r="AD655" s="22">
        <v>84</v>
      </c>
      <c r="AE655" s="22">
        <v>281</v>
      </c>
      <c r="AF655" s="25" t="s">
        <v>2</v>
      </c>
      <c r="AG655" s="25" t="s">
        <v>2</v>
      </c>
      <c r="AH655" s="25" t="s">
        <v>2</v>
      </c>
      <c r="AJ655" s="25" t="s">
        <v>2</v>
      </c>
    </row>
    <row r="656" spans="1:36" x14ac:dyDescent="0.2">
      <c r="A656" s="22" t="s">
        <v>2614</v>
      </c>
      <c r="B656" s="22" t="s">
        <v>3861</v>
      </c>
      <c r="C656" s="22" t="s">
        <v>3205</v>
      </c>
      <c r="D656" s="91" t="s">
        <v>10180</v>
      </c>
      <c r="E656" s="92" t="s">
        <v>4615</v>
      </c>
      <c r="F656" s="91" t="s">
        <v>10146</v>
      </c>
      <c r="G656" s="91" t="s">
        <v>10177</v>
      </c>
      <c r="I656" s="23">
        <v>752596</v>
      </c>
      <c r="J656" s="23">
        <v>223.03</v>
      </c>
      <c r="K656" s="23">
        <v>287.20999999999998</v>
      </c>
      <c r="L656" s="23">
        <v>5082271</v>
      </c>
      <c r="M656" s="23">
        <v>33.026866509000001</v>
      </c>
      <c r="N656" s="23">
        <v>65479</v>
      </c>
      <c r="O656" s="23">
        <v>163502</v>
      </c>
      <c r="P656" s="23">
        <v>21354</v>
      </c>
      <c r="Q656" s="23">
        <v>238</v>
      </c>
      <c r="S656" s="58" t="s">
        <v>8143</v>
      </c>
      <c r="U656" s="22" t="s">
        <v>1299</v>
      </c>
      <c r="V656" s="23" t="s">
        <v>1300</v>
      </c>
      <c r="W656" s="22">
        <v>5082006</v>
      </c>
      <c r="X656" s="22">
        <v>4882</v>
      </c>
      <c r="Y656" s="22">
        <v>4800</v>
      </c>
      <c r="Z656" s="22">
        <v>4414839</v>
      </c>
      <c r="AA656" s="24">
        <f t="shared" si="10"/>
        <v>86.871975357762267</v>
      </c>
      <c r="AC656" s="22">
        <v>241</v>
      </c>
      <c r="AD656" s="22">
        <v>84</v>
      </c>
      <c r="AE656" s="22">
        <v>282</v>
      </c>
      <c r="AF656" s="25" t="s">
        <v>2</v>
      </c>
      <c r="AG656" s="25" t="s">
        <v>2</v>
      </c>
      <c r="AH656" s="25" t="s">
        <v>2</v>
      </c>
      <c r="AJ656" s="25" t="s">
        <v>2</v>
      </c>
    </row>
    <row r="657" spans="1:36" x14ac:dyDescent="0.2">
      <c r="A657" s="22" t="s">
        <v>2614</v>
      </c>
      <c r="B657" s="22" t="s">
        <v>3862</v>
      </c>
      <c r="C657" s="22" t="s">
        <v>3206</v>
      </c>
      <c r="D657" s="91" t="s">
        <v>10179</v>
      </c>
      <c r="E657" s="92" t="s">
        <v>4608</v>
      </c>
      <c r="F657" s="91" t="s">
        <v>10146</v>
      </c>
      <c r="G657" s="91" t="s">
        <v>10177</v>
      </c>
      <c r="I657" s="23">
        <v>1093124</v>
      </c>
      <c r="J657" s="23">
        <v>277.43</v>
      </c>
      <c r="K657" s="23">
        <v>398.28</v>
      </c>
      <c r="L657" s="23">
        <v>5422492</v>
      </c>
      <c r="M657" s="23">
        <v>55.927310048999999</v>
      </c>
      <c r="N657" s="23">
        <v>67282</v>
      </c>
      <c r="O657" s="23">
        <v>311551</v>
      </c>
      <c r="P657" s="23">
        <v>18444</v>
      </c>
      <c r="Q657" s="23">
        <v>294</v>
      </c>
      <c r="S657" s="58" t="s">
        <v>8144</v>
      </c>
      <c r="U657" s="22" t="s">
        <v>1301</v>
      </c>
      <c r="V657" s="23" t="s">
        <v>1302</v>
      </c>
      <c r="W657" s="22">
        <v>5422052</v>
      </c>
      <c r="X657" s="22">
        <v>5041</v>
      </c>
      <c r="Y657" s="22">
        <v>4965</v>
      </c>
      <c r="Z657" s="22">
        <v>4686811</v>
      </c>
      <c r="AA657" s="24">
        <f t="shared" si="10"/>
        <v>86.439801757710924</v>
      </c>
      <c r="AC657" s="22">
        <v>301</v>
      </c>
      <c r="AD657" s="22">
        <v>84</v>
      </c>
      <c r="AE657" s="22">
        <v>282</v>
      </c>
      <c r="AF657" s="25" t="s">
        <v>2</v>
      </c>
      <c r="AG657" s="25" t="s">
        <v>2</v>
      </c>
      <c r="AH657" s="25" t="s">
        <v>2</v>
      </c>
      <c r="AJ657" s="25" t="s">
        <v>2</v>
      </c>
    </row>
    <row r="658" spans="1:36" x14ac:dyDescent="0.2">
      <c r="A658" s="22" t="s">
        <v>2614</v>
      </c>
      <c r="B658" s="22" t="s">
        <v>3863</v>
      </c>
      <c r="C658" s="22" t="s">
        <v>3206</v>
      </c>
      <c r="D658" s="91" t="s">
        <v>10180</v>
      </c>
      <c r="E658" s="92" t="s">
        <v>4613</v>
      </c>
      <c r="F658" s="91" t="s">
        <v>10146</v>
      </c>
      <c r="G658" s="91" t="s">
        <v>10177</v>
      </c>
      <c r="I658" s="23">
        <v>728250</v>
      </c>
      <c r="J658" s="23">
        <v>282.94</v>
      </c>
      <c r="K658" s="23">
        <v>447.22</v>
      </c>
      <c r="L658" s="23">
        <v>5395081</v>
      </c>
      <c r="M658" s="23">
        <v>38.192393219000003</v>
      </c>
      <c r="N658" s="23">
        <v>80425</v>
      </c>
      <c r="O658" s="23">
        <v>210127</v>
      </c>
      <c r="P658" s="23">
        <v>16651</v>
      </c>
      <c r="Q658" s="23">
        <v>324</v>
      </c>
      <c r="S658" s="58" t="s">
        <v>8145</v>
      </c>
      <c r="U658" s="22" t="s">
        <v>1303</v>
      </c>
      <c r="V658" s="23" t="s">
        <v>1304</v>
      </c>
      <c r="W658" s="22">
        <v>5393455</v>
      </c>
      <c r="X658" s="22">
        <v>5122</v>
      </c>
      <c r="Y658" s="22">
        <v>5039</v>
      </c>
      <c r="Z658" s="22">
        <v>4637731</v>
      </c>
      <c r="AA658" s="24">
        <f t="shared" si="10"/>
        <v>85.988128203535581</v>
      </c>
      <c r="AC658" s="22">
        <v>344</v>
      </c>
      <c r="AD658" s="22">
        <v>84</v>
      </c>
      <c r="AE658" s="22">
        <v>281</v>
      </c>
      <c r="AF658" s="25" t="s">
        <v>2</v>
      </c>
      <c r="AG658" s="25" t="s">
        <v>2</v>
      </c>
      <c r="AH658" s="25" t="s">
        <v>2</v>
      </c>
      <c r="AJ658" s="25" t="s">
        <v>2</v>
      </c>
    </row>
    <row r="659" spans="1:36" x14ac:dyDescent="0.2">
      <c r="A659" s="22" t="s">
        <v>2614</v>
      </c>
      <c r="B659" s="22" t="s">
        <v>3864</v>
      </c>
      <c r="C659" s="22" t="s">
        <v>3204</v>
      </c>
      <c r="D659" s="91" t="s">
        <v>10179</v>
      </c>
      <c r="E659" s="92" t="s">
        <v>4608</v>
      </c>
      <c r="F659" s="91" t="s">
        <v>10146</v>
      </c>
      <c r="G659" s="91" t="s">
        <v>10177</v>
      </c>
      <c r="I659" s="23">
        <v>1149620</v>
      </c>
      <c r="J659" s="23">
        <v>275.10000000000002</v>
      </c>
      <c r="K659" s="23">
        <v>442.82</v>
      </c>
      <c r="L659" s="23">
        <v>4777970</v>
      </c>
      <c r="M659" s="23">
        <v>66.191387137000007</v>
      </c>
      <c r="N659" s="23">
        <v>71180</v>
      </c>
      <c r="O659" s="23">
        <v>174046</v>
      </c>
      <c r="P659" s="23">
        <v>27460</v>
      </c>
      <c r="Q659" s="23">
        <v>174</v>
      </c>
      <c r="S659" s="58" t="s">
        <v>8146</v>
      </c>
      <c r="U659" s="22" t="s">
        <v>1305</v>
      </c>
      <c r="V659" s="23" t="s">
        <v>1306</v>
      </c>
      <c r="W659" s="22">
        <v>4776622</v>
      </c>
      <c r="X659" s="22">
        <v>4517</v>
      </c>
      <c r="Y659" s="22">
        <v>4454</v>
      </c>
      <c r="Z659" s="22">
        <v>4179935</v>
      </c>
      <c r="AA659" s="24">
        <f t="shared" si="10"/>
        <v>87.508180467284205</v>
      </c>
      <c r="AC659" s="22">
        <v>177</v>
      </c>
      <c r="AD659" s="22">
        <v>85</v>
      </c>
      <c r="AE659" s="22">
        <v>281</v>
      </c>
      <c r="AF659" s="25" t="s">
        <v>2</v>
      </c>
      <c r="AG659" s="25" t="s">
        <v>2</v>
      </c>
      <c r="AH659" s="25" t="s">
        <v>2</v>
      </c>
      <c r="AJ659" s="25" t="s">
        <v>2</v>
      </c>
    </row>
    <row r="660" spans="1:36" x14ac:dyDescent="0.2">
      <c r="A660" s="22" t="s">
        <v>2614</v>
      </c>
      <c r="B660" s="22" t="s">
        <v>3865</v>
      </c>
      <c r="C660" s="22" t="s">
        <v>3204</v>
      </c>
      <c r="D660" s="91" t="s">
        <v>10179</v>
      </c>
      <c r="E660" s="92" t="s">
        <v>4608</v>
      </c>
      <c r="F660" s="91" t="s">
        <v>10146</v>
      </c>
      <c r="G660" s="91" t="s">
        <v>10177</v>
      </c>
      <c r="I660" s="23">
        <v>593486</v>
      </c>
      <c r="J660" s="23">
        <v>281.58</v>
      </c>
      <c r="K660" s="23">
        <v>480.61</v>
      </c>
      <c r="L660" s="23">
        <v>4940768</v>
      </c>
      <c r="M660" s="23">
        <v>33.823443619000003</v>
      </c>
      <c r="N660" s="23">
        <v>67517</v>
      </c>
      <c r="O660" s="23">
        <v>147581</v>
      </c>
      <c r="P660" s="23">
        <v>26852</v>
      </c>
      <c r="Q660" s="23">
        <v>184</v>
      </c>
      <c r="S660" s="58" t="s">
        <v>8147</v>
      </c>
      <c r="U660" s="22" t="s">
        <v>1307</v>
      </c>
      <c r="V660" s="23" t="s">
        <v>1308</v>
      </c>
      <c r="W660" s="22">
        <v>4940346</v>
      </c>
      <c r="X660" s="22">
        <v>4712</v>
      </c>
      <c r="Y660" s="22">
        <v>4638</v>
      </c>
      <c r="Z660" s="22">
        <v>4325959</v>
      </c>
      <c r="AA660" s="24">
        <f t="shared" si="10"/>
        <v>87.563887225712534</v>
      </c>
      <c r="AC660" s="22">
        <v>187</v>
      </c>
      <c r="AD660" s="22">
        <v>85</v>
      </c>
      <c r="AE660" s="22">
        <v>281</v>
      </c>
      <c r="AF660" s="25" t="s">
        <v>2</v>
      </c>
      <c r="AG660" s="25" t="s">
        <v>2</v>
      </c>
      <c r="AH660" s="25" t="s">
        <v>2</v>
      </c>
      <c r="AJ660" s="25" t="s">
        <v>2</v>
      </c>
    </row>
    <row r="661" spans="1:36" x14ac:dyDescent="0.2">
      <c r="A661" s="22" t="s">
        <v>2614</v>
      </c>
      <c r="B661" s="22" t="s">
        <v>3866</v>
      </c>
      <c r="C661" s="22" t="s">
        <v>3205</v>
      </c>
      <c r="D661" s="91" t="s">
        <v>10180</v>
      </c>
      <c r="E661" s="92" t="s">
        <v>4615</v>
      </c>
      <c r="F661" s="91" t="s">
        <v>10146</v>
      </c>
      <c r="G661" s="91" t="s">
        <v>10177</v>
      </c>
      <c r="I661" s="23">
        <v>1025694</v>
      </c>
      <c r="J661" s="23">
        <v>254.76</v>
      </c>
      <c r="K661" s="23">
        <v>388.12</v>
      </c>
      <c r="L661" s="23">
        <v>4912808</v>
      </c>
      <c r="M661" s="23">
        <v>53.188686275000002</v>
      </c>
      <c r="N661" s="23">
        <v>60846</v>
      </c>
      <c r="O661" s="23">
        <v>207677</v>
      </c>
      <c r="P661" s="23">
        <v>26413</v>
      </c>
      <c r="Q661" s="23">
        <v>186</v>
      </c>
      <c r="S661" s="58" t="s">
        <v>8148</v>
      </c>
      <c r="U661" s="22" t="s">
        <v>1309</v>
      </c>
      <c r="V661" s="23" t="s">
        <v>1310</v>
      </c>
      <c r="W661" s="22">
        <v>4912327</v>
      </c>
      <c r="X661" s="22">
        <v>4669</v>
      </c>
      <c r="Y661" s="22">
        <v>4601</v>
      </c>
      <c r="Z661" s="22">
        <v>4311234</v>
      </c>
      <c r="AA661" s="24">
        <f t="shared" si="10"/>
        <v>87.763579256836934</v>
      </c>
      <c r="AC661" s="22">
        <v>189</v>
      </c>
      <c r="AD661" s="22">
        <v>85</v>
      </c>
      <c r="AE661" s="22">
        <v>281</v>
      </c>
      <c r="AF661" s="25" t="s">
        <v>2</v>
      </c>
      <c r="AG661" s="25" t="s">
        <v>2</v>
      </c>
      <c r="AH661" s="25" t="s">
        <v>2</v>
      </c>
      <c r="AJ661" s="25" t="s">
        <v>2</v>
      </c>
    </row>
    <row r="662" spans="1:36" x14ac:dyDescent="0.2">
      <c r="A662" s="22" t="s">
        <v>2614</v>
      </c>
      <c r="B662" s="22" t="s">
        <v>3867</v>
      </c>
      <c r="C662" s="22" t="s">
        <v>3205</v>
      </c>
      <c r="D662" s="91" t="s">
        <v>10180</v>
      </c>
      <c r="E662" s="92" t="s">
        <v>4615</v>
      </c>
      <c r="F662" s="91" t="s">
        <v>10146</v>
      </c>
      <c r="G662" s="91" t="s">
        <v>10177</v>
      </c>
      <c r="I662" s="23">
        <v>810704</v>
      </c>
      <c r="J662" s="23">
        <v>272.3</v>
      </c>
      <c r="K662" s="23">
        <v>452.58</v>
      </c>
      <c r="L662" s="23">
        <v>4909908</v>
      </c>
      <c r="M662" s="23">
        <v>44.961066316999997</v>
      </c>
      <c r="N662" s="23">
        <v>63442</v>
      </c>
      <c r="O662" s="23">
        <v>204246</v>
      </c>
      <c r="P662" s="23">
        <v>26117</v>
      </c>
      <c r="Q662" s="23">
        <v>188</v>
      </c>
      <c r="S662" s="58" t="s">
        <v>8149</v>
      </c>
      <c r="U662" s="22" t="s">
        <v>1311</v>
      </c>
      <c r="V662" s="23" t="s">
        <v>1312</v>
      </c>
      <c r="W662" s="22">
        <v>4909826</v>
      </c>
      <c r="X662" s="22">
        <v>4668</v>
      </c>
      <c r="Y662" s="22">
        <v>4594</v>
      </c>
      <c r="Z662" s="22">
        <v>4306368</v>
      </c>
      <c r="AA662" s="24">
        <f t="shared" si="10"/>
        <v>87.709177473906408</v>
      </c>
      <c r="AC662" s="22">
        <v>190</v>
      </c>
      <c r="AD662" s="22">
        <v>85</v>
      </c>
      <c r="AE662" s="22">
        <v>282</v>
      </c>
      <c r="AF662" s="25" t="s">
        <v>2</v>
      </c>
      <c r="AG662" s="25" t="s">
        <v>2</v>
      </c>
      <c r="AH662" s="25" t="s">
        <v>2</v>
      </c>
      <c r="AJ662" s="25" t="s">
        <v>2</v>
      </c>
    </row>
    <row r="663" spans="1:36" x14ac:dyDescent="0.2">
      <c r="A663" s="22" t="s">
        <v>2614</v>
      </c>
      <c r="B663" s="22" t="s">
        <v>3868</v>
      </c>
      <c r="C663" s="22" t="s">
        <v>3205</v>
      </c>
      <c r="D663" s="91" t="s">
        <v>10180</v>
      </c>
      <c r="E663" s="92" t="s">
        <v>4611</v>
      </c>
      <c r="F663" s="91" t="s">
        <v>10146</v>
      </c>
      <c r="G663" s="91" t="s">
        <v>10177</v>
      </c>
      <c r="I663" s="23">
        <v>1057752</v>
      </c>
      <c r="J663" s="23">
        <v>264.38</v>
      </c>
      <c r="K663" s="23">
        <v>325.54000000000002</v>
      </c>
      <c r="L663" s="23">
        <v>4989616</v>
      </c>
      <c r="M663" s="23">
        <v>56.046091273999998</v>
      </c>
      <c r="N663" s="23">
        <v>66316</v>
      </c>
      <c r="O663" s="23">
        <v>296964</v>
      </c>
      <c r="P663" s="23">
        <v>23760</v>
      </c>
      <c r="Q663" s="23">
        <v>210</v>
      </c>
      <c r="S663" s="58" t="s">
        <v>8150</v>
      </c>
      <c r="U663" s="22" t="s">
        <v>1313</v>
      </c>
      <c r="V663" s="23" t="s">
        <v>1314</v>
      </c>
      <c r="W663" s="22">
        <v>4989201</v>
      </c>
      <c r="X663" s="22">
        <v>4748</v>
      </c>
      <c r="Y663" s="22">
        <v>4669</v>
      </c>
      <c r="Z663" s="22">
        <v>4340733</v>
      </c>
      <c r="AA663" s="24">
        <f t="shared" si="10"/>
        <v>87.002568146683203</v>
      </c>
      <c r="AC663" s="22">
        <v>215</v>
      </c>
      <c r="AD663" s="22">
        <v>85</v>
      </c>
      <c r="AE663" s="22">
        <v>282</v>
      </c>
      <c r="AF663" s="25" t="s">
        <v>2</v>
      </c>
      <c r="AG663" s="25" t="s">
        <v>2</v>
      </c>
      <c r="AH663" s="25" t="s">
        <v>2</v>
      </c>
      <c r="AJ663" s="25" t="s">
        <v>2</v>
      </c>
    </row>
    <row r="664" spans="1:36" x14ac:dyDescent="0.2">
      <c r="A664" s="22" t="s">
        <v>2614</v>
      </c>
      <c r="B664" s="22" t="s">
        <v>3869</v>
      </c>
      <c r="C664" s="22" t="s">
        <v>3203</v>
      </c>
      <c r="D664" s="91" t="s">
        <v>10180</v>
      </c>
      <c r="E664" s="92" t="s">
        <v>4607</v>
      </c>
      <c r="F664" s="91" t="s">
        <v>10147</v>
      </c>
      <c r="G664" s="91" t="s">
        <v>10178</v>
      </c>
      <c r="I664" s="23" t="s">
        <v>4592</v>
      </c>
      <c r="J664" s="23" t="s">
        <v>4592</v>
      </c>
      <c r="K664" s="23" t="s">
        <v>4592</v>
      </c>
      <c r="L664" s="23" t="s">
        <v>4592</v>
      </c>
      <c r="M664" s="23" t="s">
        <v>4592</v>
      </c>
      <c r="N664" s="23" t="s">
        <v>4592</v>
      </c>
      <c r="O664" s="23" t="s">
        <v>4592</v>
      </c>
      <c r="P664" s="23" t="s">
        <v>4592</v>
      </c>
      <c r="Q664" s="23" t="s">
        <v>4592</v>
      </c>
      <c r="R664" s="63" t="s">
        <v>6771</v>
      </c>
      <c r="S664" s="63" t="s">
        <v>6770</v>
      </c>
      <c r="T664" s="58" t="s">
        <v>6501</v>
      </c>
      <c r="U664" s="22" t="s">
        <v>1315</v>
      </c>
      <c r="V664" s="23" t="s">
        <v>1316</v>
      </c>
      <c r="W664" s="22">
        <v>5293103</v>
      </c>
      <c r="X664" s="22">
        <v>5186</v>
      </c>
      <c r="Y664" s="22">
        <v>5126</v>
      </c>
      <c r="Z664" s="22">
        <v>4538340</v>
      </c>
      <c r="AA664" s="24">
        <f t="shared" si="10"/>
        <v>85.740632668587779</v>
      </c>
      <c r="AC664" s="22">
        <v>227</v>
      </c>
      <c r="AD664" s="22">
        <v>85</v>
      </c>
      <c r="AE664" s="22">
        <v>282</v>
      </c>
      <c r="AF664" s="25" t="s">
        <v>2</v>
      </c>
      <c r="AG664" s="25" t="s">
        <v>2</v>
      </c>
      <c r="AH664" s="25" t="s">
        <v>2</v>
      </c>
      <c r="AJ664" s="25" t="s">
        <v>2</v>
      </c>
    </row>
    <row r="665" spans="1:36" x14ac:dyDescent="0.2">
      <c r="A665" s="22" t="s">
        <v>2614</v>
      </c>
      <c r="B665" s="22" t="s">
        <v>3870</v>
      </c>
      <c r="C665" s="22" t="s">
        <v>3206</v>
      </c>
      <c r="D665" s="91" t="s">
        <v>10180</v>
      </c>
      <c r="E665" s="92" t="s">
        <v>4613</v>
      </c>
      <c r="F665" s="91" t="s">
        <v>10146</v>
      </c>
      <c r="G665" s="91" t="s">
        <v>10177</v>
      </c>
      <c r="I665" s="23">
        <v>905174</v>
      </c>
      <c r="J665" s="23">
        <v>279.54000000000002</v>
      </c>
      <c r="K665" s="23">
        <v>419.34</v>
      </c>
      <c r="L665" s="23">
        <v>5282059</v>
      </c>
      <c r="M665" s="23">
        <v>47.904110869999997</v>
      </c>
      <c r="N665" s="23">
        <v>58989</v>
      </c>
      <c r="O665" s="23">
        <v>231757</v>
      </c>
      <c r="P665" s="23">
        <v>22287</v>
      </c>
      <c r="Q665" s="23">
        <v>237</v>
      </c>
      <c r="S665" s="58" t="s">
        <v>8151</v>
      </c>
      <c r="U665" s="22" t="s">
        <v>1317</v>
      </c>
      <c r="V665" s="23" t="s">
        <v>1318</v>
      </c>
      <c r="W665" s="22">
        <v>5281645</v>
      </c>
      <c r="X665" s="22">
        <v>4958</v>
      </c>
      <c r="Y665" s="22">
        <v>4873</v>
      </c>
      <c r="Z665" s="22">
        <v>4612778</v>
      </c>
      <c r="AA665" s="24">
        <f t="shared" si="10"/>
        <v>87.336009898431271</v>
      </c>
      <c r="AC665" s="22">
        <v>242</v>
      </c>
      <c r="AD665" s="22">
        <v>85</v>
      </c>
      <c r="AE665" s="22">
        <v>281</v>
      </c>
      <c r="AF665" s="25" t="s">
        <v>2</v>
      </c>
      <c r="AG665" s="25" t="s">
        <v>2</v>
      </c>
      <c r="AH665" s="25" t="s">
        <v>2</v>
      </c>
      <c r="AJ665" s="25" t="s">
        <v>2</v>
      </c>
    </row>
    <row r="666" spans="1:36" x14ac:dyDescent="0.2">
      <c r="A666" s="22" t="s">
        <v>2614</v>
      </c>
      <c r="B666" s="22" t="s">
        <v>3871</v>
      </c>
      <c r="C666" s="22" t="s">
        <v>3204</v>
      </c>
      <c r="D666" s="91" t="s">
        <v>10180</v>
      </c>
      <c r="E666" s="92" t="s">
        <v>4613</v>
      </c>
      <c r="F666" s="91" t="s">
        <v>10146</v>
      </c>
      <c r="G666" s="91" t="s">
        <v>10177</v>
      </c>
      <c r="I666" s="23">
        <v>3341064</v>
      </c>
      <c r="J666" s="23">
        <v>177.58</v>
      </c>
      <c r="K666" s="23">
        <v>204.31</v>
      </c>
      <c r="L666" s="23">
        <v>4586435</v>
      </c>
      <c r="M666" s="23">
        <v>129.36107132000001</v>
      </c>
      <c r="N666" s="23">
        <v>59559</v>
      </c>
      <c r="O666" s="23">
        <v>170395</v>
      </c>
      <c r="P666" s="23">
        <v>12740</v>
      </c>
      <c r="Q666" s="23">
        <v>360</v>
      </c>
      <c r="S666" s="58" t="s">
        <v>8152</v>
      </c>
      <c r="U666" s="22" t="s">
        <v>1319</v>
      </c>
      <c r="V666" s="23" t="s">
        <v>1320</v>
      </c>
      <c r="W666" s="22">
        <v>4554037</v>
      </c>
      <c r="X666" s="22">
        <v>4318</v>
      </c>
      <c r="Y666" s="22">
        <v>4246</v>
      </c>
      <c r="Z666" s="22">
        <v>3978825</v>
      </c>
      <c r="AA666" s="24">
        <f t="shared" si="10"/>
        <v>87.369184747510829</v>
      </c>
      <c r="AC666" s="22">
        <v>244</v>
      </c>
      <c r="AD666" s="22">
        <v>85</v>
      </c>
      <c r="AE666" s="22">
        <v>281</v>
      </c>
      <c r="AF666" s="25" t="s">
        <v>2</v>
      </c>
      <c r="AG666" s="25" t="s">
        <v>2</v>
      </c>
      <c r="AH666" s="25" t="s">
        <v>2</v>
      </c>
      <c r="AJ666" s="25" t="s">
        <v>2</v>
      </c>
    </row>
    <row r="667" spans="1:36" x14ac:dyDescent="0.2">
      <c r="A667" s="22" t="s">
        <v>2614</v>
      </c>
      <c r="B667" s="22" t="s">
        <v>3872</v>
      </c>
      <c r="C667" s="22" t="s">
        <v>3209</v>
      </c>
      <c r="D667" s="91" t="s">
        <v>10179</v>
      </c>
      <c r="E667" s="92" t="s">
        <v>4608</v>
      </c>
      <c r="F667" s="91" t="s">
        <v>10146</v>
      </c>
      <c r="G667" s="91" t="s">
        <v>10177</v>
      </c>
      <c r="I667" s="23">
        <v>611460</v>
      </c>
      <c r="J667" s="23">
        <v>279.20999999999998</v>
      </c>
      <c r="K667" s="23">
        <v>449.86</v>
      </c>
      <c r="L667" s="23">
        <v>4911294</v>
      </c>
      <c r="M667" s="23">
        <v>34.761866546999997</v>
      </c>
      <c r="N667" s="23">
        <v>61060</v>
      </c>
      <c r="O667" s="23">
        <v>226715</v>
      </c>
      <c r="P667" s="23">
        <v>27905</v>
      </c>
      <c r="Q667" s="23">
        <v>176</v>
      </c>
      <c r="S667" s="58" t="s">
        <v>8153</v>
      </c>
      <c r="U667" s="22" t="s">
        <v>1321</v>
      </c>
      <c r="V667" s="23" t="s">
        <v>1322</v>
      </c>
      <c r="W667" s="22">
        <v>4910918</v>
      </c>
      <c r="X667" s="22">
        <v>4648</v>
      </c>
      <c r="Y667" s="22">
        <v>4562</v>
      </c>
      <c r="Z667" s="22">
        <v>4323661</v>
      </c>
      <c r="AA667" s="24">
        <f t="shared" si="10"/>
        <v>88.041808069285622</v>
      </c>
      <c r="AC667" s="22">
        <v>179</v>
      </c>
      <c r="AD667" s="22">
        <v>86</v>
      </c>
      <c r="AE667" s="22">
        <v>282</v>
      </c>
      <c r="AF667" s="25" t="s">
        <v>2</v>
      </c>
      <c r="AG667" s="25" t="s">
        <v>2</v>
      </c>
      <c r="AH667" s="25" t="s">
        <v>2</v>
      </c>
      <c r="AJ667" s="25" t="s">
        <v>2</v>
      </c>
    </row>
    <row r="668" spans="1:36" x14ac:dyDescent="0.2">
      <c r="A668" s="22" t="s">
        <v>2614</v>
      </c>
      <c r="B668" s="22" t="s">
        <v>3873</v>
      </c>
      <c r="C668" s="22" t="s">
        <v>3205</v>
      </c>
      <c r="D668" s="91" t="s">
        <v>10180</v>
      </c>
      <c r="E668" s="92" t="s">
        <v>4615</v>
      </c>
      <c r="F668" s="91" t="s">
        <v>10146</v>
      </c>
      <c r="G668" s="91" t="s">
        <v>10177</v>
      </c>
      <c r="I668" s="23">
        <v>745514</v>
      </c>
      <c r="J668" s="23">
        <v>275.29000000000002</v>
      </c>
      <c r="K668" s="23">
        <v>375.27</v>
      </c>
      <c r="L668" s="23">
        <v>5376838</v>
      </c>
      <c r="M668" s="23">
        <v>38.169747547</v>
      </c>
      <c r="N668" s="23">
        <v>53739</v>
      </c>
      <c r="O668" s="23">
        <v>240032</v>
      </c>
      <c r="P668" s="23">
        <v>29064</v>
      </c>
      <c r="Q668" s="23">
        <v>185</v>
      </c>
      <c r="S668" s="58" t="s">
        <v>8154</v>
      </c>
      <c r="U668" s="22" t="s">
        <v>1323</v>
      </c>
      <c r="V668" s="23" t="s">
        <v>1324</v>
      </c>
      <c r="W668" s="22">
        <v>5376504</v>
      </c>
      <c r="X668" s="22">
        <v>5022</v>
      </c>
      <c r="Y668" s="22">
        <v>4945</v>
      </c>
      <c r="Z668" s="22">
        <v>4672596</v>
      </c>
      <c r="AA668" s="24">
        <f t="shared" si="10"/>
        <v>86.90770061735283</v>
      </c>
      <c r="AC668" s="22">
        <v>189</v>
      </c>
      <c r="AD668" s="22">
        <v>86</v>
      </c>
      <c r="AE668" s="22">
        <v>282</v>
      </c>
      <c r="AF668" s="25" t="s">
        <v>2</v>
      </c>
      <c r="AG668" s="25" t="s">
        <v>2</v>
      </c>
      <c r="AH668" s="25" t="s">
        <v>2</v>
      </c>
      <c r="AJ668" s="25" t="s">
        <v>2</v>
      </c>
    </row>
    <row r="669" spans="1:36" x14ac:dyDescent="0.2">
      <c r="A669" s="22" t="s">
        <v>2614</v>
      </c>
      <c r="B669" s="22" t="s">
        <v>3874</v>
      </c>
      <c r="C669" s="22" t="s">
        <v>3206</v>
      </c>
      <c r="D669" s="91" t="s">
        <v>10179</v>
      </c>
      <c r="E669" s="92" t="s">
        <v>4608</v>
      </c>
      <c r="F669" s="91" t="s">
        <v>10146</v>
      </c>
      <c r="G669" s="91" t="s">
        <v>10177</v>
      </c>
      <c r="I669" s="23">
        <v>606754</v>
      </c>
      <c r="J669" s="23">
        <v>284.27999999999997</v>
      </c>
      <c r="K669" s="23">
        <v>544.02</v>
      </c>
      <c r="L669" s="23">
        <v>4696003</v>
      </c>
      <c r="M669" s="23">
        <v>36.730817063000003</v>
      </c>
      <c r="N669" s="23">
        <v>59183</v>
      </c>
      <c r="O669" s="23">
        <v>143066</v>
      </c>
      <c r="P669" s="23">
        <v>25661</v>
      </c>
      <c r="Q669" s="23">
        <v>183</v>
      </c>
      <c r="S669" s="58" t="s">
        <v>8155</v>
      </c>
      <c r="U669" s="22" t="s">
        <v>1325</v>
      </c>
      <c r="V669" s="23" t="s">
        <v>1326</v>
      </c>
      <c r="W669" s="22">
        <v>4695186</v>
      </c>
      <c r="X669" s="22">
        <v>4437</v>
      </c>
      <c r="Y669" s="22">
        <v>4368</v>
      </c>
      <c r="Z669" s="22">
        <v>4137333</v>
      </c>
      <c r="AA669" s="24">
        <f t="shared" si="10"/>
        <v>88.11861766498707</v>
      </c>
      <c r="AC669" s="22">
        <v>192</v>
      </c>
      <c r="AD669" s="22">
        <v>86</v>
      </c>
      <c r="AE669" s="22">
        <v>282</v>
      </c>
      <c r="AF669" s="25" t="s">
        <v>2</v>
      </c>
      <c r="AG669" s="25" t="s">
        <v>2</v>
      </c>
      <c r="AH669" s="25" t="s">
        <v>2</v>
      </c>
      <c r="AJ669" s="25" t="s">
        <v>2</v>
      </c>
    </row>
    <row r="670" spans="1:36" x14ac:dyDescent="0.2">
      <c r="A670" s="22" t="s">
        <v>2614</v>
      </c>
      <c r="B670" s="22" t="s">
        <v>3875</v>
      </c>
      <c r="C670" s="22" t="s">
        <v>3205</v>
      </c>
      <c r="D670" s="91" t="s">
        <v>10180</v>
      </c>
      <c r="E670" s="92" t="s">
        <v>4610</v>
      </c>
      <c r="F670" s="91" t="s">
        <v>10146</v>
      </c>
      <c r="G670" s="91" t="s">
        <v>10177</v>
      </c>
      <c r="I670" s="23">
        <v>1100848</v>
      </c>
      <c r="J670" s="23">
        <v>275.72000000000003</v>
      </c>
      <c r="K670" s="23">
        <v>356.43</v>
      </c>
      <c r="L670" s="23">
        <v>4822165</v>
      </c>
      <c r="M670" s="23">
        <v>62.943887353999997</v>
      </c>
      <c r="N670" s="23">
        <v>66890</v>
      </c>
      <c r="O670" s="23">
        <v>198409</v>
      </c>
      <c r="P670" s="23">
        <v>29049</v>
      </c>
      <c r="Q670" s="23">
        <v>166</v>
      </c>
      <c r="S670" s="58" t="s">
        <v>8156</v>
      </c>
      <c r="U670" s="22" t="s">
        <v>1327</v>
      </c>
      <c r="V670" s="23" t="s">
        <v>1328</v>
      </c>
      <c r="W670" s="22">
        <v>4820258</v>
      </c>
      <c r="X670" s="22">
        <v>4553</v>
      </c>
      <c r="Y670" s="22">
        <v>4493</v>
      </c>
      <c r="Z670" s="22">
        <v>4223441</v>
      </c>
      <c r="AA670" s="24">
        <f t="shared" si="10"/>
        <v>87.618567304903593</v>
      </c>
      <c r="AC670" s="22">
        <v>196</v>
      </c>
      <c r="AD670" s="22">
        <v>86</v>
      </c>
      <c r="AE670" s="22">
        <v>282</v>
      </c>
      <c r="AF670" s="25" t="s">
        <v>2</v>
      </c>
      <c r="AG670" s="25" t="s">
        <v>2</v>
      </c>
      <c r="AH670" s="25" t="s">
        <v>2</v>
      </c>
      <c r="AJ670" s="25" t="s">
        <v>2</v>
      </c>
    </row>
    <row r="671" spans="1:36" x14ac:dyDescent="0.2">
      <c r="A671" s="22" t="s">
        <v>2614</v>
      </c>
      <c r="B671" s="22" t="s">
        <v>3876</v>
      </c>
      <c r="C671" s="22" t="s">
        <v>3203</v>
      </c>
      <c r="D671" s="91" t="s">
        <v>10180</v>
      </c>
      <c r="E671" s="92" t="s">
        <v>4607</v>
      </c>
      <c r="F671" s="91" t="s">
        <v>10146</v>
      </c>
      <c r="G671" s="91" t="s">
        <v>10177</v>
      </c>
      <c r="I671" s="23">
        <v>1012864</v>
      </c>
      <c r="J671" s="23">
        <v>278.27999999999997</v>
      </c>
      <c r="K671" s="23">
        <v>466.26</v>
      </c>
      <c r="L671" s="23">
        <v>4773770</v>
      </c>
      <c r="M671" s="23">
        <v>59.043438188000003</v>
      </c>
      <c r="N671" s="23">
        <v>65518</v>
      </c>
      <c r="O671" s="23">
        <v>145124</v>
      </c>
      <c r="P671" s="23">
        <v>23989</v>
      </c>
      <c r="Q671" s="23">
        <v>199</v>
      </c>
      <c r="S671" s="58" t="s">
        <v>8157</v>
      </c>
      <c r="U671" s="22" t="s">
        <v>1329</v>
      </c>
      <c r="V671" s="23" t="s">
        <v>1330</v>
      </c>
      <c r="W671" s="22">
        <v>4773655</v>
      </c>
      <c r="X671" s="22">
        <v>4555</v>
      </c>
      <c r="Y671" s="22">
        <v>4478</v>
      </c>
      <c r="Z671" s="22">
        <v>4165385</v>
      </c>
      <c r="AA671" s="24">
        <f t="shared" si="10"/>
        <v>87.257772084492913</v>
      </c>
      <c r="AC671" s="22">
        <v>201</v>
      </c>
      <c r="AD671" s="22">
        <v>86</v>
      </c>
      <c r="AE671" s="22">
        <v>281</v>
      </c>
      <c r="AF671" s="25" t="s">
        <v>2</v>
      </c>
      <c r="AG671" s="25" t="s">
        <v>2</v>
      </c>
      <c r="AH671" s="25" t="s">
        <v>2</v>
      </c>
      <c r="AJ671" s="25" t="s">
        <v>2</v>
      </c>
    </row>
    <row r="672" spans="1:36" x14ac:dyDescent="0.2">
      <c r="A672" s="22" t="s">
        <v>2614</v>
      </c>
      <c r="B672" s="22" t="s">
        <v>3877</v>
      </c>
      <c r="C672" s="22" t="s">
        <v>3204</v>
      </c>
      <c r="D672" s="91" t="s">
        <v>10179</v>
      </c>
      <c r="E672" s="92" t="s">
        <v>4608</v>
      </c>
      <c r="F672" s="91" t="s">
        <v>10146</v>
      </c>
      <c r="G672" s="91" t="s">
        <v>10177</v>
      </c>
      <c r="I672" s="23">
        <v>743058</v>
      </c>
      <c r="J672" s="23">
        <v>249.42</v>
      </c>
      <c r="K672" s="23">
        <v>276.68</v>
      </c>
      <c r="L672" s="23">
        <v>4626642</v>
      </c>
      <c r="M672" s="23">
        <v>40.057892172999999</v>
      </c>
      <c r="N672" s="23">
        <v>56353</v>
      </c>
      <c r="O672" s="23">
        <v>165596</v>
      </c>
      <c r="P672" s="23">
        <v>23133</v>
      </c>
      <c r="Q672" s="23">
        <v>200</v>
      </c>
      <c r="S672" s="58" t="s">
        <v>8158</v>
      </c>
      <c r="U672" s="22" t="s">
        <v>1331</v>
      </c>
      <c r="V672" s="23" t="s">
        <v>1332</v>
      </c>
      <c r="W672" s="22">
        <v>4626421</v>
      </c>
      <c r="X672" s="22">
        <v>4407</v>
      </c>
      <c r="Y672" s="22">
        <v>4337</v>
      </c>
      <c r="Z672" s="22">
        <v>4034239</v>
      </c>
      <c r="AA672" s="24">
        <f t="shared" si="10"/>
        <v>87.199997579122183</v>
      </c>
      <c r="AC672" s="22">
        <v>203</v>
      </c>
      <c r="AD672" s="22">
        <v>86</v>
      </c>
      <c r="AE672" s="22">
        <v>282</v>
      </c>
      <c r="AF672" s="25" t="s">
        <v>2</v>
      </c>
      <c r="AG672" s="25" t="s">
        <v>2</v>
      </c>
      <c r="AH672" s="25" t="s">
        <v>2</v>
      </c>
      <c r="AJ672" s="25" t="s">
        <v>2</v>
      </c>
    </row>
    <row r="673" spans="1:36" x14ac:dyDescent="0.2">
      <c r="A673" s="22" t="s">
        <v>2614</v>
      </c>
      <c r="B673" s="22" t="s">
        <v>3878</v>
      </c>
      <c r="C673" s="22" t="s">
        <v>3205</v>
      </c>
      <c r="D673" s="91" t="s">
        <v>10180</v>
      </c>
      <c r="E673" s="92" t="s">
        <v>4610</v>
      </c>
      <c r="F673" s="91" t="s">
        <v>10148</v>
      </c>
      <c r="G673" s="91" t="s">
        <v>10092</v>
      </c>
      <c r="I673" s="23">
        <v>4902738</v>
      </c>
      <c r="J673" s="23">
        <v>100</v>
      </c>
      <c r="K673" s="23">
        <v>173.84</v>
      </c>
      <c r="L673" s="23">
        <v>4951744</v>
      </c>
      <c r="M673" s="23">
        <v>99.010328482000006</v>
      </c>
      <c r="N673" s="23">
        <v>61069</v>
      </c>
      <c r="O673" s="23">
        <v>202554</v>
      </c>
      <c r="P673" s="23">
        <v>28135</v>
      </c>
      <c r="Q673" s="23">
        <v>176</v>
      </c>
      <c r="S673" s="58" t="s">
        <v>8159</v>
      </c>
      <c r="U673" s="22" t="s">
        <v>1333</v>
      </c>
      <c r="V673" s="23" t="s">
        <v>1334</v>
      </c>
      <c r="W673" s="22">
        <v>4946266</v>
      </c>
      <c r="X673" s="22">
        <v>4662</v>
      </c>
      <c r="Y673" s="22">
        <v>4603</v>
      </c>
      <c r="Z673" s="22">
        <v>4336910</v>
      </c>
      <c r="AA673" s="24">
        <f t="shared" si="10"/>
        <v>87.680484632245808</v>
      </c>
      <c r="AC673" s="22">
        <v>205</v>
      </c>
      <c r="AD673" s="22">
        <v>86</v>
      </c>
      <c r="AE673" s="22">
        <v>282</v>
      </c>
      <c r="AF673" s="25" t="s">
        <v>2</v>
      </c>
      <c r="AG673" s="25" t="s">
        <v>2</v>
      </c>
      <c r="AH673" s="25" t="s">
        <v>2</v>
      </c>
      <c r="AJ673" s="25" t="s">
        <v>2</v>
      </c>
    </row>
    <row r="674" spans="1:36" x14ac:dyDescent="0.2">
      <c r="A674" s="22" t="s">
        <v>2614</v>
      </c>
      <c r="B674" s="22" t="s">
        <v>3879</v>
      </c>
      <c r="C674" s="22" t="s">
        <v>3205</v>
      </c>
      <c r="D674" s="91" t="s">
        <v>10180</v>
      </c>
      <c r="E674" s="92" t="s">
        <v>4615</v>
      </c>
      <c r="F674" s="91" t="s">
        <v>10146</v>
      </c>
      <c r="G674" s="91" t="s">
        <v>10177</v>
      </c>
      <c r="I674" s="23">
        <v>631418</v>
      </c>
      <c r="J674" s="23">
        <v>275.02</v>
      </c>
      <c r="K674" s="23">
        <v>440.47</v>
      </c>
      <c r="L674" s="23">
        <v>5344854</v>
      </c>
      <c r="M674" s="23">
        <v>32.489676680000002</v>
      </c>
      <c r="N674" s="23">
        <v>65058</v>
      </c>
      <c r="O674" s="23">
        <v>229106</v>
      </c>
      <c r="P674" s="23">
        <v>26200</v>
      </c>
      <c r="Q674" s="23">
        <v>204</v>
      </c>
      <c r="S674" s="58" t="s">
        <v>8160</v>
      </c>
      <c r="U674" s="22" t="s">
        <v>1335</v>
      </c>
      <c r="V674" s="23" t="s">
        <v>1336</v>
      </c>
      <c r="W674" s="22">
        <v>5344443</v>
      </c>
      <c r="X674" s="22">
        <v>5101</v>
      </c>
      <c r="Y674" s="22">
        <v>5029</v>
      </c>
      <c r="Z674" s="22">
        <v>4659049</v>
      </c>
      <c r="AA674" s="24">
        <f t="shared" si="10"/>
        <v>87.175576575519656</v>
      </c>
      <c r="AC674" s="22">
        <v>208</v>
      </c>
      <c r="AD674" s="22">
        <v>86</v>
      </c>
      <c r="AE674" s="22">
        <v>282</v>
      </c>
      <c r="AF674" s="25" t="s">
        <v>2</v>
      </c>
      <c r="AG674" s="25" t="s">
        <v>2</v>
      </c>
      <c r="AH674" s="25" t="s">
        <v>2</v>
      </c>
      <c r="AJ674" s="25" t="s">
        <v>2</v>
      </c>
    </row>
    <row r="675" spans="1:36" x14ac:dyDescent="0.2">
      <c r="A675" s="22" t="s">
        <v>2614</v>
      </c>
      <c r="B675" s="22" t="s">
        <v>3880</v>
      </c>
      <c r="C675" s="22" t="s">
        <v>3205</v>
      </c>
      <c r="D675" s="91" t="s">
        <v>10180</v>
      </c>
      <c r="E675" s="92" t="s">
        <v>4610</v>
      </c>
      <c r="F675" s="91" t="s">
        <v>10146</v>
      </c>
      <c r="G675" s="91" t="s">
        <v>10177</v>
      </c>
      <c r="I675" s="23">
        <v>1783272</v>
      </c>
      <c r="J675" s="23">
        <v>250.12</v>
      </c>
      <c r="K675" s="23">
        <v>280.68</v>
      </c>
      <c r="L675" s="23">
        <v>4960658</v>
      </c>
      <c r="M675" s="23">
        <v>89.913876877000007</v>
      </c>
      <c r="N675" s="23">
        <v>65959</v>
      </c>
      <c r="O675" s="23">
        <v>278369</v>
      </c>
      <c r="P675" s="23">
        <v>22755</v>
      </c>
      <c r="Q675" s="23">
        <v>218</v>
      </c>
      <c r="S675" s="58" t="s">
        <v>8161</v>
      </c>
      <c r="U675" s="22" t="s">
        <v>1337</v>
      </c>
      <c r="V675" s="23" t="s">
        <v>1338</v>
      </c>
      <c r="W675" s="22">
        <v>4960510</v>
      </c>
      <c r="X675" s="22">
        <v>4770</v>
      </c>
      <c r="Y675" s="22">
        <v>4694</v>
      </c>
      <c r="Z675" s="22">
        <v>4315177</v>
      </c>
      <c r="AA675" s="24">
        <f t="shared" si="10"/>
        <v>86.99059169319284</v>
      </c>
      <c r="AC675" s="22">
        <v>221</v>
      </c>
      <c r="AD675" s="22">
        <v>86</v>
      </c>
      <c r="AE675" s="22">
        <v>281</v>
      </c>
      <c r="AF675" s="25" t="s">
        <v>2</v>
      </c>
      <c r="AG675" s="25" t="s">
        <v>2</v>
      </c>
      <c r="AH675" s="25" t="s">
        <v>2</v>
      </c>
      <c r="AJ675" s="25" t="s">
        <v>2</v>
      </c>
    </row>
    <row r="676" spans="1:36" x14ac:dyDescent="0.2">
      <c r="A676" s="22" t="s">
        <v>2614</v>
      </c>
      <c r="B676" s="22" t="s">
        <v>3881</v>
      </c>
      <c r="C676" s="22" t="s">
        <v>3204</v>
      </c>
      <c r="D676" s="91" t="s">
        <v>10180</v>
      </c>
      <c r="E676" s="92" t="s">
        <v>4613</v>
      </c>
      <c r="F676" s="91" t="s">
        <v>10146</v>
      </c>
      <c r="G676" s="91" t="s">
        <v>10177</v>
      </c>
      <c r="I676" s="23">
        <v>863482</v>
      </c>
      <c r="J676" s="23">
        <v>279.69</v>
      </c>
      <c r="K676" s="23">
        <v>477.7</v>
      </c>
      <c r="L676" s="23">
        <v>4999030</v>
      </c>
      <c r="M676" s="23">
        <v>48.310828417000003</v>
      </c>
      <c r="N676" s="23">
        <v>57625</v>
      </c>
      <c r="O676" s="23">
        <v>208969</v>
      </c>
      <c r="P676" s="23">
        <v>19996</v>
      </c>
      <c r="Q676" s="23">
        <v>250</v>
      </c>
      <c r="S676" s="58" t="s">
        <v>8162</v>
      </c>
      <c r="U676" s="22" t="s">
        <v>1339</v>
      </c>
      <c r="V676" s="23" t="s">
        <v>1340</v>
      </c>
      <c r="W676" s="22">
        <v>4998448</v>
      </c>
      <c r="X676" s="22">
        <v>4643</v>
      </c>
      <c r="Y676" s="22">
        <v>4579</v>
      </c>
      <c r="Z676" s="22">
        <v>4352999</v>
      </c>
      <c r="AA676" s="24">
        <f t="shared" si="10"/>
        <v>87.087011808465348</v>
      </c>
      <c r="AC676" s="22">
        <v>261</v>
      </c>
      <c r="AD676" s="22">
        <v>86</v>
      </c>
      <c r="AE676" s="22">
        <v>282</v>
      </c>
      <c r="AF676" s="25" t="s">
        <v>2</v>
      </c>
      <c r="AG676" s="25" t="s">
        <v>2</v>
      </c>
      <c r="AH676" s="25" t="s">
        <v>2</v>
      </c>
      <c r="AJ676" s="25" t="s">
        <v>2</v>
      </c>
    </row>
    <row r="677" spans="1:36" x14ac:dyDescent="0.2">
      <c r="A677" s="22" t="s">
        <v>2614</v>
      </c>
      <c r="B677" s="22" t="s">
        <v>3882</v>
      </c>
      <c r="C677" s="22" t="s">
        <v>3205</v>
      </c>
      <c r="D677" s="91" t="s">
        <v>10180</v>
      </c>
      <c r="E677" s="92" t="s">
        <v>4610</v>
      </c>
      <c r="F677" s="91" t="s">
        <v>10148</v>
      </c>
      <c r="G677" s="91" t="s">
        <v>10092</v>
      </c>
      <c r="I677" s="23">
        <v>3635460</v>
      </c>
      <c r="J677" s="23">
        <v>100</v>
      </c>
      <c r="K677" s="23">
        <v>182.65</v>
      </c>
      <c r="L677" s="23">
        <v>5201694</v>
      </c>
      <c r="M677" s="23">
        <v>69.889924320999995</v>
      </c>
      <c r="N677" s="23">
        <v>86688</v>
      </c>
      <c r="O677" s="23">
        <v>345036</v>
      </c>
      <c r="P677" s="23">
        <v>21318</v>
      </c>
      <c r="Q677" s="23">
        <v>244</v>
      </c>
      <c r="S677" s="58" t="s">
        <v>8163</v>
      </c>
      <c r="U677" s="22" t="s">
        <v>1341</v>
      </c>
      <c r="V677" s="23" t="s">
        <v>1342</v>
      </c>
      <c r="W677" s="22">
        <v>5188870</v>
      </c>
      <c r="X677" s="22">
        <v>4893</v>
      </c>
      <c r="Y677" s="22">
        <v>4831</v>
      </c>
      <c r="Z677" s="22">
        <v>4468068</v>
      </c>
      <c r="AA677" s="24">
        <f t="shared" si="10"/>
        <v>86.108690331420917</v>
      </c>
      <c r="AC677" s="22">
        <v>321</v>
      </c>
      <c r="AD677" s="22">
        <v>86</v>
      </c>
      <c r="AE677" s="22">
        <v>282</v>
      </c>
      <c r="AF677" s="25" t="s">
        <v>2</v>
      </c>
      <c r="AG677" s="25" t="s">
        <v>2</v>
      </c>
      <c r="AH677" s="25" t="s">
        <v>2</v>
      </c>
      <c r="AJ677" s="25" t="s">
        <v>2</v>
      </c>
    </row>
    <row r="678" spans="1:36" x14ac:dyDescent="0.2">
      <c r="A678" s="22" t="s">
        <v>2614</v>
      </c>
      <c r="B678" s="22" t="s">
        <v>3883</v>
      </c>
      <c r="C678" s="22" t="s">
        <v>3205</v>
      </c>
      <c r="D678" s="91" t="s">
        <v>10180</v>
      </c>
      <c r="E678" s="92" t="s">
        <v>4610</v>
      </c>
      <c r="F678" s="91" t="s">
        <v>10146</v>
      </c>
      <c r="G678" s="91" t="s">
        <v>10177</v>
      </c>
      <c r="I678" s="23">
        <v>1040010</v>
      </c>
      <c r="J678" s="23">
        <v>262.5</v>
      </c>
      <c r="K678" s="23">
        <v>390.98</v>
      </c>
      <c r="L678" s="23">
        <v>4841791</v>
      </c>
      <c r="M678" s="23">
        <v>56.384636387999997</v>
      </c>
      <c r="N678" s="23">
        <v>59706</v>
      </c>
      <c r="O678" s="23">
        <v>217672</v>
      </c>
      <c r="P678" s="23">
        <v>29344</v>
      </c>
      <c r="Q678" s="23">
        <v>165</v>
      </c>
      <c r="S678" s="58" t="s">
        <v>8164</v>
      </c>
      <c r="U678" s="22" t="s">
        <v>1343</v>
      </c>
      <c r="V678" s="23" t="s">
        <v>1344</v>
      </c>
      <c r="W678" s="22">
        <v>4841563</v>
      </c>
      <c r="X678" s="22">
        <v>4618</v>
      </c>
      <c r="Y678" s="22">
        <v>4546</v>
      </c>
      <c r="Z678" s="22">
        <v>4269589</v>
      </c>
      <c r="AA678" s="24">
        <f t="shared" si="10"/>
        <v>88.186170457763325</v>
      </c>
      <c r="AC678" s="22">
        <v>170</v>
      </c>
      <c r="AD678" s="22">
        <v>87</v>
      </c>
      <c r="AE678" s="22">
        <v>282</v>
      </c>
      <c r="AF678" s="25" t="s">
        <v>2</v>
      </c>
      <c r="AG678" s="25" t="s">
        <v>2</v>
      </c>
      <c r="AH678" s="25" t="s">
        <v>2</v>
      </c>
      <c r="AJ678" s="25" t="s">
        <v>2</v>
      </c>
    </row>
    <row r="679" spans="1:36" x14ac:dyDescent="0.2">
      <c r="A679" s="22" t="s">
        <v>2614</v>
      </c>
      <c r="B679" s="22" t="s">
        <v>3884</v>
      </c>
      <c r="C679" s="22" t="s">
        <v>3205</v>
      </c>
      <c r="D679" s="91" t="s">
        <v>10180</v>
      </c>
      <c r="E679" s="92" t="s">
        <v>4610</v>
      </c>
      <c r="F679" s="91" t="s">
        <v>10146</v>
      </c>
      <c r="G679" s="91" t="s">
        <v>10177</v>
      </c>
      <c r="I679" s="23">
        <v>884252</v>
      </c>
      <c r="J679" s="23">
        <v>268.61</v>
      </c>
      <c r="K679" s="23">
        <v>451.42</v>
      </c>
      <c r="L679" s="23">
        <v>5062411</v>
      </c>
      <c r="M679" s="23">
        <v>46.918144282999997</v>
      </c>
      <c r="N679" s="23">
        <v>63427</v>
      </c>
      <c r="O679" s="23">
        <v>235745</v>
      </c>
      <c r="P679" s="23">
        <v>26785</v>
      </c>
      <c r="Q679" s="23">
        <v>189</v>
      </c>
      <c r="S679" s="58" t="s">
        <v>10062</v>
      </c>
      <c r="U679" s="22" t="s">
        <v>1345</v>
      </c>
      <c r="V679" s="23" t="s">
        <v>1346</v>
      </c>
      <c r="W679" s="22">
        <v>5062326</v>
      </c>
      <c r="X679" s="22">
        <v>4802</v>
      </c>
      <c r="Y679" s="22">
        <v>4736</v>
      </c>
      <c r="Z679" s="22">
        <v>4427915</v>
      </c>
      <c r="AA679" s="24">
        <f t="shared" si="10"/>
        <v>87.467993961668995</v>
      </c>
      <c r="AC679" s="22">
        <v>191</v>
      </c>
      <c r="AD679" s="22">
        <v>87</v>
      </c>
      <c r="AE679" s="22">
        <v>281</v>
      </c>
      <c r="AF679" s="25" t="s">
        <v>2</v>
      </c>
      <c r="AG679" s="25" t="s">
        <v>2</v>
      </c>
      <c r="AH679" s="25" t="s">
        <v>2</v>
      </c>
      <c r="AJ679" s="25" t="s">
        <v>2</v>
      </c>
    </row>
    <row r="680" spans="1:36" x14ac:dyDescent="0.2">
      <c r="A680" s="22" t="s">
        <v>2614</v>
      </c>
      <c r="B680" s="22" t="s">
        <v>3885</v>
      </c>
      <c r="C680" s="22" t="s">
        <v>3205</v>
      </c>
      <c r="D680" s="91" t="s">
        <v>10180</v>
      </c>
      <c r="E680" s="92" t="s">
        <v>4615</v>
      </c>
      <c r="F680" s="91" t="s">
        <v>10146</v>
      </c>
      <c r="G680" s="91" t="s">
        <v>10177</v>
      </c>
      <c r="I680" s="23">
        <v>929864</v>
      </c>
      <c r="J680" s="23">
        <v>277.95999999999998</v>
      </c>
      <c r="K680" s="23">
        <v>450.49</v>
      </c>
      <c r="L680" s="23">
        <v>4968491</v>
      </c>
      <c r="M680" s="23">
        <v>52.020824318999999</v>
      </c>
      <c r="N680" s="23">
        <v>58167</v>
      </c>
      <c r="O680" s="23">
        <v>193583</v>
      </c>
      <c r="P680" s="23">
        <v>26428</v>
      </c>
      <c r="Q680" s="23">
        <v>188</v>
      </c>
      <c r="S680" s="58" t="s">
        <v>8165</v>
      </c>
      <c r="U680" s="22" t="s">
        <v>1347</v>
      </c>
      <c r="V680" s="23" t="s">
        <v>1348</v>
      </c>
      <c r="W680" s="22">
        <v>4968041</v>
      </c>
      <c r="X680" s="22">
        <v>4666</v>
      </c>
      <c r="Y680" s="22">
        <v>4590</v>
      </c>
      <c r="Z680" s="22">
        <v>4355512</v>
      </c>
      <c r="AA680" s="24">
        <f t="shared" si="10"/>
        <v>87.670613024328901</v>
      </c>
      <c r="AC680" s="22">
        <v>194</v>
      </c>
      <c r="AD680" s="22">
        <v>87</v>
      </c>
      <c r="AE680" s="22">
        <v>281</v>
      </c>
      <c r="AF680" s="25" t="s">
        <v>2</v>
      </c>
      <c r="AG680" s="25" t="s">
        <v>2</v>
      </c>
      <c r="AH680" s="25" t="s">
        <v>2</v>
      </c>
      <c r="AJ680" s="25" t="s">
        <v>2</v>
      </c>
    </row>
    <row r="681" spans="1:36" x14ac:dyDescent="0.2">
      <c r="A681" s="22" t="s">
        <v>2614</v>
      </c>
      <c r="B681" s="22" t="s">
        <v>3886</v>
      </c>
      <c r="C681" s="22" t="s">
        <v>3204</v>
      </c>
      <c r="D681" s="91" t="s">
        <v>10179</v>
      </c>
      <c r="E681" s="92" t="s">
        <v>4608</v>
      </c>
      <c r="F681" s="91" t="s">
        <v>10146</v>
      </c>
      <c r="G681" s="91" t="s">
        <v>10177</v>
      </c>
      <c r="I681" s="23">
        <v>1091924</v>
      </c>
      <c r="J681" s="23">
        <v>270.20999999999998</v>
      </c>
      <c r="K681" s="23">
        <v>450.62</v>
      </c>
      <c r="L681" s="23">
        <v>4754950</v>
      </c>
      <c r="M681" s="23">
        <v>62.050869943999999</v>
      </c>
      <c r="N681" s="23">
        <v>55975</v>
      </c>
      <c r="O681" s="23">
        <v>604</v>
      </c>
      <c r="P681" s="23">
        <v>24015</v>
      </c>
      <c r="Q681" s="23">
        <v>198</v>
      </c>
      <c r="S681" s="58" t="s">
        <v>8166</v>
      </c>
      <c r="U681" s="22" t="s">
        <v>1349</v>
      </c>
      <c r="V681" s="23" t="s">
        <v>1350</v>
      </c>
      <c r="W681" s="22">
        <v>4754297</v>
      </c>
      <c r="X681" s="22">
        <v>4500</v>
      </c>
      <c r="Y681" s="22">
        <v>4429</v>
      </c>
      <c r="Z681" s="22">
        <v>4158439</v>
      </c>
      <c r="AA681" s="24">
        <f t="shared" si="10"/>
        <v>87.466958837447478</v>
      </c>
      <c r="AC681" s="22">
        <v>199</v>
      </c>
      <c r="AD681" s="22">
        <v>87</v>
      </c>
      <c r="AE681" s="22">
        <v>282</v>
      </c>
      <c r="AF681" s="25" t="s">
        <v>2</v>
      </c>
      <c r="AG681" s="25" t="s">
        <v>2</v>
      </c>
      <c r="AH681" s="25" t="s">
        <v>2</v>
      </c>
      <c r="AJ681" s="25" t="s">
        <v>2</v>
      </c>
    </row>
    <row r="682" spans="1:36" x14ac:dyDescent="0.2">
      <c r="A682" s="22" t="s">
        <v>2614</v>
      </c>
      <c r="B682" s="22" t="s">
        <v>3887</v>
      </c>
      <c r="C682" s="22" t="s">
        <v>3204</v>
      </c>
      <c r="D682" s="91" t="s">
        <v>10180</v>
      </c>
      <c r="E682" s="92" t="s">
        <v>4613</v>
      </c>
      <c r="F682" s="91" t="s">
        <v>10146</v>
      </c>
      <c r="G682" s="91" t="s">
        <v>10177</v>
      </c>
      <c r="I682" s="23">
        <v>606030</v>
      </c>
      <c r="J682" s="23">
        <v>248.41</v>
      </c>
      <c r="K682" s="23">
        <v>349.77</v>
      </c>
      <c r="L682" s="23">
        <v>4884305</v>
      </c>
      <c r="M682" s="23">
        <v>30.821972072000001</v>
      </c>
      <c r="N682" s="23">
        <v>62256</v>
      </c>
      <c r="O682" s="23">
        <v>200960</v>
      </c>
      <c r="P682" s="23">
        <v>24920</v>
      </c>
      <c r="Q682" s="23">
        <v>196</v>
      </c>
      <c r="S682" s="58" t="s">
        <v>8167</v>
      </c>
      <c r="U682" s="22" t="s">
        <v>1351</v>
      </c>
      <c r="V682" s="23" t="s">
        <v>1352</v>
      </c>
      <c r="W682" s="22">
        <v>4884032</v>
      </c>
      <c r="X682" s="22">
        <v>4632</v>
      </c>
      <c r="Y682" s="22">
        <v>4571</v>
      </c>
      <c r="Z682" s="22">
        <v>4281611</v>
      </c>
      <c r="AA682" s="24">
        <f t="shared" si="10"/>
        <v>87.665498506152289</v>
      </c>
      <c r="AC682" s="22">
        <v>200</v>
      </c>
      <c r="AD682" s="22">
        <v>87</v>
      </c>
      <c r="AE682" s="22">
        <v>281</v>
      </c>
      <c r="AF682" s="25" t="s">
        <v>2</v>
      </c>
      <c r="AG682" s="25" t="s">
        <v>2</v>
      </c>
      <c r="AH682" s="25" t="s">
        <v>2</v>
      </c>
      <c r="AJ682" s="25" t="s">
        <v>2</v>
      </c>
    </row>
    <row r="683" spans="1:36" x14ac:dyDescent="0.2">
      <c r="A683" s="22" t="s">
        <v>2614</v>
      </c>
      <c r="B683" s="22" t="s">
        <v>3888</v>
      </c>
      <c r="C683" s="22" t="s">
        <v>3205</v>
      </c>
      <c r="D683" s="91" t="s">
        <v>10180</v>
      </c>
      <c r="E683" s="92" t="s">
        <v>4611</v>
      </c>
      <c r="F683" s="91" t="s">
        <v>10146</v>
      </c>
      <c r="G683" s="91" t="s">
        <v>10177</v>
      </c>
      <c r="I683" s="23">
        <v>964688</v>
      </c>
      <c r="J683" s="23">
        <v>283.19</v>
      </c>
      <c r="K683" s="23">
        <v>487.16</v>
      </c>
      <c r="L683" s="23">
        <v>4936410</v>
      </c>
      <c r="M683" s="23">
        <v>55.34183642</v>
      </c>
      <c r="N683" s="23">
        <v>62902</v>
      </c>
      <c r="O683" s="23">
        <v>193962</v>
      </c>
      <c r="P683" s="23">
        <v>23963</v>
      </c>
      <c r="Q683" s="23">
        <v>206</v>
      </c>
      <c r="S683" s="58" t="s">
        <v>8168</v>
      </c>
      <c r="U683" s="22" t="s">
        <v>1353</v>
      </c>
      <c r="V683" s="23" t="s">
        <v>1354</v>
      </c>
      <c r="W683" s="22">
        <v>4934033</v>
      </c>
      <c r="X683" s="22">
        <v>4716</v>
      </c>
      <c r="Y683" s="22">
        <v>4644</v>
      </c>
      <c r="Z683" s="22">
        <v>4299436</v>
      </c>
      <c r="AA683" s="24">
        <f t="shared" si="10"/>
        <v>87.138371389084739</v>
      </c>
      <c r="AC683" s="22">
        <v>209</v>
      </c>
      <c r="AD683" s="22">
        <v>87</v>
      </c>
      <c r="AE683" s="22">
        <v>282</v>
      </c>
      <c r="AF683" s="25" t="s">
        <v>2</v>
      </c>
      <c r="AG683" s="25" t="s">
        <v>2</v>
      </c>
      <c r="AH683" s="25" t="s">
        <v>2</v>
      </c>
      <c r="AJ683" s="25" t="s">
        <v>2</v>
      </c>
    </row>
    <row r="684" spans="1:36" x14ac:dyDescent="0.2">
      <c r="A684" s="22" t="s">
        <v>2614</v>
      </c>
      <c r="B684" s="22" t="s">
        <v>3889</v>
      </c>
      <c r="C684" s="22" t="s">
        <v>3206</v>
      </c>
      <c r="D684" s="91" t="s">
        <v>10179</v>
      </c>
      <c r="E684" s="92" t="s">
        <v>4608</v>
      </c>
      <c r="F684" s="91" t="s">
        <v>10146</v>
      </c>
      <c r="G684" s="91" t="s">
        <v>10177</v>
      </c>
      <c r="I684" s="23">
        <v>644400</v>
      </c>
      <c r="J684" s="23">
        <v>270.43</v>
      </c>
      <c r="K684" s="23">
        <v>515.74</v>
      </c>
      <c r="L684" s="23">
        <v>4752873</v>
      </c>
      <c r="M684" s="23">
        <v>36.665211126000003</v>
      </c>
      <c r="N684" s="23">
        <v>60085</v>
      </c>
      <c r="O684" s="23">
        <v>201897</v>
      </c>
      <c r="P684" s="23">
        <v>21030</v>
      </c>
      <c r="Q684" s="23">
        <v>226</v>
      </c>
      <c r="S684" s="58" t="s">
        <v>8169</v>
      </c>
      <c r="U684" s="22" t="s">
        <v>1355</v>
      </c>
      <c r="V684" s="23" t="s">
        <v>1356</v>
      </c>
      <c r="W684" s="22">
        <v>4745104</v>
      </c>
      <c r="X684" s="22">
        <v>4472</v>
      </c>
      <c r="Y684" s="22">
        <v>4391</v>
      </c>
      <c r="Z684" s="22">
        <v>4135996</v>
      </c>
      <c r="AA684" s="24">
        <f t="shared" si="10"/>
        <v>87.163442571543214</v>
      </c>
      <c r="AC684" s="22">
        <v>221</v>
      </c>
      <c r="AD684" s="22">
        <v>87</v>
      </c>
      <c r="AE684" s="22">
        <v>282</v>
      </c>
      <c r="AF684" s="25" t="s">
        <v>2</v>
      </c>
      <c r="AG684" s="25" t="s">
        <v>2</v>
      </c>
      <c r="AH684" s="25" t="s">
        <v>2</v>
      </c>
      <c r="AJ684" s="25" t="s">
        <v>2</v>
      </c>
    </row>
    <row r="685" spans="1:36" x14ac:dyDescent="0.2">
      <c r="A685" s="22" t="s">
        <v>2614</v>
      </c>
      <c r="B685" s="22" t="s">
        <v>3890</v>
      </c>
      <c r="C685" s="22" t="s">
        <v>3204</v>
      </c>
      <c r="D685" s="91" t="s">
        <v>10179</v>
      </c>
      <c r="E685" s="92" t="s">
        <v>4608</v>
      </c>
      <c r="F685" s="91" t="s">
        <v>10146</v>
      </c>
      <c r="G685" s="91" t="s">
        <v>10177</v>
      </c>
      <c r="I685" s="23">
        <v>569114</v>
      </c>
      <c r="J685" s="23">
        <v>272.70999999999998</v>
      </c>
      <c r="K685" s="23">
        <v>381.2</v>
      </c>
      <c r="L685" s="23">
        <v>4746464</v>
      </c>
      <c r="M685" s="23">
        <v>32.698673990000003</v>
      </c>
      <c r="N685" s="23">
        <v>57237</v>
      </c>
      <c r="O685" s="23">
        <v>184634</v>
      </c>
      <c r="P685" s="23">
        <v>20198</v>
      </c>
      <c r="Q685" s="23">
        <v>235</v>
      </c>
      <c r="S685" s="58" t="s">
        <v>8170</v>
      </c>
      <c r="U685" s="22" t="s">
        <v>1357</v>
      </c>
      <c r="V685" s="23" t="s">
        <v>1358</v>
      </c>
      <c r="W685" s="22">
        <v>4746002</v>
      </c>
      <c r="X685" s="22">
        <v>4420</v>
      </c>
      <c r="Y685" s="22">
        <v>4348</v>
      </c>
      <c r="Z685" s="22">
        <v>4166012</v>
      </c>
      <c r="AA685" s="24">
        <f t="shared" si="10"/>
        <v>87.779398323051694</v>
      </c>
      <c r="AC685" s="22">
        <v>239</v>
      </c>
      <c r="AD685" s="22">
        <v>87</v>
      </c>
      <c r="AE685" s="22">
        <v>281</v>
      </c>
      <c r="AF685" s="25" t="s">
        <v>2</v>
      </c>
      <c r="AG685" s="25" t="s">
        <v>2</v>
      </c>
      <c r="AH685" s="25" t="s">
        <v>2</v>
      </c>
      <c r="AJ685" s="25" t="s">
        <v>2</v>
      </c>
    </row>
    <row r="686" spans="1:36" x14ac:dyDescent="0.2">
      <c r="A686" s="22" t="s">
        <v>2614</v>
      </c>
      <c r="B686" s="22" t="s">
        <v>3891</v>
      </c>
      <c r="C686" s="22" t="s">
        <v>3206</v>
      </c>
      <c r="D686" s="91" t="s">
        <v>10180</v>
      </c>
      <c r="E686" s="92" t="s">
        <v>4607</v>
      </c>
      <c r="F686" s="91" t="s">
        <v>10146</v>
      </c>
      <c r="G686" s="91" t="s">
        <v>10177</v>
      </c>
      <c r="I686" s="23">
        <v>590248</v>
      </c>
      <c r="J686" s="23">
        <v>276.77999999999997</v>
      </c>
      <c r="K686" s="23">
        <v>409.76</v>
      </c>
      <c r="L686" s="23">
        <v>4866845</v>
      </c>
      <c r="M686" s="23">
        <v>33.567709972000003</v>
      </c>
      <c r="N686" s="23">
        <v>52839</v>
      </c>
      <c r="O686" s="23">
        <v>238263</v>
      </c>
      <c r="P686" s="23">
        <v>19161</v>
      </c>
      <c r="Q686" s="23">
        <v>254</v>
      </c>
      <c r="S686" s="58" t="s">
        <v>8171</v>
      </c>
      <c r="U686" s="22" t="s">
        <v>1359</v>
      </c>
      <c r="V686" s="23" t="s">
        <v>1360</v>
      </c>
      <c r="W686" s="22">
        <v>4866424</v>
      </c>
      <c r="X686" s="22">
        <v>4525</v>
      </c>
      <c r="Y686" s="22">
        <v>4459</v>
      </c>
      <c r="Z686" s="22">
        <v>4246148</v>
      </c>
      <c r="AA686" s="24">
        <f t="shared" si="10"/>
        <v>87.253967184117116</v>
      </c>
      <c r="AC686" s="22">
        <v>260</v>
      </c>
      <c r="AD686" s="22">
        <v>87</v>
      </c>
      <c r="AE686" s="22">
        <v>280</v>
      </c>
      <c r="AF686" s="25" t="s">
        <v>2</v>
      </c>
      <c r="AG686" s="25" t="s">
        <v>2</v>
      </c>
      <c r="AH686" s="25" t="s">
        <v>2</v>
      </c>
      <c r="AJ686" s="25" t="s">
        <v>2</v>
      </c>
    </row>
    <row r="687" spans="1:36" x14ac:dyDescent="0.2">
      <c r="A687" s="22" t="s">
        <v>2614</v>
      </c>
      <c r="B687" s="22" t="s">
        <v>3892</v>
      </c>
      <c r="C687" s="22" t="s">
        <v>3206</v>
      </c>
      <c r="D687" s="91" t="s">
        <v>10179</v>
      </c>
      <c r="E687" s="92" t="s">
        <v>4608</v>
      </c>
      <c r="F687" s="91" t="s">
        <v>10146</v>
      </c>
      <c r="G687" s="91" t="s">
        <v>10177</v>
      </c>
      <c r="I687" s="23">
        <v>648396</v>
      </c>
      <c r="J687" s="23">
        <v>282.12</v>
      </c>
      <c r="K687" s="23">
        <v>435.79</v>
      </c>
      <c r="L687" s="23">
        <v>5025765</v>
      </c>
      <c r="M687" s="23">
        <v>36.397539383999998</v>
      </c>
      <c r="N687" s="23">
        <v>76606</v>
      </c>
      <c r="O687" s="23">
        <v>229417</v>
      </c>
      <c r="P687" s="23">
        <v>16753</v>
      </c>
      <c r="Q687" s="23">
        <v>300</v>
      </c>
      <c r="S687" s="58" t="s">
        <v>8172</v>
      </c>
      <c r="U687" s="22" t="s">
        <v>1361</v>
      </c>
      <c r="V687" s="23" t="s">
        <v>1362</v>
      </c>
      <c r="W687" s="22">
        <v>5022888</v>
      </c>
      <c r="X687" s="22">
        <v>4666</v>
      </c>
      <c r="Y687" s="22">
        <v>4591</v>
      </c>
      <c r="Z687" s="22">
        <v>4358194</v>
      </c>
      <c r="AA687" s="24">
        <f t="shared" si="10"/>
        <v>86.766696768870816</v>
      </c>
      <c r="AC687" s="22">
        <v>336</v>
      </c>
      <c r="AD687" s="22">
        <v>87</v>
      </c>
      <c r="AE687" s="22">
        <v>280</v>
      </c>
      <c r="AF687" s="25" t="s">
        <v>2</v>
      </c>
      <c r="AG687" s="25" t="s">
        <v>2</v>
      </c>
      <c r="AH687" s="25" t="s">
        <v>2</v>
      </c>
      <c r="AJ687" s="25" t="s">
        <v>2</v>
      </c>
    </row>
    <row r="688" spans="1:36" x14ac:dyDescent="0.2">
      <c r="A688" s="22" t="s">
        <v>2614</v>
      </c>
      <c r="B688" s="22" t="s">
        <v>3893</v>
      </c>
      <c r="C688" s="22" t="s">
        <v>3205</v>
      </c>
      <c r="D688" s="91" t="s">
        <v>10180</v>
      </c>
      <c r="E688" s="92" t="s">
        <v>4615</v>
      </c>
      <c r="F688" s="91" t="s">
        <v>10146</v>
      </c>
      <c r="G688" s="91" t="s">
        <v>10177</v>
      </c>
      <c r="I688" s="23">
        <v>673498</v>
      </c>
      <c r="J688" s="23">
        <v>285.12</v>
      </c>
      <c r="K688" s="23">
        <v>531.65</v>
      </c>
      <c r="L688" s="23">
        <v>5395964</v>
      </c>
      <c r="M688" s="23">
        <v>35.587292605999998</v>
      </c>
      <c r="N688" s="23">
        <v>88474</v>
      </c>
      <c r="O688" s="23">
        <v>247628</v>
      </c>
      <c r="P688" s="23">
        <v>15373</v>
      </c>
      <c r="Q688" s="23">
        <v>351</v>
      </c>
      <c r="S688" s="58" t="s">
        <v>8173</v>
      </c>
      <c r="U688" s="22" t="s">
        <v>1363</v>
      </c>
      <c r="V688" s="23" t="s">
        <v>1364</v>
      </c>
      <c r="W688" s="22">
        <v>5394432</v>
      </c>
      <c r="X688" s="22">
        <v>5125</v>
      </c>
      <c r="Y688" s="22">
        <v>5049</v>
      </c>
      <c r="Z688" s="22">
        <v>4616532</v>
      </c>
      <c r="AA688" s="24">
        <f t="shared" si="10"/>
        <v>85.57957538439635</v>
      </c>
      <c r="AC688" s="22">
        <v>369</v>
      </c>
      <c r="AD688" s="22">
        <v>87</v>
      </c>
      <c r="AE688" s="22">
        <v>282</v>
      </c>
      <c r="AF688" s="25" t="s">
        <v>2</v>
      </c>
      <c r="AG688" s="25" t="s">
        <v>2</v>
      </c>
      <c r="AH688" s="25" t="s">
        <v>2</v>
      </c>
      <c r="AJ688" s="25" t="s">
        <v>2</v>
      </c>
    </row>
    <row r="689" spans="1:36" x14ac:dyDescent="0.2">
      <c r="A689" s="22" t="s">
        <v>2614</v>
      </c>
      <c r="B689" s="22" t="s">
        <v>3894</v>
      </c>
      <c r="C689" s="22" t="s">
        <v>3205</v>
      </c>
      <c r="D689" s="91" t="s">
        <v>10180</v>
      </c>
      <c r="E689" s="92" t="s">
        <v>4610</v>
      </c>
      <c r="F689" s="91" t="s">
        <v>10146</v>
      </c>
      <c r="G689" s="91" t="s">
        <v>10177</v>
      </c>
      <c r="I689" s="23">
        <v>736042</v>
      </c>
      <c r="J689" s="23">
        <v>284.29000000000002</v>
      </c>
      <c r="K689" s="23">
        <v>401.06</v>
      </c>
      <c r="L689" s="23">
        <v>4698501</v>
      </c>
      <c r="M689" s="23">
        <v>44.535348653</v>
      </c>
      <c r="N689" s="23">
        <v>54696</v>
      </c>
      <c r="O689" s="23">
        <v>159125</v>
      </c>
      <c r="P689" s="23">
        <v>26849</v>
      </c>
      <c r="Q689" s="23">
        <v>175</v>
      </c>
      <c r="S689" s="58" t="s">
        <v>8174</v>
      </c>
      <c r="U689" s="22" t="s">
        <v>1365</v>
      </c>
      <c r="V689" s="23" t="s">
        <v>1366</v>
      </c>
      <c r="W689" s="22">
        <v>4697668</v>
      </c>
      <c r="X689" s="22">
        <v>4396</v>
      </c>
      <c r="Y689" s="22">
        <v>4323</v>
      </c>
      <c r="Z689" s="22">
        <v>4132063</v>
      </c>
      <c r="AA689" s="24">
        <f t="shared" si="10"/>
        <v>87.959877113495466</v>
      </c>
      <c r="AC689" s="22">
        <v>185</v>
      </c>
      <c r="AD689" s="22">
        <v>88</v>
      </c>
      <c r="AE689" s="22">
        <v>282</v>
      </c>
      <c r="AF689" s="25" t="s">
        <v>2</v>
      </c>
      <c r="AG689" s="25" t="s">
        <v>2</v>
      </c>
      <c r="AH689" s="25" t="s">
        <v>2</v>
      </c>
      <c r="AJ689" s="25" t="s">
        <v>2</v>
      </c>
    </row>
    <row r="690" spans="1:36" x14ac:dyDescent="0.2">
      <c r="A690" s="22" t="s">
        <v>2614</v>
      </c>
      <c r="B690" s="22" t="s">
        <v>3895</v>
      </c>
      <c r="C690" s="22" t="s">
        <v>3204</v>
      </c>
      <c r="D690" s="91" t="s">
        <v>10179</v>
      </c>
      <c r="E690" s="92" t="s">
        <v>4608</v>
      </c>
      <c r="F690" s="91" t="s">
        <v>10146</v>
      </c>
      <c r="G690" s="91" t="s">
        <v>10177</v>
      </c>
      <c r="I690" s="23">
        <v>793202</v>
      </c>
      <c r="J690" s="23">
        <v>279.56</v>
      </c>
      <c r="K690" s="23">
        <v>511.93</v>
      </c>
      <c r="L690" s="23">
        <v>4797421</v>
      </c>
      <c r="M690" s="23">
        <v>46.222241308000001</v>
      </c>
      <c r="N690" s="23">
        <v>69409</v>
      </c>
      <c r="O690" s="23">
        <v>183061</v>
      </c>
      <c r="P690" s="23">
        <v>26359</v>
      </c>
      <c r="Q690" s="23">
        <v>182</v>
      </c>
      <c r="S690" s="58" t="s">
        <v>8175</v>
      </c>
      <c r="U690" s="22" t="s">
        <v>1367</v>
      </c>
      <c r="V690" s="23" t="s">
        <v>1368</v>
      </c>
      <c r="W690" s="22">
        <v>4796754</v>
      </c>
      <c r="X690" s="22">
        <v>4538</v>
      </c>
      <c r="Y690" s="22">
        <v>4461</v>
      </c>
      <c r="Z690" s="22">
        <v>4193560</v>
      </c>
      <c r="AA690" s="24">
        <f t="shared" si="10"/>
        <v>87.42495445878609</v>
      </c>
      <c r="AC690" s="22">
        <v>190</v>
      </c>
      <c r="AD690" s="22">
        <v>88</v>
      </c>
      <c r="AE690" s="22">
        <v>282</v>
      </c>
      <c r="AF690" s="25" t="s">
        <v>2</v>
      </c>
      <c r="AG690" s="25" t="s">
        <v>2</v>
      </c>
      <c r="AH690" s="25" t="s">
        <v>2</v>
      </c>
      <c r="AJ690" s="25" t="s">
        <v>2</v>
      </c>
    </row>
    <row r="691" spans="1:36" x14ac:dyDescent="0.2">
      <c r="A691" s="22" t="s">
        <v>2614</v>
      </c>
      <c r="B691" s="22" t="s">
        <v>3896</v>
      </c>
      <c r="C691" s="22" t="s">
        <v>3203</v>
      </c>
      <c r="D691" s="91" t="s">
        <v>10180</v>
      </c>
      <c r="E691" s="92" t="s">
        <v>4607</v>
      </c>
      <c r="F691" s="91" t="s">
        <v>10146</v>
      </c>
      <c r="G691" s="91" t="s">
        <v>10177</v>
      </c>
      <c r="I691" s="23">
        <v>879748</v>
      </c>
      <c r="J691" s="23">
        <v>277.11</v>
      </c>
      <c r="K691" s="23">
        <v>468.46</v>
      </c>
      <c r="L691" s="23">
        <v>4892691</v>
      </c>
      <c r="M691" s="23">
        <v>49.826765737000002</v>
      </c>
      <c r="N691" s="23">
        <v>66526</v>
      </c>
      <c r="O691" s="23">
        <v>244842</v>
      </c>
      <c r="P691" s="23">
        <v>25351</v>
      </c>
      <c r="Q691" s="23">
        <v>193</v>
      </c>
      <c r="S691" s="58" t="s">
        <v>8176</v>
      </c>
      <c r="U691" s="22" t="s">
        <v>1369</v>
      </c>
      <c r="V691" s="23" t="s">
        <v>1370</v>
      </c>
      <c r="W691" s="22">
        <v>4891545</v>
      </c>
      <c r="X691" s="22">
        <v>4660</v>
      </c>
      <c r="Y691" s="22">
        <v>4586</v>
      </c>
      <c r="Z691" s="22">
        <v>4246487</v>
      </c>
      <c r="AA691" s="24">
        <f t="shared" si="10"/>
        <v>86.81279636597435</v>
      </c>
      <c r="AC691" s="22">
        <v>198</v>
      </c>
      <c r="AD691" s="22">
        <v>88</v>
      </c>
      <c r="AE691" s="22">
        <v>282</v>
      </c>
      <c r="AF691" s="25" t="s">
        <v>2</v>
      </c>
      <c r="AG691" s="25" t="s">
        <v>2</v>
      </c>
      <c r="AH691" s="25" t="s">
        <v>2</v>
      </c>
      <c r="AJ691" s="25" t="s">
        <v>2</v>
      </c>
    </row>
    <row r="692" spans="1:36" x14ac:dyDescent="0.2">
      <c r="A692" s="22" t="s">
        <v>2614</v>
      </c>
      <c r="B692" s="22" t="s">
        <v>3897</v>
      </c>
      <c r="C692" s="22" t="s">
        <v>3205</v>
      </c>
      <c r="D692" s="91" t="s">
        <v>10180</v>
      </c>
      <c r="E692" s="92" t="s">
        <v>4615</v>
      </c>
      <c r="F692" s="91" t="s">
        <v>10146</v>
      </c>
      <c r="G692" s="91" t="s">
        <v>10177</v>
      </c>
      <c r="I692" s="23">
        <v>1034026</v>
      </c>
      <c r="J692" s="23">
        <v>275.8</v>
      </c>
      <c r="K692" s="23">
        <v>415.73</v>
      </c>
      <c r="L692" s="23">
        <v>4958650</v>
      </c>
      <c r="M692" s="23">
        <v>57.512502556000001</v>
      </c>
      <c r="N692" s="23">
        <v>61609</v>
      </c>
      <c r="O692" s="23">
        <v>214213</v>
      </c>
      <c r="P692" s="23">
        <v>25560</v>
      </c>
      <c r="Q692" s="23">
        <v>194</v>
      </c>
      <c r="S692" s="58" t="s">
        <v>8177</v>
      </c>
      <c r="U692" s="22" t="s">
        <v>1371</v>
      </c>
      <c r="V692" s="23" t="s">
        <v>1372</v>
      </c>
      <c r="W692" s="22">
        <v>4957867</v>
      </c>
      <c r="X692" s="22">
        <v>4792</v>
      </c>
      <c r="Y692" s="22">
        <v>4707</v>
      </c>
      <c r="Z692" s="22">
        <v>4323766</v>
      </c>
      <c r="AA692" s="24">
        <f t="shared" si="10"/>
        <v>87.210205517816433</v>
      </c>
      <c r="AC692" s="22">
        <v>201</v>
      </c>
      <c r="AD692" s="22">
        <v>88</v>
      </c>
      <c r="AE692" s="22">
        <v>282</v>
      </c>
      <c r="AF692" s="25" t="s">
        <v>2</v>
      </c>
      <c r="AG692" s="25" t="s">
        <v>2</v>
      </c>
      <c r="AH692" s="25" t="s">
        <v>2</v>
      </c>
      <c r="AJ692" s="25" t="s">
        <v>2</v>
      </c>
    </row>
    <row r="693" spans="1:36" x14ac:dyDescent="0.2">
      <c r="A693" s="22" t="s">
        <v>2614</v>
      </c>
      <c r="B693" s="22" t="s">
        <v>3898</v>
      </c>
      <c r="C693" s="22" t="s">
        <v>3210</v>
      </c>
      <c r="D693" s="91" t="s">
        <v>10179</v>
      </c>
      <c r="E693" s="92" t="s">
        <v>4608</v>
      </c>
      <c r="F693" s="91" t="s">
        <v>10146</v>
      </c>
      <c r="G693" s="91" t="s">
        <v>10177</v>
      </c>
      <c r="I693" s="23">
        <v>615554</v>
      </c>
      <c r="J693" s="23">
        <v>280.07</v>
      </c>
      <c r="K693" s="23">
        <v>427.46</v>
      </c>
      <c r="L693" s="23">
        <v>4743150</v>
      </c>
      <c r="M693" s="23">
        <v>36.346775620000003</v>
      </c>
      <c r="N693" s="23">
        <v>62479</v>
      </c>
      <c r="O693" s="23">
        <v>189214</v>
      </c>
      <c r="P693" s="23">
        <v>23955</v>
      </c>
      <c r="Q693" s="23">
        <v>198</v>
      </c>
      <c r="S693" s="58" t="s">
        <v>8178</v>
      </c>
      <c r="U693" s="22" t="s">
        <v>1373</v>
      </c>
      <c r="V693" s="23" t="s">
        <v>1374</v>
      </c>
      <c r="W693" s="22">
        <v>4742886</v>
      </c>
      <c r="X693" s="22">
        <v>4493</v>
      </c>
      <c r="Y693" s="22">
        <v>4427</v>
      </c>
      <c r="Z693" s="22">
        <v>4147045</v>
      </c>
      <c r="AA693" s="24">
        <f t="shared" si="10"/>
        <v>87.437163785931176</v>
      </c>
      <c r="AC693" s="22">
        <v>203</v>
      </c>
      <c r="AD693" s="22">
        <v>88</v>
      </c>
      <c r="AE693" s="22">
        <v>281</v>
      </c>
      <c r="AF693" s="25" t="s">
        <v>2</v>
      </c>
      <c r="AG693" s="25" t="s">
        <v>2</v>
      </c>
      <c r="AH693" s="25" t="s">
        <v>2</v>
      </c>
      <c r="AJ693" s="25" t="s">
        <v>2</v>
      </c>
    </row>
    <row r="694" spans="1:36" x14ac:dyDescent="0.2">
      <c r="A694" s="22" t="s">
        <v>2614</v>
      </c>
      <c r="B694" s="22" t="s">
        <v>3899</v>
      </c>
      <c r="C694" s="22" t="s">
        <v>3208</v>
      </c>
      <c r="D694" s="91" t="s">
        <v>10180</v>
      </c>
      <c r="E694" s="92" t="s">
        <v>4607</v>
      </c>
      <c r="F694" s="91" t="s">
        <v>10146</v>
      </c>
      <c r="G694" s="91" t="s">
        <v>10177</v>
      </c>
      <c r="I694" s="23">
        <v>969696</v>
      </c>
      <c r="J694" s="23">
        <v>268.29000000000002</v>
      </c>
      <c r="K694" s="23">
        <v>475.4</v>
      </c>
      <c r="L694" s="23">
        <v>4642327</v>
      </c>
      <c r="M694" s="23">
        <v>56.040804502</v>
      </c>
      <c r="N694" s="23">
        <v>61368</v>
      </c>
      <c r="O694" s="23">
        <v>216743</v>
      </c>
      <c r="P694" s="23">
        <v>23446</v>
      </c>
      <c r="Q694" s="23">
        <v>198</v>
      </c>
      <c r="S694" s="58" t="s">
        <v>8179</v>
      </c>
      <c r="U694" s="22" t="s">
        <v>1375</v>
      </c>
      <c r="V694" s="23" t="s">
        <v>1376</v>
      </c>
      <c r="W694" s="22">
        <v>4641469</v>
      </c>
      <c r="X694" s="22">
        <v>4345</v>
      </c>
      <c r="Y694" s="22">
        <v>4272</v>
      </c>
      <c r="Z694" s="22">
        <v>4051002</v>
      </c>
      <c r="AA694" s="24">
        <f t="shared" si="10"/>
        <v>87.278445681744287</v>
      </c>
      <c r="AC694" s="22">
        <v>203</v>
      </c>
      <c r="AD694" s="22">
        <v>88</v>
      </c>
      <c r="AE694" s="22">
        <v>282</v>
      </c>
      <c r="AF694" s="25" t="s">
        <v>2</v>
      </c>
      <c r="AG694" s="25" t="s">
        <v>2</v>
      </c>
      <c r="AH694" s="25" t="s">
        <v>2</v>
      </c>
      <c r="AJ694" s="25" t="s">
        <v>2</v>
      </c>
    </row>
    <row r="695" spans="1:36" x14ac:dyDescent="0.2">
      <c r="A695" s="22" t="s">
        <v>2614</v>
      </c>
      <c r="B695" s="22" t="s">
        <v>3900</v>
      </c>
      <c r="C695" s="22" t="s">
        <v>3204</v>
      </c>
      <c r="D695" s="91" t="s">
        <v>10179</v>
      </c>
      <c r="E695" s="92" t="s">
        <v>4608</v>
      </c>
      <c r="F695" s="91" t="s">
        <v>10146</v>
      </c>
      <c r="G695" s="91" t="s">
        <v>10177</v>
      </c>
      <c r="I695" s="23">
        <v>1008114</v>
      </c>
      <c r="J695" s="23">
        <v>273.45999999999998</v>
      </c>
      <c r="K695" s="23">
        <v>360.49</v>
      </c>
      <c r="L695" s="23">
        <v>5088245</v>
      </c>
      <c r="M695" s="23">
        <v>54.179555905999997</v>
      </c>
      <c r="N695" s="23">
        <v>58968</v>
      </c>
      <c r="O695" s="23">
        <v>199794</v>
      </c>
      <c r="P695" s="23">
        <v>23448</v>
      </c>
      <c r="Q695" s="23">
        <v>217</v>
      </c>
      <c r="S695" s="58" t="s">
        <v>8180</v>
      </c>
      <c r="U695" s="22" t="s">
        <v>1377</v>
      </c>
      <c r="V695" s="23" t="s">
        <v>1378</v>
      </c>
      <c r="W695" s="22">
        <v>5086864</v>
      </c>
      <c r="X695" s="22">
        <v>4926</v>
      </c>
      <c r="Y695" s="22">
        <v>4840</v>
      </c>
      <c r="Z695" s="22">
        <v>4426058</v>
      </c>
      <c r="AA695" s="24">
        <f t="shared" si="10"/>
        <v>87.009560310635393</v>
      </c>
      <c r="AC695" s="22">
        <v>223</v>
      </c>
      <c r="AD695" s="22">
        <v>88</v>
      </c>
      <c r="AE695" s="22">
        <v>282</v>
      </c>
      <c r="AF695" s="25" t="s">
        <v>2</v>
      </c>
      <c r="AG695" s="25" t="s">
        <v>2</v>
      </c>
      <c r="AH695" s="25" t="s">
        <v>2</v>
      </c>
      <c r="AJ695" s="25" t="s">
        <v>2</v>
      </c>
    </row>
    <row r="696" spans="1:36" x14ac:dyDescent="0.2">
      <c r="A696" s="22" t="s">
        <v>2614</v>
      </c>
      <c r="B696" s="22" t="s">
        <v>3901</v>
      </c>
      <c r="C696" s="22" t="s">
        <v>3205</v>
      </c>
      <c r="D696" s="91" t="s">
        <v>10180</v>
      </c>
      <c r="E696" s="92" t="s">
        <v>4610</v>
      </c>
      <c r="F696" s="91" t="s">
        <v>10148</v>
      </c>
      <c r="G696" s="91" t="s">
        <v>10092</v>
      </c>
      <c r="I696" s="23">
        <v>2588824</v>
      </c>
      <c r="J696" s="23">
        <v>100</v>
      </c>
      <c r="K696" s="23">
        <v>178.42</v>
      </c>
      <c r="L696" s="23">
        <v>5015264</v>
      </c>
      <c r="M696" s="23">
        <v>51.618897828999998</v>
      </c>
      <c r="N696" s="23">
        <v>61419</v>
      </c>
      <c r="O696" s="23">
        <v>230046</v>
      </c>
      <c r="P696" s="23">
        <v>23112</v>
      </c>
      <c r="Q696" s="23">
        <v>217</v>
      </c>
      <c r="S696" s="58" t="s">
        <v>8181</v>
      </c>
      <c r="U696" s="22" t="s">
        <v>1379</v>
      </c>
      <c r="V696" s="23" t="s">
        <v>1380</v>
      </c>
      <c r="W696" s="22">
        <v>5008413</v>
      </c>
      <c r="X696" s="22">
        <v>4745</v>
      </c>
      <c r="Y696" s="22">
        <v>4689</v>
      </c>
      <c r="Z696" s="22">
        <v>4380757</v>
      </c>
      <c r="AA696" s="24">
        <f t="shared" si="10"/>
        <v>87.467966399735815</v>
      </c>
      <c r="AC696" s="22">
        <v>257</v>
      </c>
      <c r="AD696" s="22">
        <v>88</v>
      </c>
      <c r="AE696" s="22">
        <v>282</v>
      </c>
      <c r="AF696" s="25" t="s">
        <v>2</v>
      </c>
      <c r="AG696" s="25" t="s">
        <v>2</v>
      </c>
      <c r="AH696" s="25" t="s">
        <v>2</v>
      </c>
      <c r="AJ696" s="25" t="s">
        <v>2</v>
      </c>
    </row>
    <row r="697" spans="1:36" x14ac:dyDescent="0.2">
      <c r="A697" s="22" t="s">
        <v>2614</v>
      </c>
      <c r="B697" s="22" t="s">
        <v>3902</v>
      </c>
      <c r="C697" s="22" t="s">
        <v>3204</v>
      </c>
      <c r="D697" s="91" t="s">
        <v>10179</v>
      </c>
      <c r="E697" s="92" t="s">
        <v>4608</v>
      </c>
      <c r="F697" s="91" t="s">
        <v>10146</v>
      </c>
      <c r="G697" s="91" t="s">
        <v>10177</v>
      </c>
      <c r="I697" s="23">
        <v>605872</v>
      </c>
      <c r="J697" s="23">
        <v>283.36</v>
      </c>
      <c r="K697" s="23">
        <v>525.62</v>
      </c>
      <c r="L697" s="23">
        <v>4755400</v>
      </c>
      <c r="M697" s="23">
        <v>36.102092341000002</v>
      </c>
      <c r="N697" s="23">
        <v>55640</v>
      </c>
      <c r="O697" s="23">
        <v>166663</v>
      </c>
      <c r="P697" s="23">
        <v>27973</v>
      </c>
      <c r="Q697" s="23">
        <v>170</v>
      </c>
      <c r="S697" s="58" t="s">
        <v>8182</v>
      </c>
      <c r="U697" s="22" t="s">
        <v>1381</v>
      </c>
      <c r="V697" s="23" t="s">
        <v>1382</v>
      </c>
      <c r="W697" s="22">
        <v>4754563</v>
      </c>
      <c r="X697" s="22">
        <v>4471</v>
      </c>
      <c r="Y697" s="22">
        <v>4392</v>
      </c>
      <c r="Z697" s="22">
        <v>4188640</v>
      </c>
      <c r="AA697" s="24">
        <f t="shared" si="10"/>
        <v>88.097265721371244</v>
      </c>
      <c r="AC697" s="22">
        <v>180</v>
      </c>
      <c r="AD697" s="22">
        <v>89</v>
      </c>
      <c r="AE697" s="22">
        <v>282</v>
      </c>
      <c r="AF697" s="25" t="s">
        <v>2</v>
      </c>
      <c r="AG697" s="25" t="s">
        <v>2</v>
      </c>
      <c r="AH697" s="25" t="s">
        <v>2</v>
      </c>
      <c r="AJ697" s="25" t="s">
        <v>2</v>
      </c>
    </row>
    <row r="698" spans="1:36" x14ac:dyDescent="0.2">
      <c r="A698" s="22" t="s">
        <v>2614</v>
      </c>
      <c r="B698" s="22" t="s">
        <v>3903</v>
      </c>
      <c r="C698" s="22" t="s">
        <v>3206</v>
      </c>
      <c r="D698" s="91" t="s">
        <v>10179</v>
      </c>
      <c r="E698" s="92" t="s">
        <v>4608</v>
      </c>
      <c r="F698" s="91" t="s">
        <v>10146</v>
      </c>
      <c r="G698" s="91" t="s">
        <v>10177</v>
      </c>
      <c r="I698" s="23">
        <v>633492</v>
      </c>
      <c r="J698" s="23">
        <v>269.68</v>
      </c>
      <c r="K698" s="23">
        <v>427.12</v>
      </c>
      <c r="L698" s="23">
        <v>4922925</v>
      </c>
      <c r="M698" s="23">
        <v>34.702970807</v>
      </c>
      <c r="N698" s="23">
        <v>59747</v>
      </c>
      <c r="O698" s="23">
        <v>143552</v>
      </c>
      <c r="P698" s="23">
        <v>26467</v>
      </c>
      <c r="Q698" s="23">
        <v>186</v>
      </c>
      <c r="S698" s="58" t="s">
        <v>8183</v>
      </c>
      <c r="U698" s="22" t="s">
        <v>1383</v>
      </c>
      <c r="V698" s="23" t="s">
        <v>1384</v>
      </c>
      <c r="W698" s="22">
        <v>4922377</v>
      </c>
      <c r="X698" s="22">
        <v>4693</v>
      </c>
      <c r="Y698" s="22">
        <v>4620</v>
      </c>
      <c r="Z698" s="22">
        <v>4313574</v>
      </c>
      <c r="AA698" s="24">
        <f t="shared" si="10"/>
        <v>87.631930670893354</v>
      </c>
      <c r="AC698" s="22">
        <v>195</v>
      </c>
      <c r="AD698" s="22">
        <v>89</v>
      </c>
      <c r="AE698" s="22">
        <v>282</v>
      </c>
      <c r="AF698" s="25" t="s">
        <v>2</v>
      </c>
      <c r="AG698" s="25" t="s">
        <v>2</v>
      </c>
      <c r="AH698" s="25" t="s">
        <v>2</v>
      </c>
      <c r="AJ698" s="25" t="s">
        <v>2</v>
      </c>
    </row>
    <row r="699" spans="1:36" x14ac:dyDescent="0.2">
      <c r="A699" s="22" t="s">
        <v>2614</v>
      </c>
      <c r="B699" s="22" t="s">
        <v>3904</v>
      </c>
      <c r="C699" s="22" t="s">
        <v>3205</v>
      </c>
      <c r="D699" s="91" t="s">
        <v>10180</v>
      </c>
      <c r="E699" s="92" t="s">
        <v>4615</v>
      </c>
      <c r="F699" s="91" t="s">
        <v>10146</v>
      </c>
      <c r="G699" s="91" t="s">
        <v>10177</v>
      </c>
      <c r="I699" s="23">
        <v>1440220</v>
      </c>
      <c r="J699" s="23">
        <v>250.01</v>
      </c>
      <c r="K699" s="23">
        <v>282.45999999999998</v>
      </c>
      <c r="L699" s="23">
        <v>5115727</v>
      </c>
      <c r="M699" s="23">
        <v>70.384796179000006</v>
      </c>
      <c r="N699" s="23">
        <v>65200</v>
      </c>
      <c r="O699" s="23">
        <v>305703</v>
      </c>
      <c r="P699" s="23">
        <v>25837</v>
      </c>
      <c r="Q699" s="23">
        <v>198</v>
      </c>
      <c r="S699" s="58" t="s">
        <v>8184</v>
      </c>
      <c r="U699" s="22" t="s">
        <v>1385</v>
      </c>
      <c r="V699" s="23" t="s">
        <v>1386</v>
      </c>
      <c r="W699" s="22">
        <v>5115594</v>
      </c>
      <c r="X699" s="22">
        <v>4975</v>
      </c>
      <c r="Y699" s="22">
        <v>4890</v>
      </c>
      <c r="Z699" s="22">
        <v>4461977</v>
      </c>
      <c r="AA699" s="24">
        <f t="shared" si="10"/>
        <v>87.223047802464379</v>
      </c>
      <c r="AC699" s="22">
        <v>200</v>
      </c>
      <c r="AD699" s="22">
        <v>89</v>
      </c>
      <c r="AE699" s="22">
        <v>282</v>
      </c>
      <c r="AF699" s="25" t="s">
        <v>2</v>
      </c>
      <c r="AG699" s="25" t="s">
        <v>2</v>
      </c>
      <c r="AH699" s="25" t="s">
        <v>2</v>
      </c>
      <c r="AJ699" s="25" t="s">
        <v>2</v>
      </c>
    </row>
    <row r="700" spans="1:36" x14ac:dyDescent="0.2">
      <c r="A700" s="22" t="s">
        <v>2614</v>
      </c>
      <c r="B700" s="22" t="s">
        <v>3905</v>
      </c>
      <c r="C700" s="22" t="s">
        <v>3205</v>
      </c>
      <c r="D700" s="91" t="s">
        <v>10180</v>
      </c>
      <c r="E700" s="92" t="s">
        <v>4615</v>
      </c>
      <c r="F700" s="91" t="s">
        <v>10146</v>
      </c>
      <c r="G700" s="91" t="s">
        <v>10177</v>
      </c>
      <c r="I700" s="23">
        <v>704544</v>
      </c>
      <c r="J700" s="23">
        <v>278.36</v>
      </c>
      <c r="K700" s="23">
        <v>485</v>
      </c>
      <c r="L700" s="23">
        <v>5445955</v>
      </c>
      <c r="M700" s="23">
        <v>36.011474174999996</v>
      </c>
      <c r="N700" s="23">
        <v>67593</v>
      </c>
      <c r="O700" s="23">
        <v>195932</v>
      </c>
      <c r="P700" s="23">
        <v>27785</v>
      </c>
      <c r="Q700" s="23">
        <v>196</v>
      </c>
      <c r="S700" s="58" t="s">
        <v>8185</v>
      </c>
      <c r="U700" s="22" t="s">
        <v>1387</v>
      </c>
      <c r="V700" s="23" t="s">
        <v>1388</v>
      </c>
      <c r="W700" s="22">
        <v>5445174</v>
      </c>
      <c r="X700" s="22">
        <v>5117</v>
      </c>
      <c r="Y700" s="22">
        <v>5041</v>
      </c>
      <c r="Z700" s="22">
        <v>4749344</v>
      </c>
      <c r="AA700" s="24">
        <f t="shared" si="10"/>
        <v>87.221161343971744</v>
      </c>
      <c r="AC700" s="22">
        <v>204</v>
      </c>
      <c r="AD700" s="22">
        <v>89</v>
      </c>
      <c r="AE700" s="22">
        <v>282</v>
      </c>
      <c r="AF700" s="25" t="s">
        <v>2</v>
      </c>
      <c r="AG700" s="25" t="s">
        <v>2</v>
      </c>
      <c r="AH700" s="25" t="s">
        <v>2</v>
      </c>
      <c r="AJ700" s="25" t="s">
        <v>2</v>
      </c>
    </row>
    <row r="701" spans="1:36" x14ac:dyDescent="0.2">
      <c r="A701" s="22" t="s">
        <v>2614</v>
      </c>
      <c r="B701" s="22" t="s">
        <v>3906</v>
      </c>
      <c r="C701" s="22" t="s">
        <v>3203</v>
      </c>
      <c r="D701" s="91" t="s">
        <v>10180</v>
      </c>
      <c r="E701" s="92" t="s">
        <v>4607</v>
      </c>
      <c r="F701" s="91" t="s">
        <v>10147</v>
      </c>
      <c r="G701" s="91" t="s">
        <v>10178</v>
      </c>
      <c r="I701" s="23" t="s">
        <v>4592</v>
      </c>
      <c r="J701" s="23" t="s">
        <v>4592</v>
      </c>
      <c r="K701" s="23" t="s">
        <v>4592</v>
      </c>
      <c r="L701" s="23" t="s">
        <v>4592</v>
      </c>
      <c r="M701" s="23" t="s">
        <v>4592</v>
      </c>
      <c r="N701" s="23" t="s">
        <v>4592</v>
      </c>
      <c r="O701" s="23" t="s">
        <v>4592</v>
      </c>
      <c r="P701" s="23" t="s">
        <v>4592</v>
      </c>
      <c r="Q701" s="23" t="s">
        <v>4592</v>
      </c>
      <c r="R701" s="63" t="s">
        <v>6773</v>
      </c>
      <c r="S701" s="63" t="s">
        <v>6772</v>
      </c>
      <c r="T701" s="58" t="s">
        <v>6501</v>
      </c>
      <c r="U701" s="22" t="s">
        <v>1389</v>
      </c>
      <c r="V701" s="23" t="s">
        <v>1390</v>
      </c>
      <c r="W701" s="22">
        <v>5252119</v>
      </c>
      <c r="X701" s="22">
        <v>5195</v>
      </c>
      <c r="Y701" s="22">
        <v>5125</v>
      </c>
      <c r="Z701" s="22">
        <v>4491414</v>
      </c>
      <c r="AA701" s="24">
        <f t="shared" si="10"/>
        <v>85.516226879093949</v>
      </c>
      <c r="AC701" s="22">
        <v>232</v>
      </c>
      <c r="AD701" s="22">
        <v>89</v>
      </c>
      <c r="AE701" s="22">
        <v>282</v>
      </c>
      <c r="AF701" s="25" t="s">
        <v>2</v>
      </c>
      <c r="AG701" s="25" t="s">
        <v>2</v>
      </c>
      <c r="AH701" s="25" t="s">
        <v>2</v>
      </c>
      <c r="AJ701" s="25" t="s">
        <v>2</v>
      </c>
    </row>
    <row r="702" spans="1:36" x14ac:dyDescent="0.2">
      <c r="A702" s="22" t="s">
        <v>2614</v>
      </c>
      <c r="B702" s="22" t="s">
        <v>3907</v>
      </c>
      <c r="C702" s="22" t="s">
        <v>3205</v>
      </c>
      <c r="D702" s="91" t="s">
        <v>10180</v>
      </c>
      <c r="E702" s="92" t="s">
        <v>4615</v>
      </c>
      <c r="F702" s="91" t="s">
        <v>10146</v>
      </c>
      <c r="G702" s="91" t="s">
        <v>10177</v>
      </c>
      <c r="I702" s="23">
        <v>464490</v>
      </c>
      <c r="J702" s="23">
        <v>280.23</v>
      </c>
      <c r="K702" s="23">
        <v>461.82</v>
      </c>
      <c r="L702" s="23">
        <v>4704085</v>
      </c>
      <c r="M702" s="23">
        <v>27.670425322</v>
      </c>
      <c r="N702" s="23">
        <v>51810</v>
      </c>
      <c r="O702" s="23">
        <v>202433</v>
      </c>
      <c r="P702" s="23">
        <v>18375</v>
      </c>
      <c r="Q702" s="23">
        <v>256</v>
      </c>
      <c r="S702" s="58" t="s">
        <v>8186</v>
      </c>
      <c r="U702" s="22" t="s">
        <v>1391</v>
      </c>
      <c r="V702" s="23" t="s">
        <v>1392</v>
      </c>
      <c r="W702" s="22">
        <v>4703545</v>
      </c>
      <c r="X702" s="22">
        <v>4477</v>
      </c>
      <c r="Y702" s="22">
        <v>4402</v>
      </c>
      <c r="Z702" s="22">
        <v>4065687</v>
      </c>
      <c r="AA702" s="24">
        <f t="shared" si="10"/>
        <v>86.438781812441462</v>
      </c>
      <c r="AC702" s="22">
        <v>264</v>
      </c>
      <c r="AD702" s="22">
        <v>89</v>
      </c>
      <c r="AE702" s="22">
        <v>282</v>
      </c>
      <c r="AF702" s="25" t="s">
        <v>2</v>
      </c>
      <c r="AG702" s="25" t="s">
        <v>2</v>
      </c>
      <c r="AH702" s="25" t="s">
        <v>2</v>
      </c>
      <c r="AJ702" s="25" t="s">
        <v>2</v>
      </c>
    </row>
    <row r="703" spans="1:36" x14ac:dyDescent="0.2">
      <c r="A703" s="22" t="s">
        <v>2614</v>
      </c>
      <c r="B703" s="22" t="s">
        <v>3908</v>
      </c>
      <c r="C703" s="22" t="s">
        <v>3203</v>
      </c>
      <c r="D703" s="91" t="s">
        <v>10180</v>
      </c>
      <c r="E703" s="92" t="s">
        <v>4607</v>
      </c>
      <c r="F703" s="91" t="s">
        <v>10146</v>
      </c>
      <c r="G703" s="91" t="s">
        <v>10177</v>
      </c>
      <c r="I703" s="23">
        <v>854092</v>
      </c>
      <c r="J703" s="23">
        <v>265.92</v>
      </c>
      <c r="K703" s="23">
        <v>340.65</v>
      </c>
      <c r="L703" s="23">
        <v>5220669</v>
      </c>
      <c r="M703" s="23">
        <v>43.504030735999997</v>
      </c>
      <c r="N703" s="23">
        <v>65041</v>
      </c>
      <c r="O703" s="23">
        <v>168131</v>
      </c>
      <c r="P703" s="23">
        <v>18984</v>
      </c>
      <c r="Q703" s="23">
        <v>275</v>
      </c>
      <c r="S703" s="58" t="s">
        <v>8187</v>
      </c>
      <c r="U703" s="22" t="s">
        <v>1393</v>
      </c>
      <c r="V703" s="23" t="s">
        <v>1394</v>
      </c>
      <c r="W703" s="22">
        <v>5220475</v>
      </c>
      <c r="X703" s="22">
        <v>4880</v>
      </c>
      <c r="Y703" s="22">
        <v>4796</v>
      </c>
      <c r="Z703" s="22">
        <v>4551362</v>
      </c>
      <c r="AA703" s="24">
        <f t="shared" si="10"/>
        <v>87.182909601137823</v>
      </c>
      <c r="AC703" s="22">
        <v>277</v>
      </c>
      <c r="AD703" s="22">
        <v>89</v>
      </c>
      <c r="AE703" s="22">
        <v>282</v>
      </c>
      <c r="AF703" s="25" t="s">
        <v>2</v>
      </c>
      <c r="AG703" s="25" t="s">
        <v>2</v>
      </c>
      <c r="AH703" s="25" t="s">
        <v>2</v>
      </c>
      <c r="AJ703" s="25" t="s">
        <v>2</v>
      </c>
    </row>
    <row r="704" spans="1:36" x14ac:dyDescent="0.2">
      <c r="A704" s="22" t="s">
        <v>2614</v>
      </c>
      <c r="B704" s="22" t="s">
        <v>3909</v>
      </c>
      <c r="C704" s="22" t="s">
        <v>3204</v>
      </c>
      <c r="D704" s="91" t="s">
        <v>10179</v>
      </c>
      <c r="E704" s="92" t="s">
        <v>4608</v>
      </c>
      <c r="F704" s="91" t="s">
        <v>10146</v>
      </c>
      <c r="G704" s="91" t="s">
        <v>10177</v>
      </c>
      <c r="I704" s="23">
        <v>694456</v>
      </c>
      <c r="J704" s="23">
        <v>283.58999999999997</v>
      </c>
      <c r="K704" s="23">
        <v>494.83</v>
      </c>
      <c r="L704" s="23">
        <v>4820140</v>
      </c>
      <c r="M704" s="23">
        <v>40.857895630000002</v>
      </c>
      <c r="N704" s="23">
        <v>51150</v>
      </c>
      <c r="O704" s="23">
        <v>214642</v>
      </c>
      <c r="P704" s="23">
        <v>27387</v>
      </c>
      <c r="Q704" s="23">
        <v>176</v>
      </c>
      <c r="S704" s="58" t="s">
        <v>8188</v>
      </c>
      <c r="U704" s="22" t="s">
        <v>1395</v>
      </c>
      <c r="V704" s="23" t="s">
        <v>1396</v>
      </c>
      <c r="W704" s="22">
        <v>4819986</v>
      </c>
      <c r="X704" s="22">
        <v>4589</v>
      </c>
      <c r="Y704" s="22">
        <v>4514</v>
      </c>
      <c r="Z704" s="22">
        <v>4255679</v>
      </c>
      <c r="AA704" s="24">
        <f t="shared" si="10"/>
        <v>88.292351886499247</v>
      </c>
      <c r="AC704" s="22">
        <v>179</v>
      </c>
      <c r="AD704" s="22">
        <v>90</v>
      </c>
      <c r="AE704" s="22">
        <v>281</v>
      </c>
      <c r="AF704" s="25" t="s">
        <v>2</v>
      </c>
      <c r="AG704" s="25" t="s">
        <v>2</v>
      </c>
      <c r="AH704" s="25" t="s">
        <v>2</v>
      </c>
      <c r="AJ704" s="25" t="s">
        <v>2</v>
      </c>
    </row>
    <row r="705" spans="1:36" x14ac:dyDescent="0.2">
      <c r="A705" s="22" t="s">
        <v>2614</v>
      </c>
      <c r="B705" s="22" t="s">
        <v>3910</v>
      </c>
      <c r="C705" s="22" t="s">
        <v>3206</v>
      </c>
      <c r="D705" s="91" t="s">
        <v>10179</v>
      </c>
      <c r="E705" s="92" t="s">
        <v>4608</v>
      </c>
      <c r="F705" s="91" t="s">
        <v>10146</v>
      </c>
      <c r="G705" s="91" t="s">
        <v>10177</v>
      </c>
      <c r="I705" s="23">
        <v>366926</v>
      </c>
      <c r="J705" s="23">
        <v>286.25</v>
      </c>
      <c r="K705" s="23">
        <v>627.19000000000005</v>
      </c>
      <c r="L705" s="23">
        <v>4870358</v>
      </c>
      <c r="M705" s="23">
        <v>21.565677000000001</v>
      </c>
      <c r="N705" s="23">
        <v>58102</v>
      </c>
      <c r="O705" s="23">
        <v>235793</v>
      </c>
      <c r="P705" s="23">
        <v>29340</v>
      </c>
      <c r="Q705" s="23">
        <v>166</v>
      </c>
      <c r="S705" s="58" t="s">
        <v>8189</v>
      </c>
      <c r="U705" s="22" t="s">
        <v>1397</v>
      </c>
      <c r="V705" s="23" t="s">
        <v>1398</v>
      </c>
      <c r="W705" s="22">
        <v>4867650</v>
      </c>
      <c r="X705" s="22">
        <v>4612</v>
      </c>
      <c r="Y705" s="22">
        <v>4542</v>
      </c>
      <c r="Z705" s="22">
        <v>4269234</v>
      </c>
      <c r="AA705" s="24">
        <f t="shared" si="10"/>
        <v>87.706264830051467</v>
      </c>
      <c r="AC705" s="22">
        <v>189</v>
      </c>
      <c r="AD705" s="22">
        <v>90</v>
      </c>
      <c r="AE705" s="22">
        <v>282</v>
      </c>
      <c r="AF705" s="25" t="s">
        <v>2</v>
      </c>
      <c r="AG705" s="25" t="s">
        <v>2</v>
      </c>
      <c r="AH705" s="25" t="s">
        <v>2</v>
      </c>
      <c r="AJ705" s="25" t="s">
        <v>2</v>
      </c>
    </row>
    <row r="706" spans="1:36" x14ac:dyDescent="0.2">
      <c r="A706" s="22" t="s">
        <v>2614</v>
      </c>
      <c r="B706" s="22" t="s">
        <v>3911</v>
      </c>
      <c r="C706" s="22" t="s">
        <v>3205</v>
      </c>
      <c r="D706" s="91" t="s">
        <v>10180</v>
      </c>
      <c r="E706" s="92" t="s">
        <v>4615</v>
      </c>
      <c r="F706" s="91" t="s">
        <v>10146</v>
      </c>
      <c r="G706" s="91" t="s">
        <v>10177</v>
      </c>
      <c r="I706" s="23">
        <v>824748</v>
      </c>
      <c r="J706" s="23">
        <v>278.61</v>
      </c>
      <c r="K706" s="23">
        <v>484.29</v>
      </c>
      <c r="L706" s="23">
        <v>5383447</v>
      </c>
      <c r="M706" s="23">
        <v>42.683254851000001</v>
      </c>
      <c r="N706" s="23">
        <v>57747</v>
      </c>
      <c r="O706" s="23">
        <v>173804</v>
      </c>
      <c r="P706" s="23">
        <v>29579</v>
      </c>
      <c r="Q706" s="23">
        <v>182</v>
      </c>
      <c r="S706" s="58" t="s">
        <v>8190</v>
      </c>
      <c r="U706" s="22" t="s">
        <v>1399</v>
      </c>
      <c r="V706" s="23" t="s">
        <v>1400</v>
      </c>
      <c r="W706" s="22">
        <v>5382855</v>
      </c>
      <c r="X706" s="22">
        <v>5094</v>
      </c>
      <c r="Y706" s="22">
        <v>5022</v>
      </c>
      <c r="Z706" s="22">
        <v>4689912</v>
      </c>
      <c r="AA706" s="24">
        <f t="shared" si="10"/>
        <v>87.126849970879761</v>
      </c>
      <c r="AC706" s="22">
        <v>192</v>
      </c>
      <c r="AD706" s="22">
        <v>90</v>
      </c>
      <c r="AE706" s="22">
        <v>282</v>
      </c>
      <c r="AF706" s="25" t="s">
        <v>2</v>
      </c>
      <c r="AG706" s="25" t="s">
        <v>2</v>
      </c>
      <c r="AH706" s="25" t="s">
        <v>2</v>
      </c>
      <c r="AJ706" s="25" t="s">
        <v>2</v>
      </c>
    </row>
    <row r="707" spans="1:36" x14ac:dyDescent="0.2">
      <c r="A707" s="22" t="s">
        <v>2614</v>
      </c>
      <c r="B707" s="22" t="s">
        <v>3912</v>
      </c>
      <c r="C707" s="22" t="s">
        <v>3208</v>
      </c>
      <c r="D707" s="91" t="s">
        <v>10180</v>
      </c>
      <c r="E707" s="92" t="s">
        <v>4607</v>
      </c>
      <c r="F707" s="91" t="s">
        <v>10146</v>
      </c>
      <c r="G707" s="91" t="s">
        <v>10177</v>
      </c>
      <c r="I707" s="23">
        <v>747546</v>
      </c>
      <c r="J707" s="23">
        <v>273.58999999999997</v>
      </c>
      <c r="K707" s="23">
        <v>382.11</v>
      </c>
      <c r="L707" s="23">
        <v>5074335</v>
      </c>
      <c r="M707" s="23">
        <v>40.305007482000001</v>
      </c>
      <c r="N707" s="23">
        <v>64293</v>
      </c>
      <c r="O707" s="23">
        <v>161515</v>
      </c>
      <c r="P707" s="23">
        <v>26292</v>
      </c>
      <c r="Q707" s="23">
        <v>193</v>
      </c>
      <c r="S707" s="58" t="s">
        <v>8191</v>
      </c>
      <c r="U707" s="22" t="s">
        <v>1401</v>
      </c>
      <c r="V707" s="23" t="s">
        <v>1402</v>
      </c>
      <c r="W707" s="22">
        <v>5074149</v>
      </c>
      <c r="X707" s="22">
        <v>4812</v>
      </c>
      <c r="Y707" s="22">
        <v>4743</v>
      </c>
      <c r="Z707" s="22">
        <v>4459725</v>
      </c>
      <c r="AA707" s="24">
        <f t="shared" si="10"/>
        <v>87.891092673865117</v>
      </c>
      <c r="AC707" s="22">
        <v>197</v>
      </c>
      <c r="AD707" s="22">
        <v>90</v>
      </c>
      <c r="AE707" s="22">
        <v>282</v>
      </c>
      <c r="AF707" s="25" t="s">
        <v>2</v>
      </c>
      <c r="AG707" s="25" t="s">
        <v>2</v>
      </c>
      <c r="AH707" s="25" t="s">
        <v>2</v>
      </c>
      <c r="AJ707" s="25" t="s">
        <v>2</v>
      </c>
    </row>
    <row r="708" spans="1:36" x14ac:dyDescent="0.2">
      <c r="A708" s="22" t="s">
        <v>2614</v>
      </c>
      <c r="B708" s="22" t="s">
        <v>3913</v>
      </c>
      <c r="C708" s="22" t="s">
        <v>3204</v>
      </c>
      <c r="D708" s="91" t="s">
        <v>10179</v>
      </c>
      <c r="E708" s="92" t="s">
        <v>4608</v>
      </c>
      <c r="F708" s="91" t="s">
        <v>10146</v>
      </c>
      <c r="G708" s="91" t="s">
        <v>10177</v>
      </c>
      <c r="I708" s="23">
        <v>824280</v>
      </c>
      <c r="J708" s="23">
        <v>274.73</v>
      </c>
      <c r="K708" s="23">
        <v>450.62</v>
      </c>
      <c r="L708" s="23">
        <v>4967458</v>
      </c>
      <c r="M708" s="23">
        <v>45.587591158000002</v>
      </c>
      <c r="N708" s="23">
        <v>68291</v>
      </c>
      <c r="O708" s="23">
        <v>209317</v>
      </c>
      <c r="P708" s="23">
        <v>24962</v>
      </c>
      <c r="Q708" s="23">
        <v>199</v>
      </c>
      <c r="S708" s="58" t="s">
        <v>8192</v>
      </c>
      <c r="U708" s="22" t="s">
        <v>1403</v>
      </c>
      <c r="V708" s="23" t="s">
        <v>1404</v>
      </c>
      <c r="W708" s="22">
        <v>4967310</v>
      </c>
      <c r="X708" s="22">
        <v>4752</v>
      </c>
      <c r="Y708" s="22">
        <v>4676</v>
      </c>
      <c r="Z708" s="22">
        <v>4343084</v>
      </c>
      <c r="AA708" s="24">
        <f t="shared" si="10"/>
        <v>87.433319039882747</v>
      </c>
      <c r="AC708" s="22">
        <v>203</v>
      </c>
      <c r="AD708" s="22">
        <v>90</v>
      </c>
      <c r="AE708" s="22">
        <v>282</v>
      </c>
      <c r="AF708" s="25" t="s">
        <v>2</v>
      </c>
      <c r="AG708" s="25" t="s">
        <v>2</v>
      </c>
      <c r="AH708" s="25" t="s">
        <v>2</v>
      </c>
      <c r="AJ708" s="25" t="s">
        <v>2</v>
      </c>
    </row>
    <row r="709" spans="1:36" x14ac:dyDescent="0.2">
      <c r="A709" s="22" t="s">
        <v>2614</v>
      </c>
      <c r="B709" s="22" t="s">
        <v>3914</v>
      </c>
      <c r="C709" s="22" t="s">
        <v>3205</v>
      </c>
      <c r="D709" s="91" t="s">
        <v>10179</v>
      </c>
      <c r="E709" s="92" t="s">
        <v>4608</v>
      </c>
      <c r="F709" s="91" t="s">
        <v>10148</v>
      </c>
      <c r="G709" s="91" t="s">
        <v>10092</v>
      </c>
      <c r="I709" s="23">
        <v>1351732</v>
      </c>
      <c r="J709" s="23">
        <v>100</v>
      </c>
      <c r="K709" s="23">
        <v>181.34</v>
      </c>
      <c r="L709" s="23">
        <v>5048019</v>
      </c>
      <c r="M709" s="23">
        <v>26.777474491</v>
      </c>
      <c r="N709" s="23">
        <v>73173</v>
      </c>
      <c r="O709" s="23">
        <v>211295</v>
      </c>
      <c r="P709" s="23">
        <v>29012</v>
      </c>
      <c r="Q709" s="23">
        <v>174</v>
      </c>
      <c r="S709" s="58" t="s">
        <v>8193</v>
      </c>
      <c r="U709" s="22" t="s">
        <v>1405</v>
      </c>
      <c r="V709" s="23" t="s">
        <v>1406</v>
      </c>
      <c r="W709" s="22">
        <v>5039392</v>
      </c>
      <c r="X709" s="22">
        <v>4735</v>
      </c>
      <c r="Y709" s="22">
        <v>4678</v>
      </c>
      <c r="Z709" s="22">
        <v>4408333</v>
      </c>
      <c r="AA709" s="24">
        <f t="shared" si="10"/>
        <v>87.477477441723124</v>
      </c>
      <c r="AC709" s="22">
        <v>231</v>
      </c>
      <c r="AD709" s="22">
        <v>90</v>
      </c>
      <c r="AE709" s="22">
        <v>281</v>
      </c>
      <c r="AF709" s="25" t="s">
        <v>2</v>
      </c>
      <c r="AG709" s="25" t="s">
        <v>2</v>
      </c>
      <c r="AH709" s="25" t="s">
        <v>2</v>
      </c>
      <c r="AJ709" s="25" t="s">
        <v>2</v>
      </c>
    </row>
    <row r="710" spans="1:36" x14ac:dyDescent="0.2">
      <c r="A710" s="22" t="s">
        <v>2614</v>
      </c>
      <c r="B710" s="22" t="s">
        <v>3915</v>
      </c>
      <c r="C710" s="22" t="s">
        <v>3205</v>
      </c>
      <c r="D710" s="91" t="s">
        <v>10180</v>
      </c>
      <c r="E710" s="92" t="s">
        <v>4610</v>
      </c>
      <c r="F710" s="91" t="s">
        <v>10146</v>
      </c>
      <c r="G710" s="91" t="s">
        <v>10177</v>
      </c>
      <c r="I710" s="23">
        <v>664370</v>
      </c>
      <c r="J710" s="23">
        <v>280.11</v>
      </c>
      <c r="K710" s="23">
        <v>458.36</v>
      </c>
      <c r="L710" s="23">
        <v>4826840</v>
      </c>
      <c r="M710" s="23">
        <v>38.554557578000001</v>
      </c>
      <c r="N710" s="23">
        <v>53392</v>
      </c>
      <c r="O710" s="23">
        <v>275058</v>
      </c>
      <c r="P710" s="23">
        <v>20281</v>
      </c>
      <c r="Q710" s="23">
        <v>238</v>
      </c>
      <c r="S710" s="58" t="s">
        <v>8194</v>
      </c>
      <c r="U710" s="22" t="s">
        <v>1407</v>
      </c>
      <c r="V710" s="23" t="s">
        <v>1408</v>
      </c>
      <c r="W710" s="22">
        <v>4826313</v>
      </c>
      <c r="X710" s="22">
        <v>4568</v>
      </c>
      <c r="Y710" s="22">
        <v>4490</v>
      </c>
      <c r="Z710" s="22">
        <v>4237096</v>
      </c>
      <c r="AA710" s="24">
        <f t="shared" si="10"/>
        <v>87.791570915520808</v>
      </c>
      <c r="AC710" s="22">
        <v>242</v>
      </c>
      <c r="AD710" s="22">
        <v>90</v>
      </c>
      <c r="AE710" s="22">
        <v>282</v>
      </c>
      <c r="AF710" s="25" t="s">
        <v>2</v>
      </c>
      <c r="AG710" s="25" t="s">
        <v>2</v>
      </c>
      <c r="AH710" s="25" t="s">
        <v>2</v>
      </c>
      <c r="AJ710" s="25" t="s">
        <v>2</v>
      </c>
    </row>
    <row r="711" spans="1:36" x14ac:dyDescent="0.2">
      <c r="A711" s="22" t="s">
        <v>2614</v>
      </c>
      <c r="B711" s="22" t="s">
        <v>3916</v>
      </c>
      <c r="C711" s="22" t="s">
        <v>3205</v>
      </c>
      <c r="D711" s="91" t="s">
        <v>10180</v>
      </c>
      <c r="E711" s="92" t="s">
        <v>4615</v>
      </c>
      <c r="F711" s="91" t="s">
        <v>10146</v>
      </c>
      <c r="G711" s="91" t="s">
        <v>10177</v>
      </c>
      <c r="I711" s="23">
        <v>1032808</v>
      </c>
      <c r="J711" s="23">
        <v>283.3</v>
      </c>
      <c r="K711" s="23">
        <v>458.54</v>
      </c>
      <c r="L711" s="23">
        <v>5432843</v>
      </c>
      <c r="M711" s="23">
        <v>53.856609955000003</v>
      </c>
      <c r="N711" s="23">
        <v>81930</v>
      </c>
      <c r="O711" s="23">
        <v>258387</v>
      </c>
      <c r="P711" s="23">
        <v>23217</v>
      </c>
      <c r="Q711" s="23">
        <v>234</v>
      </c>
      <c r="S711" s="58" t="s">
        <v>8195</v>
      </c>
      <c r="U711" s="22" t="s">
        <v>1409</v>
      </c>
      <c r="V711" s="23" t="s">
        <v>1410</v>
      </c>
      <c r="W711" s="22">
        <v>5431559</v>
      </c>
      <c r="X711" s="22">
        <v>5218</v>
      </c>
      <c r="Y711" s="22">
        <v>5148</v>
      </c>
      <c r="Z711" s="22">
        <v>4672251</v>
      </c>
      <c r="AA711" s="24">
        <f t="shared" si="10"/>
        <v>86.020440908402179</v>
      </c>
      <c r="AC711" s="22">
        <v>245</v>
      </c>
      <c r="AD711" s="22">
        <v>90</v>
      </c>
      <c r="AE711" s="22">
        <v>282</v>
      </c>
      <c r="AF711" s="25" t="s">
        <v>2</v>
      </c>
      <c r="AG711" s="25" t="s">
        <v>2</v>
      </c>
      <c r="AH711" s="25" t="s">
        <v>2</v>
      </c>
      <c r="AJ711" s="25" t="s">
        <v>2</v>
      </c>
    </row>
    <row r="712" spans="1:36" x14ac:dyDescent="0.2">
      <c r="A712" s="22" t="s">
        <v>2614</v>
      </c>
      <c r="B712" s="22" t="s">
        <v>3917</v>
      </c>
      <c r="C712" s="22" t="s">
        <v>3205</v>
      </c>
      <c r="D712" s="91" t="s">
        <v>10180</v>
      </c>
      <c r="E712" s="92" t="s">
        <v>4615</v>
      </c>
      <c r="F712" s="91" t="s">
        <v>10146</v>
      </c>
      <c r="G712" s="91" t="s">
        <v>10177</v>
      </c>
      <c r="I712" s="23">
        <v>639670</v>
      </c>
      <c r="J712" s="23">
        <v>223.23</v>
      </c>
      <c r="K712" s="23">
        <v>277.77</v>
      </c>
      <c r="L712" s="23">
        <v>5025598</v>
      </c>
      <c r="M712" s="23">
        <v>28.413242384</v>
      </c>
      <c r="N712" s="23">
        <v>56646</v>
      </c>
      <c r="O712" s="23">
        <v>315405</v>
      </c>
      <c r="P712" s="23">
        <v>18476</v>
      </c>
      <c r="Q712" s="23">
        <v>272</v>
      </c>
      <c r="S712" s="58" t="s">
        <v>8196</v>
      </c>
      <c r="U712" s="22" t="s">
        <v>1411</v>
      </c>
      <c r="V712" s="23" t="s">
        <v>1412</v>
      </c>
      <c r="W712" s="22">
        <v>5025493</v>
      </c>
      <c r="X712" s="22">
        <v>4786</v>
      </c>
      <c r="Y712" s="22">
        <v>4715</v>
      </c>
      <c r="Z712" s="22">
        <v>4366059</v>
      </c>
      <c r="AA712" s="24">
        <f t="shared" ref="AA712:AA775" si="11">(Z712/W712)*100</f>
        <v>86.878222693773523</v>
      </c>
      <c r="AC712" s="22">
        <v>275</v>
      </c>
      <c r="AD712" s="22">
        <v>90</v>
      </c>
      <c r="AE712" s="22">
        <v>282</v>
      </c>
      <c r="AF712" s="25" t="s">
        <v>2</v>
      </c>
      <c r="AG712" s="25" t="s">
        <v>2</v>
      </c>
      <c r="AH712" s="25" t="s">
        <v>2</v>
      </c>
      <c r="AJ712" s="25" t="s">
        <v>2</v>
      </c>
    </row>
    <row r="713" spans="1:36" x14ac:dyDescent="0.2">
      <c r="A713" s="22" t="s">
        <v>2614</v>
      </c>
      <c r="B713" s="22" t="s">
        <v>3918</v>
      </c>
      <c r="C713" s="22" t="s">
        <v>3205</v>
      </c>
      <c r="D713" s="91" t="s">
        <v>10180</v>
      </c>
      <c r="E713" s="92" t="s">
        <v>4610</v>
      </c>
      <c r="F713" s="91" t="s">
        <v>10146</v>
      </c>
      <c r="G713" s="91" t="s">
        <v>10177</v>
      </c>
      <c r="I713" s="23">
        <v>1162734</v>
      </c>
      <c r="J713" s="23">
        <v>272.01</v>
      </c>
      <c r="K713" s="23">
        <v>362.93</v>
      </c>
      <c r="L713" s="23">
        <v>5127538</v>
      </c>
      <c r="M713" s="23">
        <v>61.681702864000002</v>
      </c>
      <c r="N713" s="23">
        <v>61342</v>
      </c>
      <c r="O713" s="23">
        <v>212426</v>
      </c>
      <c r="P713" s="23">
        <v>18378</v>
      </c>
      <c r="Q713" s="23">
        <v>279</v>
      </c>
      <c r="S713" s="58" t="s">
        <v>8197</v>
      </c>
      <c r="U713" s="22" t="s">
        <v>1413</v>
      </c>
      <c r="V713" s="23" t="s">
        <v>1414</v>
      </c>
      <c r="W713" s="22">
        <v>5126933</v>
      </c>
      <c r="X713" s="22">
        <v>4778</v>
      </c>
      <c r="Y713" s="22">
        <v>4710</v>
      </c>
      <c r="Z713" s="22">
        <v>4448379</v>
      </c>
      <c r="AA713" s="24">
        <f t="shared" si="11"/>
        <v>86.764913838351305</v>
      </c>
      <c r="AC713" s="22">
        <v>287</v>
      </c>
      <c r="AD713" s="22">
        <v>90</v>
      </c>
      <c r="AE713" s="22">
        <v>282</v>
      </c>
      <c r="AF713" s="25" t="s">
        <v>2</v>
      </c>
      <c r="AG713" s="25" t="s">
        <v>2</v>
      </c>
      <c r="AH713" s="25" t="s">
        <v>2</v>
      </c>
      <c r="AJ713" s="25" t="s">
        <v>2</v>
      </c>
    </row>
    <row r="714" spans="1:36" x14ac:dyDescent="0.2">
      <c r="A714" s="22" t="s">
        <v>2614</v>
      </c>
      <c r="B714" s="22" t="s">
        <v>3919</v>
      </c>
      <c r="C714" s="22" t="s">
        <v>3205</v>
      </c>
      <c r="D714" s="91" t="s">
        <v>10180</v>
      </c>
      <c r="E714" s="92" t="s">
        <v>4610</v>
      </c>
      <c r="F714" s="91" t="s">
        <v>10146</v>
      </c>
      <c r="G714" s="91" t="s">
        <v>10177</v>
      </c>
      <c r="I714" s="23">
        <v>684638</v>
      </c>
      <c r="J714" s="23">
        <v>282.35000000000002</v>
      </c>
      <c r="K714" s="23">
        <v>419.05</v>
      </c>
      <c r="L714" s="23">
        <v>5170425</v>
      </c>
      <c r="M714" s="23">
        <v>37.387166297</v>
      </c>
      <c r="N714" s="23">
        <v>63210</v>
      </c>
      <c r="O714" s="23">
        <v>221533</v>
      </c>
      <c r="P714" s="23">
        <v>17121</v>
      </c>
      <c r="Q714" s="23">
        <v>302</v>
      </c>
      <c r="S714" s="58" t="s">
        <v>8198</v>
      </c>
      <c r="U714" s="22" t="s">
        <v>1415</v>
      </c>
      <c r="V714" s="23" t="s">
        <v>1416</v>
      </c>
      <c r="W714" s="22">
        <v>5169380</v>
      </c>
      <c r="X714" s="22">
        <v>4808</v>
      </c>
      <c r="Y714" s="22">
        <v>4728</v>
      </c>
      <c r="Z714" s="22">
        <v>4459179</v>
      </c>
      <c r="AA714" s="24">
        <f t="shared" si="11"/>
        <v>86.26138918013379</v>
      </c>
      <c r="AC714" s="22">
        <v>313</v>
      </c>
      <c r="AD714" s="22">
        <v>90</v>
      </c>
      <c r="AE714" s="22">
        <v>282</v>
      </c>
      <c r="AF714" s="25" t="s">
        <v>2</v>
      </c>
      <c r="AG714" s="25" t="s">
        <v>2</v>
      </c>
      <c r="AH714" s="25" t="s">
        <v>2</v>
      </c>
      <c r="AJ714" s="25" t="s">
        <v>2</v>
      </c>
    </row>
    <row r="715" spans="1:36" x14ac:dyDescent="0.2">
      <c r="A715" s="22" t="s">
        <v>2614</v>
      </c>
      <c r="B715" s="22" t="s">
        <v>3920</v>
      </c>
      <c r="C715" s="22" t="s">
        <v>3204</v>
      </c>
      <c r="D715" s="91" t="s">
        <v>10180</v>
      </c>
      <c r="E715" s="92" t="s">
        <v>4607</v>
      </c>
      <c r="F715" s="91" t="s">
        <v>10148</v>
      </c>
      <c r="G715" s="91" t="s">
        <v>10092</v>
      </c>
      <c r="I715" s="23">
        <v>3724638</v>
      </c>
      <c r="J715" s="23">
        <v>100</v>
      </c>
      <c r="K715" s="23">
        <v>191.68</v>
      </c>
      <c r="L715" s="23">
        <v>5757025</v>
      </c>
      <c r="M715" s="23">
        <v>64.697269856999995</v>
      </c>
      <c r="N715" s="23">
        <v>101683</v>
      </c>
      <c r="O715" s="23">
        <v>338592</v>
      </c>
      <c r="P715" s="23">
        <v>12543</v>
      </c>
      <c r="Q715" s="23">
        <v>459</v>
      </c>
      <c r="S715" s="58" t="s">
        <v>8199</v>
      </c>
      <c r="U715" s="22" t="s">
        <v>1417</v>
      </c>
      <c r="V715" s="23" t="s">
        <v>1418</v>
      </c>
      <c r="W715" s="22">
        <v>5744656</v>
      </c>
      <c r="X715" s="22">
        <v>5464</v>
      </c>
      <c r="Y715" s="22">
        <v>5396</v>
      </c>
      <c r="Z715" s="22">
        <v>4866635</v>
      </c>
      <c r="AA715" s="24">
        <f t="shared" si="11"/>
        <v>84.715864622703251</v>
      </c>
      <c r="AC715" s="22">
        <v>542</v>
      </c>
      <c r="AD715" s="22">
        <v>90</v>
      </c>
      <c r="AE715" s="22">
        <v>282</v>
      </c>
      <c r="AF715" s="25" t="s">
        <v>2</v>
      </c>
      <c r="AG715" s="25" t="s">
        <v>2</v>
      </c>
      <c r="AH715" s="25" t="s">
        <v>2</v>
      </c>
      <c r="AJ715" s="25" t="s">
        <v>2</v>
      </c>
    </row>
    <row r="716" spans="1:36" x14ac:dyDescent="0.2">
      <c r="A716" s="22" t="s">
        <v>2614</v>
      </c>
      <c r="B716" s="22" t="s">
        <v>3921</v>
      </c>
      <c r="C716" s="22" t="s">
        <v>3204</v>
      </c>
      <c r="D716" s="91" t="s">
        <v>10179</v>
      </c>
      <c r="E716" s="92" t="s">
        <v>4608</v>
      </c>
      <c r="F716" s="91" t="s">
        <v>10146</v>
      </c>
      <c r="G716" s="91" t="s">
        <v>10177</v>
      </c>
      <c r="I716" s="23">
        <v>569960</v>
      </c>
      <c r="J716" s="23">
        <v>282.83999999999997</v>
      </c>
      <c r="K716" s="23">
        <v>551.79999999999995</v>
      </c>
      <c r="L716" s="23">
        <v>4768866</v>
      </c>
      <c r="M716" s="23">
        <v>33.804155201999997</v>
      </c>
      <c r="N716" s="23">
        <v>64379</v>
      </c>
      <c r="O716" s="23">
        <v>273591</v>
      </c>
      <c r="P716" s="23">
        <v>27096</v>
      </c>
      <c r="Q716" s="23">
        <v>176</v>
      </c>
      <c r="S716" s="58" t="s">
        <v>8200</v>
      </c>
      <c r="U716" s="22" t="s">
        <v>1419</v>
      </c>
      <c r="V716" s="23" t="s">
        <v>1420</v>
      </c>
      <c r="W716" s="22">
        <v>4767360</v>
      </c>
      <c r="X716" s="22">
        <v>4492</v>
      </c>
      <c r="Y716" s="22">
        <v>4423</v>
      </c>
      <c r="Z716" s="22">
        <v>4191847</v>
      </c>
      <c r="AA716" s="24">
        <f t="shared" si="11"/>
        <v>87.928056618338033</v>
      </c>
      <c r="AC716" s="22">
        <v>190</v>
      </c>
      <c r="AD716" s="22">
        <v>91</v>
      </c>
      <c r="AE716" s="22">
        <v>282</v>
      </c>
      <c r="AF716" s="25" t="s">
        <v>2</v>
      </c>
      <c r="AG716" s="25" t="s">
        <v>2</v>
      </c>
      <c r="AH716" s="25" t="s">
        <v>2</v>
      </c>
      <c r="AJ716" s="25" t="s">
        <v>2</v>
      </c>
    </row>
    <row r="717" spans="1:36" x14ac:dyDescent="0.2">
      <c r="A717" s="22" t="s">
        <v>2614</v>
      </c>
      <c r="B717" s="22" t="s">
        <v>3922</v>
      </c>
      <c r="C717" s="22" t="s">
        <v>3205</v>
      </c>
      <c r="D717" s="91" t="s">
        <v>10180</v>
      </c>
      <c r="E717" s="92" t="s">
        <v>4611</v>
      </c>
      <c r="F717" s="91" t="s">
        <v>10146</v>
      </c>
      <c r="G717" s="91" t="s">
        <v>10177</v>
      </c>
      <c r="I717" s="23">
        <v>1081074</v>
      </c>
      <c r="J717" s="23">
        <v>279.38</v>
      </c>
      <c r="K717" s="23">
        <v>450.78</v>
      </c>
      <c r="L717" s="23">
        <v>4878232</v>
      </c>
      <c r="M717" s="23">
        <v>61.913917607999998</v>
      </c>
      <c r="N717" s="23">
        <v>55563</v>
      </c>
      <c r="O717" s="23">
        <v>324946</v>
      </c>
      <c r="P717" s="23">
        <v>23913</v>
      </c>
      <c r="Q717" s="23">
        <v>204</v>
      </c>
      <c r="S717" s="58" t="s">
        <v>8201</v>
      </c>
      <c r="U717" s="22" t="s">
        <v>1421</v>
      </c>
      <c r="V717" s="23" t="s">
        <v>1422</v>
      </c>
      <c r="W717" s="22">
        <v>4876374</v>
      </c>
      <c r="X717" s="22">
        <v>4698</v>
      </c>
      <c r="Y717" s="22">
        <v>4629</v>
      </c>
      <c r="Z717" s="22">
        <v>4267130</v>
      </c>
      <c r="AA717" s="24">
        <f t="shared" si="11"/>
        <v>87.506208506566566</v>
      </c>
      <c r="AC717" s="22">
        <v>205</v>
      </c>
      <c r="AD717" s="22">
        <v>91</v>
      </c>
      <c r="AE717" s="22">
        <v>282</v>
      </c>
      <c r="AF717" s="25" t="s">
        <v>2</v>
      </c>
      <c r="AG717" s="25" t="s">
        <v>2</v>
      </c>
      <c r="AH717" s="25" t="s">
        <v>2</v>
      </c>
      <c r="AJ717" s="25" t="s">
        <v>2</v>
      </c>
    </row>
    <row r="718" spans="1:36" x14ac:dyDescent="0.2">
      <c r="A718" s="22" t="s">
        <v>2614</v>
      </c>
      <c r="B718" s="22" t="s">
        <v>3923</v>
      </c>
      <c r="C718" s="22" t="s">
        <v>3204</v>
      </c>
      <c r="D718" s="91" t="s">
        <v>10180</v>
      </c>
      <c r="E718" s="92" t="s">
        <v>4613</v>
      </c>
      <c r="F718" s="91" t="s">
        <v>10146</v>
      </c>
      <c r="G718" s="91" t="s">
        <v>10177</v>
      </c>
      <c r="I718" s="23">
        <v>701030</v>
      </c>
      <c r="J718" s="23">
        <v>280.14</v>
      </c>
      <c r="K718" s="23">
        <v>437.4</v>
      </c>
      <c r="L718" s="23">
        <v>4615328</v>
      </c>
      <c r="M718" s="23">
        <v>42.550939868</v>
      </c>
      <c r="N718" s="23">
        <v>51217</v>
      </c>
      <c r="O718" s="23">
        <v>140715</v>
      </c>
      <c r="P718" s="23">
        <v>25929</v>
      </c>
      <c r="Q718" s="23">
        <v>178</v>
      </c>
      <c r="S718" s="58" t="s">
        <v>8202</v>
      </c>
      <c r="U718" s="22" t="s">
        <v>1423</v>
      </c>
      <c r="V718" s="23" t="s">
        <v>1424</v>
      </c>
      <c r="W718" s="22">
        <v>4613165</v>
      </c>
      <c r="X718" s="22">
        <v>4350</v>
      </c>
      <c r="Y718" s="22">
        <v>4282</v>
      </c>
      <c r="Z718" s="22">
        <v>4057997</v>
      </c>
      <c r="AA718" s="24">
        <f t="shared" si="11"/>
        <v>87.965572443214143</v>
      </c>
      <c r="AC718" s="22">
        <v>181</v>
      </c>
      <c r="AD718" s="22">
        <v>92</v>
      </c>
      <c r="AE718" s="22">
        <v>281</v>
      </c>
      <c r="AF718" s="25" t="s">
        <v>2</v>
      </c>
      <c r="AG718" s="25" t="s">
        <v>2</v>
      </c>
      <c r="AH718" s="25" t="s">
        <v>2</v>
      </c>
      <c r="AJ718" s="25" t="s">
        <v>2</v>
      </c>
    </row>
    <row r="719" spans="1:36" x14ac:dyDescent="0.2">
      <c r="A719" s="22" t="s">
        <v>2614</v>
      </c>
      <c r="B719" s="22" t="s">
        <v>3924</v>
      </c>
      <c r="C719" s="22" t="s">
        <v>3206</v>
      </c>
      <c r="D719" s="91" t="s">
        <v>10180</v>
      </c>
      <c r="E719" s="92" t="s">
        <v>4613</v>
      </c>
      <c r="F719" s="91" t="s">
        <v>10146</v>
      </c>
      <c r="G719" s="91" t="s">
        <v>10177</v>
      </c>
      <c r="I719" s="23">
        <v>595102</v>
      </c>
      <c r="J719" s="23">
        <v>286.22000000000003</v>
      </c>
      <c r="K719" s="23">
        <v>526.04999999999995</v>
      </c>
      <c r="L719" s="23">
        <v>4854238</v>
      </c>
      <c r="M719" s="23">
        <v>35.088945873999997</v>
      </c>
      <c r="N719" s="23">
        <v>56448</v>
      </c>
      <c r="O719" s="23">
        <v>162026</v>
      </c>
      <c r="P719" s="23">
        <v>28059</v>
      </c>
      <c r="Q719" s="23">
        <v>173</v>
      </c>
      <c r="S719" s="58" t="s">
        <v>8203</v>
      </c>
      <c r="U719" s="22" t="s">
        <v>1425</v>
      </c>
      <c r="V719" s="23" t="s">
        <v>1426</v>
      </c>
      <c r="W719" s="22">
        <v>4852962</v>
      </c>
      <c r="X719" s="22">
        <v>4593</v>
      </c>
      <c r="Y719" s="22">
        <v>4518</v>
      </c>
      <c r="Z719" s="22">
        <v>4267475</v>
      </c>
      <c r="AA719" s="24">
        <f t="shared" si="11"/>
        <v>87.935471161735862</v>
      </c>
      <c r="AC719" s="22">
        <v>184</v>
      </c>
      <c r="AD719" s="22">
        <v>92</v>
      </c>
      <c r="AE719" s="22">
        <v>281</v>
      </c>
      <c r="AF719" s="25" t="s">
        <v>2</v>
      </c>
      <c r="AG719" s="25" t="s">
        <v>2</v>
      </c>
      <c r="AH719" s="25" t="s">
        <v>2</v>
      </c>
      <c r="AJ719" s="25" t="s">
        <v>2</v>
      </c>
    </row>
    <row r="720" spans="1:36" x14ac:dyDescent="0.2">
      <c r="A720" s="22" t="s">
        <v>2614</v>
      </c>
      <c r="B720" s="22" t="s">
        <v>3925</v>
      </c>
      <c r="C720" s="22" t="s">
        <v>3204</v>
      </c>
      <c r="D720" s="91" t="s">
        <v>10180</v>
      </c>
      <c r="E720" s="92" t="s">
        <v>4613</v>
      </c>
      <c r="F720" s="91" t="s">
        <v>10146</v>
      </c>
      <c r="G720" s="91" t="s">
        <v>10177</v>
      </c>
      <c r="I720" s="23">
        <v>747940</v>
      </c>
      <c r="J720" s="23">
        <v>276.10000000000002</v>
      </c>
      <c r="K720" s="23">
        <v>399.56</v>
      </c>
      <c r="L720" s="23">
        <v>5184759</v>
      </c>
      <c r="M720" s="23">
        <v>39.829475969999997</v>
      </c>
      <c r="N720" s="23">
        <v>68456</v>
      </c>
      <c r="O720" s="23">
        <v>221346</v>
      </c>
      <c r="P720" s="23">
        <v>25795</v>
      </c>
      <c r="Q720" s="23">
        <v>201</v>
      </c>
      <c r="S720" s="58" t="s">
        <v>8204</v>
      </c>
      <c r="U720" s="22" t="s">
        <v>1427</v>
      </c>
      <c r="V720" s="23" t="s">
        <v>1428</v>
      </c>
      <c r="W720" s="22">
        <v>5184601</v>
      </c>
      <c r="X720" s="22">
        <v>5021</v>
      </c>
      <c r="Y720" s="22">
        <v>4951</v>
      </c>
      <c r="Z720" s="22">
        <v>4540273</v>
      </c>
      <c r="AA720" s="24">
        <f t="shared" si="11"/>
        <v>87.572274124855511</v>
      </c>
      <c r="AC720" s="22">
        <v>205</v>
      </c>
      <c r="AD720" s="22">
        <v>92</v>
      </c>
      <c r="AE720" s="22">
        <v>282</v>
      </c>
      <c r="AF720" s="25" t="s">
        <v>2</v>
      </c>
      <c r="AG720" s="25" t="s">
        <v>2</v>
      </c>
      <c r="AH720" s="25" t="s">
        <v>2</v>
      </c>
      <c r="AJ720" s="25" t="s">
        <v>2</v>
      </c>
    </row>
    <row r="721" spans="1:36" x14ac:dyDescent="0.2">
      <c r="A721" s="22" t="s">
        <v>2614</v>
      </c>
      <c r="B721" s="22" t="s">
        <v>3926</v>
      </c>
      <c r="C721" s="22" t="s">
        <v>3207</v>
      </c>
      <c r="D721" s="91" t="s">
        <v>10180</v>
      </c>
      <c r="E721" s="92" t="s">
        <v>4613</v>
      </c>
      <c r="F721" s="91" t="s">
        <v>10146</v>
      </c>
      <c r="G721" s="91" t="s">
        <v>10177</v>
      </c>
      <c r="I721" s="23">
        <v>762210</v>
      </c>
      <c r="J721" s="23">
        <v>279.72000000000003</v>
      </c>
      <c r="K721" s="23">
        <v>497.99</v>
      </c>
      <c r="L721" s="23">
        <v>5230679</v>
      </c>
      <c r="M721" s="23">
        <v>40.760555408000002</v>
      </c>
      <c r="N721" s="23">
        <v>58457</v>
      </c>
      <c r="O721" s="23">
        <v>232397</v>
      </c>
      <c r="P721" s="23">
        <v>26153</v>
      </c>
      <c r="Q721" s="23">
        <v>200</v>
      </c>
      <c r="S721" s="58" t="s">
        <v>8205</v>
      </c>
      <c r="U721" s="22" t="s">
        <v>1429</v>
      </c>
      <c r="V721" s="23" t="s">
        <v>1430</v>
      </c>
      <c r="W721" s="22">
        <v>5229934</v>
      </c>
      <c r="X721" s="22">
        <v>4861</v>
      </c>
      <c r="Y721" s="22">
        <v>4788</v>
      </c>
      <c r="Z721" s="22">
        <v>4575360</v>
      </c>
      <c r="AA721" s="24">
        <f t="shared" si="11"/>
        <v>87.484086797271246</v>
      </c>
      <c r="AC721" s="22">
        <v>207</v>
      </c>
      <c r="AD721" s="22">
        <v>92</v>
      </c>
      <c r="AE721" s="22">
        <v>282</v>
      </c>
      <c r="AF721" s="25" t="s">
        <v>2</v>
      </c>
      <c r="AG721" s="25" t="s">
        <v>2</v>
      </c>
      <c r="AH721" s="25" t="s">
        <v>2</v>
      </c>
      <c r="AJ721" s="25" t="s">
        <v>2</v>
      </c>
    </row>
    <row r="722" spans="1:36" x14ac:dyDescent="0.2">
      <c r="A722" s="22" t="s">
        <v>2614</v>
      </c>
      <c r="B722" s="22" t="s">
        <v>3927</v>
      </c>
      <c r="C722" s="22" t="s">
        <v>3205</v>
      </c>
      <c r="D722" s="91" t="s">
        <v>10180</v>
      </c>
      <c r="E722" s="92" t="s">
        <v>4611</v>
      </c>
      <c r="F722" s="91" t="s">
        <v>10146</v>
      </c>
      <c r="G722" s="91" t="s">
        <v>10177</v>
      </c>
      <c r="I722" s="23">
        <v>900906</v>
      </c>
      <c r="J722" s="23">
        <v>280.5</v>
      </c>
      <c r="K722" s="23">
        <v>499.46</v>
      </c>
      <c r="L722" s="23">
        <v>5192164</v>
      </c>
      <c r="M722" s="23">
        <v>48.670291038999999</v>
      </c>
      <c r="N722" s="23">
        <v>61514</v>
      </c>
      <c r="O722" s="23">
        <v>141459</v>
      </c>
      <c r="P722" s="23">
        <v>24491</v>
      </c>
      <c r="Q722" s="23">
        <v>212</v>
      </c>
      <c r="S722" s="58" t="s">
        <v>8206</v>
      </c>
      <c r="U722" s="22" t="s">
        <v>1431</v>
      </c>
      <c r="V722" s="23" t="s">
        <v>1432</v>
      </c>
      <c r="W722" s="22">
        <v>5191144</v>
      </c>
      <c r="X722" s="22">
        <v>5037</v>
      </c>
      <c r="Y722" s="22">
        <v>4968</v>
      </c>
      <c r="Z722" s="22">
        <v>4522375</v>
      </c>
      <c r="AA722" s="24">
        <f t="shared" si="11"/>
        <v>87.117117151826264</v>
      </c>
      <c r="AC722" s="22">
        <v>214</v>
      </c>
      <c r="AD722" s="22">
        <v>92</v>
      </c>
      <c r="AE722" s="22">
        <v>282</v>
      </c>
      <c r="AF722" s="25" t="s">
        <v>2</v>
      </c>
      <c r="AG722" s="25" t="s">
        <v>2</v>
      </c>
      <c r="AH722" s="25" t="s">
        <v>2</v>
      </c>
      <c r="AJ722" s="25" t="s">
        <v>2</v>
      </c>
    </row>
    <row r="723" spans="1:36" x14ac:dyDescent="0.2">
      <c r="A723" s="22" t="s">
        <v>2614</v>
      </c>
      <c r="B723" s="22" t="s">
        <v>3928</v>
      </c>
      <c r="C723" s="22" t="s">
        <v>3205</v>
      </c>
      <c r="D723" s="91" t="s">
        <v>10180</v>
      </c>
      <c r="E723" s="92" t="s">
        <v>4615</v>
      </c>
      <c r="F723" s="91" t="s">
        <v>10146</v>
      </c>
      <c r="G723" s="91" t="s">
        <v>10177</v>
      </c>
      <c r="I723" s="23">
        <v>820740</v>
      </c>
      <c r="J723" s="23">
        <v>281.75</v>
      </c>
      <c r="K723" s="23">
        <v>487.46</v>
      </c>
      <c r="L723" s="23">
        <v>4999695</v>
      </c>
      <c r="M723" s="23">
        <v>46.251520343000003</v>
      </c>
      <c r="N723" s="23">
        <v>65345</v>
      </c>
      <c r="O723" s="23">
        <v>181133</v>
      </c>
      <c r="P723" s="23">
        <v>24389</v>
      </c>
      <c r="Q723" s="23">
        <v>205</v>
      </c>
      <c r="S723" s="58" t="s">
        <v>8207</v>
      </c>
      <c r="U723" s="22" t="s">
        <v>1433</v>
      </c>
      <c r="V723" s="23" t="s">
        <v>1434</v>
      </c>
      <c r="W723" s="22">
        <v>4997912</v>
      </c>
      <c r="X723" s="22">
        <v>4638</v>
      </c>
      <c r="Y723" s="22">
        <v>4563</v>
      </c>
      <c r="Z723" s="22">
        <v>4366839</v>
      </c>
      <c r="AA723" s="24">
        <f t="shared" si="11"/>
        <v>87.373267076331075</v>
      </c>
      <c r="AC723" s="22">
        <v>218</v>
      </c>
      <c r="AD723" s="22">
        <v>92</v>
      </c>
      <c r="AE723" s="22">
        <v>281</v>
      </c>
      <c r="AF723" s="25" t="s">
        <v>2</v>
      </c>
      <c r="AG723" s="25" t="s">
        <v>2</v>
      </c>
      <c r="AH723" s="25" t="s">
        <v>2</v>
      </c>
      <c r="AJ723" s="25" t="s">
        <v>2</v>
      </c>
    </row>
    <row r="724" spans="1:36" x14ac:dyDescent="0.2">
      <c r="A724" s="22" t="s">
        <v>2614</v>
      </c>
      <c r="B724" s="22" t="s">
        <v>3929</v>
      </c>
      <c r="C724" s="22" t="s">
        <v>3205</v>
      </c>
      <c r="D724" s="91" t="s">
        <v>10180</v>
      </c>
      <c r="E724" s="92" t="s">
        <v>4610</v>
      </c>
      <c r="F724" s="91" t="s">
        <v>10148</v>
      </c>
      <c r="G724" s="91" t="s">
        <v>10092</v>
      </c>
      <c r="I724" s="23">
        <v>2382564</v>
      </c>
      <c r="J724" s="23">
        <v>100</v>
      </c>
      <c r="K724" s="23">
        <v>185.63</v>
      </c>
      <c r="L724" s="23">
        <v>4923398</v>
      </c>
      <c r="M724" s="23">
        <v>48.392675140000001</v>
      </c>
      <c r="N724" s="23">
        <v>59915</v>
      </c>
      <c r="O724" s="23">
        <v>246153</v>
      </c>
      <c r="P724" s="23">
        <v>26188</v>
      </c>
      <c r="Q724" s="23">
        <v>188</v>
      </c>
      <c r="S724" s="58" t="s">
        <v>8208</v>
      </c>
      <c r="U724" s="22" t="s">
        <v>1435</v>
      </c>
      <c r="V724" s="23" t="s">
        <v>1436</v>
      </c>
      <c r="W724" s="22">
        <v>4915538</v>
      </c>
      <c r="X724" s="22">
        <v>4595</v>
      </c>
      <c r="Y724" s="22">
        <v>4543</v>
      </c>
      <c r="Z724" s="22">
        <v>4291840</v>
      </c>
      <c r="AA724" s="24">
        <f t="shared" si="11"/>
        <v>87.311704232578407</v>
      </c>
      <c r="AC724" s="22">
        <v>238</v>
      </c>
      <c r="AD724" s="22">
        <v>92</v>
      </c>
      <c r="AE724" s="22">
        <v>282</v>
      </c>
      <c r="AF724" s="25" t="s">
        <v>2</v>
      </c>
      <c r="AG724" s="25" t="s">
        <v>2</v>
      </c>
      <c r="AH724" s="25" t="s">
        <v>2</v>
      </c>
      <c r="AJ724" s="25" t="s">
        <v>2</v>
      </c>
    </row>
    <row r="725" spans="1:36" x14ac:dyDescent="0.2">
      <c r="A725" s="22" t="s">
        <v>2614</v>
      </c>
      <c r="B725" s="22" t="s">
        <v>3930</v>
      </c>
      <c r="C725" s="22" t="s">
        <v>3204</v>
      </c>
      <c r="D725" s="91" t="s">
        <v>10180</v>
      </c>
      <c r="E725" s="92" t="s">
        <v>4613</v>
      </c>
      <c r="F725" s="91" t="s">
        <v>10146</v>
      </c>
      <c r="G725" s="91" t="s">
        <v>10177</v>
      </c>
      <c r="I725" s="23">
        <v>1823768</v>
      </c>
      <c r="J725" s="23">
        <v>219.08</v>
      </c>
      <c r="K725" s="23">
        <v>277.63</v>
      </c>
      <c r="L725" s="23">
        <v>4765960</v>
      </c>
      <c r="M725" s="23">
        <v>83.834336301999997</v>
      </c>
      <c r="N725" s="23">
        <v>61212</v>
      </c>
      <c r="O725" s="23">
        <v>133742</v>
      </c>
      <c r="P725" s="23">
        <v>15130</v>
      </c>
      <c r="Q725" s="23">
        <v>315</v>
      </c>
      <c r="S725" s="58" t="s">
        <v>8209</v>
      </c>
      <c r="U725" s="22" t="s">
        <v>1437</v>
      </c>
      <c r="V725" s="23" t="s">
        <v>1438</v>
      </c>
      <c r="W725" s="22">
        <v>4749209</v>
      </c>
      <c r="X725" s="22">
        <v>4550</v>
      </c>
      <c r="Y725" s="22">
        <v>4471</v>
      </c>
      <c r="Z725" s="22">
        <v>4114925</v>
      </c>
      <c r="AA725" s="24">
        <f t="shared" si="11"/>
        <v>86.644428577474685</v>
      </c>
      <c r="AC725" s="22">
        <v>263</v>
      </c>
      <c r="AD725" s="22">
        <v>92</v>
      </c>
      <c r="AE725" s="22">
        <v>282</v>
      </c>
      <c r="AF725" s="25" t="s">
        <v>2</v>
      </c>
      <c r="AG725" s="25" t="s">
        <v>2</v>
      </c>
      <c r="AH725" s="25" t="s">
        <v>2</v>
      </c>
      <c r="AJ725" s="25" t="s">
        <v>2</v>
      </c>
    </row>
    <row r="726" spans="1:36" x14ac:dyDescent="0.2">
      <c r="A726" s="22" t="s">
        <v>2614</v>
      </c>
      <c r="B726" s="22" t="s">
        <v>3931</v>
      </c>
      <c r="C726" s="22" t="s">
        <v>3204</v>
      </c>
      <c r="D726" s="91" t="s">
        <v>10179</v>
      </c>
      <c r="E726" s="92" t="s">
        <v>4608</v>
      </c>
      <c r="F726" s="91" t="s">
        <v>10146</v>
      </c>
      <c r="G726" s="91" t="s">
        <v>10177</v>
      </c>
      <c r="I726" s="23">
        <v>566246</v>
      </c>
      <c r="J726" s="23">
        <v>275.33999999999997</v>
      </c>
      <c r="K726" s="23">
        <v>396.31</v>
      </c>
      <c r="L726" s="23">
        <v>4758226</v>
      </c>
      <c r="M726" s="23">
        <v>32.766449858000001</v>
      </c>
      <c r="N726" s="23">
        <v>63000</v>
      </c>
      <c r="O726" s="23">
        <v>141252</v>
      </c>
      <c r="P726" s="23">
        <v>18807</v>
      </c>
      <c r="Q726" s="23">
        <v>253</v>
      </c>
      <c r="S726" s="58" t="s">
        <v>8210</v>
      </c>
      <c r="U726" s="22" t="s">
        <v>1439</v>
      </c>
      <c r="V726" s="23" t="s">
        <v>1440</v>
      </c>
      <c r="W726" s="22">
        <v>4757548</v>
      </c>
      <c r="X726" s="22">
        <v>4499</v>
      </c>
      <c r="Y726" s="22">
        <v>4428</v>
      </c>
      <c r="Z726" s="22">
        <v>4157574</v>
      </c>
      <c r="AA726" s="24">
        <f t="shared" si="11"/>
        <v>87.389007951154667</v>
      </c>
      <c r="AC726" s="22">
        <v>264</v>
      </c>
      <c r="AD726" s="22">
        <v>92</v>
      </c>
      <c r="AE726" s="22">
        <v>280</v>
      </c>
      <c r="AF726" s="25" t="s">
        <v>2</v>
      </c>
      <c r="AG726" s="25" t="s">
        <v>2</v>
      </c>
      <c r="AH726" s="25" t="s">
        <v>2</v>
      </c>
      <c r="AJ726" s="25" t="s">
        <v>2</v>
      </c>
    </row>
    <row r="727" spans="1:36" x14ac:dyDescent="0.2">
      <c r="A727" s="22" t="s">
        <v>2614</v>
      </c>
      <c r="B727" s="22" t="s">
        <v>3932</v>
      </c>
      <c r="C727" s="22" t="s">
        <v>3206</v>
      </c>
      <c r="D727" s="91" t="s">
        <v>10180</v>
      </c>
      <c r="E727" s="92" t="s">
        <v>4609</v>
      </c>
      <c r="F727" s="91" t="s">
        <v>10146</v>
      </c>
      <c r="G727" s="91" t="s">
        <v>10177</v>
      </c>
      <c r="I727" s="23">
        <v>669990</v>
      </c>
      <c r="J727" s="23">
        <v>285.83999999999997</v>
      </c>
      <c r="K727" s="23">
        <v>467.57</v>
      </c>
      <c r="L727" s="23">
        <v>5138165</v>
      </c>
      <c r="M727" s="23">
        <v>37.272049768999999</v>
      </c>
      <c r="N727" s="23">
        <v>63973</v>
      </c>
      <c r="O727" s="23">
        <v>211771</v>
      </c>
      <c r="P727" s="23">
        <v>19316</v>
      </c>
      <c r="Q727" s="23">
        <v>226</v>
      </c>
      <c r="S727" s="58" t="s">
        <v>8211</v>
      </c>
      <c r="U727" s="22" t="s">
        <v>1441</v>
      </c>
      <c r="V727" s="23" t="s">
        <v>1442</v>
      </c>
      <c r="W727" s="22">
        <v>5137726</v>
      </c>
      <c r="X727" s="22">
        <v>4878</v>
      </c>
      <c r="Y727" s="22">
        <v>4804</v>
      </c>
      <c r="Z727" s="22">
        <v>4483501</v>
      </c>
      <c r="AA727" s="24">
        <f t="shared" si="11"/>
        <v>87.266253591569495</v>
      </c>
      <c r="AC727" s="22">
        <v>274</v>
      </c>
      <c r="AD727" s="22">
        <v>92</v>
      </c>
      <c r="AE727" s="22">
        <v>282</v>
      </c>
      <c r="AF727" s="25" t="s">
        <v>2</v>
      </c>
      <c r="AG727" s="25" t="s">
        <v>2</v>
      </c>
      <c r="AH727" s="25" t="s">
        <v>2</v>
      </c>
      <c r="AJ727" s="25" t="s">
        <v>2</v>
      </c>
    </row>
    <row r="728" spans="1:36" x14ac:dyDescent="0.2">
      <c r="A728" s="22" t="s">
        <v>2614</v>
      </c>
      <c r="B728" s="22" t="s">
        <v>3933</v>
      </c>
      <c r="C728" s="22" t="s">
        <v>3205</v>
      </c>
      <c r="D728" s="91" t="s">
        <v>10180</v>
      </c>
      <c r="E728" s="92" t="s">
        <v>4615</v>
      </c>
      <c r="F728" s="91" t="s">
        <v>10146</v>
      </c>
      <c r="G728" s="91" t="s">
        <v>10177</v>
      </c>
      <c r="I728" s="23">
        <v>1146252</v>
      </c>
      <c r="J728" s="23">
        <v>230.93</v>
      </c>
      <c r="K728" s="23">
        <v>279.35000000000002</v>
      </c>
      <c r="L728" s="23">
        <v>5723205</v>
      </c>
      <c r="M728" s="23">
        <v>46.251003478000001</v>
      </c>
      <c r="N728" s="23">
        <v>82242</v>
      </c>
      <c r="O728" s="23">
        <v>223445</v>
      </c>
      <c r="P728" s="23">
        <v>19803</v>
      </c>
      <c r="Q728" s="23">
        <v>289</v>
      </c>
      <c r="S728" s="58" t="s">
        <v>8212</v>
      </c>
      <c r="U728" s="22" t="s">
        <v>1443</v>
      </c>
      <c r="V728" s="23" t="s">
        <v>1444</v>
      </c>
      <c r="W728" s="22">
        <v>5722778</v>
      </c>
      <c r="X728" s="22">
        <v>5591</v>
      </c>
      <c r="Y728" s="22">
        <v>5516</v>
      </c>
      <c r="Z728" s="22">
        <v>4912972</v>
      </c>
      <c r="AA728" s="24">
        <f t="shared" si="11"/>
        <v>85.849424877218723</v>
      </c>
      <c r="AC728" s="22">
        <v>294</v>
      </c>
      <c r="AD728" s="22">
        <v>92</v>
      </c>
      <c r="AE728" s="22">
        <v>282</v>
      </c>
      <c r="AF728" s="25" t="s">
        <v>2</v>
      </c>
      <c r="AG728" s="25" t="s">
        <v>2</v>
      </c>
      <c r="AH728" s="25" t="s">
        <v>2</v>
      </c>
      <c r="AJ728" s="25" t="s">
        <v>2</v>
      </c>
    </row>
    <row r="729" spans="1:36" x14ac:dyDescent="0.2">
      <c r="A729" s="22" t="s">
        <v>2614</v>
      </c>
      <c r="B729" s="22" t="s">
        <v>3934</v>
      </c>
      <c r="C729" s="22" t="s">
        <v>3205</v>
      </c>
      <c r="D729" s="91" t="s">
        <v>10180</v>
      </c>
      <c r="E729" s="92" t="s">
        <v>4615</v>
      </c>
      <c r="F729" s="91" t="s">
        <v>10146</v>
      </c>
      <c r="G729" s="91" t="s">
        <v>10177</v>
      </c>
      <c r="I729" s="23">
        <v>848978</v>
      </c>
      <c r="J729" s="23">
        <v>281.11</v>
      </c>
      <c r="K729" s="23">
        <v>418</v>
      </c>
      <c r="L729" s="23">
        <v>5694949</v>
      </c>
      <c r="M729" s="23">
        <v>41.906644919999998</v>
      </c>
      <c r="N729" s="23">
        <v>79037</v>
      </c>
      <c r="O729" s="23">
        <v>239301</v>
      </c>
      <c r="P729" s="23">
        <v>16459</v>
      </c>
      <c r="Q729" s="23">
        <v>346</v>
      </c>
      <c r="S729" s="58" t="s">
        <v>8213</v>
      </c>
      <c r="U729" s="22" t="s">
        <v>1445</v>
      </c>
      <c r="V729" s="23" t="s">
        <v>1446</v>
      </c>
      <c r="W729" s="22">
        <v>5693574</v>
      </c>
      <c r="X729" s="22">
        <v>5548</v>
      </c>
      <c r="Y729" s="22">
        <v>5466</v>
      </c>
      <c r="Z729" s="22">
        <v>4870346</v>
      </c>
      <c r="AA729" s="24">
        <f t="shared" si="11"/>
        <v>85.541103004896399</v>
      </c>
      <c r="AC729" s="22">
        <v>359</v>
      </c>
      <c r="AD729" s="22">
        <v>92</v>
      </c>
      <c r="AE729" s="22">
        <v>281</v>
      </c>
      <c r="AF729" s="25" t="s">
        <v>2</v>
      </c>
      <c r="AG729" s="25" t="s">
        <v>2</v>
      </c>
      <c r="AH729" s="25" t="s">
        <v>2</v>
      </c>
      <c r="AJ729" s="25" t="s">
        <v>2</v>
      </c>
    </row>
    <row r="730" spans="1:36" x14ac:dyDescent="0.2">
      <c r="A730" s="22" t="s">
        <v>2614</v>
      </c>
      <c r="B730" s="22" t="s">
        <v>3935</v>
      </c>
      <c r="C730" s="22" t="s">
        <v>3206</v>
      </c>
      <c r="D730" s="91" t="s">
        <v>10179</v>
      </c>
      <c r="E730" s="92" t="s">
        <v>4608</v>
      </c>
      <c r="F730" s="91" t="s">
        <v>10146</v>
      </c>
      <c r="G730" s="91" t="s">
        <v>10177</v>
      </c>
      <c r="I730" s="23">
        <v>942920</v>
      </c>
      <c r="J730" s="23">
        <v>253.06</v>
      </c>
      <c r="K730" s="23">
        <v>334.25</v>
      </c>
      <c r="L730" s="23">
        <v>4825729</v>
      </c>
      <c r="M730" s="23">
        <v>49.446484707000003</v>
      </c>
      <c r="N730" s="23">
        <v>55646</v>
      </c>
      <c r="O730" s="23">
        <v>155376</v>
      </c>
      <c r="P730" s="23">
        <v>27894</v>
      </c>
      <c r="Q730" s="23">
        <v>173</v>
      </c>
      <c r="S730" s="58" t="s">
        <v>8214</v>
      </c>
      <c r="U730" s="22" t="s">
        <v>1447</v>
      </c>
      <c r="V730" s="23" t="s">
        <v>1448</v>
      </c>
      <c r="W730" s="22">
        <v>4825658</v>
      </c>
      <c r="X730" s="22">
        <v>4559</v>
      </c>
      <c r="Y730" s="22">
        <v>4473</v>
      </c>
      <c r="Z730" s="22">
        <v>4251678</v>
      </c>
      <c r="AA730" s="24">
        <f t="shared" si="11"/>
        <v>88.105663517804203</v>
      </c>
      <c r="AC730" s="22">
        <v>175</v>
      </c>
      <c r="AD730" s="22">
        <v>93</v>
      </c>
      <c r="AE730" s="22">
        <v>282</v>
      </c>
      <c r="AF730" s="25" t="s">
        <v>2</v>
      </c>
      <c r="AG730" s="25" t="s">
        <v>2</v>
      </c>
      <c r="AH730" s="25" t="s">
        <v>2</v>
      </c>
      <c r="AJ730" s="25" t="s">
        <v>2</v>
      </c>
    </row>
    <row r="731" spans="1:36" x14ac:dyDescent="0.2">
      <c r="A731" s="22" t="s">
        <v>2614</v>
      </c>
      <c r="B731" s="22" t="s">
        <v>3936</v>
      </c>
      <c r="C731" s="22" t="s">
        <v>3206</v>
      </c>
      <c r="D731" s="91" t="s">
        <v>10179</v>
      </c>
      <c r="E731" s="92" t="s">
        <v>4608</v>
      </c>
      <c r="F731" s="91" t="s">
        <v>10146</v>
      </c>
      <c r="G731" s="91" t="s">
        <v>10177</v>
      </c>
      <c r="I731" s="23">
        <v>757990</v>
      </c>
      <c r="J731" s="23">
        <v>279.04000000000002</v>
      </c>
      <c r="K731" s="23">
        <v>429.15</v>
      </c>
      <c r="L731" s="23">
        <v>4623452</v>
      </c>
      <c r="M731" s="23">
        <v>45.747101862000001</v>
      </c>
      <c r="N731" s="23">
        <v>56878</v>
      </c>
      <c r="O731" s="23">
        <v>138995</v>
      </c>
      <c r="P731" s="23">
        <v>24207</v>
      </c>
      <c r="Q731" s="23">
        <v>191</v>
      </c>
      <c r="S731" s="58" t="s">
        <v>8215</v>
      </c>
      <c r="U731" s="22" t="s">
        <v>1449</v>
      </c>
      <c r="V731" s="23" t="s">
        <v>1450</v>
      </c>
      <c r="W731" s="22">
        <v>4623048</v>
      </c>
      <c r="X731" s="22">
        <v>4366</v>
      </c>
      <c r="Y731" s="22">
        <v>4288</v>
      </c>
      <c r="Z731" s="22">
        <v>4058910</v>
      </c>
      <c r="AA731" s="24">
        <f t="shared" si="11"/>
        <v>87.797271410549925</v>
      </c>
      <c r="AC731" s="22">
        <v>197</v>
      </c>
      <c r="AD731" s="22">
        <v>93</v>
      </c>
      <c r="AE731" s="22">
        <v>282</v>
      </c>
      <c r="AF731" s="25" t="s">
        <v>2</v>
      </c>
      <c r="AG731" s="25" t="s">
        <v>2</v>
      </c>
      <c r="AH731" s="25" t="s">
        <v>2</v>
      </c>
      <c r="AJ731" s="25" t="s">
        <v>2</v>
      </c>
    </row>
    <row r="732" spans="1:36" x14ac:dyDescent="0.2">
      <c r="A732" s="22" t="s">
        <v>2614</v>
      </c>
      <c r="B732" s="22" t="s">
        <v>3937</v>
      </c>
      <c r="C732" s="22" t="s">
        <v>3205</v>
      </c>
      <c r="D732" s="91" t="s">
        <v>10180</v>
      </c>
      <c r="E732" s="92" t="s">
        <v>4615</v>
      </c>
      <c r="F732" s="91" t="s">
        <v>10146</v>
      </c>
      <c r="G732" s="91" t="s">
        <v>10177</v>
      </c>
      <c r="I732" s="23">
        <v>783946</v>
      </c>
      <c r="J732" s="23">
        <v>278.87</v>
      </c>
      <c r="K732" s="23">
        <v>455.69</v>
      </c>
      <c r="L732" s="23">
        <v>5005309</v>
      </c>
      <c r="M732" s="23">
        <v>43.677427512000001</v>
      </c>
      <c r="N732" s="23">
        <v>62025</v>
      </c>
      <c r="O732" s="23">
        <v>208954</v>
      </c>
      <c r="P732" s="23">
        <v>19623</v>
      </c>
      <c r="Q732" s="23">
        <v>255</v>
      </c>
      <c r="S732" s="58" t="s">
        <v>8216</v>
      </c>
      <c r="U732" s="22" t="s">
        <v>1451</v>
      </c>
      <c r="V732" s="23" t="s">
        <v>1452</v>
      </c>
      <c r="W732" s="22">
        <v>5003845</v>
      </c>
      <c r="X732" s="22">
        <v>4782</v>
      </c>
      <c r="Y732" s="22">
        <v>4716</v>
      </c>
      <c r="Z732" s="22">
        <v>4391617</v>
      </c>
      <c r="AA732" s="24">
        <f t="shared" si="11"/>
        <v>87.76484883124877</v>
      </c>
      <c r="AC732" s="22">
        <v>222</v>
      </c>
      <c r="AD732" s="22">
        <v>93</v>
      </c>
      <c r="AE732" s="22">
        <v>282</v>
      </c>
      <c r="AF732" s="25" t="s">
        <v>2</v>
      </c>
      <c r="AG732" s="25" t="s">
        <v>2</v>
      </c>
      <c r="AH732" s="25" t="s">
        <v>2</v>
      </c>
      <c r="AJ732" s="25" t="s">
        <v>2</v>
      </c>
    </row>
    <row r="733" spans="1:36" x14ac:dyDescent="0.2">
      <c r="A733" s="22" t="s">
        <v>2614</v>
      </c>
      <c r="B733" s="22" t="s">
        <v>3938</v>
      </c>
      <c r="C733" s="22" t="s">
        <v>3204</v>
      </c>
      <c r="D733" s="91" t="s">
        <v>10179</v>
      </c>
      <c r="E733" s="92" t="s">
        <v>4608</v>
      </c>
      <c r="F733" s="91" t="s">
        <v>10146</v>
      </c>
      <c r="G733" s="91" t="s">
        <v>10177</v>
      </c>
      <c r="I733" s="23">
        <v>597856</v>
      </c>
      <c r="J733" s="23">
        <v>274.89999999999998</v>
      </c>
      <c r="K733" s="23">
        <v>402.21</v>
      </c>
      <c r="L733" s="23">
        <v>4927373</v>
      </c>
      <c r="M733" s="23">
        <v>33.354611961000003</v>
      </c>
      <c r="N733" s="23">
        <v>51093</v>
      </c>
      <c r="O733" s="23">
        <v>143044</v>
      </c>
      <c r="P733" s="23">
        <v>19631</v>
      </c>
      <c r="Q733" s="23">
        <v>251</v>
      </c>
      <c r="S733" s="58" t="s">
        <v>8217</v>
      </c>
      <c r="U733" s="22" t="s">
        <v>1453</v>
      </c>
      <c r="V733" s="23" t="s">
        <v>1454</v>
      </c>
      <c r="W733" s="22">
        <v>4927269</v>
      </c>
      <c r="X733" s="22">
        <v>4579</v>
      </c>
      <c r="Y733" s="22">
        <v>4499</v>
      </c>
      <c r="Z733" s="22">
        <v>4326658</v>
      </c>
      <c r="AA733" s="24">
        <f t="shared" si="11"/>
        <v>87.810468638915395</v>
      </c>
      <c r="AC733" s="22">
        <v>253</v>
      </c>
      <c r="AD733" s="22">
        <v>93</v>
      </c>
      <c r="AE733" s="22">
        <v>282</v>
      </c>
      <c r="AF733" s="25" t="s">
        <v>2</v>
      </c>
      <c r="AG733" s="25" t="s">
        <v>2</v>
      </c>
      <c r="AH733" s="25" t="s">
        <v>2</v>
      </c>
      <c r="AJ733" s="25" t="s">
        <v>2</v>
      </c>
    </row>
    <row r="734" spans="1:36" x14ac:dyDescent="0.2">
      <c r="A734" s="22" t="s">
        <v>2614</v>
      </c>
      <c r="B734" s="22" t="s">
        <v>3939</v>
      </c>
      <c r="C734" s="22" t="s">
        <v>3206</v>
      </c>
      <c r="D734" s="91" t="s">
        <v>10179</v>
      </c>
      <c r="E734" s="92" t="s">
        <v>4608</v>
      </c>
      <c r="F734" s="91" t="s">
        <v>10146</v>
      </c>
      <c r="G734" s="91" t="s">
        <v>10177</v>
      </c>
      <c r="I734" s="23">
        <v>732862</v>
      </c>
      <c r="J734" s="23">
        <v>275.61</v>
      </c>
      <c r="K734" s="23">
        <v>395.94</v>
      </c>
      <c r="L734" s="23">
        <v>5449162</v>
      </c>
      <c r="M734" s="23">
        <v>37.067001462</v>
      </c>
      <c r="N734" s="23">
        <v>62937</v>
      </c>
      <c r="O734" s="23">
        <v>202599</v>
      </c>
      <c r="P734" s="23">
        <v>20108</v>
      </c>
      <c r="Q734" s="23">
        <v>271</v>
      </c>
      <c r="S734" s="58" t="s">
        <v>8218</v>
      </c>
      <c r="U734" s="22" t="s">
        <v>1455</v>
      </c>
      <c r="V734" s="23" t="s">
        <v>1456</v>
      </c>
      <c r="W734" s="22">
        <v>5448704</v>
      </c>
      <c r="X734" s="22">
        <v>5261</v>
      </c>
      <c r="Y734" s="22">
        <v>5176</v>
      </c>
      <c r="Z734" s="22">
        <v>4735286</v>
      </c>
      <c r="AA734" s="24">
        <f t="shared" si="11"/>
        <v>86.906647892783312</v>
      </c>
      <c r="AC734" s="22">
        <v>276</v>
      </c>
      <c r="AD734" s="22">
        <v>93</v>
      </c>
      <c r="AE734" s="22">
        <v>282</v>
      </c>
      <c r="AF734" s="25" t="s">
        <v>2</v>
      </c>
      <c r="AG734" s="25" t="s">
        <v>2</v>
      </c>
      <c r="AH734" s="25" t="s">
        <v>2</v>
      </c>
      <c r="AJ734" s="25" t="s">
        <v>2</v>
      </c>
    </row>
    <row r="735" spans="1:36" x14ac:dyDescent="0.2">
      <c r="A735" s="22" t="s">
        <v>2614</v>
      </c>
      <c r="B735" s="22" t="s">
        <v>3940</v>
      </c>
      <c r="C735" s="22" t="s">
        <v>3205</v>
      </c>
      <c r="D735" s="91" t="s">
        <v>10180</v>
      </c>
      <c r="E735" s="92" t="s">
        <v>4609</v>
      </c>
      <c r="F735" s="91" t="s">
        <v>10146</v>
      </c>
      <c r="G735" s="91" t="s">
        <v>10177</v>
      </c>
      <c r="I735" s="23">
        <v>1584246</v>
      </c>
      <c r="J735" s="23">
        <v>182.55</v>
      </c>
      <c r="K735" s="23">
        <v>171.31</v>
      </c>
      <c r="L735" s="23">
        <v>5268790</v>
      </c>
      <c r="M735" s="23">
        <v>54.890042553000001</v>
      </c>
      <c r="N735" s="23">
        <v>73502</v>
      </c>
      <c r="O735" s="23">
        <v>283630</v>
      </c>
      <c r="P735" s="23">
        <v>15966</v>
      </c>
      <c r="Q735" s="23">
        <v>330</v>
      </c>
      <c r="S735" s="58" t="s">
        <v>8219</v>
      </c>
      <c r="U735" s="22" t="s">
        <v>1457</v>
      </c>
      <c r="V735" s="23" t="s">
        <v>1458</v>
      </c>
      <c r="W735" s="22">
        <v>5268686</v>
      </c>
      <c r="X735" s="22">
        <v>5077</v>
      </c>
      <c r="Y735" s="22">
        <v>5006</v>
      </c>
      <c r="Z735" s="22">
        <v>4541027</v>
      </c>
      <c r="AA735" s="24">
        <f t="shared" si="11"/>
        <v>86.188985261220736</v>
      </c>
      <c r="AC735" s="22">
        <v>331</v>
      </c>
      <c r="AD735" s="22">
        <v>93</v>
      </c>
      <c r="AE735" s="22">
        <v>280</v>
      </c>
      <c r="AF735" s="25" t="s">
        <v>2</v>
      </c>
      <c r="AG735" s="25" t="s">
        <v>2</v>
      </c>
      <c r="AH735" s="25" t="s">
        <v>2</v>
      </c>
      <c r="AJ735" s="25" t="s">
        <v>2</v>
      </c>
    </row>
    <row r="736" spans="1:36" x14ac:dyDescent="0.2">
      <c r="A736" s="22" t="s">
        <v>2614</v>
      </c>
      <c r="B736" s="22" t="s">
        <v>3941</v>
      </c>
      <c r="C736" s="22" t="s">
        <v>3203</v>
      </c>
      <c r="D736" s="91" t="s">
        <v>10180</v>
      </c>
      <c r="E736" s="92" t="s">
        <v>4607</v>
      </c>
      <c r="F736" s="91" t="s">
        <v>10146</v>
      </c>
      <c r="G736" s="91" t="s">
        <v>10177</v>
      </c>
      <c r="I736" s="23">
        <v>711168</v>
      </c>
      <c r="J736" s="23">
        <v>266.58</v>
      </c>
      <c r="K736" s="23">
        <v>480.94</v>
      </c>
      <c r="L736" s="23">
        <v>4678289</v>
      </c>
      <c r="M736" s="23">
        <v>40.524038904000001</v>
      </c>
      <c r="N736" s="23">
        <v>56750</v>
      </c>
      <c r="O736" s="23">
        <v>135975</v>
      </c>
      <c r="P736" s="23">
        <v>24366</v>
      </c>
      <c r="Q736" s="23">
        <v>192</v>
      </c>
      <c r="S736" s="58" t="s">
        <v>8220</v>
      </c>
      <c r="U736" s="22" t="s">
        <v>1459</v>
      </c>
      <c r="V736" s="23" t="s">
        <v>1460</v>
      </c>
      <c r="W736" s="22">
        <v>4677029</v>
      </c>
      <c r="X736" s="22">
        <v>4384</v>
      </c>
      <c r="Y736" s="22">
        <v>4313</v>
      </c>
      <c r="Z736" s="22">
        <v>4110232</v>
      </c>
      <c r="AA736" s="24">
        <f t="shared" si="11"/>
        <v>87.881259662918481</v>
      </c>
      <c r="AC736" s="22">
        <v>196</v>
      </c>
      <c r="AD736" s="22">
        <v>94</v>
      </c>
      <c r="AE736" s="22">
        <v>282</v>
      </c>
      <c r="AF736" s="25" t="s">
        <v>2</v>
      </c>
      <c r="AG736" s="25" t="s">
        <v>2</v>
      </c>
      <c r="AH736" s="25" t="s">
        <v>2</v>
      </c>
      <c r="AJ736" s="25" t="s">
        <v>2</v>
      </c>
    </row>
    <row r="737" spans="1:36" x14ac:dyDescent="0.2">
      <c r="A737" s="22" t="s">
        <v>2614</v>
      </c>
      <c r="B737" s="22" t="s">
        <v>3942</v>
      </c>
      <c r="C737" s="22" t="s">
        <v>3205</v>
      </c>
      <c r="D737" s="91" t="s">
        <v>10180</v>
      </c>
      <c r="E737" s="92" t="s">
        <v>4610</v>
      </c>
      <c r="F737" s="91" t="s">
        <v>10146</v>
      </c>
      <c r="G737" s="91" t="s">
        <v>10177</v>
      </c>
      <c r="I737" s="23">
        <v>840268</v>
      </c>
      <c r="J737" s="23">
        <v>280.24</v>
      </c>
      <c r="K737" s="23">
        <v>448.56</v>
      </c>
      <c r="L737" s="23">
        <v>4889843</v>
      </c>
      <c r="M737" s="23">
        <v>48.156291381999999</v>
      </c>
      <c r="N737" s="23">
        <v>54955</v>
      </c>
      <c r="O737" s="23">
        <v>198150</v>
      </c>
      <c r="P737" s="23">
        <v>24572</v>
      </c>
      <c r="Q737" s="23">
        <v>199</v>
      </c>
      <c r="S737" s="58" t="s">
        <v>8221</v>
      </c>
      <c r="U737" s="22" t="s">
        <v>1461</v>
      </c>
      <c r="V737" s="23" t="s">
        <v>1462</v>
      </c>
      <c r="W737" s="22">
        <v>4889402</v>
      </c>
      <c r="X737" s="22">
        <v>4613</v>
      </c>
      <c r="Y737" s="22">
        <v>4532</v>
      </c>
      <c r="Z737" s="22">
        <v>4280340</v>
      </c>
      <c r="AA737" s="24">
        <f t="shared" si="11"/>
        <v>87.54322103193806</v>
      </c>
      <c r="AC737" s="22">
        <v>204</v>
      </c>
      <c r="AD737" s="22">
        <v>94</v>
      </c>
      <c r="AE737" s="22">
        <v>282</v>
      </c>
      <c r="AF737" s="25" t="s">
        <v>2</v>
      </c>
      <c r="AG737" s="25" t="s">
        <v>2</v>
      </c>
      <c r="AH737" s="25" t="s">
        <v>2</v>
      </c>
      <c r="AJ737" s="25" t="s">
        <v>2</v>
      </c>
    </row>
    <row r="738" spans="1:36" x14ac:dyDescent="0.2">
      <c r="A738" s="22" t="s">
        <v>2614</v>
      </c>
      <c r="B738" s="22" t="s">
        <v>3943</v>
      </c>
      <c r="C738" s="22" t="s">
        <v>3205</v>
      </c>
      <c r="D738" s="91" t="s">
        <v>10180</v>
      </c>
      <c r="E738" s="92" t="s">
        <v>4611</v>
      </c>
      <c r="F738" s="91" t="s">
        <v>10146</v>
      </c>
      <c r="G738" s="91" t="s">
        <v>10177</v>
      </c>
      <c r="I738" s="23">
        <v>1493250</v>
      </c>
      <c r="J738" s="23">
        <v>230.24</v>
      </c>
      <c r="K738" s="23">
        <v>300.45999999999998</v>
      </c>
      <c r="L738" s="23">
        <v>4897286</v>
      </c>
      <c r="M738" s="23">
        <v>70.203349364999994</v>
      </c>
      <c r="N738" s="23">
        <v>53248</v>
      </c>
      <c r="O738" s="23">
        <v>197599</v>
      </c>
      <c r="P738" s="23">
        <v>23320</v>
      </c>
      <c r="Q738" s="23">
        <v>210</v>
      </c>
      <c r="S738" s="58" t="s">
        <v>10074</v>
      </c>
      <c r="U738" s="22" t="s">
        <v>1463</v>
      </c>
      <c r="V738" s="23" t="s">
        <v>1464</v>
      </c>
      <c r="W738" s="22">
        <v>4897052</v>
      </c>
      <c r="X738" s="22">
        <v>4576</v>
      </c>
      <c r="Y738" s="22">
        <v>4512</v>
      </c>
      <c r="Z738" s="22">
        <v>4280879</v>
      </c>
      <c r="AA738" s="24">
        <f t="shared" si="11"/>
        <v>87.417470755875172</v>
      </c>
      <c r="AC738" s="22">
        <v>214</v>
      </c>
      <c r="AD738" s="22">
        <v>94</v>
      </c>
      <c r="AE738" s="22">
        <v>282</v>
      </c>
      <c r="AF738" s="25" t="s">
        <v>2</v>
      </c>
      <c r="AG738" s="25" t="s">
        <v>2</v>
      </c>
      <c r="AH738" s="25" t="s">
        <v>2</v>
      </c>
      <c r="AJ738" s="25" t="s">
        <v>2</v>
      </c>
    </row>
    <row r="739" spans="1:36" x14ac:dyDescent="0.2">
      <c r="A739" s="22" t="s">
        <v>2614</v>
      </c>
      <c r="B739" s="22" t="s">
        <v>3944</v>
      </c>
      <c r="C739" s="22" t="s">
        <v>3205</v>
      </c>
      <c r="D739" s="91" t="s">
        <v>10180</v>
      </c>
      <c r="E739" s="92" t="s">
        <v>4611</v>
      </c>
      <c r="F739" s="91" t="s">
        <v>10147</v>
      </c>
      <c r="G739" s="91" t="s">
        <v>10178</v>
      </c>
      <c r="I739" s="23" t="s">
        <v>4592</v>
      </c>
      <c r="J739" s="23" t="s">
        <v>4592</v>
      </c>
      <c r="K739" s="23" t="s">
        <v>4592</v>
      </c>
      <c r="L739" s="23" t="s">
        <v>4592</v>
      </c>
      <c r="M739" s="23" t="s">
        <v>4592</v>
      </c>
      <c r="N739" s="23" t="s">
        <v>4592</v>
      </c>
      <c r="O739" s="23" t="s">
        <v>4592</v>
      </c>
      <c r="P739" s="23" t="s">
        <v>4592</v>
      </c>
      <c r="Q739" s="23" t="s">
        <v>4592</v>
      </c>
      <c r="R739" s="63" t="s">
        <v>10173</v>
      </c>
      <c r="S739" s="98" t="s">
        <v>10076</v>
      </c>
      <c r="T739" s="58" t="s">
        <v>6501</v>
      </c>
      <c r="U739" s="22" t="s">
        <v>1465</v>
      </c>
      <c r="V739" s="23" t="s">
        <v>1466</v>
      </c>
      <c r="W739" s="22">
        <v>5101869</v>
      </c>
      <c r="X739" s="22">
        <v>5065</v>
      </c>
      <c r="Y739" s="22">
        <v>4981</v>
      </c>
      <c r="Z739" s="22">
        <v>4419772</v>
      </c>
      <c r="AA739" s="24">
        <f t="shared" si="11"/>
        <v>86.630448566985933</v>
      </c>
      <c r="AC739" s="22">
        <v>221</v>
      </c>
      <c r="AD739" s="22">
        <v>94</v>
      </c>
      <c r="AE739" s="22">
        <v>281</v>
      </c>
      <c r="AF739" s="25" t="s">
        <v>2</v>
      </c>
      <c r="AG739" s="25" t="s">
        <v>2</v>
      </c>
      <c r="AH739" s="25" t="s">
        <v>2</v>
      </c>
      <c r="AJ739" s="25" t="s">
        <v>2</v>
      </c>
    </row>
    <row r="740" spans="1:36" x14ac:dyDescent="0.2">
      <c r="A740" s="22" t="s">
        <v>2614</v>
      </c>
      <c r="B740" s="22" t="s">
        <v>3945</v>
      </c>
      <c r="C740" s="22" t="s">
        <v>3205</v>
      </c>
      <c r="D740" s="91" t="s">
        <v>10180</v>
      </c>
      <c r="E740" s="92" t="s">
        <v>4615</v>
      </c>
      <c r="F740" s="91" t="s">
        <v>10146</v>
      </c>
      <c r="G740" s="91" t="s">
        <v>10177</v>
      </c>
      <c r="I740" s="23">
        <v>747426</v>
      </c>
      <c r="J740" s="23">
        <v>275.51</v>
      </c>
      <c r="K740" s="23">
        <v>439.43</v>
      </c>
      <c r="L740" s="23">
        <v>5439372</v>
      </c>
      <c r="M740" s="23">
        <v>37.857925006999999</v>
      </c>
      <c r="N740" s="23">
        <v>55901</v>
      </c>
      <c r="O740" s="23">
        <v>182849</v>
      </c>
      <c r="P740" s="23">
        <v>23753</v>
      </c>
      <c r="Q740" s="23">
        <v>229</v>
      </c>
      <c r="S740" s="58" t="s">
        <v>8222</v>
      </c>
      <c r="U740" s="22" t="s">
        <v>1467</v>
      </c>
      <c r="V740" s="23" t="s">
        <v>1468</v>
      </c>
      <c r="W740" s="22">
        <v>5439279</v>
      </c>
      <c r="X740" s="22">
        <v>5107</v>
      </c>
      <c r="Y740" s="22">
        <v>5029</v>
      </c>
      <c r="Z740" s="22">
        <v>4716217</v>
      </c>
      <c r="AA740" s="24">
        <f t="shared" si="11"/>
        <v>86.706657261008303</v>
      </c>
      <c r="AC740" s="22">
        <v>231</v>
      </c>
      <c r="AD740" s="22">
        <v>94</v>
      </c>
      <c r="AE740" s="22">
        <v>282</v>
      </c>
      <c r="AF740" s="25" t="s">
        <v>2</v>
      </c>
      <c r="AG740" s="25" t="s">
        <v>2</v>
      </c>
      <c r="AH740" s="25" t="s">
        <v>2</v>
      </c>
      <c r="AJ740" s="25" t="s">
        <v>2</v>
      </c>
    </row>
    <row r="741" spans="1:36" x14ac:dyDescent="0.2">
      <c r="A741" s="22" t="s">
        <v>2614</v>
      </c>
      <c r="B741" s="22" t="s">
        <v>3946</v>
      </c>
      <c r="C741" s="22" t="s">
        <v>3206</v>
      </c>
      <c r="D741" s="91" t="s">
        <v>10180</v>
      </c>
      <c r="E741" s="92" t="s">
        <v>4607</v>
      </c>
      <c r="F741" s="91" t="s">
        <v>10147</v>
      </c>
      <c r="G741" s="91" t="s">
        <v>10178</v>
      </c>
      <c r="I741" s="23" t="s">
        <v>4592</v>
      </c>
      <c r="J741" s="23" t="s">
        <v>4592</v>
      </c>
      <c r="K741" s="23" t="s">
        <v>4592</v>
      </c>
      <c r="L741" s="23" t="s">
        <v>4592</v>
      </c>
      <c r="M741" s="23" t="s">
        <v>4592</v>
      </c>
      <c r="N741" s="23" t="s">
        <v>4592</v>
      </c>
      <c r="O741" s="23" t="s">
        <v>4592</v>
      </c>
      <c r="P741" s="23" t="s">
        <v>4592</v>
      </c>
      <c r="Q741" s="23" t="s">
        <v>4592</v>
      </c>
      <c r="R741" s="63" t="s">
        <v>10175</v>
      </c>
      <c r="S741" s="98" t="s">
        <v>10174</v>
      </c>
      <c r="T741" s="58" t="s">
        <v>6501</v>
      </c>
      <c r="U741" s="22" t="s">
        <v>1469</v>
      </c>
      <c r="V741" s="23" t="s">
        <v>1470</v>
      </c>
      <c r="W741" s="22">
        <v>5361142</v>
      </c>
      <c r="X741" s="22">
        <v>5265</v>
      </c>
      <c r="Y741" s="22">
        <v>5192</v>
      </c>
      <c r="Z741" s="22">
        <v>4619419</v>
      </c>
      <c r="AA741" s="24">
        <f t="shared" si="11"/>
        <v>86.164832045112774</v>
      </c>
      <c r="AC741" s="22">
        <v>263</v>
      </c>
      <c r="AD741" s="22">
        <v>94</v>
      </c>
      <c r="AE741" s="22">
        <v>282</v>
      </c>
      <c r="AF741" s="25" t="s">
        <v>2</v>
      </c>
      <c r="AG741" s="25" t="s">
        <v>2</v>
      </c>
      <c r="AH741" s="25" t="s">
        <v>2</v>
      </c>
      <c r="AJ741" s="25" t="s">
        <v>2</v>
      </c>
    </row>
    <row r="742" spans="1:36" x14ac:dyDescent="0.2">
      <c r="A742" s="22" t="s">
        <v>2614</v>
      </c>
      <c r="B742" s="22" t="s">
        <v>3947</v>
      </c>
      <c r="C742" s="22" t="s">
        <v>3205</v>
      </c>
      <c r="D742" s="91" t="s">
        <v>10180</v>
      </c>
      <c r="E742" s="92" t="s">
        <v>4615</v>
      </c>
      <c r="F742" s="91" t="s">
        <v>10146</v>
      </c>
      <c r="G742" s="91" t="s">
        <v>10177</v>
      </c>
      <c r="I742" s="23">
        <v>843106</v>
      </c>
      <c r="J742" s="23">
        <v>276.69</v>
      </c>
      <c r="K742" s="23">
        <v>438.38</v>
      </c>
      <c r="L742" s="23">
        <v>5005602</v>
      </c>
      <c r="M742" s="23">
        <v>46.603585170999999</v>
      </c>
      <c r="N742" s="23">
        <v>51402</v>
      </c>
      <c r="O742" s="23">
        <v>220245</v>
      </c>
      <c r="P742" s="23">
        <v>25936</v>
      </c>
      <c r="Q742" s="23">
        <v>193</v>
      </c>
      <c r="S742" s="58" t="s">
        <v>8223</v>
      </c>
      <c r="U742" s="22" t="s">
        <v>1471</v>
      </c>
      <c r="V742" s="23" t="s">
        <v>1472</v>
      </c>
      <c r="W742" s="22">
        <v>5004950</v>
      </c>
      <c r="X742" s="22">
        <v>4741</v>
      </c>
      <c r="Y742" s="22">
        <v>4672</v>
      </c>
      <c r="Z742" s="22">
        <v>4381742</v>
      </c>
      <c r="AA742" s="24">
        <f t="shared" si="11"/>
        <v>87.548167314358778</v>
      </c>
      <c r="AC742" s="22">
        <v>198</v>
      </c>
      <c r="AD742" s="22">
        <v>95</v>
      </c>
      <c r="AE742" s="22">
        <v>282</v>
      </c>
      <c r="AF742" s="25" t="s">
        <v>2</v>
      </c>
      <c r="AG742" s="25" t="s">
        <v>2</v>
      </c>
      <c r="AH742" s="25" t="s">
        <v>2</v>
      </c>
      <c r="AJ742" s="25" t="s">
        <v>2</v>
      </c>
    </row>
    <row r="743" spans="1:36" x14ac:dyDescent="0.2">
      <c r="A743" s="22" t="s">
        <v>2614</v>
      </c>
      <c r="B743" s="22" t="s">
        <v>3948</v>
      </c>
      <c r="C743" s="22" t="s">
        <v>3205</v>
      </c>
      <c r="D743" s="91" t="s">
        <v>10180</v>
      </c>
      <c r="E743" s="92" t="s">
        <v>4611</v>
      </c>
      <c r="F743" s="91" t="s">
        <v>10146</v>
      </c>
      <c r="G743" s="91" t="s">
        <v>10177</v>
      </c>
      <c r="I743" s="23">
        <v>901680</v>
      </c>
      <c r="J743" s="23">
        <v>274.99</v>
      </c>
      <c r="K743" s="23">
        <v>366.28</v>
      </c>
      <c r="L743" s="23">
        <v>5011687</v>
      </c>
      <c r="M743" s="23">
        <v>49.474953882999998</v>
      </c>
      <c r="N743" s="23">
        <v>61468</v>
      </c>
      <c r="O743" s="23">
        <v>146131</v>
      </c>
      <c r="P743" s="23">
        <v>21146</v>
      </c>
      <c r="Q743" s="23">
        <v>237</v>
      </c>
      <c r="S743" s="58" t="s">
        <v>8224</v>
      </c>
      <c r="U743" s="22" t="s">
        <v>1473</v>
      </c>
      <c r="V743" s="23" t="s">
        <v>1474</v>
      </c>
      <c r="W743" s="22">
        <v>5011619</v>
      </c>
      <c r="X743" s="22">
        <v>4778</v>
      </c>
      <c r="Y743" s="22">
        <v>4697</v>
      </c>
      <c r="Z743" s="22">
        <v>4352672</v>
      </c>
      <c r="AA743" s="24">
        <f t="shared" si="11"/>
        <v>86.851614218878169</v>
      </c>
      <c r="AC743" s="22">
        <v>238</v>
      </c>
      <c r="AD743" s="22">
        <v>95</v>
      </c>
      <c r="AE743" s="22">
        <v>282</v>
      </c>
      <c r="AF743" s="25" t="s">
        <v>2</v>
      </c>
      <c r="AG743" s="25" t="s">
        <v>2</v>
      </c>
      <c r="AH743" s="25" t="s">
        <v>2</v>
      </c>
      <c r="AJ743" s="25" t="s">
        <v>2</v>
      </c>
    </row>
    <row r="744" spans="1:36" x14ac:dyDescent="0.2">
      <c r="A744" s="22" t="s">
        <v>2614</v>
      </c>
      <c r="B744" s="22" t="s">
        <v>3949</v>
      </c>
      <c r="C744" s="22" t="s">
        <v>3208</v>
      </c>
      <c r="D744" s="91" t="s">
        <v>10180</v>
      </c>
      <c r="E744" s="92" t="s">
        <v>4607</v>
      </c>
      <c r="F744" s="91" t="s">
        <v>10146</v>
      </c>
      <c r="G744" s="91" t="s">
        <v>10177</v>
      </c>
      <c r="I744" s="23">
        <v>489516</v>
      </c>
      <c r="J744" s="23">
        <v>286.26</v>
      </c>
      <c r="K744" s="23">
        <v>524.42999999999995</v>
      </c>
      <c r="L744" s="23">
        <v>4623862</v>
      </c>
      <c r="M744" s="23">
        <v>30.305586577</v>
      </c>
      <c r="N744" s="23">
        <v>52915</v>
      </c>
      <c r="O744" s="23">
        <v>194308</v>
      </c>
      <c r="P744" s="23">
        <v>16000</v>
      </c>
      <c r="Q744" s="23">
        <v>289</v>
      </c>
      <c r="S744" s="58" t="s">
        <v>8225</v>
      </c>
      <c r="U744" s="22" t="s">
        <v>1475</v>
      </c>
      <c r="V744" s="23" t="s">
        <v>1476</v>
      </c>
      <c r="W744" s="22">
        <v>4622957</v>
      </c>
      <c r="X744" s="22">
        <v>4342</v>
      </c>
      <c r="Y744" s="22">
        <v>4273</v>
      </c>
      <c r="Z744" s="22">
        <v>4045531</v>
      </c>
      <c r="AA744" s="24">
        <f t="shared" si="11"/>
        <v>87.509596130788154</v>
      </c>
      <c r="AC744" s="22">
        <v>300</v>
      </c>
      <c r="AD744" s="22">
        <v>95</v>
      </c>
      <c r="AE744" s="22">
        <v>282</v>
      </c>
      <c r="AF744" s="25" t="s">
        <v>2</v>
      </c>
      <c r="AG744" s="25" t="s">
        <v>2</v>
      </c>
      <c r="AH744" s="25" t="s">
        <v>2</v>
      </c>
      <c r="AJ744" s="25" t="s">
        <v>2</v>
      </c>
    </row>
    <row r="745" spans="1:36" x14ac:dyDescent="0.2">
      <c r="A745" s="22" t="s">
        <v>2614</v>
      </c>
      <c r="B745" s="22" t="s">
        <v>3950</v>
      </c>
      <c r="C745" s="22" t="s">
        <v>3204</v>
      </c>
      <c r="D745" s="91" t="s">
        <v>10180</v>
      </c>
      <c r="E745" s="92" t="s">
        <v>4607</v>
      </c>
      <c r="F745" s="91" t="s">
        <v>10146</v>
      </c>
      <c r="G745" s="91" t="s">
        <v>10177</v>
      </c>
      <c r="I745" s="23">
        <v>1075164</v>
      </c>
      <c r="J745" s="23">
        <v>272.16000000000003</v>
      </c>
      <c r="K745" s="23">
        <v>372.15</v>
      </c>
      <c r="L745" s="23">
        <v>5049238</v>
      </c>
      <c r="M745" s="23">
        <v>57.952632504</v>
      </c>
      <c r="N745" s="23">
        <v>59542</v>
      </c>
      <c r="O745" s="23">
        <v>253167</v>
      </c>
      <c r="P745" s="23">
        <v>11171</v>
      </c>
      <c r="Q745" s="23">
        <v>452</v>
      </c>
      <c r="S745" s="58" t="s">
        <v>8226</v>
      </c>
      <c r="U745" s="22" t="s">
        <v>1477</v>
      </c>
      <c r="V745" s="23" t="s">
        <v>1478</v>
      </c>
      <c r="W745" s="22">
        <v>5048924</v>
      </c>
      <c r="X745" s="22">
        <v>4645</v>
      </c>
      <c r="Y745" s="22">
        <v>4561</v>
      </c>
      <c r="Z745" s="22">
        <v>4365840</v>
      </c>
      <c r="AA745" s="24">
        <f t="shared" si="11"/>
        <v>86.470701480156961</v>
      </c>
      <c r="AC745" s="22">
        <v>460</v>
      </c>
      <c r="AD745" s="22">
        <v>95</v>
      </c>
      <c r="AE745" s="22">
        <v>282</v>
      </c>
      <c r="AF745" s="25" t="s">
        <v>2</v>
      </c>
      <c r="AG745" s="25" t="s">
        <v>2</v>
      </c>
      <c r="AH745" s="25" t="s">
        <v>2</v>
      </c>
      <c r="AJ745" s="25" t="s">
        <v>2</v>
      </c>
    </row>
    <row r="746" spans="1:36" x14ac:dyDescent="0.2">
      <c r="A746" s="22" t="s">
        <v>2614</v>
      </c>
      <c r="B746" s="22" t="s">
        <v>3951</v>
      </c>
      <c r="C746" s="22" t="s">
        <v>3205</v>
      </c>
      <c r="D746" s="91" t="s">
        <v>10180</v>
      </c>
      <c r="E746" s="92" t="s">
        <v>4615</v>
      </c>
      <c r="F746" s="91" t="s">
        <v>10146</v>
      </c>
      <c r="G746" s="91" t="s">
        <v>10177</v>
      </c>
      <c r="I746" s="23">
        <v>423550</v>
      </c>
      <c r="J746" s="23">
        <v>281.18</v>
      </c>
      <c r="K746" s="23">
        <v>503.78</v>
      </c>
      <c r="L746" s="23">
        <v>5200373</v>
      </c>
      <c r="M746" s="23">
        <v>22.901009024</v>
      </c>
      <c r="N746" s="23">
        <v>53488</v>
      </c>
      <c r="O746" s="23">
        <v>166489</v>
      </c>
      <c r="P746" s="23">
        <v>27662</v>
      </c>
      <c r="Q746" s="23">
        <v>188</v>
      </c>
      <c r="S746" s="58" t="s">
        <v>8227</v>
      </c>
      <c r="U746" s="22" t="s">
        <v>1479</v>
      </c>
      <c r="V746" s="23" t="s">
        <v>1480</v>
      </c>
      <c r="W746" s="22">
        <v>5199441</v>
      </c>
      <c r="X746" s="22">
        <v>4986</v>
      </c>
      <c r="Y746" s="22">
        <v>4932</v>
      </c>
      <c r="Z746" s="22">
        <v>4535201</v>
      </c>
      <c r="AA746" s="24">
        <f t="shared" si="11"/>
        <v>87.224780510058679</v>
      </c>
      <c r="AC746" s="22">
        <v>199</v>
      </c>
      <c r="AD746" s="22">
        <v>96</v>
      </c>
      <c r="AE746" s="22">
        <v>282</v>
      </c>
      <c r="AF746" s="25" t="s">
        <v>2</v>
      </c>
      <c r="AG746" s="25" t="s">
        <v>2</v>
      </c>
      <c r="AH746" s="25" t="s">
        <v>2</v>
      </c>
      <c r="AJ746" s="25" t="s">
        <v>2</v>
      </c>
    </row>
    <row r="747" spans="1:36" x14ac:dyDescent="0.2">
      <c r="A747" s="22" t="s">
        <v>2614</v>
      </c>
      <c r="B747" s="22" t="s">
        <v>3952</v>
      </c>
      <c r="C747" s="22" t="s">
        <v>3205</v>
      </c>
      <c r="D747" s="91" t="s">
        <v>10180</v>
      </c>
      <c r="E747" s="92" t="s">
        <v>4611</v>
      </c>
      <c r="F747" s="91" t="s">
        <v>10146</v>
      </c>
      <c r="G747" s="91" t="s">
        <v>10177</v>
      </c>
      <c r="I747" s="23">
        <v>1427650</v>
      </c>
      <c r="J747" s="23">
        <v>238.86</v>
      </c>
      <c r="K747" s="23">
        <v>305.52999999999997</v>
      </c>
      <c r="L747" s="23">
        <v>4887242</v>
      </c>
      <c r="M747" s="23">
        <v>69.775239081999999</v>
      </c>
      <c r="N747" s="23">
        <v>49156</v>
      </c>
      <c r="O747" s="23">
        <v>161207</v>
      </c>
      <c r="P747" s="23">
        <v>24683</v>
      </c>
      <c r="Q747" s="23">
        <v>198</v>
      </c>
      <c r="S747" s="58" t="s">
        <v>10071</v>
      </c>
      <c r="U747" s="22" t="s">
        <v>1481</v>
      </c>
      <c r="V747" s="23" t="s">
        <v>1482</v>
      </c>
      <c r="W747" s="22">
        <v>4887143</v>
      </c>
      <c r="X747" s="22">
        <v>4569</v>
      </c>
      <c r="Y747" s="22">
        <v>4501</v>
      </c>
      <c r="Z747" s="22">
        <v>4283518</v>
      </c>
      <c r="AA747" s="24">
        <f t="shared" si="11"/>
        <v>87.648714187409709</v>
      </c>
      <c r="AC747" s="22">
        <v>200</v>
      </c>
      <c r="AD747" s="22">
        <v>96</v>
      </c>
      <c r="AE747" s="22">
        <v>282</v>
      </c>
      <c r="AF747" s="25" t="s">
        <v>2</v>
      </c>
      <c r="AG747" s="25" t="s">
        <v>2</v>
      </c>
      <c r="AH747" s="25" t="s">
        <v>2</v>
      </c>
      <c r="AJ747" s="25" t="s">
        <v>2</v>
      </c>
    </row>
    <row r="748" spans="1:36" x14ac:dyDescent="0.2">
      <c r="A748" s="22" t="s">
        <v>2614</v>
      </c>
      <c r="B748" s="22" t="s">
        <v>3953</v>
      </c>
      <c r="C748" s="22" t="s">
        <v>3206</v>
      </c>
      <c r="D748" s="91" t="s">
        <v>10179</v>
      </c>
      <c r="E748" s="92" t="s">
        <v>4608</v>
      </c>
      <c r="F748" s="91" t="s">
        <v>10146</v>
      </c>
      <c r="G748" s="91" t="s">
        <v>10177</v>
      </c>
      <c r="I748" s="23">
        <v>517274</v>
      </c>
      <c r="J748" s="23">
        <v>285.45</v>
      </c>
      <c r="K748" s="23">
        <v>533.28</v>
      </c>
      <c r="L748" s="23">
        <v>4975383</v>
      </c>
      <c r="M748" s="23">
        <v>29.677285809000001</v>
      </c>
      <c r="N748" s="23">
        <v>51159</v>
      </c>
      <c r="O748" s="23">
        <v>202444</v>
      </c>
      <c r="P748" s="23">
        <v>25256</v>
      </c>
      <c r="Q748" s="23">
        <v>197</v>
      </c>
      <c r="S748" s="58" t="s">
        <v>8228</v>
      </c>
      <c r="U748" s="22" t="s">
        <v>1483</v>
      </c>
      <c r="V748" s="23" t="s">
        <v>1484</v>
      </c>
      <c r="W748" s="22">
        <v>4974637</v>
      </c>
      <c r="X748" s="22">
        <v>4737</v>
      </c>
      <c r="Y748" s="22">
        <v>4666</v>
      </c>
      <c r="Z748" s="22">
        <v>4381133</v>
      </c>
      <c r="AA748" s="24">
        <f t="shared" si="11"/>
        <v>88.069400842714757</v>
      </c>
      <c r="AC748" s="22">
        <v>204</v>
      </c>
      <c r="AD748" s="22">
        <v>96</v>
      </c>
      <c r="AE748" s="22">
        <v>282</v>
      </c>
      <c r="AF748" s="25" t="s">
        <v>2</v>
      </c>
      <c r="AG748" s="25" t="s">
        <v>2</v>
      </c>
      <c r="AH748" s="25" t="s">
        <v>2</v>
      </c>
      <c r="AJ748" s="25" t="s">
        <v>2</v>
      </c>
    </row>
    <row r="749" spans="1:36" x14ac:dyDescent="0.2">
      <c r="A749" s="22" t="s">
        <v>2614</v>
      </c>
      <c r="B749" s="22" t="s">
        <v>3954</v>
      </c>
      <c r="C749" s="22" t="s">
        <v>3205</v>
      </c>
      <c r="D749" s="91" t="s">
        <v>10180</v>
      </c>
      <c r="E749" s="92" t="s">
        <v>4610</v>
      </c>
      <c r="F749" s="91" t="s">
        <v>10146</v>
      </c>
      <c r="G749" s="91" t="s">
        <v>10177</v>
      </c>
      <c r="I749" s="23">
        <v>580560</v>
      </c>
      <c r="J749" s="23">
        <v>272.99</v>
      </c>
      <c r="K749" s="23">
        <v>471.98</v>
      </c>
      <c r="L749" s="23">
        <v>5245773</v>
      </c>
      <c r="M749" s="23">
        <v>30.212339420999999</v>
      </c>
      <c r="N749" s="23">
        <v>65901</v>
      </c>
      <c r="O749" s="23">
        <v>174112</v>
      </c>
      <c r="P749" s="23">
        <v>25715</v>
      </c>
      <c r="Q749" s="23">
        <v>204</v>
      </c>
      <c r="S749" s="58" t="s">
        <v>8229</v>
      </c>
      <c r="U749" s="22" t="s">
        <v>1485</v>
      </c>
      <c r="V749" s="23" t="s">
        <v>1486</v>
      </c>
      <c r="W749" s="22">
        <v>5245303</v>
      </c>
      <c r="X749" s="22">
        <v>5041</v>
      </c>
      <c r="Y749" s="22">
        <v>4974</v>
      </c>
      <c r="Z749" s="22">
        <v>4578117</v>
      </c>
      <c r="AA749" s="24">
        <f t="shared" si="11"/>
        <v>87.280315360237523</v>
      </c>
      <c r="AC749" s="22">
        <v>208</v>
      </c>
      <c r="AD749" s="22">
        <v>96</v>
      </c>
      <c r="AE749" s="22">
        <v>282</v>
      </c>
      <c r="AF749" s="25" t="s">
        <v>2</v>
      </c>
      <c r="AG749" s="25" t="s">
        <v>2</v>
      </c>
      <c r="AH749" s="25" t="s">
        <v>2</v>
      </c>
      <c r="AJ749" s="25" t="s">
        <v>2</v>
      </c>
    </row>
    <row r="750" spans="1:36" x14ac:dyDescent="0.2">
      <c r="A750" s="22" t="s">
        <v>2614</v>
      </c>
      <c r="B750" s="22" t="s">
        <v>3955</v>
      </c>
      <c r="C750" s="22" t="s">
        <v>3205</v>
      </c>
      <c r="D750" s="91" t="s">
        <v>10180</v>
      </c>
      <c r="E750" s="92" t="s">
        <v>4610</v>
      </c>
      <c r="F750" s="91" t="s">
        <v>10146</v>
      </c>
      <c r="G750" s="91" t="s">
        <v>10177</v>
      </c>
      <c r="I750" s="23">
        <v>1182156</v>
      </c>
      <c r="J750" s="23">
        <v>269.06</v>
      </c>
      <c r="K750" s="23">
        <v>346.66</v>
      </c>
      <c r="L750" s="23">
        <v>5131247</v>
      </c>
      <c r="M750" s="23">
        <v>61.987055652999999</v>
      </c>
      <c r="N750" s="23">
        <v>55429</v>
      </c>
      <c r="O750" s="23">
        <v>189974</v>
      </c>
      <c r="P750" s="23">
        <v>18392</v>
      </c>
      <c r="Q750" s="23">
        <v>279</v>
      </c>
      <c r="S750" s="58" t="s">
        <v>8230</v>
      </c>
      <c r="U750" s="22" t="s">
        <v>1487</v>
      </c>
      <c r="V750" s="23" t="s">
        <v>1488</v>
      </c>
      <c r="W750" s="22">
        <v>5130756</v>
      </c>
      <c r="X750" s="22">
        <v>4786</v>
      </c>
      <c r="Y750" s="22">
        <v>4726</v>
      </c>
      <c r="Z750" s="22">
        <v>4450949</v>
      </c>
      <c r="AA750" s="24">
        <f t="shared" si="11"/>
        <v>86.750354138844259</v>
      </c>
      <c r="AC750" s="22">
        <v>284</v>
      </c>
      <c r="AD750" s="22">
        <v>96</v>
      </c>
      <c r="AE750" s="22">
        <v>282</v>
      </c>
      <c r="AF750" s="25" t="s">
        <v>2</v>
      </c>
      <c r="AG750" s="25" t="s">
        <v>2</v>
      </c>
      <c r="AH750" s="25" t="s">
        <v>2</v>
      </c>
      <c r="AJ750" s="25" t="s">
        <v>2</v>
      </c>
    </row>
    <row r="751" spans="1:36" x14ac:dyDescent="0.2">
      <c r="A751" s="22" t="s">
        <v>2614</v>
      </c>
      <c r="B751" s="22" t="s">
        <v>3956</v>
      </c>
      <c r="C751" s="22" t="s">
        <v>3205</v>
      </c>
      <c r="D751" s="91" t="s">
        <v>10180</v>
      </c>
      <c r="E751" s="92" t="s">
        <v>4613</v>
      </c>
      <c r="F751" s="91" t="s">
        <v>10146</v>
      </c>
      <c r="G751" s="91" t="s">
        <v>10177</v>
      </c>
      <c r="I751" s="23">
        <v>959454</v>
      </c>
      <c r="J751" s="23">
        <v>218.17</v>
      </c>
      <c r="K751" s="23">
        <v>318.54000000000002</v>
      </c>
      <c r="L751" s="23">
        <v>4511017</v>
      </c>
      <c r="M751" s="23">
        <v>46.402857533000002</v>
      </c>
      <c r="N751" s="23">
        <v>49279</v>
      </c>
      <c r="O751" s="23">
        <v>164965</v>
      </c>
      <c r="P751" s="23">
        <v>13386</v>
      </c>
      <c r="Q751" s="23">
        <v>337</v>
      </c>
      <c r="S751" s="58" t="s">
        <v>8231</v>
      </c>
      <c r="U751" s="22" t="s">
        <v>1489</v>
      </c>
      <c r="V751" s="23" t="s">
        <v>1490</v>
      </c>
      <c r="W751" s="22">
        <v>4499018</v>
      </c>
      <c r="X751" s="22">
        <v>4256</v>
      </c>
      <c r="Y751" s="22">
        <v>4177</v>
      </c>
      <c r="Z751" s="22">
        <v>3912012</v>
      </c>
      <c r="AA751" s="24">
        <f t="shared" si="11"/>
        <v>86.952574984140981</v>
      </c>
      <c r="AC751" s="22">
        <v>301</v>
      </c>
      <c r="AD751" s="22">
        <v>96</v>
      </c>
      <c r="AE751" s="22">
        <v>282</v>
      </c>
      <c r="AF751" s="25" t="s">
        <v>2</v>
      </c>
      <c r="AG751" s="25" t="s">
        <v>2</v>
      </c>
      <c r="AH751" s="25" t="s">
        <v>2</v>
      </c>
      <c r="AJ751" s="25" t="s">
        <v>2</v>
      </c>
    </row>
    <row r="752" spans="1:36" x14ac:dyDescent="0.2">
      <c r="A752" s="22" t="s">
        <v>2614</v>
      </c>
      <c r="B752" s="22" t="s">
        <v>3957</v>
      </c>
      <c r="C752" s="22" t="s">
        <v>3209</v>
      </c>
      <c r="D752" s="91" t="s">
        <v>10179</v>
      </c>
      <c r="E752" s="92" t="s">
        <v>4608</v>
      </c>
      <c r="F752" s="91" t="s">
        <v>10146</v>
      </c>
      <c r="G752" s="91" t="s">
        <v>10177</v>
      </c>
      <c r="I752" s="23">
        <v>771142</v>
      </c>
      <c r="J752" s="23">
        <v>281.38</v>
      </c>
      <c r="K752" s="23">
        <v>496.44</v>
      </c>
      <c r="L752" s="23">
        <v>5107701</v>
      </c>
      <c r="M752" s="23">
        <v>42.481722394999998</v>
      </c>
      <c r="N752" s="23">
        <v>56634</v>
      </c>
      <c r="O752" s="23">
        <v>148226</v>
      </c>
      <c r="P752" s="23">
        <v>25796</v>
      </c>
      <c r="Q752" s="23">
        <v>198</v>
      </c>
      <c r="S752" s="58" t="s">
        <v>8232</v>
      </c>
      <c r="U752" s="22" t="s">
        <v>1491</v>
      </c>
      <c r="V752" s="23" t="s">
        <v>1492</v>
      </c>
      <c r="W752" s="22">
        <v>5107223</v>
      </c>
      <c r="X752" s="22">
        <v>4877</v>
      </c>
      <c r="Y752" s="22">
        <v>4797</v>
      </c>
      <c r="Z752" s="22">
        <v>4469669</v>
      </c>
      <c r="AA752" s="24">
        <f t="shared" si="11"/>
        <v>87.516621067848419</v>
      </c>
      <c r="AC752" s="22">
        <v>202</v>
      </c>
      <c r="AD752" s="22">
        <v>97</v>
      </c>
      <c r="AE752" s="22">
        <v>282</v>
      </c>
      <c r="AF752" s="25" t="s">
        <v>2</v>
      </c>
      <c r="AG752" s="25" t="s">
        <v>2</v>
      </c>
      <c r="AH752" s="25" t="s">
        <v>2</v>
      </c>
      <c r="AJ752" s="25" t="s">
        <v>2</v>
      </c>
    </row>
    <row r="753" spans="1:36" x14ac:dyDescent="0.2">
      <c r="A753" s="22" t="s">
        <v>2614</v>
      </c>
      <c r="B753" s="22" t="s">
        <v>3958</v>
      </c>
      <c r="C753" s="22" t="s">
        <v>3205</v>
      </c>
      <c r="D753" s="91" t="s">
        <v>10180</v>
      </c>
      <c r="E753" s="92" t="s">
        <v>4610</v>
      </c>
      <c r="F753" s="91" t="s">
        <v>10146</v>
      </c>
      <c r="G753" s="91" t="s">
        <v>10177</v>
      </c>
      <c r="I753" s="23">
        <v>1620072</v>
      </c>
      <c r="J753" s="23">
        <v>239.72</v>
      </c>
      <c r="K753" s="23">
        <v>288.83999999999997</v>
      </c>
      <c r="L753" s="23">
        <v>5030195</v>
      </c>
      <c r="M753" s="23">
        <v>77.206482023000007</v>
      </c>
      <c r="N753" s="23">
        <v>57746</v>
      </c>
      <c r="O753" s="23">
        <v>162689</v>
      </c>
      <c r="P753" s="23">
        <v>25405</v>
      </c>
      <c r="Q753" s="23">
        <v>198</v>
      </c>
      <c r="S753" s="58" t="s">
        <v>8233</v>
      </c>
      <c r="U753" s="22" t="s">
        <v>1493</v>
      </c>
      <c r="V753" s="23" t="s">
        <v>1494</v>
      </c>
      <c r="W753" s="22">
        <v>5029952</v>
      </c>
      <c r="X753" s="22">
        <v>4829</v>
      </c>
      <c r="Y753" s="22">
        <v>4758</v>
      </c>
      <c r="Z753" s="22">
        <v>4401048</v>
      </c>
      <c r="AA753" s="24">
        <f t="shared" si="11"/>
        <v>87.496819055132136</v>
      </c>
      <c r="AC753" s="22">
        <v>203</v>
      </c>
      <c r="AD753" s="22">
        <v>97</v>
      </c>
      <c r="AE753" s="22">
        <v>282</v>
      </c>
      <c r="AF753" s="25" t="s">
        <v>2</v>
      </c>
      <c r="AG753" s="25" t="s">
        <v>2</v>
      </c>
      <c r="AH753" s="25" t="s">
        <v>2</v>
      </c>
      <c r="AJ753" s="25" t="s">
        <v>2</v>
      </c>
    </row>
    <row r="754" spans="1:36" x14ac:dyDescent="0.2">
      <c r="A754" s="22" t="s">
        <v>2614</v>
      </c>
      <c r="B754" s="22" t="s">
        <v>3959</v>
      </c>
      <c r="C754" s="22" t="s">
        <v>3205</v>
      </c>
      <c r="D754" s="91" t="s">
        <v>10180</v>
      </c>
      <c r="E754" s="92" t="s">
        <v>4615</v>
      </c>
      <c r="F754" s="91" t="s">
        <v>10146</v>
      </c>
      <c r="G754" s="91" t="s">
        <v>10177</v>
      </c>
      <c r="I754" s="23">
        <v>610934</v>
      </c>
      <c r="J754" s="23">
        <v>273.22000000000003</v>
      </c>
      <c r="K754" s="23">
        <v>458.94</v>
      </c>
      <c r="L754" s="23">
        <v>5117340</v>
      </c>
      <c r="M754" s="23">
        <v>32.618389139999998</v>
      </c>
      <c r="N754" s="23">
        <v>60571</v>
      </c>
      <c r="O754" s="23">
        <v>163966</v>
      </c>
      <c r="P754" s="23">
        <v>19024</v>
      </c>
      <c r="Q754" s="23">
        <v>269</v>
      </c>
      <c r="S754" s="58" t="s">
        <v>8234</v>
      </c>
      <c r="U754" s="22" t="s">
        <v>1495</v>
      </c>
      <c r="V754" s="23" t="s">
        <v>1496</v>
      </c>
      <c r="W754" s="22">
        <v>5116817</v>
      </c>
      <c r="X754" s="22">
        <v>4898</v>
      </c>
      <c r="Y754" s="22">
        <v>4824</v>
      </c>
      <c r="Z754" s="22">
        <v>4434012</v>
      </c>
      <c r="AA754" s="24">
        <f t="shared" si="11"/>
        <v>86.65566894418933</v>
      </c>
      <c r="AC754" s="22">
        <v>276</v>
      </c>
      <c r="AD754" s="22">
        <v>97</v>
      </c>
      <c r="AE754" s="22">
        <v>282</v>
      </c>
      <c r="AF754" s="25" t="s">
        <v>2</v>
      </c>
      <c r="AG754" s="25" t="s">
        <v>2</v>
      </c>
      <c r="AH754" s="25" t="s">
        <v>2</v>
      </c>
      <c r="AJ754" s="25" t="s">
        <v>2</v>
      </c>
    </row>
    <row r="755" spans="1:36" x14ac:dyDescent="0.2">
      <c r="A755" s="22" t="s">
        <v>2614</v>
      </c>
      <c r="B755" s="22" t="s">
        <v>3960</v>
      </c>
      <c r="C755" s="22" t="s">
        <v>3205</v>
      </c>
      <c r="D755" s="91" t="s">
        <v>10180</v>
      </c>
      <c r="E755" s="92" t="s">
        <v>4610</v>
      </c>
      <c r="F755" s="91" t="s">
        <v>10146</v>
      </c>
      <c r="G755" s="91" t="s">
        <v>10177</v>
      </c>
      <c r="I755" s="23">
        <v>751090</v>
      </c>
      <c r="J755" s="23">
        <v>282.41000000000003</v>
      </c>
      <c r="K755" s="23">
        <v>413.96</v>
      </c>
      <c r="L755" s="23">
        <v>5109404</v>
      </c>
      <c r="M755" s="23">
        <v>41.514690735000002</v>
      </c>
      <c r="N755" s="23">
        <v>55265</v>
      </c>
      <c r="O755" s="23">
        <v>289755</v>
      </c>
      <c r="P755" s="23">
        <v>18854</v>
      </c>
      <c r="Q755" s="23">
        <v>271</v>
      </c>
      <c r="S755" s="58" t="s">
        <v>8235</v>
      </c>
      <c r="U755" s="22" t="s">
        <v>1497</v>
      </c>
      <c r="V755" s="23" t="s">
        <v>1498</v>
      </c>
      <c r="W755" s="22">
        <v>5109089</v>
      </c>
      <c r="X755" s="22">
        <v>4867</v>
      </c>
      <c r="Y755" s="22">
        <v>4794</v>
      </c>
      <c r="Z755" s="22">
        <v>4446010</v>
      </c>
      <c r="AA755" s="24">
        <f t="shared" si="11"/>
        <v>87.021580559665338</v>
      </c>
      <c r="AC755" s="22">
        <v>278</v>
      </c>
      <c r="AD755" s="22">
        <v>97</v>
      </c>
      <c r="AE755" s="22">
        <v>282</v>
      </c>
      <c r="AF755" s="25" t="s">
        <v>2</v>
      </c>
      <c r="AG755" s="25" t="s">
        <v>2</v>
      </c>
      <c r="AH755" s="25" t="s">
        <v>2</v>
      </c>
      <c r="AJ755" s="25" t="s">
        <v>2</v>
      </c>
    </row>
    <row r="756" spans="1:36" x14ac:dyDescent="0.2">
      <c r="A756" s="22" t="s">
        <v>2614</v>
      </c>
      <c r="B756" s="22" t="s">
        <v>3961</v>
      </c>
      <c r="C756" s="22" t="s">
        <v>3205</v>
      </c>
      <c r="D756" s="91" t="s">
        <v>10180</v>
      </c>
      <c r="E756" s="92" t="s">
        <v>4615</v>
      </c>
      <c r="F756" s="91" t="s">
        <v>10146</v>
      </c>
      <c r="G756" s="91" t="s">
        <v>10177</v>
      </c>
      <c r="I756" s="23">
        <v>880952</v>
      </c>
      <c r="J756" s="23">
        <v>251.45</v>
      </c>
      <c r="K756" s="23">
        <v>344.11</v>
      </c>
      <c r="L756" s="23">
        <v>4939729</v>
      </c>
      <c r="M756" s="23">
        <v>44.843630167000001</v>
      </c>
      <c r="N756" s="23">
        <v>54582</v>
      </c>
      <c r="O756" s="23">
        <v>145680</v>
      </c>
      <c r="P756" s="23">
        <v>24334</v>
      </c>
      <c r="Q756" s="23">
        <v>203</v>
      </c>
      <c r="S756" s="58" t="s">
        <v>8236</v>
      </c>
      <c r="U756" s="22" t="s">
        <v>1499</v>
      </c>
      <c r="V756" s="23" t="s">
        <v>1500</v>
      </c>
      <c r="W756" s="22">
        <v>4939673</v>
      </c>
      <c r="X756" s="22">
        <v>4705</v>
      </c>
      <c r="Y756" s="22">
        <v>4626</v>
      </c>
      <c r="Z756" s="22">
        <v>4321592</v>
      </c>
      <c r="AA756" s="24">
        <f t="shared" si="11"/>
        <v>87.487410603900301</v>
      </c>
      <c r="AC756" s="22">
        <v>206</v>
      </c>
      <c r="AD756" s="22">
        <v>98</v>
      </c>
      <c r="AE756" s="22">
        <v>281</v>
      </c>
      <c r="AF756" s="25" t="s">
        <v>2</v>
      </c>
      <c r="AG756" s="25" t="s">
        <v>2</v>
      </c>
      <c r="AH756" s="25" t="s">
        <v>2</v>
      </c>
      <c r="AJ756" s="25" t="s">
        <v>2</v>
      </c>
    </row>
    <row r="757" spans="1:36" x14ac:dyDescent="0.2">
      <c r="A757" s="22" t="s">
        <v>2614</v>
      </c>
      <c r="B757" s="22" t="s">
        <v>3962</v>
      </c>
      <c r="C757" s="22" t="s">
        <v>3205</v>
      </c>
      <c r="D757" s="91" t="s">
        <v>10180</v>
      </c>
      <c r="E757" s="92" t="s">
        <v>4610</v>
      </c>
      <c r="F757" s="91" t="s">
        <v>10146</v>
      </c>
      <c r="G757" s="91" t="s">
        <v>10177</v>
      </c>
      <c r="I757" s="23">
        <v>1047564</v>
      </c>
      <c r="J757" s="23">
        <v>266.94</v>
      </c>
      <c r="K757" s="23">
        <v>396.85</v>
      </c>
      <c r="L757" s="23">
        <v>5023629</v>
      </c>
      <c r="M757" s="23">
        <v>55.664288536999997</v>
      </c>
      <c r="N757" s="23">
        <v>51394</v>
      </c>
      <c r="O757" s="23">
        <v>213327</v>
      </c>
      <c r="P757" s="23">
        <v>24993</v>
      </c>
      <c r="Q757" s="23">
        <v>201</v>
      </c>
      <c r="S757" s="58" t="s">
        <v>8237</v>
      </c>
      <c r="U757" s="22" t="s">
        <v>1501</v>
      </c>
      <c r="V757" s="23" t="s">
        <v>1502</v>
      </c>
      <c r="W757" s="22">
        <v>5023319</v>
      </c>
      <c r="X757" s="22">
        <v>4768</v>
      </c>
      <c r="Y757" s="22">
        <v>4692</v>
      </c>
      <c r="Z757" s="22">
        <v>4397332</v>
      </c>
      <c r="AA757" s="24">
        <f t="shared" si="11"/>
        <v>87.538378510303644</v>
      </c>
      <c r="AC757" s="22">
        <v>206</v>
      </c>
      <c r="AD757" s="22">
        <v>98</v>
      </c>
      <c r="AE757" s="22">
        <v>282</v>
      </c>
      <c r="AF757" s="25" t="s">
        <v>2</v>
      </c>
      <c r="AG757" s="25" t="s">
        <v>2</v>
      </c>
      <c r="AH757" s="25" t="s">
        <v>2</v>
      </c>
      <c r="AJ757" s="25" t="s">
        <v>2</v>
      </c>
    </row>
    <row r="758" spans="1:36" x14ac:dyDescent="0.2">
      <c r="A758" s="22" t="s">
        <v>2614</v>
      </c>
      <c r="B758" s="22" t="s">
        <v>3963</v>
      </c>
      <c r="C758" s="22" t="s">
        <v>3206</v>
      </c>
      <c r="D758" s="91" t="s">
        <v>10180</v>
      </c>
      <c r="E758" s="92" t="s">
        <v>4613</v>
      </c>
      <c r="F758" s="91" t="s">
        <v>10146</v>
      </c>
      <c r="G758" s="91" t="s">
        <v>10177</v>
      </c>
      <c r="I758" s="23">
        <v>692832</v>
      </c>
      <c r="J758" s="23">
        <v>282.64</v>
      </c>
      <c r="K758" s="23">
        <v>443.88</v>
      </c>
      <c r="L758" s="23">
        <v>4954118</v>
      </c>
      <c r="M758" s="23">
        <v>39.527123996999997</v>
      </c>
      <c r="N758" s="23">
        <v>58519</v>
      </c>
      <c r="O758" s="23">
        <v>176867</v>
      </c>
      <c r="P758" s="23">
        <v>24166</v>
      </c>
      <c r="Q758" s="23">
        <v>205</v>
      </c>
      <c r="S758" s="58" t="s">
        <v>8238</v>
      </c>
      <c r="U758" s="22" t="s">
        <v>1503</v>
      </c>
      <c r="V758" s="23" t="s">
        <v>1504</v>
      </c>
      <c r="W758" s="22">
        <v>4953025</v>
      </c>
      <c r="X758" s="22">
        <v>4689</v>
      </c>
      <c r="Y758" s="22">
        <v>4627</v>
      </c>
      <c r="Z758" s="22">
        <v>4332009</v>
      </c>
      <c r="AA758" s="24">
        <f t="shared" si="11"/>
        <v>87.461884403975347</v>
      </c>
      <c r="AC758" s="22">
        <v>212</v>
      </c>
      <c r="AD758" s="22">
        <v>98</v>
      </c>
      <c r="AE758" s="22">
        <v>282</v>
      </c>
      <c r="AF758" s="25" t="s">
        <v>2</v>
      </c>
      <c r="AG758" s="25" t="s">
        <v>2</v>
      </c>
      <c r="AH758" s="25" t="s">
        <v>2</v>
      </c>
      <c r="AJ758" s="25" t="s">
        <v>2</v>
      </c>
    </row>
    <row r="759" spans="1:36" x14ac:dyDescent="0.2">
      <c r="A759" s="22" t="s">
        <v>2614</v>
      </c>
      <c r="B759" s="22" t="s">
        <v>3964</v>
      </c>
      <c r="C759" s="22" t="s">
        <v>3204</v>
      </c>
      <c r="D759" s="91" t="s">
        <v>10179</v>
      </c>
      <c r="E759" s="92" t="s">
        <v>4608</v>
      </c>
      <c r="F759" s="91" t="s">
        <v>10146</v>
      </c>
      <c r="G759" s="91" t="s">
        <v>10177</v>
      </c>
      <c r="I759" s="23">
        <v>716096</v>
      </c>
      <c r="J759" s="23">
        <v>254.84</v>
      </c>
      <c r="K759" s="23">
        <v>299.33999999999997</v>
      </c>
      <c r="L759" s="23">
        <v>4878586</v>
      </c>
      <c r="M759" s="23">
        <v>37.406310894000001</v>
      </c>
      <c r="N759" s="23">
        <v>56766</v>
      </c>
      <c r="O759" s="23">
        <v>140531</v>
      </c>
      <c r="P759" s="23">
        <v>23455</v>
      </c>
      <c r="Q759" s="23">
        <v>208</v>
      </c>
      <c r="S759" s="58" t="s">
        <v>8239</v>
      </c>
      <c r="U759" s="22" t="s">
        <v>1505</v>
      </c>
      <c r="V759" s="23" t="s">
        <v>1506</v>
      </c>
      <c r="W759" s="22">
        <v>4878311</v>
      </c>
      <c r="X759" s="22">
        <v>4679</v>
      </c>
      <c r="Y759" s="22">
        <v>4604</v>
      </c>
      <c r="Z759" s="22">
        <v>4266593</v>
      </c>
      <c r="AA759" s="24">
        <f t="shared" si="11"/>
        <v>87.460455063238072</v>
      </c>
      <c r="AC759" s="22">
        <v>212</v>
      </c>
      <c r="AD759" s="22">
        <v>98</v>
      </c>
      <c r="AE759" s="22">
        <v>282</v>
      </c>
      <c r="AF759" s="25" t="s">
        <v>2</v>
      </c>
      <c r="AG759" s="25" t="s">
        <v>2</v>
      </c>
      <c r="AH759" s="25" t="s">
        <v>2</v>
      </c>
      <c r="AJ759" s="25" t="s">
        <v>2</v>
      </c>
    </row>
    <row r="760" spans="1:36" x14ac:dyDescent="0.2">
      <c r="A760" s="22" t="s">
        <v>2614</v>
      </c>
      <c r="B760" s="22" t="s">
        <v>3965</v>
      </c>
      <c r="C760" s="22" t="s">
        <v>3205</v>
      </c>
      <c r="D760" s="91" t="s">
        <v>10180</v>
      </c>
      <c r="E760" s="92" t="s">
        <v>4615</v>
      </c>
      <c r="F760" s="91" t="s">
        <v>10146</v>
      </c>
      <c r="G760" s="91" t="s">
        <v>10177</v>
      </c>
      <c r="I760" s="23">
        <v>1035680</v>
      </c>
      <c r="J760" s="23">
        <v>275.68</v>
      </c>
      <c r="K760" s="23">
        <v>404.19</v>
      </c>
      <c r="L760" s="23">
        <v>5487692</v>
      </c>
      <c r="M760" s="23">
        <v>52.028477983000002</v>
      </c>
      <c r="N760" s="23">
        <v>80742</v>
      </c>
      <c r="O760" s="23">
        <v>263194</v>
      </c>
      <c r="P760" s="23">
        <v>19811</v>
      </c>
      <c r="Q760" s="23">
        <v>277</v>
      </c>
      <c r="S760" s="58" t="s">
        <v>8240</v>
      </c>
      <c r="U760" s="22" t="s">
        <v>1507</v>
      </c>
      <c r="V760" s="23" t="s">
        <v>1508</v>
      </c>
      <c r="W760" s="22">
        <v>5486850</v>
      </c>
      <c r="X760" s="22">
        <v>5278</v>
      </c>
      <c r="Y760" s="22">
        <v>5205</v>
      </c>
      <c r="Z760" s="22">
        <v>4717008</v>
      </c>
      <c r="AA760" s="24">
        <f t="shared" si="11"/>
        <v>85.969326662839336</v>
      </c>
      <c r="AC760" s="22">
        <v>287</v>
      </c>
      <c r="AD760" s="22">
        <v>98</v>
      </c>
      <c r="AE760" s="22">
        <v>281</v>
      </c>
      <c r="AF760" s="25" t="s">
        <v>2</v>
      </c>
      <c r="AG760" s="25" t="s">
        <v>2</v>
      </c>
      <c r="AH760" s="25" t="s">
        <v>2</v>
      </c>
      <c r="AJ760" s="25" t="s">
        <v>2</v>
      </c>
    </row>
    <row r="761" spans="1:36" x14ac:dyDescent="0.2">
      <c r="A761" s="22" t="s">
        <v>2614</v>
      </c>
      <c r="B761" s="22" t="s">
        <v>3966</v>
      </c>
      <c r="C761" s="22" t="s">
        <v>3205</v>
      </c>
      <c r="D761" s="91" t="s">
        <v>10180</v>
      </c>
      <c r="E761" s="92" t="s">
        <v>4610</v>
      </c>
      <c r="F761" s="91" t="s">
        <v>10146</v>
      </c>
      <c r="G761" s="91" t="s">
        <v>10177</v>
      </c>
      <c r="I761" s="23">
        <v>955268</v>
      </c>
      <c r="J761" s="23">
        <v>263.91000000000003</v>
      </c>
      <c r="K761" s="23">
        <v>409.31</v>
      </c>
      <c r="L761" s="23">
        <v>4753805</v>
      </c>
      <c r="M761" s="23">
        <v>53.032208490000002</v>
      </c>
      <c r="N761" s="23">
        <v>47354</v>
      </c>
      <c r="O761" s="23">
        <v>302494</v>
      </c>
      <c r="P761" s="23">
        <v>24759</v>
      </c>
      <c r="Q761" s="23">
        <v>192</v>
      </c>
      <c r="S761" s="58" t="s">
        <v>8241</v>
      </c>
      <c r="U761" s="22" t="s">
        <v>1509</v>
      </c>
      <c r="V761" s="23" t="s">
        <v>1510</v>
      </c>
      <c r="W761" s="22">
        <v>4753491</v>
      </c>
      <c r="X761" s="22">
        <v>4493</v>
      </c>
      <c r="Y761" s="22">
        <v>4415</v>
      </c>
      <c r="Z761" s="22">
        <v>4195312</v>
      </c>
      <c r="AA761" s="24">
        <f t="shared" si="11"/>
        <v>88.257493282305575</v>
      </c>
      <c r="AC761" s="22">
        <v>197</v>
      </c>
      <c r="AD761" s="22">
        <v>99</v>
      </c>
      <c r="AE761" s="22">
        <v>282</v>
      </c>
      <c r="AF761" s="25" t="s">
        <v>2</v>
      </c>
      <c r="AG761" s="25" t="s">
        <v>2</v>
      </c>
      <c r="AH761" s="25" t="s">
        <v>2</v>
      </c>
      <c r="AJ761" s="25" t="s">
        <v>2</v>
      </c>
    </row>
    <row r="762" spans="1:36" x14ac:dyDescent="0.2">
      <c r="A762" s="22" t="s">
        <v>2614</v>
      </c>
      <c r="B762" s="22" t="s">
        <v>3967</v>
      </c>
      <c r="C762" s="22" t="s">
        <v>3205</v>
      </c>
      <c r="D762" s="91" t="s">
        <v>10180</v>
      </c>
      <c r="E762" s="92" t="s">
        <v>4615</v>
      </c>
      <c r="F762" s="91" t="s">
        <v>10146</v>
      </c>
      <c r="G762" s="91" t="s">
        <v>10177</v>
      </c>
      <c r="I762" s="23">
        <v>549050</v>
      </c>
      <c r="J762" s="23">
        <v>281.93</v>
      </c>
      <c r="K762" s="23">
        <v>526.49</v>
      </c>
      <c r="L762" s="23">
        <v>5120541</v>
      </c>
      <c r="M762" s="23">
        <v>30.229943769999998</v>
      </c>
      <c r="N762" s="23">
        <v>59347</v>
      </c>
      <c r="O762" s="23">
        <v>159114</v>
      </c>
      <c r="P762" s="23">
        <v>26950</v>
      </c>
      <c r="Q762" s="23">
        <v>190</v>
      </c>
      <c r="S762" s="58" t="s">
        <v>8242</v>
      </c>
      <c r="U762" s="22" t="s">
        <v>1511</v>
      </c>
      <c r="V762" s="23" t="s">
        <v>1512</v>
      </c>
      <c r="W762" s="22">
        <v>5120147</v>
      </c>
      <c r="X762" s="22">
        <v>4778</v>
      </c>
      <c r="Y762" s="22">
        <v>4696</v>
      </c>
      <c r="Z762" s="22">
        <v>4485566</v>
      </c>
      <c r="AA762" s="24">
        <f t="shared" si="11"/>
        <v>87.606195681491172</v>
      </c>
      <c r="AC762" s="22">
        <v>197</v>
      </c>
      <c r="AD762" s="22">
        <v>99</v>
      </c>
      <c r="AE762" s="22">
        <v>282</v>
      </c>
      <c r="AF762" s="25" t="s">
        <v>2</v>
      </c>
      <c r="AG762" s="25" t="s">
        <v>2</v>
      </c>
      <c r="AH762" s="25" t="s">
        <v>2</v>
      </c>
      <c r="AJ762" s="25" t="s">
        <v>2</v>
      </c>
    </row>
    <row r="763" spans="1:36" x14ac:dyDescent="0.2">
      <c r="A763" s="22" t="s">
        <v>2614</v>
      </c>
      <c r="B763" s="22" t="s">
        <v>3968</v>
      </c>
      <c r="C763" s="22" t="s">
        <v>3203</v>
      </c>
      <c r="D763" s="91" t="s">
        <v>10180</v>
      </c>
      <c r="E763" s="92" t="s">
        <v>4607</v>
      </c>
      <c r="F763" s="91" t="s">
        <v>10146</v>
      </c>
      <c r="G763" s="91" t="s">
        <v>10177</v>
      </c>
      <c r="I763" s="23">
        <v>510756</v>
      </c>
      <c r="J763" s="23">
        <v>280.49</v>
      </c>
      <c r="K763" s="23">
        <v>503.67</v>
      </c>
      <c r="L763" s="23">
        <v>4655896</v>
      </c>
      <c r="M763" s="23">
        <v>30.770006554999998</v>
      </c>
      <c r="N763" s="23">
        <v>52282</v>
      </c>
      <c r="O763" s="23">
        <v>140895</v>
      </c>
      <c r="P763" s="23">
        <v>22171</v>
      </c>
      <c r="Q763" s="23">
        <v>210</v>
      </c>
      <c r="S763" s="58" t="s">
        <v>8243</v>
      </c>
      <c r="U763" s="22" t="s">
        <v>1513</v>
      </c>
      <c r="V763" s="23" t="s">
        <v>1514</v>
      </c>
      <c r="W763" s="22">
        <v>4650159</v>
      </c>
      <c r="X763" s="22">
        <v>4364</v>
      </c>
      <c r="Y763" s="22">
        <v>4306</v>
      </c>
      <c r="Z763" s="22">
        <v>4070707</v>
      </c>
      <c r="AA763" s="24">
        <f t="shared" si="11"/>
        <v>87.539092749301687</v>
      </c>
      <c r="AC763" s="22">
        <v>222</v>
      </c>
      <c r="AD763" s="22">
        <v>99</v>
      </c>
      <c r="AE763" s="22">
        <v>281</v>
      </c>
      <c r="AF763" s="25" t="s">
        <v>2</v>
      </c>
      <c r="AG763" s="25" t="s">
        <v>2</v>
      </c>
      <c r="AH763" s="25" t="s">
        <v>2</v>
      </c>
      <c r="AJ763" s="25" t="s">
        <v>2</v>
      </c>
    </row>
    <row r="764" spans="1:36" x14ac:dyDescent="0.2">
      <c r="A764" s="22" t="s">
        <v>2614</v>
      </c>
      <c r="B764" s="22" t="s">
        <v>3969</v>
      </c>
      <c r="C764" s="22" t="s">
        <v>3205</v>
      </c>
      <c r="D764" s="91" t="s">
        <v>10180</v>
      </c>
      <c r="E764" s="92" t="s">
        <v>4615</v>
      </c>
      <c r="F764" s="91" t="s">
        <v>10146</v>
      </c>
      <c r="G764" s="91" t="s">
        <v>10177</v>
      </c>
      <c r="I764" s="23">
        <v>841020</v>
      </c>
      <c r="J764" s="23">
        <v>279.13</v>
      </c>
      <c r="K764" s="23">
        <v>398.24</v>
      </c>
      <c r="L764" s="23">
        <v>4982285</v>
      </c>
      <c r="M764" s="23">
        <v>47.117720603999999</v>
      </c>
      <c r="N764" s="23">
        <v>56208</v>
      </c>
      <c r="O764" s="23">
        <v>182007</v>
      </c>
      <c r="P764" s="23">
        <v>22750</v>
      </c>
      <c r="Q764" s="23">
        <v>219</v>
      </c>
      <c r="S764" s="58" t="s">
        <v>8244</v>
      </c>
      <c r="U764" s="22" t="s">
        <v>1515</v>
      </c>
      <c r="V764" s="23" t="s">
        <v>1516</v>
      </c>
      <c r="W764" s="22">
        <v>4981923</v>
      </c>
      <c r="X764" s="22">
        <v>4747</v>
      </c>
      <c r="Y764" s="22">
        <v>4669</v>
      </c>
      <c r="Z764" s="22">
        <v>4353330</v>
      </c>
      <c r="AA764" s="24">
        <f t="shared" si="11"/>
        <v>87.3825227728329</v>
      </c>
      <c r="AC764" s="22">
        <v>225</v>
      </c>
      <c r="AD764" s="22">
        <v>99</v>
      </c>
      <c r="AE764" s="22">
        <v>282</v>
      </c>
      <c r="AF764" s="25" t="s">
        <v>2</v>
      </c>
      <c r="AG764" s="25" t="s">
        <v>2</v>
      </c>
      <c r="AH764" s="25" t="s">
        <v>2</v>
      </c>
      <c r="AJ764" s="25" t="s">
        <v>2</v>
      </c>
    </row>
    <row r="765" spans="1:36" x14ac:dyDescent="0.2">
      <c r="A765" s="22" t="s">
        <v>2614</v>
      </c>
      <c r="B765" s="22" t="s">
        <v>3970</v>
      </c>
      <c r="C765" s="22" t="s">
        <v>3205</v>
      </c>
      <c r="D765" s="91" t="s">
        <v>10180</v>
      </c>
      <c r="E765" s="92" t="s">
        <v>4615</v>
      </c>
      <c r="F765" s="91" t="s">
        <v>10146</v>
      </c>
      <c r="G765" s="91" t="s">
        <v>10177</v>
      </c>
      <c r="I765" s="23">
        <v>1028522</v>
      </c>
      <c r="J765" s="23">
        <v>238.36</v>
      </c>
      <c r="K765" s="23">
        <v>311.74</v>
      </c>
      <c r="L765" s="23">
        <v>5470585</v>
      </c>
      <c r="M765" s="23">
        <v>44.813946573999999</v>
      </c>
      <c r="N765" s="23">
        <v>71728</v>
      </c>
      <c r="O765" s="23">
        <v>207986</v>
      </c>
      <c r="P765" s="23">
        <v>23379</v>
      </c>
      <c r="Q765" s="23">
        <v>234</v>
      </c>
      <c r="S765" s="58" t="s">
        <v>8245</v>
      </c>
      <c r="U765" s="22" t="s">
        <v>1517</v>
      </c>
      <c r="V765" s="23" t="s">
        <v>1518</v>
      </c>
      <c r="W765" s="22">
        <v>5470514</v>
      </c>
      <c r="X765" s="22">
        <v>5252</v>
      </c>
      <c r="Y765" s="22">
        <v>5183</v>
      </c>
      <c r="Z765" s="22">
        <v>4744774</v>
      </c>
      <c r="AA765" s="24">
        <f t="shared" si="11"/>
        <v>86.733604922681849</v>
      </c>
      <c r="AC765" s="22">
        <v>235</v>
      </c>
      <c r="AD765" s="22">
        <v>99</v>
      </c>
      <c r="AE765" s="22">
        <v>281</v>
      </c>
      <c r="AF765" s="25" t="s">
        <v>2</v>
      </c>
      <c r="AG765" s="25" t="s">
        <v>2</v>
      </c>
      <c r="AH765" s="25" t="s">
        <v>2</v>
      </c>
      <c r="AJ765" s="25" t="s">
        <v>2</v>
      </c>
    </row>
    <row r="766" spans="1:36" x14ac:dyDescent="0.2">
      <c r="A766" s="22" t="s">
        <v>2614</v>
      </c>
      <c r="B766" s="22" t="s">
        <v>3971</v>
      </c>
      <c r="C766" s="22" t="s">
        <v>3204</v>
      </c>
      <c r="D766" s="91" t="s">
        <v>10179</v>
      </c>
      <c r="E766" s="92" t="s">
        <v>4608</v>
      </c>
      <c r="F766" s="91" t="s">
        <v>10146</v>
      </c>
      <c r="G766" s="91" t="s">
        <v>10177</v>
      </c>
      <c r="I766" s="23">
        <v>642108</v>
      </c>
      <c r="J766" s="23">
        <v>267.13</v>
      </c>
      <c r="K766" s="23">
        <v>330.53</v>
      </c>
      <c r="L766" s="23">
        <v>4909054</v>
      </c>
      <c r="M766" s="23">
        <v>34.940807341000003</v>
      </c>
      <c r="N766" s="23">
        <v>28211</v>
      </c>
      <c r="O766" s="23">
        <v>156235</v>
      </c>
      <c r="P766" s="23">
        <v>21160</v>
      </c>
      <c r="Q766" s="23">
        <v>232</v>
      </c>
      <c r="S766" s="58" t="s">
        <v>8246</v>
      </c>
      <c r="U766" s="22" t="s">
        <v>1519</v>
      </c>
      <c r="V766" s="23" t="s">
        <v>1520</v>
      </c>
      <c r="W766" s="22">
        <v>4908873</v>
      </c>
      <c r="X766" s="22">
        <v>4721</v>
      </c>
      <c r="Y766" s="22">
        <v>4649</v>
      </c>
      <c r="Z766" s="22">
        <v>4271956</v>
      </c>
      <c r="AA766" s="24">
        <f t="shared" si="11"/>
        <v>87.025188877365537</v>
      </c>
      <c r="AC766" s="22">
        <v>236</v>
      </c>
      <c r="AD766" s="22">
        <v>99</v>
      </c>
      <c r="AE766" s="22">
        <v>282</v>
      </c>
      <c r="AF766" s="25" t="s">
        <v>2</v>
      </c>
      <c r="AG766" s="25" t="s">
        <v>2</v>
      </c>
      <c r="AH766" s="25" t="s">
        <v>2</v>
      </c>
      <c r="AJ766" s="25" t="s">
        <v>2</v>
      </c>
    </row>
    <row r="767" spans="1:36" x14ac:dyDescent="0.2">
      <c r="A767" s="22" t="s">
        <v>2614</v>
      </c>
      <c r="B767" s="22" t="s">
        <v>3972</v>
      </c>
      <c r="C767" s="22" t="s">
        <v>3205</v>
      </c>
      <c r="D767" s="91" t="s">
        <v>10180</v>
      </c>
      <c r="E767" s="92" t="s">
        <v>4610</v>
      </c>
      <c r="F767" s="91" t="s">
        <v>10146</v>
      </c>
      <c r="G767" s="91" t="s">
        <v>10177</v>
      </c>
      <c r="I767" s="23">
        <v>682786</v>
      </c>
      <c r="J767" s="23">
        <v>286.52999999999997</v>
      </c>
      <c r="K767" s="23">
        <v>497.17</v>
      </c>
      <c r="L767" s="23">
        <v>4841514</v>
      </c>
      <c r="M767" s="23">
        <v>40.408573140999998</v>
      </c>
      <c r="N767" s="23">
        <v>47447</v>
      </c>
      <c r="O767" s="23">
        <v>201206</v>
      </c>
      <c r="P767" s="23">
        <v>19444</v>
      </c>
      <c r="Q767" s="23">
        <v>249</v>
      </c>
      <c r="S767" s="58" t="s">
        <v>8247</v>
      </c>
      <c r="U767" s="22" t="s">
        <v>1521</v>
      </c>
      <c r="V767" s="23" t="s">
        <v>1522</v>
      </c>
      <c r="W767" s="22">
        <v>4840879</v>
      </c>
      <c r="X767" s="22">
        <v>4577</v>
      </c>
      <c r="Y767" s="22">
        <v>4502</v>
      </c>
      <c r="Z767" s="22">
        <v>4239556</v>
      </c>
      <c r="AA767" s="24">
        <f t="shared" si="11"/>
        <v>87.578227012077775</v>
      </c>
      <c r="AC767" s="22">
        <v>256</v>
      </c>
      <c r="AD767" s="22">
        <v>99</v>
      </c>
      <c r="AE767" s="22">
        <v>282</v>
      </c>
      <c r="AF767" s="25" t="s">
        <v>2</v>
      </c>
      <c r="AG767" s="25" t="s">
        <v>2</v>
      </c>
      <c r="AH767" s="25" t="s">
        <v>2</v>
      </c>
      <c r="AJ767" s="25" t="s">
        <v>2</v>
      </c>
    </row>
    <row r="768" spans="1:36" x14ac:dyDescent="0.2">
      <c r="A768" s="22" t="s">
        <v>2614</v>
      </c>
      <c r="B768" s="22" t="s">
        <v>3973</v>
      </c>
      <c r="C768" s="22" t="s">
        <v>3204</v>
      </c>
      <c r="D768" s="91" t="s">
        <v>10180</v>
      </c>
      <c r="E768" s="92" t="s">
        <v>4613</v>
      </c>
      <c r="F768" s="91" t="s">
        <v>10146</v>
      </c>
      <c r="G768" s="91" t="s">
        <v>10177</v>
      </c>
      <c r="I768" s="23">
        <v>942508</v>
      </c>
      <c r="J768" s="23">
        <v>278.41000000000003</v>
      </c>
      <c r="K768" s="23">
        <v>416.66</v>
      </c>
      <c r="L768" s="23">
        <v>5507821</v>
      </c>
      <c r="M768" s="23">
        <v>47.642008025000003</v>
      </c>
      <c r="N768" s="23">
        <v>57623</v>
      </c>
      <c r="O768" s="23">
        <v>313965</v>
      </c>
      <c r="P768" s="23">
        <v>21103</v>
      </c>
      <c r="Q768" s="23">
        <v>261</v>
      </c>
      <c r="S768" s="58" t="s">
        <v>8248</v>
      </c>
      <c r="U768" s="22" t="s">
        <v>1523</v>
      </c>
      <c r="V768" s="23" t="s">
        <v>1524</v>
      </c>
      <c r="W768" s="22">
        <v>5506340</v>
      </c>
      <c r="X768" s="22">
        <v>5280</v>
      </c>
      <c r="Y768" s="22">
        <v>5205</v>
      </c>
      <c r="Z768" s="22">
        <v>4782901</v>
      </c>
      <c r="AA768" s="24">
        <f t="shared" si="11"/>
        <v>86.861708503288938</v>
      </c>
      <c r="AC768" s="22">
        <v>276</v>
      </c>
      <c r="AD768" s="22">
        <v>99</v>
      </c>
      <c r="AE768" s="22">
        <v>282</v>
      </c>
      <c r="AF768" s="25" t="s">
        <v>2</v>
      </c>
      <c r="AG768" s="25" t="s">
        <v>2</v>
      </c>
      <c r="AH768" s="25" t="s">
        <v>2</v>
      </c>
      <c r="AJ768" s="25" t="s">
        <v>2</v>
      </c>
    </row>
    <row r="769" spans="1:36" x14ac:dyDescent="0.2">
      <c r="A769" s="22" t="s">
        <v>2614</v>
      </c>
      <c r="B769" s="22" t="s">
        <v>3974</v>
      </c>
      <c r="C769" s="22" t="s">
        <v>3205</v>
      </c>
      <c r="D769" s="91" t="s">
        <v>10180</v>
      </c>
      <c r="E769" s="92" t="s">
        <v>4610</v>
      </c>
      <c r="F769" s="91" t="s">
        <v>10146</v>
      </c>
      <c r="G769" s="91" t="s">
        <v>10177</v>
      </c>
      <c r="I769" s="23">
        <v>966734</v>
      </c>
      <c r="J769" s="23">
        <v>275.22000000000003</v>
      </c>
      <c r="K769" s="23">
        <v>406.75</v>
      </c>
      <c r="L769" s="23">
        <v>4904784</v>
      </c>
      <c r="M769" s="23">
        <v>54.245922241999999</v>
      </c>
      <c r="N769" s="23">
        <v>49755</v>
      </c>
      <c r="O769" s="23">
        <v>150038</v>
      </c>
      <c r="P769" s="23">
        <v>16459</v>
      </c>
      <c r="Q769" s="23">
        <v>298</v>
      </c>
      <c r="S769" s="58" t="s">
        <v>8249</v>
      </c>
      <c r="U769" s="22" t="s">
        <v>1525</v>
      </c>
      <c r="V769" s="23" t="s">
        <v>1526</v>
      </c>
      <c r="W769" s="22">
        <v>4904448</v>
      </c>
      <c r="X769" s="22">
        <v>4548</v>
      </c>
      <c r="Y769" s="22">
        <v>4471</v>
      </c>
      <c r="Z769" s="22">
        <v>4276634</v>
      </c>
      <c r="AA769" s="24">
        <f t="shared" si="11"/>
        <v>87.199089479590768</v>
      </c>
      <c r="AC769" s="22">
        <v>301</v>
      </c>
      <c r="AD769" s="22">
        <v>99</v>
      </c>
      <c r="AE769" s="22">
        <v>282</v>
      </c>
      <c r="AF769" s="25" t="s">
        <v>2</v>
      </c>
      <c r="AG769" s="25" t="s">
        <v>2</v>
      </c>
      <c r="AH769" s="25" t="s">
        <v>2</v>
      </c>
      <c r="AJ769" s="25" t="s">
        <v>2</v>
      </c>
    </row>
    <row r="770" spans="1:36" x14ac:dyDescent="0.2">
      <c r="A770" s="22" t="s">
        <v>2614</v>
      </c>
      <c r="B770" s="22" t="s">
        <v>3975</v>
      </c>
      <c r="C770" s="22" t="s">
        <v>3204</v>
      </c>
      <c r="D770" s="91" t="s">
        <v>10180</v>
      </c>
      <c r="E770" s="92" t="s">
        <v>4613</v>
      </c>
      <c r="F770" s="91" t="s">
        <v>10146</v>
      </c>
      <c r="G770" s="91" t="s">
        <v>10177</v>
      </c>
      <c r="I770" s="23">
        <v>894848</v>
      </c>
      <c r="J770" s="23">
        <v>280.64</v>
      </c>
      <c r="K770" s="23">
        <v>439.03</v>
      </c>
      <c r="L770" s="23">
        <v>5233881</v>
      </c>
      <c r="M770" s="23">
        <v>47.981630213000003</v>
      </c>
      <c r="N770" s="23">
        <v>58956</v>
      </c>
      <c r="O770" s="23">
        <v>206325</v>
      </c>
      <c r="P770" s="23">
        <v>17446</v>
      </c>
      <c r="Q770" s="23">
        <v>300</v>
      </c>
      <c r="S770" s="58" t="s">
        <v>8250</v>
      </c>
      <c r="U770" s="22" t="s">
        <v>1527</v>
      </c>
      <c r="V770" s="23" t="s">
        <v>1528</v>
      </c>
      <c r="W770" s="22">
        <v>5233504</v>
      </c>
      <c r="X770" s="22">
        <v>4997</v>
      </c>
      <c r="Y770" s="22">
        <v>4914</v>
      </c>
      <c r="Z770" s="22">
        <v>4558511</v>
      </c>
      <c r="AA770" s="24">
        <f t="shared" si="11"/>
        <v>87.102465193491767</v>
      </c>
      <c r="AC770" s="22">
        <v>304</v>
      </c>
      <c r="AD770" s="22">
        <v>99</v>
      </c>
      <c r="AE770" s="22">
        <v>282</v>
      </c>
      <c r="AF770" s="25" t="s">
        <v>2</v>
      </c>
      <c r="AG770" s="25" t="s">
        <v>2</v>
      </c>
      <c r="AH770" s="25" t="s">
        <v>2</v>
      </c>
      <c r="AJ770" s="25" t="s">
        <v>2</v>
      </c>
    </row>
    <row r="771" spans="1:36" x14ac:dyDescent="0.2">
      <c r="A771" s="22" t="s">
        <v>2614</v>
      </c>
      <c r="B771" s="22" t="s">
        <v>3976</v>
      </c>
      <c r="C771" s="22" t="s">
        <v>3205</v>
      </c>
      <c r="D771" s="91" t="s">
        <v>10180</v>
      </c>
      <c r="E771" s="92" t="s">
        <v>4610</v>
      </c>
      <c r="F771" s="91" t="s">
        <v>10146</v>
      </c>
      <c r="G771" s="91" t="s">
        <v>10177</v>
      </c>
      <c r="I771" s="23">
        <v>820078</v>
      </c>
      <c r="J771" s="23">
        <v>279.83</v>
      </c>
      <c r="K771" s="23">
        <v>404.72</v>
      </c>
      <c r="L771" s="23">
        <v>5335034</v>
      </c>
      <c r="M771" s="23">
        <v>43.014238847999998</v>
      </c>
      <c r="N771" s="23">
        <v>59629</v>
      </c>
      <c r="O771" s="23">
        <v>196723</v>
      </c>
      <c r="P771" s="23">
        <v>17378</v>
      </c>
      <c r="Q771" s="23">
        <v>307</v>
      </c>
      <c r="S771" s="58" t="s">
        <v>8251</v>
      </c>
      <c r="U771" s="22" t="s">
        <v>1529</v>
      </c>
      <c r="V771" s="23" t="s">
        <v>1530</v>
      </c>
      <c r="W771" s="22">
        <v>5334570</v>
      </c>
      <c r="X771" s="22">
        <v>5051</v>
      </c>
      <c r="Y771" s="22">
        <v>4973</v>
      </c>
      <c r="Z771" s="22">
        <v>4598518</v>
      </c>
      <c r="AA771" s="24">
        <f t="shared" si="11"/>
        <v>86.202224359226705</v>
      </c>
      <c r="AC771" s="22">
        <v>312</v>
      </c>
      <c r="AD771" s="22">
        <v>99</v>
      </c>
      <c r="AE771" s="22">
        <v>282</v>
      </c>
      <c r="AF771" s="25" t="s">
        <v>2</v>
      </c>
      <c r="AG771" s="25" t="s">
        <v>2</v>
      </c>
      <c r="AH771" s="25" t="s">
        <v>2</v>
      </c>
      <c r="AJ771" s="25" t="s">
        <v>2</v>
      </c>
    </row>
    <row r="772" spans="1:36" x14ac:dyDescent="0.2">
      <c r="A772" s="22" t="s">
        <v>2614</v>
      </c>
      <c r="B772" s="22" t="s">
        <v>3977</v>
      </c>
      <c r="C772" s="22" t="s">
        <v>3204</v>
      </c>
      <c r="D772" s="91" t="s">
        <v>10180</v>
      </c>
      <c r="E772" s="92" t="s">
        <v>4613</v>
      </c>
      <c r="F772" s="91" t="s">
        <v>10146</v>
      </c>
      <c r="G772" s="91" t="s">
        <v>10177</v>
      </c>
      <c r="I772" s="23">
        <v>709292</v>
      </c>
      <c r="J772" s="23">
        <v>278.32</v>
      </c>
      <c r="K772" s="23">
        <v>482.07</v>
      </c>
      <c r="L772" s="23">
        <v>4963368</v>
      </c>
      <c r="M772" s="23">
        <v>39.773425916000001</v>
      </c>
      <c r="N772" s="23">
        <v>51319</v>
      </c>
      <c r="O772" s="23">
        <v>200040</v>
      </c>
      <c r="P772" s="23">
        <v>24212</v>
      </c>
      <c r="Q772" s="23">
        <v>205</v>
      </c>
      <c r="S772" s="58" t="s">
        <v>8252</v>
      </c>
      <c r="U772" s="22" t="s">
        <v>1531</v>
      </c>
      <c r="V772" s="23" t="s">
        <v>1532</v>
      </c>
      <c r="W772" s="22">
        <v>4962962</v>
      </c>
      <c r="X772" s="22">
        <v>4724</v>
      </c>
      <c r="Y772" s="22">
        <v>4653</v>
      </c>
      <c r="Z772" s="22">
        <v>4349704</v>
      </c>
      <c r="AA772" s="24">
        <f t="shared" si="11"/>
        <v>87.643306557656501</v>
      </c>
      <c r="AC772" s="22">
        <v>207</v>
      </c>
      <c r="AD772" s="22">
        <v>100</v>
      </c>
      <c r="AE772" s="22">
        <v>282</v>
      </c>
      <c r="AF772" s="25" t="s">
        <v>2</v>
      </c>
      <c r="AG772" s="25" t="s">
        <v>2</v>
      </c>
      <c r="AH772" s="25" t="s">
        <v>2</v>
      </c>
      <c r="AJ772" s="25" t="s">
        <v>2</v>
      </c>
    </row>
    <row r="773" spans="1:36" x14ac:dyDescent="0.2">
      <c r="A773" s="22" t="s">
        <v>2614</v>
      </c>
      <c r="B773" s="22" t="s">
        <v>3978</v>
      </c>
      <c r="C773" s="22" t="s">
        <v>3206</v>
      </c>
      <c r="D773" s="91" t="s">
        <v>10179</v>
      </c>
      <c r="E773" s="92" t="s">
        <v>4608</v>
      </c>
      <c r="F773" s="91" t="s">
        <v>10146</v>
      </c>
      <c r="G773" s="91" t="s">
        <v>10177</v>
      </c>
      <c r="I773" s="23">
        <v>449786</v>
      </c>
      <c r="J773" s="23">
        <v>285.11</v>
      </c>
      <c r="K773" s="23">
        <v>516.92999999999995</v>
      </c>
      <c r="L773" s="23">
        <v>4803870</v>
      </c>
      <c r="M773" s="23">
        <v>26.694828640000001</v>
      </c>
      <c r="N773" s="23">
        <v>51735</v>
      </c>
      <c r="O773" s="23">
        <v>137389</v>
      </c>
      <c r="P773" s="23">
        <v>24140</v>
      </c>
      <c r="Q773" s="23">
        <v>199</v>
      </c>
      <c r="S773" s="58" t="s">
        <v>8253</v>
      </c>
      <c r="U773" s="22" t="s">
        <v>1533</v>
      </c>
      <c r="V773" s="23" t="s">
        <v>1534</v>
      </c>
      <c r="W773" s="22">
        <v>4802596</v>
      </c>
      <c r="X773" s="22">
        <v>4561</v>
      </c>
      <c r="Y773" s="22">
        <v>4481</v>
      </c>
      <c r="Z773" s="22">
        <v>4214205</v>
      </c>
      <c r="AA773" s="24">
        <f t="shared" si="11"/>
        <v>87.748480196960145</v>
      </c>
      <c r="AC773" s="22">
        <v>209</v>
      </c>
      <c r="AD773" s="22">
        <v>100</v>
      </c>
      <c r="AE773" s="22">
        <v>281</v>
      </c>
      <c r="AF773" s="25" t="s">
        <v>2</v>
      </c>
      <c r="AG773" s="25" t="s">
        <v>2</v>
      </c>
      <c r="AH773" s="25" t="s">
        <v>2</v>
      </c>
      <c r="AJ773" s="25" t="s">
        <v>2</v>
      </c>
    </row>
    <row r="774" spans="1:36" x14ac:dyDescent="0.2">
      <c r="A774" s="22" t="s">
        <v>2614</v>
      </c>
      <c r="B774" s="22" t="s">
        <v>3979</v>
      </c>
      <c r="C774" s="22" t="s">
        <v>3205</v>
      </c>
      <c r="D774" s="91" t="s">
        <v>10180</v>
      </c>
      <c r="E774" s="92" t="s">
        <v>4609</v>
      </c>
      <c r="F774" s="91" t="s">
        <v>10146</v>
      </c>
      <c r="G774" s="91" t="s">
        <v>10177</v>
      </c>
      <c r="I774" s="23">
        <v>564210</v>
      </c>
      <c r="J774" s="23">
        <v>260.87</v>
      </c>
      <c r="K774" s="23">
        <v>409.3</v>
      </c>
      <c r="L774" s="23">
        <v>4812947</v>
      </c>
      <c r="M774" s="23">
        <v>30.581151776999999</v>
      </c>
      <c r="N774" s="23">
        <v>49080</v>
      </c>
      <c r="O774" s="23">
        <v>197459</v>
      </c>
      <c r="P774" s="23">
        <v>22490</v>
      </c>
      <c r="Q774" s="23">
        <v>214</v>
      </c>
      <c r="S774" s="58" t="s">
        <v>8254</v>
      </c>
      <c r="U774" s="22" t="s">
        <v>1535</v>
      </c>
      <c r="V774" s="23" t="s">
        <v>1536</v>
      </c>
      <c r="W774" s="22">
        <v>4810356</v>
      </c>
      <c r="X774" s="22">
        <v>4541</v>
      </c>
      <c r="Y774" s="22">
        <v>4463</v>
      </c>
      <c r="Z774" s="22">
        <v>4195459</v>
      </c>
      <c r="AA774" s="24">
        <f t="shared" si="11"/>
        <v>87.217224671105413</v>
      </c>
      <c r="AC774" s="22">
        <v>216</v>
      </c>
      <c r="AD774" s="22">
        <v>100</v>
      </c>
      <c r="AE774" s="22">
        <v>282</v>
      </c>
      <c r="AF774" s="25" t="s">
        <v>2</v>
      </c>
      <c r="AG774" s="25" t="s">
        <v>2</v>
      </c>
      <c r="AH774" s="25" t="s">
        <v>2</v>
      </c>
      <c r="AJ774" s="25" t="s">
        <v>2</v>
      </c>
    </row>
    <row r="775" spans="1:36" x14ac:dyDescent="0.2">
      <c r="A775" s="22" t="s">
        <v>2614</v>
      </c>
      <c r="B775" s="22" t="s">
        <v>3980</v>
      </c>
      <c r="C775" s="22" t="s">
        <v>3205</v>
      </c>
      <c r="D775" s="91" t="s">
        <v>10180</v>
      </c>
      <c r="E775" s="92" t="s">
        <v>4615</v>
      </c>
      <c r="F775" s="91" t="s">
        <v>10146</v>
      </c>
      <c r="G775" s="91" t="s">
        <v>10177</v>
      </c>
      <c r="I775" s="23">
        <v>719002</v>
      </c>
      <c r="J775" s="23">
        <v>272.83</v>
      </c>
      <c r="K775" s="23">
        <v>438.25</v>
      </c>
      <c r="L775" s="23">
        <v>5492507</v>
      </c>
      <c r="M775" s="23">
        <v>35.715077952999998</v>
      </c>
      <c r="N775" s="23">
        <v>66433</v>
      </c>
      <c r="O775" s="23">
        <v>203303</v>
      </c>
      <c r="P775" s="23">
        <v>19138</v>
      </c>
      <c r="Q775" s="23">
        <v>287</v>
      </c>
      <c r="S775" s="58" t="s">
        <v>8255</v>
      </c>
      <c r="U775" s="22" t="s">
        <v>1537</v>
      </c>
      <c r="V775" s="23" t="s">
        <v>1538</v>
      </c>
      <c r="W775" s="22">
        <v>5492115</v>
      </c>
      <c r="X775" s="22">
        <v>5317</v>
      </c>
      <c r="Y775" s="22">
        <v>5253</v>
      </c>
      <c r="Z775" s="22">
        <v>4724793</v>
      </c>
      <c r="AA775" s="24">
        <f t="shared" si="11"/>
        <v>86.02866108958024</v>
      </c>
      <c r="AC775" s="22">
        <v>291</v>
      </c>
      <c r="AD775" s="22">
        <v>100</v>
      </c>
      <c r="AE775" s="22">
        <v>281</v>
      </c>
      <c r="AF775" s="25" t="s">
        <v>2</v>
      </c>
      <c r="AG775" s="25" t="s">
        <v>2</v>
      </c>
      <c r="AH775" s="25" t="s">
        <v>2</v>
      </c>
      <c r="AJ775" s="25" t="s">
        <v>2</v>
      </c>
    </row>
    <row r="776" spans="1:36" s="79" customFormat="1" x14ac:dyDescent="0.2">
      <c r="A776" s="79" t="s">
        <v>2614</v>
      </c>
      <c r="B776" s="79" t="s">
        <v>4583</v>
      </c>
      <c r="C776" s="79" t="s">
        <v>3204</v>
      </c>
      <c r="D776" s="80" t="s">
        <v>10180</v>
      </c>
      <c r="E776" s="81" t="s">
        <v>4612</v>
      </c>
      <c r="F776" s="80" t="s">
        <v>10146</v>
      </c>
      <c r="G776" s="80" t="s">
        <v>10177</v>
      </c>
      <c r="I776" s="82">
        <v>1829098</v>
      </c>
      <c r="J776" s="82">
        <v>238.68</v>
      </c>
      <c r="K776" s="82">
        <v>401.87</v>
      </c>
      <c r="L776" s="82">
        <v>4774574</v>
      </c>
      <c r="M776" s="82">
        <v>91.436243450999996</v>
      </c>
      <c r="N776" s="82">
        <v>59319</v>
      </c>
      <c r="O776" s="82">
        <v>230470</v>
      </c>
      <c r="P776" s="82">
        <v>4421</v>
      </c>
      <c r="Q776" s="82">
        <v>1080</v>
      </c>
      <c r="R776" s="83"/>
      <c r="U776" s="79" t="s">
        <v>1539</v>
      </c>
      <c r="V776" s="82" t="s">
        <v>1540</v>
      </c>
      <c r="W776" s="79">
        <v>4774224</v>
      </c>
      <c r="X776" s="79">
        <v>4371</v>
      </c>
      <c r="Y776" s="79">
        <v>4288</v>
      </c>
      <c r="Z776" s="79">
        <v>3982042</v>
      </c>
      <c r="AA776" s="85">
        <f t="shared" ref="AA776:AA839" si="12">(Z776/W776)*100</f>
        <v>83.407104484414646</v>
      </c>
      <c r="AC776" s="79">
        <v>1084</v>
      </c>
      <c r="AD776" s="79">
        <v>100</v>
      </c>
      <c r="AE776" s="79">
        <v>281</v>
      </c>
      <c r="AF776" s="86" t="s">
        <v>1541</v>
      </c>
      <c r="AG776" s="86" t="s">
        <v>2</v>
      </c>
      <c r="AH776" s="86" t="s">
        <v>2</v>
      </c>
      <c r="AJ776" s="86" t="s">
        <v>1541</v>
      </c>
    </row>
    <row r="777" spans="1:36" x14ac:dyDescent="0.2">
      <c r="A777" s="22" t="s">
        <v>2614</v>
      </c>
      <c r="B777" s="22" t="s">
        <v>3981</v>
      </c>
      <c r="C777" s="22" t="s">
        <v>3205</v>
      </c>
      <c r="D777" s="91" t="s">
        <v>10180</v>
      </c>
      <c r="E777" s="92" t="s">
        <v>4610</v>
      </c>
      <c r="F777" s="91" t="s">
        <v>10146</v>
      </c>
      <c r="G777" s="91" t="s">
        <v>10177</v>
      </c>
      <c r="I777" s="23">
        <v>842660</v>
      </c>
      <c r="J777" s="23">
        <v>266.14999999999998</v>
      </c>
      <c r="K777" s="23">
        <v>425.97</v>
      </c>
      <c r="L777" s="23">
        <v>4878025</v>
      </c>
      <c r="M777" s="23">
        <v>45.976385729999997</v>
      </c>
      <c r="N777" s="23">
        <v>48575</v>
      </c>
      <c r="O777" s="23">
        <v>197408</v>
      </c>
      <c r="P777" s="23">
        <v>23680</v>
      </c>
      <c r="Q777" s="23">
        <v>206</v>
      </c>
      <c r="S777" s="58" t="s">
        <v>8256</v>
      </c>
      <c r="U777" s="22" t="s">
        <v>1542</v>
      </c>
      <c r="V777" s="23" t="s">
        <v>1543</v>
      </c>
      <c r="W777" s="22">
        <v>4877683</v>
      </c>
      <c r="X777" s="22">
        <v>4604</v>
      </c>
      <c r="Y777" s="22">
        <v>4529</v>
      </c>
      <c r="Z777" s="22">
        <v>4272846</v>
      </c>
      <c r="AA777" s="24">
        <f t="shared" si="12"/>
        <v>87.599911679377271</v>
      </c>
      <c r="AC777" s="22">
        <v>210</v>
      </c>
      <c r="AD777" s="22">
        <v>101</v>
      </c>
      <c r="AE777" s="22">
        <v>282</v>
      </c>
      <c r="AF777" s="25" t="s">
        <v>2</v>
      </c>
      <c r="AG777" s="25" t="s">
        <v>2</v>
      </c>
      <c r="AH777" s="25" t="s">
        <v>2</v>
      </c>
      <c r="AJ777" s="25" t="s">
        <v>2</v>
      </c>
    </row>
    <row r="778" spans="1:36" x14ac:dyDescent="0.2">
      <c r="A778" s="22" t="s">
        <v>2614</v>
      </c>
      <c r="B778" s="22" t="s">
        <v>3982</v>
      </c>
      <c r="C778" s="22" t="s">
        <v>3206</v>
      </c>
      <c r="D778" s="91" t="s">
        <v>10179</v>
      </c>
      <c r="E778" s="92" t="s">
        <v>4608</v>
      </c>
      <c r="F778" s="91" t="s">
        <v>10146</v>
      </c>
      <c r="G778" s="91" t="s">
        <v>10177</v>
      </c>
      <c r="I778" s="23">
        <v>557370</v>
      </c>
      <c r="J778" s="23">
        <v>274.57</v>
      </c>
      <c r="K778" s="23">
        <v>453.01</v>
      </c>
      <c r="L778" s="23">
        <v>4832079</v>
      </c>
      <c r="M778" s="23">
        <v>31.671063511</v>
      </c>
      <c r="N778" s="23">
        <v>47823</v>
      </c>
      <c r="O778" s="23">
        <v>166012</v>
      </c>
      <c r="P778" s="23">
        <v>23343</v>
      </c>
      <c r="Q778" s="23">
        <v>207</v>
      </c>
      <c r="S778" s="58" t="s">
        <v>8257</v>
      </c>
      <c r="U778" s="22" t="s">
        <v>1544</v>
      </c>
      <c r="V778" s="23" t="s">
        <v>1545</v>
      </c>
      <c r="W778" s="22">
        <v>4831545</v>
      </c>
      <c r="X778" s="22">
        <v>4567</v>
      </c>
      <c r="Y778" s="22">
        <v>4495</v>
      </c>
      <c r="Z778" s="22">
        <v>4244738</v>
      </c>
      <c r="AA778" s="24">
        <f t="shared" si="12"/>
        <v>87.854671745787314</v>
      </c>
      <c r="AC778" s="22">
        <v>214</v>
      </c>
      <c r="AD778" s="22">
        <v>101</v>
      </c>
      <c r="AE778" s="22">
        <v>282</v>
      </c>
      <c r="AF778" s="25" t="s">
        <v>2</v>
      </c>
      <c r="AG778" s="25" t="s">
        <v>2</v>
      </c>
      <c r="AH778" s="25" t="s">
        <v>2</v>
      </c>
      <c r="AJ778" s="25" t="s">
        <v>2</v>
      </c>
    </row>
    <row r="779" spans="1:36" x14ac:dyDescent="0.2">
      <c r="A779" s="22" t="s">
        <v>2614</v>
      </c>
      <c r="B779" s="22" t="s">
        <v>3983</v>
      </c>
      <c r="C779" s="22" t="s">
        <v>3203</v>
      </c>
      <c r="D779" s="91" t="s">
        <v>10180</v>
      </c>
      <c r="E779" s="92" t="s">
        <v>4607</v>
      </c>
      <c r="F779" s="91" t="s">
        <v>10146</v>
      </c>
      <c r="G779" s="91" t="s">
        <v>10177</v>
      </c>
      <c r="I779" s="23">
        <v>972304</v>
      </c>
      <c r="J779" s="23">
        <v>276.73</v>
      </c>
      <c r="K779" s="23">
        <v>463.17</v>
      </c>
      <c r="L779" s="23">
        <v>4767465</v>
      </c>
      <c r="M779" s="23">
        <v>56.437894335999999</v>
      </c>
      <c r="N779" s="23">
        <v>59169</v>
      </c>
      <c r="O779" s="23">
        <v>174809</v>
      </c>
      <c r="P779" s="23">
        <v>20910</v>
      </c>
      <c r="Q779" s="23">
        <v>228</v>
      </c>
      <c r="S779" s="58" t="s">
        <v>8258</v>
      </c>
      <c r="U779" s="22" t="s">
        <v>1546</v>
      </c>
      <c r="V779" s="23" t="s">
        <v>1547</v>
      </c>
      <c r="W779" s="22">
        <v>4767232</v>
      </c>
      <c r="X779" s="22">
        <v>4519</v>
      </c>
      <c r="Y779" s="22">
        <v>4443</v>
      </c>
      <c r="Z779" s="22">
        <v>4146384</v>
      </c>
      <c r="AA779" s="24">
        <f t="shared" si="12"/>
        <v>86.976761357534102</v>
      </c>
      <c r="AC779" s="22">
        <v>231</v>
      </c>
      <c r="AD779" s="22">
        <v>101</v>
      </c>
      <c r="AE779" s="22">
        <v>281</v>
      </c>
      <c r="AF779" s="25" t="s">
        <v>2</v>
      </c>
      <c r="AG779" s="25" t="s">
        <v>2</v>
      </c>
      <c r="AH779" s="25" t="s">
        <v>2</v>
      </c>
      <c r="AJ779" s="25" t="s">
        <v>2</v>
      </c>
    </row>
    <row r="780" spans="1:36" x14ac:dyDescent="0.2">
      <c r="A780" s="22" t="s">
        <v>2614</v>
      </c>
      <c r="B780" s="22" t="s">
        <v>3984</v>
      </c>
      <c r="C780" s="22" t="s">
        <v>3210</v>
      </c>
      <c r="D780" s="91" t="s">
        <v>10180</v>
      </c>
      <c r="E780" s="92" t="s">
        <v>4613</v>
      </c>
      <c r="F780" s="91" t="s">
        <v>10146</v>
      </c>
      <c r="G780" s="91" t="s">
        <v>10177</v>
      </c>
      <c r="I780" s="23">
        <v>664120</v>
      </c>
      <c r="J780" s="23">
        <v>285.89</v>
      </c>
      <c r="K780" s="23">
        <v>518.4</v>
      </c>
      <c r="L780" s="23">
        <v>5047486</v>
      </c>
      <c r="M780" s="23">
        <v>37.615808504</v>
      </c>
      <c r="N780" s="23">
        <v>50892</v>
      </c>
      <c r="O780" s="23">
        <v>201705</v>
      </c>
      <c r="P780" s="23">
        <v>19413</v>
      </c>
      <c r="Q780" s="23">
        <v>260</v>
      </c>
      <c r="S780" s="58" t="s">
        <v>8259</v>
      </c>
      <c r="U780" s="22" t="s">
        <v>1548</v>
      </c>
      <c r="V780" s="23" t="s">
        <v>1549</v>
      </c>
      <c r="W780" s="22">
        <v>5047198</v>
      </c>
      <c r="X780" s="22">
        <v>4749</v>
      </c>
      <c r="Y780" s="22">
        <v>4671</v>
      </c>
      <c r="Z780" s="22">
        <v>4415226</v>
      </c>
      <c r="AA780" s="24">
        <f t="shared" si="12"/>
        <v>87.478755539212045</v>
      </c>
      <c r="AC780" s="22">
        <v>266</v>
      </c>
      <c r="AD780" s="22">
        <v>101</v>
      </c>
      <c r="AE780" s="22">
        <v>282</v>
      </c>
      <c r="AF780" s="25" t="s">
        <v>2</v>
      </c>
      <c r="AG780" s="25" t="s">
        <v>2</v>
      </c>
      <c r="AH780" s="25" t="s">
        <v>2</v>
      </c>
      <c r="AJ780" s="25" t="s">
        <v>2</v>
      </c>
    </row>
    <row r="781" spans="1:36" x14ac:dyDescent="0.2">
      <c r="A781" s="22" t="s">
        <v>2614</v>
      </c>
      <c r="B781" s="22" t="s">
        <v>3985</v>
      </c>
      <c r="C781" s="22" t="s">
        <v>3205</v>
      </c>
      <c r="D781" s="91" t="s">
        <v>10180</v>
      </c>
      <c r="E781" s="92" t="s">
        <v>4615</v>
      </c>
      <c r="F781" s="91" t="s">
        <v>10146</v>
      </c>
      <c r="G781" s="91" t="s">
        <v>10177</v>
      </c>
      <c r="I781" s="23">
        <v>298798</v>
      </c>
      <c r="J781" s="23">
        <v>279.17</v>
      </c>
      <c r="K781" s="23">
        <v>522.76</v>
      </c>
      <c r="L781" s="23">
        <v>4931573</v>
      </c>
      <c r="M781" s="23">
        <v>16.914570190999999</v>
      </c>
      <c r="N781" s="23">
        <v>49012</v>
      </c>
      <c r="O781" s="23">
        <v>147740</v>
      </c>
      <c r="P781" s="23">
        <v>18751</v>
      </c>
      <c r="Q781" s="23">
        <v>263</v>
      </c>
      <c r="S781" s="58" t="s">
        <v>8260</v>
      </c>
      <c r="U781" s="22" t="s">
        <v>1550</v>
      </c>
      <c r="V781" s="23" t="s">
        <v>1551</v>
      </c>
      <c r="W781" s="22">
        <v>4931126</v>
      </c>
      <c r="X781" s="22">
        <v>4660</v>
      </c>
      <c r="Y781" s="22">
        <v>4584</v>
      </c>
      <c r="Z781" s="22">
        <v>4267276</v>
      </c>
      <c r="AA781" s="24">
        <f t="shared" si="12"/>
        <v>86.537557547708161</v>
      </c>
      <c r="AC781" s="22">
        <v>268</v>
      </c>
      <c r="AD781" s="22">
        <v>101</v>
      </c>
      <c r="AE781" s="22">
        <v>282</v>
      </c>
      <c r="AF781" s="25" t="s">
        <v>2</v>
      </c>
      <c r="AG781" s="25" t="s">
        <v>2</v>
      </c>
      <c r="AH781" s="25" t="s">
        <v>2</v>
      </c>
      <c r="AJ781" s="25" t="s">
        <v>2</v>
      </c>
    </row>
    <row r="782" spans="1:36" x14ac:dyDescent="0.2">
      <c r="A782" s="22" t="s">
        <v>2614</v>
      </c>
      <c r="B782" s="22" t="s">
        <v>3986</v>
      </c>
      <c r="C782" s="22" t="s">
        <v>3204</v>
      </c>
      <c r="D782" s="91" t="s">
        <v>10180</v>
      </c>
      <c r="E782" s="92" t="s">
        <v>4613</v>
      </c>
      <c r="F782" s="91" t="s">
        <v>10146</v>
      </c>
      <c r="G782" s="91" t="s">
        <v>10177</v>
      </c>
      <c r="I782" s="23">
        <v>720250</v>
      </c>
      <c r="J782" s="23">
        <v>281.29000000000002</v>
      </c>
      <c r="K782" s="23">
        <v>481.98</v>
      </c>
      <c r="L782" s="23">
        <v>5056371</v>
      </c>
      <c r="M782" s="23">
        <v>40.068088852999999</v>
      </c>
      <c r="N782" s="23">
        <v>50843</v>
      </c>
      <c r="O782" s="23">
        <v>223428</v>
      </c>
      <c r="P782" s="23">
        <v>17557</v>
      </c>
      <c r="Q782" s="23">
        <v>288</v>
      </c>
      <c r="S782" s="58" t="s">
        <v>8261</v>
      </c>
      <c r="U782" s="22" t="s">
        <v>1552</v>
      </c>
      <c r="V782" s="23" t="s">
        <v>1553</v>
      </c>
      <c r="W782" s="22">
        <v>5055330</v>
      </c>
      <c r="X782" s="22">
        <v>4816</v>
      </c>
      <c r="Y782" s="22">
        <v>4732</v>
      </c>
      <c r="Z782" s="22">
        <v>4393468</v>
      </c>
      <c r="AA782" s="24">
        <f t="shared" si="12"/>
        <v>86.907640055149713</v>
      </c>
      <c r="AC782" s="22">
        <v>294</v>
      </c>
      <c r="AD782" s="22">
        <v>101</v>
      </c>
      <c r="AE782" s="22">
        <v>282</v>
      </c>
      <c r="AF782" s="25" t="s">
        <v>2</v>
      </c>
      <c r="AG782" s="25" t="s">
        <v>2</v>
      </c>
      <c r="AH782" s="25" t="s">
        <v>2</v>
      </c>
      <c r="AJ782" s="25" t="s">
        <v>2</v>
      </c>
    </row>
    <row r="783" spans="1:36" x14ac:dyDescent="0.2">
      <c r="A783" s="22" t="s">
        <v>2614</v>
      </c>
      <c r="B783" s="22" t="s">
        <v>3987</v>
      </c>
      <c r="C783" s="22" t="s">
        <v>3205</v>
      </c>
      <c r="D783" s="91" t="s">
        <v>10180</v>
      </c>
      <c r="E783" s="92" t="s">
        <v>4610</v>
      </c>
      <c r="F783" s="91" t="s">
        <v>10146</v>
      </c>
      <c r="G783" s="91" t="s">
        <v>10177</v>
      </c>
      <c r="I783" s="23">
        <v>1217470</v>
      </c>
      <c r="J783" s="23">
        <v>270.47000000000003</v>
      </c>
      <c r="K783" s="23">
        <v>339.64</v>
      </c>
      <c r="L783" s="23">
        <v>5330314</v>
      </c>
      <c r="M783" s="23">
        <v>61.776681617999998</v>
      </c>
      <c r="N783" s="23">
        <v>58755</v>
      </c>
      <c r="O783" s="23">
        <v>290067</v>
      </c>
      <c r="P783" s="23">
        <v>14644</v>
      </c>
      <c r="Q783" s="23">
        <v>364</v>
      </c>
      <c r="S783" s="58" t="s">
        <v>8262</v>
      </c>
      <c r="U783" s="22" t="s">
        <v>1554</v>
      </c>
      <c r="V783" s="23" t="s">
        <v>1555</v>
      </c>
      <c r="W783" s="22">
        <v>5329859</v>
      </c>
      <c r="X783" s="22">
        <v>5026</v>
      </c>
      <c r="Y783" s="22">
        <v>4948</v>
      </c>
      <c r="Z783" s="22">
        <v>4578794</v>
      </c>
      <c r="AA783" s="24">
        <f t="shared" si="12"/>
        <v>85.908351421679257</v>
      </c>
      <c r="AC783" s="22">
        <v>370</v>
      </c>
      <c r="AD783" s="22">
        <v>101</v>
      </c>
      <c r="AE783" s="22">
        <v>282</v>
      </c>
      <c r="AF783" s="25" t="s">
        <v>2</v>
      </c>
      <c r="AG783" s="25" t="s">
        <v>2</v>
      </c>
      <c r="AH783" s="25" t="s">
        <v>2</v>
      </c>
      <c r="AJ783" s="25" t="s">
        <v>2</v>
      </c>
    </row>
    <row r="784" spans="1:36" x14ac:dyDescent="0.2">
      <c r="A784" s="22" t="s">
        <v>2614</v>
      </c>
      <c r="B784" s="22" t="s">
        <v>3988</v>
      </c>
      <c r="C784" s="22" t="s">
        <v>3204</v>
      </c>
      <c r="D784" s="91" t="s">
        <v>10180</v>
      </c>
      <c r="E784" s="92" t="s">
        <v>4613</v>
      </c>
      <c r="F784" s="91" t="s">
        <v>10146</v>
      </c>
      <c r="G784" s="91" t="s">
        <v>10177</v>
      </c>
      <c r="I784" s="23">
        <v>517048</v>
      </c>
      <c r="J784" s="23">
        <v>281.7</v>
      </c>
      <c r="K784" s="23">
        <v>507.73</v>
      </c>
      <c r="L784" s="23">
        <v>4994580</v>
      </c>
      <c r="M784" s="23">
        <v>29.162096032000001</v>
      </c>
      <c r="N784" s="23">
        <v>50426</v>
      </c>
      <c r="O784" s="23">
        <v>183282</v>
      </c>
      <c r="P784" s="23">
        <v>23123</v>
      </c>
      <c r="Q784" s="23">
        <v>216</v>
      </c>
      <c r="S784" s="58" t="s">
        <v>8263</v>
      </c>
      <c r="U784" s="22" t="s">
        <v>1556</v>
      </c>
      <c r="V784" s="23" t="s">
        <v>1557</v>
      </c>
      <c r="W784" s="22">
        <v>4992381</v>
      </c>
      <c r="X784" s="22">
        <v>4644</v>
      </c>
      <c r="Y784" s="22">
        <v>4567</v>
      </c>
      <c r="Z784" s="22">
        <v>4351992</v>
      </c>
      <c r="AA784" s="24">
        <f t="shared" si="12"/>
        <v>87.17267372021486</v>
      </c>
      <c r="AC784" s="22">
        <v>233</v>
      </c>
      <c r="AD784" s="22">
        <v>102</v>
      </c>
      <c r="AE784" s="22">
        <v>281</v>
      </c>
      <c r="AF784" s="25" t="s">
        <v>2</v>
      </c>
      <c r="AG784" s="25" t="s">
        <v>2</v>
      </c>
      <c r="AH784" s="25" t="s">
        <v>2</v>
      </c>
      <c r="AJ784" s="25" t="s">
        <v>2</v>
      </c>
    </row>
    <row r="785" spans="1:36" x14ac:dyDescent="0.2">
      <c r="A785" s="22" t="s">
        <v>2614</v>
      </c>
      <c r="B785" s="22" t="s">
        <v>3989</v>
      </c>
      <c r="C785" s="22" t="s">
        <v>3205</v>
      </c>
      <c r="D785" s="91" t="s">
        <v>10180</v>
      </c>
      <c r="E785" s="92" t="s">
        <v>4609</v>
      </c>
      <c r="F785" s="91" t="s">
        <v>10146</v>
      </c>
      <c r="G785" s="91" t="s">
        <v>10177</v>
      </c>
      <c r="I785" s="23">
        <v>1398862</v>
      </c>
      <c r="J785" s="23">
        <v>248.69</v>
      </c>
      <c r="K785" s="23">
        <v>272.47000000000003</v>
      </c>
      <c r="L785" s="23">
        <v>5003121</v>
      </c>
      <c r="M785" s="23">
        <v>69.533195535000004</v>
      </c>
      <c r="N785" s="23">
        <v>50433</v>
      </c>
      <c r="O785" s="23">
        <v>166019</v>
      </c>
      <c r="P785" s="23">
        <v>19775</v>
      </c>
      <c r="Q785" s="23">
        <v>253</v>
      </c>
      <c r="S785" s="58" t="s">
        <v>8264</v>
      </c>
      <c r="U785" s="22" t="s">
        <v>1558</v>
      </c>
      <c r="V785" s="23" t="s">
        <v>1559</v>
      </c>
      <c r="W785" s="22">
        <v>5002626</v>
      </c>
      <c r="X785" s="22">
        <v>4745</v>
      </c>
      <c r="Y785" s="22">
        <v>4671</v>
      </c>
      <c r="Z785" s="22">
        <v>4365337</v>
      </c>
      <c r="AA785" s="24">
        <f t="shared" si="12"/>
        <v>87.260910569768754</v>
      </c>
      <c r="AC785" s="22">
        <v>259</v>
      </c>
      <c r="AD785" s="22">
        <v>102</v>
      </c>
      <c r="AE785" s="22">
        <v>282</v>
      </c>
      <c r="AF785" s="25" t="s">
        <v>2</v>
      </c>
      <c r="AG785" s="25" t="s">
        <v>2</v>
      </c>
      <c r="AH785" s="25" t="s">
        <v>2</v>
      </c>
      <c r="AJ785" s="25" t="s">
        <v>2</v>
      </c>
    </row>
    <row r="786" spans="1:36" x14ac:dyDescent="0.2">
      <c r="A786" s="22" t="s">
        <v>2614</v>
      </c>
      <c r="B786" s="22" t="s">
        <v>3990</v>
      </c>
      <c r="C786" s="22" t="s">
        <v>3208</v>
      </c>
      <c r="D786" s="91" t="s">
        <v>10180</v>
      </c>
      <c r="E786" s="92" t="s">
        <v>4607</v>
      </c>
      <c r="F786" s="91" t="s">
        <v>10146</v>
      </c>
      <c r="G786" s="91" t="s">
        <v>10177</v>
      </c>
      <c r="I786" s="23">
        <v>583944</v>
      </c>
      <c r="J786" s="23">
        <v>274.18</v>
      </c>
      <c r="K786" s="23">
        <v>474.2</v>
      </c>
      <c r="L786" s="23">
        <v>5059552</v>
      </c>
      <c r="M786" s="23">
        <v>31.644257419999999</v>
      </c>
      <c r="N786" s="23">
        <v>53850</v>
      </c>
      <c r="O786" s="23">
        <v>191664</v>
      </c>
      <c r="P786" s="23">
        <v>15664</v>
      </c>
      <c r="Q786" s="23">
        <v>323</v>
      </c>
      <c r="S786" s="58" t="s">
        <v>8265</v>
      </c>
      <c r="U786" s="22" t="s">
        <v>1560</v>
      </c>
      <c r="V786" s="23" t="s">
        <v>1561</v>
      </c>
      <c r="W786" s="22">
        <v>5058724</v>
      </c>
      <c r="X786" s="22">
        <v>4746</v>
      </c>
      <c r="Y786" s="22">
        <v>4679</v>
      </c>
      <c r="Z786" s="22">
        <v>4367481</v>
      </c>
      <c r="AA786" s="24">
        <f t="shared" si="12"/>
        <v>86.335625347419636</v>
      </c>
      <c r="AC786" s="22">
        <v>331</v>
      </c>
      <c r="AD786" s="22">
        <v>102</v>
      </c>
      <c r="AE786" s="22">
        <v>282</v>
      </c>
      <c r="AF786" s="25" t="s">
        <v>2</v>
      </c>
      <c r="AG786" s="25" t="s">
        <v>2</v>
      </c>
      <c r="AH786" s="25" t="s">
        <v>2</v>
      </c>
      <c r="AJ786" s="25" t="s">
        <v>2</v>
      </c>
    </row>
    <row r="787" spans="1:36" x14ac:dyDescent="0.2">
      <c r="A787" s="22" t="s">
        <v>2614</v>
      </c>
      <c r="B787" s="22" t="s">
        <v>3991</v>
      </c>
      <c r="C787" s="22" t="s">
        <v>3205</v>
      </c>
      <c r="D787" s="91" t="s">
        <v>10180</v>
      </c>
      <c r="E787" s="92" t="s">
        <v>4615</v>
      </c>
      <c r="F787" s="91" t="s">
        <v>10146</v>
      </c>
      <c r="G787" s="91" t="s">
        <v>10177</v>
      </c>
      <c r="I787" s="23">
        <v>616184</v>
      </c>
      <c r="J787" s="23">
        <v>266.98</v>
      </c>
      <c r="K787" s="23">
        <v>453.01</v>
      </c>
      <c r="L787" s="23">
        <v>5367881</v>
      </c>
      <c r="M787" s="23">
        <v>30.646879899000002</v>
      </c>
      <c r="N787" s="23">
        <v>47898</v>
      </c>
      <c r="O787" s="23">
        <v>209710</v>
      </c>
      <c r="P787" s="23">
        <v>25807</v>
      </c>
      <c r="Q787" s="23">
        <v>208</v>
      </c>
      <c r="S787" s="58" t="s">
        <v>8266</v>
      </c>
      <c r="U787" s="22" t="s">
        <v>1562</v>
      </c>
      <c r="V787" s="23" t="s">
        <v>1563</v>
      </c>
      <c r="W787" s="22">
        <v>5367860</v>
      </c>
      <c r="X787" s="22">
        <v>5140</v>
      </c>
      <c r="Y787" s="22">
        <v>5066</v>
      </c>
      <c r="Z787" s="22">
        <v>4713652</v>
      </c>
      <c r="AA787" s="24">
        <f t="shared" si="12"/>
        <v>87.812498835662637</v>
      </c>
      <c r="AC787" s="22">
        <v>210</v>
      </c>
      <c r="AD787" s="22">
        <v>103</v>
      </c>
      <c r="AE787" s="22">
        <v>282</v>
      </c>
      <c r="AF787" s="25" t="s">
        <v>2</v>
      </c>
      <c r="AG787" s="25" t="s">
        <v>2</v>
      </c>
      <c r="AH787" s="25" t="s">
        <v>2</v>
      </c>
      <c r="AJ787" s="25" t="s">
        <v>2</v>
      </c>
    </row>
    <row r="788" spans="1:36" x14ac:dyDescent="0.2">
      <c r="A788" s="22" t="s">
        <v>2614</v>
      </c>
      <c r="B788" s="22" t="s">
        <v>3992</v>
      </c>
      <c r="C788" s="22" t="s">
        <v>3205</v>
      </c>
      <c r="D788" s="91" t="s">
        <v>10180</v>
      </c>
      <c r="E788" s="92" t="s">
        <v>4610</v>
      </c>
      <c r="F788" s="91" t="s">
        <v>10146</v>
      </c>
      <c r="G788" s="91" t="s">
        <v>10177</v>
      </c>
      <c r="I788" s="23">
        <v>1211496</v>
      </c>
      <c r="J788" s="23">
        <v>259.47000000000003</v>
      </c>
      <c r="K788" s="23">
        <v>325.44</v>
      </c>
      <c r="L788" s="23">
        <v>4917522</v>
      </c>
      <c r="M788" s="23">
        <v>63.923835443999998</v>
      </c>
      <c r="N788" s="23">
        <v>52769</v>
      </c>
      <c r="O788" s="23">
        <v>173960</v>
      </c>
      <c r="P788" s="23">
        <v>22454</v>
      </c>
      <c r="Q788" s="23">
        <v>219</v>
      </c>
      <c r="S788" s="58" t="s">
        <v>8267</v>
      </c>
      <c r="U788" s="22" t="s">
        <v>1564</v>
      </c>
      <c r="V788" s="23" t="s">
        <v>1565</v>
      </c>
      <c r="W788" s="22">
        <v>4917200</v>
      </c>
      <c r="X788" s="22">
        <v>4651</v>
      </c>
      <c r="Y788" s="22">
        <v>4581</v>
      </c>
      <c r="Z788" s="22">
        <v>4307076</v>
      </c>
      <c r="AA788" s="24">
        <f t="shared" si="12"/>
        <v>87.592044252826824</v>
      </c>
      <c r="AC788" s="22">
        <v>224</v>
      </c>
      <c r="AD788" s="22">
        <v>103</v>
      </c>
      <c r="AE788" s="22">
        <v>281</v>
      </c>
      <c r="AF788" s="25" t="s">
        <v>2</v>
      </c>
      <c r="AG788" s="25" t="s">
        <v>2</v>
      </c>
      <c r="AH788" s="25" t="s">
        <v>2</v>
      </c>
      <c r="AJ788" s="25" t="s">
        <v>2</v>
      </c>
    </row>
    <row r="789" spans="1:36" x14ac:dyDescent="0.2">
      <c r="A789" s="22" t="s">
        <v>2614</v>
      </c>
      <c r="B789" s="22" t="s">
        <v>3993</v>
      </c>
      <c r="C789" s="22" t="s">
        <v>3205</v>
      </c>
      <c r="D789" s="91" t="s">
        <v>10180</v>
      </c>
      <c r="E789" s="92" t="s">
        <v>4615</v>
      </c>
      <c r="F789" s="91" t="s">
        <v>10146</v>
      </c>
      <c r="G789" s="91" t="s">
        <v>10177</v>
      </c>
      <c r="I789" s="23">
        <v>588310</v>
      </c>
      <c r="J789" s="23">
        <v>276.86</v>
      </c>
      <c r="K789" s="23">
        <v>470.01</v>
      </c>
      <c r="L789" s="23">
        <v>5113516</v>
      </c>
      <c r="M789" s="23">
        <v>31.852742145000001</v>
      </c>
      <c r="N789" s="23">
        <v>55215</v>
      </c>
      <c r="O789" s="23">
        <v>178188</v>
      </c>
      <c r="P789" s="23">
        <v>22626</v>
      </c>
      <c r="Q789" s="23">
        <v>226</v>
      </c>
      <c r="S789" s="58" t="s">
        <v>8268</v>
      </c>
      <c r="U789" s="22" t="s">
        <v>1566</v>
      </c>
      <c r="V789" s="23" t="s">
        <v>1567</v>
      </c>
      <c r="W789" s="22">
        <v>5112827</v>
      </c>
      <c r="X789" s="22">
        <v>4827</v>
      </c>
      <c r="Y789" s="22">
        <v>4770</v>
      </c>
      <c r="Z789" s="22">
        <v>4454293</v>
      </c>
      <c r="AA789" s="24">
        <f t="shared" si="12"/>
        <v>87.119963182794962</v>
      </c>
      <c r="AC789" s="22">
        <v>235</v>
      </c>
      <c r="AD789" s="22">
        <v>103</v>
      </c>
      <c r="AE789" s="22">
        <v>281</v>
      </c>
      <c r="AF789" s="25" t="s">
        <v>2</v>
      </c>
      <c r="AG789" s="25" t="s">
        <v>2</v>
      </c>
      <c r="AH789" s="25" t="s">
        <v>2</v>
      </c>
      <c r="AJ789" s="25" t="s">
        <v>2</v>
      </c>
    </row>
    <row r="790" spans="1:36" x14ac:dyDescent="0.2">
      <c r="A790" s="22" t="s">
        <v>2614</v>
      </c>
      <c r="B790" s="22" t="s">
        <v>3994</v>
      </c>
      <c r="C790" s="22" t="s">
        <v>3204</v>
      </c>
      <c r="D790" s="91" t="s">
        <v>10180</v>
      </c>
      <c r="E790" s="92" t="s">
        <v>4613</v>
      </c>
      <c r="F790" s="91" t="s">
        <v>10146</v>
      </c>
      <c r="G790" s="91" t="s">
        <v>10177</v>
      </c>
      <c r="I790" s="23">
        <v>782216</v>
      </c>
      <c r="J790" s="23">
        <v>275.74</v>
      </c>
      <c r="K790" s="23">
        <v>380.39</v>
      </c>
      <c r="L790" s="23">
        <v>5096820</v>
      </c>
      <c r="M790" s="23">
        <v>42.318198375000001</v>
      </c>
      <c r="N790" s="23">
        <v>51279</v>
      </c>
      <c r="O790" s="23">
        <v>145975</v>
      </c>
      <c r="P790" s="23">
        <v>21237</v>
      </c>
      <c r="Q790" s="23">
        <v>240</v>
      </c>
      <c r="S790" s="58" t="s">
        <v>8269</v>
      </c>
      <c r="U790" s="22" t="s">
        <v>1568</v>
      </c>
      <c r="V790" s="23" t="s">
        <v>1569</v>
      </c>
      <c r="W790" s="22">
        <v>5095724</v>
      </c>
      <c r="X790" s="22">
        <v>4910</v>
      </c>
      <c r="Y790" s="22">
        <v>4827</v>
      </c>
      <c r="Z790" s="22">
        <v>4454971</v>
      </c>
      <c r="AA790" s="24">
        <f t="shared" si="12"/>
        <v>87.425672976008912</v>
      </c>
      <c r="AC790" s="22">
        <v>252</v>
      </c>
      <c r="AD790" s="22">
        <v>103</v>
      </c>
      <c r="AE790" s="22">
        <v>282</v>
      </c>
      <c r="AF790" s="25" t="s">
        <v>2</v>
      </c>
      <c r="AG790" s="25" t="s">
        <v>2</v>
      </c>
      <c r="AH790" s="25" t="s">
        <v>2</v>
      </c>
      <c r="AJ790" s="25" t="s">
        <v>2</v>
      </c>
    </row>
    <row r="791" spans="1:36" x14ac:dyDescent="0.2">
      <c r="A791" s="22" t="s">
        <v>2614</v>
      </c>
      <c r="B791" s="22" t="s">
        <v>3995</v>
      </c>
      <c r="C791" s="22" t="s">
        <v>3205</v>
      </c>
      <c r="D791" s="91" t="s">
        <v>10180</v>
      </c>
      <c r="E791" s="92" t="s">
        <v>4615</v>
      </c>
      <c r="F791" s="91" t="s">
        <v>10146</v>
      </c>
      <c r="G791" s="91" t="s">
        <v>10177</v>
      </c>
      <c r="I791" s="23">
        <v>927800</v>
      </c>
      <c r="J791" s="23">
        <v>276.52999999999997</v>
      </c>
      <c r="K791" s="23">
        <v>445.24</v>
      </c>
      <c r="L791" s="23">
        <v>4854875</v>
      </c>
      <c r="M791" s="23">
        <v>52.846784726999999</v>
      </c>
      <c r="N791" s="23">
        <v>50854</v>
      </c>
      <c r="O791" s="23">
        <v>178015</v>
      </c>
      <c r="P791" s="23">
        <v>22068</v>
      </c>
      <c r="Q791" s="23">
        <v>220</v>
      </c>
      <c r="S791" s="58" t="s">
        <v>8270</v>
      </c>
      <c r="U791" s="22" t="s">
        <v>1570</v>
      </c>
      <c r="V791" s="23" t="s">
        <v>1571</v>
      </c>
      <c r="W791" s="22">
        <v>4854516</v>
      </c>
      <c r="X791" s="22">
        <v>4589</v>
      </c>
      <c r="Y791" s="22">
        <v>4526</v>
      </c>
      <c r="Z791" s="22">
        <v>4259208</v>
      </c>
      <c r="AA791" s="24">
        <f t="shared" si="12"/>
        <v>87.737026719038525</v>
      </c>
      <c r="AC791" s="22">
        <v>224</v>
      </c>
      <c r="AD791" s="22">
        <v>104</v>
      </c>
      <c r="AE791" s="22">
        <v>281</v>
      </c>
      <c r="AF791" s="25" t="s">
        <v>2</v>
      </c>
      <c r="AG791" s="25" t="s">
        <v>2</v>
      </c>
      <c r="AH791" s="25" t="s">
        <v>2</v>
      </c>
      <c r="AJ791" s="25" t="s">
        <v>2</v>
      </c>
    </row>
    <row r="792" spans="1:36" x14ac:dyDescent="0.2">
      <c r="A792" s="22" t="s">
        <v>2614</v>
      </c>
      <c r="B792" s="22" t="s">
        <v>3996</v>
      </c>
      <c r="C792" s="22" t="s">
        <v>3205</v>
      </c>
      <c r="D792" s="91" t="s">
        <v>10180</v>
      </c>
      <c r="E792" s="92" t="s">
        <v>4615</v>
      </c>
      <c r="F792" s="91" t="s">
        <v>10146</v>
      </c>
      <c r="G792" s="91" t="s">
        <v>10177</v>
      </c>
      <c r="I792" s="23">
        <v>981184</v>
      </c>
      <c r="J792" s="23">
        <v>252.59</v>
      </c>
      <c r="K792" s="23">
        <v>380.26</v>
      </c>
      <c r="L792" s="23">
        <v>5128686</v>
      </c>
      <c r="M792" s="23">
        <v>48.323735663000001</v>
      </c>
      <c r="N792" s="23">
        <v>55625</v>
      </c>
      <c r="O792" s="23">
        <v>198345</v>
      </c>
      <c r="P792" s="23">
        <v>22299</v>
      </c>
      <c r="Q792" s="23">
        <v>230</v>
      </c>
      <c r="S792" s="58" t="s">
        <v>8271</v>
      </c>
      <c r="U792" s="22" t="s">
        <v>1572</v>
      </c>
      <c r="V792" s="23" t="s">
        <v>1573</v>
      </c>
      <c r="W792" s="22">
        <v>5128190</v>
      </c>
      <c r="X792" s="22">
        <v>4943</v>
      </c>
      <c r="Y792" s="22">
        <v>4869</v>
      </c>
      <c r="Z792" s="22">
        <v>4476691</v>
      </c>
      <c r="AA792" s="24">
        <f t="shared" si="12"/>
        <v>87.295732022409467</v>
      </c>
      <c r="AC792" s="22">
        <v>233</v>
      </c>
      <c r="AD792" s="22">
        <v>104</v>
      </c>
      <c r="AE792" s="22">
        <v>282</v>
      </c>
      <c r="AF792" s="25" t="s">
        <v>2</v>
      </c>
      <c r="AG792" s="25" t="s">
        <v>2</v>
      </c>
      <c r="AH792" s="25" t="s">
        <v>2</v>
      </c>
      <c r="AJ792" s="25" t="s">
        <v>2</v>
      </c>
    </row>
    <row r="793" spans="1:36" x14ac:dyDescent="0.2">
      <c r="A793" s="22" t="s">
        <v>2614</v>
      </c>
      <c r="B793" s="22" t="s">
        <v>3997</v>
      </c>
      <c r="C793" s="22" t="s">
        <v>3204</v>
      </c>
      <c r="D793" s="91" t="s">
        <v>10179</v>
      </c>
      <c r="E793" s="92" t="s">
        <v>4608</v>
      </c>
      <c r="F793" s="91" t="s">
        <v>10146</v>
      </c>
      <c r="G793" s="91" t="s">
        <v>10177</v>
      </c>
      <c r="I793" s="23">
        <v>580738</v>
      </c>
      <c r="J793" s="23">
        <v>281.83999999999997</v>
      </c>
      <c r="K793" s="23">
        <v>595.13</v>
      </c>
      <c r="L793" s="23">
        <v>4788312</v>
      </c>
      <c r="M793" s="23">
        <v>34.182233304999997</v>
      </c>
      <c r="N793" s="23">
        <v>48412</v>
      </c>
      <c r="O793" s="23">
        <v>160627</v>
      </c>
      <c r="P793" s="23">
        <v>18417</v>
      </c>
      <c r="Q793" s="23">
        <v>260</v>
      </c>
      <c r="S793" s="58" t="s">
        <v>8272</v>
      </c>
      <c r="U793" s="22" t="s">
        <v>1574</v>
      </c>
      <c r="V793" s="23" t="s">
        <v>1575</v>
      </c>
      <c r="W793" s="22">
        <v>4775910</v>
      </c>
      <c r="X793" s="22">
        <v>4598</v>
      </c>
      <c r="Y793" s="22">
        <v>4518</v>
      </c>
      <c r="Z793" s="22">
        <v>4164548</v>
      </c>
      <c r="AA793" s="24">
        <f t="shared" si="12"/>
        <v>87.199046883211778</v>
      </c>
      <c r="AC793" s="22">
        <v>255</v>
      </c>
      <c r="AD793" s="22">
        <v>104</v>
      </c>
      <c r="AE793" s="22">
        <v>282</v>
      </c>
      <c r="AF793" s="25" t="s">
        <v>2</v>
      </c>
      <c r="AG793" s="25" t="s">
        <v>2</v>
      </c>
      <c r="AH793" s="25" t="s">
        <v>2</v>
      </c>
      <c r="AJ793" s="25" t="s">
        <v>2</v>
      </c>
    </row>
    <row r="794" spans="1:36" x14ac:dyDescent="0.2">
      <c r="A794" s="22" t="s">
        <v>2614</v>
      </c>
      <c r="B794" s="22" t="s">
        <v>3998</v>
      </c>
      <c r="C794" s="22" t="s">
        <v>3205</v>
      </c>
      <c r="D794" s="91" t="s">
        <v>10180</v>
      </c>
      <c r="E794" s="92" t="s">
        <v>4615</v>
      </c>
      <c r="F794" s="91" t="s">
        <v>10146</v>
      </c>
      <c r="G794" s="91" t="s">
        <v>10177</v>
      </c>
      <c r="I794" s="23">
        <v>1033926</v>
      </c>
      <c r="J794" s="23">
        <v>275.49</v>
      </c>
      <c r="K794" s="23">
        <v>403.72</v>
      </c>
      <c r="L794" s="23">
        <v>5648956</v>
      </c>
      <c r="M794" s="23">
        <v>50.422816843</v>
      </c>
      <c r="N794" s="23">
        <v>66899</v>
      </c>
      <c r="O794" s="23">
        <v>223566</v>
      </c>
      <c r="P794" s="23">
        <v>20103</v>
      </c>
      <c r="Q794" s="23">
        <v>281</v>
      </c>
      <c r="S794" s="58" t="s">
        <v>8273</v>
      </c>
      <c r="U794" s="22" t="s">
        <v>1576</v>
      </c>
      <c r="V794" s="23" t="s">
        <v>1577</v>
      </c>
      <c r="W794" s="22">
        <v>5648364</v>
      </c>
      <c r="X794" s="22">
        <v>5509</v>
      </c>
      <c r="Y794" s="22">
        <v>5429</v>
      </c>
      <c r="Z794" s="22">
        <v>4855756</v>
      </c>
      <c r="AA794" s="24">
        <f t="shared" si="12"/>
        <v>85.967476600304096</v>
      </c>
      <c r="AC794" s="22">
        <v>291</v>
      </c>
      <c r="AD794" s="22">
        <v>104</v>
      </c>
      <c r="AE794" s="22">
        <v>282</v>
      </c>
      <c r="AF794" s="25" t="s">
        <v>2</v>
      </c>
      <c r="AG794" s="25" t="s">
        <v>2</v>
      </c>
      <c r="AH794" s="25" t="s">
        <v>2</v>
      </c>
      <c r="AJ794" s="25" t="s">
        <v>2</v>
      </c>
    </row>
    <row r="795" spans="1:36" x14ac:dyDescent="0.2">
      <c r="A795" s="22" t="s">
        <v>2614</v>
      </c>
      <c r="B795" s="22" t="s">
        <v>3999</v>
      </c>
      <c r="C795" s="22" t="s">
        <v>3205</v>
      </c>
      <c r="D795" s="91" t="s">
        <v>10180</v>
      </c>
      <c r="E795" s="92" t="s">
        <v>4611</v>
      </c>
      <c r="F795" s="91" t="s">
        <v>10146</v>
      </c>
      <c r="G795" s="91" t="s">
        <v>10177</v>
      </c>
      <c r="I795" s="23">
        <v>847194</v>
      </c>
      <c r="J795" s="23">
        <v>269.29000000000002</v>
      </c>
      <c r="K795" s="23">
        <v>449.2</v>
      </c>
      <c r="L795" s="23">
        <v>4765289</v>
      </c>
      <c r="M795" s="23">
        <v>47.875558494000003</v>
      </c>
      <c r="N795" s="23">
        <v>51268</v>
      </c>
      <c r="O795" s="23">
        <v>146335</v>
      </c>
      <c r="P795" s="23">
        <v>23359</v>
      </c>
      <c r="Q795" s="23">
        <v>204</v>
      </c>
      <c r="S795" s="58" t="s">
        <v>8274</v>
      </c>
      <c r="U795" s="22" t="s">
        <v>1578</v>
      </c>
      <c r="V795" s="23" t="s">
        <v>1579</v>
      </c>
      <c r="W795" s="22">
        <v>4764842</v>
      </c>
      <c r="X795" s="22">
        <v>4480</v>
      </c>
      <c r="Y795" s="22">
        <v>4400</v>
      </c>
      <c r="Z795" s="22">
        <v>4182247</v>
      </c>
      <c r="AA795" s="24">
        <f t="shared" si="12"/>
        <v>87.773046829254781</v>
      </c>
      <c r="AC795" s="22">
        <v>207</v>
      </c>
      <c r="AD795" s="22">
        <v>105</v>
      </c>
      <c r="AE795" s="22">
        <v>282</v>
      </c>
      <c r="AF795" s="25" t="s">
        <v>2</v>
      </c>
      <c r="AG795" s="25" t="s">
        <v>2</v>
      </c>
      <c r="AH795" s="25" t="s">
        <v>2</v>
      </c>
      <c r="AJ795" s="25" t="s">
        <v>2</v>
      </c>
    </row>
    <row r="796" spans="1:36" x14ac:dyDescent="0.2">
      <c r="A796" s="22" t="s">
        <v>2614</v>
      </c>
      <c r="B796" s="22" t="s">
        <v>4000</v>
      </c>
      <c r="C796" s="22" t="s">
        <v>3204</v>
      </c>
      <c r="D796" s="91" t="s">
        <v>10179</v>
      </c>
      <c r="E796" s="92" t="s">
        <v>4608</v>
      </c>
      <c r="F796" s="91" t="s">
        <v>10146</v>
      </c>
      <c r="G796" s="91" t="s">
        <v>10177</v>
      </c>
      <c r="I796" s="23">
        <v>734432</v>
      </c>
      <c r="J796" s="23">
        <v>281.19</v>
      </c>
      <c r="K796" s="23">
        <v>492.52</v>
      </c>
      <c r="L796" s="23">
        <v>4916532</v>
      </c>
      <c r="M796" s="23">
        <v>42.004187928</v>
      </c>
      <c r="N796" s="23">
        <v>48073</v>
      </c>
      <c r="O796" s="23">
        <v>143780</v>
      </c>
      <c r="P796" s="23">
        <v>23082</v>
      </c>
      <c r="Q796" s="23">
        <v>213</v>
      </c>
      <c r="S796" s="58" t="s">
        <v>8275</v>
      </c>
      <c r="U796" s="22" t="s">
        <v>1580</v>
      </c>
      <c r="V796" s="23" t="s">
        <v>1581</v>
      </c>
      <c r="W796" s="22">
        <v>4915577</v>
      </c>
      <c r="X796" s="22">
        <v>4705</v>
      </c>
      <c r="Y796" s="22">
        <v>4637</v>
      </c>
      <c r="Z796" s="22">
        <v>4314026</v>
      </c>
      <c r="AA796" s="24">
        <f t="shared" si="12"/>
        <v>87.76235221216146</v>
      </c>
      <c r="AC796" s="22">
        <v>222</v>
      </c>
      <c r="AD796" s="22">
        <v>105</v>
      </c>
      <c r="AE796" s="22">
        <v>282</v>
      </c>
      <c r="AF796" s="25" t="s">
        <v>2</v>
      </c>
      <c r="AG796" s="25" t="s">
        <v>2</v>
      </c>
      <c r="AH796" s="25" t="s">
        <v>2</v>
      </c>
      <c r="AJ796" s="25" t="s">
        <v>2</v>
      </c>
    </row>
    <row r="797" spans="1:36" x14ac:dyDescent="0.2">
      <c r="A797" s="22" t="s">
        <v>2614</v>
      </c>
      <c r="B797" s="22" t="s">
        <v>4001</v>
      </c>
      <c r="C797" s="22" t="s">
        <v>3207</v>
      </c>
      <c r="D797" s="91" t="s">
        <v>10179</v>
      </c>
      <c r="E797" s="92" t="s">
        <v>4608</v>
      </c>
      <c r="F797" s="91" t="s">
        <v>10146</v>
      </c>
      <c r="G797" s="91" t="s">
        <v>10177</v>
      </c>
      <c r="I797" s="23">
        <v>488596</v>
      </c>
      <c r="J797" s="23">
        <v>283.56</v>
      </c>
      <c r="K797" s="23">
        <v>508.45</v>
      </c>
      <c r="L797" s="23">
        <v>4850237</v>
      </c>
      <c r="M797" s="23">
        <v>28.564847813</v>
      </c>
      <c r="N797" s="23">
        <v>57081</v>
      </c>
      <c r="O797" s="23">
        <v>125921</v>
      </c>
      <c r="P797" s="23">
        <v>22249</v>
      </c>
      <c r="Q797" s="23">
        <v>218</v>
      </c>
      <c r="S797" s="58" t="s">
        <v>8276</v>
      </c>
      <c r="U797" s="22" t="s">
        <v>1582</v>
      </c>
      <c r="V797" s="23" t="s">
        <v>1583</v>
      </c>
      <c r="W797" s="22">
        <v>4847517</v>
      </c>
      <c r="X797" s="22">
        <v>4565</v>
      </c>
      <c r="Y797" s="22">
        <v>4503</v>
      </c>
      <c r="Z797" s="22">
        <v>4217808</v>
      </c>
      <c r="AA797" s="24">
        <f t="shared" si="12"/>
        <v>87.009658759319464</v>
      </c>
      <c r="AC797" s="22">
        <v>241</v>
      </c>
      <c r="AD797" s="22">
        <v>105</v>
      </c>
      <c r="AE797" s="22">
        <v>282</v>
      </c>
      <c r="AF797" s="25" t="s">
        <v>2</v>
      </c>
      <c r="AG797" s="25" t="s">
        <v>2</v>
      </c>
      <c r="AH797" s="25" t="s">
        <v>2</v>
      </c>
      <c r="AJ797" s="25" t="s">
        <v>2</v>
      </c>
    </row>
    <row r="798" spans="1:36" x14ac:dyDescent="0.2">
      <c r="A798" s="22" t="s">
        <v>2614</v>
      </c>
      <c r="B798" s="22" t="s">
        <v>4002</v>
      </c>
      <c r="C798" s="22" t="s">
        <v>3205</v>
      </c>
      <c r="D798" s="91" t="s">
        <v>10180</v>
      </c>
      <c r="E798" s="92" t="s">
        <v>4615</v>
      </c>
      <c r="F798" s="91" t="s">
        <v>10146</v>
      </c>
      <c r="G798" s="91" t="s">
        <v>10177</v>
      </c>
      <c r="I798" s="23">
        <v>557324</v>
      </c>
      <c r="J798" s="23">
        <v>278.82</v>
      </c>
      <c r="K798" s="23">
        <v>527.6</v>
      </c>
      <c r="L798" s="23">
        <v>4992121</v>
      </c>
      <c r="M798" s="23">
        <v>31.127666513000001</v>
      </c>
      <c r="N798" s="23">
        <v>47768</v>
      </c>
      <c r="O798" s="23">
        <v>161974</v>
      </c>
      <c r="P798" s="23">
        <v>21153</v>
      </c>
      <c r="Q798" s="23">
        <v>236</v>
      </c>
      <c r="S798" s="58" t="s">
        <v>8277</v>
      </c>
      <c r="U798" s="22" t="s">
        <v>1584</v>
      </c>
      <c r="V798" s="23" t="s">
        <v>1585</v>
      </c>
      <c r="W798" s="22">
        <v>4991062</v>
      </c>
      <c r="X798" s="22">
        <v>4668</v>
      </c>
      <c r="Y798" s="22">
        <v>4598</v>
      </c>
      <c r="Z798" s="22">
        <v>4332226</v>
      </c>
      <c r="AA798" s="24">
        <f t="shared" si="12"/>
        <v>86.79968311353376</v>
      </c>
      <c r="AC798" s="22">
        <v>248</v>
      </c>
      <c r="AD798" s="22">
        <v>105</v>
      </c>
      <c r="AE798" s="22">
        <v>282</v>
      </c>
      <c r="AF798" s="25" t="s">
        <v>2</v>
      </c>
      <c r="AG798" s="25" t="s">
        <v>2</v>
      </c>
      <c r="AH798" s="25" t="s">
        <v>2</v>
      </c>
      <c r="AJ798" s="25" t="s">
        <v>2</v>
      </c>
    </row>
    <row r="799" spans="1:36" x14ac:dyDescent="0.2">
      <c r="A799" s="22" t="s">
        <v>2614</v>
      </c>
      <c r="B799" s="22" t="s">
        <v>4003</v>
      </c>
      <c r="C799" s="22" t="s">
        <v>3205</v>
      </c>
      <c r="D799" s="91" t="s">
        <v>10180</v>
      </c>
      <c r="E799" s="92" t="s">
        <v>4610</v>
      </c>
      <c r="F799" s="91" t="s">
        <v>10146</v>
      </c>
      <c r="G799" s="91" t="s">
        <v>10177</v>
      </c>
      <c r="I799" s="23">
        <v>674972</v>
      </c>
      <c r="J799" s="23">
        <v>283.94</v>
      </c>
      <c r="K799" s="23">
        <v>426.56</v>
      </c>
      <c r="L799" s="23">
        <v>5128054</v>
      </c>
      <c r="M799" s="23">
        <v>37.373153574</v>
      </c>
      <c r="N799" s="23">
        <v>57774</v>
      </c>
      <c r="O799" s="23">
        <v>142307</v>
      </c>
      <c r="P799" s="23">
        <v>17442</v>
      </c>
      <c r="Q799" s="23">
        <v>294</v>
      </c>
      <c r="S799" s="58" t="s">
        <v>8278</v>
      </c>
      <c r="U799" s="22" t="s">
        <v>1586</v>
      </c>
      <c r="V799" s="23" t="s">
        <v>1587</v>
      </c>
      <c r="W799" s="22">
        <v>5126740</v>
      </c>
      <c r="X799" s="22">
        <v>4798</v>
      </c>
      <c r="Y799" s="22">
        <v>4719</v>
      </c>
      <c r="Z799" s="22">
        <v>4462810</v>
      </c>
      <c r="AA799" s="24">
        <f t="shared" si="12"/>
        <v>87.049665089316022</v>
      </c>
      <c r="AC799" s="22">
        <v>304</v>
      </c>
      <c r="AD799" s="22">
        <v>105</v>
      </c>
      <c r="AE799" s="22">
        <v>282</v>
      </c>
      <c r="AF799" s="25" t="s">
        <v>2</v>
      </c>
      <c r="AG799" s="25" t="s">
        <v>2</v>
      </c>
      <c r="AH799" s="25" t="s">
        <v>2</v>
      </c>
      <c r="AJ799" s="25" t="s">
        <v>2</v>
      </c>
    </row>
    <row r="800" spans="1:36" x14ac:dyDescent="0.2">
      <c r="A800" s="22" t="s">
        <v>2614</v>
      </c>
      <c r="B800" s="22" t="s">
        <v>4004</v>
      </c>
      <c r="C800" s="22" t="s">
        <v>3204</v>
      </c>
      <c r="D800" s="91" t="s">
        <v>10179</v>
      </c>
      <c r="E800" s="92" t="s">
        <v>4608</v>
      </c>
      <c r="F800" s="91" t="s">
        <v>10146</v>
      </c>
      <c r="G800" s="91" t="s">
        <v>10177</v>
      </c>
      <c r="I800" s="23">
        <v>606098</v>
      </c>
      <c r="J800" s="23">
        <v>276.45</v>
      </c>
      <c r="K800" s="23">
        <v>397.98</v>
      </c>
      <c r="L800" s="23">
        <v>5083262</v>
      </c>
      <c r="M800" s="23">
        <v>32.962257719999997</v>
      </c>
      <c r="N800" s="23">
        <v>51645</v>
      </c>
      <c r="O800" s="23">
        <v>185160</v>
      </c>
      <c r="P800" s="23">
        <v>16240</v>
      </c>
      <c r="Q800" s="23">
        <v>313</v>
      </c>
      <c r="S800" s="58" t="s">
        <v>8279</v>
      </c>
      <c r="U800" s="22" t="s">
        <v>1588</v>
      </c>
      <c r="V800" s="23" t="s">
        <v>1589</v>
      </c>
      <c r="W800" s="22">
        <v>5082763</v>
      </c>
      <c r="X800" s="22">
        <v>4834</v>
      </c>
      <c r="Y800" s="22">
        <v>4763</v>
      </c>
      <c r="Z800" s="22">
        <v>4429488</v>
      </c>
      <c r="AA800" s="24">
        <f t="shared" si="12"/>
        <v>87.147246487786262</v>
      </c>
      <c r="AC800" s="22">
        <v>320</v>
      </c>
      <c r="AD800" s="22">
        <v>105</v>
      </c>
      <c r="AE800" s="22">
        <v>281</v>
      </c>
      <c r="AF800" s="25" t="s">
        <v>2</v>
      </c>
      <c r="AG800" s="25" t="s">
        <v>2</v>
      </c>
      <c r="AH800" s="25" t="s">
        <v>2</v>
      </c>
      <c r="AJ800" s="25" t="s">
        <v>2</v>
      </c>
    </row>
    <row r="801" spans="1:36" x14ac:dyDescent="0.2">
      <c r="A801" s="22" t="s">
        <v>2614</v>
      </c>
      <c r="B801" s="22" t="s">
        <v>4005</v>
      </c>
      <c r="C801" s="22" t="s">
        <v>3206</v>
      </c>
      <c r="D801" s="91" t="s">
        <v>10179</v>
      </c>
      <c r="E801" s="92" t="s">
        <v>4608</v>
      </c>
      <c r="F801" s="91" t="s">
        <v>10146</v>
      </c>
      <c r="G801" s="91" t="s">
        <v>10177</v>
      </c>
      <c r="I801" s="23">
        <v>771996</v>
      </c>
      <c r="J801" s="23">
        <v>284.64999999999998</v>
      </c>
      <c r="K801" s="23">
        <v>476.04</v>
      </c>
      <c r="L801" s="23">
        <v>4828906</v>
      </c>
      <c r="M801" s="23">
        <v>45.506924632999997</v>
      </c>
      <c r="N801" s="23">
        <v>45869</v>
      </c>
      <c r="O801" s="23">
        <v>174398</v>
      </c>
      <c r="P801" s="23">
        <v>22151</v>
      </c>
      <c r="Q801" s="23">
        <v>218</v>
      </c>
      <c r="S801" s="58" t="s">
        <v>8280</v>
      </c>
      <c r="U801" s="22" t="s">
        <v>1590</v>
      </c>
      <c r="V801" s="23" t="s">
        <v>1591</v>
      </c>
      <c r="W801" s="22">
        <v>4828110</v>
      </c>
      <c r="X801" s="22">
        <v>4612</v>
      </c>
      <c r="Y801" s="22">
        <v>4540</v>
      </c>
      <c r="Z801" s="22">
        <v>4237503</v>
      </c>
      <c r="AA801" s="24">
        <f t="shared" si="12"/>
        <v>87.767325102369256</v>
      </c>
      <c r="AC801" s="22">
        <v>223</v>
      </c>
      <c r="AD801" s="22">
        <v>106</v>
      </c>
      <c r="AE801" s="22">
        <v>282</v>
      </c>
      <c r="AF801" s="25" t="s">
        <v>2</v>
      </c>
      <c r="AG801" s="25" t="s">
        <v>2</v>
      </c>
      <c r="AH801" s="25" t="s">
        <v>2</v>
      </c>
      <c r="AJ801" s="25" t="s">
        <v>2</v>
      </c>
    </row>
    <row r="802" spans="1:36" x14ac:dyDescent="0.2">
      <c r="A802" s="22" t="s">
        <v>2614</v>
      </c>
      <c r="B802" s="22" t="s">
        <v>4006</v>
      </c>
      <c r="C802" s="22" t="s">
        <v>3205</v>
      </c>
      <c r="D802" s="91" t="s">
        <v>10180</v>
      </c>
      <c r="E802" s="92" t="s">
        <v>4615</v>
      </c>
      <c r="F802" s="91" t="s">
        <v>10146</v>
      </c>
      <c r="G802" s="91" t="s">
        <v>10177</v>
      </c>
      <c r="I802" s="23">
        <v>1033718</v>
      </c>
      <c r="J802" s="23">
        <v>275.91000000000003</v>
      </c>
      <c r="K802" s="23">
        <v>400.56</v>
      </c>
      <c r="L802" s="23">
        <v>4971261</v>
      </c>
      <c r="M802" s="23">
        <v>57.372391708999999</v>
      </c>
      <c r="N802" s="23">
        <v>51534</v>
      </c>
      <c r="O802" s="23">
        <v>206902</v>
      </c>
      <c r="P802" s="23">
        <v>22293</v>
      </c>
      <c r="Q802" s="23">
        <v>223</v>
      </c>
      <c r="S802" s="58" t="s">
        <v>8281</v>
      </c>
      <c r="U802" s="22" t="s">
        <v>1592</v>
      </c>
      <c r="V802" s="23" t="s">
        <v>1593</v>
      </c>
      <c r="W802" s="22">
        <v>4970703</v>
      </c>
      <c r="X802" s="22">
        <v>4712</v>
      </c>
      <c r="Y802" s="22">
        <v>4641</v>
      </c>
      <c r="Z802" s="22">
        <v>4342643</v>
      </c>
      <c r="AA802" s="24">
        <f t="shared" si="12"/>
        <v>87.364765104654211</v>
      </c>
      <c r="AC802" s="22">
        <v>232</v>
      </c>
      <c r="AD802" s="22">
        <v>106</v>
      </c>
      <c r="AE802" s="22">
        <v>282</v>
      </c>
      <c r="AF802" s="25" t="s">
        <v>2</v>
      </c>
      <c r="AG802" s="25" t="s">
        <v>2</v>
      </c>
      <c r="AH802" s="25" t="s">
        <v>2</v>
      </c>
      <c r="AJ802" s="25" t="s">
        <v>2</v>
      </c>
    </row>
    <row r="803" spans="1:36" x14ac:dyDescent="0.2">
      <c r="A803" s="22" t="s">
        <v>2614</v>
      </c>
      <c r="B803" s="22" t="s">
        <v>4007</v>
      </c>
      <c r="C803" s="22" t="s">
        <v>3205</v>
      </c>
      <c r="D803" s="91" t="s">
        <v>10180</v>
      </c>
      <c r="E803" s="92" t="s">
        <v>4615</v>
      </c>
      <c r="F803" s="91" t="s">
        <v>10146</v>
      </c>
      <c r="G803" s="91" t="s">
        <v>10177</v>
      </c>
      <c r="I803" s="23">
        <v>847264</v>
      </c>
      <c r="J803" s="23">
        <v>274.43</v>
      </c>
      <c r="K803" s="23">
        <v>455.43</v>
      </c>
      <c r="L803" s="23">
        <v>5011628</v>
      </c>
      <c r="M803" s="23">
        <v>46.395035608999997</v>
      </c>
      <c r="N803" s="23">
        <v>51100</v>
      </c>
      <c r="O803" s="23">
        <v>223581</v>
      </c>
      <c r="P803" s="23">
        <v>20624</v>
      </c>
      <c r="Q803" s="23">
        <v>243</v>
      </c>
      <c r="S803" s="58" t="s">
        <v>8282</v>
      </c>
      <c r="U803" s="22" t="s">
        <v>1594</v>
      </c>
      <c r="V803" s="23" t="s">
        <v>1595</v>
      </c>
      <c r="W803" s="22">
        <v>5010990</v>
      </c>
      <c r="X803" s="22">
        <v>4669</v>
      </c>
      <c r="Y803" s="22">
        <v>4600</v>
      </c>
      <c r="Z803" s="22">
        <v>4365878</v>
      </c>
      <c r="AA803" s="24">
        <f t="shared" si="12"/>
        <v>87.126056926874725</v>
      </c>
      <c r="AC803" s="22">
        <v>252</v>
      </c>
      <c r="AD803" s="22">
        <v>106</v>
      </c>
      <c r="AE803" s="22">
        <v>282</v>
      </c>
      <c r="AF803" s="25" t="s">
        <v>2</v>
      </c>
      <c r="AG803" s="25" t="s">
        <v>2</v>
      </c>
      <c r="AH803" s="25" t="s">
        <v>2</v>
      </c>
      <c r="AJ803" s="25" t="s">
        <v>2</v>
      </c>
    </row>
    <row r="804" spans="1:36" x14ac:dyDescent="0.2">
      <c r="A804" s="22" t="s">
        <v>2614</v>
      </c>
      <c r="B804" s="22" t="s">
        <v>4008</v>
      </c>
      <c r="C804" s="22" t="s">
        <v>3205</v>
      </c>
      <c r="D804" s="91" t="s">
        <v>10180</v>
      </c>
      <c r="E804" s="92" t="s">
        <v>4615</v>
      </c>
      <c r="F804" s="91" t="s">
        <v>10146</v>
      </c>
      <c r="G804" s="91" t="s">
        <v>10177</v>
      </c>
      <c r="I804" s="23">
        <v>786218</v>
      </c>
      <c r="J804" s="23">
        <v>279.3</v>
      </c>
      <c r="K804" s="23">
        <v>496.98</v>
      </c>
      <c r="L804" s="23">
        <v>5228885</v>
      </c>
      <c r="M804" s="23">
        <v>41.995700307</v>
      </c>
      <c r="N804" s="23">
        <v>55206</v>
      </c>
      <c r="O804" s="23">
        <v>180080</v>
      </c>
      <c r="P804" s="23">
        <v>21342</v>
      </c>
      <c r="Q804" s="23">
        <v>245</v>
      </c>
      <c r="S804" s="58" t="s">
        <v>8283</v>
      </c>
      <c r="U804" s="22" t="s">
        <v>1596</v>
      </c>
      <c r="V804" s="23" t="s">
        <v>1597</v>
      </c>
      <c r="W804" s="22">
        <v>5227686</v>
      </c>
      <c r="X804" s="22">
        <v>4878</v>
      </c>
      <c r="Y804" s="22">
        <v>4800</v>
      </c>
      <c r="Z804" s="22">
        <v>4533949</v>
      </c>
      <c r="AA804" s="24">
        <f t="shared" si="12"/>
        <v>86.729558737843092</v>
      </c>
      <c r="AC804" s="22">
        <v>258</v>
      </c>
      <c r="AD804" s="22">
        <v>106</v>
      </c>
      <c r="AE804" s="22">
        <v>280</v>
      </c>
      <c r="AF804" s="25" t="s">
        <v>2</v>
      </c>
      <c r="AG804" s="25" t="s">
        <v>2</v>
      </c>
      <c r="AH804" s="25" t="s">
        <v>2</v>
      </c>
      <c r="AJ804" s="25" t="s">
        <v>2</v>
      </c>
    </row>
    <row r="805" spans="1:36" x14ac:dyDescent="0.2">
      <c r="A805" s="22" t="s">
        <v>2614</v>
      </c>
      <c r="B805" s="22" t="s">
        <v>4009</v>
      </c>
      <c r="C805" s="22" t="s">
        <v>3204</v>
      </c>
      <c r="D805" s="91" t="s">
        <v>10180</v>
      </c>
      <c r="E805" s="92" t="s">
        <v>4613</v>
      </c>
      <c r="F805" s="91" t="s">
        <v>10146</v>
      </c>
      <c r="G805" s="91" t="s">
        <v>10177</v>
      </c>
      <c r="I805" s="23">
        <v>811150</v>
      </c>
      <c r="J805" s="23">
        <v>280.10000000000002</v>
      </c>
      <c r="K805" s="23">
        <v>431.71</v>
      </c>
      <c r="L805" s="23">
        <v>4751170</v>
      </c>
      <c r="M805" s="23">
        <v>47.820455803999998</v>
      </c>
      <c r="N805" s="23">
        <v>49142</v>
      </c>
      <c r="O805" s="23">
        <v>195240</v>
      </c>
      <c r="P805" s="23">
        <v>17532</v>
      </c>
      <c r="Q805" s="23">
        <v>271</v>
      </c>
      <c r="S805" s="58" t="s">
        <v>8284</v>
      </c>
      <c r="U805" s="22" t="s">
        <v>1598</v>
      </c>
      <c r="V805" s="23" t="s">
        <v>1599</v>
      </c>
      <c r="W805" s="22">
        <v>4750478</v>
      </c>
      <c r="X805" s="22">
        <v>4467</v>
      </c>
      <c r="Y805" s="22">
        <v>4387</v>
      </c>
      <c r="Z805" s="22">
        <v>4154842</v>
      </c>
      <c r="AA805" s="24">
        <f t="shared" si="12"/>
        <v>87.461556500209042</v>
      </c>
      <c r="AC805" s="22">
        <v>278</v>
      </c>
      <c r="AD805" s="22">
        <v>106</v>
      </c>
      <c r="AE805" s="22">
        <v>282</v>
      </c>
      <c r="AF805" s="25" t="s">
        <v>2</v>
      </c>
      <c r="AG805" s="25" t="s">
        <v>2</v>
      </c>
      <c r="AH805" s="25" t="s">
        <v>2</v>
      </c>
      <c r="AJ805" s="25" t="s">
        <v>2</v>
      </c>
    </row>
    <row r="806" spans="1:36" x14ac:dyDescent="0.2">
      <c r="A806" s="22" t="s">
        <v>2614</v>
      </c>
      <c r="B806" s="22" t="s">
        <v>4010</v>
      </c>
      <c r="C806" s="22" t="s">
        <v>3205</v>
      </c>
      <c r="D806" s="91" t="s">
        <v>10180</v>
      </c>
      <c r="E806" s="92" t="s">
        <v>4611</v>
      </c>
      <c r="F806" s="91" t="s">
        <v>10146</v>
      </c>
      <c r="G806" s="91" t="s">
        <v>10177</v>
      </c>
      <c r="I806" s="23">
        <v>1056298</v>
      </c>
      <c r="J806" s="23">
        <v>214.97</v>
      </c>
      <c r="K806" s="23">
        <v>219.14</v>
      </c>
      <c r="L806" s="23">
        <v>5370688</v>
      </c>
      <c r="M806" s="23">
        <v>42.279942730000002</v>
      </c>
      <c r="N806" s="23">
        <v>52543</v>
      </c>
      <c r="O806" s="23">
        <v>153964</v>
      </c>
      <c r="P806" s="23">
        <v>18845</v>
      </c>
      <c r="Q806" s="23">
        <v>285</v>
      </c>
      <c r="S806" s="58" t="s">
        <v>8285</v>
      </c>
      <c r="U806" s="22" t="s">
        <v>1600</v>
      </c>
      <c r="V806" s="23" t="s">
        <v>1601</v>
      </c>
      <c r="W806" s="22">
        <v>5370611</v>
      </c>
      <c r="X806" s="22">
        <v>5177</v>
      </c>
      <c r="Y806" s="22">
        <v>5099</v>
      </c>
      <c r="Z806" s="22">
        <v>4654422</v>
      </c>
      <c r="AA806" s="24">
        <f t="shared" si="12"/>
        <v>86.664664411553915</v>
      </c>
      <c r="AC806" s="22">
        <v>290</v>
      </c>
      <c r="AD806" s="22">
        <v>106</v>
      </c>
      <c r="AE806" s="22">
        <v>282</v>
      </c>
      <c r="AF806" s="25" t="s">
        <v>2</v>
      </c>
      <c r="AG806" s="25" t="s">
        <v>2</v>
      </c>
      <c r="AH806" s="25" t="s">
        <v>2</v>
      </c>
      <c r="AJ806" s="25" t="s">
        <v>2</v>
      </c>
    </row>
    <row r="807" spans="1:36" x14ac:dyDescent="0.2">
      <c r="A807" s="22" t="s">
        <v>2614</v>
      </c>
      <c r="B807" s="22" t="s">
        <v>4011</v>
      </c>
      <c r="C807" s="22" t="s">
        <v>3204</v>
      </c>
      <c r="D807" s="91" t="s">
        <v>10179</v>
      </c>
      <c r="E807" s="92" t="s">
        <v>4608</v>
      </c>
      <c r="F807" s="91" t="s">
        <v>10146</v>
      </c>
      <c r="G807" s="91" t="s">
        <v>10177</v>
      </c>
      <c r="I807" s="23">
        <v>483136</v>
      </c>
      <c r="J807" s="23">
        <v>278.55</v>
      </c>
      <c r="K807" s="23">
        <v>435.55</v>
      </c>
      <c r="L807" s="23">
        <v>4970834</v>
      </c>
      <c r="M807" s="23">
        <v>27.073431299999999</v>
      </c>
      <c r="N807" s="23">
        <v>49546</v>
      </c>
      <c r="O807" s="23">
        <v>149279</v>
      </c>
      <c r="P807" s="23">
        <v>16850</v>
      </c>
      <c r="Q807" s="23">
        <v>295</v>
      </c>
      <c r="S807" s="58" t="s">
        <v>8286</v>
      </c>
      <c r="U807" s="22" t="s">
        <v>1602</v>
      </c>
      <c r="V807" s="23" t="s">
        <v>1603</v>
      </c>
      <c r="W807" s="22">
        <v>4970288</v>
      </c>
      <c r="X807" s="22">
        <v>4619</v>
      </c>
      <c r="Y807" s="22">
        <v>4550</v>
      </c>
      <c r="Z807" s="22">
        <v>4323612</v>
      </c>
      <c r="AA807" s="24">
        <f t="shared" si="12"/>
        <v>86.989164410593517</v>
      </c>
      <c r="AC807" s="22">
        <v>301</v>
      </c>
      <c r="AD807" s="22">
        <v>106</v>
      </c>
      <c r="AE807" s="22">
        <v>282</v>
      </c>
      <c r="AF807" s="25" t="s">
        <v>2</v>
      </c>
      <c r="AG807" s="25" t="s">
        <v>2</v>
      </c>
      <c r="AH807" s="25" t="s">
        <v>2</v>
      </c>
      <c r="AJ807" s="25" t="s">
        <v>2</v>
      </c>
    </row>
    <row r="808" spans="1:36" x14ac:dyDescent="0.2">
      <c r="A808" s="22" t="s">
        <v>2614</v>
      </c>
      <c r="B808" s="22" t="s">
        <v>4012</v>
      </c>
      <c r="C808" s="22" t="s">
        <v>3205</v>
      </c>
      <c r="D808" s="91" t="s">
        <v>10180</v>
      </c>
      <c r="E808" s="92" t="s">
        <v>4610</v>
      </c>
      <c r="F808" s="91" t="s">
        <v>10146</v>
      </c>
      <c r="G808" s="91" t="s">
        <v>10177</v>
      </c>
      <c r="I808" s="23">
        <v>922996</v>
      </c>
      <c r="J808" s="23">
        <v>260.97000000000003</v>
      </c>
      <c r="K808" s="23">
        <v>317.12</v>
      </c>
      <c r="L808" s="23">
        <v>5051775</v>
      </c>
      <c r="M808" s="23">
        <v>47.681115275000003</v>
      </c>
      <c r="N808" s="23">
        <v>61931</v>
      </c>
      <c r="O808" s="23">
        <v>204501</v>
      </c>
      <c r="P808" s="23">
        <v>16349</v>
      </c>
      <c r="Q808" s="23">
        <v>309</v>
      </c>
      <c r="S808" s="58" t="s">
        <v>8287</v>
      </c>
      <c r="U808" s="22" t="s">
        <v>1604</v>
      </c>
      <c r="V808" s="23" t="s">
        <v>1605</v>
      </c>
      <c r="W808" s="22">
        <v>5051695</v>
      </c>
      <c r="X808" s="22">
        <v>4745</v>
      </c>
      <c r="Y808" s="22">
        <v>4667</v>
      </c>
      <c r="Z808" s="22">
        <v>4362213</v>
      </c>
      <c r="AA808" s="24">
        <f t="shared" si="12"/>
        <v>86.351472129651526</v>
      </c>
      <c r="AC808" s="22">
        <v>311</v>
      </c>
      <c r="AD808" s="22">
        <v>106</v>
      </c>
      <c r="AE808" s="22">
        <v>282</v>
      </c>
      <c r="AF808" s="25" t="s">
        <v>2</v>
      </c>
      <c r="AG808" s="25" t="s">
        <v>2</v>
      </c>
      <c r="AH808" s="25" t="s">
        <v>2</v>
      </c>
      <c r="AJ808" s="25" t="s">
        <v>2</v>
      </c>
    </row>
    <row r="809" spans="1:36" x14ac:dyDescent="0.2">
      <c r="A809" s="22" t="s">
        <v>2614</v>
      </c>
      <c r="B809" s="22" t="s">
        <v>4013</v>
      </c>
      <c r="C809" s="22" t="s">
        <v>3205</v>
      </c>
      <c r="D809" s="91" t="s">
        <v>10180</v>
      </c>
      <c r="E809" s="92" t="s">
        <v>4615</v>
      </c>
      <c r="F809" s="91" t="s">
        <v>10146</v>
      </c>
      <c r="G809" s="91" t="s">
        <v>10177</v>
      </c>
      <c r="I809" s="23">
        <v>713076</v>
      </c>
      <c r="J809" s="23">
        <v>275</v>
      </c>
      <c r="K809" s="23">
        <v>447.2</v>
      </c>
      <c r="L809" s="23">
        <v>5363611</v>
      </c>
      <c r="M809" s="23">
        <v>36.560425430000002</v>
      </c>
      <c r="N809" s="23">
        <v>50935</v>
      </c>
      <c r="O809" s="23">
        <v>204949</v>
      </c>
      <c r="P809" s="23">
        <v>23320</v>
      </c>
      <c r="Q809" s="23">
        <v>230</v>
      </c>
      <c r="S809" s="58" t="s">
        <v>8288</v>
      </c>
      <c r="U809" s="22" t="s">
        <v>1606</v>
      </c>
      <c r="V809" s="23" t="s">
        <v>1607</v>
      </c>
      <c r="W809" s="22">
        <v>5363297</v>
      </c>
      <c r="X809" s="22">
        <v>5016</v>
      </c>
      <c r="Y809" s="22">
        <v>4948</v>
      </c>
      <c r="Z809" s="22">
        <v>4654356</v>
      </c>
      <c r="AA809" s="24">
        <f t="shared" si="12"/>
        <v>86.781619589591998</v>
      </c>
      <c r="AC809" s="22">
        <v>234</v>
      </c>
      <c r="AD809" s="22">
        <v>107</v>
      </c>
      <c r="AE809" s="22">
        <v>282</v>
      </c>
      <c r="AF809" s="25" t="s">
        <v>2</v>
      </c>
      <c r="AG809" s="25" t="s">
        <v>2</v>
      </c>
      <c r="AH809" s="25" t="s">
        <v>2</v>
      </c>
      <c r="AJ809" s="25" t="s">
        <v>2</v>
      </c>
    </row>
    <row r="810" spans="1:36" x14ac:dyDescent="0.2">
      <c r="A810" s="22" t="s">
        <v>2614</v>
      </c>
      <c r="B810" s="22" t="s">
        <v>4014</v>
      </c>
      <c r="C810" s="22" t="s">
        <v>3205</v>
      </c>
      <c r="D810" s="91" t="s">
        <v>10180</v>
      </c>
      <c r="E810" s="92" t="s">
        <v>4615</v>
      </c>
      <c r="F810" s="91" t="s">
        <v>10146</v>
      </c>
      <c r="G810" s="91" t="s">
        <v>10177</v>
      </c>
      <c r="I810" s="23">
        <v>723342</v>
      </c>
      <c r="J810" s="23">
        <v>285.01</v>
      </c>
      <c r="K810" s="23">
        <v>492.38</v>
      </c>
      <c r="L810" s="23">
        <v>5421801</v>
      </c>
      <c r="M810" s="23">
        <v>38.024210666999998</v>
      </c>
      <c r="N810" s="23">
        <v>53013</v>
      </c>
      <c r="O810" s="23">
        <v>223969</v>
      </c>
      <c r="P810" s="23">
        <v>23170</v>
      </c>
      <c r="Q810" s="23">
        <v>234</v>
      </c>
      <c r="S810" s="58" t="s">
        <v>8289</v>
      </c>
      <c r="U810" s="22" t="s">
        <v>1608</v>
      </c>
      <c r="V810" s="23" t="s">
        <v>1609</v>
      </c>
      <c r="W810" s="22">
        <v>5420659</v>
      </c>
      <c r="X810" s="22">
        <v>5228</v>
      </c>
      <c r="Y810" s="22">
        <v>5150</v>
      </c>
      <c r="Z810" s="22">
        <v>4727256</v>
      </c>
      <c r="AA810" s="24">
        <f t="shared" si="12"/>
        <v>87.208142035866857</v>
      </c>
      <c r="AC810" s="22">
        <v>245</v>
      </c>
      <c r="AD810" s="22">
        <v>107</v>
      </c>
      <c r="AE810" s="22">
        <v>282</v>
      </c>
      <c r="AF810" s="25" t="s">
        <v>2</v>
      </c>
      <c r="AG810" s="25" t="s">
        <v>2</v>
      </c>
      <c r="AH810" s="25" t="s">
        <v>2</v>
      </c>
      <c r="AJ810" s="25" t="s">
        <v>2</v>
      </c>
    </row>
    <row r="811" spans="1:36" x14ac:dyDescent="0.2">
      <c r="A811" s="22" t="s">
        <v>2614</v>
      </c>
      <c r="B811" s="22" t="s">
        <v>4015</v>
      </c>
      <c r="C811" s="22" t="s">
        <v>3205</v>
      </c>
      <c r="D811" s="91" t="s">
        <v>10180</v>
      </c>
      <c r="E811" s="92" t="s">
        <v>4609</v>
      </c>
      <c r="F811" s="91" t="s">
        <v>10146</v>
      </c>
      <c r="G811" s="91" t="s">
        <v>10177</v>
      </c>
      <c r="I811" s="23">
        <v>1121832</v>
      </c>
      <c r="J811" s="23">
        <v>192</v>
      </c>
      <c r="K811" s="23">
        <v>185.34</v>
      </c>
      <c r="L811" s="23">
        <v>5149939</v>
      </c>
      <c r="M811" s="23">
        <v>41.824135003999999</v>
      </c>
      <c r="N811" s="23">
        <v>51645</v>
      </c>
      <c r="O811" s="23">
        <v>159844</v>
      </c>
      <c r="P811" s="23">
        <v>20682</v>
      </c>
      <c r="Q811" s="23">
        <v>249</v>
      </c>
      <c r="S811" s="58" t="s">
        <v>8290</v>
      </c>
      <c r="U811" s="22" t="s">
        <v>1610</v>
      </c>
      <c r="V811" s="23" t="s">
        <v>1611</v>
      </c>
      <c r="W811" s="22">
        <v>5149875</v>
      </c>
      <c r="X811" s="22">
        <v>4935</v>
      </c>
      <c r="Y811" s="22">
        <v>4858</v>
      </c>
      <c r="Z811" s="22">
        <v>4493697</v>
      </c>
      <c r="AA811" s="24">
        <f t="shared" si="12"/>
        <v>87.258370348794884</v>
      </c>
      <c r="AC811" s="22">
        <v>250</v>
      </c>
      <c r="AD811" s="22">
        <v>107</v>
      </c>
      <c r="AE811" s="22">
        <v>282</v>
      </c>
      <c r="AF811" s="25" t="s">
        <v>2</v>
      </c>
      <c r="AG811" s="25" t="s">
        <v>2</v>
      </c>
      <c r="AH811" s="25" t="s">
        <v>2</v>
      </c>
      <c r="AJ811" s="25" t="s">
        <v>2</v>
      </c>
    </row>
    <row r="812" spans="1:36" x14ac:dyDescent="0.2">
      <c r="A812" s="22" t="s">
        <v>2614</v>
      </c>
      <c r="B812" s="22" t="s">
        <v>4016</v>
      </c>
      <c r="C812" s="22" t="s">
        <v>3205</v>
      </c>
      <c r="D812" s="91" t="s">
        <v>10180</v>
      </c>
      <c r="E812" s="92" t="s">
        <v>4615</v>
      </c>
      <c r="F812" s="91" t="s">
        <v>10146</v>
      </c>
      <c r="G812" s="91" t="s">
        <v>10177</v>
      </c>
      <c r="I812" s="23">
        <v>1051954</v>
      </c>
      <c r="J812" s="23">
        <v>278.77</v>
      </c>
      <c r="K812" s="23">
        <v>448.39</v>
      </c>
      <c r="L812" s="23">
        <v>5625705</v>
      </c>
      <c r="M812" s="23">
        <v>52.127371873000001</v>
      </c>
      <c r="N812" s="23">
        <v>62026</v>
      </c>
      <c r="O812" s="23">
        <v>190115</v>
      </c>
      <c r="P812" s="23">
        <v>22593</v>
      </c>
      <c r="Q812" s="23">
        <v>249</v>
      </c>
      <c r="S812" s="58" t="s">
        <v>8291</v>
      </c>
      <c r="U812" s="22" t="s">
        <v>1612</v>
      </c>
      <c r="V812" s="23" t="s">
        <v>1613</v>
      </c>
      <c r="W812" s="22">
        <v>5625097</v>
      </c>
      <c r="X812" s="22">
        <v>5370</v>
      </c>
      <c r="Y812" s="22">
        <v>5295</v>
      </c>
      <c r="Z812" s="22">
        <v>4879359</v>
      </c>
      <c r="AA812" s="24">
        <f t="shared" si="12"/>
        <v>86.742664170946739</v>
      </c>
      <c r="AC812" s="22">
        <v>255</v>
      </c>
      <c r="AD812" s="22">
        <v>107</v>
      </c>
      <c r="AE812" s="22">
        <v>282</v>
      </c>
      <c r="AF812" s="25" t="s">
        <v>2</v>
      </c>
      <c r="AG812" s="25" t="s">
        <v>2</v>
      </c>
      <c r="AH812" s="25" t="s">
        <v>2</v>
      </c>
      <c r="AJ812" s="25" t="s">
        <v>2</v>
      </c>
    </row>
    <row r="813" spans="1:36" x14ac:dyDescent="0.2">
      <c r="A813" s="22" t="s">
        <v>2614</v>
      </c>
      <c r="B813" s="22" t="s">
        <v>4017</v>
      </c>
      <c r="C813" s="22" t="s">
        <v>3205</v>
      </c>
      <c r="D813" s="91" t="s">
        <v>10180</v>
      </c>
      <c r="E813" s="92" t="s">
        <v>4615</v>
      </c>
      <c r="F813" s="91" t="s">
        <v>10146</v>
      </c>
      <c r="G813" s="91" t="s">
        <v>10177</v>
      </c>
      <c r="I813" s="23">
        <v>577526</v>
      </c>
      <c r="J813" s="23">
        <v>271.57</v>
      </c>
      <c r="K813" s="23">
        <v>406.35</v>
      </c>
      <c r="L813" s="23">
        <v>5029902</v>
      </c>
      <c r="M813" s="23">
        <v>31.181270692999998</v>
      </c>
      <c r="N813" s="23">
        <v>49254</v>
      </c>
      <c r="O813" s="23">
        <v>161392</v>
      </c>
      <c r="P813" s="23">
        <v>18425</v>
      </c>
      <c r="Q813" s="23">
        <v>273</v>
      </c>
      <c r="S813" s="58" t="s">
        <v>8292</v>
      </c>
      <c r="U813" s="22" t="s">
        <v>1614</v>
      </c>
      <c r="V813" s="23" t="s">
        <v>1615</v>
      </c>
      <c r="W813" s="22">
        <v>5025967</v>
      </c>
      <c r="X813" s="22">
        <v>4804</v>
      </c>
      <c r="Y813" s="22">
        <v>4728</v>
      </c>
      <c r="Z813" s="22">
        <v>4382735</v>
      </c>
      <c r="AA813" s="24">
        <f t="shared" si="12"/>
        <v>87.201826036661203</v>
      </c>
      <c r="AC813" s="22">
        <v>269</v>
      </c>
      <c r="AD813" s="22">
        <v>107</v>
      </c>
      <c r="AE813" s="22">
        <v>282</v>
      </c>
      <c r="AF813" s="25" t="s">
        <v>2</v>
      </c>
      <c r="AG813" s="25" t="s">
        <v>2</v>
      </c>
      <c r="AH813" s="25" t="s">
        <v>2</v>
      </c>
      <c r="AJ813" s="25" t="s">
        <v>2</v>
      </c>
    </row>
    <row r="814" spans="1:36" x14ac:dyDescent="0.2">
      <c r="A814" s="22" t="s">
        <v>2614</v>
      </c>
      <c r="B814" s="22" t="s">
        <v>4018</v>
      </c>
      <c r="C814" s="22" t="s">
        <v>3206</v>
      </c>
      <c r="D814" s="91" t="s">
        <v>10180</v>
      </c>
      <c r="E814" s="92" t="s">
        <v>4613</v>
      </c>
      <c r="F814" s="91" t="s">
        <v>10146</v>
      </c>
      <c r="G814" s="91" t="s">
        <v>10177</v>
      </c>
      <c r="I814" s="23">
        <v>532592</v>
      </c>
      <c r="J814" s="23">
        <v>268.55</v>
      </c>
      <c r="K814" s="23">
        <v>516.41</v>
      </c>
      <c r="L814" s="23">
        <v>4868728</v>
      </c>
      <c r="M814" s="23">
        <v>29.376786215999999</v>
      </c>
      <c r="N814" s="23">
        <v>49021</v>
      </c>
      <c r="O814" s="23">
        <v>152028</v>
      </c>
      <c r="P814" s="23">
        <v>17265</v>
      </c>
      <c r="Q814" s="23">
        <v>282</v>
      </c>
      <c r="S814" s="58" t="s">
        <v>8293</v>
      </c>
      <c r="U814" s="22" t="s">
        <v>1616</v>
      </c>
      <c r="V814" s="23" t="s">
        <v>1617</v>
      </c>
      <c r="W814" s="22">
        <v>4860981</v>
      </c>
      <c r="X814" s="22">
        <v>4615</v>
      </c>
      <c r="Y814" s="22">
        <v>4535</v>
      </c>
      <c r="Z814" s="22">
        <v>4245354</v>
      </c>
      <c r="AA814" s="24">
        <f t="shared" si="12"/>
        <v>87.335334164029859</v>
      </c>
      <c r="AC814" s="22">
        <v>277</v>
      </c>
      <c r="AD814" s="22">
        <v>107</v>
      </c>
      <c r="AE814" s="22">
        <v>282</v>
      </c>
      <c r="AF814" s="25" t="s">
        <v>2</v>
      </c>
      <c r="AG814" s="25" t="s">
        <v>2</v>
      </c>
      <c r="AH814" s="25" t="s">
        <v>2</v>
      </c>
      <c r="AJ814" s="25" t="s">
        <v>2</v>
      </c>
    </row>
    <row r="815" spans="1:36" x14ac:dyDescent="0.2">
      <c r="A815" s="22" t="s">
        <v>2614</v>
      </c>
      <c r="B815" s="22" t="s">
        <v>4019</v>
      </c>
      <c r="C815" s="22" t="s">
        <v>3205</v>
      </c>
      <c r="D815" s="91" t="s">
        <v>10180</v>
      </c>
      <c r="E815" s="92" t="s">
        <v>4615</v>
      </c>
      <c r="F815" s="91" t="s">
        <v>10146</v>
      </c>
      <c r="G815" s="91" t="s">
        <v>10177</v>
      </c>
      <c r="I815" s="23">
        <v>544668</v>
      </c>
      <c r="J815" s="23">
        <v>278.93</v>
      </c>
      <c r="K815" s="23">
        <v>451.2</v>
      </c>
      <c r="L815" s="23">
        <v>4882988</v>
      </c>
      <c r="M815" s="23">
        <v>31.112967149999999</v>
      </c>
      <c r="N815" s="23">
        <v>48018</v>
      </c>
      <c r="O815" s="23">
        <v>139820</v>
      </c>
      <c r="P815" s="23">
        <v>15752</v>
      </c>
      <c r="Q815" s="23">
        <v>310</v>
      </c>
      <c r="S815" s="58" t="s">
        <v>8294</v>
      </c>
      <c r="U815" s="22" t="s">
        <v>1618</v>
      </c>
      <c r="V815" s="23" t="s">
        <v>1619</v>
      </c>
      <c r="W815" s="22">
        <v>4882178</v>
      </c>
      <c r="X815" s="22">
        <v>4614</v>
      </c>
      <c r="Y815" s="22">
        <v>4538</v>
      </c>
      <c r="Z815" s="22">
        <v>4211313</v>
      </c>
      <c r="AA815" s="24">
        <f t="shared" si="12"/>
        <v>86.258899204412458</v>
      </c>
      <c r="AC815" s="22">
        <v>323</v>
      </c>
      <c r="AD815" s="22">
        <v>107</v>
      </c>
      <c r="AE815" s="22">
        <v>281</v>
      </c>
      <c r="AF815" s="25" t="s">
        <v>2</v>
      </c>
      <c r="AG815" s="25" t="s">
        <v>2</v>
      </c>
      <c r="AH815" s="25" t="s">
        <v>2</v>
      </c>
      <c r="AJ815" s="25" t="s">
        <v>2</v>
      </c>
    </row>
    <row r="816" spans="1:36" x14ac:dyDescent="0.2">
      <c r="A816" s="22" t="s">
        <v>2614</v>
      </c>
      <c r="B816" s="22" t="s">
        <v>4020</v>
      </c>
      <c r="C816" s="22" t="s">
        <v>3205</v>
      </c>
      <c r="D816" s="91" t="s">
        <v>10180</v>
      </c>
      <c r="E816" s="92" t="s">
        <v>4615</v>
      </c>
      <c r="F816" s="91" t="s">
        <v>10146</v>
      </c>
      <c r="G816" s="91" t="s">
        <v>10177</v>
      </c>
      <c r="I816" s="23">
        <v>519276</v>
      </c>
      <c r="J816" s="23">
        <v>281.86</v>
      </c>
      <c r="K816" s="23">
        <v>550.29</v>
      </c>
      <c r="L816" s="23">
        <v>4894468</v>
      </c>
      <c r="M816" s="23">
        <v>29.903787983000001</v>
      </c>
      <c r="N816" s="23">
        <v>54179</v>
      </c>
      <c r="O816" s="23">
        <v>137231</v>
      </c>
      <c r="P816" s="23">
        <v>15440</v>
      </c>
      <c r="Q816" s="23">
        <v>317</v>
      </c>
      <c r="S816" s="58" t="s">
        <v>8295</v>
      </c>
      <c r="U816" s="22" t="s">
        <v>1620</v>
      </c>
      <c r="V816" s="23" t="s">
        <v>1621</v>
      </c>
      <c r="W816" s="22">
        <v>4893170</v>
      </c>
      <c r="X816" s="22">
        <v>4559</v>
      </c>
      <c r="Y816" s="22">
        <v>4490</v>
      </c>
      <c r="Z816" s="22">
        <v>4229220</v>
      </c>
      <c r="AA816" s="24">
        <f t="shared" si="12"/>
        <v>86.431086596214726</v>
      </c>
      <c r="AC816" s="22">
        <v>326</v>
      </c>
      <c r="AD816" s="22">
        <v>107</v>
      </c>
      <c r="AE816" s="22">
        <v>282</v>
      </c>
      <c r="AF816" s="25" t="s">
        <v>2</v>
      </c>
      <c r="AG816" s="25" t="s">
        <v>2</v>
      </c>
      <c r="AH816" s="25" t="s">
        <v>2</v>
      </c>
      <c r="AJ816" s="25" t="s">
        <v>2</v>
      </c>
    </row>
    <row r="817" spans="1:36" x14ac:dyDescent="0.2">
      <c r="A817" s="22" t="s">
        <v>2614</v>
      </c>
      <c r="B817" s="22" t="s">
        <v>4021</v>
      </c>
      <c r="C817" s="22" t="s">
        <v>3204</v>
      </c>
      <c r="D817" s="91" t="s">
        <v>10179</v>
      </c>
      <c r="E817" s="92" t="s">
        <v>4608</v>
      </c>
      <c r="F817" s="91" t="s">
        <v>10146</v>
      </c>
      <c r="G817" s="91" t="s">
        <v>10177</v>
      </c>
      <c r="I817" s="23">
        <v>2784280</v>
      </c>
      <c r="J817" s="23">
        <v>100</v>
      </c>
      <c r="K817" s="23">
        <v>181.4</v>
      </c>
      <c r="L817" s="23">
        <v>5649802</v>
      </c>
      <c r="M817" s="23">
        <v>49.281019051999998</v>
      </c>
      <c r="N817" s="23">
        <v>78626</v>
      </c>
      <c r="O817" s="23">
        <v>202014</v>
      </c>
      <c r="P817" s="23">
        <v>17656</v>
      </c>
      <c r="Q817" s="23">
        <v>320</v>
      </c>
      <c r="S817" s="58" t="s">
        <v>8296</v>
      </c>
      <c r="U817" s="22" t="s">
        <v>1622</v>
      </c>
      <c r="V817" s="23" t="s">
        <v>1623</v>
      </c>
      <c r="W817" s="22">
        <v>5636821</v>
      </c>
      <c r="X817" s="22">
        <v>5381</v>
      </c>
      <c r="Y817" s="22">
        <v>5333</v>
      </c>
      <c r="Z817" s="22">
        <v>4868834</v>
      </c>
      <c r="AA817" s="24">
        <f t="shared" si="12"/>
        <v>86.375529753384043</v>
      </c>
      <c r="AC817" s="22">
        <v>392</v>
      </c>
      <c r="AD817" s="22">
        <v>107</v>
      </c>
      <c r="AE817" s="22">
        <v>282</v>
      </c>
      <c r="AF817" s="25" t="s">
        <v>2</v>
      </c>
      <c r="AG817" s="25" t="s">
        <v>2</v>
      </c>
      <c r="AH817" s="25" t="s">
        <v>2</v>
      </c>
      <c r="AJ817" s="25" t="s">
        <v>2</v>
      </c>
    </row>
    <row r="818" spans="1:36" x14ac:dyDescent="0.2">
      <c r="A818" s="22" t="s">
        <v>2614</v>
      </c>
      <c r="B818" s="22" t="s">
        <v>4022</v>
      </c>
      <c r="C818" s="22" t="s">
        <v>3205</v>
      </c>
      <c r="D818" s="91" t="s">
        <v>10180</v>
      </c>
      <c r="E818" s="92" t="s">
        <v>4610</v>
      </c>
      <c r="F818" s="91" t="s">
        <v>10146</v>
      </c>
      <c r="G818" s="91" t="s">
        <v>10177</v>
      </c>
      <c r="I818" s="23">
        <v>1006740</v>
      </c>
      <c r="J818" s="23">
        <v>262.67</v>
      </c>
      <c r="K818" s="23">
        <v>373.58</v>
      </c>
      <c r="L818" s="23">
        <v>4812594</v>
      </c>
      <c r="M818" s="23">
        <v>54.947580410999997</v>
      </c>
      <c r="N818" s="23">
        <v>47155</v>
      </c>
      <c r="O818" s="23">
        <v>203448</v>
      </c>
      <c r="P818" s="23">
        <v>15182</v>
      </c>
      <c r="Q818" s="23">
        <v>317</v>
      </c>
      <c r="S818" s="58" t="s">
        <v>8297</v>
      </c>
      <c r="U818" s="22" t="s">
        <v>1624</v>
      </c>
      <c r="V818" s="23" t="s">
        <v>1625</v>
      </c>
      <c r="W818" s="22">
        <v>4812362</v>
      </c>
      <c r="X818" s="22">
        <v>4549</v>
      </c>
      <c r="Y818" s="22">
        <v>4457</v>
      </c>
      <c r="Z818" s="22">
        <v>4200453</v>
      </c>
      <c r="AA818" s="24">
        <f t="shared" si="12"/>
        <v>87.28464317522247</v>
      </c>
      <c r="AC818" s="22">
        <v>319</v>
      </c>
      <c r="AD818" s="22">
        <v>108</v>
      </c>
      <c r="AE818" s="22">
        <v>281</v>
      </c>
      <c r="AF818" s="25" t="s">
        <v>2</v>
      </c>
      <c r="AG818" s="25" t="s">
        <v>2</v>
      </c>
      <c r="AH818" s="25" t="s">
        <v>2</v>
      </c>
      <c r="AJ818" s="25" t="s">
        <v>2</v>
      </c>
    </row>
    <row r="819" spans="1:36" x14ac:dyDescent="0.2">
      <c r="A819" s="22" t="s">
        <v>2614</v>
      </c>
      <c r="B819" s="22" t="s">
        <v>4023</v>
      </c>
      <c r="C819" s="22" t="s">
        <v>3206</v>
      </c>
      <c r="D819" s="91" t="s">
        <v>10180</v>
      </c>
      <c r="E819" s="92" t="s">
        <v>4613</v>
      </c>
      <c r="F819" s="91" t="s">
        <v>10146</v>
      </c>
      <c r="G819" s="91" t="s">
        <v>10177</v>
      </c>
      <c r="I819" s="23">
        <v>610016</v>
      </c>
      <c r="J819" s="23">
        <v>280.17</v>
      </c>
      <c r="K819" s="23">
        <v>470.61</v>
      </c>
      <c r="L819" s="23">
        <v>4912216</v>
      </c>
      <c r="M819" s="23">
        <v>34.792481178000003</v>
      </c>
      <c r="N819" s="23">
        <v>48197</v>
      </c>
      <c r="O819" s="23">
        <v>106128</v>
      </c>
      <c r="P819" s="23">
        <v>14751</v>
      </c>
      <c r="Q819" s="23">
        <v>333</v>
      </c>
      <c r="S819" s="58" t="s">
        <v>8298</v>
      </c>
      <c r="U819" s="22" t="s">
        <v>1626</v>
      </c>
      <c r="V819" s="23" t="s">
        <v>1627</v>
      </c>
      <c r="W819" s="22">
        <v>4911286</v>
      </c>
      <c r="X819" s="22">
        <v>4564</v>
      </c>
      <c r="Y819" s="22">
        <v>4482</v>
      </c>
      <c r="Z819" s="22">
        <v>4284545</v>
      </c>
      <c r="AA819" s="24">
        <f t="shared" si="12"/>
        <v>87.238759868596532</v>
      </c>
      <c r="AC819" s="22">
        <v>341</v>
      </c>
      <c r="AD819" s="22">
        <v>108</v>
      </c>
      <c r="AE819" s="22">
        <v>281</v>
      </c>
      <c r="AF819" s="25" t="s">
        <v>2</v>
      </c>
      <c r="AG819" s="25" t="s">
        <v>2</v>
      </c>
      <c r="AH819" s="25" t="s">
        <v>2</v>
      </c>
      <c r="AJ819" s="25" t="s">
        <v>2</v>
      </c>
    </row>
    <row r="820" spans="1:36" x14ac:dyDescent="0.2">
      <c r="A820" s="22" t="s">
        <v>2614</v>
      </c>
      <c r="B820" s="22" t="s">
        <v>4024</v>
      </c>
      <c r="C820" s="22" t="s">
        <v>3205</v>
      </c>
      <c r="D820" s="91" t="s">
        <v>10180</v>
      </c>
      <c r="E820" s="92" t="s">
        <v>4611</v>
      </c>
      <c r="F820" s="91" t="s">
        <v>10146</v>
      </c>
      <c r="G820" s="91" t="s">
        <v>10177</v>
      </c>
      <c r="I820" s="23">
        <v>721706</v>
      </c>
      <c r="J820" s="23">
        <v>281.83999999999997</v>
      </c>
      <c r="K820" s="23">
        <v>466.76</v>
      </c>
      <c r="L820" s="23">
        <v>4863178</v>
      </c>
      <c r="M820" s="23">
        <v>41.825657839000002</v>
      </c>
      <c r="N820" s="23">
        <v>45796</v>
      </c>
      <c r="O820" s="23">
        <v>201890</v>
      </c>
      <c r="P820" s="23">
        <v>22206</v>
      </c>
      <c r="Q820" s="23">
        <v>219</v>
      </c>
      <c r="S820" s="58" t="s">
        <v>8299</v>
      </c>
      <c r="U820" s="22" t="s">
        <v>1628</v>
      </c>
      <c r="V820" s="23" t="s">
        <v>1629</v>
      </c>
      <c r="W820" s="22">
        <v>4862580</v>
      </c>
      <c r="X820" s="22">
        <v>4679</v>
      </c>
      <c r="Y820" s="22">
        <v>4603</v>
      </c>
      <c r="Z820" s="22">
        <v>4257885</v>
      </c>
      <c r="AA820" s="24">
        <f t="shared" si="12"/>
        <v>87.564317707883461</v>
      </c>
      <c r="AC820" s="22">
        <v>224</v>
      </c>
      <c r="AD820" s="22">
        <v>109</v>
      </c>
      <c r="AE820" s="22">
        <v>282</v>
      </c>
      <c r="AF820" s="25" t="s">
        <v>2</v>
      </c>
      <c r="AG820" s="25" t="s">
        <v>2</v>
      </c>
      <c r="AH820" s="25" t="s">
        <v>2</v>
      </c>
      <c r="AJ820" s="25" t="s">
        <v>2</v>
      </c>
    </row>
    <row r="821" spans="1:36" x14ac:dyDescent="0.2">
      <c r="A821" s="22" t="s">
        <v>2614</v>
      </c>
      <c r="B821" s="22" t="s">
        <v>4025</v>
      </c>
      <c r="C821" s="22" t="s">
        <v>3205</v>
      </c>
      <c r="D821" s="91" t="s">
        <v>10180</v>
      </c>
      <c r="E821" s="92" t="s">
        <v>4610</v>
      </c>
      <c r="F821" s="91" t="s">
        <v>10146</v>
      </c>
      <c r="G821" s="91" t="s">
        <v>10177</v>
      </c>
      <c r="I821" s="23">
        <v>1115990</v>
      </c>
      <c r="J821" s="23">
        <v>274.39999999999998</v>
      </c>
      <c r="K821" s="23">
        <v>394</v>
      </c>
      <c r="L821" s="23">
        <v>4891289</v>
      </c>
      <c r="M821" s="23">
        <v>62.606739451000003</v>
      </c>
      <c r="N821" s="23">
        <v>49010</v>
      </c>
      <c r="O821" s="23">
        <v>218754</v>
      </c>
      <c r="P821" s="23">
        <v>22233</v>
      </c>
      <c r="Q821" s="23">
        <v>220</v>
      </c>
      <c r="S821" s="58" t="s">
        <v>8300</v>
      </c>
      <c r="U821" s="22" t="s">
        <v>1630</v>
      </c>
      <c r="V821" s="23" t="s">
        <v>1631</v>
      </c>
      <c r="W821" s="22">
        <v>4890763</v>
      </c>
      <c r="X821" s="22">
        <v>4685</v>
      </c>
      <c r="Y821" s="22">
        <v>4611</v>
      </c>
      <c r="Z821" s="22">
        <v>4280730</v>
      </c>
      <c r="AA821" s="24">
        <f t="shared" si="12"/>
        <v>87.526833747617701</v>
      </c>
      <c r="AC821" s="22">
        <v>227</v>
      </c>
      <c r="AD821" s="22">
        <v>109</v>
      </c>
      <c r="AE821" s="22">
        <v>282</v>
      </c>
      <c r="AF821" s="25" t="s">
        <v>2</v>
      </c>
      <c r="AG821" s="25" t="s">
        <v>2</v>
      </c>
      <c r="AH821" s="25" t="s">
        <v>2</v>
      </c>
      <c r="AJ821" s="25" t="s">
        <v>2</v>
      </c>
    </row>
    <row r="822" spans="1:36" x14ac:dyDescent="0.2">
      <c r="A822" s="22" t="s">
        <v>2614</v>
      </c>
      <c r="B822" s="22" t="s">
        <v>4026</v>
      </c>
      <c r="C822" s="22" t="s">
        <v>3205</v>
      </c>
      <c r="D822" s="91" t="s">
        <v>10180</v>
      </c>
      <c r="E822" s="92" t="s">
        <v>4615</v>
      </c>
      <c r="F822" s="91" t="s">
        <v>10146</v>
      </c>
      <c r="G822" s="91" t="s">
        <v>10177</v>
      </c>
      <c r="I822" s="23">
        <v>555834</v>
      </c>
      <c r="J822" s="23">
        <v>278.2</v>
      </c>
      <c r="K822" s="23">
        <v>489.87</v>
      </c>
      <c r="L822" s="23">
        <v>5037431</v>
      </c>
      <c r="M822" s="23">
        <v>30.696801365999999</v>
      </c>
      <c r="N822" s="23">
        <v>52829</v>
      </c>
      <c r="O822" s="23">
        <v>157998</v>
      </c>
      <c r="P822" s="23">
        <v>21713</v>
      </c>
      <c r="Q822" s="23">
        <v>232</v>
      </c>
      <c r="S822" s="58" t="s">
        <v>8301</v>
      </c>
      <c r="U822" s="22" t="s">
        <v>1632</v>
      </c>
      <c r="V822" s="23" t="s">
        <v>1633</v>
      </c>
      <c r="W822" s="22">
        <v>5036786</v>
      </c>
      <c r="X822" s="22">
        <v>4782</v>
      </c>
      <c r="Y822" s="22">
        <v>4713</v>
      </c>
      <c r="Z822" s="22">
        <v>4387084</v>
      </c>
      <c r="AA822" s="24">
        <f t="shared" si="12"/>
        <v>87.100861541467125</v>
      </c>
      <c r="AC822" s="22">
        <v>239</v>
      </c>
      <c r="AD822" s="22">
        <v>109</v>
      </c>
      <c r="AE822" s="22">
        <v>282</v>
      </c>
      <c r="AF822" s="25" t="s">
        <v>2</v>
      </c>
      <c r="AG822" s="25" t="s">
        <v>2</v>
      </c>
      <c r="AH822" s="25" t="s">
        <v>2</v>
      </c>
      <c r="AJ822" s="25" t="s">
        <v>2</v>
      </c>
    </row>
    <row r="823" spans="1:36" x14ac:dyDescent="0.2">
      <c r="A823" s="22" t="s">
        <v>2614</v>
      </c>
      <c r="B823" s="22" t="s">
        <v>4027</v>
      </c>
      <c r="C823" s="22" t="s">
        <v>3210</v>
      </c>
      <c r="D823" s="91" t="s">
        <v>10180</v>
      </c>
      <c r="E823" s="92" t="s">
        <v>4607</v>
      </c>
      <c r="F823" s="91" t="s">
        <v>10146</v>
      </c>
      <c r="G823" s="91" t="s">
        <v>10177</v>
      </c>
      <c r="I823" s="23">
        <v>634428</v>
      </c>
      <c r="J823" s="23">
        <v>275.06</v>
      </c>
      <c r="K823" s="23">
        <v>542.74</v>
      </c>
      <c r="L823" s="23">
        <v>4775221</v>
      </c>
      <c r="M823" s="23">
        <v>36.544018733000001</v>
      </c>
      <c r="N823" s="23">
        <v>53088</v>
      </c>
      <c r="O823" s="23">
        <v>203327</v>
      </c>
      <c r="P823" s="23">
        <v>18296</v>
      </c>
      <c r="Q823" s="23">
        <v>261</v>
      </c>
      <c r="S823" s="58" t="s">
        <v>8302</v>
      </c>
      <c r="U823" s="22" t="s">
        <v>1634</v>
      </c>
      <c r="V823" s="23" t="s">
        <v>1635</v>
      </c>
      <c r="W823" s="22">
        <v>4765150</v>
      </c>
      <c r="X823" s="22">
        <v>4558</v>
      </c>
      <c r="Y823" s="22">
        <v>4485</v>
      </c>
      <c r="Z823" s="22">
        <v>4137990</v>
      </c>
      <c r="AA823" s="24">
        <f t="shared" si="12"/>
        <v>86.838609487634173</v>
      </c>
      <c r="AC823" s="22">
        <v>261</v>
      </c>
      <c r="AD823" s="22">
        <v>109</v>
      </c>
      <c r="AE823" s="22">
        <v>282</v>
      </c>
      <c r="AF823" s="25" t="s">
        <v>2</v>
      </c>
      <c r="AG823" s="25" t="s">
        <v>2</v>
      </c>
      <c r="AH823" s="25" t="s">
        <v>2</v>
      </c>
      <c r="AJ823" s="25" t="s">
        <v>2</v>
      </c>
    </row>
    <row r="824" spans="1:36" x14ac:dyDescent="0.2">
      <c r="A824" s="22" t="s">
        <v>2614</v>
      </c>
      <c r="B824" s="22" t="s">
        <v>4028</v>
      </c>
      <c r="C824" s="22" t="s">
        <v>3205</v>
      </c>
      <c r="D824" s="91" t="s">
        <v>10180</v>
      </c>
      <c r="E824" s="92" t="s">
        <v>4613</v>
      </c>
      <c r="F824" s="91" t="s">
        <v>10146</v>
      </c>
      <c r="G824" s="91" t="s">
        <v>10177</v>
      </c>
      <c r="I824" s="23">
        <v>484834</v>
      </c>
      <c r="J824" s="23">
        <v>283.86</v>
      </c>
      <c r="K824" s="23">
        <v>522.48</v>
      </c>
      <c r="L824" s="23">
        <v>4990123</v>
      </c>
      <c r="M824" s="23">
        <v>27.579476346</v>
      </c>
      <c r="N824" s="23">
        <v>47670</v>
      </c>
      <c r="O824" s="23">
        <v>139249</v>
      </c>
      <c r="P824" s="23">
        <v>17207</v>
      </c>
      <c r="Q824" s="23">
        <v>290</v>
      </c>
      <c r="S824" s="58" t="s">
        <v>8303</v>
      </c>
      <c r="U824" s="22" t="s">
        <v>1636</v>
      </c>
      <c r="V824" s="23" t="s">
        <v>1637</v>
      </c>
      <c r="W824" s="22">
        <v>4988987</v>
      </c>
      <c r="X824" s="22">
        <v>4661</v>
      </c>
      <c r="Y824" s="22">
        <v>4587</v>
      </c>
      <c r="Z824" s="22">
        <v>4346331</v>
      </c>
      <c r="AA824" s="24">
        <f t="shared" si="12"/>
        <v>87.118507224011609</v>
      </c>
      <c r="AC824" s="22">
        <v>303</v>
      </c>
      <c r="AD824" s="22">
        <v>109</v>
      </c>
      <c r="AE824" s="22">
        <v>282</v>
      </c>
      <c r="AF824" s="25" t="s">
        <v>2</v>
      </c>
      <c r="AG824" s="25" t="s">
        <v>2</v>
      </c>
      <c r="AH824" s="25" t="s">
        <v>2</v>
      </c>
      <c r="AJ824" s="25" t="s">
        <v>2</v>
      </c>
    </row>
    <row r="825" spans="1:36" x14ac:dyDescent="0.2">
      <c r="A825" s="22" t="s">
        <v>2614</v>
      </c>
      <c r="B825" s="22" t="s">
        <v>4029</v>
      </c>
      <c r="C825" s="22" t="s">
        <v>3205</v>
      </c>
      <c r="D825" s="91" t="s">
        <v>10180</v>
      </c>
      <c r="E825" s="92" t="s">
        <v>4615</v>
      </c>
      <c r="F825" s="91" t="s">
        <v>10146</v>
      </c>
      <c r="G825" s="91" t="s">
        <v>10177</v>
      </c>
      <c r="I825" s="23">
        <v>879540</v>
      </c>
      <c r="J825" s="23">
        <v>282.51</v>
      </c>
      <c r="K825" s="23">
        <v>456.57</v>
      </c>
      <c r="L825" s="23">
        <v>5073587</v>
      </c>
      <c r="M825" s="23">
        <v>48.974984640999999</v>
      </c>
      <c r="N825" s="23">
        <v>46582</v>
      </c>
      <c r="O825" s="23">
        <v>184082</v>
      </c>
      <c r="P825" s="23">
        <v>15328</v>
      </c>
      <c r="Q825" s="23">
        <v>331</v>
      </c>
      <c r="S825" s="58" t="s">
        <v>8304</v>
      </c>
      <c r="U825" s="22" t="s">
        <v>1638</v>
      </c>
      <c r="V825" s="23" t="s">
        <v>1639</v>
      </c>
      <c r="W825" s="22">
        <v>5072713</v>
      </c>
      <c r="X825" s="22">
        <v>4843</v>
      </c>
      <c r="Y825" s="22">
        <v>4768</v>
      </c>
      <c r="Z825" s="22">
        <v>4408970</v>
      </c>
      <c r="AA825" s="24">
        <f t="shared" si="12"/>
        <v>86.915423758450359</v>
      </c>
      <c r="AC825" s="22">
        <v>342</v>
      </c>
      <c r="AD825" s="22">
        <v>109</v>
      </c>
      <c r="AE825" s="22">
        <v>282</v>
      </c>
      <c r="AF825" s="25" t="s">
        <v>2</v>
      </c>
      <c r="AG825" s="25" t="s">
        <v>2</v>
      </c>
      <c r="AH825" s="25" t="s">
        <v>2</v>
      </c>
      <c r="AJ825" s="25" t="s">
        <v>2</v>
      </c>
    </row>
    <row r="826" spans="1:36" x14ac:dyDescent="0.2">
      <c r="A826" s="22" t="s">
        <v>2614</v>
      </c>
      <c r="B826" s="22" t="s">
        <v>4030</v>
      </c>
      <c r="C826" s="22" t="s">
        <v>3205</v>
      </c>
      <c r="D826" s="91" t="s">
        <v>10180</v>
      </c>
      <c r="E826" s="92" t="s">
        <v>4615</v>
      </c>
      <c r="F826" s="91" t="s">
        <v>10146</v>
      </c>
      <c r="G826" s="91" t="s">
        <v>10177</v>
      </c>
      <c r="I826" s="23">
        <v>511270</v>
      </c>
      <c r="J826" s="23">
        <v>281.98</v>
      </c>
      <c r="K826" s="23">
        <v>569</v>
      </c>
      <c r="L826" s="23">
        <v>4955465</v>
      </c>
      <c r="M826" s="23">
        <v>29.092711702999999</v>
      </c>
      <c r="N826" s="23">
        <v>51397</v>
      </c>
      <c r="O826" s="23">
        <v>185561</v>
      </c>
      <c r="P826" s="23">
        <v>14792</v>
      </c>
      <c r="Q826" s="23">
        <v>335</v>
      </c>
      <c r="S826" s="58" t="s">
        <v>8305</v>
      </c>
      <c r="U826" s="22" t="s">
        <v>1640</v>
      </c>
      <c r="V826" s="23" t="s">
        <v>1641</v>
      </c>
      <c r="W826" s="22">
        <v>4954669</v>
      </c>
      <c r="X826" s="22">
        <v>4696</v>
      </c>
      <c r="Y826" s="22">
        <v>4629</v>
      </c>
      <c r="Z826" s="22">
        <v>4286898</v>
      </c>
      <c r="AA826" s="24">
        <f t="shared" si="12"/>
        <v>86.522389285742392</v>
      </c>
      <c r="AC826" s="22">
        <v>344</v>
      </c>
      <c r="AD826" s="22">
        <v>109</v>
      </c>
      <c r="AE826" s="22">
        <v>281</v>
      </c>
      <c r="AF826" s="25" t="s">
        <v>2</v>
      </c>
      <c r="AG826" s="25" t="s">
        <v>2</v>
      </c>
      <c r="AH826" s="25" t="s">
        <v>2</v>
      </c>
      <c r="AJ826" s="25" t="s">
        <v>2</v>
      </c>
    </row>
    <row r="827" spans="1:36" x14ac:dyDescent="0.2">
      <c r="A827" s="22" t="s">
        <v>2614</v>
      </c>
      <c r="B827" s="22" t="s">
        <v>4031</v>
      </c>
      <c r="C827" s="22" t="s">
        <v>3205</v>
      </c>
      <c r="D827" s="91" t="s">
        <v>10180</v>
      </c>
      <c r="E827" s="92" t="s">
        <v>4613</v>
      </c>
      <c r="F827" s="91" t="s">
        <v>10146</v>
      </c>
      <c r="G827" s="91" t="s">
        <v>10177</v>
      </c>
      <c r="I827" s="23">
        <v>1048902</v>
      </c>
      <c r="J827" s="23">
        <v>279.39</v>
      </c>
      <c r="K827" s="23">
        <v>418.97</v>
      </c>
      <c r="L827" s="23">
        <v>5452999</v>
      </c>
      <c r="M827" s="23">
        <v>53.741570424000003</v>
      </c>
      <c r="N827" s="23">
        <v>54811</v>
      </c>
      <c r="O827" s="23">
        <v>187086</v>
      </c>
      <c r="P827" s="23">
        <v>14127</v>
      </c>
      <c r="Q827" s="23">
        <v>386</v>
      </c>
      <c r="S827" s="58" t="s">
        <v>8306</v>
      </c>
      <c r="U827" s="22" t="s">
        <v>1642</v>
      </c>
      <c r="V827" s="23" t="s">
        <v>1643</v>
      </c>
      <c r="W827" s="22">
        <v>5451957</v>
      </c>
      <c r="X827" s="22">
        <v>5454</v>
      </c>
      <c r="Y827" s="22">
        <v>5381</v>
      </c>
      <c r="Z827" s="22">
        <v>4679156</v>
      </c>
      <c r="AA827" s="24">
        <f t="shared" si="12"/>
        <v>85.825255041446582</v>
      </c>
      <c r="AC827" s="22">
        <v>397</v>
      </c>
      <c r="AD827" s="22">
        <v>109</v>
      </c>
      <c r="AE827" s="22">
        <v>282</v>
      </c>
      <c r="AF827" s="25" t="s">
        <v>2</v>
      </c>
      <c r="AG827" s="25" t="s">
        <v>2</v>
      </c>
      <c r="AH827" s="25" t="s">
        <v>2</v>
      </c>
      <c r="AJ827" s="25" t="s">
        <v>2</v>
      </c>
    </row>
    <row r="828" spans="1:36" x14ac:dyDescent="0.2">
      <c r="A828" s="22" t="s">
        <v>2614</v>
      </c>
      <c r="B828" s="22" t="s">
        <v>4032</v>
      </c>
      <c r="C828" s="22" t="s">
        <v>3204</v>
      </c>
      <c r="D828" s="91" t="s">
        <v>10179</v>
      </c>
      <c r="E828" s="92" t="s">
        <v>4608</v>
      </c>
      <c r="F828" s="91" t="s">
        <v>10146</v>
      </c>
      <c r="G828" s="91" t="s">
        <v>10177</v>
      </c>
      <c r="I828" s="23">
        <v>413874</v>
      </c>
      <c r="J828" s="23">
        <v>277.72000000000003</v>
      </c>
      <c r="K828" s="23">
        <v>432.87</v>
      </c>
      <c r="L828" s="23">
        <v>4491177</v>
      </c>
      <c r="M828" s="23">
        <v>25.592642480999999</v>
      </c>
      <c r="N828" s="23">
        <v>40385</v>
      </c>
      <c r="O828" s="23">
        <v>122567</v>
      </c>
      <c r="P828" s="23">
        <v>20322</v>
      </c>
      <c r="Q828" s="23">
        <v>221</v>
      </c>
      <c r="S828" s="58" t="s">
        <v>8307</v>
      </c>
      <c r="U828" s="22" t="s">
        <v>1644</v>
      </c>
      <c r="V828" s="23" t="s">
        <v>1645</v>
      </c>
      <c r="W828" s="22">
        <v>4484001</v>
      </c>
      <c r="X828" s="22">
        <v>4248</v>
      </c>
      <c r="Y828" s="22">
        <v>4177</v>
      </c>
      <c r="Z828" s="22">
        <v>3934404</v>
      </c>
      <c r="AA828" s="24">
        <f t="shared" si="12"/>
        <v>87.743156167895592</v>
      </c>
      <c r="AC828" s="22">
        <v>219</v>
      </c>
      <c r="AD828" s="22">
        <v>110</v>
      </c>
      <c r="AE828" s="22">
        <v>282</v>
      </c>
      <c r="AF828" s="25" t="s">
        <v>2</v>
      </c>
      <c r="AG828" s="25" t="s">
        <v>2</v>
      </c>
      <c r="AH828" s="25" t="s">
        <v>2</v>
      </c>
      <c r="AJ828" s="25" t="s">
        <v>2</v>
      </c>
    </row>
    <row r="829" spans="1:36" x14ac:dyDescent="0.2">
      <c r="A829" s="22" t="s">
        <v>2614</v>
      </c>
      <c r="B829" s="22" t="s">
        <v>4033</v>
      </c>
      <c r="C829" s="22" t="s">
        <v>3205</v>
      </c>
      <c r="D829" s="91" t="s">
        <v>10180</v>
      </c>
      <c r="E829" s="92" t="s">
        <v>4615</v>
      </c>
      <c r="F829" s="91" t="s">
        <v>10146</v>
      </c>
      <c r="G829" s="91" t="s">
        <v>10177</v>
      </c>
      <c r="I829" s="23">
        <v>632620</v>
      </c>
      <c r="J829" s="23">
        <v>263.72000000000003</v>
      </c>
      <c r="K829" s="23">
        <v>451.32</v>
      </c>
      <c r="L829" s="23">
        <v>5224610</v>
      </c>
      <c r="M829" s="23">
        <v>31.932440200999999</v>
      </c>
      <c r="N829" s="23">
        <v>49158</v>
      </c>
      <c r="O829" s="23">
        <v>142831</v>
      </c>
      <c r="P829" s="23">
        <v>23966</v>
      </c>
      <c r="Q829" s="23">
        <v>218</v>
      </c>
      <c r="S829" s="58" t="s">
        <v>8308</v>
      </c>
      <c r="U829" s="22" t="s">
        <v>1646</v>
      </c>
      <c r="V829" s="23" t="s">
        <v>1647</v>
      </c>
      <c r="W829" s="22">
        <v>5224327</v>
      </c>
      <c r="X829" s="22">
        <v>4975</v>
      </c>
      <c r="Y829" s="22">
        <v>4914</v>
      </c>
      <c r="Z829" s="22">
        <v>4577834</v>
      </c>
      <c r="AA829" s="24">
        <f t="shared" si="12"/>
        <v>87.625334325359034</v>
      </c>
      <c r="AC829" s="22">
        <v>222</v>
      </c>
      <c r="AD829" s="22">
        <v>110</v>
      </c>
      <c r="AE829" s="22">
        <v>282</v>
      </c>
      <c r="AF829" s="25" t="s">
        <v>2</v>
      </c>
      <c r="AG829" s="25" t="s">
        <v>2</v>
      </c>
      <c r="AH829" s="25" t="s">
        <v>2</v>
      </c>
      <c r="AJ829" s="25" t="s">
        <v>2</v>
      </c>
    </row>
    <row r="830" spans="1:36" x14ac:dyDescent="0.2">
      <c r="A830" s="22" t="s">
        <v>2614</v>
      </c>
      <c r="B830" s="22" t="s">
        <v>4034</v>
      </c>
      <c r="C830" s="22" t="s">
        <v>3205</v>
      </c>
      <c r="D830" s="91" t="s">
        <v>10180</v>
      </c>
      <c r="E830" s="92" t="s">
        <v>4615</v>
      </c>
      <c r="F830" s="91" t="s">
        <v>10146</v>
      </c>
      <c r="G830" s="91" t="s">
        <v>10177</v>
      </c>
      <c r="I830" s="23">
        <v>786048</v>
      </c>
      <c r="J830" s="23">
        <v>280.93</v>
      </c>
      <c r="K830" s="23">
        <v>470.47</v>
      </c>
      <c r="L830" s="23">
        <v>5093825</v>
      </c>
      <c r="M830" s="23">
        <v>43.351403834999999</v>
      </c>
      <c r="N830" s="23">
        <v>47684</v>
      </c>
      <c r="O830" s="23">
        <v>159923</v>
      </c>
      <c r="P830" s="23">
        <v>22147</v>
      </c>
      <c r="Q830" s="23">
        <v>230</v>
      </c>
      <c r="S830" s="58" t="s">
        <v>8309</v>
      </c>
      <c r="U830" s="22" t="s">
        <v>1648</v>
      </c>
      <c r="V830" s="23" t="s">
        <v>1649</v>
      </c>
      <c r="W830" s="22">
        <v>5093607</v>
      </c>
      <c r="X830" s="22">
        <v>4864</v>
      </c>
      <c r="Y830" s="22">
        <v>4802</v>
      </c>
      <c r="Z830" s="22">
        <v>4433717</v>
      </c>
      <c r="AA830" s="24">
        <f t="shared" si="12"/>
        <v>87.044740593453724</v>
      </c>
      <c r="AC830" s="22">
        <v>233</v>
      </c>
      <c r="AD830" s="22">
        <v>110</v>
      </c>
      <c r="AE830" s="22">
        <v>282</v>
      </c>
      <c r="AF830" s="25" t="s">
        <v>2</v>
      </c>
      <c r="AG830" s="25" t="s">
        <v>2</v>
      </c>
      <c r="AH830" s="25" t="s">
        <v>2</v>
      </c>
      <c r="AJ830" s="25" t="s">
        <v>2</v>
      </c>
    </row>
    <row r="831" spans="1:36" x14ac:dyDescent="0.2">
      <c r="A831" s="22" t="s">
        <v>2614</v>
      </c>
      <c r="B831" s="22" t="s">
        <v>4035</v>
      </c>
      <c r="C831" s="22" t="s">
        <v>3205</v>
      </c>
      <c r="D831" s="91" t="s">
        <v>10180</v>
      </c>
      <c r="E831" s="92" t="s">
        <v>4615</v>
      </c>
      <c r="F831" s="91" t="s">
        <v>10146</v>
      </c>
      <c r="G831" s="91" t="s">
        <v>10177</v>
      </c>
      <c r="I831" s="23">
        <v>862428</v>
      </c>
      <c r="J831" s="23">
        <v>277.73</v>
      </c>
      <c r="K831" s="23">
        <v>429.88</v>
      </c>
      <c r="L831" s="23">
        <v>5349187</v>
      </c>
      <c r="M831" s="23">
        <v>44.777295772000002</v>
      </c>
      <c r="N831" s="23">
        <v>49151</v>
      </c>
      <c r="O831" s="23">
        <v>195157</v>
      </c>
      <c r="P831" s="23">
        <v>23359</v>
      </c>
      <c r="Q831" s="23">
        <v>229</v>
      </c>
      <c r="S831" s="58" t="s">
        <v>8310</v>
      </c>
      <c r="U831" s="22" t="s">
        <v>1650</v>
      </c>
      <c r="V831" s="23" t="s">
        <v>1651</v>
      </c>
      <c r="W831" s="22">
        <v>5348434</v>
      </c>
      <c r="X831" s="22">
        <v>4990</v>
      </c>
      <c r="Y831" s="22">
        <v>4910</v>
      </c>
      <c r="Z831" s="22">
        <v>4647146</v>
      </c>
      <c r="AA831" s="24">
        <f t="shared" si="12"/>
        <v>86.887975059615584</v>
      </c>
      <c r="AC831" s="22">
        <v>237</v>
      </c>
      <c r="AD831" s="22">
        <v>110</v>
      </c>
      <c r="AE831" s="22">
        <v>282</v>
      </c>
      <c r="AF831" s="25" t="s">
        <v>2</v>
      </c>
      <c r="AG831" s="25" t="s">
        <v>2</v>
      </c>
      <c r="AH831" s="25" t="s">
        <v>2</v>
      </c>
      <c r="AJ831" s="25" t="s">
        <v>2</v>
      </c>
    </row>
    <row r="832" spans="1:36" x14ac:dyDescent="0.2">
      <c r="A832" s="22" t="s">
        <v>2614</v>
      </c>
      <c r="B832" s="22" t="s">
        <v>4036</v>
      </c>
      <c r="C832" s="22" t="s">
        <v>3206</v>
      </c>
      <c r="D832" s="91" t="s">
        <v>10179</v>
      </c>
      <c r="E832" s="92" t="s">
        <v>4608</v>
      </c>
      <c r="F832" s="91" t="s">
        <v>10146</v>
      </c>
      <c r="G832" s="91" t="s">
        <v>10177</v>
      </c>
      <c r="I832" s="23">
        <v>705672</v>
      </c>
      <c r="J832" s="23">
        <v>280.51</v>
      </c>
      <c r="K832" s="23">
        <v>501.81</v>
      </c>
      <c r="L832" s="23">
        <v>4644478</v>
      </c>
      <c r="M832" s="23">
        <v>42.620086200999999</v>
      </c>
      <c r="N832" s="23">
        <v>48848</v>
      </c>
      <c r="O832" s="23">
        <v>142919</v>
      </c>
      <c r="P832" s="23">
        <v>20371</v>
      </c>
      <c r="Q832" s="23">
        <v>228</v>
      </c>
      <c r="S832" s="58" t="s">
        <v>8311</v>
      </c>
      <c r="U832" s="22" t="s">
        <v>1652</v>
      </c>
      <c r="V832" s="23" t="s">
        <v>1653</v>
      </c>
      <c r="W832" s="22">
        <v>4640994</v>
      </c>
      <c r="X832" s="22">
        <v>4384</v>
      </c>
      <c r="Y832" s="22">
        <v>4321</v>
      </c>
      <c r="Z832" s="22">
        <v>4046488</v>
      </c>
      <c r="AA832" s="24">
        <f t="shared" si="12"/>
        <v>87.190114876252807</v>
      </c>
      <c r="AC832" s="22">
        <v>238</v>
      </c>
      <c r="AD832" s="22">
        <v>110</v>
      </c>
      <c r="AE832" s="22">
        <v>282</v>
      </c>
      <c r="AF832" s="25" t="s">
        <v>2</v>
      </c>
      <c r="AG832" s="25" t="s">
        <v>2</v>
      </c>
      <c r="AH832" s="25" t="s">
        <v>2</v>
      </c>
      <c r="AJ832" s="25" t="s">
        <v>2</v>
      </c>
    </row>
    <row r="833" spans="1:36" x14ac:dyDescent="0.2">
      <c r="A833" s="22" t="s">
        <v>2614</v>
      </c>
      <c r="B833" s="22" t="s">
        <v>4037</v>
      </c>
      <c r="C833" s="22" t="s">
        <v>3203</v>
      </c>
      <c r="D833" s="91" t="s">
        <v>10180</v>
      </c>
      <c r="E833" s="92" t="s">
        <v>4607</v>
      </c>
      <c r="F833" s="91" t="s">
        <v>10146</v>
      </c>
      <c r="G833" s="91" t="s">
        <v>10177</v>
      </c>
      <c r="I833" s="23">
        <v>606888</v>
      </c>
      <c r="J833" s="23">
        <v>277.19</v>
      </c>
      <c r="K833" s="23">
        <v>513.63</v>
      </c>
      <c r="L833" s="23">
        <v>4732438</v>
      </c>
      <c r="M833" s="23">
        <v>35.546854437</v>
      </c>
      <c r="N833" s="23">
        <v>47977</v>
      </c>
      <c r="O833" s="23">
        <v>176333</v>
      </c>
      <c r="P833" s="23">
        <v>20138</v>
      </c>
      <c r="Q833" s="23">
        <v>235</v>
      </c>
      <c r="S833" s="58" t="s">
        <v>8312</v>
      </c>
      <c r="U833" s="22" t="s">
        <v>1654</v>
      </c>
      <c r="V833" s="23" t="s">
        <v>1655</v>
      </c>
      <c r="W833" s="22">
        <v>4731584</v>
      </c>
      <c r="X833" s="22">
        <v>4464</v>
      </c>
      <c r="Y833" s="22">
        <v>4406</v>
      </c>
      <c r="Z833" s="22">
        <v>4110009</v>
      </c>
      <c r="AA833" s="24">
        <f t="shared" si="12"/>
        <v>86.863278766687856</v>
      </c>
      <c r="AC833" s="22">
        <v>243</v>
      </c>
      <c r="AD833" s="22">
        <v>110</v>
      </c>
      <c r="AE833" s="22">
        <v>280</v>
      </c>
      <c r="AF833" s="25" t="s">
        <v>2</v>
      </c>
      <c r="AG833" s="25" t="s">
        <v>2</v>
      </c>
      <c r="AH833" s="25" t="s">
        <v>2</v>
      </c>
      <c r="AJ833" s="25" t="s">
        <v>2</v>
      </c>
    </row>
    <row r="834" spans="1:36" x14ac:dyDescent="0.2">
      <c r="A834" s="22" t="s">
        <v>2614</v>
      </c>
      <c r="B834" s="22" t="s">
        <v>4038</v>
      </c>
      <c r="C834" s="22" t="s">
        <v>3205</v>
      </c>
      <c r="D834" s="91" t="s">
        <v>10180</v>
      </c>
      <c r="E834" s="92" t="s">
        <v>4610</v>
      </c>
      <c r="F834" s="91" t="s">
        <v>10146</v>
      </c>
      <c r="G834" s="91" t="s">
        <v>10177</v>
      </c>
      <c r="I834" s="23">
        <v>485146</v>
      </c>
      <c r="J834" s="23">
        <v>286.5</v>
      </c>
      <c r="K834" s="23">
        <v>471.69</v>
      </c>
      <c r="L834" s="23">
        <v>5042369</v>
      </c>
      <c r="M834" s="23">
        <v>27.565283103999999</v>
      </c>
      <c r="N834" s="23">
        <v>52226</v>
      </c>
      <c r="O834" s="23">
        <v>156682</v>
      </c>
      <c r="P834" s="23">
        <v>21186</v>
      </c>
      <c r="Q834" s="23">
        <v>238</v>
      </c>
      <c r="S834" s="58" t="s">
        <v>8313</v>
      </c>
      <c r="U834" s="22" t="s">
        <v>1656</v>
      </c>
      <c r="V834" s="23" t="s">
        <v>1657</v>
      </c>
      <c r="W834" s="22">
        <v>5040872</v>
      </c>
      <c r="X834" s="22">
        <v>4713</v>
      </c>
      <c r="Y834" s="22">
        <v>4647</v>
      </c>
      <c r="Z834" s="22">
        <v>4397108</v>
      </c>
      <c r="AA834" s="24">
        <f t="shared" si="12"/>
        <v>87.229114327838516</v>
      </c>
      <c r="AC834" s="22">
        <v>251</v>
      </c>
      <c r="AD834" s="22">
        <v>110</v>
      </c>
      <c r="AE834" s="22">
        <v>282</v>
      </c>
      <c r="AF834" s="25" t="s">
        <v>2</v>
      </c>
      <c r="AG834" s="25" t="s">
        <v>2</v>
      </c>
      <c r="AH834" s="25" t="s">
        <v>2</v>
      </c>
      <c r="AJ834" s="25" t="s">
        <v>2</v>
      </c>
    </row>
    <row r="835" spans="1:36" x14ac:dyDescent="0.2">
      <c r="A835" s="22" t="s">
        <v>2614</v>
      </c>
      <c r="B835" s="22" t="s">
        <v>4039</v>
      </c>
      <c r="C835" s="22" t="s">
        <v>3205</v>
      </c>
      <c r="D835" s="91" t="s">
        <v>10180</v>
      </c>
      <c r="E835" s="92" t="s">
        <v>4615</v>
      </c>
      <c r="F835" s="91" t="s">
        <v>10146</v>
      </c>
      <c r="G835" s="91" t="s">
        <v>10177</v>
      </c>
      <c r="I835" s="23">
        <v>580004</v>
      </c>
      <c r="J835" s="23">
        <v>267.67</v>
      </c>
      <c r="K835" s="23">
        <v>476.95</v>
      </c>
      <c r="L835" s="23">
        <v>4949259</v>
      </c>
      <c r="M835" s="23">
        <v>31.368265568999998</v>
      </c>
      <c r="N835" s="23">
        <v>45061</v>
      </c>
      <c r="O835" s="23">
        <v>139089</v>
      </c>
      <c r="P835" s="23">
        <v>18747</v>
      </c>
      <c r="Q835" s="23">
        <v>264</v>
      </c>
      <c r="S835" s="58" t="s">
        <v>8314</v>
      </c>
      <c r="U835" s="22" t="s">
        <v>1658</v>
      </c>
      <c r="V835" s="23" t="s">
        <v>1659</v>
      </c>
      <c r="W835" s="22">
        <v>4948471</v>
      </c>
      <c r="X835" s="22">
        <v>4588</v>
      </c>
      <c r="Y835" s="22">
        <v>4512</v>
      </c>
      <c r="Z835" s="22">
        <v>4299411</v>
      </c>
      <c r="AA835" s="24">
        <f t="shared" si="12"/>
        <v>86.883625265258701</v>
      </c>
      <c r="AC835" s="22">
        <v>272</v>
      </c>
      <c r="AD835" s="22">
        <v>110</v>
      </c>
      <c r="AE835" s="22">
        <v>279</v>
      </c>
      <c r="AF835" s="25" t="s">
        <v>2</v>
      </c>
      <c r="AG835" s="25" t="s">
        <v>2</v>
      </c>
      <c r="AH835" s="25" t="s">
        <v>2</v>
      </c>
      <c r="AJ835" s="25" t="s">
        <v>2</v>
      </c>
    </row>
    <row r="836" spans="1:36" x14ac:dyDescent="0.2">
      <c r="A836" s="22" t="s">
        <v>2614</v>
      </c>
      <c r="B836" s="22" t="s">
        <v>4040</v>
      </c>
      <c r="C836" s="22" t="s">
        <v>3204</v>
      </c>
      <c r="D836" s="91" t="s">
        <v>10179</v>
      </c>
      <c r="E836" s="92" t="s">
        <v>4608</v>
      </c>
      <c r="F836" s="91" t="s">
        <v>10146</v>
      </c>
      <c r="G836" s="91" t="s">
        <v>10177</v>
      </c>
      <c r="I836" s="23">
        <v>735666</v>
      </c>
      <c r="J836" s="23">
        <v>250.82</v>
      </c>
      <c r="K836" s="23">
        <v>386.14</v>
      </c>
      <c r="L836" s="23">
        <v>4908847</v>
      </c>
      <c r="M836" s="23">
        <v>37.589223318999998</v>
      </c>
      <c r="N836" s="23">
        <v>47707</v>
      </c>
      <c r="O836" s="23">
        <v>112485</v>
      </c>
      <c r="P836" s="23">
        <v>15733</v>
      </c>
      <c r="Q836" s="23">
        <v>312</v>
      </c>
      <c r="S836" s="58" t="s">
        <v>8315</v>
      </c>
      <c r="U836" s="22" t="s">
        <v>1660</v>
      </c>
      <c r="V836" s="23" t="s">
        <v>1661</v>
      </c>
      <c r="W836" s="22">
        <v>4908698</v>
      </c>
      <c r="X836" s="22">
        <v>4608</v>
      </c>
      <c r="Y836" s="22">
        <v>4522</v>
      </c>
      <c r="Z836" s="22">
        <v>4286903</v>
      </c>
      <c r="AA836" s="24">
        <f t="shared" si="12"/>
        <v>87.332791709736469</v>
      </c>
      <c r="AC836" s="22">
        <v>314</v>
      </c>
      <c r="AD836" s="22">
        <v>110</v>
      </c>
      <c r="AE836" s="22">
        <v>282</v>
      </c>
      <c r="AF836" s="25" t="s">
        <v>2</v>
      </c>
      <c r="AG836" s="25" t="s">
        <v>2</v>
      </c>
      <c r="AH836" s="25" t="s">
        <v>2</v>
      </c>
      <c r="AJ836" s="25" t="s">
        <v>2</v>
      </c>
    </row>
    <row r="837" spans="1:36" x14ac:dyDescent="0.2">
      <c r="A837" s="22" t="s">
        <v>2614</v>
      </c>
      <c r="B837" s="22" t="s">
        <v>4041</v>
      </c>
      <c r="C837" s="22" t="s">
        <v>3205</v>
      </c>
      <c r="D837" s="91" t="s">
        <v>10180</v>
      </c>
      <c r="E837" s="92" t="s">
        <v>4615</v>
      </c>
      <c r="F837" s="91" t="s">
        <v>10146</v>
      </c>
      <c r="G837" s="91" t="s">
        <v>10177</v>
      </c>
      <c r="I837" s="23">
        <v>1589024</v>
      </c>
      <c r="J837" s="23">
        <v>241.93</v>
      </c>
      <c r="K837" s="23">
        <v>258.45999999999998</v>
      </c>
      <c r="L837" s="23">
        <v>5530030</v>
      </c>
      <c r="M837" s="23">
        <v>69.517267775999997</v>
      </c>
      <c r="N837" s="23">
        <v>56574</v>
      </c>
      <c r="O837" s="23">
        <v>205177</v>
      </c>
      <c r="P837" s="23">
        <v>15937</v>
      </c>
      <c r="Q837" s="23">
        <v>347</v>
      </c>
      <c r="S837" s="58" t="s">
        <v>8316</v>
      </c>
      <c r="U837" s="22" t="s">
        <v>1662</v>
      </c>
      <c r="V837" s="23" t="s">
        <v>1663</v>
      </c>
      <c r="W837" s="22">
        <v>5529928</v>
      </c>
      <c r="X837" s="22">
        <v>5313</v>
      </c>
      <c r="Y837" s="22">
        <v>5224</v>
      </c>
      <c r="Z837" s="22">
        <v>4750919</v>
      </c>
      <c r="AA837" s="24">
        <f t="shared" si="12"/>
        <v>85.912854561578371</v>
      </c>
      <c r="AC837" s="22">
        <v>348</v>
      </c>
      <c r="AD837" s="22">
        <v>110</v>
      </c>
      <c r="AE837" s="22">
        <v>282</v>
      </c>
      <c r="AF837" s="25" t="s">
        <v>2</v>
      </c>
      <c r="AG837" s="25" t="s">
        <v>2</v>
      </c>
      <c r="AH837" s="25" t="s">
        <v>2</v>
      </c>
      <c r="AJ837" s="25" t="s">
        <v>2</v>
      </c>
    </row>
    <row r="838" spans="1:36" x14ac:dyDescent="0.2">
      <c r="A838" s="22" t="s">
        <v>2614</v>
      </c>
      <c r="B838" s="22" t="s">
        <v>4042</v>
      </c>
      <c r="C838" s="22" t="s">
        <v>3205</v>
      </c>
      <c r="D838" s="91" t="s">
        <v>10180</v>
      </c>
      <c r="E838" s="92" t="s">
        <v>4610</v>
      </c>
      <c r="F838" s="91" t="s">
        <v>10146</v>
      </c>
      <c r="G838" s="91" t="s">
        <v>10177</v>
      </c>
      <c r="I838" s="23">
        <v>790658</v>
      </c>
      <c r="J838" s="23">
        <v>278.42</v>
      </c>
      <c r="K838" s="23">
        <v>407.88</v>
      </c>
      <c r="L838" s="23">
        <v>5190538</v>
      </c>
      <c r="M838" s="23">
        <v>42.410825306</v>
      </c>
      <c r="N838" s="23">
        <v>53310</v>
      </c>
      <c r="O838" s="23">
        <v>190461</v>
      </c>
      <c r="P838" s="23">
        <v>14873</v>
      </c>
      <c r="Q838" s="23">
        <v>349</v>
      </c>
      <c r="S838" s="58" t="s">
        <v>8317</v>
      </c>
      <c r="U838" s="22" t="s">
        <v>1664</v>
      </c>
      <c r="V838" s="23" t="s">
        <v>1665</v>
      </c>
      <c r="W838" s="22">
        <v>5189566</v>
      </c>
      <c r="X838" s="22">
        <v>4818</v>
      </c>
      <c r="Y838" s="22">
        <v>4759</v>
      </c>
      <c r="Z838" s="22">
        <v>4465241</v>
      </c>
      <c r="AA838" s="24">
        <f t="shared" si="12"/>
        <v>86.042667151742563</v>
      </c>
      <c r="AC838" s="22">
        <v>363</v>
      </c>
      <c r="AD838" s="22">
        <v>110</v>
      </c>
      <c r="AE838" s="22">
        <v>281</v>
      </c>
      <c r="AF838" s="25" t="s">
        <v>2</v>
      </c>
      <c r="AG838" s="25" t="s">
        <v>2</v>
      </c>
      <c r="AH838" s="25" t="s">
        <v>2</v>
      </c>
      <c r="AJ838" s="25" t="s">
        <v>2</v>
      </c>
    </row>
    <row r="839" spans="1:36" x14ac:dyDescent="0.2">
      <c r="A839" s="22" t="s">
        <v>2614</v>
      </c>
      <c r="B839" s="22" t="s">
        <v>4043</v>
      </c>
      <c r="C839" s="22" t="s">
        <v>3204</v>
      </c>
      <c r="D839" s="91" t="s">
        <v>10179</v>
      </c>
      <c r="E839" s="92" t="s">
        <v>4608</v>
      </c>
      <c r="F839" s="91" t="s">
        <v>10146</v>
      </c>
      <c r="G839" s="91" t="s">
        <v>10177</v>
      </c>
      <c r="I839" s="23">
        <v>791034</v>
      </c>
      <c r="J839" s="23">
        <v>275.27</v>
      </c>
      <c r="K839" s="23">
        <v>396.12</v>
      </c>
      <c r="L839" s="23">
        <v>5143337</v>
      </c>
      <c r="M839" s="23">
        <v>42.335924941000002</v>
      </c>
      <c r="N839" s="23">
        <v>53991</v>
      </c>
      <c r="O839" s="23">
        <v>181762</v>
      </c>
      <c r="P839" s="23">
        <v>16863</v>
      </c>
      <c r="Q839" s="23">
        <v>305</v>
      </c>
      <c r="S839" s="58" t="s">
        <v>8318</v>
      </c>
      <c r="U839" s="22" t="s">
        <v>1666</v>
      </c>
      <c r="V839" s="23" t="s">
        <v>1667</v>
      </c>
      <c r="W839" s="22">
        <v>5143135</v>
      </c>
      <c r="X839" s="22">
        <v>4782</v>
      </c>
      <c r="Y839" s="22">
        <v>4707</v>
      </c>
      <c r="Z839" s="22">
        <v>4455515</v>
      </c>
      <c r="AA839" s="24">
        <f t="shared" si="12"/>
        <v>86.630333444484734</v>
      </c>
      <c r="AC839" s="22">
        <v>310</v>
      </c>
      <c r="AD839" s="22">
        <v>111</v>
      </c>
      <c r="AE839" s="22">
        <v>281</v>
      </c>
      <c r="AF839" s="25" t="s">
        <v>2</v>
      </c>
      <c r="AG839" s="25" t="s">
        <v>2</v>
      </c>
      <c r="AH839" s="25" t="s">
        <v>2</v>
      </c>
      <c r="AJ839" s="25" t="s">
        <v>2</v>
      </c>
    </row>
    <row r="840" spans="1:36" x14ac:dyDescent="0.2">
      <c r="A840" s="22" t="s">
        <v>2614</v>
      </c>
      <c r="B840" s="22" t="s">
        <v>4044</v>
      </c>
      <c r="C840" s="22" t="s">
        <v>3205</v>
      </c>
      <c r="D840" s="91" t="s">
        <v>10180</v>
      </c>
      <c r="E840" s="92" t="s">
        <v>4610</v>
      </c>
      <c r="F840" s="91" t="s">
        <v>10146</v>
      </c>
      <c r="G840" s="91" t="s">
        <v>10177</v>
      </c>
      <c r="I840" s="23">
        <v>857026</v>
      </c>
      <c r="J840" s="23">
        <v>274.39999999999998</v>
      </c>
      <c r="K840" s="23">
        <v>374.96</v>
      </c>
      <c r="L840" s="23">
        <v>5350592</v>
      </c>
      <c r="M840" s="23">
        <v>43.951759805000002</v>
      </c>
      <c r="N840" s="23">
        <v>52474</v>
      </c>
      <c r="O840" s="23">
        <v>230940</v>
      </c>
      <c r="P840" s="23">
        <v>15331</v>
      </c>
      <c r="Q840" s="23">
        <v>349</v>
      </c>
      <c r="S840" s="58" t="s">
        <v>8319</v>
      </c>
      <c r="U840" s="22" t="s">
        <v>1668</v>
      </c>
      <c r="V840" s="23" t="s">
        <v>1669</v>
      </c>
      <c r="W840" s="22">
        <v>5350178</v>
      </c>
      <c r="X840" s="22">
        <v>5078</v>
      </c>
      <c r="Y840" s="22">
        <v>4997</v>
      </c>
      <c r="Z840" s="22">
        <v>4588168</v>
      </c>
      <c r="AA840" s="24">
        <f t="shared" ref="AA840:AA903" si="13">(Z840/W840)*100</f>
        <v>85.757296299300705</v>
      </c>
      <c r="AC840" s="22">
        <v>359</v>
      </c>
      <c r="AD840" s="22">
        <v>111</v>
      </c>
      <c r="AE840" s="22">
        <v>282</v>
      </c>
      <c r="AF840" s="25" t="s">
        <v>2</v>
      </c>
      <c r="AG840" s="25" t="s">
        <v>2</v>
      </c>
      <c r="AH840" s="25" t="s">
        <v>2</v>
      </c>
      <c r="AJ840" s="25" t="s">
        <v>2</v>
      </c>
    </row>
    <row r="841" spans="1:36" x14ac:dyDescent="0.2">
      <c r="A841" s="22" t="s">
        <v>2614</v>
      </c>
      <c r="B841" s="22" t="s">
        <v>4045</v>
      </c>
      <c r="C841" s="22" t="s">
        <v>3210</v>
      </c>
      <c r="D841" s="91" t="s">
        <v>10180</v>
      </c>
      <c r="E841" s="92" t="s">
        <v>4613</v>
      </c>
      <c r="F841" s="91" t="s">
        <v>10146</v>
      </c>
      <c r="G841" s="91" t="s">
        <v>10177</v>
      </c>
      <c r="I841" s="23">
        <v>836268</v>
      </c>
      <c r="J841" s="23">
        <v>268.88</v>
      </c>
      <c r="K841" s="23">
        <v>357.27</v>
      </c>
      <c r="L841" s="23">
        <v>5055289</v>
      </c>
      <c r="M841" s="23">
        <v>44.479304712000001</v>
      </c>
      <c r="N841" s="23">
        <v>47843</v>
      </c>
      <c r="O841" s="23">
        <v>186183</v>
      </c>
      <c r="P841" s="23">
        <v>21421</v>
      </c>
      <c r="Q841" s="23">
        <v>236</v>
      </c>
      <c r="S841" s="58" t="s">
        <v>8320</v>
      </c>
      <c r="U841" s="22" t="s">
        <v>1670</v>
      </c>
      <c r="V841" s="23" t="s">
        <v>1671</v>
      </c>
      <c r="W841" s="22">
        <v>5054914</v>
      </c>
      <c r="X841" s="22">
        <v>4852</v>
      </c>
      <c r="Y841" s="22">
        <v>4782</v>
      </c>
      <c r="Z841" s="22">
        <v>4429539</v>
      </c>
      <c r="AA841" s="24">
        <f t="shared" si="13"/>
        <v>87.628375082147798</v>
      </c>
      <c r="AC841" s="22">
        <v>240</v>
      </c>
      <c r="AD841" s="22">
        <v>112</v>
      </c>
      <c r="AE841" s="22">
        <v>281</v>
      </c>
      <c r="AF841" s="25" t="s">
        <v>2</v>
      </c>
      <c r="AG841" s="25" t="s">
        <v>2</v>
      </c>
      <c r="AH841" s="25" t="s">
        <v>2</v>
      </c>
      <c r="AJ841" s="25" t="s">
        <v>2</v>
      </c>
    </row>
    <row r="842" spans="1:36" x14ac:dyDescent="0.2">
      <c r="A842" s="22" t="s">
        <v>2614</v>
      </c>
      <c r="B842" s="22" t="s">
        <v>4046</v>
      </c>
      <c r="C842" s="22" t="s">
        <v>3206</v>
      </c>
      <c r="D842" s="91" t="s">
        <v>10179</v>
      </c>
      <c r="E842" s="92" t="s">
        <v>4608</v>
      </c>
      <c r="F842" s="91" t="s">
        <v>10146</v>
      </c>
      <c r="G842" s="91" t="s">
        <v>10177</v>
      </c>
      <c r="I842" s="23">
        <v>714610</v>
      </c>
      <c r="J842" s="23">
        <v>269.45</v>
      </c>
      <c r="K842" s="23">
        <v>503.18</v>
      </c>
      <c r="L842" s="23">
        <v>4490290</v>
      </c>
      <c r="M842" s="23">
        <v>42.881788147000002</v>
      </c>
      <c r="N842" s="23">
        <v>38009</v>
      </c>
      <c r="O842" s="23">
        <v>141483</v>
      </c>
      <c r="P842" s="23">
        <v>18179</v>
      </c>
      <c r="Q842" s="23">
        <v>247</v>
      </c>
      <c r="S842" s="58" t="s">
        <v>8321</v>
      </c>
      <c r="U842" s="22" t="s">
        <v>1672</v>
      </c>
      <c r="V842" s="23" t="s">
        <v>1673</v>
      </c>
      <c r="W842" s="22">
        <v>4485617</v>
      </c>
      <c r="X842" s="22">
        <v>4209</v>
      </c>
      <c r="Y842" s="22">
        <v>4140</v>
      </c>
      <c r="Z842" s="22">
        <v>3915905</v>
      </c>
      <c r="AA842" s="24">
        <f t="shared" si="13"/>
        <v>87.29913855775024</v>
      </c>
      <c r="AC842" s="22">
        <v>243</v>
      </c>
      <c r="AD842" s="22">
        <v>112</v>
      </c>
      <c r="AE842" s="22">
        <v>281</v>
      </c>
      <c r="AF842" s="25" t="s">
        <v>2</v>
      </c>
      <c r="AG842" s="25" t="s">
        <v>2</v>
      </c>
      <c r="AH842" s="25" t="s">
        <v>2</v>
      </c>
      <c r="AJ842" s="25" t="s">
        <v>2</v>
      </c>
    </row>
    <row r="843" spans="1:36" x14ac:dyDescent="0.2">
      <c r="A843" s="22" t="s">
        <v>2614</v>
      </c>
      <c r="B843" s="22" t="s">
        <v>4047</v>
      </c>
      <c r="C843" s="22" t="s">
        <v>3205</v>
      </c>
      <c r="D843" s="91" t="s">
        <v>10180</v>
      </c>
      <c r="E843" s="92" t="s">
        <v>4615</v>
      </c>
      <c r="F843" s="91" t="s">
        <v>10146</v>
      </c>
      <c r="G843" s="91" t="s">
        <v>10177</v>
      </c>
      <c r="I843" s="23">
        <v>739264</v>
      </c>
      <c r="J843" s="23">
        <v>268.63</v>
      </c>
      <c r="K843" s="23">
        <v>391.34</v>
      </c>
      <c r="L843" s="23">
        <v>5385560</v>
      </c>
      <c r="M843" s="23">
        <v>36.874250461999999</v>
      </c>
      <c r="N843" s="23">
        <v>52726</v>
      </c>
      <c r="O843" s="23">
        <v>144872</v>
      </c>
      <c r="P843" s="23">
        <v>21893</v>
      </c>
      <c r="Q843" s="23">
        <v>246</v>
      </c>
      <c r="S843" s="58" t="s">
        <v>8322</v>
      </c>
      <c r="U843" s="22" t="s">
        <v>1674</v>
      </c>
      <c r="V843" s="23" t="s">
        <v>1675</v>
      </c>
      <c r="W843" s="22">
        <v>5385076</v>
      </c>
      <c r="X843" s="22">
        <v>5099</v>
      </c>
      <c r="Y843" s="22">
        <v>5023</v>
      </c>
      <c r="Z843" s="22">
        <v>4648292</v>
      </c>
      <c r="AA843" s="24">
        <f t="shared" si="13"/>
        <v>86.318038965466783</v>
      </c>
      <c r="AC843" s="22">
        <v>251</v>
      </c>
      <c r="AD843" s="22">
        <v>112</v>
      </c>
      <c r="AE843" s="22">
        <v>282</v>
      </c>
      <c r="AF843" s="25" t="s">
        <v>2</v>
      </c>
      <c r="AG843" s="25" t="s">
        <v>2</v>
      </c>
      <c r="AH843" s="25" t="s">
        <v>2</v>
      </c>
      <c r="AJ843" s="25" t="s">
        <v>2</v>
      </c>
    </row>
    <row r="844" spans="1:36" x14ac:dyDescent="0.2">
      <c r="A844" s="22" t="s">
        <v>2614</v>
      </c>
      <c r="B844" s="22" t="s">
        <v>4048</v>
      </c>
      <c r="C844" s="22" t="s">
        <v>3205</v>
      </c>
      <c r="D844" s="91" t="s">
        <v>10180</v>
      </c>
      <c r="E844" s="92" t="s">
        <v>4611</v>
      </c>
      <c r="F844" s="91" t="s">
        <v>10146</v>
      </c>
      <c r="G844" s="91" t="s">
        <v>10177</v>
      </c>
      <c r="I844" s="23">
        <v>1099684</v>
      </c>
      <c r="J844" s="23">
        <v>278.55</v>
      </c>
      <c r="K844" s="23">
        <v>414.11</v>
      </c>
      <c r="L844" s="23">
        <v>5023146</v>
      </c>
      <c r="M844" s="23">
        <v>60.981101922999997</v>
      </c>
      <c r="N844" s="23">
        <v>54543</v>
      </c>
      <c r="O844" s="23">
        <v>135449</v>
      </c>
      <c r="P844" s="23">
        <v>20173</v>
      </c>
      <c r="Q844" s="23">
        <v>249</v>
      </c>
      <c r="S844" s="58" t="s">
        <v>8323</v>
      </c>
      <c r="U844" s="22" t="s">
        <v>1676</v>
      </c>
      <c r="V844" s="23" t="s">
        <v>1677</v>
      </c>
      <c r="W844" s="22">
        <v>5022809</v>
      </c>
      <c r="X844" s="22">
        <v>4805</v>
      </c>
      <c r="Y844" s="22">
        <v>4725</v>
      </c>
      <c r="Z844" s="22">
        <v>4366317</v>
      </c>
      <c r="AA844" s="24">
        <f t="shared" si="13"/>
        <v>86.929783712659585</v>
      </c>
      <c r="AC844" s="22">
        <v>254</v>
      </c>
      <c r="AD844" s="22">
        <v>112</v>
      </c>
      <c r="AE844" s="22">
        <v>282</v>
      </c>
      <c r="AF844" s="25" t="s">
        <v>2</v>
      </c>
      <c r="AG844" s="25" t="s">
        <v>2</v>
      </c>
      <c r="AH844" s="25" t="s">
        <v>2</v>
      </c>
      <c r="AJ844" s="25" t="s">
        <v>2</v>
      </c>
    </row>
    <row r="845" spans="1:36" x14ac:dyDescent="0.2">
      <c r="A845" s="22" t="s">
        <v>2614</v>
      </c>
      <c r="B845" s="22" t="s">
        <v>4049</v>
      </c>
      <c r="C845" s="22" t="s">
        <v>3204</v>
      </c>
      <c r="D845" s="91" t="s">
        <v>10179</v>
      </c>
      <c r="E845" s="92" t="s">
        <v>4608</v>
      </c>
      <c r="F845" s="91" t="s">
        <v>10146</v>
      </c>
      <c r="G845" s="91" t="s">
        <v>10177</v>
      </c>
      <c r="I845" s="23">
        <v>527570</v>
      </c>
      <c r="J845" s="23">
        <v>278.60000000000002</v>
      </c>
      <c r="K845" s="23">
        <v>428.39</v>
      </c>
      <c r="L845" s="23">
        <v>4980822</v>
      </c>
      <c r="M845" s="23">
        <v>29.509386602999999</v>
      </c>
      <c r="N845" s="23">
        <v>46472</v>
      </c>
      <c r="O845" s="23">
        <v>111711</v>
      </c>
      <c r="P845" s="23">
        <v>18585</v>
      </c>
      <c r="Q845" s="23">
        <v>268</v>
      </c>
      <c r="S845" s="58" t="s">
        <v>8324</v>
      </c>
      <c r="U845" s="22" t="s">
        <v>1678</v>
      </c>
      <c r="V845" s="23" t="s">
        <v>1679</v>
      </c>
      <c r="W845" s="22">
        <v>4980029</v>
      </c>
      <c r="X845" s="22">
        <v>4636</v>
      </c>
      <c r="Y845" s="22">
        <v>4562</v>
      </c>
      <c r="Z845" s="22">
        <v>4345247</v>
      </c>
      <c r="AA845" s="24">
        <f t="shared" si="13"/>
        <v>87.253447720886768</v>
      </c>
      <c r="AC845" s="22">
        <v>274</v>
      </c>
      <c r="AD845" s="22">
        <v>112</v>
      </c>
      <c r="AE845" s="22">
        <v>282</v>
      </c>
      <c r="AF845" s="25" t="s">
        <v>2</v>
      </c>
      <c r="AG845" s="25" t="s">
        <v>2</v>
      </c>
      <c r="AH845" s="25" t="s">
        <v>2</v>
      </c>
      <c r="AJ845" s="25" t="s">
        <v>2</v>
      </c>
    </row>
    <row r="846" spans="1:36" x14ac:dyDescent="0.2">
      <c r="A846" s="22" t="s">
        <v>2614</v>
      </c>
      <c r="B846" s="22" t="s">
        <v>4050</v>
      </c>
      <c r="C846" s="22" t="s">
        <v>3205</v>
      </c>
      <c r="D846" s="91" t="s">
        <v>10180</v>
      </c>
      <c r="E846" s="92" t="s">
        <v>4615</v>
      </c>
      <c r="F846" s="91" t="s">
        <v>10146</v>
      </c>
      <c r="G846" s="91" t="s">
        <v>10177</v>
      </c>
      <c r="I846" s="23">
        <v>1194568</v>
      </c>
      <c r="J846" s="23">
        <v>252.72</v>
      </c>
      <c r="K846" s="23">
        <v>347.34</v>
      </c>
      <c r="L846" s="23">
        <v>5398082</v>
      </c>
      <c r="M846" s="23">
        <v>55.925646360999998</v>
      </c>
      <c r="N846" s="23">
        <v>68613</v>
      </c>
      <c r="O846" s="23">
        <v>191317</v>
      </c>
      <c r="P846" s="23">
        <v>19701</v>
      </c>
      <c r="Q846" s="23">
        <v>274</v>
      </c>
      <c r="S846" s="58" t="s">
        <v>8325</v>
      </c>
      <c r="U846" s="22" t="s">
        <v>1680</v>
      </c>
      <c r="V846" s="23" t="s">
        <v>1681</v>
      </c>
      <c r="W846" s="22">
        <v>5397902</v>
      </c>
      <c r="X846" s="22">
        <v>5140</v>
      </c>
      <c r="Y846" s="22">
        <v>5087</v>
      </c>
      <c r="Z846" s="22">
        <v>4640320</v>
      </c>
      <c r="AA846" s="24">
        <f t="shared" si="13"/>
        <v>85.965250943792597</v>
      </c>
      <c r="AC846" s="22">
        <v>277</v>
      </c>
      <c r="AD846" s="22">
        <v>112</v>
      </c>
      <c r="AE846" s="22">
        <v>282</v>
      </c>
      <c r="AF846" s="25" t="s">
        <v>2</v>
      </c>
      <c r="AG846" s="25" t="s">
        <v>2</v>
      </c>
      <c r="AH846" s="25" t="s">
        <v>2</v>
      </c>
      <c r="AJ846" s="25" t="s">
        <v>2</v>
      </c>
    </row>
    <row r="847" spans="1:36" x14ac:dyDescent="0.2">
      <c r="A847" s="22" t="s">
        <v>2614</v>
      </c>
      <c r="B847" s="22" t="s">
        <v>4051</v>
      </c>
      <c r="C847" s="22" t="s">
        <v>3205</v>
      </c>
      <c r="D847" s="91" t="s">
        <v>10180</v>
      </c>
      <c r="E847" s="92" t="s">
        <v>4610</v>
      </c>
      <c r="F847" s="91" t="s">
        <v>10148</v>
      </c>
      <c r="G847" s="91" t="s">
        <v>10092</v>
      </c>
      <c r="I847" s="23">
        <v>3171066</v>
      </c>
      <c r="J847" s="23">
        <v>100</v>
      </c>
      <c r="K847" s="23">
        <v>159.46</v>
      </c>
      <c r="L847" s="23">
        <v>5018100</v>
      </c>
      <c r="M847" s="23">
        <v>63.192562922</v>
      </c>
      <c r="N847" s="23">
        <v>43869</v>
      </c>
      <c r="O847" s="23">
        <v>201721</v>
      </c>
      <c r="P847" s="23">
        <v>22402</v>
      </c>
      <c r="Q847" s="23">
        <v>224</v>
      </c>
      <c r="S847" s="58" t="s">
        <v>8326</v>
      </c>
      <c r="U847" s="22" t="s">
        <v>1682</v>
      </c>
      <c r="V847" s="23" t="s">
        <v>1683</v>
      </c>
      <c r="W847" s="22">
        <v>5006847</v>
      </c>
      <c r="X847" s="22">
        <v>4659</v>
      </c>
      <c r="Y847" s="22">
        <v>4605</v>
      </c>
      <c r="Z847" s="22">
        <v>4352941</v>
      </c>
      <c r="AA847" s="24">
        <f t="shared" si="13"/>
        <v>86.939764686238661</v>
      </c>
      <c r="AC847" s="22">
        <v>285</v>
      </c>
      <c r="AD847" s="22">
        <v>112</v>
      </c>
      <c r="AE847" s="22">
        <v>282</v>
      </c>
      <c r="AF847" s="25" t="s">
        <v>2</v>
      </c>
      <c r="AG847" s="25" t="s">
        <v>2</v>
      </c>
      <c r="AH847" s="25" t="s">
        <v>2</v>
      </c>
      <c r="AJ847" s="25" t="s">
        <v>2</v>
      </c>
    </row>
    <row r="848" spans="1:36" x14ac:dyDescent="0.2">
      <c r="A848" s="22" t="s">
        <v>2614</v>
      </c>
      <c r="B848" s="22" t="s">
        <v>4052</v>
      </c>
      <c r="C848" s="22" t="s">
        <v>3205</v>
      </c>
      <c r="D848" s="91" t="s">
        <v>10180</v>
      </c>
      <c r="E848" s="92" t="s">
        <v>4615</v>
      </c>
      <c r="F848" s="91" t="s">
        <v>10146</v>
      </c>
      <c r="G848" s="91" t="s">
        <v>10177</v>
      </c>
      <c r="I848" s="23">
        <v>574088</v>
      </c>
      <c r="J848" s="23">
        <v>287.97000000000003</v>
      </c>
      <c r="K848" s="23">
        <v>575.71</v>
      </c>
      <c r="L848" s="23">
        <v>5322046</v>
      </c>
      <c r="M848" s="23">
        <v>31.063264271000001</v>
      </c>
      <c r="N848" s="23">
        <v>64299</v>
      </c>
      <c r="O848" s="23">
        <v>202350</v>
      </c>
      <c r="P848" s="23">
        <v>13823</v>
      </c>
      <c r="Q848" s="23">
        <v>385</v>
      </c>
      <c r="S848" s="58" t="s">
        <v>8327</v>
      </c>
      <c r="U848" s="22" t="s">
        <v>1684</v>
      </c>
      <c r="V848" s="23" t="s">
        <v>1685</v>
      </c>
      <c r="W848" s="22">
        <v>5318964</v>
      </c>
      <c r="X848" s="22">
        <v>5116</v>
      </c>
      <c r="Y848" s="22">
        <v>5038</v>
      </c>
      <c r="Z848" s="22">
        <v>4549796</v>
      </c>
      <c r="AA848" s="24">
        <f t="shared" si="13"/>
        <v>85.539138824778661</v>
      </c>
      <c r="AC848" s="22">
        <v>411</v>
      </c>
      <c r="AD848" s="22">
        <v>112</v>
      </c>
      <c r="AE848" s="22">
        <v>281</v>
      </c>
      <c r="AF848" s="25" t="s">
        <v>2</v>
      </c>
      <c r="AG848" s="25" t="s">
        <v>2</v>
      </c>
      <c r="AH848" s="25" t="s">
        <v>2</v>
      </c>
      <c r="AJ848" s="25" t="s">
        <v>2</v>
      </c>
    </row>
    <row r="849" spans="1:36" x14ac:dyDescent="0.2">
      <c r="A849" s="22" t="s">
        <v>2614</v>
      </c>
      <c r="B849" s="22" t="s">
        <v>4053</v>
      </c>
      <c r="C849" s="22" t="s">
        <v>3207</v>
      </c>
      <c r="D849" s="91" t="s">
        <v>10180</v>
      </c>
      <c r="E849" s="92" t="s">
        <v>4607</v>
      </c>
      <c r="F849" s="91" t="s">
        <v>10146</v>
      </c>
      <c r="G849" s="91" t="s">
        <v>10177</v>
      </c>
      <c r="I849" s="23">
        <v>702528</v>
      </c>
      <c r="J849" s="23">
        <v>273.7</v>
      </c>
      <c r="K849" s="23">
        <v>449.12</v>
      </c>
      <c r="L849" s="23">
        <v>5365489</v>
      </c>
      <c r="M849" s="23">
        <v>35.836792060999997</v>
      </c>
      <c r="N849" s="23">
        <v>46448</v>
      </c>
      <c r="O849" s="23">
        <v>193038</v>
      </c>
      <c r="P849" s="23">
        <v>9348</v>
      </c>
      <c r="Q849" s="23">
        <v>574</v>
      </c>
      <c r="S849" s="58" t="s">
        <v>8328</v>
      </c>
      <c r="U849" s="22" t="s">
        <v>1686</v>
      </c>
      <c r="V849" s="23" t="s">
        <v>1687</v>
      </c>
      <c r="W849" s="22">
        <v>5364506</v>
      </c>
      <c r="X849" s="22">
        <v>5133</v>
      </c>
      <c r="Y849" s="22">
        <v>5042</v>
      </c>
      <c r="Z849" s="22">
        <v>4599578</v>
      </c>
      <c r="AA849" s="24">
        <f t="shared" si="13"/>
        <v>85.740942409235828</v>
      </c>
      <c r="AC849" s="22">
        <v>581</v>
      </c>
      <c r="AD849" s="22">
        <v>112</v>
      </c>
      <c r="AE849" s="22">
        <v>282</v>
      </c>
      <c r="AF849" s="25" t="s">
        <v>2</v>
      </c>
      <c r="AG849" s="25" t="s">
        <v>2</v>
      </c>
      <c r="AH849" s="25" t="s">
        <v>2</v>
      </c>
      <c r="AJ849" s="25" t="s">
        <v>2</v>
      </c>
    </row>
    <row r="850" spans="1:36" x14ac:dyDescent="0.2">
      <c r="A850" s="22" t="s">
        <v>2614</v>
      </c>
      <c r="B850" s="22" t="s">
        <v>4054</v>
      </c>
      <c r="C850" s="22" t="s">
        <v>3205</v>
      </c>
      <c r="D850" s="91" t="s">
        <v>10180</v>
      </c>
      <c r="E850" s="92" t="s">
        <v>4610</v>
      </c>
      <c r="F850" s="91" t="s">
        <v>10146</v>
      </c>
      <c r="G850" s="91" t="s">
        <v>10177</v>
      </c>
      <c r="I850" s="23">
        <v>981662</v>
      </c>
      <c r="J850" s="23">
        <v>247.39</v>
      </c>
      <c r="K850" s="23">
        <v>290.61</v>
      </c>
      <c r="L850" s="23">
        <v>4850028</v>
      </c>
      <c r="M850" s="23">
        <v>50.072569102999999</v>
      </c>
      <c r="N850" s="23">
        <v>43063</v>
      </c>
      <c r="O850" s="23">
        <v>167493</v>
      </c>
      <c r="P850" s="23">
        <v>21272</v>
      </c>
      <c r="Q850" s="23">
        <v>228</v>
      </c>
      <c r="S850" s="58" t="s">
        <v>8329</v>
      </c>
      <c r="U850" s="22" t="s">
        <v>1688</v>
      </c>
      <c r="V850" s="23" t="s">
        <v>1689</v>
      </c>
      <c r="W850" s="22">
        <v>4849871</v>
      </c>
      <c r="X850" s="22">
        <v>4614</v>
      </c>
      <c r="Y850" s="22">
        <v>4528</v>
      </c>
      <c r="Z850" s="22">
        <v>4249206</v>
      </c>
      <c r="AA850" s="24">
        <f t="shared" si="13"/>
        <v>87.614825219062524</v>
      </c>
      <c r="AC850" s="22">
        <v>231</v>
      </c>
      <c r="AD850" s="22">
        <v>113</v>
      </c>
      <c r="AE850" s="22">
        <v>282</v>
      </c>
      <c r="AF850" s="25" t="s">
        <v>2</v>
      </c>
      <c r="AG850" s="25" t="s">
        <v>2</v>
      </c>
      <c r="AH850" s="25" t="s">
        <v>2</v>
      </c>
      <c r="AJ850" s="25" t="s">
        <v>2</v>
      </c>
    </row>
    <row r="851" spans="1:36" x14ac:dyDescent="0.2">
      <c r="A851" s="22" t="s">
        <v>2614</v>
      </c>
      <c r="B851" s="22" t="s">
        <v>4055</v>
      </c>
      <c r="C851" s="22" t="s">
        <v>3210</v>
      </c>
      <c r="D851" s="91" t="s">
        <v>10180</v>
      </c>
      <c r="E851" s="92" t="s">
        <v>4613</v>
      </c>
      <c r="F851" s="91" t="s">
        <v>10146</v>
      </c>
      <c r="G851" s="91" t="s">
        <v>10177</v>
      </c>
      <c r="I851" s="23">
        <v>521996</v>
      </c>
      <c r="J851" s="23">
        <v>271.07</v>
      </c>
      <c r="K851" s="23">
        <v>389.98</v>
      </c>
      <c r="L851" s="23">
        <v>5053227</v>
      </c>
      <c r="M851" s="23">
        <v>28.001404987000001</v>
      </c>
      <c r="N851" s="23">
        <v>52669</v>
      </c>
      <c r="O851" s="23">
        <v>154475</v>
      </c>
      <c r="P851" s="23">
        <v>21412</v>
      </c>
      <c r="Q851" s="23">
        <v>236</v>
      </c>
      <c r="S851" s="58" t="s">
        <v>8330</v>
      </c>
      <c r="U851" s="22" t="s">
        <v>1690</v>
      </c>
      <c r="V851" s="23" t="s">
        <v>1691</v>
      </c>
      <c r="W851" s="22">
        <v>5052896</v>
      </c>
      <c r="X851" s="22">
        <v>4780</v>
      </c>
      <c r="Y851" s="22">
        <v>4708</v>
      </c>
      <c r="Z851" s="22">
        <v>4412103</v>
      </c>
      <c r="AA851" s="24">
        <f t="shared" si="13"/>
        <v>87.31830221718397</v>
      </c>
      <c r="AC851" s="22">
        <v>240</v>
      </c>
      <c r="AD851" s="22">
        <v>113</v>
      </c>
      <c r="AE851" s="22">
        <v>281</v>
      </c>
      <c r="AF851" s="25" t="s">
        <v>2</v>
      </c>
      <c r="AG851" s="25" t="s">
        <v>2</v>
      </c>
      <c r="AH851" s="25" t="s">
        <v>2</v>
      </c>
      <c r="AJ851" s="25" t="s">
        <v>2</v>
      </c>
    </row>
    <row r="852" spans="1:36" x14ac:dyDescent="0.2">
      <c r="A852" s="22" t="s">
        <v>2614</v>
      </c>
      <c r="B852" s="22" t="s">
        <v>4056</v>
      </c>
      <c r="C852" s="22" t="s">
        <v>3203</v>
      </c>
      <c r="D852" s="91" t="s">
        <v>10180</v>
      </c>
      <c r="E852" s="92" t="s">
        <v>4607</v>
      </c>
      <c r="F852" s="91" t="s">
        <v>10146</v>
      </c>
      <c r="G852" s="91" t="s">
        <v>10177</v>
      </c>
      <c r="I852" s="23">
        <v>676640</v>
      </c>
      <c r="J852" s="23">
        <v>278.12</v>
      </c>
      <c r="K852" s="23">
        <v>454.86</v>
      </c>
      <c r="L852" s="23">
        <v>4989959</v>
      </c>
      <c r="M852" s="23">
        <v>37.713158925999998</v>
      </c>
      <c r="N852" s="23">
        <v>48223</v>
      </c>
      <c r="O852" s="23">
        <v>190909</v>
      </c>
      <c r="P852" s="23">
        <v>21416</v>
      </c>
      <c r="Q852" s="23">
        <v>233</v>
      </c>
      <c r="S852" s="58" t="s">
        <v>8331</v>
      </c>
      <c r="U852" s="22" t="s">
        <v>1692</v>
      </c>
      <c r="V852" s="23" t="s">
        <v>1693</v>
      </c>
      <c r="W852" s="22">
        <v>4988384</v>
      </c>
      <c r="X852" s="22">
        <v>4758</v>
      </c>
      <c r="Y852" s="22">
        <v>4687</v>
      </c>
      <c r="Z852" s="22">
        <v>4373822</v>
      </c>
      <c r="AA852" s="24">
        <f t="shared" si="13"/>
        <v>87.68013849775798</v>
      </c>
      <c r="AC852" s="22">
        <v>243</v>
      </c>
      <c r="AD852" s="22">
        <v>113</v>
      </c>
      <c r="AE852" s="22">
        <v>282</v>
      </c>
      <c r="AF852" s="25" t="s">
        <v>2</v>
      </c>
      <c r="AG852" s="25" t="s">
        <v>2</v>
      </c>
      <c r="AH852" s="25" t="s">
        <v>2</v>
      </c>
      <c r="AJ852" s="25" t="s">
        <v>2</v>
      </c>
    </row>
    <row r="853" spans="1:36" x14ac:dyDescent="0.2">
      <c r="A853" s="22" t="s">
        <v>2614</v>
      </c>
      <c r="B853" s="22" t="s">
        <v>4057</v>
      </c>
      <c r="C853" s="22" t="s">
        <v>3206</v>
      </c>
      <c r="D853" s="91" t="s">
        <v>10179</v>
      </c>
      <c r="E853" s="92" t="s">
        <v>4608</v>
      </c>
      <c r="F853" s="91" t="s">
        <v>10146</v>
      </c>
      <c r="G853" s="91" t="s">
        <v>10177</v>
      </c>
      <c r="I853" s="23">
        <v>544652</v>
      </c>
      <c r="J853" s="23">
        <v>266.91000000000003</v>
      </c>
      <c r="K853" s="23">
        <v>531.91</v>
      </c>
      <c r="L853" s="23">
        <v>4437735</v>
      </c>
      <c r="M853" s="23">
        <v>32.758392585000003</v>
      </c>
      <c r="N853" s="23">
        <v>42640</v>
      </c>
      <c r="O853" s="23">
        <v>150080</v>
      </c>
      <c r="P853" s="23">
        <v>16315</v>
      </c>
      <c r="Q853" s="23">
        <v>272</v>
      </c>
      <c r="S853" s="58" t="s">
        <v>8332</v>
      </c>
      <c r="U853" s="22" t="s">
        <v>1694</v>
      </c>
      <c r="V853" s="23" t="s">
        <v>1695</v>
      </c>
      <c r="W853" s="22">
        <v>4426735</v>
      </c>
      <c r="X853" s="22">
        <v>4116</v>
      </c>
      <c r="Y853" s="22">
        <v>4051</v>
      </c>
      <c r="Z853" s="22">
        <v>3877568</v>
      </c>
      <c r="AA853" s="24">
        <f t="shared" si="13"/>
        <v>87.594310479393954</v>
      </c>
      <c r="AC853" s="22">
        <v>254</v>
      </c>
      <c r="AD853" s="22">
        <v>113</v>
      </c>
      <c r="AE853" s="22">
        <v>282</v>
      </c>
      <c r="AF853" s="25" t="s">
        <v>2</v>
      </c>
      <c r="AG853" s="25" t="s">
        <v>2</v>
      </c>
      <c r="AH853" s="25" t="s">
        <v>2</v>
      </c>
      <c r="AJ853" s="25" t="s">
        <v>2</v>
      </c>
    </row>
    <row r="854" spans="1:36" x14ac:dyDescent="0.2">
      <c r="A854" s="22" t="s">
        <v>2614</v>
      </c>
      <c r="B854" s="22" t="s">
        <v>4058</v>
      </c>
      <c r="C854" s="22" t="s">
        <v>3205</v>
      </c>
      <c r="D854" s="91" t="s">
        <v>10180</v>
      </c>
      <c r="E854" s="92" t="s">
        <v>4615</v>
      </c>
      <c r="F854" s="91" t="s">
        <v>10146</v>
      </c>
      <c r="G854" s="91" t="s">
        <v>10177</v>
      </c>
      <c r="I854" s="23">
        <v>667508</v>
      </c>
      <c r="J854" s="23">
        <v>282.14999999999998</v>
      </c>
      <c r="K854" s="23">
        <v>490.76</v>
      </c>
      <c r="L854" s="23">
        <v>5351541</v>
      </c>
      <c r="M854" s="23">
        <v>35.193112077000002</v>
      </c>
      <c r="N854" s="23">
        <v>60133</v>
      </c>
      <c r="O854" s="23">
        <v>254167</v>
      </c>
      <c r="P854" s="23">
        <v>19460</v>
      </c>
      <c r="Q854" s="23">
        <v>275</v>
      </c>
      <c r="S854" s="58" t="s">
        <v>8333</v>
      </c>
      <c r="U854" s="22" t="s">
        <v>1696</v>
      </c>
      <c r="V854" s="23" t="s">
        <v>1697</v>
      </c>
      <c r="W854" s="22">
        <v>5350540</v>
      </c>
      <c r="X854" s="22">
        <v>5074</v>
      </c>
      <c r="Y854" s="22">
        <v>5017</v>
      </c>
      <c r="Z854" s="22">
        <v>4600232</v>
      </c>
      <c r="AA854" s="24">
        <f t="shared" si="13"/>
        <v>85.976966810826568</v>
      </c>
      <c r="AC854" s="22">
        <v>285</v>
      </c>
      <c r="AD854" s="22">
        <v>113</v>
      </c>
      <c r="AE854" s="22">
        <v>281</v>
      </c>
      <c r="AF854" s="25" t="s">
        <v>2</v>
      </c>
      <c r="AG854" s="25" t="s">
        <v>2</v>
      </c>
      <c r="AH854" s="25" t="s">
        <v>2</v>
      </c>
      <c r="AJ854" s="25" t="s">
        <v>2</v>
      </c>
    </row>
    <row r="855" spans="1:36" x14ac:dyDescent="0.2">
      <c r="A855" s="22" t="s">
        <v>2614</v>
      </c>
      <c r="B855" s="22" t="s">
        <v>4059</v>
      </c>
      <c r="C855" s="22" t="s">
        <v>3207</v>
      </c>
      <c r="D855" s="91" t="s">
        <v>10180</v>
      </c>
      <c r="E855" s="92" t="s">
        <v>4607</v>
      </c>
      <c r="F855" s="91" t="s">
        <v>10146</v>
      </c>
      <c r="G855" s="91" t="s">
        <v>10177</v>
      </c>
      <c r="I855" s="23">
        <v>904934</v>
      </c>
      <c r="J855" s="23">
        <v>236.1</v>
      </c>
      <c r="K855" s="23">
        <v>452.49</v>
      </c>
      <c r="L855" s="23">
        <v>5351126</v>
      </c>
      <c r="M855" s="23">
        <v>39.927095231999999</v>
      </c>
      <c r="N855" s="23">
        <v>55870</v>
      </c>
      <c r="O855" s="23">
        <v>160820</v>
      </c>
      <c r="P855" s="23">
        <v>16775</v>
      </c>
      <c r="Q855" s="23">
        <v>319</v>
      </c>
      <c r="S855" s="58" t="s">
        <v>8334</v>
      </c>
      <c r="U855" s="22" t="s">
        <v>1698</v>
      </c>
      <c r="V855" s="23" t="s">
        <v>1699</v>
      </c>
      <c r="W855" s="22">
        <v>5338508</v>
      </c>
      <c r="X855" s="22">
        <v>5134</v>
      </c>
      <c r="Y855" s="22">
        <v>5056</v>
      </c>
      <c r="Z855" s="22">
        <v>4646538</v>
      </c>
      <c r="AA855" s="24">
        <f t="shared" si="13"/>
        <v>87.03813874588181</v>
      </c>
      <c r="AC855" s="22">
        <v>288</v>
      </c>
      <c r="AD855" s="22">
        <v>113</v>
      </c>
      <c r="AE855" s="22">
        <v>282</v>
      </c>
      <c r="AF855" s="25" t="s">
        <v>2</v>
      </c>
      <c r="AG855" s="25" t="s">
        <v>2</v>
      </c>
      <c r="AH855" s="25" t="s">
        <v>2</v>
      </c>
      <c r="AJ855" s="25" t="s">
        <v>2</v>
      </c>
    </row>
    <row r="856" spans="1:36" x14ac:dyDescent="0.2">
      <c r="A856" s="22" t="s">
        <v>2614</v>
      </c>
      <c r="B856" s="22" t="s">
        <v>4060</v>
      </c>
      <c r="C856" s="22" t="s">
        <v>3205</v>
      </c>
      <c r="D856" s="91" t="s">
        <v>10180</v>
      </c>
      <c r="E856" s="92" t="s">
        <v>4610</v>
      </c>
      <c r="F856" s="91" t="s">
        <v>10146</v>
      </c>
      <c r="G856" s="91" t="s">
        <v>10177</v>
      </c>
      <c r="I856" s="23">
        <v>613592</v>
      </c>
      <c r="J856" s="23">
        <v>284.32</v>
      </c>
      <c r="K856" s="23">
        <v>510.95</v>
      </c>
      <c r="L856" s="23">
        <v>4818630</v>
      </c>
      <c r="M856" s="23">
        <v>36.204580438999997</v>
      </c>
      <c r="N856" s="23">
        <v>49684</v>
      </c>
      <c r="O856" s="23">
        <v>195841</v>
      </c>
      <c r="P856" s="23">
        <v>16673</v>
      </c>
      <c r="Q856" s="23">
        <v>289</v>
      </c>
      <c r="S856" s="58" t="s">
        <v>8335</v>
      </c>
      <c r="U856" s="22" t="s">
        <v>1700</v>
      </c>
      <c r="V856" s="23" t="s">
        <v>1701</v>
      </c>
      <c r="W856" s="22">
        <v>4817441</v>
      </c>
      <c r="X856" s="22">
        <v>4543</v>
      </c>
      <c r="Y856" s="22">
        <v>4469</v>
      </c>
      <c r="Z856" s="22">
        <v>4219943</v>
      </c>
      <c r="AA856" s="24">
        <f t="shared" si="13"/>
        <v>87.597191122838865</v>
      </c>
      <c r="AC856" s="22">
        <v>298</v>
      </c>
      <c r="AD856" s="22">
        <v>113</v>
      </c>
      <c r="AE856" s="22">
        <v>282</v>
      </c>
      <c r="AF856" s="25" t="s">
        <v>2</v>
      </c>
      <c r="AG856" s="25" t="s">
        <v>2</v>
      </c>
      <c r="AH856" s="25" t="s">
        <v>2</v>
      </c>
      <c r="AJ856" s="25" t="s">
        <v>2</v>
      </c>
    </row>
    <row r="857" spans="1:36" x14ac:dyDescent="0.2">
      <c r="A857" s="22" t="s">
        <v>2614</v>
      </c>
      <c r="B857" s="22" t="s">
        <v>4061</v>
      </c>
      <c r="C857" s="22" t="s">
        <v>3205</v>
      </c>
      <c r="D857" s="91" t="s">
        <v>10180</v>
      </c>
      <c r="E857" s="92" t="s">
        <v>4611</v>
      </c>
      <c r="F857" s="91" t="s">
        <v>10146</v>
      </c>
      <c r="G857" s="91" t="s">
        <v>10177</v>
      </c>
      <c r="I857" s="23">
        <v>840428</v>
      </c>
      <c r="J857" s="23">
        <v>238.36</v>
      </c>
      <c r="K857" s="23">
        <v>425.9</v>
      </c>
      <c r="L857" s="23">
        <v>4942475</v>
      </c>
      <c r="M857" s="23">
        <v>40.531195015000002</v>
      </c>
      <c r="N857" s="23">
        <v>52456</v>
      </c>
      <c r="O857" s="23">
        <v>133452</v>
      </c>
      <c r="P857" s="23">
        <v>13075</v>
      </c>
      <c r="Q857" s="23">
        <v>378</v>
      </c>
      <c r="S857" s="58" t="s">
        <v>8336</v>
      </c>
      <c r="U857" s="22" t="s">
        <v>1702</v>
      </c>
      <c r="V857" s="23" t="s">
        <v>1703</v>
      </c>
      <c r="W857" s="22">
        <v>4919497</v>
      </c>
      <c r="X857" s="22">
        <v>4693</v>
      </c>
      <c r="Y857" s="22">
        <v>4616</v>
      </c>
      <c r="Z857" s="22">
        <v>4261931</v>
      </c>
      <c r="AA857" s="24">
        <f t="shared" si="13"/>
        <v>86.633470860943703</v>
      </c>
      <c r="AC857" s="22">
        <v>318</v>
      </c>
      <c r="AD857" s="22">
        <v>113</v>
      </c>
      <c r="AE857" s="22">
        <v>282</v>
      </c>
      <c r="AF857" s="25" t="s">
        <v>2</v>
      </c>
      <c r="AG857" s="25" t="s">
        <v>2</v>
      </c>
      <c r="AH857" s="25" t="s">
        <v>2</v>
      </c>
      <c r="AJ857" s="25" t="s">
        <v>2</v>
      </c>
    </row>
    <row r="858" spans="1:36" x14ac:dyDescent="0.2">
      <c r="A858" s="22" t="s">
        <v>2614</v>
      </c>
      <c r="B858" s="22" t="s">
        <v>4062</v>
      </c>
      <c r="C858" s="22" t="s">
        <v>3205</v>
      </c>
      <c r="D858" s="91" t="s">
        <v>10180</v>
      </c>
      <c r="E858" s="92" t="s">
        <v>4615</v>
      </c>
      <c r="F858" s="91" t="s">
        <v>10146</v>
      </c>
      <c r="G858" s="91" t="s">
        <v>10177</v>
      </c>
      <c r="I858" s="23">
        <v>535610</v>
      </c>
      <c r="J858" s="23">
        <v>281.24</v>
      </c>
      <c r="K858" s="23">
        <v>554.41</v>
      </c>
      <c r="L858" s="23">
        <v>4934122</v>
      </c>
      <c r="M858" s="23">
        <v>30.529232231999998</v>
      </c>
      <c r="N858" s="23">
        <v>49826</v>
      </c>
      <c r="O858" s="23">
        <v>188078</v>
      </c>
      <c r="P858" s="23">
        <v>15714</v>
      </c>
      <c r="Q858" s="23">
        <v>314</v>
      </c>
      <c r="S858" s="58" t="s">
        <v>8337</v>
      </c>
      <c r="U858" s="22" t="s">
        <v>1704</v>
      </c>
      <c r="V858" s="23" t="s">
        <v>1705</v>
      </c>
      <c r="W858" s="22">
        <v>4933570</v>
      </c>
      <c r="X858" s="22">
        <v>4674</v>
      </c>
      <c r="Y858" s="22">
        <v>4594</v>
      </c>
      <c r="Z858" s="22">
        <v>4243660</v>
      </c>
      <c r="AA858" s="24">
        <f t="shared" si="13"/>
        <v>86.016008691474937</v>
      </c>
      <c r="AC858" s="22">
        <v>325</v>
      </c>
      <c r="AD858" s="22">
        <v>113</v>
      </c>
      <c r="AE858" s="22">
        <v>282</v>
      </c>
      <c r="AF858" s="25" t="s">
        <v>2</v>
      </c>
      <c r="AG858" s="25" t="s">
        <v>2</v>
      </c>
      <c r="AH858" s="25" t="s">
        <v>2</v>
      </c>
      <c r="AJ858" s="25" t="s">
        <v>2</v>
      </c>
    </row>
    <row r="859" spans="1:36" x14ac:dyDescent="0.2">
      <c r="A859" s="22" t="s">
        <v>2614</v>
      </c>
      <c r="B859" s="22" t="s">
        <v>4063</v>
      </c>
      <c r="C859" s="22" t="s">
        <v>3205</v>
      </c>
      <c r="D859" s="91" t="s">
        <v>10180</v>
      </c>
      <c r="E859" s="92" t="s">
        <v>4615</v>
      </c>
      <c r="F859" s="91" t="s">
        <v>10146</v>
      </c>
      <c r="G859" s="91" t="s">
        <v>10177</v>
      </c>
      <c r="I859" s="23">
        <v>543362</v>
      </c>
      <c r="J859" s="23">
        <v>272.86</v>
      </c>
      <c r="K859" s="23">
        <v>462.25</v>
      </c>
      <c r="L859" s="23">
        <v>4742783</v>
      </c>
      <c r="M859" s="23">
        <v>31.260497333</v>
      </c>
      <c r="N859" s="23">
        <v>42826</v>
      </c>
      <c r="O859" s="23">
        <v>110848</v>
      </c>
      <c r="P859" s="23">
        <v>20012</v>
      </c>
      <c r="Q859" s="23">
        <v>237</v>
      </c>
      <c r="S859" s="58" t="s">
        <v>8338</v>
      </c>
      <c r="U859" s="22" t="s">
        <v>1706</v>
      </c>
      <c r="V859" s="23" t="s">
        <v>1707</v>
      </c>
      <c r="W859" s="22">
        <v>4742485</v>
      </c>
      <c r="X859" s="22">
        <v>4455</v>
      </c>
      <c r="Y859" s="22">
        <v>4380</v>
      </c>
      <c r="Z859" s="22">
        <v>4163338</v>
      </c>
      <c r="AA859" s="24">
        <f t="shared" si="13"/>
        <v>87.788111085222198</v>
      </c>
      <c r="AC859" s="22">
        <v>242</v>
      </c>
      <c r="AD859" s="22">
        <v>114</v>
      </c>
      <c r="AE859" s="22">
        <v>281</v>
      </c>
      <c r="AF859" s="25" t="s">
        <v>2</v>
      </c>
      <c r="AG859" s="25" t="s">
        <v>2</v>
      </c>
      <c r="AH859" s="25" t="s">
        <v>2</v>
      </c>
      <c r="AJ859" s="25" t="s">
        <v>2</v>
      </c>
    </row>
    <row r="860" spans="1:36" x14ac:dyDescent="0.2">
      <c r="A860" s="22" t="s">
        <v>2614</v>
      </c>
      <c r="B860" s="22" t="s">
        <v>4064</v>
      </c>
      <c r="C860" s="22" t="s">
        <v>3207</v>
      </c>
      <c r="D860" s="91" t="s">
        <v>10179</v>
      </c>
      <c r="E860" s="92" t="s">
        <v>4608</v>
      </c>
      <c r="F860" s="91" t="s">
        <v>10146</v>
      </c>
      <c r="G860" s="91" t="s">
        <v>10177</v>
      </c>
      <c r="I860" s="23">
        <v>526462</v>
      </c>
      <c r="J860" s="23">
        <v>281.99</v>
      </c>
      <c r="K860" s="23">
        <v>472.98</v>
      </c>
      <c r="L860" s="23">
        <v>4960199</v>
      </c>
      <c r="M860" s="23">
        <v>29.929649874999999</v>
      </c>
      <c r="N860" s="23">
        <v>49488</v>
      </c>
      <c r="O860" s="23">
        <v>210296</v>
      </c>
      <c r="P860" s="23">
        <v>18932</v>
      </c>
      <c r="Q860" s="23">
        <v>262</v>
      </c>
      <c r="S860" s="58" t="s">
        <v>8339</v>
      </c>
      <c r="U860" s="22" t="s">
        <v>1708</v>
      </c>
      <c r="V860" s="23" t="s">
        <v>1709</v>
      </c>
      <c r="W860" s="22">
        <v>4958450</v>
      </c>
      <c r="X860" s="22">
        <v>4755</v>
      </c>
      <c r="Y860" s="22">
        <v>4682</v>
      </c>
      <c r="Z860" s="22">
        <v>4315969</v>
      </c>
      <c r="AA860" s="24">
        <f t="shared" si="13"/>
        <v>87.042704877532302</v>
      </c>
      <c r="AC860" s="22">
        <v>279</v>
      </c>
      <c r="AD860" s="22">
        <v>114</v>
      </c>
      <c r="AE860" s="22">
        <v>280</v>
      </c>
      <c r="AF860" s="25" t="s">
        <v>2</v>
      </c>
      <c r="AG860" s="25" t="s">
        <v>2</v>
      </c>
      <c r="AH860" s="25" t="s">
        <v>2</v>
      </c>
      <c r="AJ860" s="25" t="s">
        <v>2</v>
      </c>
    </row>
    <row r="861" spans="1:36" x14ac:dyDescent="0.2">
      <c r="A861" s="22" t="s">
        <v>2614</v>
      </c>
      <c r="B861" s="22" t="s">
        <v>4065</v>
      </c>
      <c r="C861" s="22" t="s">
        <v>3210</v>
      </c>
      <c r="D861" s="91" t="s">
        <v>10180</v>
      </c>
      <c r="E861" s="92" t="s">
        <v>4607</v>
      </c>
      <c r="F861" s="91" t="s">
        <v>10146</v>
      </c>
      <c r="G861" s="91" t="s">
        <v>10177</v>
      </c>
      <c r="I861" s="23">
        <v>753830</v>
      </c>
      <c r="J861" s="23">
        <v>268.14</v>
      </c>
      <c r="K861" s="23">
        <v>433.44</v>
      </c>
      <c r="L861" s="23">
        <v>5371109</v>
      </c>
      <c r="M861" s="23">
        <v>37.633191990999997</v>
      </c>
      <c r="N861" s="23">
        <v>52408</v>
      </c>
      <c r="O861" s="23">
        <v>257901</v>
      </c>
      <c r="P861" s="23">
        <v>16629</v>
      </c>
      <c r="Q861" s="23">
        <v>323</v>
      </c>
      <c r="S861" s="58" t="s">
        <v>8340</v>
      </c>
      <c r="U861" s="22" t="s">
        <v>1710</v>
      </c>
      <c r="V861" s="23" t="s">
        <v>1711</v>
      </c>
      <c r="W861" s="22">
        <v>5370737</v>
      </c>
      <c r="X861" s="22">
        <v>5116</v>
      </c>
      <c r="Y861" s="22">
        <v>5031</v>
      </c>
      <c r="Z861" s="22">
        <v>4656294</v>
      </c>
      <c r="AA861" s="24">
        <f t="shared" si="13"/>
        <v>86.697486769506682</v>
      </c>
      <c r="AC861" s="22">
        <v>330</v>
      </c>
      <c r="AD861" s="22">
        <v>114</v>
      </c>
      <c r="AE861" s="22">
        <v>282</v>
      </c>
      <c r="AF861" s="25" t="s">
        <v>2</v>
      </c>
      <c r="AG861" s="25" t="s">
        <v>2</v>
      </c>
      <c r="AH861" s="25" t="s">
        <v>2</v>
      </c>
      <c r="AJ861" s="25" t="s">
        <v>2</v>
      </c>
    </row>
    <row r="862" spans="1:36" x14ac:dyDescent="0.2">
      <c r="A862" s="22" t="s">
        <v>2614</v>
      </c>
      <c r="B862" s="22" t="s">
        <v>4066</v>
      </c>
      <c r="C862" s="22" t="s">
        <v>3209</v>
      </c>
      <c r="D862" s="91" t="s">
        <v>10180</v>
      </c>
      <c r="E862" s="92" t="s">
        <v>4607</v>
      </c>
      <c r="F862" s="91" t="s">
        <v>10146</v>
      </c>
      <c r="G862" s="91" t="s">
        <v>10177</v>
      </c>
      <c r="I862" s="23">
        <v>766772</v>
      </c>
      <c r="J862" s="23">
        <v>279.07</v>
      </c>
      <c r="K862" s="23">
        <v>404.66</v>
      </c>
      <c r="L862" s="23">
        <v>4925871</v>
      </c>
      <c r="M862" s="23">
        <v>43.440654868999999</v>
      </c>
      <c r="N862" s="23">
        <v>49852</v>
      </c>
      <c r="O862" s="23">
        <v>115527</v>
      </c>
      <c r="P862" s="23">
        <v>13171</v>
      </c>
      <c r="Q862" s="23">
        <v>374</v>
      </c>
      <c r="S862" s="58" t="s">
        <v>8341</v>
      </c>
      <c r="U862" s="22" t="s">
        <v>1712</v>
      </c>
      <c r="V862" s="23" t="s">
        <v>1713</v>
      </c>
      <c r="W862" s="22">
        <v>4924833</v>
      </c>
      <c r="X862" s="22">
        <v>4572</v>
      </c>
      <c r="Y862" s="22">
        <v>4492</v>
      </c>
      <c r="Z862" s="22">
        <v>4272684</v>
      </c>
      <c r="AA862" s="24">
        <f t="shared" si="13"/>
        <v>86.757946919215328</v>
      </c>
      <c r="AC862" s="22">
        <v>384</v>
      </c>
      <c r="AD862" s="22">
        <v>114</v>
      </c>
      <c r="AE862" s="22">
        <v>282</v>
      </c>
      <c r="AF862" s="25" t="s">
        <v>2</v>
      </c>
      <c r="AG862" s="25" t="s">
        <v>2</v>
      </c>
      <c r="AH862" s="25" t="s">
        <v>2</v>
      </c>
      <c r="AJ862" s="25" t="s">
        <v>2</v>
      </c>
    </row>
    <row r="863" spans="1:36" x14ac:dyDescent="0.2">
      <c r="A863" s="22" t="s">
        <v>2614</v>
      </c>
      <c r="B863" s="22" t="s">
        <v>4067</v>
      </c>
      <c r="C863" s="22" t="s">
        <v>3205</v>
      </c>
      <c r="D863" s="91" t="s">
        <v>10180</v>
      </c>
      <c r="E863" s="92" t="s">
        <v>4615</v>
      </c>
      <c r="F863" s="91" t="s">
        <v>10146</v>
      </c>
      <c r="G863" s="91" t="s">
        <v>10177</v>
      </c>
      <c r="I863" s="23">
        <v>721468</v>
      </c>
      <c r="J863" s="23">
        <v>275.77999999999997</v>
      </c>
      <c r="K863" s="23">
        <v>430.73</v>
      </c>
      <c r="L863" s="23">
        <v>5382344</v>
      </c>
      <c r="M863" s="23">
        <v>36.966504749999999</v>
      </c>
      <c r="N863" s="23">
        <v>47480</v>
      </c>
      <c r="O863" s="23">
        <v>218267</v>
      </c>
      <c r="P863" s="23">
        <v>21529</v>
      </c>
      <c r="Q863" s="23">
        <v>250</v>
      </c>
      <c r="S863" s="58" t="s">
        <v>8342</v>
      </c>
      <c r="U863" s="22" t="s">
        <v>1714</v>
      </c>
      <c r="V863" s="23" t="s">
        <v>1715</v>
      </c>
      <c r="W863" s="22">
        <v>5382092</v>
      </c>
      <c r="X863" s="22">
        <v>5035</v>
      </c>
      <c r="Y863" s="22">
        <v>4954</v>
      </c>
      <c r="Z863" s="22">
        <v>4664050</v>
      </c>
      <c r="AA863" s="24">
        <f t="shared" si="13"/>
        <v>86.658682162995362</v>
      </c>
      <c r="AC863" s="22">
        <v>254</v>
      </c>
      <c r="AD863" s="22">
        <v>115</v>
      </c>
      <c r="AE863" s="22">
        <v>282</v>
      </c>
      <c r="AF863" s="25" t="s">
        <v>2</v>
      </c>
      <c r="AG863" s="25" t="s">
        <v>2</v>
      </c>
      <c r="AH863" s="25" t="s">
        <v>2</v>
      </c>
      <c r="AJ863" s="25" t="s">
        <v>2</v>
      </c>
    </row>
    <row r="864" spans="1:36" x14ac:dyDescent="0.2">
      <c r="A864" s="22" t="s">
        <v>2614</v>
      </c>
      <c r="B864" s="22" t="s">
        <v>4068</v>
      </c>
      <c r="C864" s="22" t="s">
        <v>3205</v>
      </c>
      <c r="D864" s="91" t="s">
        <v>10180</v>
      </c>
      <c r="E864" s="92" t="s">
        <v>4615</v>
      </c>
      <c r="F864" s="91" t="s">
        <v>10146</v>
      </c>
      <c r="G864" s="91" t="s">
        <v>10177</v>
      </c>
      <c r="I864" s="23">
        <v>901764</v>
      </c>
      <c r="J864" s="23">
        <v>277.14</v>
      </c>
      <c r="K864" s="23">
        <v>430.77</v>
      </c>
      <c r="L864" s="23">
        <v>5627349</v>
      </c>
      <c r="M864" s="23">
        <v>44.410765169000001</v>
      </c>
      <c r="N864" s="23">
        <v>56055</v>
      </c>
      <c r="O864" s="23">
        <v>201856</v>
      </c>
      <c r="P864" s="23">
        <v>20920</v>
      </c>
      <c r="Q864" s="23">
        <v>269</v>
      </c>
      <c r="S864" s="58" t="s">
        <v>8343</v>
      </c>
      <c r="U864" s="22" t="s">
        <v>1716</v>
      </c>
      <c r="V864" s="23" t="s">
        <v>1717</v>
      </c>
      <c r="W864" s="22">
        <v>5626896</v>
      </c>
      <c r="X864" s="22">
        <v>5406</v>
      </c>
      <c r="Y864" s="22">
        <v>5319</v>
      </c>
      <c r="Z864" s="22">
        <v>4851118</v>
      </c>
      <c r="AA864" s="24">
        <f t="shared" si="13"/>
        <v>86.21303823635624</v>
      </c>
      <c r="AC864" s="22">
        <v>274</v>
      </c>
      <c r="AD864" s="22">
        <v>115</v>
      </c>
      <c r="AE864" s="22">
        <v>282</v>
      </c>
      <c r="AF864" s="25" t="s">
        <v>2</v>
      </c>
      <c r="AG864" s="25" t="s">
        <v>2</v>
      </c>
      <c r="AH864" s="25" t="s">
        <v>2</v>
      </c>
      <c r="AJ864" s="25" t="s">
        <v>2</v>
      </c>
    </row>
    <row r="865" spans="1:36" x14ac:dyDescent="0.2">
      <c r="A865" s="22" t="s">
        <v>2614</v>
      </c>
      <c r="B865" s="22" t="s">
        <v>4069</v>
      </c>
      <c r="C865" s="22" t="s">
        <v>3205</v>
      </c>
      <c r="D865" s="91" t="s">
        <v>10180</v>
      </c>
      <c r="E865" s="92" t="s">
        <v>4615</v>
      </c>
      <c r="F865" s="91" t="s">
        <v>10146</v>
      </c>
      <c r="G865" s="91" t="s">
        <v>10177</v>
      </c>
      <c r="I865" s="23">
        <v>551100</v>
      </c>
      <c r="J865" s="23">
        <v>256.45</v>
      </c>
      <c r="K865" s="23">
        <v>411.42</v>
      </c>
      <c r="L865" s="23">
        <v>4840173</v>
      </c>
      <c r="M865" s="23">
        <v>29.199285851999999</v>
      </c>
      <c r="N865" s="23">
        <v>42849</v>
      </c>
      <c r="O865" s="23">
        <v>134886</v>
      </c>
      <c r="P865" s="23">
        <v>16080</v>
      </c>
      <c r="Q865" s="23">
        <v>301</v>
      </c>
      <c r="S865" s="58" t="s">
        <v>8344</v>
      </c>
      <c r="U865" s="22" t="s">
        <v>1718</v>
      </c>
      <c r="V865" s="23" t="s">
        <v>1719</v>
      </c>
      <c r="W865" s="22">
        <v>4840012</v>
      </c>
      <c r="X865" s="22">
        <v>4582</v>
      </c>
      <c r="Y865" s="22">
        <v>4516</v>
      </c>
      <c r="Z865" s="22">
        <v>4216853</v>
      </c>
      <c r="AA865" s="24">
        <f t="shared" si="13"/>
        <v>87.124845971456267</v>
      </c>
      <c r="AC865" s="22">
        <v>304</v>
      </c>
      <c r="AD865" s="22">
        <v>115</v>
      </c>
      <c r="AE865" s="22">
        <v>282</v>
      </c>
      <c r="AF865" s="25" t="s">
        <v>2</v>
      </c>
      <c r="AG865" s="25" t="s">
        <v>2</v>
      </c>
      <c r="AH865" s="25" t="s">
        <v>2</v>
      </c>
      <c r="AJ865" s="25" t="s">
        <v>2</v>
      </c>
    </row>
    <row r="866" spans="1:36" x14ac:dyDescent="0.2">
      <c r="A866" s="22" t="s">
        <v>2614</v>
      </c>
      <c r="B866" s="22" t="s">
        <v>4070</v>
      </c>
      <c r="C866" s="22" t="s">
        <v>3205</v>
      </c>
      <c r="D866" s="91" t="s">
        <v>10180</v>
      </c>
      <c r="E866" s="92" t="s">
        <v>4615</v>
      </c>
      <c r="F866" s="91" t="s">
        <v>10146</v>
      </c>
      <c r="G866" s="91" t="s">
        <v>10177</v>
      </c>
      <c r="I866" s="23">
        <v>971658</v>
      </c>
      <c r="J866" s="23">
        <v>273.70999999999998</v>
      </c>
      <c r="K866" s="23">
        <v>430.02</v>
      </c>
      <c r="L866" s="23">
        <v>5502156</v>
      </c>
      <c r="M866" s="23">
        <v>48.336054298999997</v>
      </c>
      <c r="N866" s="23">
        <v>58704</v>
      </c>
      <c r="O866" s="23">
        <v>203282</v>
      </c>
      <c r="P866" s="23">
        <v>18280</v>
      </c>
      <c r="Q866" s="23">
        <v>301</v>
      </c>
      <c r="S866" s="58" t="s">
        <v>8345</v>
      </c>
      <c r="U866" s="22" t="s">
        <v>1720</v>
      </c>
      <c r="V866" s="23" t="s">
        <v>1721</v>
      </c>
      <c r="W866" s="22">
        <v>5500703</v>
      </c>
      <c r="X866" s="22">
        <v>5363</v>
      </c>
      <c r="Y866" s="22">
        <v>5286</v>
      </c>
      <c r="Z866" s="22">
        <v>4733173</v>
      </c>
      <c r="AA866" s="24">
        <f t="shared" si="13"/>
        <v>86.046692577294209</v>
      </c>
      <c r="AC866" s="22">
        <v>315</v>
      </c>
      <c r="AD866" s="22">
        <v>115</v>
      </c>
      <c r="AE866" s="22">
        <v>282</v>
      </c>
      <c r="AF866" s="25" t="s">
        <v>2</v>
      </c>
      <c r="AG866" s="25" t="s">
        <v>2</v>
      </c>
      <c r="AH866" s="25" t="s">
        <v>2</v>
      </c>
      <c r="AJ866" s="25" t="s">
        <v>2</v>
      </c>
    </row>
    <row r="867" spans="1:36" x14ac:dyDescent="0.2">
      <c r="A867" s="22" t="s">
        <v>2614</v>
      </c>
      <c r="B867" s="22" t="s">
        <v>4071</v>
      </c>
      <c r="C867" s="22" t="s">
        <v>3205</v>
      </c>
      <c r="D867" s="91" t="s">
        <v>10180</v>
      </c>
      <c r="E867" s="92" t="s">
        <v>4615</v>
      </c>
      <c r="F867" s="91" t="s">
        <v>10146</v>
      </c>
      <c r="G867" s="91" t="s">
        <v>10177</v>
      </c>
      <c r="I867" s="23">
        <v>558684</v>
      </c>
      <c r="J867" s="23">
        <v>277.16000000000003</v>
      </c>
      <c r="K867" s="23">
        <v>475.17</v>
      </c>
      <c r="L867" s="23">
        <v>4831648</v>
      </c>
      <c r="M867" s="23">
        <v>32.048041877000003</v>
      </c>
      <c r="N867" s="23">
        <v>45561</v>
      </c>
      <c r="O867" s="23">
        <v>201689</v>
      </c>
      <c r="P867" s="23">
        <v>11871</v>
      </c>
      <c r="Q867" s="23">
        <v>407</v>
      </c>
      <c r="S867" s="58" t="s">
        <v>8346</v>
      </c>
      <c r="U867" s="22" t="s">
        <v>1722</v>
      </c>
      <c r="V867" s="23" t="s">
        <v>1723</v>
      </c>
      <c r="W867" s="22">
        <v>4831179</v>
      </c>
      <c r="X867" s="22">
        <v>4537</v>
      </c>
      <c r="Y867" s="22">
        <v>4468</v>
      </c>
      <c r="Z867" s="22">
        <v>4149982</v>
      </c>
      <c r="AA867" s="24">
        <f t="shared" si="13"/>
        <v>85.899984248151441</v>
      </c>
      <c r="AC867" s="22">
        <v>412</v>
      </c>
      <c r="AD867" s="22">
        <v>115</v>
      </c>
      <c r="AE867" s="22">
        <v>281</v>
      </c>
      <c r="AF867" s="25" t="s">
        <v>2</v>
      </c>
      <c r="AG867" s="25" t="s">
        <v>2</v>
      </c>
      <c r="AH867" s="25" t="s">
        <v>2</v>
      </c>
      <c r="AJ867" s="25" t="s">
        <v>2</v>
      </c>
    </row>
    <row r="868" spans="1:36" x14ac:dyDescent="0.2">
      <c r="A868" s="22" t="s">
        <v>2614</v>
      </c>
      <c r="B868" s="22" t="s">
        <v>4072</v>
      </c>
      <c r="C868" s="22" t="s">
        <v>3204</v>
      </c>
      <c r="D868" s="91" t="s">
        <v>10179</v>
      </c>
      <c r="E868" s="92" t="s">
        <v>4608</v>
      </c>
      <c r="F868" s="91" t="s">
        <v>10146</v>
      </c>
      <c r="G868" s="91" t="s">
        <v>10177</v>
      </c>
      <c r="I868" s="23">
        <v>1115548</v>
      </c>
      <c r="J868" s="23">
        <v>234.63</v>
      </c>
      <c r="K868" s="23">
        <v>418.02</v>
      </c>
      <c r="L868" s="23">
        <v>4926152</v>
      </c>
      <c r="M868" s="23">
        <v>53.132957984000001</v>
      </c>
      <c r="N868" s="23">
        <v>45093</v>
      </c>
      <c r="O868" s="23">
        <v>135075</v>
      </c>
      <c r="P868" s="23">
        <v>11351</v>
      </c>
      <c r="Q868" s="23">
        <v>434</v>
      </c>
      <c r="S868" s="58" t="s">
        <v>8347</v>
      </c>
      <c r="U868" s="22" t="s">
        <v>1724</v>
      </c>
      <c r="V868" s="23" t="s">
        <v>1725</v>
      </c>
      <c r="W868" s="22">
        <v>4925548</v>
      </c>
      <c r="X868" s="22">
        <v>4603</v>
      </c>
      <c r="Y868" s="22">
        <v>4529</v>
      </c>
      <c r="Z868" s="22">
        <v>4262048</v>
      </c>
      <c r="AA868" s="24">
        <f t="shared" si="13"/>
        <v>86.52941764043311</v>
      </c>
      <c r="AC868" s="22">
        <v>442</v>
      </c>
      <c r="AD868" s="22">
        <v>115</v>
      </c>
      <c r="AE868" s="22">
        <v>282</v>
      </c>
      <c r="AF868" s="25" t="s">
        <v>2</v>
      </c>
      <c r="AG868" s="25" t="s">
        <v>2</v>
      </c>
      <c r="AH868" s="25" t="s">
        <v>2</v>
      </c>
      <c r="AJ868" s="25" t="s">
        <v>2</v>
      </c>
    </row>
    <row r="869" spans="1:36" x14ac:dyDescent="0.2">
      <c r="A869" s="22" t="s">
        <v>2614</v>
      </c>
      <c r="B869" s="22" t="s">
        <v>4073</v>
      </c>
      <c r="C869" s="22" t="s">
        <v>3205</v>
      </c>
      <c r="D869" s="91" t="s">
        <v>10180</v>
      </c>
      <c r="E869" s="92" t="s">
        <v>4610</v>
      </c>
      <c r="F869" s="91" t="s">
        <v>10146</v>
      </c>
      <c r="G869" s="91" t="s">
        <v>10177</v>
      </c>
      <c r="I869" s="23">
        <v>778160</v>
      </c>
      <c r="J869" s="23">
        <v>272.63</v>
      </c>
      <c r="K869" s="23">
        <v>437.86</v>
      </c>
      <c r="L869" s="23">
        <v>4877653</v>
      </c>
      <c r="M869" s="23">
        <v>43.494229867999998</v>
      </c>
      <c r="N869" s="23">
        <v>40215</v>
      </c>
      <c r="O869" s="23">
        <v>137686</v>
      </c>
      <c r="P869" s="23">
        <v>21971</v>
      </c>
      <c r="Q869" s="23">
        <v>222</v>
      </c>
      <c r="S869" s="58" t="s">
        <v>8348</v>
      </c>
      <c r="U869" s="22" t="s">
        <v>1726</v>
      </c>
      <c r="V869" s="23" t="s">
        <v>1727</v>
      </c>
      <c r="W869" s="22">
        <v>4877224</v>
      </c>
      <c r="X869" s="22">
        <v>4564</v>
      </c>
      <c r="Y869" s="22">
        <v>4485</v>
      </c>
      <c r="Z869" s="22">
        <v>4275145</v>
      </c>
      <c r="AA869" s="24">
        <f t="shared" si="13"/>
        <v>87.655293256983896</v>
      </c>
      <c r="AC869" s="22">
        <v>225</v>
      </c>
      <c r="AD869" s="22">
        <v>116</v>
      </c>
      <c r="AE869" s="22">
        <v>282</v>
      </c>
      <c r="AF869" s="25" t="s">
        <v>2</v>
      </c>
      <c r="AG869" s="25" t="s">
        <v>2</v>
      </c>
      <c r="AH869" s="25" t="s">
        <v>2</v>
      </c>
      <c r="AJ869" s="25" t="s">
        <v>2</v>
      </c>
    </row>
    <row r="870" spans="1:36" x14ac:dyDescent="0.2">
      <c r="A870" s="22" t="s">
        <v>2614</v>
      </c>
      <c r="B870" s="22" t="s">
        <v>4074</v>
      </c>
      <c r="C870" s="22" t="s">
        <v>3204</v>
      </c>
      <c r="D870" s="91" t="s">
        <v>10179</v>
      </c>
      <c r="E870" s="92" t="s">
        <v>4608</v>
      </c>
      <c r="F870" s="91" t="s">
        <v>10146</v>
      </c>
      <c r="G870" s="91" t="s">
        <v>10177</v>
      </c>
      <c r="I870" s="23">
        <v>734124</v>
      </c>
      <c r="J870" s="23">
        <v>280.85000000000002</v>
      </c>
      <c r="K870" s="23">
        <v>485.49</v>
      </c>
      <c r="L870" s="23">
        <v>4862064</v>
      </c>
      <c r="M870" s="23">
        <v>42.405596758999998</v>
      </c>
      <c r="N870" s="23">
        <v>43378</v>
      </c>
      <c r="O870" s="23">
        <v>128817</v>
      </c>
      <c r="P870" s="23">
        <v>20008</v>
      </c>
      <c r="Q870" s="23">
        <v>243</v>
      </c>
      <c r="S870" s="58" t="s">
        <v>8349</v>
      </c>
      <c r="U870" s="22" t="s">
        <v>1728</v>
      </c>
      <c r="V870" s="23" t="s">
        <v>1729</v>
      </c>
      <c r="W870" s="22">
        <v>4861746</v>
      </c>
      <c r="X870" s="22">
        <v>4607</v>
      </c>
      <c r="Y870" s="22">
        <v>4541</v>
      </c>
      <c r="Z870" s="22">
        <v>4229573</v>
      </c>
      <c r="AA870" s="24">
        <f t="shared" si="13"/>
        <v>86.996996552267433</v>
      </c>
      <c r="AC870" s="22">
        <v>247</v>
      </c>
      <c r="AD870" s="22">
        <v>116</v>
      </c>
      <c r="AE870" s="22">
        <v>282</v>
      </c>
      <c r="AF870" s="25" t="s">
        <v>2</v>
      </c>
      <c r="AG870" s="25" t="s">
        <v>2</v>
      </c>
      <c r="AH870" s="25" t="s">
        <v>2</v>
      </c>
      <c r="AJ870" s="25" t="s">
        <v>2</v>
      </c>
    </row>
    <row r="871" spans="1:36" x14ac:dyDescent="0.2">
      <c r="A871" s="22" t="s">
        <v>2614</v>
      </c>
      <c r="B871" s="22" t="s">
        <v>4075</v>
      </c>
      <c r="C871" s="22" t="s">
        <v>3205</v>
      </c>
      <c r="D871" s="91" t="s">
        <v>10180</v>
      </c>
      <c r="E871" s="92" t="s">
        <v>4611</v>
      </c>
      <c r="F871" s="91" t="s">
        <v>10146</v>
      </c>
      <c r="G871" s="91" t="s">
        <v>10177</v>
      </c>
      <c r="I871" s="23">
        <v>926652</v>
      </c>
      <c r="J871" s="23">
        <v>242.9</v>
      </c>
      <c r="K871" s="23">
        <v>377.66</v>
      </c>
      <c r="L871" s="23">
        <v>4574452</v>
      </c>
      <c r="M871" s="23">
        <v>49.204532215</v>
      </c>
      <c r="N871" s="23">
        <v>42970</v>
      </c>
      <c r="O871" s="23">
        <v>138441</v>
      </c>
      <c r="P871" s="23">
        <v>18825</v>
      </c>
      <c r="Q871" s="23">
        <v>243</v>
      </c>
      <c r="S871" s="58" t="s">
        <v>8350</v>
      </c>
      <c r="U871" s="22" t="s">
        <v>1730</v>
      </c>
      <c r="V871" s="23" t="s">
        <v>1731</v>
      </c>
      <c r="W871" s="22">
        <v>4573872</v>
      </c>
      <c r="X871" s="22">
        <v>4311</v>
      </c>
      <c r="Y871" s="22">
        <v>4247</v>
      </c>
      <c r="Z871" s="22">
        <v>3995646</v>
      </c>
      <c r="AA871" s="24">
        <f t="shared" si="13"/>
        <v>87.358063365131329</v>
      </c>
      <c r="AC871" s="22">
        <v>249</v>
      </c>
      <c r="AD871" s="22">
        <v>116</v>
      </c>
      <c r="AE871" s="22">
        <v>282</v>
      </c>
      <c r="AF871" s="25" t="s">
        <v>2</v>
      </c>
      <c r="AG871" s="25" t="s">
        <v>2</v>
      </c>
      <c r="AH871" s="25" t="s">
        <v>2</v>
      </c>
      <c r="AJ871" s="25" t="s">
        <v>2</v>
      </c>
    </row>
    <row r="872" spans="1:36" x14ac:dyDescent="0.2">
      <c r="A872" s="22" t="s">
        <v>2614</v>
      </c>
      <c r="B872" s="22" t="s">
        <v>4076</v>
      </c>
      <c r="C872" s="22" t="s">
        <v>3206</v>
      </c>
      <c r="D872" s="91" t="s">
        <v>10179</v>
      </c>
      <c r="E872" s="92" t="s">
        <v>4608</v>
      </c>
      <c r="F872" s="91" t="s">
        <v>10146</v>
      </c>
      <c r="G872" s="91" t="s">
        <v>10177</v>
      </c>
      <c r="I872" s="23">
        <v>664400</v>
      </c>
      <c r="J872" s="23">
        <v>266.95999999999998</v>
      </c>
      <c r="K872" s="23">
        <v>406.33</v>
      </c>
      <c r="L872" s="23">
        <v>5040069</v>
      </c>
      <c r="M872" s="23">
        <v>35.191626145999997</v>
      </c>
      <c r="N872" s="23">
        <v>45883</v>
      </c>
      <c r="O872" s="23">
        <v>182002</v>
      </c>
      <c r="P872" s="23">
        <v>17320</v>
      </c>
      <c r="Q872" s="23">
        <v>291</v>
      </c>
      <c r="S872" s="58" t="s">
        <v>8351</v>
      </c>
      <c r="U872" s="22" t="s">
        <v>1732</v>
      </c>
      <c r="V872" s="23" t="s">
        <v>1733</v>
      </c>
      <c r="W872" s="22">
        <v>5039779</v>
      </c>
      <c r="X872" s="22">
        <v>4752</v>
      </c>
      <c r="Y872" s="22">
        <v>4675</v>
      </c>
      <c r="Z872" s="22">
        <v>4400305</v>
      </c>
      <c r="AA872" s="24">
        <f t="shared" si="13"/>
        <v>87.311467427440775</v>
      </c>
      <c r="AC872" s="22">
        <v>296</v>
      </c>
      <c r="AD872" s="22">
        <v>116</v>
      </c>
      <c r="AE872" s="22">
        <v>281</v>
      </c>
      <c r="AF872" s="25" t="s">
        <v>2</v>
      </c>
      <c r="AG872" s="25" t="s">
        <v>2</v>
      </c>
      <c r="AH872" s="25" t="s">
        <v>2</v>
      </c>
      <c r="AJ872" s="25" t="s">
        <v>2</v>
      </c>
    </row>
    <row r="873" spans="1:36" x14ac:dyDescent="0.2">
      <c r="A873" s="22" t="s">
        <v>2614</v>
      </c>
      <c r="B873" s="22" t="s">
        <v>4077</v>
      </c>
      <c r="C873" s="22" t="s">
        <v>3205</v>
      </c>
      <c r="D873" s="91" t="s">
        <v>10180</v>
      </c>
      <c r="E873" s="92" t="s">
        <v>4610</v>
      </c>
      <c r="F873" s="91" t="s">
        <v>10148</v>
      </c>
      <c r="G873" s="91" t="s">
        <v>10092</v>
      </c>
      <c r="I873" s="23">
        <v>2408958</v>
      </c>
      <c r="J873" s="23">
        <v>100</v>
      </c>
      <c r="K873" s="23">
        <v>173</v>
      </c>
      <c r="L873" s="23">
        <v>4809784</v>
      </c>
      <c r="M873" s="23">
        <v>50.084536020999998</v>
      </c>
      <c r="N873" s="23">
        <v>47352</v>
      </c>
      <c r="O873" s="23">
        <v>197845</v>
      </c>
      <c r="P873" s="23">
        <v>19712</v>
      </c>
      <c r="Q873" s="23">
        <v>244</v>
      </c>
      <c r="S873" s="58" t="s">
        <v>8352</v>
      </c>
      <c r="U873" s="22" t="s">
        <v>1734</v>
      </c>
      <c r="V873" s="23" t="s">
        <v>1735</v>
      </c>
      <c r="W873" s="22">
        <v>4804684</v>
      </c>
      <c r="X873" s="22">
        <v>4524</v>
      </c>
      <c r="Y873" s="22">
        <v>4464</v>
      </c>
      <c r="Z873" s="22">
        <v>4180132</v>
      </c>
      <c r="AA873" s="24">
        <f t="shared" si="13"/>
        <v>87.00118467728575</v>
      </c>
      <c r="AC873" s="22">
        <v>321</v>
      </c>
      <c r="AD873" s="22">
        <v>116</v>
      </c>
      <c r="AE873" s="22">
        <v>282</v>
      </c>
      <c r="AF873" s="25" t="s">
        <v>2</v>
      </c>
      <c r="AG873" s="25" t="s">
        <v>2</v>
      </c>
      <c r="AH873" s="25" t="s">
        <v>2</v>
      </c>
      <c r="AJ873" s="25" t="s">
        <v>2</v>
      </c>
    </row>
    <row r="874" spans="1:36" x14ac:dyDescent="0.2">
      <c r="A874" s="22" t="s">
        <v>2614</v>
      </c>
      <c r="B874" s="22" t="s">
        <v>4078</v>
      </c>
      <c r="C874" s="22" t="s">
        <v>3204</v>
      </c>
      <c r="D874" s="91" t="s">
        <v>10179</v>
      </c>
      <c r="E874" s="92" t="s">
        <v>4608</v>
      </c>
      <c r="F874" s="91" t="s">
        <v>10146</v>
      </c>
      <c r="G874" s="91" t="s">
        <v>10177</v>
      </c>
      <c r="I874" s="23">
        <v>3402550</v>
      </c>
      <c r="J874" s="23">
        <v>171.92</v>
      </c>
      <c r="K874" s="23">
        <v>210.78</v>
      </c>
      <c r="L874" s="23">
        <v>4725754</v>
      </c>
      <c r="M874" s="23">
        <v>123.78265902</v>
      </c>
      <c r="N874" s="23">
        <v>47616</v>
      </c>
      <c r="O874" s="23">
        <v>141001</v>
      </c>
      <c r="P874" s="23">
        <v>9321</v>
      </c>
      <c r="Q874" s="23">
        <v>507</v>
      </c>
      <c r="S874" s="58" t="s">
        <v>8353</v>
      </c>
      <c r="U874" s="22" t="s">
        <v>1736</v>
      </c>
      <c r="V874" s="23" t="s">
        <v>1737</v>
      </c>
      <c r="W874" s="22">
        <v>4678700</v>
      </c>
      <c r="X874" s="22">
        <v>4405</v>
      </c>
      <c r="Y874" s="22">
        <v>4328</v>
      </c>
      <c r="Z874" s="22">
        <v>4066234</v>
      </c>
      <c r="AA874" s="24">
        <f t="shared" si="13"/>
        <v>86.909483403509526</v>
      </c>
      <c r="AC874" s="22">
        <v>346</v>
      </c>
      <c r="AD874" s="22">
        <v>116</v>
      </c>
      <c r="AE874" s="22">
        <v>282</v>
      </c>
      <c r="AF874" s="25" t="s">
        <v>2</v>
      </c>
      <c r="AG874" s="25" t="s">
        <v>2</v>
      </c>
      <c r="AH874" s="25" t="s">
        <v>2</v>
      </c>
      <c r="AJ874" s="25" t="s">
        <v>2</v>
      </c>
    </row>
    <row r="875" spans="1:36" x14ac:dyDescent="0.2">
      <c r="A875" s="22" t="s">
        <v>2614</v>
      </c>
      <c r="B875" s="22" t="s">
        <v>4079</v>
      </c>
      <c r="C875" s="22" t="s">
        <v>3205</v>
      </c>
      <c r="D875" s="91" t="s">
        <v>10180</v>
      </c>
      <c r="E875" s="92" t="s">
        <v>4615</v>
      </c>
      <c r="F875" s="91" t="s">
        <v>10146</v>
      </c>
      <c r="G875" s="91" t="s">
        <v>10177</v>
      </c>
      <c r="I875" s="23">
        <v>763972</v>
      </c>
      <c r="J875" s="23">
        <v>283.91000000000003</v>
      </c>
      <c r="K875" s="23">
        <v>500.77</v>
      </c>
      <c r="L875" s="23">
        <v>4994254</v>
      </c>
      <c r="M875" s="23">
        <v>43.429767593000001</v>
      </c>
      <c r="N875" s="23">
        <v>47634</v>
      </c>
      <c r="O875" s="23">
        <v>132524</v>
      </c>
      <c r="P875" s="23">
        <v>14188</v>
      </c>
      <c r="Q875" s="23">
        <v>352</v>
      </c>
      <c r="S875" s="58" t="s">
        <v>8354</v>
      </c>
      <c r="U875" s="22" t="s">
        <v>1738</v>
      </c>
      <c r="V875" s="23" t="s">
        <v>1739</v>
      </c>
      <c r="W875" s="22">
        <v>4993159</v>
      </c>
      <c r="X875" s="22">
        <v>4725</v>
      </c>
      <c r="Y875" s="22">
        <v>4641</v>
      </c>
      <c r="Z875" s="22">
        <v>4313784</v>
      </c>
      <c r="AA875" s="24">
        <f t="shared" si="13"/>
        <v>86.393884112242375</v>
      </c>
      <c r="AC875" s="22">
        <v>359</v>
      </c>
      <c r="AD875" s="22">
        <v>116</v>
      </c>
      <c r="AE875" s="22">
        <v>282</v>
      </c>
      <c r="AF875" s="25" t="s">
        <v>2</v>
      </c>
      <c r="AG875" s="25" t="s">
        <v>2</v>
      </c>
      <c r="AH875" s="25" t="s">
        <v>2</v>
      </c>
      <c r="AJ875" s="25" t="s">
        <v>2</v>
      </c>
    </row>
    <row r="876" spans="1:36" x14ac:dyDescent="0.2">
      <c r="A876" s="22" t="s">
        <v>2614</v>
      </c>
      <c r="B876" s="22" t="s">
        <v>4080</v>
      </c>
      <c r="C876" s="22" t="s">
        <v>3205</v>
      </c>
      <c r="D876" s="91" t="s">
        <v>10180</v>
      </c>
      <c r="E876" s="92" t="s">
        <v>4610</v>
      </c>
      <c r="F876" s="91" t="s">
        <v>10146</v>
      </c>
      <c r="G876" s="91" t="s">
        <v>10177</v>
      </c>
      <c r="I876" s="23">
        <v>1059934</v>
      </c>
      <c r="J876" s="23">
        <v>265.01</v>
      </c>
      <c r="K876" s="23">
        <v>380.79</v>
      </c>
      <c r="L876" s="23">
        <v>4700158</v>
      </c>
      <c r="M876" s="23">
        <v>59.762482312000003</v>
      </c>
      <c r="N876" s="23">
        <v>41403</v>
      </c>
      <c r="O876" s="23">
        <v>155806</v>
      </c>
      <c r="P876" s="23">
        <v>22276</v>
      </c>
      <c r="Q876" s="23">
        <v>211</v>
      </c>
      <c r="S876" s="58" t="s">
        <v>8355</v>
      </c>
      <c r="U876" s="22" t="s">
        <v>1740</v>
      </c>
      <c r="V876" s="23" t="s">
        <v>1741</v>
      </c>
      <c r="W876" s="22">
        <v>4699927</v>
      </c>
      <c r="X876" s="22">
        <v>4394</v>
      </c>
      <c r="Y876" s="22">
        <v>4323</v>
      </c>
      <c r="Z876" s="22">
        <v>4144096</v>
      </c>
      <c r="AA876" s="24">
        <f t="shared" si="13"/>
        <v>88.17362482438557</v>
      </c>
      <c r="AC876" s="22">
        <v>215</v>
      </c>
      <c r="AD876" s="22">
        <v>117</v>
      </c>
      <c r="AE876" s="22">
        <v>282</v>
      </c>
      <c r="AF876" s="25" t="s">
        <v>2</v>
      </c>
      <c r="AG876" s="25" t="s">
        <v>2</v>
      </c>
      <c r="AH876" s="25" t="s">
        <v>2</v>
      </c>
      <c r="AJ876" s="25" t="s">
        <v>2</v>
      </c>
    </row>
    <row r="877" spans="1:36" x14ac:dyDescent="0.2">
      <c r="A877" s="22" t="s">
        <v>2614</v>
      </c>
      <c r="B877" s="22" t="s">
        <v>4081</v>
      </c>
      <c r="C877" s="22" t="s">
        <v>3205</v>
      </c>
      <c r="D877" s="91" t="s">
        <v>10180</v>
      </c>
      <c r="E877" s="92" t="s">
        <v>4615</v>
      </c>
      <c r="F877" s="91" t="s">
        <v>10146</v>
      </c>
      <c r="G877" s="91" t="s">
        <v>10177</v>
      </c>
      <c r="I877" s="23">
        <v>829760</v>
      </c>
      <c r="J877" s="23">
        <v>282.51</v>
      </c>
      <c r="K877" s="23">
        <v>475.15</v>
      </c>
      <c r="L877" s="23">
        <v>5476797</v>
      </c>
      <c r="M877" s="23">
        <v>42.801567704999997</v>
      </c>
      <c r="N877" s="23">
        <v>51055</v>
      </c>
      <c r="O877" s="23">
        <v>110617</v>
      </c>
      <c r="P877" s="23">
        <v>22354</v>
      </c>
      <c r="Q877" s="23">
        <v>245</v>
      </c>
      <c r="S877" s="58" t="s">
        <v>8356</v>
      </c>
      <c r="U877" s="22" t="s">
        <v>1742</v>
      </c>
      <c r="V877" s="23" t="s">
        <v>1743</v>
      </c>
      <c r="W877" s="22">
        <v>5475825</v>
      </c>
      <c r="X877" s="22">
        <v>5199</v>
      </c>
      <c r="Y877" s="22">
        <v>5123</v>
      </c>
      <c r="Z877" s="22">
        <v>4775624</v>
      </c>
      <c r="AA877" s="24">
        <f t="shared" si="13"/>
        <v>87.212867467459247</v>
      </c>
      <c r="AC877" s="22">
        <v>254</v>
      </c>
      <c r="AD877" s="22">
        <v>117</v>
      </c>
      <c r="AE877" s="22">
        <v>282</v>
      </c>
      <c r="AF877" s="25" t="s">
        <v>2</v>
      </c>
      <c r="AG877" s="25" t="s">
        <v>2</v>
      </c>
      <c r="AH877" s="25" t="s">
        <v>2</v>
      </c>
      <c r="AJ877" s="25" t="s">
        <v>2</v>
      </c>
    </row>
    <row r="878" spans="1:36" x14ac:dyDescent="0.2">
      <c r="A878" s="22" t="s">
        <v>2614</v>
      </c>
      <c r="B878" s="22" t="s">
        <v>4082</v>
      </c>
      <c r="C878" s="22" t="s">
        <v>3205</v>
      </c>
      <c r="D878" s="91" t="s">
        <v>10180</v>
      </c>
      <c r="E878" s="92" t="s">
        <v>4615</v>
      </c>
      <c r="F878" s="91" t="s">
        <v>10146</v>
      </c>
      <c r="G878" s="91" t="s">
        <v>10177</v>
      </c>
      <c r="I878" s="23">
        <v>1059064</v>
      </c>
      <c r="J878" s="23">
        <v>266.66000000000003</v>
      </c>
      <c r="K878" s="23">
        <v>339.35</v>
      </c>
      <c r="L878" s="23">
        <v>4985785</v>
      </c>
      <c r="M878" s="23">
        <v>56.643037403000001</v>
      </c>
      <c r="N878" s="23">
        <v>48585</v>
      </c>
      <c r="O878" s="23">
        <v>151200</v>
      </c>
      <c r="P878" s="23">
        <v>18814</v>
      </c>
      <c r="Q878" s="23">
        <v>265</v>
      </c>
      <c r="S878" s="58" t="s">
        <v>8357</v>
      </c>
      <c r="U878" s="22" t="s">
        <v>1744</v>
      </c>
      <c r="V878" s="23" t="s">
        <v>1745</v>
      </c>
      <c r="W878" s="22">
        <v>4985441</v>
      </c>
      <c r="X878" s="22">
        <v>4804</v>
      </c>
      <c r="Y878" s="22">
        <v>4725</v>
      </c>
      <c r="Z878" s="22">
        <v>4323770</v>
      </c>
      <c r="AA878" s="24">
        <f t="shared" si="13"/>
        <v>86.727934399384125</v>
      </c>
      <c r="AC878" s="22">
        <v>270</v>
      </c>
      <c r="AD878" s="22">
        <v>117</v>
      </c>
      <c r="AE878" s="22">
        <v>282</v>
      </c>
      <c r="AF878" s="25" t="s">
        <v>2</v>
      </c>
      <c r="AG878" s="25" t="s">
        <v>2</v>
      </c>
      <c r="AH878" s="25" t="s">
        <v>2</v>
      </c>
      <c r="AJ878" s="25" t="s">
        <v>2</v>
      </c>
    </row>
    <row r="879" spans="1:36" x14ac:dyDescent="0.2">
      <c r="A879" s="22" t="s">
        <v>2614</v>
      </c>
      <c r="B879" s="22" t="s">
        <v>4083</v>
      </c>
      <c r="C879" s="22" t="s">
        <v>3205</v>
      </c>
      <c r="D879" s="91" t="s">
        <v>10180</v>
      </c>
      <c r="E879" s="92" t="s">
        <v>4615</v>
      </c>
      <c r="F879" s="91" t="s">
        <v>10146</v>
      </c>
      <c r="G879" s="91" t="s">
        <v>10177</v>
      </c>
      <c r="I879" s="23">
        <v>814102</v>
      </c>
      <c r="J879" s="23">
        <v>279.26</v>
      </c>
      <c r="K879" s="23">
        <v>489.3</v>
      </c>
      <c r="L879" s="23">
        <v>5237676</v>
      </c>
      <c r="M879" s="23">
        <v>43.405916005999998</v>
      </c>
      <c r="N879" s="23">
        <v>53482</v>
      </c>
      <c r="O879" s="23">
        <v>160098</v>
      </c>
      <c r="P879" s="23">
        <v>19544</v>
      </c>
      <c r="Q879" s="23">
        <v>268</v>
      </c>
      <c r="S879" s="58" t="s">
        <v>8358</v>
      </c>
      <c r="U879" s="22" t="s">
        <v>1746</v>
      </c>
      <c r="V879" s="23" t="s">
        <v>1747</v>
      </c>
      <c r="W879" s="22">
        <v>5237358</v>
      </c>
      <c r="X879" s="22">
        <v>4902</v>
      </c>
      <c r="Y879" s="22">
        <v>4816</v>
      </c>
      <c r="Z879" s="22">
        <v>4544127</v>
      </c>
      <c r="AA879" s="24">
        <f t="shared" si="13"/>
        <v>86.763727054747832</v>
      </c>
      <c r="AC879" s="22">
        <v>271</v>
      </c>
      <c r="AD879" s="22">
        <v>117</v>
      </c>
      <c r="AE879" s="22">
        <v>282</v>
      </c>
      <c r="AF879" s="25" t="s">
        <v>2</v>
      </c>
      <c r="AG879" s="25" t="s">
        <v>2</v>
      </c>
      <c r="AH879" s="25" t="s">
        <v>2</v>
      </c>
      <c r="AJ879" s="25" t="s">
        <v>2</v>
      </c>
    </row>
    <row r="880" spans="1:36" x14ac:dyDescent="0.2">
      <c r="A880" s="22" t="s">
        <v>2614</v>
      </c>
      <c r="B880" s="22" t="s">
        <v>4084</v>
      </c>
      <c r="C880" s="22" t="s">
        <v>3204</v>
      </c>
      <c r="D880" s="91" t="s">
        <v>10180</v>
      </c>
      <c r="E880" s="92" t="s">
        <v>4613</v>
      </c>
      <c r="F880" s="91" t="s">
        <v>10146</v>
      </c>
      <c r="G880" s="91" t="s">
        <v>10177</v>
      </c>
      <c r="I880" s="23">
        <v>816582</v>
      </c>
      <c r="J880" s="23">
        <v>265.72000000000003</v>
      </c>
      <c r="K880" s="23">
        <v>473.04</v>
      </c>
      <c r="L880" s="23">
        <v>4684136</v>
      </c>
      <c r="M880" s="23">
        <v>46.322773087999998</v>
      </c>
      <c r="N880" s="23">
        <v>44042</v>
      </c>
      <c r="O880" s="23">
        <v>116633</v>
      </c>
      <c r="P880" s="23">
        <v>15825</v>
      </c>
      <c r="Q880" s="23">
        <v>296</v>
      </c>
      <c r="S880" s="58" t="s">
        <v>8359</v>
      </c>
      <c r="U880" s="22" t="s">
        <v>1748</v>
      </c>
      <c r="V880" s="23" t="s">
        <v>1749</v>
      </c>
      <c r="W880" s="22">
        <v>4671611</v>
      </c>
      <c r="X880" s="22">
        <v>4371</v>
      </c>
      <c r="Y880" s="22">
        <v>4294</v>
      </c>
      <c r="Z880" s="22">
        <v>4067065</v>
      </c>
      <c r="AA880" s="24">
        <f t="shared" si="13"/>
        <v>87.059153683814856</v>
      </c>
      <c r="AC880" s="22">
        <v>284</v>
      </c>
      <c r="AD880" s="22">
        <v>117</v>
      </c>
      <c r="AE880" s="22">
        <v>282</v>
      </c>
      <c r="AF880" s="25" t="s">
        <v>2</v>
      </c>
      <c r="AG880" s="25" t="s">
        <v>2</v>
      </c>
      <c r="AH880" s="25" t="s">
        <v>2</v>
      </c>
      <c r="AJ880" s="25" t="s">
        <v>2</v>
      </c>
    </row>
    <row r="881" spans="1:36" x14ac:dyDescent="0.2">
      <c r="A881" s="22" t="s">
        <v>2614</v>
      </c>
      <c r="B881" s="22" t="s">
        <v>4085</v>
      </c>
      <c r="C881" s="22" t="s">
        <v>3205</v>
      </c>
      <c r="D881" s="91" t="s">
        <v>10180</v>
      </c>
      <c r="E881" s="92" t="s">
        <v>4611</v>
      </c>
      <c r="F881" s="91" t="s">
        <v>10146</v>
      </c>
      <c r="G881" s="91" t="s">
        <v>10177</v>
      </c>
      <c r="I881" s="23">
        <v>1252676</v>
      </c>
      <c r="J881" s="23">
        <v>187.84</v>
      </c>
      <c r="K881" s="23">
        <v>175.13</v>
      </c>
      <c r="L881" s="23">
        <v>5496826</v>
      </c>
      <c r="M881" s="23">
        <v>42.807005322999998</v>
      </c>
      <c r="N881" s="23">
        <v>49899</v>
      </c>
      <c r="O881" s="23">
        <v>202777</v>
      </c>
      <c r="P881" s="23">
        <v>18955</v>
      </c>
      <c r="Q881" s="23">
        <v>290</v>
      </c>
      <c r="S881" s="58" t="s">
        <v>8360</v>
      </c>
      <c r="U881" s="22" t="s">
        <v>1750</v>
      </c>
      <c r="V881" s="23" t="s">
        <v>1751</v>
      </c>
      <c r="W881" s="22">
        <v>5496826</v>
      </c>
      <c r="X881" s="22">
        <v>5357</v>
      </c>
      <c r="Y881" s="22">
        <v>5285</v>
      </c>
      <c r="Z881" s="22">
        <v>4734944</v>
      </c>
      <c r="AA881" s="24">
        <f t="shared" si="13"/>
        <v>86.139601289908029</v>
      </c>
      <c r="AC881" s="22">
        <v>290</v>
      </c>
      <c r="AD881" s="22">
        <v>117</v>
      </c>
      <c r="AE881" s="22">
        <v>282</v>
      </c>
      <c r="AF881" s="25" t="s">
        <v>2</v>
      </c>
      <c r="AG881" s="25" t="s">
        <v>2</v>
      </c>
      <c r="AH881" s="25" t="s">
        <v>2</v>
      </c>
      <c r="AJ881" s="25" t="s">
        <v>2</v>
      </c>
    </row>
    <row r="882" spans="1:36" x14ac:dyDescent="0.2">
      <c r="A882" s="22" t="s">
        <v>2614</v>
      </c>
      <c r="B882" s="22" t="s">
        <v>4086</v>
      </c>
      <c r="C882" s="22" t="s">
        <v>3205</v>
      </c>
      <c r="D882" s="91" t="s">
        <v>10180</v>
      </c>
      <c r="E882" s="92" t="s">
        <v>4611</v>
      </c>
      <c r="F882" s="91" t="s">
        <v>10146</v>
      </c>
      <c r="G882" s="91" t="s">
        <v>10177</v>
      </c>
      <c r="I882" s="23">
        <v>412760</v>
      </c>
      <c r="J882" s="23">
        <v>277.45999999999998</v>
      </c>
      <c r="K882" s="23">
        <v>491.08</v>
      </c>
      <c r="L882" s="23">
        <v>5108650</v>
      </c>
      <c r="M882" s="23">
        <v>22.417740421000001</v>
      </c>
      <c r="N882" s="23">
        <v>49334</v>
      </c>
      <c r="O882" s="23">
        <v>181451</v>
      </c>
      <c r="P882" s="23">
        <v>15965</v>
      </c>
      <c r="Q882" s="23">
        <v>320</v>
      </c>
      <c r="S882" s="58" t="s">
        <v>8361</v>
      </c>
      <c r="U882" s="22" t="s">
        <v>1752</v>
      </c>
      <c r="V882" s="23" t="s">
        <v>1753</v>
      </c>
      <c r="W882" s="22">
        <v>5108337</v>
      </c>
      <c r="X882" s="22">
        <v>4839</v>
      </c>
      <c r="Y882" s="22">
        <v>4764</v>
      </c>
      <c r="Z882" s="22">
        <v>4457640</v>
      </c>
      <c r="AA882" s="24">
        <f t="shared" si="13"/>
        <v>87.262058082698928</v>
      </c>
      <c r="AC882" s="22">
        <v>325</v>
      </c>
      <c r="AD882" s="22">
        <v>117</v>
      </c>
      <c r="AE882" s="22">
        <v>282</v>
      </c>
      <c r="AF882" s="25" t="s">
        <v>2</v>
      </c>
      <c r="AG882" s="25" t="s">
        <v>2</v>
      </c>
      <c r="AH882" s="25" t="s">
        <v>2</v>
      </c>
      <c r="AJ882" s="25" t="s">
        <v>2</v>
      </c>
    </row>
    <row r="883" spans="1:36" x14ac:dyDescent="0.2">
      <c r="A883" s="22" t="s">
        <v>2614</v>
      </c>
      <c r="B883" s="22" t="s">
        <v>4087</v>
      </c>
      <c r="C883" s="22" t="s">
        <v>3205</v>
      </c>
      <c r="D883" s="91" t="s">
        <v>10180</v>
      </c>
      <c r="E883" s="92" t="s">
        <v>4615</v>
      </c>
      <c r="F883" s="91" t="s">
        <v>10146</v>
      </c>
      <c r="G883" s="91" t="s">
        <v>10177</v>
      </c>
      <c r="I883" s="23">
        <v>558740</v>
      </c>
      <c r="J883" s="23">
        <v>273.77999999999997</v>
      </c>
      <c r="K883" s="23">
        <v>498.39</v>
      </c>
      <c r="L883" s="23">
        <v>5274294</v>
      </c>
      <c r="M883" s="23">
        <v>29.003282183</v>
      </c>
      <c r="N883" s="23">
        <v>45680</v>
      </c>
      <c r="O883" s="23">
        <v>139684</v>
      </c>
      <c r="P883" s="23">
        <v>22734</v>
      </c>
      <c r="Q883" s="23">
        <v>232</v>
      </c>
      <c r="S883" s="58" t="s">
        <v>8362</v>
      </c>
      <c r="U883" s="22" t="s">
        <v>1754</v>
      </c>
      <c r="V883" s="23" t="s">
        <v>1755</v>
      </c>
      <c r="W883" s="22">
        <v>5273069</v>
      </c>
      <c r="X883" s="22">
        <v>5074</v>
      </c>
      <c r="Y883" s="22">
        <v>4991</v>
      </c>
      <c r="Z883" s="22">
        <v>4605990</v>
      </c>
      <c r="AA883" s="24">
        <f t="shared" si="13"/>
        <v>87.349321618966115</v>
      </c>
      <c r="AC883" s="22">
        <v>239</v>
      </c>
      <c r="AD883" s="22">
        <v>118</v>
      </c>
      <c r="AE883" s="22">
        <v>281</v>
      </c>
      <c r="AF883" s="25" t="s">
        <v>2</v>
      </c>
      <c r="AG883" s="25" t="s">
        <v>2</v>
      </c>
      <c r="AH883" s="25" t="s">
        <v>2</v>
      </c>
      <c r="AJ883" s="25" t="s">
        <v>2</v>
      </c>
    </row>
    <row r="884" spans="1:36" x14ac:dyDescent="0.2">
      <c r="A884" s="22" t="s">
        <v>2614</v>
      </c>
      <c r="B884" s="22" t="s">
        <v>4088</v>
      </c>
      <c r="C884" s="22" t="s">
        <v>3205</v>
      </c>
      <c r="D884" s="91" t="s">
        <v>10180</v>
      </c>
      <c r="E884" s="92" t="s">
        <v>4610</v>
      </c>
      <c r="F884" s="91" t="s">
        <v>10146</v>
      </c>
      <c r="G884" s="91" t="s">
        <v>10177</v>
      </c>
      <c r="I884" s="23">
        <v>584066</v>
      </c>
      <c r="J884" s="23">
        <v>285.51</v>
      </c>
      <c r="K884" s="23">
        <v>464.3</v>
      </c>
      <c r="L884" s="23">
        <v>5172691</v>
      </c>
      <c r="M884" s="23">
        <v>32.237897771</v>
      </c>
      <c r="N884" s="23">
        <v>46694</v>
      </c>
      <c r="O884" s="23">
        <v>169305</v>
      </c>
      <c r="P884" s="23">
        <v>22393</v>
      </c>
      <c r="Q884" s="23">
        <v>231</v>
      </c>
      <c r="S884" s="58" t="s">
        <v>8363</v>
      </c>
      <c r="U884" s="22" t="s">
        <v>1756</v>
      </c>
      <c r="V884" s="23" t="s">
        <v>1757</v>
      </c>
      <c r="W884" s="22">
        <v>5171236</v>
      </c>
      <c r="X884" s="22">
        <v>4878</v>
      </c>
      <c r="Y884" s="22">
        <v>4812</v>
      </c>
      <c r="Z884" s="22">
        <v>4500143</v>
      </c>
      <c r="AA884" s="24">
        <f t="shared" si="13"/>
        <v>87.022580288348863</v>
      </c>
      <c r="AC884" s="22">
        <v>247</v>
      </c>
      <c r="AD884" s="22">
        <v>118</v>
      </c>
      <c r="AE884" s="22">
        <v>281</v>
      </c>
      <c r="AF884" s="25" t="s">
        <v>2</v>
      </c>
      <c r="AG884" s="25" t="s">
        <v>2</v>
      </c>
      <c r="AH884" s="25" t="s">
        <v>2</v>
      </c>
      <c r="AJ884" s="25" t="s">
        <v>2</v>
      </c>
    </row>
    <row r="885" spans="1:36" x14ac:dyDescent="0.2">
      <c r="A885" s="22" t="s">
        <v>2614</v>
      </c>
      <c r="B885" s="22" t="s">
        <v>4089</v>
      </c>
      <c r="C885" s="22" t="s">
        <v>3206</v>
      </c>
      <c r="D885" s="91" t="s">
        <v>10179</v>
      </c>
      <c r="E885" s="92" t="s">
        <v>4608</v>
      </c>
      <c r="F885" s="91" t="s">
        <v>10146</v>
      </c>
      <c r="G885" s="91" t="s">
        <v>10177</v>
      </c>
      <c r="I885" s="23">
        <v>518058</v>
      </c>
      <c r="J885" s="23">
        <v>269.01</v>
      </c>
      <c r="K885" s="23">
        <v>487.73</v>
      </c>
      <c r="L885" s="23">
        <v>4829338</v>
      </c>
      <c r="M885" s="23">
        <v>28.857533389</v>
      </c>
      <c r="N885" s="23">
        <v>47018</v>
      </c>
      <c r="O885" s="23">
        <v>137453</v>
      </c>
      <c r="P885" s="23">
        <v>16769</v>
      </c>
      <c r="Q885" s="23">
        <v>288</v>
      </c>
      <c r="S885" s="58" t="s">
        <v>8364</v>
      </c>
      <c r="U885" s="22" t="s">
        <v>1758</v>
      </c>
      <c r="V885" s="23" t="s">
        <v>1759</v>
      </c>
      <c r="W885" s="22">
        <v>4816632</v>
      </c>
      <c r="X885" s="22">
        <v>4505</v>
      </c>
      <c r="Y885" s="22">
        <v>4431</v>
      </c>
      <c r="Z885" s="22">
        <v>4216257</v>
      </c>
      <c r="AA885" s="24">
        <f t="shared" si="13"/>
        <v>87.535377417249222</v>
      </c>
      <c r="AC885" s="22">
        <v>271</v>
      </c>
      <c r="AD885" s="22">
        <v>118</v>
      </c>
      <c r="AE885" s="22">
        <v>282</v>
      </c>
      <c r="AF885" s="25" t="s">
        <v>2</v>
      </c>
      <c r="AG885" s="25" t="s">
        <v>2</v>
      </c>
      <c r="AH885" s="25" t="s">
        <v>2</v>
      </c>
      <c r="AJ885" s="25" t="s">
        <v>2</v>
      </c>
    </row>
    <row r="886" spans="1:36" x14ac:dyDescent="0.2">
      <c r="A886" s="22" t="s">
        <v>2614</v>
      </c>
      <c r="B886" s="22" t="s">
        <v>4090</v>
      </c>
      <c r="C886" s="22" t="s">
        <v>3205</v>
      </c>
      <c r="D886" s="91" t="s">
        <v>10180</v>
      </c>
      <c r="E886" s="92" t="s">
        <v>4615</v>
      </c>
      <c r="F886" s="91" t="s">
        <v>10146</v>
      </c>
      <c r="G886" s="91" t="s">
        <v>10177</v>
      </c>
      <c r="I886" s="23">
        <v>954192</v>
      </c>
      <c r="J886" s="23">
        <v>269.39</v>
      </c>
      <c r="K886" s="23">
        <v>345.24</v>
      </c>
      <c r="L886" s="23">
        <v>5125140</v>
      </c>
      <c r="M886" s="23">
        <v>50.154685117</v>
      </c>
      <c r="N886" s="23">
        <v>49116</v>
      </c>
      <c r="O886" s="23">
        <v>149683</v>
      </c>
      <c r="P886" s="23">
        <v>18174</v>
      </c>
      <c r="Q886" s="23">
        <v>282</v>
      </c>
      <c r="S886" s="58" t="s">
        <v>8365</v>
      </c>
      <c r="U886" s="22" t="s">
        <v>1760</v>
      </c>
      <c r="V886" s="23" t="s">
        <v>1761</v>
      </c>
      <c r="W886" s="22">
        <v>5124828</v>
      </c>
      <c r="X886" s="22">
        <v>5001</v>
      </c>
      <c r="Y886" s="22">
        <v>4923</v>
      </c>
      <c r="Z886" s="22">
        <v>4437218</v>
      </c>
      <c r="AA886" s="24">
        <f t="shared" si="13"/>
        <v>86.582769216840063</v>
      </c>
      <c r="AC886" s="22">
        <v>288</v>
      </c>
      <c r="AD886" s="22">
        <v>118</v>
      </c>
      <c r="AE886" s="22">
        <v>282</v>
      </c>
      <c r="AF886" s="25" t="s">
        <v>2</v>
      </c>
      <c r="AG886" s="25" t="s">
        <v>2</v>
      </c>
      <c r="AH886" s="25" t="s">
        <v>2</v>
      </c>
      <c r="AJ886" s="25" t="s">
        <v>2</v>
      </c>
    </row>
    <row r="887" spans="1:36" x14ac:dyDescent="0.2">
      <c r="A887" s="22" t="s">
        <v>2614</v>
      </c>
      <c r="B887" s="22" t="s">
        <v>4091</v>
      </c>
      <c r="C887" s="22" t="s">
        <v>3205</v>
      </c>
      <c r="D887" s="91" t="s">
        <v>10180</v>
      </c>
      <c r="E887" s="92" t="s">
        <v>4609</v>
      </c>
      <c r="F887" s="91" t="s">
        <v>10146</v>
      </c>
      <c r="G887" s="91" t="s">
        <v>10177</v>
      </c>
      <c r="I887" s="23">
        <v>1393658</v>
      </c>
      <c r="J887" s="23">
        <v>168.12</v>
      </c>
      <c r="K887" s="23">
        <v>149.44</v>
      </c>
      <c r="L887" s="23">
        <v>5215144</v>
      </c>
      <c r="M887" s="23">
        <v>44.927193373999998</v>
      </c>
      <c r="N887" s="23">
        <v>51340</v>
      </c>
      <c r="O887" s="23">
        <v>275147</v>
      </c>
      <c r="P887" s="23">
        <v>17739</v>
      </c>
      <c r="Q887" s="23">
        <v>294</v>
      </c>
      <c r="S887" s="58" t="s">
        <v>8366</v>
      </c>
      <c r="U887" s="22" t="s">
        <v>1762</v>
      </c>
      <c r="V887" s="23" t="s">
        <v>1763</v>
      </c>
      <c r="W887" s="22">
        <v>5215144</v>
      </c>
      <c r="X887" s="22">
        <v>4964</v>
      </c>
      <c r="Y887" s="22">
        <v>4899</v>
      </c>
      <c r="Z887" s="22">
        <v>4516506</v>
      </c>
      <c r="AA887" s="24">
        <f t="shared" si="13"/>
        <v>86.603668086633846</v>
      </c>
      <c r="AC887" s="22">
        <v>294</v>
      </c>
      <c r="AD887" s="22">
        <v>118</v>
      </c>
      <c r="AE887" s="22">
        <v>282</v>
      </c>
      <c r="AF887" s="25" t="s">
        <v>2</v>
      </c>
      <c r="AG887" s="25" t="s">
        <v>2</v>
      </c>
      <c r="AH887" s="25" t="s">
        <v>2</v>
      </c>
      <c r="AJ887" s="25" t="s">
        <v>2</v>
      </c>
    </row>
    <row r="888" spans="1:36" x14ac:dyDescent="0.2">
      <c r="A888" s="22" t="s">
        <v>2614</v>
      </c>
      <c r="B888" s="22" t="s">
        <v>4092</v>
      </c>
      <c r="C888" s="22" t="s">
        <v>3205</v>
      </c>
      <c r="D888" s="91" t="s">
        <v>10180</v>
      </c>
      <c r="E888" s="92" t="s">
        <v>4615</v>
      </c>
      <c r="F888" s="91" t="s">
        <v>10146</v>
      </c>
      <c r="G888" s="91" t="s">
        <v>10177</v>
      </c>
      <c r="I888" s="23">
        <v>807852</v>
      </c>
      <c r="J888" s="23">
        <v>278.55</v>
      </c>
      <c r="K888" s="23">
        <v>488.27</v>
      </c>
      <c r="L888" s="23">
        <v>5589900</v>
      </c>
      <c r="M888" s="23">
        <v>40.256028659000002</v>
      </c>
      <c r="N888" s="23">
        <v>47919</v>
      </c>
      <c r="O888" s="23">
        <v>207552</v>
      </c>
      <c r="P888" s="23">
        <v>20327</v>
      </c>
      <c r="Q888" s="23">
        <v>275</v>
      </c>
      <c r="S888" s="58" t="s">
        <v>8367</v>
      </c>
      <c r="U888" s="22" t="s">
        <v>1764</v>
      </c>
      <c r="V888" s="23" t="s">
        <v>1765</v>
      </c>
      <c r="W888" s="22">
        <v>5589020</v>
      </c>
      <c r="X888" s="22">
        <v>5307</v>
      </c>
      <c r="Y888" s="22">
        <v>5239</v>
      </c>
      <c r="Z888" s="22">
        <v>4847038</v>
      </c>
      <c r="AA888" s="24">
        <f t="shared" si="13"/>
        <v>86.724291557374997</v>
      </c>
      <c r="AC888" s="22">
        <v>282</v>
      </c>
      <c r="AD888" s="22">
        <v>119</v>
      </c>
      <c r="AE888" s="22">
        <v>281</v>
      </c>
      <c r="AF888" s="25" t="s">
        <v>2</v>
      </c>
      <c r="AG888" s="25" t="s">
        <v>2</v>
      </c>
      <c r="AH888" s="25" t="s">
        <v>2</v>
      </c>
      <c r="AJ888" s="25" t="s">
        <v>2</v>
      </c>
    </row>
    <row r="889" spans="1:36" x14ac:dyDescent="0.2">
      <c r="A889" s="22" t="s">
        <v>2614</v>
      </c>
      <c r="B889" s="22" t="s">
        <v>4093</v>
      </c>
      <c r="C889" s="22" t="s">
        <v>3207</v>
      </c>
      <c r="D889" s="91" t="s">
        <v>10180</v>
      </c>
      <c r="E889" s="92" t="s">
        <v>4607</v>
      </c>
      <c r="F889" s="91" t="s">
        <v>10146</v>
      </c>
      <c r="G889" s="91" t="s">
        <v>10177</v>
      </c>
      <c r="I889" s="23">
        <v>994612</v>
      </c>
      <c r="J889" s="23">
        <v>239.41</v>
      </c>
      <c r="K889" s="23">
        <v>428.29</v>
      </c>
      <c r="L889" s="23">
        <v>5309673</v>
      </c>
      <c r="M889" s="23">
        <v>44.846463976000003</v>
      </c>
      <c r="N889" s="23">
        <v>43251</v>
      </c>
      <c r="O889" s="23">
        <v>141521</v>
      </c>
      <c r="P889" s="23">
        <v>16490</v>
      </c>
      <c r="Q889" s="23">
        <v>322</v>
      </c>
      <c r="S889" s="58" t="s">
        <v>8368</v>
      </c>
      <c r="U889" s="22" t="s">
        <v>1766</v>
      </c>
      <c r="V889" s="23" t="s">
        <v>1767</v>
      </c>
      <c r="W889" s="22">
        <v>5296641</v>
      </c>
      <c r="X889" s="22">
        <v>5119</v>
      </c>
      <c r="Y889" s="22">
        <v>5043</v>
      </c>
      <c r="Z889" s="22">
        <v>4626706</v>
      </c>
      <c r="AA889" s="24">
        <f t="shared" si="13"/>
        <v>87.351700823219844</v>
      </c>
      <c r="AC889" s="22">
        <v>284</v>
      </c>
      <c r="AD889" s="22">
        <v>119</v>
      </c>
      <c r="AE889" s="22">
        <v>282</v>
      </c>
      <c r="AF889" s="25" t="s">
        <v>2</v>
      </c>
      <c r="AG889" s="25" t="s">
        <v>2</v>
      </c>
      <c r="AH889" s="25" t="s">
        <v>2</v>
      </c>
      <c r="AJ889" s="25" t="s">
        <v>2</v>
      </c>
    </row>
    <row r="890" spans="1:36" x14ac:dyDescent="0.2">
      <c r="A890" s="22" t="s">
        <v>2614</v>
      </c>
      <c r="B890" s="22" t="s">
        <v>4094</v>
      </c>
      <c r="C890" s="22" t="s">
        <v>3205</v>
      </c>
      <c r="D890" s="91" t="s">
        <v>10180</v>
      </c>
      <c r="E890" s="92" t="s">
        <v>4615</v>
      </c>
      <c r="F890" s="91" t="s">
        <v>10146</v>
      </c>
      <c r="G890" s="91" t="s">
        <v>10177</v>
      </c>
      <c r="I890" s="23">
        <v>458676</v>
      </c>
      <c r="J890" s="23">
        <v>279.86</v>
      </c>
      <c r="K890" s="23">
        <v>507.43</v>
      </c>
      <c r="L890" s="23">
        <v>4788918</v>
      </c>
      <c r="M890" s="23">
        <v>26.804607087000001</v>
      </c>
      <c r="N890" s="23">
        <v>43941</v>
      </c>
      <c r="O890" s="23">
        <v>128574</v>
      </c>
      <c r="P890" s="23">
        <v>14295</v>
      </c>
      <c r="Q890" s="23">
        <v>335</v>
      </c>
      <c r="S890" s="58" t="s">
        <v>8369</v>
      </c>
      <c r="U890" s="22" t="s">
        <v>1768</v>
      </c>
      <c r="V890" s="23" t="s">
        <v>1769</v>
      </c>
      <c r="W890" s="22">
        <v>4787871</v>
      </c>
      <c r="X890" s="22">
        <v>4503</v>
      </c>
      <c r="Y890" s="22">
        <v>4433</v>
      </c>
      <c r="Z890" s="22">
        <v>4143626</v>
      </c>
      <c r="AA890" s="24">
        <f t="shared" si="13"/>
        <v>86.544228113079896</v>
      </c>
      <c r="AC890" s="22">
        <v>344</v>
      </c>
      <c r="AD890" s="22">
        <v>119</v>
      </c>
      <c r="AE890" s="22">
        <v>282</v>
      </c>
      <c r="AF890" s="25" t="s">
        <v>2</v>
      </c>
      <c r="AG890" s="25" t="s">
        <v>2</v>
      </c>
      <c r="AH890" s="25" t="s">
        <v>2</v>
      </c>
      <c r="AJ890" s="25" t="s">
        <v>2</v>
      </c>
    </row>
    <row r="891" spans="1:36" x14ac:dyDescent="0.2">
      <c r="A891" s="22" t="s">
        <v>2614</v>
      </c>
      <c r="B891" s="22" t="s">
        <v>4095</v>
      </c>
      <c r="C891" s="22" t="s">
        <v>3203</v>
      </c>
      <c r="D891" s="91" t="s">
        <v>10180</v>
      </c>
      <c r="E891" s="92" t="s">
        <v>4607</v>
      </c>
      <c r="F891" s="91" t="s">
        <v>10146</v>
      </c>
      <c r="G891" s="91" t="s">
        <v>10177</v>
      </c>
      <c r="I891" s="23">
        <v>487070</v>
      </c>
      <c r="J891" s="23">
        <v>270.32</v>
      </c>
      <c r="K891" s="23">
        <v>425.47</v>
      </c>
      <c r="L891" s="23">
        <v>5012342</v>
      </c>
      <c r="M891" s="23">
        <v>26.268112272</v>
      </c>
      <c r="N891" s="23">
        <v>45918</v>
      </c>
      <c r="O891" s="23">
        <v>128284</v>
      </c>
      <c r="P891" s="23">
        <v>13885</v>
      </c>
      <c r="Q891" s="23">
        <v>361</v>
      </c>
      <c r="S891" s="58" t="s">
        <v>8370</v>
      </c>
      <c r="U891" s="22" t="s">
        <v>1770</v>
      </c>
      <c r="V891" s="23" t="s">
        <v>1771</v>
      </c>
      <c r="W891" s="22">
        <v>5011113</v>
      </c>
      <c r="X891" s="22">
        <v>4654</v>
      </c>
      <c r="Y891" s="22">
        <v>4577</v>
      </c>
      <c r="Z891" s="22">
        <v>4348120</v>
      </c>
      <c r="AA891" s="24">
        <f t="shared" si="13"/>
        <v>86.769546007044738</v>
      </c>
      <c r="AC891" s="22">
        <v>375</v>
      </c>
      <c r="AD891" s="22">
        <v>119</v>
      </c>
      <c r="AE891" s="22">
        <v>281</v>
      </c>
      <c r="AF891" s="25" t="s">
        <v>2</v>
      </c>
      <c r="AG891" s="25" t="s">
        <v>2</v>
      </c>
      <c r="AH891" s="25" t="s">
        <v>2</v>
      </c>
      <c r="AJ891" s="25" t="s">
        <v>2</v>
      </c>
    </row>
    <row r="892" spans="1:36" x14ac:dyDescent="0.2">
      <c r="A892" s="22" t="s">
        <v>2614</v>
      </c>
      <c r="B892" s="22" t="s">
        <v>4096</v>
      </c>
      <c r="C892" s="22" t="s">
        <v>3205</v>
      </c>
      <c r="D892" s="91" t="s">
        <v>10180</v>
      </c>
      <c r="E892" s="92" t="s">
        <v>4613</v>
      </c>
      <c r="F892" s="91" t="s">
        <v>10146</v>
      </c>
      <c r="G892" s="91" t="s">
        <v>10177</v>
      </c>
      <c r="I892" s="23">
        <v>715108</v>
      </c>
      <c r="J892" s="23">
        <v>264.33</v>
      </c>
      <c r="K892" s="23">
        <v>412.47</v>
      </c>
      <c r="L892" s="23">
        <v>4721883</v>
      </c>
      <c r="M892" s="23">
        <v>40.031592828999997</v>
      </c>
      <c r="N892" s="23">
        <v>47194</v>
      </c>
      <c r="O892" s="23">
        <v>151195</v>
      </c>
      <c r="P892" s="23">
        <v>19840</v>
      </c>
      <c r="Q892" s="23">
        <v>238</v>
      </c>
      <c r="S892" s="58" t="s">
        <v>8371</v>
      </c>
      <c r="U892" s="22" t="s">
        <v>1772</v>
      </c>
      <c r="V892" s="23" t="s">
        <v>1773</v>
      </c>
      <c r="W892" s="22">
        <v>4719969</v>
      </c>
      <c r="X892" s="22">
        <v>4434</v>
      </c>
      <c r="Y892" s="22">
        <v>4361</v>
      </c>
      <c r="Z892" s="22">
        <v>4125369</v>
      </c>
      <c r="AA892" s="24">
        <f t="shared" si="13"/>
        <v>87.402459634798447</v>
      </c>
      <c r="AC892" s="22">
        <v>239</v>
      </c>
      <c r="AD892" s="22">
        <v>120</v>
      </c>
      <c r="AE892" s="22">
        <v>282</v>
      </c>
      <c r="AF892" s="25" t="s">
        <v>2</v>
      </c>
      <c r="AG892" s="25" t="s">
        <v>2</v>
      </c>
      <c r="AH892" s="25" t="s">
        <v>2</v>
      </c>
      <c r="AJ892" s="25" t="s">
        <v>2</v>
      </c>
    </row>
    <row r="893" spans="1:36" x14ac:dyDescent="0.2">
      <c r="A893" s="22" t="s">
        <v>2614</v>
      </c>
      <c r="B893" s="22" t="s">
        <v>4097</v>
      </c>
      <c r="C893" s="22" t="s">
        <v>3205</v>
      </c>
      <c r="D893" s="91" t="s">
        <v>10180</v>
      </c>
      <c r="E893" s="92" t="s">
        <v>4615</v>
      </c>
      <c r="F893" s="91" t="s">
        <v>10146</v>
      </c>
      <c r="G893" s="91" t="s">
        <v>10177</v>
      </c>
      <c r="I893" s="23">
        <v>616274</v>
      </c>
      <c r="J893" s="23">
        <v>247.37</v>
      </c>
      <c r="K893" s="23">
        <v>420.24</v>
      </c>
      <c r="L893" s="23">
        <v>5129815</v>
      </c>
      <c r="M893" s="23">
        <v>29.717972164999999</v>
      </c>
      <c r="N893" s="23">
        <v>43522</v>
      </c>
      <c r="O893" s="23">
        <v>150671</v>
      </c>
      <c r="P893" s="23">
        <v>20438</v>
      </c>
      <c r="Q893" s="23">
        <v>251</v>
      </c>
      <c r="S893" s="58" t="s">
        <v>8372</v>
      </c>
      <c r="U893" s="22" t="s">
        <v>1774</v>
      </c>
      <c r="V893" s="23" t="s">
        <v>1775</v>
      </c>
      <c r="W893" s="22">
        <v>5129159</v>
      </c>
      <c r="X893" s="22">
        <v>4825</v>
      </c>
      <c r="Y893" s="22">
        <v>4757</v>
      </c>
      <c r="Z893" s="22">
        <v>4489128</v>
      </c>
      <c r="AA893" s="24">
        <f t="shared" si="13"/>
        <v>87.521716523118116</v>
      </c>
      <c r="AC893" s="22">
        <v>257</v>
      </c>
      <c r="AD893" s="22">
        <v>120</v>
      </c>
      <c r="AE893" s="22">
        <v>282</v>
      </c>
      <c r="AF893" s="25" t="s">
        <v>2</v>
      </c>
      <c r="AG893" s="25" t="s">
        <v>2</v>
      </c>
      <c r="AH893" s="25" t="s">
        <v>2</v>
      </c>
      <c r="AJ893" s="25" t="s">
        <v>2</v>
      </c>
    </row>
    <row r="894" spans="1:36" x14ac:dyDescent="0.2">
      <c r="A894" s="22" t="s">
        <v>2614</v>
      </c>
      <c r="B894" s="22" t="s">
        <v>4098</v>
      </c>
      <c r="C894" s="22" t="s">
        <v>3205</v>
      </c>
      <c r="D894" s="91" t="s">
        <v>10180</v>
      </c>
      <c r="E894" s="92" t="s">
        <v>4615</v>
      </c>
      <c r="F894" s="91" t="s">
        <v>10146</v>
      </c>
      <c r="G894" s="91" t="s">
        <v>10177</v>
      </c>
      <c r="I894" s="23">
        <v>769638</v>
      </c>
      <c r="J894" s="23">
        <v>281.13</v>
      </c>
      <c r="K894" s="23">
        <v>473.26</v>
      </c>
      <c r="L894" s="23">
        <v>4664514</v>
      </c>
      <c r="M894" s="23">
        <v>46.386039562000001</v>
      </c>
      <c r="N894" s="23">
        <v>43470</v>
      </c>
      <c r="O894" s="23">
        <v>107741</v>
      </c>
      <c r="P894" s="23">
        <v>17736</v>
      </c>
      <c r="Q894" s="23">
        <v>263</v>
      </c>
      <c r="S894" s="58" t="s">
        <v>8373</v>
      </c>
      <c r="U894" s="22" t="s">
        <v>1776</v>
      </c>
      <c r="V894" s="23" t="s">
        <v>1777</v>
      </c>
      <c r="W894" s="22">
        <v>4664148</v>
      </c>
      <c r="X894" s="22">
        <v>4428</v>
      </c>
      <c r="Y894" s="22">
        <v>4358</v>
      </c>
      <c r="Z894" s="22">
        <v>4051671</v>
      </c>
      <c r="AA894" s="24">
        <f t="shared" si="13"/>
        <v>86.86840554802292</v>
      </c>
      <c r="AC894" s="22">
        <v>269</v>
      </c>
      <c r="AD894" s="22">
        <v>120</v>
      </c>
      <c r="AE894" s="22">
        <v>282</v>
      </c>
      <c r="AF894" s="25" t="s">
        <v>2</v>
      </c>
      <c r="AG894" s="25" t="s">
        <v>2</v>
      </c>
      <c r="AH894" s="25" t="s">
        <v>2</v>
      </c>
      <c r="AJ894" s="25" t="s">
        <v>2</v>
      </c>
    </row>
    <row r="895" spans="1:36" x14ac:dyDescent="0.2">
      <c r="A895" s="22" t="s">
        <v>2614</v>
      </c>
      <c r="B895" s="22" t="s">
        <v>4099</v>
      </c>
      <c r="C895" s="22" t="s">
        <v>3205</v>
      </c>
      <c r="D895" s="91" t="s">
        <v>10180</v>
      </c>
      <c r="E895" s="92" t="s">
        <v>4609</v>
      </c>
      <c r="F895" s="91" t="s">
        <v>10146</v>
      </c>
      <c r="G895" s="91" t="s">
        <v>10177</v>
      </c>
      <c r="I895" s="23">
        <v>1383346</v>
      </c>
      <c r="J895" s="23">
        <v>259.2</v>
      </c>
      <c r="K895" s="23">
        <v>304.41000000000003</v>
      </c>
      <c r="L895" s="23">
        <v>5256045</v>
      </c>
      <c r="M895" s="23">
        <v>68.219218670999993</v>
      </c>
      <c r="N895" s="23">
        <v>43674</v>
      </c>
      <c r="O895" s="23">
        <v>130762</v>
      </c>
      <c r="P895" s="23">
        <v>19834</v>
      </c>
      <c r="Q895" s="23">
        <v>265</v>
      </c>
      <c r="S895" s="58" t="s">
        <v>8374</v>
      </c>
      <c r="U895" s="22" t="s">
        <v>1778</v>
      </c>
      <c r="V895" s="23" t="s">
        <v>1779</v>
      </c>
      <c r="W895" s="22">
        <v>5255750</v>
      </c>
      <c r="X895" s="22">
        <v>5046</v>
      </c>
      <c r="Y895" s="22">
        <v>4969</v>
      </c>
      <c r="Z895" s="22">
        <v>4567508</v>
      </c>
      <c r="AA895" s="24">
        <f t="shared" si="13"/>
        <v>86.904970746325446</v>
      </c>
      <c r="AC895" s="22">
        <v>269</v>
      </c>
      <c r="AD895" s="22">
        <v>120</v>
      </c>
      <c r="AE895" s="22">
        <v>282</v>
      </c>
      <c r="AF895" s="25" t="s">
        <v>2</v>
      </c>
      <c r="AG895" s="25" t="s">
        <v>2</v>
      </c>
      <c r="AH895" s="25" t="s">
        <v>2</v>
      </c>
      <c r="AJ895" s="25" t="s">
        <v>2</v>
      </c>
    </row>
    <row r="896" spans="1:36" x14ac:dyDescent="0.2">
      <c r="A896" s="22" t="s">
        <v>2614</v>
      </c>
      <c r="B896" s="22" t="s">
        <v>4100</v>
      </c>
      <c r="C896" s="22" t="s">
        <v>3205</v>
      </c>
      <c r="D896" s="91" t="s">
        <v>10180</v>
      </c>
      <c r="E896" s="92" t="s">
        <v>4615</v>
      </c>
      <c r="F896" s="91" t="s">
        <v>10146</v>
      </c>
      <c r="G896" s="91" t="s">
        <v>10177</v>
      </c>
      <c r="I896" s="23">
        <v>682708</v>
      </c>
      <c r="J896" s="23">
        <v>283.45</v>
      </c>
      <c r="K896" s="23">
        <v>466.46</v>
      </c>
      <c r="L896" s="23">
        <v>5329160</v>
      </c>
      <c r="M896" s="23">
        <v>36.312211042999998</v>
      </c>
      <c r="N896" s="23">
        <v>56327</v>
      </c>
      <c r="O896" s="23">
        <v>138032</v>
      </c>
      <c r="P896" s="23">
        <v>19170</v>
      </c>
      <c r="Q896" s="23">
        <v>278</v>
      </c>
      <c r="S896" s="58" t="s">
        <v>8375</v>
      </c>
      <c r="U896" s="22" t="s">
        <v>1780</v>
      </c>
      <c r="V896" s="23" t="s">
        <v>1781</v>
      </c>
      <c r="W896" s="22">
        <v>5327090</v>
      </c>
      <c r="X896" s="22">
        <v>5126</v>
      </c>
      <c r="Y896" s="22">
        <v>5060</v>
      </c>
      <c r="Z896" s="22">
        <v>4588276</v>
      </c>
      <c r="AA896" s="24">
        <f t="shared" si="13"/>
        <v>86.131002104338393</v>
      </c>
      <c r="AC896" s="22">
        <v>295</v>
      </c>
      <c r="AD896" s="22">
        <v>120</v>
      </c>
      <c r="AE896" s="22">
        <v>281</v>
      </c>
      <c r="AF896" s="25" t="s">
        <v>2</v>
      </c>
      <c r="AG896" s="25" t="s">
        <v>2</v>
      </c>
      <c r="AH896" s="25" t="s">
        <v>2</v>
      </c>
      <c r="AJ896" s="25" t="s">
        <v>2</v>
      </c>
    </row>
    <row r="897" spans="1:36" x14ac:dyDescent="0.2">
      <c r="A897" s="22" t="s">
        <v>2614</v>
      </c>
      <c r="B897" s="22" t="s">
        <v>4101</v>
      </c>
      <c r="C897" s="22" t="s">
        <v>3204</v>
      </c>
      <c r="D897" s="91" t="s">
        <v>10179</v>
      </c>
      <c r="E897" s="92" t="s">
        <v>4608</v>
      </c>
      <c r="F897" s="91" t="s">
        <v>10146</v>
      </c>
      <c r="G897" s="91" t="s">
        <v>10177</v>
      </c>
      <c r="I897" s="23">
        <v>1680462</v>
      </c>
      <c r="J897" s="23">
        <v>117.93</v>
      </c>
      <c r="K897" s="23">
        <v>192.77</v>
      </c>
      <c r="L897" s="23">
        <v>4235704</v>
      </c>
      <c r="M897" s="23">
        <v>46.787236233000002</v>
      </c>
      <c r="N897" s="23">
        <v>37561</v>
      </c>
      <c r="O897" s="23">
        <v>118356</v>
      </c>
      <c r="P897" s="23">
        <v>12797</v>
      </c>
      <c r="Q897" s="23">
        <v>331</v>
      </c>
      <c r="S897" s="58" t="s">
        <v>8376</v>
      </c>
      <c r="U897" s="22" t="s">
        <v>1782</v>
      </c>
      <c r="V897" s="23" t="s">
        <v>1783</v>
      </c>
      <c r="W897" s="22">
        <v>4233505</v>
      </c>
      <c r="X897" s="22">
        <v>4048</v>
      </c>
      <c r="Y897" s="22">
        <v>3979</v>
      </c>
      <c r="Z897" s="22">
        <v>3658248</v>
      </c>
      <c r="AA897" s="24">
        <f t="shared" si="13"/>
        <v>86.411802985941904</v>
      </c>
      <c r="AC897" s="22">
        <v>343</v>
      </c>
      <c r="AD897" s="22">
        <v>120</v>
      </c>
      <c r="AE897" s="22">
        <v>281</v>
      </c>
      <c r="AF897" s="25" t="s">
        <v>2</v>
      </c>
      <c r="AG897" s="25" t="s">
        <v>2</v>
      </c>
      <c r="AH897" s="25" t="s">
        <v>2</v>
      </c>
      <c r="AJ897" s="25" t="s">
        <v>2</v>
      </c>
    </row>
    <row r="898" spans="1:36" x14ac:dyDescent="0.2">
      <c r="A898" s="22" t="s">
        <v>2614</v>
      </c>
      <c r="B898" s="22" t="s">
        <v>4102</v>
      </c>
      <c r="C898" s="22" t="s">
        <v>3204</v>
      </c>
      <c r="D898" s="91" t="s">
        <v>10179</v>
      </c>
      <c r="E898" s="92" t="s">
        <v>4608</v>
      </c>
      <c r="F898" s="91" t="s">
        <v>10146</v>
      </c>
      <c r="G898" s="91" t="s">
        <v>10177</v>
      </c>
      <c r="I898" s="23">
        <v>3349728</v>
      </c>
      <c r="J898" s="23">
        <v>176.99</v>
      </c>
      <c r="K898" s="23">
        <v>217.98</v>
      </c>
      <c r="L898" s="23">
        <v>5027876</v>
      </c>
      <c r="M898" s="23">
        <v>117.91626497999999</v>
      </c>
      <c r="N898" s="23">
        <v>48897</v>
      </c>
      <c r="O898" s="23">
        <v>148041</v>
      </c>
      <c r="P898" s="23">
        <v>11273</v>
      </c>
      <c r="Q898" s="23">
        <v>446</v>
      </c>
      <c r="S898" s="58" t="s">
        <v>8377</v>
      </c>
      <c r="U898" s="22" t="s">
        <v>1784</v>
      </c>
      <c r="V898" s="23" t="s">
        <v>1785</v>
      </c>
      <c r="W898" s="22">
        <v>5001367</v>
      </c>
      <c r="X898" s="22">
        <v>4768</v>
      </c>
      <c r="Y898" s="22">
        <v>4683</v>
      </c>
      <c r="Z898" s="22">
        <v>4309053</v>
      </c>
      <c r="AA898" s="24">
        <f t="shared" si="13"/>
        <v>86.157504538259246</v>
      </c>
      <c r="AC898" s="22">
        <v>360</v>
      </c>
      <c r="AD898" s="22">
        <v>120</v>
      </c>
      <c r="AE898" s="22">
        <v>282</v>
      </c>
      <c r="AF898" s="25" t="s">
        <v>2</v>
      </c>
      <c r="AG898" s="25" t="s">
        <v>2</v>
      </c>
      <c r="AH898" s="25" t="s">
        <v>2</v>
      </c>
      <c r="AJ898" s="25" t="s">
        <v>2</v>
      </c>
    </row>
    <row r="899" spans="1:36" x14ac:dyDescent="0.2">
      <c r="A899" s="22" t="s">
        <v>2614</v>
      </c>
      <c r="B899" s="22" t="s">
        <v>4103</v>
      </c>
      <c r="C899" s="22" t="s">
        <v>3210</v>
      </c>
      <c r="D899" s="91" t="s">
        <v>10180</v>
      </c>
      <c r="E899" s="92" t="s">
        <v>4607</v>
      </c>
      <c r="F899" s="91" t="s">
        <v>10146</v>
      </c>
      <c r="G899" s="91" t="s">
        <v>10177</v>
      </c>
      <c r="I899" s="23">
        <v>679802</v>
      </c>
      <c r="J899" s="23">
        <v>281.39999999999998</v>
      </c>
      <c r="K899" s="23">
        <v>465.46</v>
      </c>
      <c r="L899" s="23">
        <v>5243864</v>
      </c>
      <c r="M899" s="23">
        <v>36.480023662000001</v>
      </c>
      <c r="N899" s="23">
        <v>46618</v>
      </c>
      <c r="O899" s="23">
        <v>138917</v>
      </c>
      <c r="P899" s="23">
        <v>14173</v>
      </c>
      <c r="Q899" s="23">
        <v>370</v>
      </c>
      <c r="S899" s="58" t="s">
        <v>8378</v>
      </c>
      <c r="U899" s="22" t="s">
        <v>1786</v>
      </c>
      <c r="V899" s="23" t="s">
        <v>1787</v>
      </c>
      <c r="W899" s="22">
        <v>5243601</v>
      </c>
      <c r="X899" s="22">
        <v>5023</v>
      </c>
      <c r="Y899" s="22">
        <v>4952</v>
      </c>
      <c r="Z899" s="22">
        <v>4544654</v>
      </c>
      <c r="AA899" s="24">
        <f t="shared" si="13"/>
        <v>86.670477025235144</v>
      </c>
      <c r="AC899" s="22">
        <v>374</v>
      </c>
      <c r="AD899" s="22">
        <v>120</v>
      </c>
      <c r="AE899" s="22">
        <v>281</v>
      </c>
      <c r="AF899" s="25" t="s">
        <v>2</v>
      </c>
      <c r="AG899" s="25" t="s">
        <v>2</v>
      </c>
      <c r="AH899" s="25" t="s">
        <v>2</v>
      </c>
      <c r="AJ899" s="25" t="s">
        <v>2</v>
      </c>
    </row>
    <row r="900" spans="1:36" x14ac:dyDescent="0.2">
      <c r="A900" s="22" t="s">
        <v>2614</v>
      </c>
      <c r="B900" s="22" t="s">
        <v>4104</v>
      </c>
      <c r="C900" s="22" t="s">
        <v>3205</v>
      </c>
      <c r="D900" s="91" t="s">
        <v>10180</v>
      </c>
      <c r="E900" s="92" t="s">
        <v>4610</v>
      </c>
      <c r="F900" s="91" t="s">
        <v>10146</v>
      </c>
      <c r="G900" s="91" t="s">
        <v>10177</v>
      </c>
      <c r="I900" s="23">
        <v>1432420</v>
      </c>
      <c r="J900" s="23">
        <v>270.72000000000003</v>
      </c>
      <c r="K900" s="23">
        <v>362.61</v>
      </c>
      <c r="L900" s="23">
        <v>4643373</v>
      </c>
      <c r="M900" s="23">
        <v>83.513588592000005</v>
      </c>
      <c r="N900" s="23">
        <v>39517</v>
      </c>
      <c r="O900" s="23">
        <v>119742</v>
      </c>
      <c r="P900" s="23">
        <v>19759</v>
      </c>
      <c r="Q900" s="23">
        <v>235</v>
      </c>
      <c r="S900" s="58" t="s">
        <v>8379</v>
      </c>
      <c r="U900" s="22" t="s">
        <v>1788</v>
      </c>
      <c r="V900" s="23" t="s">
        <v>1789</v>
      </c>
      <c r="W900" s="22">
        <v>4643026</v>
      </c>
      <c r="X900" s="22">
        <v>4400</v>
      </c>
      <c r="Y900" s="22">
        <v>4329</v>
      </c>
      <c r="Z900" s="22">
        <v>4069936</v>
      </c>
      <c r="AA900" s="24">
        <f t="shared" si="13"/>
        <v>87.656971983357408</v>
      </c>
      <c r="AC900" s="22">
        <v>238</v>
      </c>
      <c r="AD900" s="22">
        <v>121</v>
      </c>
      <c r="AE900" s="22">
        <v>282</v>
      </c>
      <c r="AF900" s="25" t="s">
        <v>2</v>
      </c>
      <c r="AG900" s="25" t="s">
        <v>2</v>
      </c>
      <c r="AH900" s="25" t="s">
        <v>2</v>
      </c>
      <c r="AJ900" s="25" t="s">
        <v>2</v>
      </c>
    </row>
    <row r="901" spans="1:36" x14ac:dyDescent="0.2">
      <c r="A901" s="22" t="s">
        <v>2614</v>
      </c>
      <c r="B901" s="22" t="s">
        <v>4105</v>
      </c>
      <c r="C901" s="22" t="s">
        <v>3206</v>
      </c>
      <c r="D901" s="91" t="s">
        <v>10179</v>
      </c>
      <c r="E901" s="92" t="s">
        <v>4608</v>
      </c>
      <c r="F901" s="91" t="s">
        <v>10146</v>
      </c>
      <c r="G901" s="91" t="s">
        <v>10177</v>
      </c>
      <c r="I901" s="23">
        <v>601488</v>
      </c>
      <c r="J901" s="23">
        <v>284.64999999999998</v>
      </c>
      <c r="K901" s="23">
        <v>478.46</v>
      </c>
      <c r="L901" s="23">
        <v>4850460</v>
      </c>
      <c r="M901" s="23">
        <v>35.298416891999999</v>
      </c>
      <c r="N901" s="23">
        <v>46333</v>
      </c>
      <c r="O901" s="23">
        <v>121817</v>
      </c>
      <c r="P901" s="23">
        <v>18584</v>
      </c>
      <c r="Q901" s="23">
        <v>261</v>
      </c>
      <c r="S901" s="58" t="s">
        <v>8380</v>
      </c>
      <c r="U901" s="22" t="s">
        <v>1790</v>
      </c>
      <c r="V901" s="23" t="s">
        <v>1791</v>
      </c>
      <c r="W901" s="22">
        <v>4845193</v>
      </c>
      <c r="X901" s="22">
        <v>4526</v>
      </c>
      <c r="Y901" s="22">
        <v>4462</v>
      </c>
      <c r="Z901" s="22">
        <v>4212044</v>
      </c>
      <c r="AA901" s="24">
        <f t="shared" si="13"/>
        <v>86.932429729837395</v>
      </c>
      <c r="AC901" s="22">
        <v>272</v>
      </c>
      <c r="AD901" s="22">
        <v>121</v>
      </c>
      <c r="AE901" s="22">
        <v>282</v>
      </c>
      <c r="AF901" s="25" t="s">
        <v>2</v>
      </c>
      <c r="AG901" s="25" t="s">
        <v>2</v>
      </c>
      <c r="AH901" s="25" t="s">
        <v>2</v>
      </c>
      <c r="AJ901" s="25" t="s">
        <v>2</v>
      </c>
    </row>
    <row r="902" spans="1:36" x14ac:dyDescent="0.2">
      <c r="A902" s="22" t="s">
        <v>2614</v>
      </c>
      <c r="B902" s="22" t="s">
        <v>4106</v>
      </c>
      <c r="C902" s="22" t="s">
        <v>3205</v>
      </c>
      <c r="D902" s="91" t="s">
        <v>10180</v>
      </c>
      <c r="E902" s="92" t="s">
        <v>4615</v>
      </c>
      <c r="F902" s="91" t="s">
        <v>10146</v>
      </c>
      <c r="G902" s="91" t="s">
        <v>10177</v>
      </c>
      <c r="I902" s="23">
        <v>831116</v>
      </c>
      <c r="J902" s="23">
        <v>280.89</v>
      </c>
      <c r="K902" s="23">
        <v>454.77</v>
      </c>
      <c r="L902" s="23">
        <v>5669345</v>
      </c>
      <c r="M902" s="23">
        <v>41.177979686</v>
      </c>
      <c r="N902" s="23">
        <v>46919</v>
      </c>
      <c r="O902" s="23">
        <v>153287</v>
      </c>
      <c r="P902" s="23">
        <v>18898</v>
      </c>
      <c r="Q902" s="23">
        <v>300</v>
      </c>
      <c r="S902" s="58" t="s">
        <v>8381</v>
      </c>
      <c r="U902" s="22" t="s">
        <v>1792</v>
      </c>
      <c r="V902" s="23" t="s">
        <v>1793</v>
      </c>
      <c r="W902" s="22">
        <v>5668087</v>
      </c>
      <c r="X902" s="22">
        <v>5415</v>
      </c>
      <c r="Y902" s="22">
        <v>5343</v>
      </c>
      <c r="Z902" s="22">
        <v>4884393</v>
      </c>
      <c r="AA902" s="24">
        <f t="shared" si="13"/>
        <v>86.17357143600654</v>
      </c>
      <c r="AC902" s="22">
        <v>314</v>
      </c>
      <c r="AD902" s="22">
        <v>121</v>
      </c>
      <c r="AE902" s="22">
        <v>281</v>
      </c>
      <c r="AF902" s="25" t="s">
        <v>2</v>
      </c>
      <c r="AG902" s="25" t="s">
        <v>2</v>
      </c>
      <c r="AH902" s="25" t="s">
        <v>2</v>
      </c>
      <c r="AJ902" s="25" t="s">
        <v>2</v>
      </c>
    </row>
    <row r="903" spans="1:36" x14ac:dyDescent="0.2">
      <c r="A903" s="22" t="s">
        <v>2614</v>
      </c>
      <c r="B903" s="22" t="s">
        <v>4107</v>
      </c>
      <c r="C903" s="22" t="s">
        <v>3205</v>
      </c>
      <c r="D903" s="91" t="s">
        <v>10180</v>
      </c>
      <c r="E903" s="92" t="s">
        <v>4615</v>
      </c>
      <c r="F903" s="91" t="s">
        <v>10146</v>
      </c>
      <c r="G903" s="91" t="s">
        <v>10177</v>
      </c>
      <c r="I903" s="23">
        <v>439948</v>
      </c>
      <c r="J903" s="23">
        <v>266.77</v>
      </c>
      <c r="K903" s="23">
        <v>449.25</v>
      </c>
      <c r="L903" s="23">
        <v>5011303</v>
      </c>
      <c r="M903" s="23">
        <v>23.420042245000001</v>
      </c>
      <c r="N903" s="23">
        <v>46006</v>
      </c>
      <c r="O903" s="23">
        <v>139030</v>
      </c>
      <c r="P903" s="23">
        <v>15094</v>
      </c>
      <c r="Q903" s="23">
        <v>332</v>
      </c>
      <c r="S903" s="58" t="s">
        <v>8382</v>
      </c>
      <c r="U903" s="22" t="s">
        <v>1794</v>
      </c>
      <c r="V903" s="23" t="s">
        <v>1795</v>
      </c>
      <c r="W903" s="22">
        <v>5011048</v>
      </c>
      <c r="X903" s="22">
        <v>4771</v>
      </c>
      <c r="Y903" s="22">
        <v>4685</v>
      </c>
      <c r="Z903" s="22">
        <v>4348314</v>
      </c>
      <c r="AA903" s="24">
        <f t="shared" si="13"/>
        <v>86.774542969853812</v>
      </c>
      <c r="AC903" s="22">
        <v>337</v>
      </c>
      <c r="AD903" s="22">
        <v>121</v>
      </c>
      <c r="AE903" s="22">
        <v>280</v>
      </c>
      <c r="AF903" s="25" t="s">
        <v>2</v>
      </c>
      <c r="AG903" s="25" t="s">
        <v>2</v>
      </c>
      <c r="AH903" s="25" t="s">
        <v>2</v>
      </c>
      <c r="AJ903" s="25" t="s">
        <v>2</v>
      </c>
    </row>
    <row r="904" spans="1:36" x14ac:dyDescent="0.2">
      <c r="A904" s="22" t="s">
        <v>2614</v>
      </c>
      <c r="B904" s="22" t="s">
        <v>4108</v>
      </c>
      <c r="C904" s="22" t="s">
        <v>3205</v>
      </c>
      <c r="D904" s="91" t="s">
        <v>10180</v>
      </c>
      <c r="E904" s="92" t="s">
        <v>4613</v>
      </c>
      <c r="F904" s="91" t="s">
        <v>10146</v>
      </c>
      <c r="G904" s="91" t="s">
        <v>10177</v>
      </c>
      <c r="I904" s="23">
        <v>695222</v>
      </c>
      <c r="J904" s="23">
        <v>275.70999999999998</v>
      </c>
      <c r="K904" s="23">
        <v>466.61</v>
      </c>
      <c r="L904" s="23">
        <v>5029637</v>
      </c>
      <c r="M904" s="23">
        <v>38.110038084000003</v>
      </c>
      <c r="N904" s="23">
        <v>47694</v>
      </c>
      <c r="O904" s="23">
        <v>126784</v>
      </c>
      <c r="P904" s="23">
        <v>14750</v>
      </c>
      <c r="Q904" s="23">
        <v>341</v>
      </c>
      <c r="S904" s="58" t="s">
        <v>8383</v>
      </c>
      <c r="U904" s="22" t="s">
        <v>1796</v>
      </c>
      <c r="V904" s="23" t="s">
        <v>1797</v>
      </c>
      <c r="W904" s="22">
        <v>5028964</v>
      </c>
      <c r="X904" s="22">
        <v>4694</v>
      </c>
      <c r="Y904" s="22">
        <v>4623</v>
      </c>
      <c r="Z904" s="22">
        <v>4387963</v>
      </c>
      <c r="AA904" s="24">
        <f t="shared" ref="AA904:AA967" si="14">(Z904/W904)*100</f>
        <v>87.253816094129917</v>
      </c>
      <c r="AC904" s="22">
        <v>345</v>
      </c>
      <c r="AD904" s="22">
        <v>121</v>
      </c>
      <c r="AE904" s="22">
        <v>282</v>
      </c>
      <c r="AF904" s="25" t="s">
        <v>2</v>
      </c>
      <c r="AG904" s="25" t="s">
        <v>2</v>
      </c>
      <c r="AH904" s="25" t="s">
        <v>2</v>
      </c>
      <c r="AJ904" s="25" t="s">
        <v>2</v>
      </c>
    </row>
    <row r="905" spans="1:36" x14ac:dyDescent="0.2">
      <c r="A905" s="22" t="s">
        <v>2614</v>
      </c>
      <c r="B905" s="22" t="s">
        <v>4109</v>
      </c>
      <c r="C905" s="22" t="s">
        <v>3205</v>
      </c>
      <c r="D905" s="91" t="s">
        <v>10180</v>
      </c>
      <c r="E905" s="92" t="s">
        <v>4610</v>
      </c>
      <c r="F905" s="91" t="s">
        <v>10146</v>
      </c>
      <c r="G905" s="91" t="s">
        <v>10177</v>
      </c>
      <c r="I905" s="23">
        <v>590794</v>
      </c>
      <c r="J905" s="23">
        <v>283.51</v>
      </c>
      <c r="K905" s="23">
        <v>508.7</v>
      </c>
      <c r="L905" s="23">
        <v>5086059</v>
      </c>
      <c r="M905" s="23">
        <v>32.932375919999998</v>
      </c>
      <c r="N905" s="23">
        <v>40415</v>
      </c>
      <c r="O905" s="23">
        <v>128960</v>
      </c>
      <c r="P905" s="23">
        <v>14207</v>
      </c>
      <c r="Q905" s="23">
        <v>358</v>
      </c>
      <c r="S905" s="58" t="s">
        <v>8384</v>
      </c>
      <c r="U905" s="22" t="s">
        <v>1798</v>
      </c>
      <c r="V905" s="23" t="s">
        <v>1799</v>
      </c>
      <c r="W905" s="22">
        <v>5085374</v>
      </c>
      <c r="X905" s="22">
        <v>4794</v>
      </c>
      <c r="Y905" s="22">
        <v>4729</v>
      </c>
      <c r="Z905" s="22">
        <v>4399924</v>
      </c>
      <c r="AA905" s="24">
        <f t="shared" si="14"/>
        <v>86.521148690342145</v>
      </c>
      <c r="AC905" s="22">
        <v>367</v>
      </c>
      <c r="AD905" s="22">
        <v>121</v>
      </c>
      <c r="AE905" s="22">
        <v>280</v>
      </c>
      <c r="AF905" s="25" t="s">
        <v>2</v>
      </c>
      <c r="AG905" s="25" t="s">
        <v>2</v>
      </c>
      <c r="AH905" s="25" t="s">
        <v>2</v>
      </c>
      <c r="AJ905" s="25" t="s">
        <v>2</v>
      </c>
    </row>
    <row r="906" spans="1:36" x14ac:dyDescent="0.2">
      <c r="A906" s="22" t="s">
        <v>2614</v>
      </c>
      <c r="B906" s="22" t="s">
        <v>4110</v>
      </c>
      <c r="C906" s="22" t="s">
        <v>3204</v>
      </c>
      <c r="D906" s="91" t="s">
        <v>10180</v>
      </c>
      <c r="E906" s="92" t="s">
        <v>4613</v>
      </c>
      <c r="F906" s="91" t="s">
        <v>10146</v>
      </c>
      <c r="G906" s="91" t="s">
        <v>10177</v>
      </c>
      <c r="I906" s="23">
        <v>532434</v>
      </c>
      <c r="J906" s="23">
        <v>281.24</v>
      </c>
      <c r="K906" s="23">
        <v>544.44000000000005</v>
      </c>
      <c r="L906" s="23">
        <v>5850071</v>
      </c>
      <c r="M906" s="23">
        <v>25.596567659000002</v>
      </c>
      <c r="N906" s="23">
        <v>36752</v>
      </c>
      <c r="O906" s="23">
        <v>160422</v>
      </c>
      <c r="P906" s="23">
        <v>14199</v>
      </c>
      <c r="Q906" s="23">
        <v>412</v>
      </c>
      <c r="S906" s="58" t="s">
        <v>8385</v>
      </c>
      <c r="U906" s="22" t="s">
        <v>1800</v>
      </c>
      <c r="V906" s="23" t="s">
        <v>1801</v>
      </c>
      <c r="W906" s="22">
        <v>6019523</v>
      </c>
      <c r="X906" s="22">
        <v>5866</v>
      </c>
      <c r="Y906" s="22">
        <v>5771</v>
      </c>
      <c r="Z906" s="22">
        <v>5089532</v>
      </c>
      <c r="AA906" s="24">
        <f t="shared" si="14"/>
        <v>84.550420357227637</v>
      </c>
      <c r="AC906" s="22">
        <v>409</v>
      </c>
      <c r="AD906" s="22">
        <v>121</v>
      </c>
      <c r="AE906" s="22">
        <v>282</v>
      </c>
      <c r="AF906" s="25" t="s">
        <v>2</v>
      </c>
      <c r="AG906" s="25" t="s">
        <v>2</v>
      </c>
      <c r="AH906" s="25" t="s">
        <v>2</v>
      </c>
      <c r="AJ906" s="25" t="s">
        <v>2</v>
      </c>
    </row>
    <row r="907" spans="1:36" x14ac:dyDescent="0.2">
      <c r="A907" s="22" t="s">
        <v>2614</v>
      </c>
      <c r="B907" s="22" t="s">
        <v>4111</v>
      </c>
      <c r="C907" s="22" t="s">
        <v>3205</v>
      </c>
      <c r="D907" s="91" t="s">
        <v>10180</v>
      </c>
      <c r="E907" s="92" t="s">
        <v>4610</v>
      </c>
      <c r="F907" s="91" t="s">
        <v>10146</v>
      </c>
      <c r="G907" s="91" t="s">
        <v>10177</v>
      </c>
      <c r="I907" s="23">
        <v>1061928</v>
      </c>
      <c r="J907" s="23">
        <v>250.13</v>
      </c>
      <c r="K907" s="23">
        <v>354.6</v>
      </c>
      <c r="L907" s="23">
        <v>4996459</v>
      </c>
      <c r="M907" s="23">
        <v>53.161659215</v>
      </c>
      <c r="N907" s="23">
        <v>45108</v>
      </c>
      <c r="O907" s="23">
        <v>135057</v>
      </c>
      <c r="P907" s="23">
        <v>19986</v>
      </c>
      <c r="Q907" s="23">
        <v>250</v>
      </c>
      <c r="S907" s="58" t="s">
        <v>8386</v>
      </c>
      <c r="U907" s="22" t="s">
        <v>1802</v>
      </c>
      <c r="V907" s="23" t="s">
        <v>1803</v>
      </c>
      <c r="W907" s="22">
        <v>4996115</v>
      </c>
      <c r="X907" s="22">
        <v>4774</v>
      </c>
      <c r="Y907" s="22">
        <v>4718</v>
      </c>
      <c r="Z907" s="22">
        <v>4361963</v>
      </c>
      <c r="AA907" s="24">
        <f t="shared" si="14"/>
        <v>87.307097614846739</v>
      </c>
      <c r="AC907" s="22">
        <v>254</v>
      </c>
      <c r="AD907" s="22">
        <v>122</v>
      </c>
      <c r="AE907" s="22">
        <v>282</v>
      </c>
      <c r="AF907" s="25" t="s">
        <v>2</v>
      </c>
      <c r="AG907" s="25" t="s">
        <v>2</v>
      </c>
      <c r="AH907" s="25" t="s">
        <v>2</v>
      </c>
      <c r="AJ907" s="25" t="s">
        <v>2</v>
      </c>
    </row>
    <row r="908" spans="1:36" x14ac:dyDescent="0.2">
      <c r="A908" s="22" t="s">
        <v>2614</v>
      </c>
      <c r="B908" s="22" t="s">
        <v>4112</v>
      </c>
      <c r="C908" s="22" t="s">
        <v>3204</v>
      </c>
      <c r="D908" s="91" t="s">
        <v>10179</v>
      </c>
      <c r="E908" s="92" t="s">
        <v>4608</v>
      </c>
      <c r="F908" s="91" t="s">
        <v>10146</v>
      </c>
      <c r="G908" s="91" t="s">
        <v>10177</v>
      </c>
      <c r="I908" s="23">
        <v>571870</v>
      </c>
      <c r="J908" s="23">
        <v>275.70999999999998</v>
      </c>
      <c r="K908" s="23">
        <v>540.01</v>
      </c>
      <c r="L908" s="23">
        <v>4497256</v>
      </c>
      <c r="M908" s="23">
        <v>35.059217820999997</v>
      </c>
      <c r="N908" s="23">
        <v>40654</v>
      </c>
      <c r="O908" s="23">
        <v>113177</v>
      </c>
      <c r="P908" s="23">
        <v>15454</v>
      </c>
      <c r="Q908" s="23">
        <v>291</v>
      </c>
      <c r="S908" s="58" t="s">
        <v>8387</v>
      </c>
      <c r="U908" s="22" t="s">
        <v>1804</v>
      </c>
      <c r="V908" s="23" t="s">
        <v>1805</v>
      </c>
      <c r="W908" s="22">
        <v>4485966</v>
      </c>
      <c r="X908" s="22">
        <v>4219</v>
      </c>
      <c r="Y908" s="22">
        <v>4148</v>
      </c>
      <c r="Z908" s="22">
        <v>3907001</v>
      </c>
      <c r="AA908" s="24">
        <f t="shared" si="14"/>
        <v>87.093861166134573</v>
      </c>
      <c r="AC908" s="22">
        <v>277</v>
      </c>
      <c r="AD908" s="22">
        <v>122</v>
      </c>
      <c r="AE908" s="22">
        <v>282</v>
      </c>
      <c r="AF908" s="25" t="s">
        <v>2</v>
      </c>
      <c r="AG908" s="25" t="s">
        <v>2</v>
      </c>
      <c r="AH908" s="25" t="s">
        <v>2</v>
      </c>
      <c r="AJ908" s="25" t="s">
        <v>2</v>
      </c>
    </row>
    <row r="909" spans="1:36" x14ac:dyDescent="0.2">
      <c r="A909" s="22" t="s">
        <v>2614</v>
      </c>
      <c r="B909" s="22" t="s">
        <v>4113</v>
      </c>
      <c r="C909" s="22" t="s">
        <v>3205</v>
      </c>
      <c r="D909" s="91" t="s">
        <v>10180</v>
      </c>
      <c r="E909" s="92" t="s">
        <v>4615</v>
      </c>
      <c r="F909" s="91" t="s">
        <v>10146</v>
      </c>
      <c r="G909" s="91" t="s">
        <v>10177</v>
      </c>
      <c r="I909" s="23">
        <v>644350</v>
      </c>
      <c r="J909" s="23">
        <v>277.75</v>
      </c>
      <c r="K909" s="23">
        <v>504.17</v>
      </c>
      <c r="L909" s="23">
        <v>5255449</v>
      </c>
      <c r="M909" s="23">
        <v>34.053838691999999</v>
      </c>
      <c r="N909" s="23">
        <v>42688</v>
      </c>
      <c r="O909" s="23">
        <v>138214</v>
      </c>
      <c r="P909" s="23">
        <v>19465</v>
      </c>
      <c r="Q909" s="23">
        <v>270</v>
      </c>
      <c r="S909" s="58" t="s">
        <v>8388</v>
      </c>
      <c r="T909" s="58" t="s">
        <v>6501</v>
      </c>
      <c r="U909" s="22" t="s">
        <v>1806</v>
      </c>
      <c r="V909" s="23" t="s">
        <v>1807</v>
      </c>
      <c r="W909" s="22">
        <v>5254509</v>
      </c>
      <c r="X909" s="22">
        <v>5017</v>
      </c>
      <c r="Y909" s="22">
        <v>4956</v>
      </c>
      <c r="Z909" s="22">
        <v>4536311</v>
      </c>
      <c r="AA909" s="24">
        <f t="shared" si="14"/>
        <v>86.331777146066358</v>
      </c>
      <c r="AC909" s="22">
        <v>280</v>
      </c>
      <c r="AD909" s="22">
        <v>122</v>
      </c>
      <c r="AE909" s="22">
        <v>282</v>
      </c>
      <c r="AF909" s="25" t="s">
        <v>2</v>
      </c>
      <c r="AG909" s="25" t="s">
        <v>2</v>
      </c>
      <c r="AH909" s="25" t="s">
        <v>2</v>
      </c>
      <c r="AJ909" s="25" t="s">
        <v>2</v>
      </c>
    </row>
    <row r="910" spans="1:36" x14ac:dyDescent="0.2">
      <c r="A910" s="22" t="s">
        <v>2614</v>
      </c>
      <c r="B910" s="22" t="s">
        <v>4114</v>
      </c>
      <c r="C910" s="22" t="s">
        <v>3205</v>
      </c>
      <c r="D910" s="91" t="s">
        <v>10179</v>
      </c>
      <c r="E910" s="92" t="s">
        <v>4608</v>
      </c>
      <c r="F910" s="91" t="s">
        <v>10147</v>
      </c>
      <c r="G910" s="91" t="s">
        <v>10178</v>
      </c>
      <c r="I910" s="23" t="s">
        <v>4592</v>
      </c>
      <c r="J910" s="23" t="s">
        <v>4592</v>
      </c>
      <c r="K910" s="23" t="s">
        <v>4592</v>
      </c>
      <c r="L910" s="23" t="s">
        <v>4592</v>
      </c>
      <c r="M910" s="23" t="s">
        <v>4592</v>
      </c>
      <c r="N910" s="23" t="s">
        <v>4592</v>
      </c>
      <c r="O910" s="23" t="s">
        <v>4592</v>
      </c>
      <c r="P910" s="23" t="s">
        <v>4592</v>
      </c>
      <c r="Q910" s="23" t="s">
        <v>4592</v>
      </c>
      <c r="R910" s="63" t="s">
        <v>10170</v>
      </c>
      <c r="S910" s="98" t="s">
        <v>10169</v>
      </c>
      <c r="U910" s="22" t="s">
        <v>1808</v>
      </c>
      <c r="V910" s="23" t="s">
        <v>1809</v>
      </c>
      <c r="W910" s="22">
        <v>5138906</v>
      </c>
      <c r="X910" s="22">
        <v>5021</v>
      </c>
      <c r="Y910" s="22">
        <v>4952</v>
      </c>
      <c r="Z910" s="22">
        <v>4407878</v>
      </c>
      <c r="AA910" s="24">
        <f t="shared" si="14"/>
        <v>85.774637636882247</v>
      </c>
      <c r="AC910" s="22">
        <v>295</v>
      </c>
      <c r="AD910" s="22">
        <v>122</v>
      </c>
      <c r="AE910" s="22">
        <v>281</v>
      </c>
      <c r="AF910" s="25" t="s">
        <v>2</v>
      </c>
      <c r="AG910" s="25" t="s">
        <v>2</v>
      </c>
      <c r="AH910" s="25" t="s">
        <v>2</v>
      </c>
      <c r="AJ910" s="25" t="s">
        <v>2</v>
      </c>
    </row>
    <row r="911" spans="1:36" x14ac:dyDescent="0.2">
      <c r="A911" s="22" t="s">
        <v>2614</v>
      </c>
      <c r="B911" s="22" t="s">
        <v>4115</v>
      </c>
      <c r="C911" s="22" t="s">
        <v>3204</v>
      </c>
      <c r="D911" s="91" t="s">
        <v>10180</v>
      </c>
      <c r="E911" s="92" t="s">
        <v>4613</v>
      </c>
      <c r="F911" s="91" t="s">
        <v>10146</v>
      </c>
      <c r="G911" s="91" t="s">
        <v>10177</v>
      </c>
      <c r="I911" s="23">
        <v>1922824</v>
      </c>
      <c r="J911" s="23">
        <v>202.82</v>
      </c>
      <c r="K911" s="23">
        <v>274.88</v>
      </c>
      <c r="L911" s="23">
        <v>4977365</v>
      </c>
      <c r="M911" s="23">
        <v>78.352132841</v>
      </c>
      <c r="N911" s="23">
        <v>43112</v>
      </c>
      <c r="O911" s="23">
        <v>152577</v>
      </c>
      <c r="P911" s="23">
        <v>13903</v>
      </c>
      <c r="Q911" s="23">
        <v>358</v>
      </c>
      <c r="S911" s="58" t="s">
        <v>8389</v>
      </c>
      <c r="U911" s="22" t="s">
        <v>1810</v>
      </c>
      <c r="V911" s="23" t="s">
        <v>1811</v>
      </c>
      <c r="W911" s="22">
        <v>4962603</v>
      </c>
      <c r="X911" s="22">
        <v>4748</v>
      </c>
      <c r="Y911" s="22">
        <v>4668</v>
      </c>
      <c r="Z911" s="22">
        <v>4311114</v>
      </c>
      <c r="AA911" s="24">
        <f t="shared" si="14"/>
        <v>86.872030666164505</v>
      </c>
      <c r="AC911" s="22">
        <v>307</v>
      </c>
      <c r="AD911" s="22">
        <v>122</v>
      </c>
      <c r="AE911" s="22">
        <v>282</v>
      </c>
      <c r="AF911" s="25" t="s">
        <v>2</v>
      </c>
      <c r="AG911" s="25" t="s">
        <v>2</v>
      </c>
      <c r="AH911" s="25" t="s">
        <v>2</v>
      </c>
      <c r="AJ911" s="25" t="s">
        <v>2</v>
      </c>
    </row>
    <row r="912" spans="1:36" x14ac:dyDescent="0.2">
      <c r="A912" s="22" t="s">
        <v>2614</v>
      </c>
      <c r="B912" s="22" t="s">
        <v>4116</v>
      </c>
      <c r="C912" s="22" t="s">
        <v>3204</v>
      </c>
      <c r="D912" s="91" t="s">
        <v>10180</v>
      </c>
      <c r="E912" s="92" t="s">
        <v>4613</v>
      </c>
      <c r="F912" s="91" t="s">
        <v>10146</v>
      </c>
      <c r="G912" s="91" t="s">
        <v>10177</v>
      </c>
      <c r="I912" s="23">
        <v>586712</v>
      </c>
      <c r="J912" s="23">
        <v>280.99</v>
      </c>
      <c r="K912" s="23">
        <v>475.19</v>
      </c>
      <c r="L912" s="23">
        <v>4878916</v>
      </c>
      <c r="M912" s="23">
        <v>33.790334755000003</v>
      </c>
      <c r="N912" s="23">
        <v>39385</v>
      </c>
      <c r="O912" s="23">
        <v>156461</v>
      </c>
      <c r="P912" s="23">
        <v>15199</v>
      </c>
      <c r="Q912" s="23">
        <v>321</v>
      </c>
      <c r="S912" s="58" t="s">
        <v>8390</v>
      </c>
      <c r="U912" s="22" t="s">
        <v>1812</v>
      </c>
      <c r="V912" s="23" t="s">
        <v>1813</v>
      </c>
      <c r="W912" s="22">
        <v>4878095</v>
      </c>
      <c r="X912" s="22">
        <v>4559</v>
      </c>
      <c r="Y912" s="22">
        <v>4488</v>
      </c>
      <c r="Z912" s="22">
        <v>4263024</v>
      </c>
      <c r="AA912" s="24">
        <f t="shared" si="14"/>
        <v>87.391163968721401</v>
      </c>
      <c r="AC912" s="22">
        <v>327</v>
      </c>
      <c r="AD912" s="22">
        <v>122</v>
      </c>
      <c r="AE912" s="22">
        <v>282</v>
      </c>
      <c r="AF912" s="25" t="s">
        <v>2</v>
      </c>
      <c r="AG912" s="25" t="s">
        <v>2</v>
      </c>
      <c r="AH912" s="25" t="s">
        <v>2</v>
      </c>
      <c r="AJ912" s="25" t="s">
        <v>2</v>
      </c>
    </row>
    <row r="913" spans="1:36" x14ac:dyDescent="0.2">
      <c r="A913" s="22" t="s">
        <v>2614</v>
      </c>
      <c r="B913" s="22" t="s">
        <v>4117</v>
      </c>
      <c r="C913" s="22" t="s">
        <v>3205</v>
      </c>
      <c r="D913" s="91" t="s">
        <v>10180</v>
      </c>
      <c r="E913" s="92" t="s">
        <v>4615</v>
      </c>
      <c r="F913" s="91" t="s">
        <v>10146</v>
      </c>
      <c r="G913" s="91" t="s">
        <v>10177</v>
      </c>
      <c r="I913" s="23">
        <v>500340</v>
      </c>
      <c r="J913" s="23">
        <v>274.72000000000003</v>
      </c>
      <c r="K913" s="23">
        <v>419.26</v>
      </c>
      <c r="L913" s="23">
        <v>5054421</v>
      </c>
      <c r="M913" s="23">
        <v>27.194688531000001</v>
      </c>
      <c r="N913" s="23">
        <v>47233</v>
      </c>
      <c r="O913" s="23">
        <v>202088</v>
      </c>
      <c r="P913" s="23">
        <v>13443</v>
      </c>
      <c r="Q913" s="23">
        <v>376</v>
      </c>
      <c r="S913" s="58" t="s">
        <v>8391</v>
      </c>
      <c r="U913" s="22" t="s">
        <v>1814</v>
      </c>
      <c r="V913" s="23" t="s">
        <v>1815</v>
      </c>
      <c r="W913" s="22">
        <v>5054210</v>
      </c>
      <c r="X913" s="22">
        <v>4923</v>
      </c>
      <c r="Y913" s="22">
        <v>4856</v>
      </c>
      <c r="Z913" s="22">
        <v>4347704</v>
      </c>
      <c r="AA913" s="24">
        <f t="shared" si="14"/>
        <v>86.021435595276017</v>
      </c>
      <c r="AC913" s="22">
        <v>381</v>
      </c>
      <c r="AD913" s="22">
        <v>122</v>
      </c>
      <c r="AE913" s="22">
        <v>282</v>
      </c>
      <c r="AF913" s="25" t="s">
        <v>2</v>
      </c>
      <c r="AG913" s="25" t="s">
        <v>2</v>
      </c>
      <c r="AH913" s="25" t="s">
        <v>2</v>
      </c>
      <c r="AJ913" s="25" t="s">
        <v>2</v>
      </c>
    </row>
    <row r="914" spans="1:36" x14ac:dyDescent="0.2">
      <c r="A914" s="22" t="s">
        <v>2614</v>
      </c>
      <c r="B914" s="22" t="s">
        <v>4118</v>
      </c>
      <c r="C914" s="22" t="s">
        <v>3205</v>
      </c>
      <c r="D914" s="91" t="s">
        <v>10180</v>
      </c>
      <c r="E914" s="92" t="s">
        <v>4611</v>
      </c>
      <c r="F914" s="91" t="s">
        <v>10146</v>
      </c>
      <c r="G914" s="91" t="s">
        <v>10177</v>
      </c>
      <c r="I914" s="23">
        <v>510534</v>
      </c>
      <c r="J914" s="23">
        <v>270.97000000000003</v>
      </c>
      <c r="K914" s="23">
        <v>478.9</v>
      </c>
      <c r="L914" s="23">
        <v>4778308</v>
      </c>
      <c r="M914" s="23">
        <v>28.951544769000002</v>
      </c>
      <c r="N914" s="23">
        <v>40008</v>
      </c>
      <c r="O914" s="23">
        <v>126188</v>
      </c>
      <c r="P914" s="23">
        <v>19910</v>
      </c>
      <c r="Q914" s="23">
        <v>240</v>
      </c>
      <c r="S914" s="58" t="s">
        <v>8392</v>
      </c>
      <c r="U914" s="22" t="s">
        <v>1816</v>
      </c>
      <c r="V914" s="23" t="s">
        <v>1817</v>
      </c>
      <c r="W914" s="22">
        <v>4772135</v>
      </c>
      <c r="X914" s="22">
        <v>4460</v>
      </c>
      <c r="Y914" s="22">
        <v>4393</v>
      </c>
      <c r="Z914" s="22">
        <v>4205169</v>
      </c>
      <c r="AA914" s="24">
        <f t="shared" si="14"/>
        <v>88.119238034967566</v>
      </c>
      <c r="AC914" s="22">
        <v>236</v>
      </c>
      <c r="AD914" s="22">
        <v>123</v>
      </c>
      <c r="AE914" s="22">
        <v>282</v>
      </c>
      <c r="AF914" s="25" t="s">
        <v>2</v>
      </c>
      <c r="AG914" s="25" t="s">
        <v>2</v>
      </c>
      <c r="AH914" s="25" t="s">
        <v>2</v>
      </c>
      <c r="AJ914" s="25" t="s">
        <v>2</v>
      </c>
    </row>
    <row r="915" spans="1:36" x14ac:dyDescent="0.2">
      <c r="A915" s="22" t="s">
        <v>2614</v>
      </c>
      <c r="B915" s="22" t="s">
        <v>4119</v>
      </c>
      <c r="C915" s="22" t="s">
        <v>3205</v>
      </c>
      <c r="D915" s="91" t="s">
        <v>10180</v>
      </c>
      <c r="E915" s="92" t="s">
        <v>4609</v>
      </c>
      <c r="F915" s="91" t="s">
        <v>10146</v>
      </c>
      <c r="G915" s="91" t="s">
        <v>10177</v>
      </c>
      <c r="I915" s="23">
        <v>773704</v>
      </c>
      <c r="J915" s="23">
        <v>266.33</v>
      </c>
      <c r="K915" s="23">
        <v>451.3</v>
      </c>
      <c r="L915" s="23">
        <v>4664405</v>
      </c>
      <c r="M915" s="23">
        <v>44.177250114000003</v>
      </c>
      <c r="N915" s="23">
        <v>39699</v>
      </c>
      <c r="O915" s="23">
        <v>119083</v>
      </c>
      <c r="P915" s="23">
        <v>19598</v>
      </c>
      <c r="Q915" s="23">
        <v>238</v>
      </c>
      <c r="S915" s="58" t="s">
        <v>8393</v>
      </c>
      <c r="U915" s="22" t="s">
        <v>1818</v>
      </c>
      <c r="V915" s="23" t="s">
        <v>1819</v>
      </c>
      <c r="W915" s="22">
        <v>4661698</v>
      </c>
      <c r="X915" s="22">
        <v>4408</v>
      </c>
      <c r="Y915" s="22">
        <v>4335</v>
      </c>
      <c r="Z915" s="22">
        <v>4089322</v>
      </c>
      <c r="AA915" s="24">
        <f t="shared" si="14"/>
        <v>87.721727147490043</v>
      </c>
      <c r="AC915" s="22">
        <v>239</v>
      </c>
      <c r="AD915" s="22">
        <v>123</v>
      </c>
      <c r="AE915" s="22">
        <v>281</v>
      </c>
      <c r="AF915" s="25" t="s">
        <v>2</v>
      </c>
      <c r="AG915" s="25" t="s">
        <v>2</v>
      </c>
      <c r="AH915" s="25" t="s">
        <v>2</v>
      </c>
      <c r="AJ915" s="25" t="s">
        <v>2</v>
      </c>
    </row>
    <row r="916" spans="1:36" x14ac:dyDescent="0.2">
      <c r="A916" s="22" t="s">
        <v>2614</v>
      </c>
      <c r="B916" s="22" t="s">
        <v>4120</v>
      </c>
      <c r="C916" s="22" t="s">
        <v>3207</v>
      </c>
      <c r="D916" s="91" t="s">
        <v>10180</v>
      </c>
      <c r="E916" s="92" t="s">
        <v>4613</v>
      </c>
      <c r="F916" s="91" t="s">
        <v>10146</v>
      </c>
      <c r="G916" s="91" t="s">
        <v>10177</v>
      </c>
      <c r="I916" s="23">
        <v>652900</v>
      </c>
      <c r="J916" s="23">
        <v>271.79000000000002</v>
      </c>
      <c r="K916" s="23">
        <v>453.75</v>
      </c>
      <c r="L916" s="23">
        <v>5175375</v>
      </c>
      <c r="M916" s="23">
        <v>34.287697219999998</v>
      </c>
      <c r="N916" s="23">
        <v>41048</v>
      </c>
      <c r="O916" s="23">
        <v>180629</v>
      </c>
      <c r="P916" s="23">
        <v>21211</v>
      </c>
      <c r="Q916" s="23">
        <v>244</v>
      </c>
      <c r="S916" s="58" t="s">
        <v>8394</v>
      </c>
      <c r="U916" s="22" t="s">
        <v>1820</v>
      </c>
      <c r="V916" s="23" t="s">
        <v>1821</v>
      </c>
      <c r="W916" s="22">
        <v>5174990</v>
      </c>
      <c r="X916" s="22">
        <v>4862</v>
      </c>
      <c r="Y916" s="22">
        <v>4793</v>
      </c>
      <c r="Z916" s="22">
        <v>4514613</v>
      </c>
      <c r="AA916" s="24">
        <f t="shared" si="14"/>
        <v>87.239067128632129</v>
      </c>
      <c r="AC916" s="22">
        <v>249</v>
      </c>
      <c r="AD916" s="22">
        <v>123</v>
      </c>
      <c r="AE916" s="22">
        <v>281</v>
      </c>
      <c r="AF916" s="25" t="s">
        <v>2</v>
      </c>
      <c r="AG916" s="25" t="s">
        <v>2</v>
      </c>
      <c r="AH916" s="25" t="s">
        <v>2</v>
      </c>
      <c r="AJ916" s="25" t="s">
        <v>2</v>
      </c>
    </row>
    <row r="917" spans="1:36" x14ac:dyDescent="0.2">
      <c r="A917" s="22" t="s">
        <v>2614</v>
      </c>
      <c r="B917" s="22" t="s">
        <v>4121</v>
      </c>
      <c r="C917" s="22" t="s">
        <v>3205</v>
      </c>
      <c r="D917" s="91" t="s">
        <v>10180</v>
      </c>
      <c r="E917" s="92" t="s">
        <v>4615</v>
      </c>
      <c r="F917" s="91" t="s">
        <v>10146</v>
      </c>
      <c r="G917" s="91" t="s">
        <v>10177</v>
      </c>
      <c r="I917" s="23">
        <v>433120</v>
      </c>
      <c r="J917" s="23">
        <v>264.22000000000003</v>
      </c>
      <c r="K917" s="23">
        <v>447.13</v>
      </c>
      <c r="L917" s="23">
        <v>5289152</v>
      </c>
      <c r="M917" s="23">
        <v>21.636543325000002</v>
      </c>
      <c r="N917" s="23">
        <v>48853</v>
      </c>
      <c r="O917" s="23">
        <v>118713</v>
      </c>
      <c r="P917" s="23">
        <v>19662</v>
      </c>
      <c r="Q917" s="23">
        <v>269</v>
      </c>
      <c r="S917" s="58" t="s">
        <v>8395</v>
      </c>
      <c r="U917" s="22" t="s">
        <v>1822</v>
      </c>
      <c r="V917" s="23" t="s">
        <v>1823</v>
      </c>
      <c r="W917" s="22">
        <v>5288811</v>
      </c>
      <c r="X917" s="22">
        <v>4913</v>
      </c>
      <c r="Y917" s="22">
        <v>4842</v>
      </c>
      <c r="Z917" s="22">
        <v>4603439</v>
      </c>
      <c r="AA917" s="24">
        <f t="shared" si="14"/>
        <v>87.04109486990555</v>
      </c>
      <c r="AC917" s="22">
        <v>273</v>
      </c>
      <c r="AD917" s="22">
        <v>123</v>
      </c>
      <c r="AE917" s="22">
        <v>282</v>
      </c>
      <c r="AF917" s="25" t="s">
        <v>2</v>
      </c>
      <c r="AG917" s="25" t="s">
        <v>2</v>
      </c>
      <c r="AH917" s="25" t="s">
        <v>2</v>
      </c>
      <c r="AJ917" s="25" t="s">
        <v>2</v>
      </c>
    </row>
    <row r="918" spans="1:36" x14ac:dyDescent="0.2">
      <c r="A918" s="22" t="s">
        <v>2614</v>
      </c>
      <c r="B918" s="22" t="s">
        <v>4122</v>
      </c>
      <c r="C918" s="22" t="s">
        <v>3206</v>
      </c>
      <c r="D918" s="91" t="s">
        <v>10180</v>
      </c>
      <c r="E918" s="92" t="s">
        <v>4607</v>
      </c>
      <c r="F918" s="91" t="s">
        <v>10146</v>
      </c>
      <c r="G918" s="91" t="s">
        <v>10177</v>
      </c>
      <c r="I918" s="23">
        <v>500662</v>
      </c>
      <c r="J918" s="23">
        <v>261.79000000000002</v>
      </c>
      <c r="K918" s="23">
        <v>449.88</v>
      </c>
      <c r="L918" s="23">
        <v>4999049</v>
      </c>
      <c r="M918" s="23">
        <v>26.218647783000002</v>
      </c>
      <c r="N918" s="23">
        <v>40718</v>
      </c>
      <c r="O918" s="23">
        <v>125377</v>
      </c>
      <c r="P918" s="23">
        <v>15971</v>
      </c>
      <c r="Q918" s="23">
        <v>313</v>
      </c>
      <c r="S918" s="58" t="s">
        <v>8396</v>
      </c>
      <c r="U918" s="22" t="s">
        <v>1824</v>
      </c>
      <c r="V918" s="23" t="s">
        <v>1825</v>
      </c>
      <c r="W918" s="22">
        <v>4998899</v>
      </c>
      <c r="X918" s="22">
        <v>4683</v>
      </c>
      <c r="Y918" s="22">
        <v>4605</v>
      </c>
      <c r="Z918" s="22">
        <v>4366893</v>
      </c>
      <c r="AA918" s="24">
        <f t="shared" si="14"/>
        <v>87.357096032546366</v>
      </c>
      <c r="AC918" s="22">
        <v>315</v>
      </c>
      <c r="AD918" s="22">
        <v>123</v>
      </c>
      <c r="AE918" s="22">
        <v>281</v>
      </c>
      <c r="AF918" s="25" t="s">
        <v>2</v>
      </c>
      <c r="AG918" s="25" t="s">
        <v>2</v>
      </c>
      <c r="AH918" s="25" t="s">
        <v>2</v>
      </c>
      <c r="AJ918" s="25" t="s">
        <v>2</v>
      </c>
    </row>
    <row r="919" spans="1:36" x14ac:dyDescent="0.2">
      <c r="A919" s="22" t="s">
        <v>2614</v>
      </c>
      <c r="B919" s="22" t="s">
        <v>4123</v>
      </c>
      <c r="C919" s="22" t="s">
        <v>3205</v>
      </c>
      <c r="D919" s="91" t="s">
        <v>10180</v>
      </c>
      <c r="E919" s="92" t="s">
        <v>4610</v>
      </c>
      <c r="F919" s="91" t="s">
        <v>10146</v>
      </c>
      <c r="G919" s="91" t="s">
        <v>10177</v>
      </c>
      <c r="I919" s="23">
        <v>610862</v>
      </c>
      <c r="J919" s="23">
        <v>287.7</v>
      </c>
      <c r="K919" s="23">
        <v>511.65</v>
      </c>
      <c r="L919" s="23">
        <v>4954412</v>
      </c>
      <c r="M919" s="23">
        <v>35.472422842999997</v>
      </c>
      <c r="N919" s="23">
        <v>39585</v>
      </c>
      <c r="O919" s="23">
        <v>172399</v>
      </c>
      <c r="P919" s="23">
        <v>13283</v>
      </c>
      <c r="Q919" s="23">
        <v>373</v>
      </c>
      <c r="S919" s="58" t="s">
        <v>8397</v>
      </c>
      <c r="U919" s="22" t="s">
        <v>1826</v>
      </c>
      <c r="V919" s="23" t="s">
        <v>1827</v>
      </c>
      <c r="W919" s="22">
        <v>4953036</v>
      </c>
      <c r="X919" s="22">
        <v>4593</v>
      </c>
      <c r="Y919" s="22">
        <v>4520</v>
      </c>
      <c r="Z919" s="22">
        <v>4290988</v>
      </c>
      <c r="AA919" s="24">
        <f t="shared" si="14"/>
        <v>86.633491054779327</v>
      </c>
      <c r="AC919" s="22">
        <v>386</v>
      </c>
      <c r="AD919" s="22">
        <v>123</v>
      </c>
      <c r="AE919" s="22">
        <v>279</v>
      </c>
      <c r="AF919" s="25" t="s">
        <v>2</v>
      </c>
      <c r="AG919" s="25" t="s">
        <v>2</v>
      </c>
      <c r="AH919" s="25" t="s">
        <v>2</v>
      </c>
      <c r="AJ919" s="25" t="s">
        <v>2</v>
      </c>
    </row>
    <row r="920" spans="1:36" x14ac:dyDescent="0.2">
      <c r="A920" s="22" t="s">
        <v>2614</v>
      </c>
      <c r="B920" s="22" t="s">
        <v>4124</v>
      </c>
      <c r="C920" s="22" t="s">
        <v>3204</v>
      </c>
      <c r="D920" s="91" t="s">
        <v>10180</v>
      </c>
      <c r="E920" s="92" t="s">
        <v>4613</v>
      </c>
      <c r="F920" s="91" t="s">
        <v>10146</v>
      </c>
      <c r="G920" s="91" t="s">
        <v>10177</v>
      </c>
      <c r="I920" s="23">
        <v>464190</v>
      </c>
      <c r="J920" s="23">
        <v>286.37</v>
      </c>
      <c r="K920" s="23">
        <v>465.87</v>
      </c>
      <c r="L920" s="23">
        <v>4987193</v>
      </c>
      <c r="M920" s="23">
        <v>26.654290359000001</v>
      </c>
      <c r="N920" s="23">
        <v>41831</v>
      </c>
      <c r="O920" s="23">
        <v>185284</v>
      </c>
      <c r="P920" s="23">
        <v>20780</v>
      </c>
      <c r="Q920" s="23">
        <v>240</v>
      </c>
      <c r="S920" s="58" t="s">
        <v>8398</v>
      </c>
      <c r="U920" s="22" t="s">
        <v>1828</v>
      </c>
      <c r="V920" s="23" t="s">
        <v>1829</v>
      </c>
      <c r="W920" s="22">
        <v>4986725</v>
      </c>
      <c r="X920" s="22">
        <v>4720</v>
      </c>
      <c r="Y920" s="22">
        <v>4655</v>
      </c>
      <c r="Z920" s="22">
        <v>4359972</v>
      </c>
      <c r="AA920" s="24">
        <f t="shared" si="14"/>
        <v>87.431570820528506</v>
      </c>
      <c r="AC920" s="22">
        <v>246</v>
      </c>
      <c r="AD920" s="22">
        <v>124</v>
      </c>
      <c r="AE920" s="22">
        <v>282</v>
      </c>
      <c r="AF920" s="25" t="s">
        <v>2</v>
      </c>
      <c r="AG920" s="25" t="s">
        <v>2</v>
      </c>
      <c r="AH920" s="25" t="s">
        <v>2</v>
      </c>
      <c r="AJ920" s="25" t="s">
        <v>2</v>
      </c>
    </row>
    <row r="921" spans="1:36" x14ac:dyDescent="0.2">
      <c r="A921" s="22" t="s">
        <v>2614</v>
      </c>
      <c r="B921" s="22" t="s">
        <v>4125</v>
      </c>
      <c r="C921" s="22" t="s">
        <v>3205</v>
      </c>
      <c r="D921" s="91" t="s">
        <v>10180</v>
      </c>
      <c r="E921" s="92" t="s">
        <v>4615</v>
      </c>
      <c r="F921" s="91" t="s">
        <v>10146</v>
      </c>
      <c r="G921" s="91" t="s">
        <v>10177</v>
      </c>
      <c r="I921" s="23">
        <v>588912</v>
      </c>
      <c r="J921" s="23">
        <v>278.83</v>
      </c>
      <c r="K921" s="23">
        <v>494.93</v>
      </c>
      <c r="L921" s="23">
        <v>5048763</v>
      </c>
      <c r="M921" s="23">
        <v>32.524072324000002</v>
      </c>
      <c r="N921" s="23">
        <v>45298</v>
      </c>
      <c r="O921" s="23">
        <v>162344</v>
      </c>
      <c r="P921" s="23">
        <v>18769</v>
      </c>
      <c r="Q921" s="23">
        <v>269</v>
      </c>
      <c r="S921" s="58" t="s">
        <v>8399</v>
      </c>
      <c r="U921" s="22" t="s">
        <v>1830</v>
      </c>
      <c r="V921" s="23" t="s">
        <v>1831</v>
      </c>
      <c r="W921" s="22">
        <v>5047674</v>
      </c>
      <c r="X921" s="22">
        <v>4721</v>
      </c>
      <c r="Y921" s="22">
        <v>4634</v>
      </c>
      <c r="Z921" s="22">
        <v>4387022</v>
      </c>
      <c r="AA921" s="24">
        <f t="shared" si="14"/>
        <v>86.911753809774567</v>
      </c>
      <c r="AC921" s="22">
        <v>282</v>
      </c>
      <c r="AD921" s="22">
        <v>124</v>
      </c>
      <c r="AE921" s="22">
        <v>282</v>
      </c>
      <c r="AF921" s="25" t="s">
        <v>2</v>
      </c>
      <c r="AG921" s="25" t="s">
        <v>2</v>
      </c>
      <c r="AH921" s="25" t="s">
        <v>2</v>
      </c>
      <c r="AJ921" s="25" t="s">
        <v>2</v>
      </c>
    </row>
    <row r="922" spans="1:36" x14ac:dyDescent="0.2">
      <c r="A922" s="22" t="s">
        <v>2614</v>
      </c>
      <c r="B922" s="22" t="s">
        <v>4126</v>
      </c>
      <c r="C922" s="22" t="s">
        <v>3204</v>
      </c>
      <c r="D922" s="91" t="s">
        <v>10179</v>
      </c>
      <c r="E922" s="92" t="s">
        <v>4608</v>
      </c>
      <c r="F922" s="91" t="s">
        <v>10146</v>
      </c>
      <c r="G922" s="91" t="s">
        <v>10177</v>
      </c>
      <c r="I922" s="23">
        <v>586318</v>
      </c>
      <c r="J922" s="23">
        <v>265.74</v>
      </c>
      <c r="K922" s="23">
        <v>534.20000000000005</v>
      </c>
      <c r="L922" s="23">
        <v>4714679</v>
      </c>
      <c r="M922" s="23">
        <v>33.047455685000003</v>
      </c>
      <c r="N922" s="23">
        <v>39425</v>
      </c>
      <c r="O922" s="23">
        <v>129018</v>
      </c>
      <c r="P922" s="23">
        <v>15612</v>
      </c>
      <c r="Q922" s="23">
        <v>302</v>
      </c>
      <c r="S922" s="58" t="s">
        <v>8400</v>
      </c>
      <c r="U922" s="22" t="s">
        <v>1832</v>
      </c>
      <c r="V922" s="23" t="s">
        <v>1833</v>
      </c>
      <c r="W922" s="22">
        <v>4701466</v>
      </c>
      <c r="X922" s="22">
        <v>4432</v>
      </c>
      <c r="Y922" s="22">
        <v>4360</v>
      </c>
      <c r="Z922" s="22">
        <v>4099574</v>
      </c>
      <c r="AA922" s="24">
        <f t="shared" si="14"/>
        <v>87.197780436995615</v>
      </c>
      <c r="AC922" s="22">
        <v>289</v>
      </c>
      <c r="AD922" s="22">
        <v>124</v>
      </c>
      <c r="AE922" s="22">
        <v>282</v>
      </c>
      <c r="AF922" s="25" t="s">
        <v>2</v>
      </c>
      <c r="AG922" s="25" t="s">
        <v>2</v>
      </c>
      <c r="AH922" s="25" t="s">
        <v>2</v>
      </c>
      <c r="AJ922" s="25" t="s">
        <v>2</v>
      </c>
    </row>
    <row r="923" spans="1:36" x14ac:dyDescent="0.2">
      <c r="A923" s="22" t="s">
        <v>2614</v>
      </c>
      <c r="B923" s="22" t="s">
        <v>4127</v>
      </c>
      <c r="C923" s="22" t="s">
        <v>3205</v>
      </c>
      <c r="D923" s="91" t="s">
        <v>10180</v>
      </c>
      <c r="E923" s="92" t="s">
        <v>4610</v>
      </c>
      <c r="F923" s="91" t="s">
        <v>10146</v>
      </c>
      <c r="G923" s="91" t="s">
        <v>10177</v>
      </c>
      <c r="I923" s="23">
        <v>944644</v>
      </c>
      <c r="J923" s="23">
        <v>274.89</v>
      </c>
      <c r="K923" s="23">
        <v>369.24</v>
      </c>
      <c r="L923" s="23">
        <v>5125848</v>
      </c>
      <c r="M923" s="23">
        <v>50.659557045</v>
      </c>
      <c r="N923" s="23">
        <v>41523</v>
      </c>
      <c r="O923" s="23">
        <v>162018</v>
      </c>
      <c r="P923" s="23">
        <v>15772</v>
      </c>
      <c r="Q923" s="23">
        <v>325</v>
      </c>
      <c r="S923" s="58" t="s">
        <v>8401</v>
      </c>
      <c r="U923" s="22" t="s">
        <v>1834</v>
      </c>
      <c r="V923" s="23" t="s">
        <v>1835</v>
      </c>
      <c r="W923" s="22">
        <v>5125426</v>
      </c>
      <c r="X923" s="22">
        <v>4801</v>
      </c>
      <c r="Y923" s="22">
        <v>4727</v>
      </c>
      <c r="Z923" s="22">
        <v>4453536</v>
      </c>
      <c r="AA923" s="24">
        <f t="shared" si="14"/>
        <v>86.891040861774215</v>
      </c>
      <c r="AC923" s="22">
        <v>331</v>
      </c>
      <c r="AD923" s="22">
        <v>124</v>
      </c>
      <c r="AE923" s="22">
        <v>282</v>
      </c>
      <c r="AF923" s="25" t="s">
        <v>2</v>
      </c>
      <c r="AG923" s="25" t="s">
        <v>2</v>
      </c>
      <c r="AH923" s="25" t="s">
        <v>2</v>
      </c>
      <c r="AJ923" s="25" t="s">
        <v>2</v>
      </c>
    </row>
    <row r="924" spans="1:36" x14ac:dyDescent="0.2">
      <c r="A924" s="22" t="s">
        <v>2614</v>
      </c>
      <c r="B924" s="22" t="s">
        <v>4128</v>
      </c>
      <c r="C924" s="22" t="s">
        <v>3205</v>
      </c>
      <c r="D924" s="91" t="s">
        <v>10180</v>
      </c>
      <c r="E924" s="92" t="s">
        <v>4615</v>
      </c>
      <c r="F924" s="91" t="s">
        <v>10146</v>
      </c>
      <c r="G924" s="91" t="s">
        <v>10177</v>
      </c>
      <c r="I924" s="23">
        <v>939992</v>
      </c>
      <c r="J924" s="23">
        <v>277.85000000000002</v>
      </c>
      <c r="K924" s="23">
        <v>432.45</v>
      </c>
      <c r="L924" s="23">
        <v>5446488</v>
      </c>
      <c r="M924" s="23">
        <v>47.953245688000003</v>
      </c>
      <c r="N924" s="23">
        <v>53714</v>
      </c>
      <c r="O924" s="23">
        <v>232954</v>
      </c>
      <c r="P924" s="23">
        <v>16455</v>
      </c>
      <c r="Q924" s="23">
        <v>331</v>
      </c>
      <c r="S924" s="58" t="s">
        <v>8402</v>
      </c>
      <c r="U924" s="22" t="s">
        <v>1836</v>
      </c>
      <c r="V924" s="23" t="s">
        <v>1837</v>
      </c>
      <c r="W924" s="22">
        <v>5445658</v>
      </c>
      <c r="X924" s="22">
        <v>5242</v>
      </c>
      <c r="Y924" s="22">
        <v>5164</v>
      </c>
      <c r="Z924" s="22">
        <v>4664869</v>
      </c>
      <c r="AA924" s="24">
        <f t="shared" si="14"/>
        <v>85.662173423303472</v>
      </c>
      <c r="AC924" s="22">
        <v>338</v>
      </c>
      <c r="AD924" s="22">
        <v>124</v>
      </c>
      <c r="AE924" s="22">
        <v>282</v>
      </c>
      <c r="AF924" s="25" t="s">
        <v>2</v>
      </c>
      <c r="AG924" s="25" t="s">
        <v>2</v>
      </c>
      <c r="AH924" s="25" t="s">
        <v>2</v>
      </c>
      <c r="AJ924" s="25" t="s">
        <v>2</v>
      </c>
    </row>
    <row r="925" spans="1:36" x14ac:dyDescent="0.2">
      <c r="A925" s="22" t="s">
        <v>2614</v>
      </c>
      <c r="B925" s="22" t="s">
        <v>4129</v>
      </c>
      <c r="C925" s="22" t="s">
        <v>3204</v>
      </c>
      <c r="D925" s="91" t="s">
        <v>10180</v>
      </c>
      <c r="E925" s="92" t="s">
        <v>4613</v>
      </c>
      <c r="F925" s="91" t="s">
        <v>10146</v>
      </c>
      <c r="G925" s="91" t="s">
        <v>10177</v>
      </c>
      <c r="I925" s="23">
        <v>776434</v>
      </c>
      <c r="J925" s="23">
        <v>193.22</v>
      </c>
      <c r="K925" s="23">
        <v>276.19</v>
      </c>
      <c r="L925" s="23">
        <v>4608606</v>
      </c>
      <c r="M925" s="23">
        <v>32.552701941000002</v>
      </c>
      <c r="N925" s="23">
        <v>38087</v>
      </c>
      <c r="O925" s="23">
        <v>154389</v>
      </c>
      <c r="P925" s="23">
        <v>11697</v>
      </c>
      <c r="Q925" s="23">
        <v>394</v>
      </c>
      <c r="S925" s="58" t="s">
        <v>8403</v>
      </c>
      <c r="U925" s="22" t="s">
        <v>1838</v>
      </c>
      <c r="V925" s="23" t="s">
        <v>1839</v>
      </c>
      <c r="W925" s="22">
        <v>4597247</v>
      </c>
      <c r="X925" s="22">
        <v>4381</v>
      </c>
      <c r="Y925" s="22">
        <v>4304</v>
      </c>
      <c r="Z925" s="22">
        <v>3977325</v>
      </c>
      <c r="AA925" s="24">
        <f t="shared" si="14"/>
        <v>86.515364521419016</v>
      </c>
      <c r="AC925" s="22">
        <v>357</v>
      </c>
      <c r="AD925" s="22">
        <v>124</v>
      </c>
      <c r="AE925" s="22">
        <v>282</v>
      </c>
      <c r="AF925" s="25" t="s">
        <v>2</v>
      </c>
      <c r="AG925" s="25" t="s">
        <v>2</v>
      </c>
      <c r="AH925" s="25" t="s">
        <v>2</v>
      </c>
      <c r="AJ925" s="25" t="s">
        <v>2</v>
      </c>
    </row>
    <row r="926" spans="1:36" x14ac:dyDescent="0.2">
      <c r="A926" s="22" t="s">
        <v>2614</v>
      </c>
      <c r="B926" s="22" t="s">
        <v>4130</v>
      </c>
      <c r="C926" s="22" t="s">
        <v>3205</v>
      </c>
      <c r="D926" s="91" t="s">
        <v>10180</v>
      </c>
      <c r="E926" s="92" t="s">
        <v>4610</v>
      </c>
      <c r="F926" s="91" t="s">
        <v>10146</v>
      </c>
      <c r="G926" s="91" t="s">
        <v>10177</v>
      </c>
      <c r="I926" s="23">
        <v>536486</v>
      </c>
      <c r="J926" s="23">
        <v>285.93</v>
      </c>
      <c r="K926" s="23">
        <v>447.69</v>
      </c>
      <c r="L926" s="23">
        <v>5120989</v>
      </c>
      <c r="M926" s="23">
        <v>29.954651725000002</v>
      </c>
      <c r="N926" s="23">
        <v>40959</v>
      </c>
      <c r="O926" s="23">
        <v>128284</v>
      </c>
      <c r="P926" s="23">
        <v>20004</v>
      </c>
      <c r="Q926" s="23">
        <v>256</v>
      </c>
      <c r="S926" s="58" t="s">
        <v>8404</v>
      </c>
      <c r="U926" s="22" t="s">
        <v>1840</v>
      </c>
      <c r="V926" s="23" t="s">
        <v>1841</v>
      </c>
      <c r="W926" s="22">
        <v>5120406</v>
      </c>
      <c r="X926" s="22">
        <v>4911</v>
      </c>
      <c r="Y926" s="22">
        <v>4843</v>
      </c>
      <c r="Z926" s="22">
        <v>4445640</v>
      </c>
      <c r="AA926" s="24">
        <f t="shared" si="14"/>
        <v>86.822021535011089</v>
      </c>
      <c r="AC926" s="22">
        <v>263</v>
      </c>
      <c r="AD926" s="22">
        <v>125</v>
      </c>
      <c r="AE926" s="22">
        <v>282</v>
      </c>
      <c r="AF926" s="25" t="s">
        <v>2</v>
      </c>
      <c r="AG926" s="25" t="s">
        <v>2</v>
      </c>
      <c r="AH926" s="25" t="s">
        <v>2</v>
      </c>
      <c r="AJ926" s="25" t="s">
        <v>2</v>
      </c>
    </row>
    <row r="927" spans="1:36" x14ac:dyDescent="0.2">
      <c r="A927" s="22" t="s">
        <v>2614</v>
      </c>
      <c r="B927" s="22" t="s">
        <v>4131</v>
      </c>
      <c r="C927" s="22" t="s">
        <v>3205</v>
      </c>
      <c r="D927" s="91" t="s">
        <v>10180</v>
      </c>
      <c r="E927" s="92" t="s">
        <v>4615</v>
      </c>
      <c r="F927" s="91" t="s">
        <v>10146</v>
      </c>
      <c r="G927" s="91" t="s">
        <v>10177</v>
      </c>
      <c r="I927" s="23">
        <v>1071512</v>
      </c>
      <c r="J927" s="23">
        <v>278.76</v>
      </c>
      <c r="K927" s="23">
        <v>386.33</v>
      </c>
      <c r="L927" s="23">
        <v>5450899</v>
      </c>
      <c r="M927" s="23">
        <v>54.797325196999999</v>
      </c>
      <c r="N927" s="23">
        <v>48755</v>
      </c>
      <c r="O927" s="23">
        <v>205644</v>
      </c>
      <c r="P927" s="23">
        <v>12796</v>
      </c>
      <c r="Q927" s="23">
        <v>426</v>
      </c>
      <c r="S927" s="58" t="s">
        <v>8405</v>
      </c>
      <c r="U927" s="22" t="s">
        <v>1842</v>
      </c>
      <c r="V927" s="23" t="s">
        <v>1843</v>
      </c>
      <c r="W927" s="22">
        <v>5449922</v>
      </c>
      <c r="X927" s="22">
        <v>5298</v>
      </c>
      <c r="Y927" s="22">
        <v>5224</v>
      </c>
      <c r="Z927" s="22">
        <v>4648383</v>
      </c>
      <c r="AA927" s="24">
        <f t="shared" si="14"/>
        <v>85.292651894834464</v>
      </c>
      <c r="AC927" s="22">
        <v>436</v>
      </c>
      <c r="AD927" s="22">
        <v>125</v>
      </c>
      <c r="AE927" s="22">
        <v>282</v>
      </c>
      <c r="AF927" s="25" t="s">
        <v>2</v>
      </c>
      <c r="AG927" s="25" t="s">
        <v>2</v>
      </c>
      <c r="AH927" s="25" t="s">
        <v>2</v>
      </c>
      <c r="AJ927" s="25" t="s">
        <v>2</v>
      </c>
    </row>
    <row r="928" spans="1:36" x14ac:dyDescent="0.2">
      <c r="A928" s="22" t="s">
        <v>2614</v>
      </c>
      <c r="B928" s="22" t="s">
        <v>4132</v>
      </c>
      <c r="C928" s="22" t="s">
        <v>3206</v>
      </c>
      <c r="D928" s="91" t="s">
        <v>10179</v>
      </c>
      <c r="E928" s="92" t="s">
        <v>4608</v>
      </c>
      <c r="F928" s="91" t="s">
        <v>10146</v>
      </c>
      <c r="G928" s="91" t="s">
        <v>10177</v>
      </c>
      <c r="I928" s="23">
        <v>717578</v>
      </c>
      <c r="J928" s="23">
        <v>261.52999999999997</v>
      </c>
      <c r="K928" s="23">
        <v>423.47</v>
      </c>
      <c r="L928" s="23">
        <v>4926772</v>
      </c>
      <c r="M928" s="23">
        <v>38.091507855000003</v>
      </c>
      <c r="N928" s="23">
        <v>40606</v>
      </c>
      <c r="O928" s="23">
        <v>144955</v>
      </c>
      <c r="P928" s="23">
        <v>19707</v>
      </c>
      <c r="Q928" s="23">
        <v>250</v>
      </c>
      <c r="S928" s="58" t="s">
        <v>8406</v>
      </c>
      <c r="U928" s="22" t="s">
        <v>1844</v>
      </c>
      <c r="V928" s="23" t="s">
        <v>1845</v>
      </c>
      <c r="W928" s="22">
        <v>4922855</v>
      </c>
      <c r="X928" s="22">
        <v>4631</v>
      </c>
      <c r="Y928" s="22">
        <v>4560</v>
      </c>
      <c r="Z928" s="22">
        <v>4317732</v>
      </c>
      <c r="AA928" s="24">
        <f t="shared" si="14"/>
        <v>87.707884957001582</v>
      </c>
      <c r="AC928" s="22">
        <v>249</v>
      </c>
      <c r="AD928" s="22">
        <v>126</v>
      </c>
      <c r="AE928" s="22">
        <v>281</v>
      </c>
      <c r="AF928" s="25" t="s">
        <v>2</v>
      </c>
      <c r="AG928" s="25" t="s">
        <v>2</v>
      </c>
      <c r="AH928" s="25" t="s">
        <v>2</v>
      </c>
      <c r="AJ928" s="25" t="s">
        <v>2</v>
      </c>
    </row>
    <row r="929" spans="1:36" x14ac:dyDescent="0.2">
      <c r="A929" s="22" t="s">
        <v>2614</v>
      </c>
      <c r="B929" s="22" t="s">
        <v>4133</v>
      </c>
      <c r="C929" s="22" t="s">
        <v>3210</v>
      </c>
      <c r="D929" s="91" t="s">
        <v>10179</v>
      </c>
      <c r="E929" s="92" t="s">
        <v>4608</v>
      </c>
      <c r="F929" s="91" t="s">
        <v>10146</v>
      </c>
      <c r="G929" s="91" t="s">
        <v>10177</v>
      </c>
      <c r="I929" s="23">
        <v>520360</v>
      </c>
      <c r="J929" s="23">
        <v>276.36</v>
      </c>
      <c r="K929" s="23">
        <v>405.3</v>
      </c>
      <c r="L929" s="23">
        <v>4902825</v>
      </c>
      <c r="M929" s="23">
        <v>29.331393554000002</v>
      </c>
      <c r="N929" s="23">
        <v>39818</v>
      </c>
      <c r="O929" s="23">
        <v>112915</v>
      </c>
      <c r="P929" s="23">
        <v>18501</v>
      </c>
      <c r="Q929" s="23">
        <v>265</v>
      </c>
      <c r="S929" s="58" t="s">
        <v>8407</v>
      </c>
      <c r="U929" s="22" t="s">
        <v>1846</v>
      </c>
      <c r="V929" s="23" t="s">
        <v>1847</v>
      </c>
      <c r="W929" s="22">
        <v>4902215</v>
      </c>
      <c r="X929" s="22">
        <v>4627</v>
      </c>
      <c r="Y929" s="22">
        <v>4560</v>
      </c>
      <c r="Z929" s="22">
        <v>4278623</v>
      </c>
      <c r="AA929" s="24">
        <f t="shared" si="14"/>
        <v>87.279382891203255</v>
      </c>
      <c r="AC929" s="22">
        <v>273</v>
      </c>
      <c r="AD929" s="22">
        <v>126</v>
      </c>
      <c r="AE929" s="22">
        <v>282</v>
      </c>
      <c r="AF929" s="25" t="s">
        <v>2</v>
      </c>
      <c r="AG929" s="25" t="s">
        <v>2</v>
      </c>
      <c r="AH929" s="25" t="s">
        <v>2</v>
      </c>
      <c r="AJ929" s="25" t="s">
        <v>2</v>
      </c>
    </row>
    <row r="930" spans="1:36" x14ac:dyDescent="0.2">
      <c r="A930" s="22" t="s">
        <v>2614</v>
      </c>
      <c r="B930" s="22" t="s">
        <v>4134</v>
      </c>
      <c r="C930" s="22" t="s">
        <v>3205</v>
      </c>
      <c r="D930" s="91" t="s">
        <v>10180</v>
      </c>
      <c r="E930" s="92" t="s">
        <v>4615</v>
      </c>
      <c r="F930" s="91" t="s">
        <v>10146</v>
      </c>
      <c r="G930" s="91" t="s">
        <v>10177</v>
      </c>
      <c r="I930" s="23">
        <v>959010</v>
      </c>
      <c r="J930" s="23">
        <v>274.55</v>
      </c>
      <c r="K930" s="23">
        <v>385.93</v>
      </c>
      <c r="L930" s="23">
        <v>5270955</v>
      </c>
      <c r="M930" s="23">
        <v>49.952275346999997</v>
      </c>
      <c r="N930" s="23">
        <v>50236</v>
      </c>
      <c r="O930" s="23">
        <v>327530</v>
      </c>
      <c r="P930" s="23">
        <v>17282</v>
      </c>
      <c r="Q930" s="23">
        <v>305</v>
      </c>
      <c r="S930" s="58" t="s">
        <v>8408</v>
      </c>
      <c r="U930" s="22" t="s">
        <v>1848</v>
      </c>
      <c r="V930" s="23" t="s">
        <v>1849</v>
      </c>
      <c r="W930" s="22">
        <v>5270399</v>
      </c>
      <c r="X930" s="22">
        <v>5156</v>
      </c>
      <c r="Y930" s="22">
        <v>5080</v>
      </c>
      <c r="Z930" s="22">
        <v>4509843</v>
      </c>
      <c r="AA930" s="24">
        <f t="shared" si="14"/>
        <v>85.569289915241711</v>
      </c>
      <c r="AC930" s="22">
        <v>311</v>
      </c>
      <c r="AD930" s="22">
        <v>126</v>
      </c>
      <c r="AE930" s="22">
        <v>282</v>
      </c>
      <c r="AF930" s="25" t="s">
        <v>2</v>
      </c>
      <c r="AG930" s="25" t="s">
        <v>2</v>
      </c>
      <c r="AH930" s="25" t="s">
        <v>2</v>
      </c>
      <c r="AJ930" s="25" t="s">
        <v>2</v>
      </c>
    </row>
    <row r="931" spans="1:36" x14ac:dyDescent="0.2">
      <c r="A931" s="22" t="s">
        <v>2614</v>
      </c>
      <c r="B931" s="22" t="s">
        <v>4135</v>
      </c>
      <c r="C931" s="22" t="s">
        <v>3204</v>
      </c>
      <c r="D931" s="91" t="s">
        <v>10180</v>
      </c>
      <c r="E931" s="92" t="s">
        <v>4613</v>
      </c>
      <c r="F931" s="91" t="s">
        <v>10146</v>
      </c>
      <c r="G931" s="91" t="s">
        <v>10177</v>
      </c>
      <c r="I931" s="23">
        <v>419438</v>
      </c>
      <c r="J931" s="23">
        <v>273.58</v>
      </c>
      <c r="K931" s="23">
        <v>518.52</v>
      </c>
      <c r="L931" s="23">
        <v>5275904</v>
      </c>
      <c r="M931" s="23">
        <v>21.749798336000001</v>
      </c>
      <c r="N931" s="23">
        <v>48715</v>
      </c>
      <c r="O931" s="23">
        <v>140055</v>
      </c>
      <c r="P931" s="23">
        <v>15074</v>
      </c>
      <c r="Q931" s="23">
        <v>350</v>
      </c>
      <c r="S931" s="58" t="s">
        <v>8409</v>
      </c>
      <c r="U931" s="22" t="s">
        <v>1850</v>
      </c>
      <c r="V931" s="23" t="s">
        <v>1851</v>
      </c>
      <c r="W931" s="22">
        <v>5265267</v>
      </c>
      <c r="X931" s="22">
        <v>5113</v>
      </c>
      <c r="Y931" s="22">
        <v>5030</v>
      </c>
      <c r="Z931" s="22">
        <v>4558622</v>
      </c>
      <c r="AA931" s="24">
        <f t="shared" si="14"/>
        <v>86.579123147980908</v>
      </c>
      <c r="AC931" s="22">
        <v>336</v>
      </c>
      <c r="AD931" s="22">
        <v>127</v>
      </c>
      <c r="AE931" s="22">
        <v>282</v>
      </c>
      <c r="AF931" s="25" t="s">
        <v>2</v>
      </c>
      <c r="AG931" s="25" t="s">
        <v>2</v>
      </c>
      <c r="AH931" s="25" t="s">
        <v>2</v>
      </c>
      <c r="AJ931" s="25" t="s">
        <v>2</v>
      </c>
    </row>
    <row r="932" spans="1:36" x14ac:dyDescent="0.2">
      <c r="A932" s="22" t="s">
        <v>2614</v>
      </c>
      <c r="B932" s="22" t="s">
        <v>4136</v>
      </c>
      <c r="C932" s="22" t="s">
        <v>3205</v>
      </c>
      <c r="D932" s="91" t="s">
        <v>10180</v>
      </c>
      <c r="E932" s="92" t="s">
        <v>4615</v>
      </c>
      <c r="F932" s="91" t="s">
        <v>10146</v>
      </c>
      <c r="G932" s="91" t="s">
        <v>10177</v>
      </c>
      <c r="I932" s="23">
        <v>567992</v>
      </c>
      <c r="J932" s="23">
        <v>286.69</v>
      </c>
      <c r="K932" s="23">
        <v>539.64</v>
      </c>
      <c r="L932" s="23">
        <v>5426179</v>
      </c>
      <c r="M932" s="23">
        <v>30.009630437999999</v>
      </c>
      <c r="N932" s="23">
        <v>48945</v>
      </c>
      <c r="O932" s="23">
        <v>140274</v>
      </c>
      <c r="P932" s="23">
        <v>12919</v>
      </c>
      <c r="Q932" s="23">
        <v>420</v>
      </c>
      <c r="S932" s="58" t="s">
        <v>8410</v>
      </c>
      <c r="U932" s="22" t="s">
        <v>1852</v>
      </c>
      <c r="V932" s="23" t="s">
        <v>1853</v>
      </c>
      <c r="W932" s="22">
        <v>5423652</v>
      </c>
      <c r="X932" s="22">
        <v>5203</v>
      </c>
      <c r="Y932" s="22">
        <v>5128</v>
      </c>
      <c r="Z932" s="22">
        <v>4632089</v>
      </c>
      <c r="AA932" s="24">
        <f t="shared" si="14"/>
        <v>85.405350490776328</v>
      </c>
      <c r="AC932" s="22">
        <v>441</v>
      </c>
      <c r="AD932" s="22">
        <v>127</v>
      </c>
      <c r="AE932" s="22">
        <v>282</v>
      </c>
      <c r="AF932" s="25" t="s">
        <v>2</v>
      </c>
      <c r="AG932" s="25" t="s">
        <v>2</v>
      </c>
      <c r="AH932" s="25" t="s">
        <v>2</v>
      </c>
      <c r="AJ932" s="25" t="s">
        <v>2</v>
      </c>
    </row>
    <row r="933" spans="1:36" x14ac:dyDescent="0.2">
      <c r="A933" s="22" t="s">
        <v>2614</v>
      </c>
      <c r="B933" s="22" t="s">
        <v>4137</v>
      </c>
      <c r="C933" s="22" t="s">
        <v>3205</v>
      </c>
      <c r="D933" s="91" t="s">
        <v>10180</v>
      </c>
      <c r="E933" s="92" t="s">
        <v>4615</v>
      </c>
      <c r="F933" s="91" t="s">
        <v>10146</v>
      </c>
      <c r="G933" s="91" t="s">
        <v>10177</v>
      </c>
      <c r="I933" s="23">
        <v>465220</v>
      </c>
      <c r="J933" s="23">
        <v>259.22000000000003</v>
      </c>
      <c r="K933" s="23">
        <v>443.38</v>
      </c>
      <c r="L933" s="23">
        <v>5162515</v>
      </c>
      <c r="M933" s="23">
        <v>23.35960833</v>
      </c>
      <c r="N933" s="23">
        <v>44715</v>
      </c>
      <c r="O933" s="23">
        <v>128905</v>
      </c>
      <c r="P933" s="23">
        <v>18637</v>
      </c>
      <c r="Q933" s="23">
        <v>277</v>
      </c>
      <c r="S933" s="58" t="s">
        <v>8411</v>
      </c>
      <c r="U933" s="22" t="s">
        <v>1854</v>
      </c>
      <c r="V933" s="23" t="s">
        <v>1855</v>
      </c>
      <c r="W933" s="22">
        <v>5161945</v>
      </c>
      <c r="X933" s="22">
        <v>4962</v>
      </c>
      <c r="Y933" s="22">
        <v>4898</v>
      </c>
      <c r="Z933" s="22">
        <v>4477716</v>
      </c>
      <c r="AA933" s="24">
        <f t="shared" si="14"/>
        <v>86.744744471318469</v>
      </c>
      <c r="AC933" s="22">
        <v>283</v>
      </c>
      <c r="AD933" s="22">
        <v>128</v>
      </c>
      <c r="AE933" s="22">
        <v>282</v>
      </c>
      <c r="AF933" s="25" t="s">
        <v>2</v>
      </c>
      <c r="AG933" s="25" t="s">
        <v>2</v>
      </c>
      <c r="AH933" s="25" t="s">
        <v>2</v>
      </c>
      <c r="AJ933" s="25" t="s">
        <v>2</v>
      </c>
    </row>
    <row r="934" spans="1:36" x14ac:dyDescent="0.2">
      <c r="A934" s="22" t="s">
        <v>2614</v>
      </c>
      <c r="B934" s="22" t="s">
        <v>4138</v>
      </c>
      <c r="C934" s="22" t="s">
        <v>3205</v>
      </c>
      <c r="D934" s="91" t="s">
        <v>10180</v>
      </c>
      <c r="E934" s="92" t="s">
        <v>4615</v>
      </c>
      <c r="F934" s="91" t="s">
        <v>10146</v>
      </c>
      <c r="G934" s="91" t="s">
        <v>10177</v>
      </c>
      <c r="I934" s="23">
        <v>1019920</v>
      </c>
      <c r="J934" s="23">
        <v>277.25</v>
      </c>
      <c r="K934" s="23">
        <v>442.42</v>
      </c>
      <c r="L934" s="23">
        <v>5433385</v>
      </c>
      <c r="M934" s="23">
        <v>52.043582407999999</v>
      </c>
      <c r="N934" s="23">
        <v>40577</v>
      </c>
      <c r="O934" s="23">
        <v>204499</v>
      </c>
      <c r="P934" s="23">
        <v>19336</v>
      </c>
      <c r="Q934" s="23">
        <v>281</v>
      </c>
      <c r="S934" s="58" t="s">
        <v>8412</v>
      </c>
      <c r="U934" s="22" t="s">
        <v>1856</v>
      </c>
      <c r="V934" s="23" t="s">
        <v>1857</v>
      </c>
      <c r="W934" s="22">
        <v>5432724</v>
      </c>
      <c r="X934" s="22">
        <v>5189</v>
      </c>
      <c r="Y934" s="22">
        <v>5111</v>
      </c>
      <c r="Z934" s="22">
        <v>4687505</v>
      </c>
      <c r="AA934" s="24">
        <f t="shared" si="14"/>
        <v>86.282774534469269</v>
      </c>
      <c r="AC934" s="22">
        <v>287</v>
      </c>
      <c r="AD934" s="22">
        <v>128</v>
      </c>
      <c r="AE934" s="22">
        <v>282</v>
      </c>
      <c r="AF934" s="25" t="s">
        <v>2</v>
      </c>
      <c r="AG934" s="25" t="s">
        <v>2</v>
      </c>
      <c r="AH934" s="25" t="s">
        <v>2</v>
      </c>
      <c r="AJ934" s="25" t="s">
        <v>2</v>
      </c>
    </row>
    <row r="935" spans="1:36" x14ac:dyDescent="0.2">
      <c r="A935" s="22" t="s">
        <v>2614</v>
      </c>
      <c r="B935" s="22" t="s">
        <v>4139</v>
      </c>
      <c r="C935" s="22" t="s">
        <v>3204</v>
      </c>
      <c r="D935" s="91" t="s">
        <v>10179</v>
      </c>
      <c r="E935" s="92" t="s">
        <v>4608</v>
      </c>
      <c r="F935" s="91" t="s">
        <v>10146</v>
      </c>
      <c r="G935" s="91" t="s">
        <v>10177</v>
      </c>
      <c r="I935" s="23">
        <v>586952</v>
      </c>
      <c r="J935" s="23">
        <v>281.72000000000003</v>
      </c>
      <c r="K935" s="23">
        <v>478.76</v>
      </c>
      <c r="L935" s="23">
        <v>4947882</v>
      </c>
      <c r="M935" s="23">
        <v>33.419575778000002</v>
      </c>
      <c r="N935" s="23">
        <v>41067</v>
      </c>
      <c r="O935" s="23">
        <v>160030</v>
      </c>
      <c r="P935" s="23">
        <v>17992</v>
      </c>
      <c r="Q935" s="23">
        <v>275</v>
      </c>
      <c r="S935" s="58" t="s">
        <v>8413</v>
      </c>
      <c r="U935" s="22" t="s">
        <v>1858</v>
      </c>
      <c r="V935" s="23" t="s">
        <v>1859</v>
      </c>
      <c r="W935" s="22">
        <v>4946477</v>
      </c>
      <c r="X935" s="22">
        <v>4758</v>
      </c>
      <c r="Y935" s="22">
        <v>4687</v>
      </c>
      <c r="Z935" s="22">
        <v>4331483</v>
      </c>
      <c r="AA935" s="24">
        <f t="shared" si="14"/>
        <v>87.567030029655442</v>
      </c>
      <c r="AC935" s="22">
        <v>288</v>
      </c>
      <c r="AD935" s="22">
        <v>128</v>
      </c>
      <c r="AE935" s="22">
        <v>281</v>
      </c>
      <c r="AF935" s="25" t="s">
        <v>2</v>
      </c>
      <c r="AG935" s="25" t="s">
        <v>2</v>
      </c>
      <c r="AH935" s="25" t="s">
        <v>2</v>
      </c>
      <c r="AJ935" s="25" t="s">
        <v>2</v>
      </c>
    </row>
    <row r="936" spans="1:36" x14ac:dyDescent="0.2">
      <c r="A936" s="22" t="s">
        <v>2614</v>
      </c>
      <c r="B936" s="22" t="s">
        <v>4140</v>
      </c>
      <c r="C936" s="22" t="s">
        <v>3209</v>
      </c>
      <c r="D936" s="91" t="s">
        <v>10180</v>
      </c>
      <c r="E936" s="92" t="s">
        <v>4607</v>
      </c>
      <c r="F936" s="91" t="s">
        <v>10146</v>
      </c>
      <c r="G936" s="91" t="s">
        <v>10177</v>
      </c>
      <c r="I936" s="23">
        <v>733010</v>
      </c>
      <c r="J936" s="23">
        <v>268.82</v>
      </c>
      <c r="K936" s="23">
        <v>413.95</v>
      </c>
      <c r="L936" s="23">
        <v>5385536</v>
      </c>
      <c r="M936" s="23">
        <v>36.588326250000001</v>
      </c>
      <c r="N936" s="23">
        <v>47450</v>
      </c>
      <c r="O936" s="23">
        <v>197913</v>
      </c>
      <c r="P936" s="23">
        <v>13397</v>
      </c>
      <c r="Q936" s="23">
        <v>402</v>
      </c>
      <c r="S936" s="58" t="s">
        <v>8414</v>
      </c>
      <c r="U936" s="22" t="s">
        <v>1860</v>
      </c>
      <c r="V936" s="23" t="s">
        <v>1861</v>
      </c>
      <c r="W936" s="22">
        <v>5384966</v>
      </c>
      <c r="X936" s="22">
        <v>5092</v>
      </c>
      <c r="Y936" s="22">
        <v>5012</v>
      </c>
      <c r="Z936" s="22">
        <v>4649556</v>
      </c>
      <c r="AA936" s="24">
        <f t="shared" si="14"/>
        <v>86.343274962181752</v>
      </c>
      <c r="AC936" s="22">
        <v>413</v>
      </c>
      <c r="AD936" s="22">
        <v>128</v>
      </c>
      <c r="AE936" s="22">
        <v>282</v>
      </c>
      <c r="AF936" s="25" t="s">
        <v>2</v>
      </c>
      <c r="AG936" s="25" t="s">
        <v>2</v>
      </c>
      <c r="AH936" s="25" t="s">
        <v>2</v>
      </c>
      <c r="AJ936" s="25" t="s">
        <v>2</v>
      </c>
    </row>
    <row r="937" spans="1:36" x14ac:dyDescent="0.2">
      <c r="A937" s="22" t="s">
        <v>2614</v>
      </c>
      <c r="B937" s="22" t="s">
        <v>4141</v>
      </c>
      <c r="C937" s="22" t="s">
        <v>3205</v>
      </c>
      <c r="D937" s="91" t="s">
        <v>10180</v>
      </c>
      <c r="E937" s="92" t="s">
        <v>4609</v>
      </c>
      <c r="F937" s="91" t="s">
        <v>10146</v>
      </c>
      <c r="G937" s="91" t="s">
        <v>10177</v>
      </c>
      <c r="I937" s="23">
        <v>660782</v>
      </c>
      <c r="J937" s="23">
        <v>265.5</v>
      </c>
      <c r="K937" s="23">
        <v>459.76</v>
      </c>
      <c r="L937" s="23">
        <v>4814789</v>
      </c>
      <c r="M937" s="23">
        <v>36.437239720999997</v>
      </c>
      <c r="N937" s="23">
        <v>38459</v>
      </c>
      <c r="O937" s="23">
        <v>144388</v>
      </c>
      <c r="P937" s="23">
        <v>18101</v>
      </c>
      <c r="Q937" s="23">
        <v>266</v>
      </c>
      <c r="S937" s="58" t="s">
        <v>8415</v>
      </c>
      <c r="U937" s="22" t="s">
        <v>1862</v>
      </c>
      <c r="V937" s="23" t="s">
        <v>1863</v>
      </c>
      <c r="W937" s="22">
        <v>4808104</v>
      </c>
      <c r="X937" s="22">
        <v>4559</v>
      </c>
      <c r="Y937" s="22">
        <v>4496</v>
      </c>
      <c r="Z937" s="22">
        <v>4231206</v>
      </c>
      <c r="AA937" s="24">
        <f t="shared" si="14"/>
        <v>88.001549051351631</v>
      </c>
      <c r="AC937" s="22">
        <v>264</v>
      </c>
      <c r="AD937" s="22">
        <v>129</v>
      </c>
      <c r="AE937" s="22">
        <v>282</v>
      </c>
      <c r="AF937" s="25" t="s">
        <v>2</v>
      </c>
      <c r="AG937" s="25" t="s">
        <v>2</v>
      </c>
      <c r="AH937" s="25" t="s">
        <v>2</v>
      </c>
      <c r="AJ937" s="25" t="s">
        <v>2</v>
      </c>
    </row>
    <row r="938" spans="1:36" x14ac:dyDescent="0.2">
      <c r="A938" s="22" t="s">
        <v>2614</v>
      </c>
      <c r="B938" s="22" t="s">
        <v>4142</v>
      </c>
      <c r="C938" s="22" t="s">
        <v>3205</v>
      </c>
      <c r="D938" s="91" t="s">
        <v>10180</v>
      </c>
      <c r="E938" s="92" t="s">
        <v>4615</v>
      </c>
      <c r="F938" s="91" t="s">
        <v>10146</v>
      </c>
      <c r="G938" s="91" t="s">
        <v>10177</v>
      </c>
      <c r="I938" s="23">
        <v>652440</v>
      </c>
      <c r="J938" s="23">
        <v>277.45999999999998</v>
      </c>
      <c r="K938" s="23">
        <v>450.71</v>
      </c>
      <c r="L938" s="23">
        <v>4971363</v>
      </c>
      <c r="M938" s="23">
        <v>36.413756630000002</v>
      </c>
      <c r="N938" s="23">
        <v>39375</v>
      </c>
      <c r="O938" s="23">
        <v>144581</v>
      </c>
      <c r="P938" s="23">
        <v>19269</v>
      </c>
      <c r="Q938" s="23">
        <v>258</v>
      </c>
      <c r="S938" s="58" t="s">
        <v>8416</v>
      </c>
      <c r="U938" s="22" t="s">
        <v>1864</v>
      </c>
      <c r="V938" s="23" t="s">
        <v>1865</v>
      </c>
      <c r="W938" s="22">
        <v>4970299</v>
      </c>
      <c r="X938" s="22">
        <v>4808</v>
      </c>
      <c r="Y938" s="22">
        <v>4738</v>
      </c>
      <c r="Z938" s="22">
        <v>4343153</v>
      </c>
      <c r="AA938" s="24">
        <f t="shared" si="14"/>
        <v>87.382127312662689</v>
      </c>
      <c r="AC938" s="22">
        <v>270</v>
      </c>
      <c r="AD938" s="22">
        <v>129</v>
      </c>
      <c r="AE938" s="22">
        <v>281</v>
      </c>
      <c r="AF938" s="25" t="s">
        <v>2</v>
      </c>
      <c r="AG938" s="25" t="s">
        <v>2</v>
      </c>
      <c r="AH938" s="25" t="s">
        <v>2</v>
      </c>
      <c r="AJ938" s="25" t="s">
        <v>2</v>
      </c>
    </row>
    <row r="939" spans="1:36" x14ac:dyDescent="0.2">
      <c r="A939" s="22" t="s">
        <v>2614</v>
      </c>
      <c r="B939" s="22" t="s">
        <v>4143</v>
      </c>
      <c r="C939" s="22" t="s">
        <v>3206</v>
      </c>
      <c r="D939" s="91" t="s">
        <v>10179</v>
      </c>
      <c r="E939" s="92" t="s">
        <v>4608</v>
      </c>
      <c r="F939" s="91" t="s">
        <v>10146</v>
      </c>
      <c r="G939" s="91" t="s">
        <v>10177</v>
      </c>
      <c r="I939" s="23">
        <v>306210</v>
      </c>
      <c r="J939" s="23">
        <v>290.95999999999998</v>
      </c>
      <c r="K939" s="23">
        <v>478.6</v>
      </c>
      <c r="L939" s="23">
        <v>4980939</v>
      </c>
      <c r="M939" s="23">
        <v>17.887161758000001</v>
      </c>
      <c r="N939" s="23">
        <v>40732</v>
      </c>
      <c r="O939" s="23">
        <v>181518</v>
      </c>
      <c r="P939" s="23">
        <v>18939</v>
      </c>
      <c r="Q939" s="23">
        <v>263</v>
      </c>
      <c r="S939" s="58" t="s">
        <v>8417</v>
      </c>
      <c r="U939" s="22" t="s">
        <v>1866</v>
      </c>
      <c r="V939" s="23" t="s">
        <v>1867</v>
      </c>
      <c r="W939" s="22">
        <v>4978237</v>
      </c>
      <c r="X939" s="22">
        <v>4709</v>
      </c>
      <c r="Y939" s="22">
        <v>4646</v>
      </c>
      <c r="Z939" s="22">
        <v>4317324</v>
      </c>
      <c r="AA939" s="24">
        <f t="shared" si="14"/>
        <v>86.723954685162639</v>
      </c>
      <c r="AC939" s="22">
        <v>281</v>
      </c>
      <c r="AD939" s="22">
        <v>129</v>
      </c>
      <c r="AE939" s="22">
        <v>282</v>
      </c>
      <c r="AF939" s="25" t="s">
        <v>2</v>
      </c>
      <c r="AG939" s="25" t="s">
        <v>2</v>
      </c>
      <c r="AH939" s="25" t="s">
        <v>2</v>
      </c>
      <c r="AJ939" s="25" t="s">
        <v>2</v>
      </c>
    </row>
    <row r="940" spans="1:36" x14ac:dyDescent="0.2">
      <c r="A940" s="22" t="s">
        <v>2614</v>
      </c>
      <c r="B940" s="22" t="s">
        <v>4144</v>
      </c>
      <c r="C940" s="22" t="s">
        <v>3204</v>
      </c>
      <c r="D940" s="91" t="s">
        <v>10180</v>
      </c>
      <c r="E940" s="92" t="s">
        <v>4613</v>
      </c>
      <c r="F940" s="91" t="s">
        <v>10146</v>
      </c>
      <c r="G940" s="91" t="s">
        <v>10177</v>
      </c>
      <c r="I940" s="23">
        <v>858062</v>
      </c>
      <c r="J940" s="23">
        <v>264.64</v>
      </c>
      <c r="K940" s="23">
        <v>405.9</v>
      </c>
      <c r="L940" s="23">
        <v>4532451</v>
      </c>
      <c r="M940" s="23">
        <v>50.100382261</v>
      </c>
      <c r="N940" s="23">
        <v>37420</v>
      </c>
      <c r="O940" s="23">
        <v>98815</v>
      </c>
      <c r="P940" s="23">
        <v>17774</v>
      </c>
      <c r="Q940" s="23">
        <v>255</v>
      </c>
      <c r="S940" s="58" t="s">
        <v>8418</v>
      </c>
      <c r="U940" s="22" t="s">
        <v>1868</v>
      </c>
      <c r="V940" s="23" t="s">
        <v>1869</v>
      </c>
      <c r="W940" s="22">
        <v>4532311</v>
      </c>
      <c r="X940" s="22">
        <v>4297</v>
      </c>
      <c r="Y940" s="22">
        <v>4223</v>
      </c>
      <c r="Z940" s="22">
        <v>3957194</v>
      </c>
      <c r="AA940" s="24">
        <f t="shared" si="14"/>
        <v>87.310733972139161</v>
      </c>
      <c r="AC940" s="22">
        <v>256</v>
      </c>
      <c r="AD940" s="22">
        <v>130</v>
      </c>
      <c r="AE940" s="22">
        <v>282</v>
      </c>
      <c r="AF940" s="25" t="s">
        <v>2</v>
      </c>
      <c r="AG940" s="25" t="s">
        <v>2</v>
      </c>
      <c r="AH940" s="25" t="s">
        <v>2</v>
      </c>
      <c r="AJ940" s="25" t="s">
        <v>2</v>
      </c>
    </row>
    <row r="941" spans="1:36" x14ac:dyDescent="0.2">
      <c r="A941" s="22" t="s">
        <v>2614</v>
      </c>
      <c r="B941" s="22" t="s">
        <v>4145</v>
      </c>
      <c r="C941" s="22" t="s">
        <v>3205</v>
      </c>
      <c r="D941" s="91" t="s">
        <v>10180</v>
      </c>
      <c r="E941" s="92" t="s">
        <v>4611</v>
      </c>
      <c r="F941" s="91" t="s">
        <v>10146</v>
      </c>
      <c r="G941" s="91" t="s">
        <v>10177</v>
      </c>
      <c r="I941" s="23">
        <v>659374</v>
      </c>
      <c r="J941" s="23">
        <v>240.6</v>
      </c>
      <c r="K941" s="23">
        <v>408.45</v>
      </c>
      <c r="L941" s="23">
        <v>4544564</v>
      </c>
      <c r="M941" s="23">
        <v>34.908823904999998</v>
      </c>
      <c r="N941" s="23">
        <v>34568</v>
      </c>
      <c r="O941" s="23">
        <v>129102</v>
      </c>
      <c r="P941" s="23">
        <v>17346</v>
      </c>
      <c r="Q941" s="23">
        <v>262</v>
      </c>
      <c r="S941" s="58" t="s">
        <v>8419</v>
      </c>
      <c r="U941" s="22" t="s">
        <v>1870</v>
      </c>
      <c r="V941" s="23" t="s">
        <v>1871</v>
      </c>
      <c r="W941" s="22">
        <v>4542485</v>
      </c>
      <c r="X941" s="22">
        <v>4261</v>
      </c>
      <c r="Y941" s="22">
        <v>4178</v>
      </c>
      <c r="Z941" s="22">
        <v>3960322</v>
      </c>
      <c r="AA941" s="24">
        <f t="shared" si="14"/>
        <v>87.184041334203627</v>
      </c>
      <c r="AC941" s="22">
        <v>261</v>
      </c>
      <c r="AD941" s="22">
        <v>130</v>
      </c>
      <c r="AE941" s="22">
        <v>282</v>
      </c>
      <c r="AF941" s="25" t="s">
        <v>2</v>
      </c>
      <c r="AG941" s="25" t="s">
        <v>2</v>
      </c>
      <c r="AH941" s="25" t="s">
        <v>2</v>
      </c>
      <c r="AJ941" s="25" t="s">
        <v>2</v>
      </c>
    </row>
    <row r="942" spans="1:36" x14ac:dyDescent="0.2">
      <c r="A942" s="22" t="s">
        <v>2614</v>
      </c>
      <c r="B942" s="22" t="s">
        <v>4146</v>
      </c>
      <c r="C942" s="22" t="s">
        <v>3205</v>
      </c>
      <c r="D942" s="91" t="s">
        <v>10180</v>
      </c>
      <c r="E942" s="92" t="s">
        <v>4613</v>
      </c>
      <c r="F942" s="91" t="s">
        <v>10146</v>
      </c>
      <c r="G942" s="91" t="s">
        <v>10177</v>
      </c>
      <c r="I942" s="23">
        <v>605816</v>
      </c>
      <c r="J942" s="23">
        <v>279.39</v>
      </c>
      <c r="K942" s="23">
        <v>498.34</v>
      </c>
      <c r="L942" s="23">
        <v>4915321</v>
      </c>
      <c r="M942" s="23">
        <v>34.434970217</v>
      </c>
      <c r="N942" s="23">
        <v>42971</v>
      </c>
      <c r="O942" s="23">
        <v>113081</v>
      </c>
      <c r="P942" s="23">
        <v>18409</v>
      </c>
      <c r="Q942" s="23">
        <v>267</v>
      </c>
      <c r="S942" s="58" t="s">
        <v>8420</v>
      </c>
      <c r="U942" s="22" t="s">
        <v>1872</v>
      </c>
      <c r="V942" s="23" t="s">
        <v>1873</v>
      </c>
      <c r="W942" s="22">
        <v>4914976</v>
      </c>
      <c r="X942" s="22">
        <v>4648</v>
      </c>
      <c r="Y942" s="22">
        <v>4566</v>
      </c>
      <c r="Z942" s="22">
        <v>4313404</v>
      </c>
      <c r="AA942" s="24">
        <f t="shared" si="14"/>
        <v>87.760428535154603</v>
      </c>
      <c r="AC942" s="22">
        <v>271</v>
      </c>
      <c r="AD942" s="22">
        <v>130</v>
      </c>
      <c r="AE942" s="22">
        <v>282</v>
      </c>
      <c r="AF942" s="25" t="s">
        <v>2</v>
      </c>
      <c r="AG942" s="25" t="s">
        <v>2</v>
      </c>
      <c r="AH942" s="25" t="s">
        <v>2</v>
      </c>
      <c r="AJ942" s="25" t="s">
        <v>2</v>
      </c>
    </row>
    <row r="943" spans="1:36" x14ac:dyDescent="0.2">
      <c r="A943" s="22" t="s">
        <v>2614</v>
      </c>
      <c r="B943" s="22" t="s">
        <v>4147</v>
      </c>
      <c r="C943" s="22" t="s">
        <v>3205</v>
      </c>
      <c r="D943" s="91" t="s">
        <v>10180</v>
      </c>
      <c r="E943" s="92" t="s">
        <v>4610</v>
      </c>
      <c r="F943" s="91" t="s">
        <v>10146</v>
      </c>
      <c r="G943" s="91" t="s">
        <v>10177</v>
      </c>
      <c r="I943" s="23">
        <v>773468</v>
      </c>
      <c r="J943" s="23">
        <v>273.58</v>
      </c>
      <c r="K943" s="23">
        <v>378.37</v>
      </c>
      <c r="L943" s="23">
        <v>5089367</v>
      </c>
      <c r="M943" s="23">
        <v>41.577936006999998</v>
      </c>
      <c r="N943" s="23">
        <v>40622</v>
      </c>
      <c r="O943" s="23">
        <v>189666</v>
      </c>
      <c r="P943" s="23">
        <v>14583</v>
      </c>
      <c r="Q943" s="23">
        <v>349</v>
      </c>
      <c r="S943" s="58" t="s">
        <v>8421</v>
      </c>
      <c r="T943" s="58" t="s">
        <v>6501</v>
      </c>
      <c r="U943" s="22" t="s">
        <v>1874</v>
      </c>
      <c r="V943" s="23" t="s">
        <v>1875</v>
      </c>
      <c r="W943" s="22">
        <v>5088518</v>
      </c>
      <c r="X943" s="22">
        <v>4761</v>
      </c>
      <c r="Y943" s="22">
        <v>4681</v>
      </c>
      <c r="Z943" s="22">
        <v>4372646</v>
      </c>
      <c r="AA943" s="24">
        <f t="shared" si="14"/>
        <v>85.93162095525652</v>
      </c>
      <c r="AC943" s="22">
        <v>357</v>
      </c>
      <c r="AD943" s="22">
        <v>130</v>
      </c>
      <c r="AE943" s="22">
        <v>282</v>
      </c>
      <c r="AF943" s="25" t="s">
        <v>2</v>
      </c>
      <c r="AG943" s="25" t="s">
        <v>2</v>
      </c>
      <c r="AH943" s="25" t="s">
        <v>2</v>
      </c>
      <c r="AJ943" s="25" t="s">
        <v>2</v>
      </c>
    </row>
    <row r="944" spans="1:36" x14ac:dyDescent="0.2">
      <c r="A944" s="22" t="s">
        <v>2614</v>
      </c>
      <c r="B944" s="22" t="s">
        <v>4148</v>
      </c>
      <c r="C944" s="22" t="s">
        <v>3204</v>
      </c>
      <c r="D944" s="91" t="s">
        <v>10180</v>
      </c>
      <c r="E944" s="92" t="s">
        <v>4607</v>
      </c>
      <c r="F944" s="91" t="s">
        <v>10147</v>
      </c>
      <c r="G944" s="91" t="s">
        <v>10178</v>
      </c>
      <c r="I944" s="23" t="s">
        <v>4592</v>
      </c>
      <c r="J944" s="23" t="s">
        <v>4592</v>
      </c>
      <c r="K944" s="23" t="s">
        <v>4592</v>
      </c>
      <c r="L944" s="23" t="s">
        <v>4592</v>
      </c>
      <c r="M944" s="23" t="s">
        <v>4592</v>
      </c>
      <c r="N944" s="23" t="s">
        <v>4592</v>
      </c>
      <c r="O944" s="23" t="s">
        <v>4592</v>
      </c>
      <c r="P944" s="23" t="s">
        <v>4592</v>
      </c>
      <c r="Q944" s="23" t="s">
        <v>4592</v>
      </c>
      <c r="R944" s="63" t="s">
        <v>6775</v>
      </c>
      <c r="S944" s="99" t="s">
        <v>6774</v>
      </c>
      <c r="U944" s="22" t="s">
        <v>1876</v>
      </c>
      <c r="V944" s="23" t="s">
        <v>1877</v>
      </c>
      <c r="W944" s="22">
        <v>5348057</v>
      </c>
      <c r="X944" s="22">
        <v>5317</v>
      </c>
      <c r="Y944" s="22">
        <v>5240</v>
      </c>
      <c r="Z944" s="22">
        <v>4564910</v>
      </c>
      <c r="AA944" s="24">
        <f t="shared" si="14"/>
        <v>85.356420097990721</v>
      </c>
      <c r="AC944" s="22">
        <v>373</v>
      </c>
      <c r="AD944" s="22">
        <v>130</v>
      </c>
      <c r="AE944" s="22">
        <v>282</v>
      </c>
      <c r="AF944" s="25" t="s">
        <v>2</v>
      </c>
      <c r="AG944" s="25" t="s">
        <v>2</v>
      </c>
      <c r="AH944" s="25" t="s">
        <v>2</v>
      </c>
      <c r="AJ944" s="25" t="s">
        <v>2</v>
      </c>
    </row>
    <row r="945" spans="1:36" x14ac:dyDescent="0.2">
      <c r="A945" s="22" t="s">
        <v>2614</v>
      </c>
      <c r="B945" s="22" t="s">
        <v>4149</v>
      </c>
      <c r="C945" s="22" t="s">
        <v>3205</v>
      </c>
      <c r="D945" s="91" t="s">
        <v>10180</v>
      </c>
      <c r="E945" s="92" t="s">
        <v>4611</v>
      </c>
      <c r="F945" s="91" t="s">
        <v>10146</v>
      </c>
      <c r="G945" s="91" t="s">
        <v>10177</v>
      </c>
      <c r="I945" s="23">
        <v>512244</v>
      </c>
      <c r="J945" s="23">
        <v>252.4</v>
      </c>
      <c r="K945" s="23">
        <v>454.09</v>
      </c>
      <c r="L945" s="23">
        <v>4741612</v>
      </c>
      <c r="M945" s="23">
        <v>27.267179515999999</v>
      </c>
      <c r="N945" s="23">
        <v>34047</v>
      </c>
      <c r="O945" s="23">
        <v>138496</v>
      </c>
      <c r="P945" s="23">
        <v>17497</v>
      </c>
      <c r="Q945" s="23">
        <v>271</v>
      </c>
      <c r="S945" s="58" t="s">
        <v>8422</v>
      </c>
      <c r="U945" s="22" t="s">
        <v>1878</v>
      </c>
      <c r="V945" s="23" t="s">
        <v>1879</v>
      </c>
      <c r="W945" s="22">
        <v>4735053</v>
      </c>
      <c r="X945" s="22">
        <v>4503</v>
      </c>
      <c r="Y945" s="22">
        <v>4450</v>
      </c>
      <c r="Z945" s="22">
        <v>4148991</v>
      </c>
      <c r="AA945" s="24">
        <f t="shared" si="14"/>
        <v>87.622905171283193</v>
      </c>
      <c r="AC945" s="22">
        <v>270</v>
      </c>
      <c r="AD945" s="22">
        <v>131</v>
      </c>
      <c r="AE945" s="22">
        <v>282</v>
      </c>
      <c r="AF945" s="25" t="s">
        <v>2</v>
      </c>
      <c r="AG945" s="25" t="s">
        <v>2</v>
      </c>
      <c r="AH945" s="25" t="s">
        <v>2</v>
      </c>
      <c r="AJ945" s="25" t="s">
        <v>2</v>
      </c>
    </row>
    <row r="946" spans="1:36" x14ac:dyDescent="0.2">
      <c r="A946" s="22" t="s">
        <v>2614</v>
      </c>
      <c r="B946" s="22" t="s">
        <v>4150</v>
      </c>
      <c r="C946" s="22" t="s">
        <v>3207</v>
      </c>
      <c r="D946" s="91" t="s">
        <v>10180</v>
      </c>
      <c r="E946" s="92" t="s">
        <v>4607</v>
      </c>
      <c r="F946" s="91" t="s">
        <v>10146</v>
      </c>
      <c r="G946" s="91" t="s">
        <v>10177</v>
      </c>
      <c r="I946" s="23">
        <v>529618</v>
      </c>
      <c r="J946" s="23">
        <v>276.33999999999997</v>
      </c>
      <c r="K946" s="23">
        <v>425.51</v>
      </c>
      <c r="L946" s="23">
        <v>4958736</v>
      </c>
      <c r="M946" s="23">
        <v>29.514504930000001</v>
      </c>
      <c r="N946" s="23">
        <v>42711</v>
      </c>
      <c r="O946" s="23">
        <v>130536</v>
      </c>
      <c r="P946" s="23">
        <v>14415</v>
      </c>
      <c r="Q946" s="23">
        <v>344</v>
      </c>
      <c r="S946" s="58" t="s">
        <v>8423</v>
      </c>
      <c r="U946" s="22" t="s">
        <v>1880</v>
      </c>
      <c r="V946" s="23" t="s">
        <v>1881</v>
      </c>
      <c r="W946" s="22">
        <v>4958697</v>
      </c>
      <c r="X946" s="22">
        <v>4656</v>
      </c>
      <c r="Y946" s="22">
        <v>4589</v>
      </c>
      <c r="Z946" s="22">
        <v>4314113</v>
      </c>
      <c r="AA946" s="24">
        <f t="shared" si="14"/>
        <v>87.00093996467217</v>
      </c>
      <c r="AC946" s="22">
        <v>345</v>
      </c>
      <c r="AD946" s="22">
        <v>131</v>
      </c>
      <c r="AE946" s="22">
        <v>279</v>
      </c>
      <c r="AF946" s="25" t="s">
        <v>2</v>
      </c>
      <c r="AG946" s="25" t="s">
        <v>2</v>
      </c>
      <c r="AH946" s="25" t="s">
        <v>2</v>
      </c>
      <c r="AJ946" s="25" t="s">
        <v>2</v>
      </c>
    </row>
    <row r="947" spans="1:36" x14ac:dyDescent="0.2">
      <c r="A947" s="22" t="s">
        <v>2614</v>
      </c>
      <c r="B947" s="22" t="s">
        <v>4151</v>
      </c>
      <c r="C947" s="22" t="s">
        <v>3204</v>
      </c>
      <c r="D947" s="91" t="s">
        <v>10179</v>
      </c>
      <c r="E947" s="92" t="s">
        <v>4608</v>
      </c>
      <c r="F947" s="91" t="s">
        <v>10146</v>
      </c>
      <c r="G947" s="91" t="s">
        <v>10177</v>
      </c>
      <c r="I947" s="23">
        <v>591300</v>
      </c>
      <c r="J947" s="23">
        <v>284.13</v>
      </c>
      <c r="K947" s="23">
        <v>525.98</v>
      </c>
      <c r="L947" s="23">
        <v>4218044</v>
      </c>
      <c r="M947" s="23">
        <v>39.830326331000002</v>
      </c>
      <c r="N947" s="23">
        <v>35444</v>
      </c>
      <c r="O947" s="23">
        <v>113927</v>
      </c>
      <c r="P947" s="23">
        <v>17575</v>
      </c>
      <c r="Q947" s="23">
        <v>240</v>
      </c>
      <c r="S947" s="58" t="s">
        <v>8424</v>
      </c>
      <c r="U947" s="22" t="s">
        <v>1882</v>
      </c>
      <c r="V947" s="23" t="s">
        <v>1883</v>
      </c>
      <c r="W947" s="22">
        <v>4217114</v>
      </c>
      <c r="X947" s="22">
        <v>4015</v>
      </c>
      <c r="Y947" s="22">
        <v>3955</v>
      </c>
      <c r="Z947" s="22">
        <v>3681387</v>
      </c>
      <c r="AA947" s="24">
        <f t="shared" si="14"/>
        <v>87.296359548259787</v>
      </c>
      <c r="AC947" s="22">
        <v>248</v>
      </c>
      <c r="AD947" s="22">
        <v>132</v>
      </c>
      <c r="AE947" s="22">
        <v>281</v>
      </c>
      <c r="AF947" s="25" t="s">
        <v>2</v>
      </c>
      <c r="AG947" s="25" t="s">
        <v>2</v>
      </c>
      <c r="AH947" s="25" t="s">
        <v>2</v>
      </c>
      <c r="AJ947" s="25" t="s">
        <v>2</v>
      </c>
    </row>
    <row r="948" spans="1:36" x14ac:dyDescent="0.2">
      <c r="A948" s="22" t="s">
        <v>2614</v>
      </c>
      <c r="B948" s="22" t="s">
        <v>4152</v>
      </c>
      <c r="C948" s="22" t="s">
        <v>3205</v>
      </c>
      <c r="D948" s="91" t="s">
        <v>10180</v>
      </c>
      <c r="E948" s="92" t="s">
        <v>4611</v>
      </c>
      <c r="F948" s="91" t="s">
        <v>10146</v>
      </c>
      <c r="G948" s="91" t="s">
        <v>10177</v>
      </c>
      <c r="I948" s="23">
        <v>818956</v>
      </c>
      <c r="J948" s="23">
        <v>280.54000000000002</v>
      </c>
      <c r="K948" s="23">
        <v>435.48</v>
      </c>
      <c r="L948" s="23">
        <v>5081941</v>
      </c>
      <c r="M948" s="23">
        <v>45.209087676999999</v>
      </c>
      <c r="N948" s="23">
        <v>39957</v>
      </c>
      <c r="O948" s="23">
        <v>173247</v>
      </c>
      <c r="P948" s="23">
        <v>19697</v>
      </c>
      <c r="Q948" s="23">
        <v>258</v>
      </c>
      <c r="S948" s="58" t="s">
        <v>8425</v>
      </c>
      <c r="U948" s="22" t="s">
        <v>1884</v>
      </c>
      <c r="V948" s="23" t="s">
        <v>1885</v>
      </c>
      <c r="W948" s="22">
        <v>5081043</v>
      </c>
      <c r="X948" s="22">
        <v>4797</v>
      </c>
      <c r="Y948" s="22">
        <v>4740</v>
      </c>
      <c r="Z948" s="22">
        <v>4442791</v>
      </c>
      <c r="AA948" s="24">
        <f t="shared" si="14"/>
        <v>87.438563302849431</v>
      </c>
      <c r="AC948" s="22">
        <v>269</v>
      </c>
      <c r="AD948" s="22">
        <v>132</v>
      </c>
      <c r="AE948" s="22">
        <v>282</v>
      </c>
      <c r="AF948" s="25" t="s">
        <v>2</v>
      </c>
      <c r="AG948" s="25" t="s">
        <v>2</v>
      </c>
      <c r="AH948" s="25" t="s">
        <v>2</v>
      </c>
      <c r="AJ948" s="25" t="s">
        <v>2</v>
      </c>
    </row>
    <row r="949" spans="1:36" x14ac:dyDescent="0.2">
      <c r="A949" s="22" t="s">
        <v>2614</v>
      </c>
      <c r="B949" s="22" t="s">
        <v>4153</v>
      </c>
      <c r="C949" s="22" t="s">
        <v>3210</v>
      </c>
      <c r="D949" s="91" t="s">
        <v>10180</v>
      </c>
      <c r="E949" s="92" t="s">
        <v>4607</v>
      </c>
      <c r="F949" s="91" t="s">
        <v>10146</v>
      </c>
      <c r="G949" s="91" t="s">
        <v>10177</v>
      </c>
      <c r="I949" s="23">
        <v>768540</v>
      </c>
      <c r="J949" s="23">
        <v>273.05</v>
      </c>
      <c r="K949" s="23">
        <v>477.9</v>
      </c>
      <c r="L949" s="23">
        <v>5161169</v>
      </c>
      <c r="M949" s="23">
        <v>40.659363605000003</v>
      </c>
      <c r="N949" s="23">
        <v>40488</v>
      </c>
      <c r="O949" s="23">
        <v>136131</v>
      </c>
      <c r="P949" s="23">
        <v>16703</v>
      </c>
      <c r="Q949" s="23">
        <v>309</v>
      </c>
      <c r="S949" s="58" t="s">
        <v>8426</v>
      </c>
      <c r="U949" s="22" t="s">
        <v>1886</v>
      </c>
      <c r="V949" s="23" t="s">
        <v>1887</v>
      </c>
      <c r="W949" s="22">
        <v>5155725</v>
      </c>
      <c r="X949" s="22">
        <v>4993</v>
      </c>
      <c r="Y949" s="22">
        <v>4922</v>
      </c>
      <c r="Z949" s="22">
        <v>4483152</v>
      </c>
      <c r="AA949" s="24">
        <f t="shared" si="14"/>
        <v>86.954831764688763</v>
      </c>
      <c r="AC949" s="22">
        <v>314</v>
      </c>
      <c r="AD949" s="22">
        <v>132</v>
      </c>
      <c r="AE949" s="22">
        <v>281</v>
      </c>
      <c r="AF949" s="25" t="s">
        <v>2</v>
      </c>
      <c r="AG949" s="25" t="s">
        <v>2</v>
      </c>
      <c r="AH949" s="25" t="s">
        <v>2</v>
      </c>
      <c r="AJ949" s="25" t="s">
        <v>2</v>
      </c>
    </row>
    <row r="950" spans="1:36" x14ac:dyDescent="0.2">
      <c r="A950" s="22" t="s">
        <v>2614</v>
      </c>
      <c r="B950" s="22" t="s">
        <v>4154</v>
      </c>
      <c r="C950" s="22" t="s">
        <v>3205</v>
      </c>
      <c r="D950" s="91" t="s">
        <v>10180</v>
      </c>
      <c r="E950" s="92" t="s">
        <v>4613</v>
      </c>
      <c r="F950" s="91" t="s">
        <v>10146</v>
      </c>
      <c r="G950" s="91" t="s">
        <v>10177</v>
      </c>
      <c r="I950" s="23">
        <v>620982</v>
      </c>
      <c r="J950" s="23">
        <v>273.52</v>
      </c>
      <c r="K950" s="23">
        <v>391.45</v>
      </c>
      <c r="L950" s="23">
        <v>4908995</v>
      </c>
      <c r="M950" s="23">
        <v>34.599953073999998</v>
      </c>
      <c r="N950" s="23">
        <v>36535</v>
      </c>
      <c r="O950" s="23">
        <v>108839</v>
      </c>
      <c r="P950" s="23">
        <v>17916</v>
      </c>
      <c r="Q950" s="23">
        <v>274</v>
      </c>
      <c r="S950" s="58" t="s">
        <v>8427</v>
      </c>
      <c r="U950" s="22" t="s">
        <v>1888</v>
      </c>
      <c r="V950" s="23" t="s">
        <v>1889</v>
      </c>
      <c r="W950" s="22">
        <v>4908725</v>
      </c>
      <c r="X950" s="22">
        <v>4716</v>
      </c>
      <c r="Y950" s="22">
        <v>4635</v>
      </c>
      <c r="Z950" s="22">
        <v>4289979</v>
      </c>
      <c r="AA950" s="24">
        <f t="shared" si="14"/>
        <v>87.394975273619934</v>
      </c>
      <c r="AC950" s="22">
        <v>279</v>
      </c>
      <c r="AD950" s="22">
        <v>133</v>
      </c>
      <c r="AE950" s="22">
        <v>281</v>
      </c>
      <c r="AF950" s="25" t="s">
        <v>2</v>
      </c>
      <c r="AG950" s="25" t="s">
        <v>2</v>
      </c>
      <c r="AH950" s="25" t="s">
        <v>2</v>
      </c>
      <c r="AJ950" s="25" t="s">
        <v>2</v>
      </c>
    </row>
    <row r="951" spans="1:36" x14ac:dyDescent="0.2">
      <c r="A951" s="22" t="s">
        <v>2614</v>
      </c>
      <c r="B951" s="22" t="s">
        <v>4155</v>
      </c>
      <c r="C951" s="22" t="s">
        <v>3206</v>
      </c>
      <c r="D951" s="91" t="s">
        <v>10179</v>
      </c>
      <c r="E951" s="92" t="s">
        <v>4608</v>
      </c>
      <c r="F951" s="91" t="s">
        <v>10146</v>
      </c>
      <c r="G951" s="91" t="s">
        <v>10177</v>
      </c>
      <c r="I951" s="23">
        <v>460648</v>
      </c>
      <c r="J951" s="23">
        <v>280.67</v>
      </c>
      <c r="K951" s="23">
        <v>471.07</v>
      </c>
      <c r="L951" s="23">
        <v>5133187</v>
      </c>
      <c r="M951" s="23">
        <v>25.187096079</v>
      </c>
      <c r="N951" s="23">
        <v>40601</v>
      </c>
      <c r="O951" s="23">
        <v>179327</v>
      </c>
      <c r="P951" s="23">
        <v>18803</v>
      </c>
      <c r="Q951" s="23">
        <v>273</v>
      </c>
      <c r="S951" s="58" t="s">
        <v>8428</v>
      </c>
      <c r="U951" s="22" t="s">
        <v>1890</v>
      </c>
      <c r="V951" s="23" t="s">
        <v>1891</v>
      </c>
      <c r="W951" s="22">
        <v>5132722</v>
      </c>
      <c r="X951" s="22">
        <v>4850</v>
      </c>
      <c r="Y951" s="22">
        <v>4791</v>
      </c>
      <c r="Z951" s="22">
        <v>4456610</v>
      </c>
      <c r="AA951" s="24">
        <f t="shared" si="14"/>
        <v>86.827418278254697</v>
      </c>
      <c r="AC951" s="22">
        <v>279</v>
      </c>
      <c r="AD951" s="22">
        <v>133</v>
      </c>
      <c r="AE951" s="22">
        <v>281</v>
      </c>
      <c r="AF951" s="25" t="s">
        <v>2</v>
      </c>
      <c r="AG951" s="25" t="s">
        <v>2</v>
      </c>
      <c r="AH951" s="25" t="s">
        <v>2</v>
      </c>
      <c r="AJ951" s="25" t="s">
        <v>2</v>
      </c>
    </row>
    <row r="952" spans="1:36" x14ac:dyDescent="0.2">
      <c r="A952" s="22" t="s">
        <v>2614</v>
      </c>
      <c r="B952" s="22" t="s">
        <v>4156</v>
      </c>
      <c r="C952" s="22" t="s">
        <v>3205</v>
      </c>
      <c r="D952" s="91" t="s">
        <v>10180</v>
      </c>
      <c r="E952" s="92" t="s">
        <v>4615</v>
      </c>
      <c r="F952" s="91" t="s">
        <v>10146</v>
      </c>
      <c r="G952" s="91" t="s">
        <v>10177</v>
      </c>
      <c r="I952" s="23">
        <v>1191732</v>
      </c>
      <c r="J952" s="23">
        <v>273.36</v>
      </c>
      <c r="K952" s="23">
        <v>410.54</v>
      </c>
      <c r="L952" s="23">
        <v>5002674</v>
      </c>
      <c r="M952" s="23">
        <v>65.119545970999994</v>
      </c>
      <c r="N952" s="23">
        <v>43128</v>
      </c>
      <c r="O952" s="23">
        <v>171366</v>
      </c>
      <c r="P952" s="23">
        <v>18060</v>
      </c>
      <c r="Q952" s="23">
        <v>277</v>
      </c>
      <c r="S952" s="58" t="s">
        <v>8429</v>
      </c>
      <c r="U952" s="22" t="s">
        <v>1892</v>
      </c>
      <c r="V952" s="23" t="s">
        <v>1893</v>
      </c>
      <c r="W952" s="22">
        <v>5002195</v>
      </c>
      <c r="X952" s="22">
        <v>4812</v>
      </c>
      <c r="Y952" s="22">
        <v>4741</v>
      </c>
      <c r="Z952" s="22">
        <v>4374516</v>
      </c>
      <c r="AA952" s="24">
        <f t="shared" si="14"/>
        <v>87.451928603343134</v>
      </c>
      <c r="AC952" s="22">
        <v>283</v>
      </c>
      <c r="AD952" s="22">
        <v>133</v>
      </c>
      <c r="AE952" s="22">
        <v>282</v>
      </c>
      <c r="AF952" s="25" t="s">
        <v>2</v>
      </c>
      <c r="AG952" s="25" t="s">
        <v>2</v>
      </c>
      <c r="AH952" s="25" t="s">
        <v>2</v>
      </c>
      <c r="AJ952" s="25" t="s">
        <v>2</v>
      </c>
    </row>
    <row r="953" spans="1:36" x14ac:dyDescent="0.2">
      <c r="A953" s="22" t="s">
        <v>2614</v>
      </c>
      <c r="B953" s="22" t="s">
        <v>4157</v>
      </c>
      <c r="C953" s="22" t="s">
        <v>3205</v>
      </c>
      <c r="D953" s="91" t="s">
        <v>10180</v>
      </c>
      <c r="E953" s="92" t="s">
        <v>4610</v>
      </c>
      <c r="F953" s="91" t="s">
        <v>10148</v>
      </c>
      <c r="G953" s="91" t="s">
        <v>10092</v>
      </c>
      <c r="I953" s="23">
        <v>2789798</v>
      </c>
      <c r="J953" s="23">
        <v>100</v>
      </c>
      <c r="K953" s="23">
        <v>167.31</v>
      </c>
      <c r="L953" s="23">
        <v>4845262</v>
      </c>
      <c r="M953" s="23">
        <v>57.577856470999997</v>
      </c>
      <c r="N953" s="23">
        <v>36448</v>
      </c>
      <c r="O953" s="23">
        <v>117465</v>
      </c>
      <c r="P953" s="23">
        <v>20885</v>
      </c>
      <c r="Q953" s="23">
        <v>232</v>
      </c>
      <c r="S953" s="58" t="s">
        <v>8430</v>
      </c>
      <c r="U953" s="22" t="s">
        <v>1894</v>
      </c>
      <c r="V953" s="23" t="s">
        <v>1895</v>
      </c>
      <c r="W953" s="22">
        <v>4836192</v>
      </c>
      <c r="X953" s="22">
        <v>4535</v>
      </c>
      <c r="Y953" s="22">
        <v>4477</v>
      </c>
      <c r="Z953" s="22">
        <v>4240060</v>
      </c>
      <c r="AA953" s="24">
        <f t="shared" si="14"/>
        <v>87.673524955171345</v>
      </c>
      <c r="AC953" s="22">
        <v>283</v>
      </c>
      <c r="AD953" s="22">
        <v>133</v>
      </c>
      <c r="AE953" s="22">
        <v>281</v>
      </c>
      <c r="AF953" s="25" t="s">
        <v>2</v>
      </c>
      <c r="AG953" s="25" t="s">
        <v>2</v>
      </c>
      <c r="AH953" s="25" t="s">
        <v>2</v>
      </c>
      <c r="AJ953" s="25" t="s">
        <v>2</v>
      </c>
    </row>
    <row r="954" spans="1:36" x14ac:dyDescent="0.2">
      <c r="A954" s="22" t="s">
        <v>2614</v>
      </c>
      <c r="B954" s="22" t="s">
        <v>4158</v>
      </c>
      <c r="C954" s="22" t="s">
        <v>3203</v>
      </c>
      <c r="D954" s="91" t="s">
        <v>10180</v>
      </c>
      <c r="E954" s="92" t="s">
        <v>4607</v>
      </c>
      <c r="F954" s="91" t="s">
        <v>10146</v>
      </c>
      <c r="G954" s="91" t="s">
        <v>10177</v>
      </c>
      <c r="I954" s="23">
        <v>1100640</v>
      </c>
      <c r="J954" s="23">
        <v>243.03</v>
      </c>
      <c r="K954" s="23">
        <v>349.34</v>
      </c>
      <c r="L954" s="23">
        <v>5069645</v>
      </c>
      <c r="M954" s="23">
        <v>52.762775144999999</v>
      </c>
      <c r="N954" s="23">
        <v>40627</v>
      </c>
      <c r="O954" s="23">
        <v>150815</v>
      </c>
      <c r="P954" s="23">
        <v>17726</v>
      </c>
      <c r="Q954" s="23">
        <v>286</v>
      </c>
      <c r="S954" s="58" t="s">
        <v>8431</v>
      </c>
      <c r="U954" s="22" t="s">
        <v>1896</v>
      </c>
      <c r="V954" s="23" t="s">
        <v>1897</v>
      </c>
      <c r="W954" s="22">
        <v>5068714</v>
      </c>
      <c r="X954" s="22">
        <v>4834</v>
      </c>
      <c r="Y954" s="22">
        <v>4764</v>
      </c>
      <c r="Z954" s="22">
        <v>4425582</v>
      </c>
      <c r="AA954" s="24">
        <f t="shared" si="14"/>
        <v>87.311732325003931</v>
      </c>
      <c r="AC954" s="22">
        <v>289</v>
      </c>
      <c r="AD954" s="22">
        <v>133</v>
      </c>
      <c r="AE954" s="22">
        <v>282</v>
      </c>
      <c r="AF954" s="25" t="s">
        <v>2</v>
      </c>
      <c r="AG954" s="25" t="s">
        <v>2</v>
      </c>
      <c r="AH954" s="25" t="s">
        <v>2</v>
      </c>
      <c r="AJ954" s="25" t="s">
        <v>2</v>
      </c>
    </row>
    <row r="955" spans="1:36" x14ac:dyDescent="0.2">
      <c r="A955" s="22" t="s">
        <v>2614</v>
      </c>
      <c r="B955" s="22" t="s">
        <v>4159</v>
      </c>
      <c r="C955" s="22" t="s">
        <v>3205</v>
      </c>
      <c r="D955" s="91" t="s">
        <v>10179</v>
      </c>
      <c r="E955" s="92" t="s">
        <v>4608</v>
      </c>
      <c r="F955" s="91" t="s">
        <v>10146</v>
      </c>
      <c r="G955" s="91" t="s">
        <v>10177</v>
      </c>
      <c r="I955" s="23">
        <v>632668</v>
      </c>
      <c r="J955" s="23">
        <v>276.70999999999998</v>
      </c>
      <c r="K955" s="23">
        <v>404.15</v>
      </c>
      <c r="L955" s="23">
        <v>4217574</v>
      </c>
      <c r="M955" s="23">
        <v>41.508592921000002</v>
      </c>
      <c r="N955" s="23">
        <v>34771</v>
      </c>
      <c r="O955" s="23">
        <v>136729</v>
      </c>
      <c r="P955" s="23">
        <v>13347</v>
      </c>
      <c r="Q955" s="23">
        <v>316</v>
      </c>
      <c r="S955" s="58" t="s">
        <v>8432</v>
      </c>
      <c r="U955" s="22" t="s">
        <v>1898</v>
      </c>
      <c r="V955" s="23" t="s">
        <v>1899</v>
      </c>
      <c r="W955" s="22">
        <v>4217514</v>
      </c>
      <c r="X955" s="22">
        <v>4013</v>
      </c>
      <c r="Y955" s="22">
        <v>3947</v>
      </c>
      <c r="Z955" s="22">
        <v>3665081</v>
      </c>
      <c r="AA955" s="24">
        <f t="shared" si="14"/>
        <v>86.901454269031476</v>
      </c>
      <c r="AC955" s="22">
        <v>317</v>
      </c>
      <c r="AD955" s="22">
        <v>133</v>
      </c>
      <c r="AE955" s="22">
        <v>281</v>
      </c>
      <c r="AF955" s="25" t="s">
        <v>2</v>
      </c>
      <c r="AG955" s="25" t="s">
        <v>2</v>
      </c>
      <c r="AH955" s="25" t="s">
        <v>2</v>
      </c>
      <c r="AJ955" s="25" t="s">
        <v>2</v>
      </c>
    </row>
    <row r="956" spans="1:36" x14ac:dyDescent="0.2">
      <c r="A956" s="22" t="s">
        <v>2614</v>
      </c>
      <c r="B956" s="22" t="s">
        <v>4160</v>
      </c>
      <c r="C956" s="22" t="s">
        <v>3207</v>
      </c>
      <c r="D956" s="91" t="s">
        <v>10179</v>
      </c>
      <c r="E956" s="92" t="s">
        <v>4608</v>
      </c>
      <c r="F956" s="91" t="s">
        <v>10146</v>
      </c>
      <c r="G956" s="91" t="s">
        <v>10177</v>
      </c>
      <c r="I956" s="23">
        <v>692836</v>
      </c>
      <c r="J956" s="23">
        <v>282.49</v>
      </c>
      <c r="K956" s="23">
        <v>463.63</v>
      </c>
      <c r="L956" s="23">
        <v>5226553</v>
      </c>
      <c r="M956" s="23">
        <v>37.447097855999999</v>
      </c>
      <c r="N956" s="23">
        <v>42223</v>
      </c>
      <c r="O956" s="23">
        <v>257813</v>
      </c>
      <c r="P956" s="23">
        <v>16436</v>
      </c>
      <c r="Q956" s="23">
        <v>318</v>
      </c>
      <c r="S956" s="58" t="s">
        <v>8433</v>
      </c>
      <c r="U956" s="22" t="s">
        <v>1900</v>
      </c>
      <c r="V956" s="23" t="s">
        <v>1901</v>
      </c>
      <c r="W956" s="22">
        <v>5224702</v>
      </c>
      <c r="X956" s="22">
        <v>5025</v>
      </c>
      <c r="Y956" s="22">
        <v>4950</v>
      </c>
      <c r="Z956" s="22">
        <v>4515951</v>
      </c>
      <c r="AA956" s="24">
        <f t="shared" si="14"/>
        <v>86.434613878456616</v>
      </c>
      <c r="AC956" s="22">
        <v>333</v>
      </c>
      <c r="AD956" s="22">
        <v>133</v>
      </c>
      <c r="AE956" s="22">
        <v>281</v>
      </c>
      <c r="AF956" s="25" t="s">
        <v>2</v>
      </c>
      <c r="AG956" s="25" t="s">
        <v>2</v>
      </c>
      <c r="AH956" s="25" t="s">
        <v>2</v>
      </c>
      <c r="AJ956" s="25" t="s">
        <v>2</v>
      </c>
    </row>
    <row r="957" spans="1:36" x14ac:dyDescent="0.2">
      <c r="A957" s="22" t="s">
        <v>2614</v>
      </c>
      <c r="B957" s="22" t="s">
        <v>4161</v>
      </c>
      <c r="C957" s="22" t="s">
        <v>3204</v>
      </c>
      <c r="D957" s="91" t="s">
        <v>10179</v>
      </c>
      <c r="E957" s="92" t="s">
        <v>4608</v>
      </c>
      <c r="F957" s="91" t="s">
        <v>10146</v>
      </c>
      <c r="G957" s="91" t="s">
        <v>10177</v>
      </c>
      <c r="I957" s="23">
        <v>2198846</v>
      </c>
      <c r="J957" s="23">
        <v>183.4</v>
      </c>
      <c r="K957" s="23">
        <v>243.74</v>
      </c>
      <c r="L957" s="23">
        <v>4670954</v>
      </c>
      <c r="M957" s="23">
        <v>86.335330299000006</v>
      </c>
      <c r="N957" s="23">
        <v>39673</v>
      </c>
      <c r="O957" s="23">
        <v>106021</v>
      </c>
      <c r="P957" s="23">
        <v>12324</v>
      </c>
      <c r="Q957" s="23">
        <v>379</v>
      </c>
      <c r="S957" s="58" t="s">
        <v>8434</v>
      </c>
      <c r="U957" s="22" t="s">
        <v>1902</v>
      </c>
      <c r="V957" s="23" t="s">
        <v>1903</v>
      </c>
      <c r="W957" s="22">
        <v>4659533</v>
      </c>
      <c r="X957" s="22">
        <v>4378</v>
      </c>
      <c r="Y957" s="22">
        <v>4307</v>
      </c>
      <c r="Z957" s="22">
        <v>4056348</v>
      </c>
      <c r="AA957" s="24">
        <f t="shared" si="14"/>
        <v>87.054818583750773</v>
      </c>
      <c r="AC957" s="22">
        <v>345</v>
      </c>
      <c r="AD957" s="22">
        <v>133</v>
      </c>
      <c r="AE957" s="22">
        <v>282</v>
      </c>
      <c r="AF957" s="25" t="s">
        <v>2</v>
      </c>
      <c r="AG957" s="25" t="s">
        <v>2</v>
      </c>
      <c r="AH957" s="25" t="s">
        <v>2</v>
      </c>
      <c r="AJ957" s="25" t="s">
        <v>2</v>
      </c>
    </row>
    <row r="958" spans="1:36" x14ac:dyDescent="0.2">
      <c r="A958" s="22" t="s">
        <v>2614</v>
      </c>
      <c r="B958" s="22" t="s">
        <v>4162</v>
      </c>
      <c r="C958" s="22" t="s">
        <v>3210</v>
      </c>
      <c r="D958" s="91" t="s">
        <v>10180</v>
      </c>
      <c r="E958" s="92" t="s">
        <v>4613</v>
      </c>
      <c r="F958" s="91" t="s">
        <v>10146</v>
      </c>
      <c r="G958" s="91" t="s">
        <v>10177</v>
      </c>
      <c r="I958" s="23">
        <v>536718</v>
      </c>
      <c r="J958" s="23">
        <v>282.10000000000002</v>
      </c>
      <c r="K958" s="23">
        <v>499.86</v>
      </c>
      <c r="L958" s="23">
        <v>5090265</v>
      </c>
      <c r="M958" s="23">
        <v>29.744649404</v>
      </c>
      <c r="N958" s="23">
        <v>38528</v>
      </c>
      <c r="O958" s="23">
        <v>162119</v>
      </c>
      <c r="P958" s="23">
        <v>14627</v>
      </c>
      <c r="Q958" s="23">
        <v>348</v>
      </c>
      <c r="S958" s="58" t="s">
        <v>8435</v>
      </c>
      <c r="U958" s="22" t="s">
        <v>1904</v>
      </c>
      <c r="V958" s="23" t="s">
        <v>1905</v>
      </c>
      <c r="W958" s="22">
        <v>5089412</v>
      </c>
      <c r="X958" s="22">
        <v>4781</v>
      </c>
      <c r="Y958" s="22">
        <v>4698</v>
      </c>
      <c r="Z958" s="22">
        <v>4412602</v>
      </c>
      <c r="AA958" s="24">
        <f t="shared" si="14"/>
        <v>86.701607179768502</v>
      </c>
      <c r="AC958" s="22">
        <v>356</v>
      </c>
      <c r="AD958" s="22">
        <v>133</v>
      </c>
      <c r="AE958" s="22">
        <v>282</v>
      </c>
      <c r="AF958" s="25" t="s">
        <v>2</v>
      </c>
      <c r="AG958" s="25" t="s">
        <v>2</v>
      </c>
      <c r="AH958" s="25" t="s">
        <v>2</v>
      </c>
      <c r="AJ958" s="25" t="s">
        <v>2</v>
      </c>
    </row>
    <row r="959" spans="1:36" x14ac:dyDescent="0.2">
      <c r="A959" s="22" t="s">
        <v>2614</v>
      </c>
      <c r="B959" s="22" t="s">
        <v>4163</v>
      </c>
      <c r="C959" s="22" t="s">
        <v>3205</v>
      </c>
      <c r="D959" s="91" t="s">
        <v>10180</v>
      </c>
      <c r="E959" s="92" t="s">
        <v>4610</v>
      </c>
      <c r="F959" s="91" t="s">
        <v>10146</v>
      </c>
      <c r="G959" s="91" t="s">
        <v>10177</v>
      </c>
      <c r="I959" s="23">
        <v>650852</v>
      </c>
      <c r="J959" s="23">
        <v>278.27</v>
      </c>
      <c r="K959" s="23">
        <v>481.03</v>
      </c>
      <c r="L959" s="23">
        <v>4970442</v>
      </c>
      <c r="M959" s="23">
        <v>36.437923636999997</v>
      </c>
      <c r="N959" s="23">
        <v>39215</v>
      </c>
      <c r="O959" s="23">
        <v>113245</v>
      </c>
      <c r="P959" s="23">
        <v>13543</v>
      </c>
      <c r="Q959" s="23">
        <v>367</v>
      </c>
      <c r="S959" s="58" t="s">
        <v>8436</v>
      </c>
      <c r="U959" s="22" t="s">
        <v>1906</v>
      </c>
      <c r="V959" s="23" t="s">
        <v>1907</v>
      </c>
      <c r="W959" s="22">
        <v>4969722</v>
      </c>
      <c r="X959" s="22">
        <v>4601</v>
      </c>
      <c r="Y959" s="22">
        <v>4530</v>
      </c>
      <c r="Z959" s="22">
        <v>4322883</v>
      </c>
      <c r="AA959" s="24">
        <f t="shared" si="14"/>
        <v>86.984402749288591</v>
      </c>
      <c r="AC959" s="22">
        <v>373</v>
      </c>
      <c r="AD959" s="22">
        <v>133</v>
      </c>
      <c r="AE959" s="22">
        <v>282</v>
      </c>
      <c r="AF959" s="25" t="s">
        <v>2</v>
      </c>
      <c r="AG959" s="25" t="s">
        <v>2</v>
      </c>
      <c r="AH959" s="25" t="s">
        <v>2</v>
      </c>
      <c r="AJ959" s="25" t="s">
        <v>2</v>
      </c>
    </row>
    <row r="960" spans="1:36" x14ac:dyDescent="0.2">
      <c r="A960" s="22" t="s">
        <v>2614</v>
      </c>
      <c r="B960" s="22" t="s">
        <v>4164</v>
      </c>
      <c r="C960" s="22" t="s">
        <v>3205</v>
      </c>
      <c r="D960" s="91" t="s">
        <v>10180</v>
      </c>
      <c r="E960" s="92" t="s">
        <v>4607</v>
      </c>
      <c r="F960" s="91" t="s">
        <v>10146</v>
      </c>
      <c r="G960" s="91" t="s">
        <v>10177</v>
      </c>
      <c r="I960" s="23">
        <v>705324</v>
      </c>
      <c r="J960" s="23">
        <v>277.61</v>
      </c>
      <c r="K960" s="23">
        <v>414.31</v>
      </c>
      <c r="L960" s="23">
        <v>5215725</v>
      </c>
      <c r="M960" s="23">
        <v>37.541280577999999</v>
      </c>
      <c r="N960" s="23">
        <v>37761</v>
      </c>
      <c r="O960" s="23">
        <v>153690</v>
      </c>
      <c r="P960" s="23">
        <v>13547</v>
      </c>
      <c r="Q960" s="23">
        <v>385</v>
      </c>
      <c r="S960" s="58" t="s">
        <v>8437</v>
      </c>
      <c r="U960" s="22" t="s">
        <v>1908</v>
      </c>
      <c r="V960" s="23" t="s">
        <v>1909</v>
      </c>
      <c r="W960" s="22">
        <v>5214940</v>
      </c>
      <c r="X960" s="22">
        <v>4921</v>
      </c>
      <c r="Y960" s="22">
        <v>4839</v>
      </c>
      <c r="Z960" s="22">
        <v>4515708</v>
      </c>
      <c r="AA960" s="24">
        <f t="shared" si="14"/>
        <v>86.591753692276413</v>
      </c>
      <c r="AC960" s="22">
        <v>397</v>
      </c>
      <c r="AD960" s="22">
        <v>133</v>
      </c>
      <c r="AE960" s="22">
        <v>281</v>
      </c>
      <c r="AF960" s="25" t="s">
        <v>2</v>
      </c>
      <c r="AG960" s="25" t="s">
        <v>2</v>
      </c>
      <c r="AH960" s="25" t="s">
        <v>2</v>
      </c>
      <c r="AJ960" s="25" t="s">
        <v>2</v>
      </c>
    </row>
    <row r="961" spans="1:36" x14ac:dyDescent="0.2">
      <c r="A961" s="22" t="s">
        <v>2614</v>
      </c>
      <c r="B961" s="22" t="s">
        <v>4165</v>
      </c>
      <c r="C961" s="22" t="s">
        <v>3203</v>
      </c>
      <c r="D961" s="91" t="s">
        <v>10180</v>
      </c>
      <c r="E961" s="92" t="s">
        <v>4613</v>
      </c>
      <c r="F961" s="91" t="s">
        <v>10146</v>
      </c>
      <c r="G961" s="91" t="s">
        <v>10177</v>
      </c>
      <c r="I961" s="23">
        <v>827596</v>
      </c>
      <c r="J961" s="23">
        <v>282.99</v>
      </c>
      <c r="K961" s="23">
        <v>471.33</v>
      </c>
      <c r="L961" s="23">
        <v>5231124</v>
      </c>
      <c r="M961" s="23">
        <v>44.770759026</v>
      </c>
      <c r="N961" s="23">
        <v>40126</v>
      </c>
      <c r="O961" s="23">
        <v>200055</v>
      </c>
      <c r="P961" s="23">
        <v>13345</v>
      </c>
      <c r="Q961" s="23">
        <v>392</v>
      </c>
      <c r="S961" s="58" t="s">
        <v>8438</v>
      </c>
      <c r="U961" s="22" t="s">
        <v>1910</v>
      </c>
      <c r="V961" s="23" t="s">
        <v>1911</v>
      </c>
      <c r="W961" s="22">
        <v>5230344</v>
      </c>
      <c r="X961" s="22">
        <v>4866</v>
      </c>
      <c r="Y961" s="22">
        <v>4797</v>
      </c>
      <c r="Z961" s="22">
        <v>4536611</v>
      </c>
      <c r="AA961" s="24">
        <f t="shared" si="14"/>
        <v>86.7363790985832</v>
      </c>
      <c r="AC961" s="22">
        <v>400</v>
      </c>
      <c r="AD961" s="22">
        <v>133</v>
      </c>
      <c r="AE961" s="22">
        <v>282</v>
      </c>
      <c r="AF961" s="25" t="s">
        <v>2</v>
      </c>
      <c r="AG961" s="25" t="s">
        <v>2</v>
      </c>
      <c r="AH961" s="25" t="s">
        <v>2</v>
      </c>
      <c r="AJ961" s="25" t="s">
        <v>2</v>
      </c>
    </row>
    <row r="962" spans="1:36" x14ac:dyDescent="0.2">
      <c r="A962" s="22" t="s">
        <v>2614</v>
      </c>
      <c r="B962" s="22" t="s">
        <v>4166</v>
      </c>
      <c r="C962" s="22" t="s">
        <v>3205</v>
      </c>
      <c r="D962" s="91" t="s">
        <v>10180</v>
      </c>
      <c r="E962" s="92" t="s">
        <v>4615</v>
      </c>
      <c r="F962" s="91" t="s">
        <v>10146</v>
      </c>
      <c r="G962" s="91" t="s">
        <v>10177</v>
      </c>
      <c r="I962" s="23">
        <v>1016462</v>
      </c>
      <c r="J962" s="23">
        <v>267.75</v>
      </c>
      <c r="K962" s="23">
        <v>378.2</v>
      </c>
      <c r="L962" s="23">
        <v>5614937</v>
      </c>
      <c r="M962" s="23">
        <v>48.470303496</v>
      </c>
      <c r="N962" s="23">
        <v>43955</v>
      </c>
      <c r="O962" s="23">
        <v>223634</v>
      </c>
      <c r="P962" s="23">
        <v>18906</v>
      </c>
      <c r="Q962" s="23">
        <v>297</v>
      </c>
      <c r="S962" s="58" t="s">
        <v>8439</v>
      </c>
      <c r="U962" s="22" t="s">
        <v>1912</v>
      </c>
      <c r="V962" s="23" t="s">
        <v>1913</v>
      </c>
      <c r="W962" s="22">
        <v>5614369</v>
      </c>
      <c r="X962" s="22">
        <v>5457</v>
      </c>
      <c r="Y962" s="22">
        <v>5387</v>
      </c>
      <c r="Z962" s="22">
        <v>4834411</v>
      </c>
      <c r="AA962" s="24">
        <f t="shared" si="14"/>
        <v>86.107824405556528</v>
      </c>
      <c r="AC962" s="22">
        <v>306</v>
      </c>
      <c r="AD962" s="22">
        <v>134</v>
      </c>
      <c r="AE962" s="22">
        <v>282</v>
      </c>
      <c r="AF962" s="25" t="s">
        <v>2</v>
      </c>
      <c r="AG962" s="25" t="s">
        <v>2</v>
      </c>
      <c r="AH962" s="25" t="s">
        <v>2</v>
      </c>
      <c r="AJ962" s="25" t="s">
        <v>2</v>
      </c>
    </row>
    <row r="963" spans="1:36" x14ac:dyDescent="0.2">
      <c r="A963" s="22" t="s">
        <v>2614</v>
      </c>
      <c r="B963" s="22" t="s">
        <v>4167</v>
      </c>
      <c r="C963" s="22" t="s">
        <v>3205</v>
      </c>
      <c r="D963" s="91" t="s">
        <v>10180</v>
      </c>
      <c r="E963" s="92" t="s">
        <v>4609</v>
      </c>
      <c r="F963" s="91" t="s">
        <v>10146</v>
      </c>
      <c r="G963" s="91" t="s">
        <v>10177</v>
      </c>
      <c r="I963" s="23">
        <v>1569536</v>
      </c>
      <c r="J963" s="23">
        <v>247.65</v>
      </c>
      <c r="K963" s="23">
        <v>272.52</v>
      </c>
      <c r="L963" s="23">
        <v>5321481</v>
      </c>
      <c r="M963" s="23">
        <v>73.042747009999999</v>
      </c>
      <c r="N963" s="23">
        <v>42033</v>
      </c>
      <c r="O963" s="23">
        <v>190768</v>
      </c>
      <c r="P963" s="23">
        <v>17447</v>
      </c>
      <c r="Q963" s="23">
        <v>305</v>
      </c>
      <c r="S963" s="58" t="s">
        <v>8440</v>
      </c>
      <c r="U963" s="22" t="s">
        <v>1914</v>
      </c>
      <c r="V963" s="23" t="s">
        <v>1915</v>
      </c>
      <c r="W963" s="22">
        <v>5321256</v>
      </c>
      <c r="X963" s="22">
        <v>5127</v>
      </c>
      <c r="Y963" s="22">
        <v>5045</v>
      </c>
      <c r="Z963" s="22">
        <v>4616511</v>
      </c>
      <c r="AA963" s="24">
        <f t="shared" si="14"/>
        <v>86.756040303266744</v>
      </c>
      <c r="AC963" s="22">
        <v>309</v>
      </c>
      <c r="AD963" s="22">
        <v>134</v>
      </c>
      <c r="AE963" s="22">
        <v>282</v>
      </c>
      <c r="AF963" s="25" t="s">
        <v>2</v>
      </c>
      <c r="AG963" s="25" t="s">
        <v>2</v>
      </c>
      <c r="AH963" s="25" t="s">
        <v>2</v>
      </c>
      <c r="AJ963" s="25" t="s">
        <v>2</v>
      </c>
    </row>
    <row r="964" spans="1:36" x14ac:dyDescent="0.2">
      <c r="A964" s="22" t="s">
        <v>2614</v>
      </c>
      <c r="B964" s="22" t="s">
        <v>4168</v>
      </c>
      <c r="C964" s="22" t="s">
        <v>3205</v>
      </c>
      <c r="D964" s="91" t="s">
        <v>10180</v>
      </c>
      <c r="E964" s="92" t="s">
        <v>4615</v>
      </c>
      <c r="F964" s="91" t="s">
        <v>10146</v>
      </c>
      <c r="G964" s="91" t="s">
        <v>10177</v>
      </c>
      <c r="I964" s="23">
        <v>608682</v>
      </c>
      <c r="J964" s="23">
        <v>237.46</v>
      </c>
      <c r="K964" s="23">
        <v>299.45999999999998</v>
      </c>
      <c r="L964" s="23">
        <v>5336582</v>
      </c>
      <c r="M964" s="23">
        <v>27.084307468999999</v>
      </c>
      <c r="N964" s="23">
        <v>43755</v>
      </c>
      <c r="O964" s="23">
        <v>144797</v>
      </c>
      <c r="P964" s="23">
        <v>17440</v>
      </c>
      <c r="Q964" s="23">
        <v>306</v>
      </c>
      <c r="S964" s="58" t="s">
        <v>8441</v>
      </c>
      <c r="U964" s="22" t="s">
        <v>1916</v>
      </c>
      <c r="V964" s="23" t="s">
        <v>1917</v>
      </c>
      <c r="W964" s="22">
        <v>5336400</v>
      </c>
      <c r="X964" s="22">
        <v>4964</v>
      </c>
      <c r="Y964" s="22">
        <v>4898</v>
      </c>
      <c r="Z964" s="22">
        <v>4612245</v>
      </c>
      <c r="AA964" s="24">
        <f t="shared" si="14"/>
        <v>86.429896559478308</v>
      </c>
      <c r="AC964" s="22">
        <v>310</v>
      </c>
      <c r="AD964" s="22">
        <v>134</v>
      </c>
      <c r="AE964" s="22">
        <v>282</v>
      </c>
      <c r="AF964" s="25" t="s">
        <v>2</v>
      </c>
      <c r="AG964" s="25" t="s">
        <v>2</v>
      </c>
      <c r="AH964" s="25" t="s">
        <v>2</v>
      </c>
      <c r="AJ964" s="25" t="s">
        <v>2</v>
      </c>
    </row>
    <row r="965" spans="1:36" x14ac:dyDescent="0.2">
      <c r="A965" s="22" t="s">
        <v>2614</v>
      </c>
      <c r="B965" s="22" t="s">
        <v>4169</v>
      </c>
      <c r="C965" s="22" t="s">
        <v>3205</v>
      </c>
      <c r="D965" s="91" t="s">
        <v>10180</v>
      </c>
      <c r="E965" s="92" t="s">
        <v>4615</v>
      </c>
      <c r="F965" s="91" t="s">
        <v>10146</v>
      </c>
      <c r="G965" s="91" t="s">
        <v>10177</v>
      </c>
      <c r="I965" s="23">
        <v>840124</v>
      </c>
      <c r="J965" s="23">
        <v>278.22000000000003</v>
      </c>
      <c r="K965" s="23">
        <v>469.74</v>
      </c>
      <c r="L965" s="23">
        <v>5552207</v>
      </c>
      <c r="M965" s="23">
        <v>42.098448288999997</v>
      </c>
      <c r="N965" s="23">
        <v>52144</v>
      </c>
      <c r="O965" s="23">
        <v>186787</v>
      </c>
      <c r="P965" s="23">
        <v>17136</v>
      </c>
      <c r="Q965" s="23">
        <v>324</v>
      </c>
      <c r="S965" s="58" t="s">
        <v>8442</v>
      </c>
      <c r="U965" s="22" t="s">
        <v>1918</v>
      </c>
      <c r="V965" s="23" t="s">
        <v>1919</v>
      </c>
      <c r="W965" s="22">
        <v>5550399</v>
      </c>
      <c r="X965" s="22">
        <v>5399</v>
      </c>
      <c r="Y965" s="22">
        <v>5327</v>
      </c>
      <c r="Z965" s="22">
        <v>4768741</v>
      </c>
      <c r="AA965" s="24">
        <f t="shared" si="14"/>
        <v>85.917084519509331</v>
      </c>
      <c r="AC965" s="22">
        <v>337</v>
      </c>
      <c r="AD965" s="22">
        <v>134</v>
      </c>
      <c r="AE965" s="22">
        <v>282</v>
      </c>
      <c r="AF965" s="25" t="s">
        <v>2</v>
      </c>
      <c r="AG965" s="25" t="s">
        <v>2</v>
      </c>
      <c r="AH965" s="25" t="s">
        <v>2</v>
      </c>
      <c r="AJ965" s="25" t="s">
        <v>2</v>
      </c>
    </row>
    <row r="966" spans="1:36" x14ac:dyDescent="0.2">
      <c r="A966" s="22" t="s">
        <v>2614</v>
      </c>
      <c r="B966" s="22" t="s">
        <v>4170</v>
      </c>
      <c r="C966" s="22" t="s">
        <v>3204</v>
      </c>
      <c r="D966" s="91" t="s">
        <v>10179</v>
      </c>
      <c r="E966" s="92" t="s">
        <v>4608</v>
      </c>
      <c r="F966" s="91" t="s">
        <v>10146</v>
      </c>
      <c r="G966" s="91" t="s">
        <v>10177</v>
      </c>
      <c r="I966" s="23">
        <v>537182</v>
      </c>
      <c r="J966" s="23">
        <v>279.73</v>
      </c>
      <c r="K966" s="23">
        <v>436.14</v>
      </c>
      <c r="L966" s="23">
        <v>4794479</v>
      </c>
      <c r="M966" s="23">
        <v>31.341449375</v>
      </c>
      <c r="N966" s="23">
        <v>38137</v>
      </c>
      <c r="O966" s="23">
        <v>176350</v>
      </c>
      <c r="P966" s="23">
        <v>17309</v>
      </c>
      <c r="Q966" s="23">
        <v>277</v>
      </c>
      <c r="S966" s="58" t="s">
        <v>8443</v>
      </c>
      <c r="U966" s="22" t="s">
        <v>1920</v>
      </c>
      <c r="V966" s="23" t="s">
        <v>1921</v>
      </c>
      <c r="W966" s="22">
        <v>4793494</v>
      </c>
      <c r="X966" s="22">
        <v>4491</v>
      </c>
      <c r="Y966" s="22">
        <v>4420</v>
      </c>
      <c r="Z966" s="22">
        <v>4183735</v>
      </c>
      <c r="AA966" s="24">
        <f t="shared" si="14"/>
        <v>87.279445848894355</v>
      </c>
      <c r="AC966" s="22">
        <v>287</v>
      </c>
      <c r="AD966" s="22">
        <v>135</v>
      </c>
      <c r="AE966" s="22">
        <v>279</v>
      </c>
      <c r="AF966" s="25" t="s">
        <v>2</v>
      </c>
      <c r="AG966" s="25" t="s">
        <v>2</v>
      </c>
      <c r="AH966" s="25" t="s">
        <v>2</v>
      </c>
      <c r="AJ966" s="25" t="s">
        <v>2</v>
      </c>
    </row>
    <row r="967" spans="1:36" x14ac:dyDescent="0.2">
      <c r="A967" s="22" t="s">
        <v>2614</v>
      </c>
      <c r="B967" s="22" t="s">
        <v>4171</v>
      </c>
      <c r="C967" s="22" t="s">
        <v>3205</v>
      </c>
      <c r="D967" s="91" t="s">
        <v>10180</v>
      </c>
      <c r="E967" s="92" t="s">
        <v>4609</v>
      </c>
      <c r="F967" s="91" t="s">
        <v>10148</v>
      </c>
      <c r="G967" s="91" t="s">
        <v>10092</v>
      </c>
      <c r="I967" s="23">
        <v>1811872</v>
      </c>
      <c r="J967" s="23">
        <v>100</v>
      </c>
      <c r="K967" s="23">
        <v>190.43</v>
      </c>
      <c r="L967" s="23">
        <v>5108080</v>
      </c>
      <c r="M967" s="23">
        <v>35.470705236000001</v>
      </c>
      <c r="N967" s="23">
        <v>43113</v>
      </c>
      <c r="O967" s="23">
        <v>165181</v>
      </c>
      <c r="P967" s="23">
        <v>17614</v>
      </c>
      <c r="Q967" s="23">
        <v>290</v>
      </c>
      <c r="S967" s="58" t="s">
        <v>8444</v>
      </c>
      <c r="U967" s="22" t="s">
        <v>1922</v>
      </c>
      <c r="V967" s="23" t="s">
        <v>1923</v>
      </c>
      <c r="W967" s="22">
        <v>5098047</v>
      </c>
      <c r="X967" s="22">
        <v>4790</v>
      </c>
      <c r="Y967" s="22">
        <v>4732</v>
      </c>
      <c r="Z967" s="22">
        <v>4413080</v>
      </c>
      <c r="AA967" s="24">
        <f t="shared" si="14"/>
        <v>86.564129361694782</v>
      </c>
      <c r="AC967" s="22">
        <v>360</v>
      </c>
      <c r="AD967" s="22">
        <v>135</v>
      </c>
      <c r="AE967" s="22">
        <v>282</v>
      </c>
      <c r="AF967" s="25" t="s">
        <v>2</v>
      </c>
      <c r="AG967" s="25" t="s">
        <v>2</v>
      </c>
      <c r="AH967" s="25" t="s">
        <v>2</v>
      </c>
      <c r="AJ967" s="25" t="s">
        <v>2</v>
      </c>
    </row>
    <row r="968" spans="1:36" x14ac:dyDescent="0.2">
      <c r="A968" s="22" t="s">
        <v>2614</v>
      </c>
      <c r="B968" s="22" t="s">
        <v>4172</v>
      </c>
      <c r="C968" s="22" t="s">
        <v>3205</v>
      </c>
      <c r="D968" s="91" t="s">
        <v>10180</v>
      </c>
      <c r="E968" s="92" t="s">
        <v>4615</v>
      </c>
      <c r="F968" s="91" t="s">
        <v>10146</v>
      </c>
      <c r="G968" s="91" t="s">
        <v>10177</v>
      </c>
      <c r="I968" s="23">
        <v>386276</v>
      </c>
      <c r="J968" s="23">
        <v>278.29000000000002</v>
      </c>
      <c r="K968" s="23">
        <v>486.08</v>
      </c>
      <c r="L968" s="23">
        <v>4820185</v>
      </c>
      <c r="M968" s="23">
        <v>22.301373917999999</v>
      </c>
      <c r="N968" s="23">
        <v>39382</v>
      </c>
      <c r="O968" s="23">
        <v>128670</v>
      </c>
      <c r="P968" s="23">
        <v>13427</v>
      </c>
      <c r="Q968" s="23">
        <v>359</v>
      </c>
      <c r="S968" s="58" t="s">
        <v>8445</v>
      </c>
      <c r="U968" s="22" t="s">
        <v>1924</v>
      </c>
      <c r="V968" s="23" t="s">
        <v>1925</v>
      </c>
      <c r="W968" s="22">
        <v>4819796</v>
      </c>
      <c r="X968" s="22">
        <v>4552</v>
      </c>
      <c r="Y968" s="22">
        <v>4474</v>
      </c>
      <c r="Z968" s="22">
        <v>4166276</v>
      </c>
      <c r="AA968" s="24">
        <f t="shared" ref="AA968:AA1031" si="15">(Z968/W968)*100</f>
        <v>86.440919906153695</v>
      </c>
      <c r="AC968" s="22">
        <v>361</v>
      </c>
      <c r="AD968" s="22">
        <v>135</v>
      </c>
      <c r="AE968" s="22">
        <v>282</v>
      </c>
      <c r="AF968" s="25" t="s">
        <v>2</v>
      </c>
      <c r="AG968" s="25" t="s">
        <v>2</v>
      </c>
      <c r="AH968" s="25" t="s">
        <v>2</v>
      </c>
      <c r="AJ968" s="25" t="s">
        <v>2</v>
      </c>
    </row>
    <row r="969" spans="1:36" x14ac:dyDescent="0.2">
      <c r="A969" s="22" t="s">
        <v>2614</v>
      </c>
      <c r="B969" s="22" t="s">
        <v>4173</v>
      </c>
      <c r="C969" s="22" t="s">
        <v>3205</v>
      </c>
      <c r="D969" s="91" t="s">
        <v>10180</v>
      </c>
      <c r="E969" s="92" t="s">
        <v>4610</v>
      </c>
      <c r="F969" s="91" t="s">
        <v>10146</v>
      </c>
      <c r="G969" s="91" t="s">
        <v>10177</v>
      </c>
      <c r="I969" s="23">
        <v>737568</v>
      </c>
      <c r="J969" s="23">
        <v>271.60000000000002</v>
      </c>
      <c r="K969" s="23">
        <v>372.81</v>
      </c>
      <c r="L969" s="23">
        <v>4642638</v>
      </c>
      <c r="M969" s="23">
        <v>43.148629894999999</v>
      </c>
      <c r="N969" s="23">
        <v>38165</v>
      </c>
      <c r="O969" s="23">
        <v>118079</v>
      </c>
      <c r="P969" s="23">
        <v>12028</v>
      </c>
      <c r="Q969" s="23">
        <v>386</v>
      </c>
      <c r="S969" s="58" t="s">
        <v>8446</v>
      </c>
      <c r="U969" s="22" t="s">
        <v>1926</v>
      </c>
      <c r="V969" s="23" t="s">
        <v>1927</v>
      </c>
      <c r="W969" s="22">
        <v>4641950</v>
      </c>
      <c r="X969" s="22">
        <v>4364</v>
      </c>
      <c r="Y969" s="22">
        <v>4292</v>
      </c>
      <c r="Z969" s="22">
        <v>4028539</v>
      </c>
      <c r="AA969" s="24">
        <f t="shared" si="15"/>
        <v>86.785488857053608</v>
      </c>
      <c r="AC969" s="22">
        <v>394</v>
      </c>
      <c r="AD969" s="22">
        <v>135</v>
      </c>
      <c r="AE969" s="22">
        <v>282</v>
      </c>
      <c r="AF969" s="25" t="s">
        <v>2</v>
      </c>
      <c r="AG969" s="25" t="s">
        <v>2</v>
      </c>
      <c r="AH969" s="25" t="s">
        <v>2</v>
      </c>
      <c r="AJ969" s="25" t="s">
        <v>2</v>
      </c>
    </row>
    <row r="970" spans="1:36" x14ac:dyDescent="0.2">
      <c r="A970" s="22" t="s">
        <v>2614</v>
      </c>
      <c r="B970" s="22" t="s">
        <v>4174</v>
      </c>
      <c r="C970" s="22" t="s">
        <v>3205</v>
      </c>
      <c r="D970" s="91" t="s">
        <v>10180</v>
      </c>
      <c r="E970" s="92" t="s">
        <v>4611</v>
      </c>
      <c r="F970" s="91" t="s">
        <v>10146</v>
      </c>
      <c r="G970" s="91" t="s">
        <v>10177</v>
      </c>
      <c r="I970" s="23">
        <v>829294</v>
      </c>
      <c r="J970" s="23">
        <v>259.05</v>
      </c>
      <c r="K970" s="23">
        <v>409.97</v>
      </c>
      <c r="L970" s="23">
        <v>4857732</v>
      </c>
      <c r="M970" s="23">
        <v>44.224055731999997</v>
      </c>
      <c r="N970" s="23">
        <v>38844</v>
      </c>
      <c r="O970" s="23">
        <v>140902</v>
      </c>
      <c r="P970" s="23">
        <v>19354</v>
      </c>
      <c r="Q970" s="23">
        <v>251</v>
      </c>
      <c r="S970" s="58" t="s">
        <v>8447</v>
      </c>
      <c r="U970" s="22" t="s">
        <v>1928</v>
      </c>
      <c r="V970" s="23" t="s">
        <v>1929</v>
      </c>
      <c r="W970" s="22">
        <v>4857466</v>
      </c>
      <c r="X970" s="22">
        <v>4521</v>
      </c>
      <c r="Y970" s="22">
        <v>4453</v>
      </c>
      <c r="Z970" s="22">
        <v>4258128</v>
      </c>
      <c r="AA970" s="24">
        <f t="shared" si="15"/>
        <v>87.661509107835229</v>
      </c>
      <c r="AC970" s="22">
        <v>253</v>
      </c>
      <c r="AD970" s="22">
        <v>136</v>
      </c>
      <c r="AE970" s="22">
        <v>282</v>
      </c>
      <c r="AF970" s="25" t="s">
        <v>2</v>
      </c>
      <c r="AG970" s="25" t="s">
        <v>2</v>
      </c>
      <c r="AH970" s="25" t="s">
        <v>2</v>
      </c>
      <c r="AJ970" s="25" t="s">
        <v>2</v>
      </c>
    </row>
    <row r="971" spans="1:36" x14ac:dyDescent="0.2">
      <c r="A971" s="22" t="s">
        <v>2614</v>
      </c>
      <c r="B971" s="22" t="s">
        <v>4175</v>
      </c>
      <c r="C971" s="22" t="s">
        <v>3204</v>
      </c>
      <c r="D971" s="91" t="s">
        <v>10179</v>
      </c>
      <c r="E971" s="92" t="s">
        <v>4608</v>
      </c>
      <c r="F971" s="91" t="s">
        <v>10146</v>
      </c>
      <c r="G971" s="91" t="s">
        <v>10177</v>
      </c>
      <c r="I971" s="23">
        <v>619692</v>
      </c>
      <c r="J971" s="23">
        <v>283.58999999999997</v>
      </c>
      <c r="K971" s="23">
        <v>451.85</v>
      </c>
      <c r="L971" s="23">
        <v>4214438</v>
      </c>
      <c r="M971" s="23">
        <v>41.699143345000003</v>
      </c>
      <c r="N971" s="23">
        <v>31774</v>
      </c>
      <c r="O971" s="23">
        <v>117774</v>
      </c>
      <c r="P971" s="23">
        <v>16791</v>
      </c>
      <c r="Q971" s="23">
        <v>251</v>
      </c>
      <c r="S971" s="58" t="s">
        <v>8448</v>
      </c>
      <c r="U971" s="22" t="s">
        <v>1930</v>
      </c>
      <c r="V971" s="23" t="s">
        <v>1931</v>
      </c>
      <c r="W971" s="22">
        <v>4213607</v>
      </c>
      <c r="X971" s="22">
        <v>4034</v>
      </c>
      <c r="Y971" s="22">
        <v>3971</v>
      </c>
      <c r="Z971" s="22">
        <v>3683137</v>
      </c>
      <c r="AA971" s="24">
        <f t="shared" si="15"/>
        <v>87.410548729390285</v>
      </c>
      <c r="AC971" s="22">
        <v>258</v>
      </c>
      <c r="AD971" s="22">
        <v>136</v>
      </c>
      <c r="AE971" s="22">
        <v>281</v>
      </c>
      <c r="AF971" s="25" t="s">
        <v>2</v>
      </c>
      <c r="AG971" s="25" t="s">
        <v>2</v>
      </c>
      <c r="AH971" s="25" t="s">
        <v>2</v>
      </c>
      <c r="AJ971" s="25" t="s">
        <v>2</v>
      </c>
    </row>
    <row r="972" spans="1:36" x14ac:dyDescent="0.2">
      <c r="A972" s="22" t="s">
        <v>2614</v>
      </c>
      <c r="B972" s="22" t="s">
        <v>4176</v>
      </c>
      <c r="C972" s="22" t="s">
        <v>3205</v>
      </c>
      <c r="D972" s="91" t="s">
        <v>10180</v>
      </c>
      <c r="E972" s="92" t="s">
        <v>4610</v>
      </c>
      <c r="F972" s="91" t="s">
        <v>10146</v>
      </c>
      <c r="G972" s="91" t="s">
        <v>10177</v>
      </c>
      <c r="I972" s="23">
        <v>573438</v>
      </c>
      <c r="J972" s="23">
        <v>273.63</v>
      </c>
      <c r="K972" s="23">
        <v>394.15</v>
      </c>
      <c r="L972" s="23">
        <v>4815351</v>
      </c>
      <c r="M972" s="23">
        <v>32.585338002999997</v>
      </c>
      <c r="N972" s="23">
        <v>39751</v>
      </c>
      <c r="O972" s="23">
        <v>137773</v>
      </c>
      <c r="P972" s="23">
        <v>18664</v>
      </c>
      <c r="Q972" s="23">
        <v>258</v>
      </c>
      <c r="S972" s="58" t="s">
        <v>8449</v>
      </c>
      <c r="U972" s="22" t="s">
        <v>1932</v>
      </c>
      <c r="V972" s="23" t="s">
        <v>1933</v>
      </c>
      <c r="W972" s="22">
        <v>4814864</v>
      </c>
      <c r="X972" s="22">
        <v>4469</v>
      </c>
      <c r="Y972" s="22">
        <v>4404</v>
      </c>
      <c r="Z972" s="22">
        <v>4235222</v>
      </c>
      <c r="AA972" s="24">
        <f t="shared" si="15"/>
        <v>87.961404517344619</v>
      </c>
      <c r="AC972" s="22">
        <v>264</v>
      </c>
      <c r="AD972" s="22">
        <v>136</v>
      </c>
      <c r="AE972" s="22">
        <v>282</v>
      </c>
      <c r="AF972" s="25" t="s">
        <v>2</v>
      </c>
      <c r="AG972" s="25" t="s">
        <v>2</v>
      </c>
      <c r="AH972" s="25" t="s">
        <v>2</v>
      </c>
      <c r="AJ972" s="25" t="s">
        <v>2</v>
      </c>
    </row>
    <row r="973" spans="1:36" x14ac:dyDescent="0.2">
      <c r="A973" s="22" t="s">
        <v>2614</v>
      </c>
      <c r="B973" s="22" t="s">
        <v>4177</v>
      </c>
      <c r="C973" s="22" t="s">
        <v>3204</v>
      </c>
      <c r="D973" s="91" t="s">
        <v>10179</v>
      </c>
      <c r="E973" s="92" t="s">
        <v>4608</v>
      </c>
      <c r="F973" s="91" t="s">
        <v>10146</v>
      </c>
      <c r="G973" s="91" t="s">
        <v>10177</v>
      </c>
      <c r="I973" s="23">
        <v>614404</v>
      </c>
      <c r="J973" s="23">
        <v>280.23</v>
      </c>
      <c r="K973" s="23">
        <v>481.83</v>
      </c>
      <c r="L973" s="23">
        <v>4851544</v>
      </c>
      <c r="M973" s="23">
        <v>35.488585266999998</v>
      </c>
      <c r="N973" s="23">
        <v>38349</v>
      </c>
      <c r="O973" s="23">
        <v>108876</v>
      </c>
      <c r="P973" s="23">
        <v>18308</v>
      </c>
      <c r="Q973" s="23">
        <v>265</v>
      </c>
      <c r="S973" s="58" t="s">
        <v>8450</v>
      </c>
      <c r="U973" s="22" t="s">
        <v>1934</v>
      </c>
      <c r="V973" s="23" t="s">
        <v>1935</v>
      </c>
      <c r="W973" s="22">
        <v>4851152</v>
      </c>
      <c r="X973" s="22">
        <v>4589</v>
      </c>
      <c r="Y973" s="22">
        <v>4506</v>
      </c>
      <c r="Z973" s="22">
        <v>4231703</v>
      </c>
      <c r="AA973" s="24">
        <f t="shared" si="15"/>
        <v>87.230888663146402</v>
      </c>
      <c r="AC973" s="22">
        <v>268</v>
      </c>
      <c r="AD973" s="22">
        <v>136</v>
      </c>
      <c r="AE973" s="22">
        <v>281</v>
      </c>
      <c r="AF973" s="25" t="s">
        <v>2</v>
      </c>
      <c r="AG973" s="25" t="s">
        <v>2</v>
      </c>
      <c r="AH973" s="25" t="s">
        <v>2</v>
      </c>
      <c r="AJ973" s="25" t="s">
        <v>2</v>
      </c>
    </row>
    <row r="974" spans="1:36" x14ac:dyDescent="0.2">
      <c r="A974" s="22" t="s">
        <v>2614</v>
      </c>
      <c r="B974" s="22" t="s">
        <v>4178</v>
      </c>
      <c r="C974" s="22" t="s">
        <v>3204</v>
      </c>
      <c r="D974" s="91" t="s">
        <v>10179</v>
      </c>
      <c r="E974" s="92" t="s">
        <v>4608</v>
      </c>
      <c r="F974" s="91" t="s">
        <v>10146</v>
      </c>
      <c r="G974" s="91" t="s">
        <v>10177</v>
      </c>
      <c r="I974" s="23">
        <v>505994</v>
      </c>
      <c r="J974" s="23">
        <v>282.51</v>
      </c>
      <c r="K974" s="23">
        <v>479.54</v>
      </c>
      <c r="L974" s="23">
        <v>4743546</v>
      </c>
      <c r="M974" s="23">
        <v>30.135338613999998</v>
      </c>
      <c r="N974" s="23">
        <v>37790</v>
      </c>
      <c r="O974" s="23">
        <v>142855</v>
      </c>
      <c r="P974" s="23">
        <v>18175</v>
      </c>
      <c r="Q974" s="23">
        <v>261</v>
      </c>
      <c r="S974" s="58" t="s">
        <v>8451</v>
      </c>
      <c r="U974" s="22" t="s">
        <v>1936</v>
      </c>
      <c r="V974" s="23" t="s">
        <v>1937</v>
      </c>
      <c r="W974" s="22">
        <v>4740634</v>
      </c>
      <c r="X974" s="22">
        <v>4464</v>
      </c>
      <c r="Y974" s="22">
        <v>4391</v>
      </c>
      <c r="Z974" s="22">
        <v>4172795</v>
      </c>
      <c r="AA974" s="24">
        <f t="shared" si="15"/>
        <v>88.02187639881079</v>
      </c>
      <c r="AC974" s="22">
        <v>287</v>
      </c>
      <c r="AD974" s="22">
        <v>136</v>
      </c>
      <c r="AE974" s="22">
        <v>282</v>
      </c>
      <c r="AF974" s="25" t="s">
        <v>2</v>
      </c>
      <c r="AG974" s="25" t="s">
        <v>2</v>
      </c>
      <c r="AH974" s="25" t="s">
        <v>2</v>
      </c>
      <c r="AJ974" s="25" t="s">
        <v>2</v>
      </c>
    </row>
    <row r="975" spans="1:36" x14ac:dyDescent="0.2">
      <c r="A975" s="22" t="s">
        <v>2614</v>
      </c>
      <c r="B975" s="22" t="s">
        <v>4179</v>
      </c>
      <c r="C975" s="22" t="s">
        <v>3205</v>
      </c>
      <c r="D975" s="91" t="s">
        <v>10180</v>
      </c>
      <c r="E975" s="92" t="s">
        <v>4611</v>
      </c>
      <c r="F975" s="91" t="s">
        <v>10146</v>
      </c>
      <c r="G975" s="91" t="s">
        <v>10177</v>
      </c>
      <c r="I975" s="23">
        <v>724250</v>
      </c>
      <c r="J975" s="23">
        <v>264.04000000000002</v>
      </c>
      <c r="K975" s="23">
        <v>467.5</v>
      </c>
      <c r="L975" s="23">
        <v>5010398</v>
      </c>
      <c r="M975" s="23">
        <v>38.166822275999998</v>
      </c>
      <c r="N975" s="23">
        <v>37277</v>
      </c>
      <c r="O975" s="23">
        <v>113360</v>
      </c>
      <c r="P975" s="23">
        <v>17042</v>
      </c>
      <c r="Q975" s="23">
        <v>294</v>
      </c>
      <c r="S975" s="58" t="s">
        <v>8452</v>
      </c>
      <c r="U975" s="22" t="s">
        <v>1938</v>
      </c>
      <c r="V975" s="23" t="s">
        <v>1939</v>
      </c>
      <c r="W975" s="22">
        <v>5010183</v>
      </c>
      <c r="X975" s="22">
        <v>4697</v>
      </c>
      <c r="Y975" s="22">
        <v>4632</v>
      </c>
      <c r="Z975" s="22">
        <v>4366395</v>
      </c>
      <c r="AA975" s="24">
        <f t="shared" si="15"/>
        <v>87.150409476061057</v>
      </c>
      <c r="AC975" s="22">
        <v>296</v>
      </c>
      <c r="AD975" s="22">
        <v>136</v>
      </c>
      <c r="AE975" s="22">
        <v>281</v>
      </c>
      <c r="AF975" s="25" t="s">
        <v>2</v>
      </c>
      <c r="AG975" s="25" t="s">
        <v>2</v>
      </c>
      <c r="AH975" s="25" t="s">
        <v>2</v>
      </c>
      <c r="AJ975" s="25" t="s">
        <v>2</v>
      </c>
    </row>
    <row r="976" spans="1:36" x14ac:dyDescent="0.2">
      <c r="A976" s="22" t="s">
        <v>2614</v>
      </c>
      <c r="B976" s="22" t="s">
        <v>4180</v>
      </c>
      <c r="C976" s="22" t="s">
        <v>3206</v>
      </c>
      <c r="D976" s="91" t="s">
        <v>10179</v>
      </c>
      <c r="E976" s="92" t="s">
        <v>4608</v>
      </c>
      <c r="F976" s="91" t="s">
        <v>10146</v>
      </c>
      <c r="G976" s="91" t="s">
        <v>10177</v>
      </c>
      <c r="I976" s="23">
        <v>631292</v>
      </c>
      <c r="J976" s="23">
        <v>283.64999999999998</v>
      </c>
      <c r="K976" s="23">
        <v>481.03</v>
      </c>
      <c r="L976" s="23">
        <v>4200368</v>
      </c>
      <c r="M976" s="23">
        <v>42.631020853000003</v>
      </c>
      <c r="N976" s="23">
        <v>32692</v>
      </c>
      <c r="O976" s="23">
        <v>113961</v>
      </c>
      <c r="P976" s="23">
        <v>16869</v>
      </c>
      <c r="Q976" s="23">
        <v>249</v>
      </c>
      <c r="S976" s="58" t="s">
        <v>8453</v>
      </c>
      <c r="U976" s="22" t="s">
        <v>1940</v>
      </c>
      <c r="V976" s="23" t="s">
        <v>1941</v>
      </c>
      <c r="W976" s="22">
        <v>4199726</v>
      </c>
      <c r="X976" s="22">
        <v>4006</v>
      </c>
      <c r="Y976" s="22">
        <v>3943</v>
      </c>
      <c r="Z976" s="22">
        <v>3669289</v>
      </c>
      <c r="AA976" s="24">
        <f t="shared" si="15"/>
        <v>87.369723643875815</v>
      </c>
      <c r="AC976" s="22">
        <v>255</v>
      </c>
      <c r="AD976" s="22">
        <v>137</v>
      </c>
      <c r="AE976" s="22">
        <v>281</v>
      </c>
      <c r="AF976" s="25" t="s">
        <v>2</v>
      </c>
      <c r="AG976" s="25" t="s">
        <v>2</v>
      </c>
      <c r="AH976" s="25" t="s">
        <v>2</v>
      </c>
      <c r="AJ976" s="25" t="s">
        <v>2</v>
      </c>
    </row>
    <row r="977" spans="1:36" x14ac:dyDescent="0.2">
      <c r="A977" s="22" t="s">
        <v>2614</v>
      </c>
      <c r="B977" s="22" t="s">
        <v>4181</v>
      </c>
      <c r="C977" s="22" t="s">
        <v>3205</v>
      </c>
      <c r="D977" s="91" t="s">
        <v>10180</v>
      </c>
      <c r="E977" s="92" t="s">
        <v>4610</v>
      </c>
      <c r="F977" s="91" t="s">
        <v>10146</v>
      </c>
      <c r="G977" s="91" t="s">
        <v>10177</v>
      </c>
      <c r="I977" s="23">
        <v>1032916</v>
      </c>
      <c r="J977" s="23">
        <v>241.27</v>
      </c>
      <c r="K977" s="23">
        <v>308.51</v>
      </c>
      <c r="L977" s="23">
        <v>4772616</v>
      </c>
      <c r="M977" s="23">
        <v>52.216990287999998</v>
      </c>
      <c r="N977" s="23">
        <v>36434</v>
      </c>
      <c r="O977" s="23">
        <v>119388</v>
      </c>
      <c r="P977" s="23">
        <v>18499</v>
      </c>
      <c r="Q977" s="23">
        <v>258</v>
      </c>
      <c r="S977" s="58" t="s">
        <v>8454</v>
      </c>
      <c r="U977" s="22" t="s">
        <v>1942</v>
      </c>
      <c r="V977" s="23" t="s">
        <v>1943</v>
      </c>
      <c r="W977" s="22">
        <v>4772329</v>
      </c>
      <c r="X977" s="22">
        <v>4398</v>
      </c>
      <c r="Y977" s="22">
        <v>4322</v>
      </c>
      <c r="Z977" s="22">
        <v>4191673</v>
      </c>
      <c r="AA977" s="24">
        <f t="shared" si="15"/>
        <v>87.832858966764448</v>
      </c>
      <c r="AC977" s="22">
        <v>264</v>
      </c>
      <c r="AD977" s="22">
        <v>137</v>
      </c>
      <c r="AE977" s="22">
        <v>281</v>
      </c>
      <c r="AF977" s="25" t="s">
        <v>2</v>
      </c>
      <c r="AG977" s="25" t="s">
        <v>2</v>
      </c>
      <c r="AH977" s="25" t="s">
        <v>2</v>
      </c>
      <c r="AJ977" s="25" t="s">
        <v>2</v>
      </c>
    </row>
    <row r="978" spans="1:36" x14ac:dyDescent="0.2">
      <c r="A978" s="22" t="s">
        <v>2614</v>
      </c>
      <c r="B978" s="22" t="s">
        <v>4182</v>
      </c>
      <c r="C978" s="22" t="s">
        <v>3205</v>
      </c>
      <c r="D978" s="91" t="s">
        <v>10180</v>
      </c>
      <c r="E978" s="92" t="s">
        <v>4610</v>
      </c>
      <c r="F978" s="91" t="s">
        <v>10146</v>
      </c>
      <c r="G978" s="91" t="s">
        <v>10177</v>
      </c>
      <c r="I978" s="23">
        <v>512440</v>
      </c>
      <c r="J978" s="23">
        <v>285.27999999999997</v>
      </c>
      <c r="K978" s="23">
        <v>532.9</v>
      </c>
      <c r="L978" s="23">
        <v>5327444</v>
      </c>
      <c r="M978" s="23">
        <v>27.440717012</v>
      </c>
      <c r="N978" s="23">
        <v>39679</v>
      </c>
      <c r="O978" s="23">
        <v>199435</v>
      </c>
      <c r="P978" s="23">
        <v>20412</v>
      </c>
      <c r="Q978" s="23">
        <v>261</v>
      </c>
      <c r="S978" s="58" t="s">
        <v>8455</v>
      </c>
      <c r="U978" s="22" t="s">
        <v>1944</v>
      </c>
      <c r="V978" s="23" t="s">
        <v>1945</v>
      </c>
      <c r="W978" s="22">
        <v>5325713</v>
      </c>
      <c r="X978" s="22">
        <v>5010</v>
      </c>
      <c r="Y978" s="22">
        <v>4936</v>
      </c>
      <c r="Z978" s="22">
        <v>4609067</v>
      </c>
      <c r="AA978" s="24">
        <f t="shared" si="15"/>
        <v>86.543660914510411</v>
      </c>
      <c r="AC978" s="22">
        <v>279</v>
      </c>
      <c r="AD978" s="22">
        <v>137</v>
      </c>
      <c r="AE978" s="22">
        <v>282</v>
      </c>
      <c r="AF978" s="25" t="s">
        <v>2</v>
      </c>
      <c r="AG978" s="25" t="s">
        <v>2</v>
      </c>
      <c r="AH978" s="25" t="s">
        <v>2</v>
      </c>
      <c r="AJ978" s="25" t="s">
        <v>2</v>
      </c>
    </row>
    <row r="979" spans="1:36" x14ac:dyDescent="0.2">
      <c r="A979" s="22" t="s">
        <v>2614</v>
      </c>
      <c r="B979" s="22" t="s">
        <v>4183</v>
      </c>
      <c r="C979" s="22" t="s">
        <v>3206</v>
      </c>
      <c r="D979" s="91" t="s">
        <v>10180</v>
      </c>
      <c r="E979" s="92" t="s">
        <v>4613</v>
      </c>
      <c r="F979" s="91" t="s">
        <v>10146</v>
      </c>
      <c r="G979" s="91" t="s">
        <v>10177</v>
      </c>
      <c r="I979" s="23">
        <v>665764</v>
      </c>
      <c r="J979" s="23">
        <v>272.25</v>
      </c>
      <c r="K979" s="23">
        <v>437.66</v>
      </c>
      <c r="L979" s="23">
        <v>5097445</v>
      </c>
      <c r="M979" s="23">
        <v>35.557862616000001</v>
      </c>
      <c r="N979" s="23">
        <v>38572</v>
      </c>
      <c r="O979" s="23">
        <v>143469</v>
      </c>
      <c r="P979" s="23">
        <v>18205</v>
      </c>
      <c r="Q979" s="23">
        <v>280</v>
      </c>
      <c r="S979" s="58" t="s">
        <v>8456</v>
      </c>
      <c r="U979" s="22" t="s">
        <v>1946</v>
      </c>
      <c r="V979" s="23" t="s">
        <v>1947</v>
      </c>
      <c r="W979" s="22">
        <v>5097231</v>
      </c>
      <c r="X979" s="22">
        <v>4844</v>
      </c>
      <c r="Y979" s="22">
        <v>4781</v>
      </c>
      <c r="Z979" s="22">
        <v>4454411</v>
      </c>
      <c r="AA979" s="24">
        <f t="shared" si="15"/>
        <v>87.388839156004508</v>
      </c>
      <c r="AC979" s="22">
        <v>282</v>
      </c>
      <c r="AD979" s="22">
        <v>137</v>
      </c>
      <c r="AE979" s="22">
        <v>282</v>
      </c>
      <c r="AF979" s="25" t="s">
        <v>2</v>
      </c>
      <c r="AG979" s="25" t="s">
        <v>2</v>
      </c>
      <c r="AH979" s="25" t="s">
        <v>2</v>
      </c>
      <c r="AJ979" s="25" t="s">
        <v>2</v>
      </c>
    </row>
    <row r="980" spans="1:36" x14ac:dyDescent="0.2">
      <c r="A980" s="22" t="s">
        <v>2614</v>
      </c>
      <c r="B980" s="22" t="s">
        <v>4184</v>
      </c>
      <c r="C980" s="22" t="s">
        <v>3205</v>
      </c>
      <c r="D980" s="91" t="s">
        <v>10180</v>
      </c>
      <c r="E980" s="92" t="s">
        <v>4615</v>
      </c>
      <c r="F980" s="91" t="s">
        <v>10146</v>
      </c>
      <c r="G980" s="91" t="s">
        <v>10177</v>
      </c>
      <c r="I980" s="23">
        <v>479666</v>
      </c>
      <c r="J980" s="23">
        <v>252.67</v>
      </c>
      <c r="K980" s="23">
        <v>421.08</v>
      </c>
      <c r="L980" s="23">
        <v>5152285</v>
      </c>
      <c r="M980" s="23">
        <v>23.523001584999999</v>
      </c>
      <c r="N980" s="23">
        <v>38505</v>
      </c>
      <c r="O980" s="23">
        <v>136553</v>
      </c>
      <c r="P980" s="23">
        <v>18206</v>
      </c>
      <c r="Q980" s="23">
        <v>283</v>
      </c>
      <c r="S980" s="58" t="s">
        <v>8457</v>
      </c>
      <c r="U980" s="22" t="s">
        <v>1948</v>
      </c>
      <c r="V980" s="23" t="s">
        <v>1949</v>
      </c>
      <c r="W980" s="22">
        <v>5151897</v>
      </c>
      <c r="X980" s="22">
        <v>4927</v>
      </c>
      <c r="Y980" s="22">
        <v>4863</v>
      </c>
      <c r="Z980" s="22">
        <v>4484923</v>
      </c>
      <c r="AA980" s="24">
        <f t="shared" si="15"/>
        <v>87.053817263815631</v>
      </c>
      <c r="AC980" s="22">
        <v>290</v>
      </c>
      <c r="AD980" s="22">
        <v>137</v>
      </c>
      <c r="AE980" s="22">
        <v>280</v>
      </c>
      <c r="AF980" s="25" t="s">
        <v>2</v>
      </c>
      <c r="AG980" s="25" t="s">
        <v>2</v>
      </c>
      <c r="AH980" s="25" t="s">
        <v>2</v>
      </c>
      <c r="AJ980" s="25" t="s">
        <v>2</v>
      </c>
    </row>
    <row r="981" spans="1:36" x14ac:dyDescent="0.2">
      <c r="A981" s="22" t="s">
        <v>2614</v>
      </c>
      <c r="B981" s="22" t="s">
        <v>4185</v>
      </c>
      <c r="C981" s="22" t="s">
        <v>3205</v>
      </c>
      <c r="D981" s="91" t="s">
        <v>10180</v>
      </c>
      <c r="E981" s="92" t="s">
        <v>4611</v>
      </c>
      <c r="F981" s="91" t="s">
        <v>10146</v>
      </c>
      <c r="G981" s="91" t="s">
        <v>10177</v>
      </c>
      <c r="I981" s="23">
        <v>1427058</v>
      </c>
      <c r="J981" s="23">
        <v>200.27</v>
      </c>
      <c r="K981" s="23">
        <v>193.68</v>
      </c>
      <c r="L981" s="23">
        <v>5001312</v>
      </c>
      <c r="M981" s="23">
        <v>57.144386445000002</v>
      </c>
      <c r="N981" s="23">
        <v>39534</v>
      </c>
      <c r="O981" s="23">
        <v>96246</v>
      </c>
      <c r="P981" s="23">
        <v>16671</v>
      </c>
      <c r="Q981" s="23">
        <v>300</v>
      </c>
      <c r="S981" s="58" t="s">
        <v>8458</v>
      </c>
      <c r="U981" s="22" t="s">
        <v>1950</v>
      </c>
      <c r="V981" s="23" t="s">
        <v>1951</v>
      </c>
      <c r="W981" s="22">
        <v>5001231</v>
      </c>
      <c r="X981" s="22">
        <v>4855</v>
      </c>
      <c r="Y981" s="22">
        <v>4779</v>
      </c>
      <c r="Z981" s="22">
        <v>4360012</v>
      </c>
      <c r="AA981" s="24">
        <f t="shared" si="15"/>
        <v>87.178776585204716</v>
      </c>
      <c r="AC981" s="22">
        <v>302</v>
      </c>
      <c r="AD981" s="22">
        <v>137</v>
      </c>
      <c r="AE981" s="22">
        <v>282</v>
      </c>
      <c r="AF981" s="25" t="s">
        <v>2</v>
      </c>
      <c r="AG981" s="25" t="s">
        <v>2</v>
      </c>
      <c r="AH981" s="25" t="s">
        <v>2</v>
      </c>
      <c r="AJ981" s="25" t="s">
        <v>2</v>
      </c>
    </row>
    <row r="982" spans="1:36" x14ac:dyDescent="0.2">
      <c r="A982" s="22" t="s">
        <v>2614</v>
      </c>
      <c r="B982" s="22" t="s">
        <v>4186</v>
      </c>
      <c r="C982" s="22" t="s">
        <v>3205</v>
      </c>
      <c r="D982" s="91" t="s">
        <v>10180</v>
      </c>
      <c r="E982" s="92" t="s">
        <v>4611</v>
      </c>
      <c r="F982" s="91" t="s">
        <v>10146</v>
      </c>
      <c r="G982" s="91" t="s">
        <v>10177</v>
      </c>
      <c r="I982" s="23">
        <v>762572</v>
      </c>
      <c r="J982" s="23">
        <v>276.08</v>
      </c>
      <c r="K982" s="23">
        <v>466.13</v>
      </c>
      <c r="L982" s="23">
        <v>5206168</v>
      </c>
      <c r="M982" s="23">
        <v>40.438740694000003</v>
      </c>
      <c r="N982" s="23">
        <v>41155</v>
      </c>
      <c r="O982" s="23">
        <v>99673</v>
      </c>
      <c r="P982" s="23">
        <v>17182</v>
      </c>
      <c r="Q982" s="23">
        <v>303</v>
      </c>
      <c r="S982" s="58" t="s">
        <v>8459</v>
      </c>
      <c r="U982" s="22" t="s">
        <v>1952</v>
      </c>
      <c r="V982" s="23" t="s">
        <v>1953</v>
      </c>
      <c r="W982" s="22">
        <v>5205562</v>
      </c>
      <c r="X982" s="22">
        <v>5031</v>
      </c>
      <c r="Y982" s="22">
        <v>4957</v>
      </c>
      <c r="Z982" s="22">
        <v>4524301</v>
      </c>
      <c r="AA982" s="24">
        <f t="shared" si="15"/>
        <v>86.912825166619854</v>
      </c>
      <c r="AC982" s="22">
        <v>310</v>
      </c>
      <c r="AD982" s="22">
        <v>137</v>
      </c>
      <c r="AE982" s="22">
        <v>281</v>
      </c>
      <c r="AF982" s="25" t="s">
        <v>2</v>
      </c>
      <c r="AG982" s="25" t="s">
        <v>2</v>
      </c>
      <c r="AH982" s="25" t="s">
        <v>2</v>
      </c>
      <c r="AJ982" s="25" t="s">
        <v>2</v>
      </c>
    </row>
    <row r="983" spans="1:36" x14ac:dyDescent="0.2">
      <c r="A983" s="22" t="s">
        <v>2614</v>
      </c>
      <c r="B983" s="22" t="s">
        <v>4187</v>
      </c>
      <c r="C983" s="22" t="s">
        <v>3204</v>
      </c>
      <c r="D983" s="91" t="s">
        <v>10180</v>
      </c>
      <c r="E983" s="92" t="s">
        <v>4613</v>
      </c>
      <c r="F983" s="91" t="s">
        <v>10146</v>
      </c>
      <c r="G983" s="91" t="s">
        <v>10177</v>
      </c>
      <c r="I983" s="23">
        <v>742184</v>
      </c>
      <c r="J983" s="23">
        <v>275.18</v>
      </c>
      <c r="K983" s="23">
        <v>438.12</v>
      </c>
      <c r="L983" s="23">
        <v>4659197</v>
      </c>
      <c r="M983" s="23">
        <v>43.834633547000003</v>
      </c>
      <c r="N983" s="23">
        <v>35106</v>
      </c>
      <c r="O983" s="23">
        <v>201539</v>
      </c>
      <c r="P983" s="23">
        <v>14205</v>
      </c>
      <c r="Q983" s="23">
        <v>328</v>
      </c>
      <c r="S983" s="58" t="s">
        <v>8460</v>
      </c>
      <c r="U983" s="22" t="s">
        <v>1954</v>
      </c>
      <c r="V983" s="23" t="s">
        <v>1955</v>
      </c>
      <c r="W983" s="22">
        <v>4659162</v>
      </c>
      <c r="X983" s="22">
        <v>4463</v>
      </c>
      <c r="Y983" s="22">
        <v>4391</v>
      </c>
      <c r="Z983" s="22">
        <v>4053276</v>
      </c>
      <c r="AA983" s="24">
        <f t="shared" si="15"/>
        <v>86.995815985793158</v>
      </c>
      <c r="AC983" s="22">
        <v>329</v>
      </c>
      <c r="AD983" s="22">
        <v>137</v>
      </c>
      <c r="AE983" s="22">
        <v>282</v>
      </c>
      <c r="AF983" s="25" t="s">
        <v>2</v>
      </c>
      <c r="AG983" s="25" t="s">
        <v>2</v>
      </c>
      <c r="AH983" s="25" t="s">
        <v>2</v>
      </c>
      <c r="AJ983" s="25" t="s">
        <v>2</v>
      </c>
    </row>
    <row r="984" spans="1:36" x14ac:dyDescent="0.2">
      <c r="A984" s="22" t="s">
        <v>2614</v>
      </c>
      <c r="B984" s="22" t="s">
        <v>4188</v>
      </c>
      <c r="C984" s="22" t="s">
        <v>3206</v>
      </c>
      <c r="D984" s="91" t="s">
        <v>10179</v>
      </c>
      <c r="E984" s="92" t="s">
        <v>4608</v>
      </c>
      <c r="F984" s="91" t="s">
        <v>10146</v>
      </c>
      <c r="G984" s="91" t="s">
        <v>10177</v>
      </c>
      <c r="I984" s="23">
        <v>560762</v>
      </c>
      <c r="J984" s="23">
        <v>283.26</v>
      </c>
      <c r="K984" s="23">
        <v>492.96</v>
      </c>
      <c r="L984" s="23">
        <v>5155791</v>
      </c>
      <c r="M984" s="23">
        <v>30.808355908999999</v>
      </c>
      <c r="N984" s="23">
        <v>46027</v>
      </c>
      <c r="O984" s="23">
        <v>183011</v>
      </c>
      <c r="P984" s="23">
        <v>16525</v>
      </c>
      <c r="Q984" s="23">
        <v>312</v>
      </c>
      <c r="S984" s="58" t="s">
        <v>8461</v>
      </c>
      <c r="U984" s="22" t="s">
        <v>1956</v>
      </c>
      <c r="V984" s="23" t="s">
        <v>1957</v>
      </c>
      <c r="W984" s="22">
        <v>5153647</v>
      </c>
      <c r="X984" s="22">
        <v>5005</v>
      </c>
      <c r="Y984" s="22">
        <v>4942</v>
      </c>
      <c r="Z984" s="22">
        <v>4478394</v>
      </c>
      <c r="AA984" s="24">
        <f t="shared" si="15"/>
        <v>86.897569818033716</v>
      </c>
      <c r="AC984" s="22">
        <v>335</v>
      </c>
      <c r="AD984" s="22">
        <v>137</v>
      </c>
      <c r="AE984" s="22">
        <v>278</v>
      </c>
      <c r="AF984" s="25" t="s">
        <v>2</v>
      </c>
      <c r="AG984" s="25" t="s">
        <v>2</v>
      </c>
      <c r="AH984" s="25" t="s">
        <v>2</v>
      </c>
      <c r="AJ984" s="25" t="s">
        <v>2</v>
      </c>
    </row>
    <row r="985" spans="1:36" x14ac:dyDescent="0.2">
      <c r="A985" s="22" t="s">
        <v>2614</v>
      </c>
      <c r="B985" s="22" t="s">
        <v>4189</v>
      </c>
      <c r="C985" s="22" t="s">
        <v>3205</v>
      </c>
      <c r="D985" s="91" t="s">
        <v>10180</v>
      </c>
      <c r="E985" s="92" t="s">
        <v>4615</v>
      </c>
      <c r="F985" s="91" t="s">
        <v>10146</v>
      </c>
      <c r="G985" s="91" t="s">
        <v>10177</v>
      </c>
      <c r="I985" s="23">
        <v>873004</v>
      </c>
      <c r="J985" s="23">
        <v>276.95</v>
      </c>
      <c r="K985" s="23">
        <v>435.59</v>
      </c>
      <c r="L985" s="23">
        <v>5533872</v>
      </c>
      <c r="M985" s="23">
        <v>43.690648754000001</v>
      </c>
      <c r="N985" s="23">
        <v>41855</v>
      </c>
      <c r="O985" s="23">
        <v>202087</v>
      </c>
      <c r="P985" s="23">
        <v>16820</v>
      </c>
      <c r="Q985" s="23">
        <v>329</v>
      </c>
      <c r="S985" s="58" t="s">
        <v>8462</v>
      </c>
      <c r="U985" s="22" t="s">
        <v>1958</v>
      </c>
      <c r="V985" s="23" t="s">
        <v>1959</v>
      </c>
      <c r="W985" s="22">
        <v>5533010</v>
      </c>
      <c r="X985" s="22">
        <v>5324</v>
      </c>
      <c r="Y985" s="22">
        <v>5270</v>
      </c>
      <c r="Z985" s="22">
        <v>4747286</v>
      </c>
      <c r="AA985" s="24">
        <f t="shared" si="15"/>
        <v>85.799338877030763</v>
      </c>
      <c r="AC985" s="22">
        <v>337</v>
      </c>
      <c r="AD985" s="22">
        <v>137</v>
      </c>
      <c r="AE985" s="22">
        <v>282</v>
      </c>
      <c r="AF985" s="25" t="s">
        <v>2</v>
      </c>
      <c r="AG985" s="25" t="s">
        <v>2</v>
      </c>
      <c r="AH985" s="25" t="s">
        <v>2</v>
      </c>
      <c r="AJ985" s="25" t="s">
        <v>2</v>
      </c>
    </row>
    <row r="986" spans="1:36" x14ac:dyDescent="0.2">
      <c r="A986" s="22" t="s">
        <v>2614</v>
      </c>
      <c r="B986" s="22" t="s">
        <v>4190</v>
      </c>
      <c r="C986" s="22" t="s">
        <v>3205</v>
      </c>
      <c r="D986" s="91" t="s">
        <v>10180</v>
      </c>
      <c r="E986" s="92" t="s">
        <v>4615</v>
      </c>
      <c r="F986" s="91" t="s">
        <v>10146</v>
      </c>
      <c r="G986" s="91" t="s">
        <v>10177</v>
      </c>
      <c r="I986" s="23">
        <v>459972</v>
      </c>
      <c r="J986" s="23">
        <v>272.39999999999998</v>
      </c>
      <c r="K986" s="23">
        <v>464.99</v>
      </c>
      <c r="L986" s="23">
        <v>4797142</v>
      </c>
      <c r="M986" s="23">
        <v>26.118962666000002</v>
      </c>
      <c r="N986" s="23">
        <v>40174</v>
      </c>
      <c r="O986" s="23">
        <v>108182</v>
      </c>
      <c r="P986" s="23">
        <v>13706</v>
      </c>
      <c r="Q986" s="23">
        <v>350</v>
      </c>
      <c r="S986" s="58" t="s">
        <v>8463</v>
      </c>
      <c r="U986" s="22" t="s">
        <v>1960</v>
      </c>
      <c r="V986" s="23" t="s">
        <v>1961</v>
      </c>
      <c r="W986" s="22">
        <v>4796189</v>
      </c>
      <c r="X986" s="22">
        <v>4527</v>
      </c>
      <c r="Y986" s="22">
        <v>4451</v>
      </c>
      <c r="Z986" s="22">
        <v>4153327</v>
      </c>
      <c r="AA986" s="24">
        <f t="shared" si="15"/>
        <v>86.596399766564659</v>
      </c>
      <c r="AC986" s="22">
        <v>358</v>
      </c>
      <c r="AD986" s="22">
        <v>137</v>
      </c>
      <c r="AE986" s="22">
        <v>281</v>
      </c>
      <c r="AF986" s="25" t="s">
        <v>2</v>
      </c>
      <c r="AG986" s="25" t="s">
        <v>2</v>
      </c>
      <c r="AH986" s="25" t="s">
        <v>2</v>
      </c>
      <c r="AJ986" s="25" t="s">
        <v>2</v>
      </c>
    </row>
    <row r="987" spans="1:36" x14ac:dyDescent="0.2">
      <c r="A987" s="22" t="s">
        <v>2614</v>
      </c>
      <c r="B987" s="22" t="s">
        <v>4191</v>
      </c>
      <c r="C987" s="22" t="s">
        <v>3205</v>
      </c>
      <c r="D987" s="91" t="s">
        <v>10180</v>
      </c>
      <c r="E987" s="92" t="s">
        <v>4610</v>
      </c>
      <c r="F987" s="91" t="s">
        <v>10146</v>
      </c>
      <c r="G987" s="91" t="s">
        <v>10177</v>
      </c>
      <c r="I987" s="23">
        <v>681958</v>
      </c>
      <c r="J987" s="23">
        <v>259.23</v>
      </c>
      <c r="K987" s="23">
        <v>354.99</v>
      </c>
      <c r="L987" s="23">
        <v>4886226</v>
      </c>
      <c r="M987" s="23">
        <v>36.180064602000002</v>
      </c>
      <c r="N987" s="23">
        <v>36758</v>
      </c>
      <c r="O987" s="23">
        <v>102170</v>
      </c>
      <c r="P987" s="23">
        <v>12995</v>
      </c>
      <c r="Q987" s="23">
        <v>376</v>
      </c>
      <c r="S987" s="58" t="s">
        <v>8464</v>
      </c>
      <c r="U987" s="22" t="s">
        <v>1962</v>
      </c>
      <c r="V987" s="23" t="s">
        <v>1963</v>
      </c>
      <c r="W987" s="22">
        <v>4886104</v>
      </c>
      <c r="X987" s="22">
        <v>4541</v>
      </c>
      <c r="Y987" s="22">
        <v>4471</v>
      </c>
      <c r="Z987" s="22">
        <v>4261126</v>
      </c>
      <c r="AA987" s="24">
        <f t="shared" si="15"/>
        <v>87.209072913716128</v>
      </c>
      <c r="AC987" s="22">
        <v>378</v>
      </c>
      <c r="AD987" s="22">
        <v>137</v>
      </c>
      <c r="AE987" s="22">
        <v>280</v>
      </c>
      <c r="AF987" s="25" t="s">
        <v>2</v>
      </c>
      <c r="AG987" s="25" t="s">
        <v>2</v>
      </c>
      <c r="AH987" s="25" t="s">
        <v>2</v>
      </c>
      <c r="AJ987" s="25" t="s">
        <v>2</v>
      </c>
    </row>
    <row r="988" spans="1:36" x14ac:dyDescent="0.2">
      <c r="A988" s="22" t="s">
        <v>2614</v>
      </c>
      <c r="B988" s="22" t="s">
        <v>4192</v>
      </c>
      <c r="C988" s="22" t="s">
        <v>3204</v>
      </c>
      <c r="D988" s="91" t="s">
        <v>10180</v>
      </c>
      <c r="E988" s="92" t="s">
        <v>4613</v>
      </c>
      <c r="F988" s="91" t="s">
        <v>10146</v>
      </c>
      <c r="G988" s="91" t="s">
        <v>10177</v>
      </c>
      <c r="I988" s="23">
        <v>560056</v>
      </c>
      <c r="J988" s="23">
        <v>279.51</v>
      </c>
      <c r="K988" s="23">
        <v>445.81</v>
      </c>
      <c r="L988" s="23">
        <v>4553111</v>
      </c>
      <c r="M988" s="23">
        <v>34.381163244</v>
      </c>
      <c r="N988" s="23">
        <v>30852</v>
      </c>
      <c r="O988" s="23">
        <v>109332</v>
      </c>
      <c r="P988" s="23">
        <v>17312</v>
      </c>
      <c r="Q988" s="23">
        <v>263</v>
      </c>
      <c r="S988" s="58" t="s">
        <v>8465</v>
      </c>
      <c r="U988" s="22" t="s">
        <v>1964</v>
      </c>
      <c r="V988" s="23" t="s">
        <v>1965</v>
      </c>
      <c r="W988" s="22">
        <v>4549239</v>
      </c>
      <c r="X988" s="22">
        <v>4277</v>
      </c>
      <c r="Y988" s="22">
        <v>4197</v>
      </c>
      <c r="Z988" s="22">
        <v>3966633</v>
      </c>
      <c r="AA988" s="24">
        <f t="shared" si="15"/>
        <v>87.193330576828345</v>
      </c>
      <c r="AC988" s="22">
        <v>263</v>
      </c>
      <c r="AD988" s="22">
        <v>138</v>
      </c>
      <c r="AE988" s="22">
        <v>282</v>
      </c>
      <c r="AF988" s="25" t="s">
        <v>2</v>
      </c>
      <c r="AG988" s="25" t="s">
        <v>2</v>
      </c>
      <c r="AH988" s="25" t="s">
        <v>2</v>
      </c>
      <c r="AJ988" s="25" t="s">
        <v>2</v>
      </c>
    </row>
    <row r="989" spans="1:36" x14ac:dyDescent="0.2">
      <c r="A989" s="22" t="s">
        <v>2614</v>
      </c>
      <c r="B989" s="22" t="s">
        <v>4193</v>
      </c>
      <c r="C989" s="22" t="s">
        <v>3205</v>
      </c>
      <c r="D989" s="91" t="s">
        <v>10180</v>
      </c>
      <c r="E989" s="92" t="s">
        <v>4615</v>
      </c>
      <c r="F989" s="91" t="s">
        <v>10146</v>
      </c>
      <c r="G989" s="91" t="s">
        <v>10177</v>
      </c>
      <c r="I989" s="23">
        <v>638016</v>
      </c>
      <c r="J989" s="23">
        <v>271.41000000000003</v>
      </c>
      <c r="K989" s="23">
        <v>448.99</v>
      </c>
      <c r="L989" s="23">
        <v>5171723</v>
      </c>
      <c r="M989" s="23">
        <v>33.482830104999998</v>
      </c>
      <c r="N989" s="23">
        <v>41583</v>
      </c>
      <c r="O989" s="23">
        <v>166649</v>
      </c>
      <c r="P989" s="23">
        <v>18470</v>
      </c>
      <c r="Q989" s="23">
        <v>280</v>
      </c>
      <c r="S989" s="58" t="s">
        <v>8466</v>
      </c>
      <c r="U989" s="22" t="s">
        <v>1966</v>
      </c>
      <c r="V989" s="23" t="s">
        <v>1967</v>
      </c>
      <c r="W989" s="22">
        <v>5171215</v>
      </c>
      <c r="X989" s="22">
        <v>4945</v>
      </c>
      <c r="Y989" s="22">
        <v>4877</v>
      </c>
      <c r="Z989" s="22">
        <v>4513130</v>
      </c>
      <c r="AA989" s="24">
        <f t="shared" si="15"/>
        <v>87.274073887858066</v>
      </c>
      <c r="AC989" s="22">
        <v>286</v>
      </c>
      <c r="AD989" s="22">
        <v>138</v>
      </c>
      <c r="AE989" s="22">
        <v>281</v>
      </c>
      <c r="AF989" s="25" t="s">
        <v>2</v>
      </c>
      <c r="AG989" s="25" t="s">
        <v>2</v>
      </c>
      <c r="AH989" s="25" t="s">
        <v>2</v>
      </c>
      <c r="AJ989" s="25" t="s">
        <v>2</v>
      </c>
    </row>
    <row r="990" spans="1:36" x14ac:dyDescent="0.2">
      <c r="A990" s="22" t="s">
        <v>2614</v>
      </c>
      <c r="B990" s="22" t="s">
        <v>4194</v>
      </c>
      <c r="C990" s="22" t="s">
        <v>3205</v>
      </c>
      <c r="D990" s="91" t="s">
        <v>10180</v>
      </c>
      <c r="E990" s="92" t="s">
        <v>4615</v>
      </c>
      <c r="F990" s="91" t="s">
        <v>10146</v>
      </c>
      <c r="G990" s="91" t="s">
        <v>10177</v>
      </c>
      <c r="I990" s="23">
        <v>659946</v>
      </c>
      <c r="J990" s="23">
        <v>275.16000000000003</v>
      </c>
      <c r="K990" s="23">
        <v>434.97</v>
      </c>
      <c r="L990" s="23">
        <v>5150756</v>
      </c>
      <c r="M990" s="23">
        <v>35.255162806999998</v>
      </c>
      <c r="N990" s="23">
        <v>40555</v>
      </c>
      <c r="O990" s="23">
        <v>142856</v>
      </c>
      <c r="P990" s="23">
        <v>18010</v>
      </c>
      <c r="Q990" s="23">
        <v>286</v>
      </c>
      <c r="S990" s="58" t="s">
        <v>8467</v>
      </c>
      <c r="U990" s="22" t="s">
        <v>1968</v>
      </c>
      <c r="V990" s="23" t="s">
        <v>1969</v>
      </c>
      <c r="W990" s="22">
        <v>5150509</v>
      </c>
      <c r="X990" s="22">
        <v>4985</v>
      </c>
      <c r="Y990" s="22">
        <v>4913</v>
      </c>
      <c r="Z990" s="22">
        <v>4504476</v>
      </c>
      <c r="AA990" s="24">
        <f t="shared" si="15"/>
        <v>87.456909598643549</v>
      </c>
      <c r="AC990" s="22">
        <v>290</v>
      </c>
      <c r="AD990" s="22">
        <v>138</v>
      </c>
      <c r="AE990" s="22">
        <v>281</v>
      </c>
      <c r="AF990" s="25" t="s">
        <v>2</v>
      </c>
      <c r="AG990" s="25" t="s">
        <v>2</v>
      </c>
      <c r="AH990" s="25" t="s">
        <v>2</v>
      </c>
      <c r="AJ990" s="25" t="s">
        <v>2</v>
      </c>
    </row>
    <row r="991" spans="1:36" x14ac:dyDescent="0.2">
      <c r="A991" s="22" t="s">
        <v>2614</v>
      </c>
      <c r="B991" s="22" t="s">
        <v>4195</v>
      </c>
      <c r="C991" s="22" t="s">
        <v>3205</v>
      </c>
      <c r="D991" s="91" t="s">
        <v>10180</v>
      </c>
      <c r="E991" s="92" t="s">
        <v>4615</v>
      </c>
      <c r="F991" s="91" t="s">
        <v>10146</v>
      </c>
      <c r="G991" s="91" t="s">
        <v>10177</v>
      </c>
      <c r="I991" s="23">
        <v>581472</v>
      </c>
      <c r="J991" s="23">
        <v>280</v>
      </c>
      <c r="K991" s="23">
        <v>505.98</v>
      </c>
      <c r="L991" s="23">
        <v>5544451</v>
      </c>
      <c r="M991" s="23">
        <v>29.364883917</v>
      </c>
      <c r="N991" s="23">
        <v>42977</v>
      </c>
      <c r="O991" s="23">
        <v>144083</v>
      </c>
      <c r="P991" s="23">
        <v>19319</v>
      </c>
      <c r="Q991" s="23">
        <v>287</v>
      </c>
      <c r="S991" s="58" t="s">
        <v>8468</v>
      </c>
      <c r="U991" s="22" t="s">
        <v>1970</v>
      </c>
      <c r="V991" s="23" t="s">
        <v>1971</v>
      </c>
      <c r="W991" s="22">
        <v>5542869</v>
      </c>
      <c r="X991" s="22">
        <v>5223</v>
      </c>
      <c r="Y991" s="22">
        <v>5151</v>
      </c>
      <c r="Z991" s="22">
        <v>4808005</v>
      </c>
      <c r="AA991" s="24">
        <f t="shared" si="15"/>
        <v>86.742172690713062</v>
      </c>
      <c r="AC991" s="22">
        <v>298</v>
      </c>
      <c r="AD991" s="22">
        <v>138</v>
      </c>
      <c r="AE991" s="22">
        <v>282</v>
      </c>
      <c r="AF991" s="25" t="s">
        <v>2</v>
      </c>
      <c r="AG991" s="25" t="s">
        <v>2</v>
      </c>
      <c r="AH991" s="25" t="s">
        <v>2</v>
      </c>
      <c r="AJ991" s="25" t="s">
        <v>2</v>
      </c>
    </row>
    <row r="992" spans="1:36" x14ac:dyDescent="0.2">
      <c r="A992" s="22" t="s">
        <v>2614</v>
      </c>
      <c r="B992" s="22" t="s">
        <v>4196</v>
      </c>
      <c r="C992" s="22" t="s">
        <v>3205</v>
      </c>
      <c r="D992" s="91" t="s">
        <v>10180</v>
      </c>
      <c r="E992" s="92" t="s">
        <v>4615</v>
      </c>
      <c r="F992" s="91" t="s">
        <v>10146</v>
      </c>
      <c r="G992" s="91" t="s">
        <v>10177</v>
      </c>
      <c r="I992" s="23">
        <v>636812</v>
      </c>
      <c r="J992" s="23">
        <v>273.61</v>
      </c>
      <c r="K992" s="23">
        <v>453.03</v>
      </c>
      <c r="L992" s="23">
        <v>5369848</v>
      </c>
      <c r="M992" s="23">
        <v>32.447497829</v>
      </c>
      <c r="N992" s="23">
        <v>42623</v>
      </c>
      <c r="O992" s="23">
        <v>195169</v>
      </c>
      <c r="P992" s="23">
        <v>18390</v>
      </c>
      <c r="Q992" s="23">
        <v>292</v>
      </c>
      <c r="S992" s="58" t="s">
        <v>8469</v>
      </c>
      <c r="U992" s="22" t="s">
        <v>1972</v>
      </c>
      <c r="V992" s="23" t="s">
        <v>1973</v>
      </c>
      <c r="W992" s="22">
        <v>5369070</v>
      </c>
      <c r="X992" s="22">
        <v>5012</v>
      </c>
      <c r="Y992" s="22">
        <v>4945</v>
      </c>
      <c r="Z992" s="22">
        <v>4650921</v>
      </c>
      <c r="AA992" s="24">
        <f t="shared" si="15"/>
        <v>86.624331588152131</v>
      </c>
      <c r="AC992" s="22">
        <v>299</v>
      </c>
      <c r="AD992" s="22">
        <v>138</v>
      </c>
      <c r="AE992" s="22">
        <v>282</v>
      </c>
      <c r="AF992" s="25" t="s">
        <v>2</v>
      </c>
      <c r="AG992" s="25" t="s">
        <v>2</v>
      </c>
      <c r="AH992" s="25" t="s">
        <v>2</v>
      </c>
      <c r="AJ992" s="25" t="s">
        <v>2</v>
      </c>
    </row>
    <row r="993" spans="1:36" x14ac:dyDescent="0.2">
      <c r="A993" s="22" t="s">
        <v>2614</v>
      </c>
      <c r="B993" s="22" t="s">
        <v>4197</v>
      </c>
      <c r="C993" s="22" t="s">
        <v>3205</v>
      </c>
      <c r="D993" s="91" t="s">
        <v>10180</v>
      </c>
      <c r="E993" s="92" t="s">
        <v>4610</v>
      </c>
      <c r="F993" s="91" t="s">
        <v>10146</v>
      </c>
      <c r="G993" s="91" t="s">
        <v>10177</v>
      </c>
      <c r="I993" s="23">
        <v>1228246</v>
      </c>
      <c r="J993" s="23">
        <v>269.55</v>
      </c>
      <c r="K993" s="23">
        <v>351.7</v>
      </c>
      <c r="L993" s="23">
        <v>5360589</v>
      </c>
      <c r="M993" s="23">
        <v>61.760696314999997</v>
      </c>
      <c r="N993" s="23">
        <v>48948</v>
      </c>
      <c r="O993" s="23">
        <v>176723</v>
      </c>
      <c r="P993" s="23">
        <v>17869</v>
      </c>
      <c r="Q993" s="23">
        <v>300</v>
      </c>
      <c r="S993" s="58" t="s">
        <v>8470</v>
      </c>
      <c r="U993" s="22" t="s">
        <v>1974</v>
      </c>
      <c r="V993" s="23" t="s">
        <v>1975</v>
      </c>
      <c r="W993" s="22">
        <v>5360220</v>
      </c>
      <c r="X993" s="22">
        <v>5129</v>
      </c>
      <c r="Y993" s="22">
        <v>5041</v>
      </c>
      <c r="Z993" s="22">
        <v>4654687</v>
      </c>
      <c r="AA993" s="24">
        <f t="shared" si="15"/>
        <v>86.837611142826233</v>
      </c>
      <c r="AC993" s="22">
        <v>307</v>
      </c>
      <c r="AD993" s="22">
        <v>138</v>
      </c>
      <c r="AE993" s="22">
        <v>282</v>
      </c>
      <c r="AF993" s="25" t="s">
        <v>2</v>
      </c>
      <c r="AG993" s="25" t="s">
        <v>2</v>
      </c>
      <c r="AH993" s="25" t="s">
        <v>2</v>
      </c>
      <c r="AJ993" s="25" t="s">
        <v>2</v>
      </c>
    </row>
    <row r="994" spans="1:36" x14ac:dyDescent="0.2">
      <c r="A994" s="22" t="s">
        <v>2614</v>
      </c>
      <c r="B994" s="22" t="s">
        <v>4198</v>
      </c>
      <c r="C994" s="22" t="s">
        <v>3205</v>
      </c>
      <c r="D994" s="91" t="s">
        <v>10180</v>
      </c>
      <c r="E994" s="92" t="s">
        <v>4615</v>
      </c>
      <c r="F994" s="91" t="s">
        <v>10146</v>
      </c>
      <c r="G994" s="91" t="s">
        <v>10177</v>
      </c>
      <c r="I994" s="23">
        <v>886930</v>
      </c>
      <c r="J994" s="23">
        <v>279.66000000000003</v>
      </c>
      <c r="K994" s="23">
        <v>459.64</v>
      </c>
      <c r="L994" s="23">
        <v>5602878</v>
      </c>
      <c r="M994" s="23">
        <v>44.269899113000001</v>
      </c>
      <c r="N994" s="23">
        <v>47268</v>
      </c>
      <c r="O994" s="23">
        <v>128710</v>
      </c>
      <c r="P994" s="23">
        <v>17346</v>
      </c>
      <c r="Q994" s="23">
        <v>323</v>
      </c>
      <c r="S994" s="58" t="s">
        <v>8471</v>
      </c>
      <c r="U994" s="22" t="s">
        <v>1976</v>
      </c>
      <c r="V994" s="23" t="s">
        <v>1977</v>
      </c>
      <c r="W994" s="22">
        <v>5601511</v>
      </c>
      <c r="X994" s="22">
        <v>5418</v>
      </c>
      <c r="Y994" s="22">
        <v>5355</v>
      </c>
      <c r="Z994" s="22">
        <v>4813037</v>
      </c>
      <c r="AA994" s="24">
        <f t="shared" si="15"/>
        <v>85.923905174871564</v>
      </c>
      <c r="AC994" s="22">
        <v>339</v>
      </c>
      <c r="AD994" s="22">
        <v>138</v>
      </c>
      <c r="AE994" s="22">
        <v>282</v>
      </c>
      <c r="AF994" s="25" t="s">
        <v>2</v>
      </c>
      <c r="AG994" s="25" t="s">
        <v>2</v>
      </c>
      <c r="AH994" s="25" t="s">
        <v>2</v>
      </c>
      <c r="AJ994" s="25" t="s">
        <v>2</v>
      </c>
    </row>
    <row r="995" spans="1:36" x14ac:dyDescent="0.2">
      <c r="A995" s="22" t="s">
        <v>2614</v>
      </c>
      <c r="B995" s="22" t="s">
        <v>4199</v>
      </c>
      <c r="C995" s="22" t="s">
        <v>3205</v>
      </c>
      <c r="D995" s="91" t="s">
        <v>10180</v>
      </c>
      <c r="E995" s="92" t="s">
        <v>4615</v>
      </c>
      <c r="F995" s="91" t="s">
        <v>10146</v>
      </c>
      <c r="G995" s="91" t="s">
        <v>10177</v>
      </c>
      <c r="I995" s="23">
        <v>861174</v>
      </c>
      <c r="J995" s="23">
        <v>279.12</v>
      </c>
      <c r="K995" s="23">
        <v>429.77</v>
      </c>
      <c r="L995" s="23">
        <v>5476483</v>
      </c>
      <c r="M995" s="23">
        <v>43.891469557999997</v>
      </c>
      <c r="N995" s="23">
        <v>47260</v>
      </c>
      <c r="O995" s="23">
        <v>195381</v>
      </c>
      <c r="P995" s="23">
        <v>16545</v>
      </c>
      <c r="Q995" s="23">
        <v>331</v>
      </c>
      <c r="S995" s="58" t="s">
        <v>8472</v>
      </c>
      <c r="U995" s="22" t="s">
        <v>1978</v>
      </c>
      <c r="V995" s="23" t="s">
        <v>1979</v>
      </c>
      <c r="W995" s="22">
        <v>5474779</v>
      </c>
      <c r="X995" s="22">
        <v>5270</v>
      </c>
      <c r="Y995" s="22">
        <v>5196</v>
      </c>
      <c r="Z995" s="22">
        <v>4709115</v>
      </c>
      <c r="AA995" s="24">
        <f t="shared" si="15"/>
        <v>86.014704885804534</v>
      </c>
      <c r="AC995" s="22">
        <v>345</v>
      </c>
      <c r="AD995" s="22">
        <v>138</v>
      </c>
      <c r="AE995" s="22">
        <v>282</v>
      </c>
      <c r="AF995" s="25" t="s">
        <v>2</v>
      </c>
      <c r="AG995" s="25" t="s">
        <v>2</v>
      </c>
      <c r="AH995" s="25" t="s">
        <v>2</v>
      </c>
      <c r="AJ995" s="25" t="s">
        <v>2</v>
      </c>
    </row>
    <row r="996" spans="1:36" x14ac:dyDescent="0.2">
      <c r="A996" s="22" t="s">
        <v>2614</v>
      </c>
      <c r="B996" s="22" t="s">
        <v>4200</v>
      </c>
      <c r="C996" s="22" t="s">
        <v>3205</v>
      </c>
      <c r="D996" s="91" t="s">
        <v>10180</v>
      </c>
      <c r="E996" s="92" t="s">
        <v>4615</v>
      </c>
      <c r="F996" s="91" t="s">
        <v>10146</v>
      </c>
      <c r="G996" s="91" t="s">
        <v>10177</v>
      </c>
      <c r="I996" s="23">
        <v>960194</v>
      </c>
      <c r="J996" s="23">
        <v>276.16000000000003</v>
      </c>
      <c r="K996" s="23">
        <v>377.65</v>
      </c>
      <c r="L996" s="23">
        <v>5554351</v>
      </c>
      <c r="M996" s="23">
        <v>47.740442590000001</v>
      </c>
      <c r="N996" s="23">
        <v>42148</v>
      </c>
      <c r="O996" s="23">
        <v>202497</v>
      </c>
      <c r="P996" s="23">
        <v>16482</v>
      </c>
      <c r="Q996" s="23">
        <v>337</v>
      </c>
      <c r="S996" s="58" t="s">
        <v>8473</v>
      </c>
      <c r="U996" s="22" t="s">
        <v>1980</v>
      </c>
      <c r="V996" s="23" t="s">
        <v>1981</v>
      </c>
      <c r="W996" s="22">
        <v>5553724</v>
      </c>
      <c r="X996" s="22">
        <v>5311</v>
      </c>
      <c r="Y996" s="22">
        <v>5244</v>
      </c>
      <c r="Z996" s="22">
        <v>4756503</v>
      </c>
      <c r="AA996" s="24">
        <f t="shared" si="15"/>
        <v>85.645289539055241</v>
      </c>
      <c r="AC996" s="22">
        <v>348</v>
      </c>
      <c r="AD996" s="22">
        <v>138</v>
      </c>
      <c r="AE996" s="22">
        <v>281</v>
      </c>
      <c r="AF996" s="25" t="s">
        <v>2</v>
      </c>
      <c r="AG996" s="25" t="s">
        <v>2</v>
      </c>
      <c r="AH996" s="25" t="s">
        <v>2</v>
      </c>
      <c r="AJ996" s="25" t="s">
        <v>2</v>
      </c>
    </row>
    <row r="997" spans="1:36" x14ac:dyDescent="0.2">
      <c r="A997" s="22" t="s">
        <v>2614</v>
      </c>
      <c r="B997" s="22" t="s">
        <v>4201</v>
      </c>
      <c r="C997" s="22" t="s">
        <v>3205</v>
      </c>
      <c r="D997" s="91" t="s">
        <v>10180</v>
      </c>
      <c r="E997" s="92" t="s">
        <v>4615</v>
      </c>
      <c r="F997" s="91" t="s">
        <v>10146</v>
      </c>
      <c r="G997" s="91" t="s">
        <v>10177</v>
      </c>
      <c r="I997" s="23">
        <v>406290</v>
      </c>
      <c r="J997" s="23">
        <v>265.8</v>
      </c>
      <c r="K997" s="23">
        <v>401.32</v>
      </c>
      <c r="L997" s="23">
        <v>4997113</v>
      </c>
      <c r="M997" s="23">
        <v>21.610854506999999</v>
      </c>
      <c r="N997" s="23">
        <v>39693</v>
      </c>
      <c r="O997" s="23">
        <v>137533</v>
      </c>
      <c r="P997" s="23">
        <v>13653</v>
      </c>
      <c r="Q997" s="23">
        <v>366</v>
      </c>
      <c r="S997" s="58" t="s">
        <v>8474</v>
      </c>
      <c r="U997" s="22" t="s">
        <v>1982</v>
      </c>
      <c r="V997" s="23" t="s">
        <v>1983</v>
      </c>
      <c r="W997" s="22">
        <v>4996993</v>
      </c>
      <c r="X997" s="22">
        <v>4744</v>
      </c>
      <c r="Y997" s="22">
        <v>4660</v>
      </c>
      <c r="Z997" s="22">
        <v>4325710</v>
      </c>
      <c r="AA997" s="24">
        <f t="shared" si="15"/>
        <v>86.566260949334932</v>
      </c>
      <c r="AC997" s="22">
        <v>368</v>
      </c>
      <c r="AD997" s="22">
        <v>138</v>
      </c>
      <c r="AE997" s="22">
        <v>282</v>
      </c>
      <c r="AF997" s="25" t="s">
        <v>2</v>
      </c>
      <c r="AG997" s="25" t="s">
        <v>2</v>
      </c>
      <c r="AH997" s="25" t="s">
        <v>2</v>
      </c>
      <c r="AJ997" s="25" t="s">
        <v>2</v>
      </c>
    </row>
    <row r="998" spans="1:36" x14ac:dyDescent="0.2">
      <c r="A998" s="22" t="s">
        <v>2614</v>
      </c>
      <c r="B998" s="22" t="s">
        <v>4202</v>
      </c>
      <c r="C998" s="22" t="s">
        <v>3204</v>
      </c>
      <c r="D998" s="91" t="s">
        <v>10179</v>
      </c>
      <c r="E998" s="92" t="s">
        <v>4608</v>
      </c>
      <c r="F998" s="91" t="s">
        <v>10146</v>
      </c>
      <c r="G998" s="91" t="s">
        <v>10177</v>
      </c>
      <c r="I998" s="23">
        <v>422794</v>
      </c>
      <c r="J998" s="23">
        <v>269.64</v>
      </c>
      <c r="K998" s="23">
        <v>471.3</v>
      </c>
      <c r="L998" s="23">
        <v>4700235</v>
      </c>
      <c r="M998" s="23">
        <v>24.254569008000001</v>
      </c>
      <c r="N998" s="23">
        <v>33947</v>
      </c>
      <c r="O998" s="23">
        <v>103174</v>
      </c>
      <c r="P998" s="23">
        <v>15933</v>
      </c>
      <c r="Q998" s="23">
        <v>295</v>
      </c>
      <c r="S998" s="58" t="s">
        <v>8475</v>
      </c>
      <c r="U998" s="22" t="s">
        <v>1984</v>
      </c>
      <c r="V998" s="23" t="s">
        <v>1985</v>
      </c>
      <c r="W998" s="22">
        <v>4694189</v>
      </c>
      <c r="X998" s="22">
        <v>4450</v>
      </c>
      <c r="Y998" s="22">
        <v>4384</v>
      </c>
      <c r="Z998" s="22">
        <v>4076645</v>
      </c>
      <c r="AA998" s="24">
        <f t="shared" si="15"/>
        <v>86.844500722062961</v>
      </c>
      <c r="AC998" s="22">
        <v>293</v>
      </c>
      <c r="AD998" s="22">
        <v>139</v>
      </c>
      <c r="AE998" s="22">
        <v>281</v>
      </c>
      <c r="AF998" s="25" t="s">
        <v>2</v>
      </c>
      <c r="AG998" s="25" t="s">
        <v>2</v>
      </c>
      <c r="AH998" s="25" t="s">
        <v>2</v>
      </c>
      <c r="AJ998" s="25" t="s">
        <v>2</v>
      </c>
    </row>
    <row r="999" spans="1:36" x14ac:dyDescent="0.2">
      <c r="A999" s="22" t="s">
        <v>2614</v>
      </c>
      <c r="B999" s="22" t="s">
        <v>4203</v>
      </c>
      <c r="C999" s="22" t="s">
        <v>3205</v>
      </c>
      <c r="D999" s="91" t="s">
        <v>10180</v>
      </c>
      <c r="E999" s="92" t="s">
        <v>4611</v>
      </c>
      <c r="F999" s="91" t="s">
        <v>10146</v>
      </c>
      <c r="G999" s="91" t="s">
        <v>10177</v>
      </c>
      <c r="I999" s="23">
        <v>918502</v>
      </c>
      <c r="J999" s="23">
        <v>262.58999999999997</v>
      </c>
      <c r="K999" s="23">
        <v>370.73</v>
      </c>
      <c r="L999" s="23">
        <v>4833414</v>
      </c>
      <c r="M999" s="23">
        <v>49.900430665000002</v>
      </c>
      <c r="N999" s="23">
        <v>42310</v>
      </c>
      <c r="O999" s="23">
        <v>118547</v>
      </c>
      <c r="P999" s="23">
        <v>16274</v>
      </c>
      <c r="Q999" s="23">
        <v>297</v>
      </c>
      <c r="S999" s="58" t="s">
        <v>8476</v>
      </c>
      <c r="U999" s="22" t="s">
        <v>1986</v>
      </c>
      <c r="V999" s="23" t="s">
        <v>1987</v>
      </c>
      <c r="W999" s="22">
        <v>4830634</v>
      </c>
      <c r="X999" s="22">
        <v>4530</v>
      </c>
      <c r="Y999" s="22">
        <v>4456</v>
      </c>
      <c r="Z999" s="22">
        <v>4201891</v>
      </c>
      <c r="AA999" s="24">
        <f t="shared" si="15"/>
        <v>86.984255068796358</v>
      </c>
      <c r="AC999" s="22">
        <v>294</v>
      </c>
      <c r="AD999" s="22">
        <v>139</v>
      </c>
      <c r="AE999" s="22">
        <v>282</v>
      </c>
      <c r="AF999" s="25" t="s">
        <v>2</v>
      </c>
      <c r="AG999" s="25" t="s">
        <v>2</v>
      </c>
      <c r="AH999" s="25" t="s">
        <v>2</v>
      </c>
      <c r="AJ999" s="25" t="s">
        <v>2</v>
      </c>
    </row>
    <row r="1000" spans="1:36" x14ac:dyDescent="0.2">
      <c r="A1000" s="22" t="s">
        <v>2614</v>
      </c>
      <c r="B1000" s="22" t="s">
        <v>4204</v>
      </c>
      <c r="C1000" s="22" t="s">
        <v>3205</v>
      </c>
      <c r="D1000" s="91" t="s">
        <v>10180</v>
      </c>
      <c r="E1000" s="92" t="s">
        <v>4615</v>
      </c>
      <c r="F1000" s="91" t="s">
        <v>10146</v>
      </c>
      <c r="G1000" s="91" t="s">
        <v>10177</v>
      </c>
      <c r="I1000" s="23">
        <v>938806</v>
      </c>
      <c r="J1000" s="23">
        <v>276.58</v>
      </c>
      <c r="K1000" s="23">
        <v>438.44</v>
      </c>
      <c r="L1000" s="23">
        <v>5595425</v>
      </c>
      <c r="M1000" s="23">
        <v>46.404868884999999</v>
      </c>
      <c r="N1000" s="23">
        <v>44003</v>
      </c>
      <c r="O1000" s="23">
        <v>193569</v>
      </c>
      <c r="P1000" s="23">
        <v>16555</v>
      </c>
      <c r="Q1000" s="23">
        <v>338</v>
      </c>
      <c r="S1000" s="58" t="s">
        <v>8477</v>
      </c>
      <c r="U1000" s="22" t="s">
        <v>1988</v>
      </c>
      <c r="V1000" s="23" t="s">
        <v>1989</v>
      </c>
      <c r="W1000" s="22">
        <v>5594378</v>
      </c>
      <c r="X1000" s="22">
        <v>5350</v>
      </c>
      <c r="Y1000" s="22">
        <v>5276</v>
      </c>
      <c r="Z1000" s="22">
        <v>4797516</v>
      </c>
      <c r="AA1000" s="24">
        <f t="shared" si="15"/>
        <v>85.756021491576007</v>
      </c>
      <c r="AC1000" s="22">
        <v>346</v>
      </c>
      <c r="AD1000" s="22">
        <v>139</v>
      </c>
      <c r="AE1000" s="22">
        <v>282</v>
      </c>
      <c r="AF1000" s="25" t="s">
        <v>2</v>
      </c>
      <c r="AG1000" s="25" t="s">
        <v>2</v>
      </c>
      <c r="AH1000" s="25" t="s">
        <v>2</v>
      </c>
      <c r="AJ1000" s="25" t="s">
        <v>2</v>
      </c>
    </row>
    <row r="1001" spans="1:36" x14ac:dyDescent="0.2">
      <c r="A1001" s="22" t="s">
        <v>2614</v>
      </c>
      <c r="B1001" s="22" t="s">
        <v>4205</v>
      </c>
      <c r="C1001" s="22" t="s">
        <v>3205</v>
      </c>
      <c r="D1001" s="91" t="s">
        <v>10180</v>
      </c>
      <c r="E1001" s="92" t="s">
        <v>4615</v>
      </c>
      <c r="F1001" s="91" t="s">
        <v>10146</v>
      </c>
      <c r="G1001" s="91" t="s">
        <v>10177</v>
      </c>
      <c r="I1001" s="23">
        <v>706022</v>
      </c>
      <c r="J1001" s="23">
        <v>280.52</v>
      </c>
      <c r="K1001" s="23">
        <v>461.66</v>
      </c>
      <c r="L1001" s="23">
        <v>5674035</v>
      </c>
      <c r="M1001" s="23">
        <v>34.905193824000001</v>
      </c>
      <c r="N1001" s="23">
        <v>54790</v>
      </c>
      <c r="O1001" s="23">
        <v>153634</v>
      </c>
      <c r="P1001" s="23">
        <v>16837</v>
      </c>
      <c r="Q1001" s="23">
        <v>337</v>
      </c>
      <c r="S1001" s="58" t="s">
        <v>8478</v>
      </c>
      <c r="U1001" s="22" t="s">
        <v>1990</v>
      </c>
      <c r="V1001" s="23" t="s">
        <v>1991</v>
      </c>
      <c r="W1001" s="22">
        <v>5672933</v>
      </c>
      <c r="X1001" s="22">
        <v>5502</v>
      </c>
      <c r="Y1001" s="22">
        <v>5443</v>
      </c>
      <c r="Z1001" s="22">
        <v>4869116</v>
      </c>
      <c r="AA1001" s="24">
        <f t="shared" si="15"/>
        <v>85.830662904003972</v>
      </c>
      <c r="AC1001" s="22">
        <v>349</v>
      </c>
      <c r="AD1001" s="22">
        <v>139</v>
      </c>
      <c r="AE1001" s="22">
        <v>282</v>
      </c>
      <c r="AF1001" s="25" t="s">
        <v>2</v>
      </c>
      <c r="AG1001" s="25" t="s">
        <v>2</v>
      </c>
      <c r="AH1001" s="25" t="s">
        <v>2</v>
      </c>
      <c r="AJ1001" s="25" t="s">
        <v>2</v>
      </c>
    </row>
    <row r="1002" spans="1:36" x14ac:dyDescent="0.2">
      <c r="A1002" s="22" t="s">
        <v>2614</v>
      </c>
      <c r="B1002" s="22" t="s">
        <v>4206</v>
      </c>
      <c r="C1002" s="22" t="s">
        <v>3204</v>
      </c>
      <c r="D1002" s="91" t="s">
        <v>10180</v>
      </c>
      <c r="E1002" s="92" t="s">
        <v>4613</v>
      </c>
      <c r="F1002" s="91" t="s">
        <v>10146</v>
      </c>
      <c r="G1002" s="91" t="s">
        <v>10177</v>
      </c>
      <c r="I1002" s="23">
        <v>917800</v>
      </c>
      <c r="J1002" s="23">
        <v>228.47</v>
      </c>
      <c r="K1002" s="23">
        <v>314.20999999999998</v>
      </c>
      <c r="L1002" s="23">
        <v>4683507</v>
      </c>
      <c r="M1002" s="23">
        <v>44.771955288999997</v>
      </c>
      <c r="N1002" s="23">
        <v>36192</v>
      </c>
      <c r="O1002" s="23">
        <v>123576</v>
      </c>
      <c r="P1002" s="23">
        <v>11978</v>
      </c>
      <c r="Q1002" s="23">
        <v>391</v>
      </c>
      <c r="S1002" s="58" t="s">
        <v>8479</v>
      </c>
      <c r="U1002" s="22" t="s">
        <v>1992</v>
      </c>
      <c r="V1002" s="23" t="s">
        <v>1993</v>
      </c>
      <c r="W1002" s="22">
        <v>4668579</v>
      </c>
      <c r="X1002" s="22">
        <v>4398</v>
      </c>
      <c r="Y1002" s="22">
        <v>4323</v>
      </c>
      <c r="Z1002" s="22">
        <v>4056368</v>
      </c>
      <c r="AA1002" s="24">
        <f t="shared" si="15"/>
        <v>86.886566554833919</v>
      </c>
      <c r="AC1002" s="22">
        <v>357</v>
      </c>
      <c r="AD1002" s="22">
        <v>139</v>
      </c>
      <c r="AE1002" s="22">
        <v>281</v>
      </c>
      <c r="AF1002" s="25" t="s">
        <v>2</v>
      </c>
      <c r="AG1002" s="25" t="s">
        <v>2</v>
      </c>
      <c r="AH1002" s="25" t="s">
        <v>2</v>
      </c>
      <c r="AJ1002" s="25" t="s">
        <v>2</v>
      </c>
    </row>
    <row r="1003" spans="1:36" x14ac:dyDescent="0.2">
      <c r="A1003" s="22" t="s">
        <v>2614</v>
      </c>
      <c r="B1003" s="22" t="s">
        <v>4207</v>
      </c>
      <c r="C1003" s="22" t="s">
        <v>3205</v>
      </c>
      <c r="D1003" s="91" t="s">
        <v>10180</v>
      </c>
      <c r="E1003" s="92" t="s">
        <v>4610</v>
      </c>
      <c r="F1003" s="91" t="s">
        <v>10146</v>
      </c>
      <c r="G1003" s="91" t="s">
        <v>10177</v>
      </c>
      <c r="I1003" s="23">
        <v>504838</v>
      </c>
      <c r="J1003" s="23">
        <v>283.7</v>
      </c>
      <c r="K1003" s="23">
        <v>540.63</v>
      </c>
      <c r="L1003" s="23">
        <v>5238727</v>
      </c>
      <c r="M1003" s="23">
        <v>27.339187669000001</v>
      </c>
      <c r="N1003" s="23">
        <v>37579</v>
      </c>
      <c r="O1003" s="23">
        <v>112964</v>
      </c>
      <c r="P1003" s="23">
        <v>14121</v>
      </c>
      <c r="Q1003" s="23">
        <v>371</v>
      </c>
      <c r="S1003" s="58" t="s">
        <v>8480</v>
      </c>
      <c r="U1003" s="22" t="s">
        <v>1994</v>
      </c>
      <c r="V1003" s="23" t="s">
        <v>1995</v>
      </c>
      <c r="W1003" s="22">
        <v>5237640</v>
      </c>
      <c r="X1003" s="22">
        <v>4938</v>
      </c>
      <c r="Y1003" s="22">
        <v>4876</v>
      </c>
      <c r="Z1003" s="22">
        <v>4527325</v>
      </c>
      <c r="AA1003" s="24">
        <f t="shared" si="15"/>
        <v>86.438262270793714</v>
      </c>
      <c r="AC1003" s="22">
        <v>386</v>
      </c>
      <c r="AD1003" s="22">
        <v>139</v>
      </c>
      <c r="AE1003" s="22">
        <v>281</v>
      </c>
      <c r="AF1003" s="25" t="s">
        <v>2</v>
      </c>
      <c r="AG1003" s="25" t="s">
        <v>2</v>
      </c>
      <c r="AH1003" s="25" t="s">
        <v>2</v>
      </c>
      <c r="AJ1003" s="25" t="s">
        <v>2</v>
      </c>
    </row>
    <row r="1004" spans="1:36" x14ac:dyDescent="0.2">
      <c r="A1004" s="22" t="s">
        <v>2614</v>
      </c>
      <c r="B1004" s="22" t="s">
        <v>4208</v>
      </c>
      <c r="C1004" s="22" t="s">
        <v>3203</v>
      </c>
      <c r="D1004" s="91" t="s">
        <v>10180</v>
      </c>
      <c r="E1004" s="92" t="s">
        <v>4607</v>
      </c>
      <c r="F1004" s="91" t="s">
        <v>10146</v>
      </c>
      <c r="G1004" s="91" t="s">
        <v>10177</v>
      </c>
      <c r="I1004" s="23">
        <v>672736</v>
      </c>
      <c r="J1004" s="23">
        <v>237.1</v>
      </c>
      <c r="K1004" s="23">
        <v>381.12</v>
      </c>
      <c r="L1004" s="23">
        <v>4427402</v>
      </c>
      <c r="M1004" s="23">
        <v>36.026930827999998</v>
      </c>
      <c r="N1004" s="23">
        <v>32699</v>
      </c>
      <c r="O1004" s="23">
        <v>120312</v>
      </c>
      <c r="P1004" s="23">
        <v>15480</v>
      </c>
      <c r="Q1004" s="23">
        <v>286</v>
      </c>
      <c r="S1004" s="58" t="s">
        <v>8481</v>
      </c>
      <c r="U1004" s="22" t="s">
        <v>1996</v>
      </c>
      <c r="V1004" s="23" t="s">
        <v>1997</v>
      </c>
      <c r="W1004" s="22">
        <v>4424618</v>
      </c>
      <c r="X1004" s="22">
        <v>4192</v>
      </c>
      <c r="Y1004" s="22">
        <v>4133</v>
      </c>
      <c r="Z1004" s="22">
        <v>3844132</v>
      </c>
      <c r="AA1004" s="24">
        <f t="shared" si="15"/>
        <v>86.880539743769972</v>
      </c>
      <c r="AC1004" s="22">
        <v>291</v>
      </c>
      <c r="AD1004" s="22">
        <v>140</v>
      </c>
      <c r="AE1004" s="22">
        <v>280</v>
      </c>
      <c r="AF1004" s="25" t="s">
        <v>2</v>
      </c>
      <c r="AG1004" s="25" t="s">
        <v>2</v>
      </c>
      <c r="AH1004" s="25" t="s">
        <v>2</v>
      </c>
      <c r="AJ1004" s="25" t="s">
        <v>2</v>
      </c>
    </row>
    <row r="1005" spans="1:36" x14ac:dyDescent="0.2">
      <c r="A1005" s="22" t="s">
        <v>2614</v>
      </c>
      <c r="B1005" s="22" t="s">
        <v>4209</v>
      </c>
      <c r="C1005" s="22" t="s">
        <v>3205</v>
      </c>
      <c r="D1005" s="91" t="s">
        <v>10180</v>
      </c>
      <c r="E1005" s="92" t="s">
        <v>4615</v>
      </c>
      <c r="F1005" s="91" t="s">
        <v>10146</v>
      </c>
      <c r="G1005" s="91" t="s">
        <v>10177</v>
      </c>
      <c r="I1005" s="23">
        <v>486832</v>
      </c>
      <c r="J1005" s="23">
        <v>282.24</v>
      </c>
      <c r="K1005" s="23">
        <v>594.25</v>
      </c>
      <c r="L1005" s="23">
        <v>4811651</v>
      </c>
      <c r="M1005" s="23">
        <v>28.556406872</v>
      </c>
      <c r="N1005" s="23">
        <v>36525</v>
      </c>
      <c r="O1005" s="23">
        <v>128005</v>
      </c>
      <c r="P1005" s="23">
        <v>14990</v>
      </c>
      <c r="Q1005" s="23">
        <v>321</v>
      </c>
      <c r="S1005" s="58" t="s">
        <v>8482</v>
      </c>
      <c r="U1005" s="22" t="s">
        <v>1998</v>
      </c>
      <c r="V1005" s="23" t="s">
        <v>1999</v>
      </c>
      <c r="W1005" s="22">
        <v>4795841</v>
      </c>
      <c r="X1005" s="22">
        <v>4656</v>
      </c>
      <c r="Y1005" s="22">
        <v>4590</v>
      </c>
      <c r="Z1005" s="22">
        <v>4180416</v>
      </c>
      <c r="AA1005" s="24">
        <f t="shared" si="15"/>
        <v>87.167527030191366</v>
      </c>
      <c r="AC1005" s="22">
        <v>314</v>
      </c>
      <c r="AD1005" s="22">
        <v>140</v>
      </c>
      <c r="AE1005" s="22">
        <v>281</v>
      </c>
      <c r="AF1005" s="25" t="s">
        <v>2</v>
      </c>
      <c r="AG1005" s="25" t="s">
        <v>2</v>
      </c>
      <c r="AH1005" s="25" t="s">
        <v>2</v>
      </c>
      <c r="AJ1005" s="25" t="s">
        <v>2</v>
      </c>
    </row>
    <row r="1006" spans="1:36" x14ac:dyDescent="0.2">
      <c r="A1006" s="22" t="s">
        <v>2614</v>
      </c>
      <c r="B1006" s="22" t="s">
        <v>4210</v>
      </c>
      <c r="C1006" s="22" t="s">
        <v>3204</v>
      </c>
      <c r="D1006" s="91" t="s">
        <v>10180</v>
      </c>
      <c r="E1006" s="92" t="s">
        <v>4613</v>
      </c>
      <c r="F1006" s="91" t="s">
        <v>10146</v>
      </c>
      <c r="G1006" s="91" t="s">
        <v>10177</v>
      </c>
      <c r="I1006" s="23">
        <v>382176</v>
      </c>
      <c r="J1006" s="23">
        <v>275.41000000000003</v>
      </c>
      <c r="K1006" s="23">
        <v>528.03</v>
      </c>
      <c r="L1006" s="23">
        <v>4578501</v>
      </c>
      <c r="M1006" s="23">
        <v>22.988985294999999</v>
      </c>
      <c r="N1006" s="23">
        <v>36473</v>
      </c>
      <c r="O1006" s="23">
        <v>145928</v>
      </c>
      <c r="P1006" s="23">
        <v>13310</v>
      </c>
      <c r="Q1006" s="23">
        <v>344</v>
      </c>
      <c r="S1006" s="58" t="s">
        <v>8483</v>
      </c>
      <c r="U1006" s="22" t="s">
        <v>2000</v>
      </c>
      <c r="V1006" s="23" t="s">
        <v>2001</v>
      </c>
      <c r="W1006" s="22">
        <v>4555722</v>
      </c>
      <c r="X1006" s="22">
        <v>4279</v>
      </c>
      <c r="Y1006" s="22">
        <v>4212</v>
      </c>
      <c r="Z1006" s="22">
        <v>3978310</v>
      </c>
      <c r="AA1006" s="24">
        <f t="shared" si="15"/>
        <v>87.325565519581744</v>
      </c>
      <c r="AC1006" s="22">
        <v>314</v>
      </c>
      <c r="AD1006" s="22">
        <v>140</v>
      </c>
      <c r="AE1006" s="22">
        <v>280</v>
      </c>
      <c r="AF1006" s="25" t="s">
        <v>2</v>
      </c>
      <c r="AG1006" s="25" t="s">
        <v>2</v>
      </c>
      <c r="AH1006" s="25" t="s">
        <v>2</v>
      </c>
      <c r="AJ1006" s="25" t="s">
        <v>2</v>
      </c>
    </row>
    <row r="1007" spans="1:36" x14ac:dyDescent="0.2">
      <c r="A1007" s="22" t="s">
        <v>2614</v>
      </c>
      <c r="B1007" s="22" t="s">
        <v>4211</v>
      </c>
      <c r="C1007" s="22" t="s">
        <v>3205</v>
      </c>
      <c r="D1007" s="91" t="s">
        <v>10180</v>
      </c>
      <c r="E1007" s="92" t="s">
        <v>4615</v>
      </c>
      <c r="F1007" s="91" t="s">
        <v>10146</v>
      </c>
      <c r="G1007" s="91" t="s">
        <v>10177</v>
      </c>
      <c r="I1007" s="23">
        <v>554954</v>
      </c>
      <c r="J1007" s="23">
        <v>268.89</v>
      </c>
      <c r="K1007" s="23">
        <v>492.46</v>
      </c>
      <c r="L1007" s="23">
        <v>4905442</v>
      </c>
      <c r="M1007" s="23">
        <v>30.419599510000001</v>
      </c>
      <c r="N1007" s="23">
        <v>37563</v>
      </c>
      <c r="O1007" s="23">
        <v>112990</v>
      </c>
      <c r="P1007" s="23">
        <v>13258</v>
      </c>
      <c r="Q1007" s="23">
        <v>370</v>
      </c>
      <c r="S1007" s="58" t="s">
        <v>8484</v>
      </c>
      <c r="U1007" s="22" t="s">
        <v>2002</v>
      </c>
      <c r="V1007" s="23" t="s">
        <v>2003</v>
      </c>
      <c r="W1007" s="22">
        <v>4904501</v>
      </c>
      <c r="X1007" s="22">
        <v>4668</v>
      </c>
      <c r="Y1007" s="22">
        <v>4586</v>
      </c>
      <c r="Z1007" s="22">
        <v>4233666</v>
      </c>
      <c r="AA1007" s="24">
        <f t="shared" si="15"/>
        <v>86.322053966346431</v>
      </c>
      <c r="AC1007" s="22">
        <v>378</v>
      </c>
      <c r="AD1007" s="22">
        <v>140</v>
      </c>
      <c r="AE1007" s="22">
        <v>282</v>
      </c>
      <c r="AF1007" s="25" t="s">
        <v>2</v>
      </c>
      <c r="AG1007" s="25" t="s">
        <v>2</v>
      </c>
      <c r="AH1007" s="25" t="s">
        <v>2</v>
      </c>
      <c r="AJ1007" s="25" t="s">
        <v>2</v>
      </c>
    </row>
    <row r="1008" spans="1:36" x14ac:dyDescent="0.2">
      <c r="A1008" s="22" t="s">
        <v>2614</v>
      </c>
      <c r="B1008" s="22" t="s">
        <v>4212</v>
      </c>
      <c r="C1008" s="22" t="s">
        <v>3206</v>
      </c>
      <c r="D1008" s="91" t="s">
        <v>10179</v>
      </c>
      <c r="E1008" s="92" t="s">
        <v>4608</v>
      </c>
      <c r="F1008" s="91" t="s">
        <v>10146</v>
      </c>
      <c r="G1008" s="91" t="s">
        <v>10177</v>
      </c>
      <c r="I1008" s="23">
        <v>460552</v>
      </c>
      <c r="J1008" s="23">
        <v>274.66000000000003</v>
      </c>
      <c r="K1008" s="23">
        <v>433.71</v>
      </c>
      <c r="L1008" s="23">
        <v>5121947</v>
      </c>
      <c r="M1008" s="23">
        <v>24.696704656000001</v>
      </c>
      <c r="N1008" s="23">
        <v>39818</v>
      </c>
      <c r="O1008" s="23">
        <v>122881</v>
      </c>
      <c r="P1008" s="23">
        <v>10410</v>
      </c>
      <c r="Q1008" s="23">
        <v>492</v>
      </c>
      <c r="S1008" s="58" t="s">
        <v>8485</v>
      </c>
      <c r="U1008" s="22" t="s">
        <v>2004</v>
      </c>
      <c r="V1008" s="23" t="s">
        <v>2005</v>
      </c>
      <c r="W1008" s="22">
        <v>5120861</v>
      </c>
      <c r="X1008" s="22">
        <v>4686</v>
      </c>
      <c r="Y1008" s="22">
        <v>4607</v>
      </c>
      <c r="Z1008" s="22">
        <v>4407655</v>
      </c>
      <c r="AA1008" s="24">
        <f t="shared" si="15"/>
        <v>86.072537411189259</v>
      </c>
      <c r="AC1008" s="22">
        <v>503</v>
      </c>
      <c r="AD1008" s="22">
        <v>140</v>
      </c>
      <c r="AE1008" s="22">
        <v>282</v>
      </c>
      <c r="AF1008" s="25" t="s">
        <v>2</v>
      </c>
      <c r="AG1008" s="25" t="s">
        <v>2</v>
      </c>
      <c r="AH1008" s="25" t="s">
        <v>2</v>
      </c>
      <c r="AJ1008" s="25" t="s">
        <v>2</v>
      </c>
    </row>
    <row r="1009" spans="1:36" x14ac:dyDescent="0.2">
      <c r="A1009" s="22" t="s">
        <v>2614</v>
      </c>
      <c r="B1009" s="22" t="s">
        <v>4213</v>
      </c>
      <c r="C1009" s="22" t="s">
        <v>3205</v>
      </c>
      <c r="D1009" s="91" t="s">
        <v>10180</v>
      </c>
      <c r="E1009" s="92" t="s">
        <v>4610</v>
      </c>
      <c r="F1009" s="91" t="s">
        <v>10146</v>
      </c>
      <c r="G1009" s="91" t="s">
        <v>10177</v>
      </c>
      <c r="I1009" s="23">
        <v>728678</v>
      </c>
      <c r="J1009" s="23">
        <v>267.24</v>
      </c>
      <c r="K1009" s="23">
        <v>413.02</v>
      </c>
      <c r="L1009" s="23">
        <v>4858439</v>
      </c>
      <c r="M1009" s="23">
        <v>40.081167782999998</v>
      </c>
      <c r="N1009" s="23">
        <v>38862</v>
      </c>
      <c r="O1009" s="23">
        <v>103141</v>
      </c>
      <c r="P1009" s="23">
        <v>17796</v>
      </c>
      <c r="Q1009" s="23">
        <v>273</v>
      </c>
      <c r="S1009" s="58" t="s">
        <v>8486</v>
      </c>
      <c r="U1009" s="22" t="s">
        <v>2006</v>
      </c>
      <c r="V1009" s="23" t="s">
        <v>2007</v>
      </c>
      <c r="W1009" s="22">
        <v>4858235</v>
      </c>
      <c r="X1009" s="22">
        <v>4603</v>
      </c>
      <c r="Y1009" s="22">
        <v>4527</v>
      </c>
      <c r="Z1009" s="22">
        <v>4249505</v>
      </c>
      <c r="AA1009" s="24">
        <f t="shared" si="15"/>
        <v>87.470140905081777</v>
      </c>
      <c r="AC1009" s="22">
        <v>277</v>
      </c>
      <c r="AD1009" s="22">
        <v>141</v>
      </c>
      <c r="AE1009" s="22">
        <v>281</v>
      </c>
      <c r="AF1009" s="25" t="s">
        <v>2</v>
      </c>
      <c r="AG1009" s="25" t="s">
        <v>2</v>
      </c>
      <c r="AH1009" s="25" t="s">
        <v>2</v>
      </c>
      <c r="AJ1009" s="25" t="s">
        <v>2</v>
      </c>
    </row>
    <row r="1010" spans="1:36" x14ac:dyDescent="0.2">
      <c r="A1010" s="22" t="s">
        <v>2614</v>
      </c>
      <c r="B1010" s="22" t="s">
        <v>4214</v>
      </c>
      <c r="C1010" s="22" t="s">
        <v>3204</v>
      </c>
      <c r="D1010" s="91" t="s">
        <v>10179</v>
      </c>
      <c r="E1010" s="92" t="s">
        <v>4608</v>
      </c>
      <c r="F1010" s="91" t="s">
        <v>10146</v>
      </c>
      <c r="G1010" s="91" t="s">
        <v>10177</v>
      </c>
      <c r="I1010" s="23">
        <v>534644</v>
      </c>
      <c r="J1010" s="23">
        <v>281.85000000000002</v>
      </c>
      <c r="K1010" s="23">
        <v>478.27</v>
      </c>
      <c r="L1010" s="23">
        <v>4707756</v>
      </c>
      <c r="M1010" s="23">
        <v>32.008755635999997</v>
      </c>
      <c r="N1010" s="23">
        <v>34810</v>
      </c>
      <c r="O1010" s="23">
        <v>109910</v>
      </c>
      <c r="P1010" s="23">
        <v>17501</v>
      </c>
      <c r="Q1010" s="23">
        <v>269</v>
      </c>
      <c r="S1010" s="58" t="s">
        <v>8487</v>
      </c>
      <c r="U1010" s="22" t="s">
        <v>2008</v>
      </c>
      <c r="V1010" s="23" t="s">
        <v>2009</v>
      </c>
      <c r="W1010" s="22">
        <v>4706312</v>
      </c>
      <c r="X1010" s="22">
        <v>4427</v>
      </c>
      <c r="Y1010" s="22">
        <v>4364</v>
      </c>
      <c r="Z1010" s="22">
        <v>4114608</v>
      </c>
      <c r="AA1010" s="24">
        <f t="shared" si="15"/>
        <v>87.42743787492202</v>
      </c>
      <c r="AC1010" s="22">
        <v>279</v>
      </c>
      <c r="AD1010" s="22">
        <v>141</v>
      </c>
      <c r="AE1010" s="22">
        <v>281</v>
      </c>
      <c r="AF1010" s="25" t="s">
        <v>2</v>
      </c>
      <c r="AG1010" s="25" t="s">
        <v>2</v>
      </c>
      <c r="AH1010" s="25" t="s">
        <v>2</v>
      </c>
      <c r="AJ1010" s="25" t="s">
        <v>2</v>
      </c>
    </row>
    <row r="1011" spans="1:36" x14ac:dyDescent="0.2">
      <c r="A1011" s="22" t="s">
        <v>2614</v>
      </c>
      <c r="B1011" s="22" t="s">
        <v>4215</v>
      </c>
      <c r="C1011" s="22" t="s">
        <v>3205</v>
      </c>
      <c r="D1011" s="91" t="s">
        <v>10180</v>
      </c>
      <c r="E1011" s="92" t="s">
        <v>4615</v>
      </c>
      <c r="F1011" s="91" t="s">
        <v>10146</v>
      </c>
      <c r="G1011" s="91" t="s">
        <v>10177</v>
      </c>
      <c r="I1011" s="23">
        <v>1274394</v>
      </c>
      <c r="J1011" s="23">
        <v>263.72000000000003</v>
      </c>
      <c r="K1011" s="23">
        <v>336.29</v>
      </c>
      <c r="L1011" s="23">
        <v>5097780</v>
      </c>
      <c r="M1011" s="23">
        <v>65.927361652000002</v>
      </c>
      <c r="N1011" s="23">
        <v>35929</v>
      </c>
      <c r="O1011" s="23">
        <v>117323</v>
      </c>
      <c r="P1011" s="23">
        <v>18206</v>
      </c>
      <c r="Q1011" s="23">
        <v>280</v>
      </c>
      <c r="S1011" s="58" t="s">
        <v>8488</v>
      </c>
      <c r="U1011" s="22" t="s">
        <v>2010</v>
      </c>
      <c r="V1011" s="23" t="s">
        <v>2011</v>
      </c>
      <c r="W1011" s="22">
        <v>5097566</v>
      </c>
      <c r="X1011" s="22">
        <v>4872</v>
      </c>
      <c r="Y1011" s="22">
        <v>4800</v>
      </c>
      <c r="Z1011" s="22">
        <v>4428901</v>
      </c>
      <c r="AA1011" s="24">
        <f t="shared" si="15"/>
        <v>86.882661254410436</v>
      </c>
      <c r="AC1011" s="22">
        <v>283</v>
      </c>
      <c r="AD1011" s="22">
        <v>141</v>
      </c>
      <c r="AE1011" s="22">
        <v>282</v>
      </c>
      <c r="AF1011" s="25" t="s">
        <v>2</v>
      </c>
      <c r="AG1011" s="25" t="s">
        <v>2</v>
      </c>
      <c r="AH1011" s="25" t="s">
        <v>2</v>
      </c>
      <c r="AJ1011" s="25" t="s">
        <v>2</v>
      </c>
    </row>
    <row r="1012" spans="1:36" x14ac:dyDescent="0.2">
      <c r="A1012" s="22" t="s">
        <v>2614</v>
      </c>
      <c r="B1012" s="22" t="s">
        <v>4216</v>
      </c>
      <c r="C1012" s="22" t="s">
        <v>3204</v>
      </c>
      <c r="D1012" s="91" t="s">
        <v>10180</v>
      </c>
      <c r="E1012" s="92" t="s">
        <v>4607</v>
      </c>
      <c r="F1012" s="91" t="s">
        <v>10146</v>
      </c>
      <c r="G1012" s="91" t="s">
        <v>10177</v>
      </c>
      <c r="I1012" s="23">
        <v>511564</v>
      </c>
      <c r="J1012" s="23">
        <v>267.43</v>
      </c>
      <c r="K1012" s="23">
        <v>493.83</v>
      </c>
      <c r="L1012" s="23">
        <v>4976976</v>
      </c>
      <c r="M1012" s="23">
        <v>27.488089256999999</v>
      </c>
      <c r="N1012" s="23">
        <v>42213</v>
      </c>
      <c r="O1012" s="23">
        <v>147586</v>
      </c>
      <c r="P1012" s="23">
        <v>16590</v>
      </c>
      <c r="Q1012" s="23">
        <v>300</v>
      </c>
      <c r="S1012" s="58" t="s">
        <v>8489</v>
      </c>
      <c r="U1012" s="22" t="s">
        <v>2012</v>
      </c>
      <c r="V1012" s="23" t="s">
        <v>2013</v>
      </c>
      <c r="W1012" s="22">
        <v>4967984</v>
      </c>
      <c r="X1012" s="22">
        <v>4774</v>
      </c>
      <c r="Y1012" s="22">
        <v>4704</v>
      </c>
      <c r="Z1012" s="22">
        <v>4340824</v>
      </c>
      <c r="AA1012" s="24">
        <f t="shared" si="15"/>
        <v>87.3759657841088</v>
      </c>
      <c r="AC1012" s="22">
        <v>297</v>
      </c>
      <c r="AD1012" s="22">
        <v>141</v>
      </c>
      <c r="AE1012" s="22">
        <v>281</v>
      </c>
      <c r="AF1012" s="25" t="s">
        <v>2</v>
      </c>
      <c r="AG1012" s="25" t="s">
        <v>2</v>
      </c>
      <c r="AH1012" s="25" t="s">
        <v>2</v>
      </c>
      <c r="AJ1012" s="25" t="s">
        <v>2</v>
      </c>
    </row>
    <row r="1013" spans="1:36" x14ac:dyDescent="0.2">
      <c r="A1013" s="22" t="s">
        <v>2614</v>
      </c>
      <c r="B1013" s="22" t="s">
        <v>4217</v>
      </c>
      <c r="C1013" s="22" t="s">
        <v>3205</v>
      </c>
      <c r="D1013" s="91" t="s">
        <v>10180</v>
      </c>
      <c r="E1013" s="92" t="s">
        <v>4615</v>
      </c>
      <c r="F1013" s="91" t="s">
        <v>10146</v>
      </c>
      <c r="G1013" s="91" t="s">
        <v>10177</v>
      </c>
      <c r="I1013" s="23">
        <v>770142</v>
      </c>
      <c r="J1013" s="23">
        <v>280.16000000000003</v>
      </c>
      <c r="K1013" s="23">
        <v>462.98</v>
      </c>
      <c r="L1013" s="23">
        <v>5074491</v>
      </c>
      <c r="M1013" s="23">
        <v>42.519137923000002</v>
      </c>
      <c r="N1013" s="23">
        <v>38515</v>
      </c>
      <c r="O1013" s="23">
        <v>137561</v>
      </c>
      <c r="P1013" s="23">
        <v>17498</v>
      </c>
      <c r="Q1013" s="23">
        <v>290</v>
      </c>
      <c r="S1013" s="58" t="s">
        <v>8490</v>
      </c>
      <c r="U1013" s="22" t="s">
        <v>2014</v>
      </c>
      <c r="V1013" s="23" t="s">
        <v>2015</v>
      </c>
      <c r="W1013" s="22">
        <v>5073298</v>
      </c>
      <c r="X1013" s="22">
        <v>4755</v>
      </c>
      <c r="Y1013" s="22">
        <v>4687</v>
      </c>
      <c r="Z1013" s="22">
        <v>4395949</v>
      </c>
      <c r="AA1013" s="24">
        <f t="shared" si="15"/>
        <v>86.648744071410746</v>
      </c>
      <c r="AC1013" s="22">
        <v>299</v>
      </c>
      <c r="AD1013" s="22">
        <v>141</v>
      </c>
      <c r="AE1013" s="22">
        <v>282</v>
      </c>
      <c r="AF1013" s="25" t="s">
        <v>2</v>
      </c>
      <c r="AG1013" s="25" t="s">
        <v>2</v>
      </c>
      <c r="AH1013" s="25" t="s">
        <v>2</v>
      </c>
      <c r="AJ1013" s="25" t="s">
        <v>2</v>
      </c>
    </row>
    <row r="1014" spans="1:36" x14ac:dyDescent="0.2">
      <c r="A1014" s="22" t="s">
        <v>2614</v>
      </c>
      <c r="B1014" s="22" t="s">
        <v>4218</v>
      </c>
      <c r="C1014" s="22" t="s">
        <v>3204</v>
      </c>
      <c r="D1014" s="91" t="s">
        <v>10180</v>
      </c>
      <c r="E1014" s="92" t="s">
        <v>4613</v>
      </c>
      <c r="F1014" s="91" t="s">
        <v>10146</v>
      </c>
      <c r="G1014" s="91" t="s">
        <v>10177</v>
      </c>
      <c r="I1014" s="23">
        <v>419648</v>
      </c>
      <c r="J1014" s="23">
        <v>270.75</v>
      </c>
      <c r="K1014" s="23">
        <v>525.75</v>
      </c>
      <c r="L1014" s="23">
        <v>4851037</v>
      </c>
      <c r="M1014" s="23">
        <v>23.421733539000002</v>
      </c>
      <c r="N1014" s="23">
        <v>39817</v>
      </c>
      <c r="O1014" s="23">
        <v>124609</v>
      </c>
      <c r="P1014" s="23">
        <v>14438</v>
      </c>
      <c r="Q1014" s="23">
        <v>336</v>
      </c>
      <c r="S1014" s="58" t="s">
        <v>8491</v>
      </c>
      <c r="U1014" s="22" t="s">
        <v>2016</v>
      </c>
      <c r="V1014" s="23" t="s">
        <v>2017</v>
      </c>
      <c r="W1014" s="22">
        <v>4831619</v>
      </c>
      <c r="X1014" s="22">
        <v>4571</v>
      </c>
      <c r="Y1014" s="22">
        <v>4511</v>
      </c>
      <c r="Z1014" s="22">
        <v>4214068</v>
      </c>
      <c r="AA1014" s="24">
        <f t="shared" si="15"/>
        <v>87.218549310282953</v>
      </c>
      <c r="AC1014" s="22">
        <v>307</v>
      </c>
      <c r="AD1014" s="22">
        <v>141</v>
      </c>
      <c r="AE1014" s="22">
        <v>282</v>
      </c>
      <c r="AF1014" s="25" t="s">
        <v>2</v>
      </c>
      <c r="AG1014" s="25" t="s">
        <v>2</v>
      </c>
      <c r="AH1014" s="25" t="s">
        <v>2</v>
      </c>
      <c r="AJ1014" s="25" t="s">
        <v>2</v>
      </c>
    </row>
    <row r="1015" spans="1:36" x14ac:dyDescent="0.2">
      <c r="A1015" s="22" t="s">
        <v>2614</v>
      </c>
      <c r="B1015" s="22" t="s">
        <v>4219</v>
      </c>
      <c r="C1015" s="22" t="s">
        <v>3204</v>
      </c>
      <c r="D1015" s="91" t="s">
        <v>10179</v>
      </c>
      <c r="E1015" s="92" t="s">
        <v>4608</v>
      </c>
      <c r="F1015" s="91" t="s">
        <v>10146</v>
      </c>
      <c r="G1015" s="91" t="s">
        <v>10177</v>
      </c>
      <c r="I1015" s="23">
        <v>531136</v>
      </c>
      <c r="J1015" s="23">
        <v>282.64999999999998</v>
      </c>
      <c r="K1015" s="23">
        <v>480.24</v>
      </c>
      <c r="L1015" s="23">
        <v>5150151</v>
      </c>
      <c r="M1015" s="23">
        <v>29.149745396</v>
      </c>
      <c r="N1015" s="23">
        <v>41629</v>
      </c>
      <c r="O1015" s="23">
        <v>147055</v>
      </c>
      <c r="P1015" s="23">
        <v>16507</v>
      </c>
      <c r="Q1015" s="23">
        <v>312</v>
      </c>
      <c r="S1015" s="58" t="s">
        <v>8492</v>
      </c>
      <c r="U1015" s="22" t="s">
        <v>2018</v>
      </c>
      <c r="V1015" s="23" t="s">
        <v>2019</v>
      </c>
      <c r="W1015" s="22">
        <v>5149284</v>
      </c>
      <c r="X1015" s="22">
        <v>4952</v>
      </c>
      <c r="Y1015" s="22">
        <v>4874</v>
      </c>
      <c r="Z1015" s="22">
        <v>4461840</v>
      </c>
      <c r="AA1015" s="24">
        <f t="shared" si="15"/>
        <v>86.649716737317263</v>
      </c>
      <c r="AC1015" s="22">
        <v>320</v>
      </c>
      <c r="AD1015" s="22">
        <v>141</v>
      </c>
      <c r="AE1015" s="22">
        <v>281</v>
      </c>
      <c r="AF1015" s="25" t="s">
        <v>2</v>
      </c>
      <c r="AG1015" s="25" t="s">
        <v>2</v>
      </c>
      <c r="AH1015" s="25" t="s">
        <v>2</v>
      </c>
      <c r="AJ1015" s="25" t="s">
        <v>2</v>
      </c>
    </row>
    <row r="1016" spans="1:36" x14ac:dyDescent="0.2">
      <c r="A1016" s="22" t="s">
        <v>2614</v>
      </c>
      <c r="B1016" s="22" t="s">
        <v>4220</v>
      </c>
      <c r="C1016" s="22" t="s">
        <v>3205</v>
      </c>
      <c r="D1016" s="91" t="s">
        <v>10180</v>
      </c>
      <c r="E1016" s="92" t="s">
        <v>4610</v>
      </c>
      <c r="F1016" s="91" t="s">
        <v>10146</v>
      </c>
      <c r="G1016" s="91" t="s">
        <v>10177</v>
      </c>
      <c r="I1016" s="23">
        <v>536798</v>
      </c>
      <c r="J1016" s="23">
        <v>281.25</v>
      </c>
      <c r="K1016" s="23">
        <v>477.03</v>
      </c>
      <c r="L1016" s="23">
        <v>4852425</v>
      </c>
      <c r="M1016" s="23">
        <v>31.113193403</v>
      </c>
      <c r="N1016" s="23">
        <v>36160</v>
      </c>
      <c r="O1016" s="23">
        <v>93410</v>
      </c>
      <c r="P1016" s="23">
        <v>17518</v>
      </c>
      <c r="Q1016" s="23">
        <v>277</v>
      </c>
      <c r="S1016" s="58" t="s">
        <v>8493</v>
      </c>
      <c r="U1016" s="22" t="s">
        <v>2020</v>
      </c>
      <c r="V1016" s="23" t="s">
        <v>2021</v>
      </c>
      <c r="W1016" s="22">
        <v>4851667</v>
      </c>
      <c r="X1016" s="22">
        <v>4628</v>
      </c>
      <c r="Y1016" s="22">
        <v>4566</v>
      </c>
      <c r="Z1016" s="22">
        <v>4243940</v>
      </c>
      <c r="AA1016" s="24">
        <f t="shared" si="15"/>
        <v>87.473851770948002</v>
      </c>
      <c r="AC1016" s="22">
        <v>286</v>
      </c>
      <c r="AD1016" s="22">
        <v>142</v>
      </c>
      <c r="AE1016" s="22">
        <v>282</v>
      </c>
      <c r="AF1016" s="25" t="s">
        <v>2</v>
      </c>
      <c r="AG1016" s="25" t="s">
        <v>2</v>
      </c>
      <c r="AH1016" s="25" t="s">
        <v>2</v>
      </c>
      <c r="AJ1016" s="25" t="s">
        <v>2</v>
      </c>
    </row>
    <row r="1017" spans="1:36" x14ac:dyDescent="0.2">
      <c r="A1017" s="22" t="s">
        <v>2614</v>
      </c>
      <c r="B1017" s="22" t="s">
        <v>4221</v>
      </c>
      <c r="C1017" s="22" t="s">
        <v>3205</v>
      </c>
      <c r="D1017" s="91" t="s">
        <v>10180</v>
      </c>
      <c r="E1017" s="92" t="s">
        <v>4615</v>
      </c>
      <c r="F1017" s="91" t="s">
        <v>10146</v>
      </c>
      <c r="G1017" s="91" t="s">
        <v>10177</v>
      </c>
      <c r="I1017" s="23">
        <v>695894</v>
      </c>
      <c r="J1017" s="23">
        <v>275.05</v>
      </c>
      <c r="K1017" s="23">
        <v>497.18</v>
      </c>
      <c r="L1017" s="23">
        <v>5638673</v>
      </c>
      <c r="M1017" s="23">
        <v>33.945157788000003</v>
      </c>
      <c r="N1017" s="23">
        <v>45984</v>
      </c>
      <c r="O1017" s="23">
        <v>205998</v>
      </c>
      <c r="P1017" s="23">
        <v>18248</v>
      </c>
      <c r="Q1017" s="23">
        <v>309</v>
      </c>
      <c r="S1017" s="58" t="s">
        <v>8494</v>
      </c>
      <c r="U1017" s="22" t="s">
        <v>2022</v>
      </c>
      <c r="V1017" s="23" t="s">
        <v>2023</v>
      </c>
      <c r="W1017" s="22">
        <v>5637775</v>
      </c>
      <c r="X1017" s="22">
        <v>5382</v>
      </c>
      <c r="Y1017" s="22">
        <v>5311</v>
      </c>
      <c r="Z1017" s="22">
        <v>4873752</v>
      </c>
      <c r="AA1017" s="24">
        <f t="shared" si="15"/>
        <v>86.448146653600048</v>
      </c>
      <c r="AC1017" s="22">
        <v>317</v>
      </c>
      <c r="AD1017" s="22">
        <v>142</v>
      </c>
      <c r="AE1017" s="22">
        <v>281</v>
      </c>
      <c r="AF1017" s="25" t="s">
        <v>2</v>
      </c>
      <c r="AG1017" s="25" t="s">
        <v>2</v>
      </c>
      <c r="AH1017" s="25" t="s">
        <v>2</v>
      </c>
      <c r="AJ1017" s="25" t="s">
        <v>2</v>
      </c>
    </row>
    <row r="1018" spans="1:36" x14ac:dyDescent="0.2">
      <c r="A1018" s="22" t="s">
        <v>2614</v>
      </c>
      <c r="B1018" s="22" t="s">
        <v>4222</v>
      </c>
      <c r="C1018" s="22" t="s">
        <v>3204</v>
      </c>
      <c r="D1018" s="91" t="s">
        <v>10179</v>
      </c>
      <c r="E1018" s="92" t="s">
        <v>4608</v>
      </c>
      <c r="F1018" s="91" t="s">
        <v>10146</v>
      </c>
      <c r="G1018" s="91" t="s">
        <v>10177</v>
      </c>
      <c r="I1018" s="23">
        <v>672450</v>
      </c>
      <c r="J1018" s="23">
        <v>278.86</v>
      </c>
      <c r="K1018" s="23">
        <v>449.41</v>
      </c>
      <c r="L1018" s="23">
        <v>5365295</v>
      </c>
      <c r="M1018" s="23">
        <v>34.950437393999998</v>
      </c>
      <c r="N1018" s="23">
        <v>47895</v>
      </c>
      <c r="O1018" s="23">
        <v>118974</v>
      </c>
      <c r="P1018" s="23">
        <v>15507</v>
      </c>
      <c r="Q1018" s="23">
        <v>346</v>
      </c>
      <c r="S1018" s="58" t="s">
        <v>8495</v>
      </c>
      <c r="U1018" s="22" t="s">
        <v>2024</v>
      </c>
      <c r="V1018" s="23" t="s">
        <v>2025</v>
      </c>
      <c r="W1018" s="22">
        <v>5361205</v>
      </c>
      <c r="X1018" s="22">
        <v>5202</v>
      </c>
      <c r="Y1018" s="22">
        <v>5128</v>
      </c>
      <c r="Z1018" s="22">
        <v>4610357</v>
      </c>
      <c r="AA1018" s="24">
        <f t="shared" si="15"/>
        <v>85.994790350303703</v>
      </c>
      <c r="AC1018" s="22">
        <v>348</v>
      </c>
      <c r="AD1018" s="22">
        <v>142</v>
      </c>
      <c r="AE1018" s="22">
        <v>282</v>
      </c>
      <c r="AF1018" s="25" t="s">
        <v>2</v>
      </c>
      <c r="AG1018" s="25" t="s">
        <v>2</v>
      </c>
      <c r="AH1018" s="25" t="s">
        <v>2</v>
      </c>
      <c r="AJ1018" s="25" t="s">
        <v>2</v>
      </c>
    </row>
    <row r="1019" spans="1:36" x14ac:dyDescent="0.2">
      <c r="A1019" s="22" t="s">
        <v>2614</v>
      </c>
      <c r="B1019" s="22" t="s">
        <v>4223</v>
      </c>
      <c r="C1019" s="22" t="s">
        <v>3204</v>
      </c>
      <c r="D1019" s="91" t="s">
        <v>10180</v>
      </c>
      <c r="E1019" s="92" t="s">
        <v>4613</v>
      </c>
      <c r="F1019" s="91" t="s">
        <v>10146</v>
      </c>
      <c r="G1019" s="91" t="s">
        <v>10177</v>
      </c>
      <c r="I1019" s="23">
        <v>2869832</v>
      </c>
      <c r="J1019" s="23">
        <v>162.51</v>
      </c>
      <c r="K1019" s="23">
        <v>197.99</v>
      </c>
      <c r="L1019" s="23">
        <v>5019319</v>
      </c>
      <c r="M1019" s="23">
        <v>92.916269780999997</v>
      </c>
      <c r="N1019" s="23">
        <v>50454</v>
      </c>
      <c r="O1019" s="23">
        <v>160083</v>
      </c>
      <c r="P1019" s="23">
        <v>10349</v>
      </c>
      <c r="Q1019" s="23">
        <v>485</v>
      </c>
      <c r="S1019" s="58" t="s">
        <v>8496</v>
      </c>
      <c r="U1019" s="22" t="s">
        <v>2026</v>
      </c>
      <c r="V1019" s="23" t="s">
        <v>2027</v>
      </c>
      <c r="W1019" s="22">
        <v>5002114</v>
      </c>
      <c r="X1019" s="22">
        <v>4816</v>
      </c>
      <c r="Y1019" s="22">
        <v>4727</v>
      </c>
      <c r="Z1019" s="22">
        <v>4289969</v>
      </c>
      <c r="AA1019" s="24">
        <f t="shared" si="15"/>
        <v>85.763119353137498</v>
      </c>
      <c r="AC1019" s="22">
        <v>453</v>
      </c>
      <c r="AD1019" s="22">
        <v>142</v>
      </c>
      <c r="AE1019" s="22">
        <v>282</v>
      </c>
      <c r="AF1019" s="25" t="s">
        <v>2</v>
      </c>
      <c r="AG1019" s="25" t="s">
        <v>2</v>
      </c>
      <c r="AH1019" s="25" t="s">
        <v>2</v>
      </c>
      <c r="AJ1019" s="25" t="s">
        <v>2</v>
      </c>
    </row>
    <row r="1020" spans="1:36" x14ac:dyDescent="0.2">
      <c r="A1020" s="22" t="s">
        <v>2614</v>
      </c>
      <c r="B1020" s="22" t="s">
        <v>4224</v>
      </c>
      <c r="C1020" s="22" t="s">
        <v>3205</v>
      </c>
      <c r="D1020" s="91" t="s">
        <v>10180</v>
      </c>
      <c r="E1020" s="92" t="s">
        <v>4611</v>
      </c>
      <c r="F1020" s="91" t="s">
        <v>10146</v>
      </c>
      <c r="G1020" s="91" t="s">
        <v>10177</v>
      </c>
      <c r="I1020" s="23">
        <v>902210</v>
      </c>
      <c r="J1020" s="23">
        <v>252.72</v>
      </c>
      <c r="K1020" s="23">
        <v>415.08</v>
      </c>
      <c r="L1020" s="23">
        <v>5036908</v>
      </c>
      <c r="M1020" s="23">
        <v>45.267158185</v>
      </c>
      <c r="N1020" s="23">
        <v>35916</v>
      </c>
      <c r="O1020" s="23">
        <v>138823</v>
      </c>
      <c r="P1020" s="23">
        <v>17673</v>
      </c>
      <c r="Q1020" s="23">
        <v>285</v>
      </c>
      <c r="S1020" s="58" t="s">
        <v>8497</v>
      </c>
      <c r="U1020" s="22" t="s">
        <v>2028</v>
      </c>
      <c r="V1020" s="23" t="s">
        <v>2029</v>
      </c>
      <c r="W1020" s="22">
        <v>5036419</v>
      </c>
      <c r="X1020" s="22">
        <v>4726</v>
      </c>
      <c r="Y1020" s="22">
        <v>4659</v>
      </c>
      <c r="Z1020" s="22">
        <v>4385411</v>
      </c>
      <c r="AA1020" s="24">
        <f t="shared" si="15"/>
        <v>87.073990468227521</v>
      </c>
      <c r="AC1020" s="22">
        <v>288</v>
      </c>
      <c r="AD1020" s="22">
        <v>143</v>
      </c>
      <c r="AE1020" s="22">
        <v>282</v>
      </c>
      <c r="AF1020" s="25" t="s">
        <v>2</v>
      </c>
      <c r="AG1020" s="25" t="s">
        <v>2</v>
      </c>
      <c r="AH1020" s="25" t="s">
        <v>2</v>
      </c>
      <c r="AJ1020" s="25" t="s">
        <v>2</v>
      </c>
    </row>
    <row r="1021" spans="1:36" x14ac:dyDescent="0.2">
      <c r="A1021" s="22" t="s">
        <v>2614</v>
      </c>
      <c r="B1021" s="22" t="s">
        <v>4225</v>
      </c>
      <c r="C1021" s="22" t="s">
        <v>3205</v>
      </c>
      <c r="D1021" s="91" t="s">
        <v>10180</v>
      </c>
      <c r="E1021" s="92" t="s">
        <v>4615</v>
      </c>
      <c r="F1021" s="91" t="s">
        <v>10146</v>
      </c>
      <c r="G1021" s="91" t="s">
        <v>10177</v>
      </c>
      <c r="I1021" s="23">
        <v>548410</v>
      </c>
      <c r="J1021" s="23">
        <v>264.77999999999997</v>
      </c>
      <c r="K1021" s="23">
        <v>422.22</v>
      </c>
      <c r="L1021" s="23">
        <v>5373382</v>
      </c>
      <c r="M1021" s="23">
        <v>27.023576548000001</v>
      </c>
      <c r="N1021" s="23">
        <v>40558</v>
      </c>
      <c r="O1021" s="23">
        <v>140722</v>
      </c>
      <c r="P1021" s="23">
        <v>18277</v>
      </c>
      <c r="Q1021" s="23">
        <v>294</v>
      </c>
      <c r="S1021" s="58" t="s">
        <v>8498</v>
      </c>
      <c r="U1021" s="22" t="s">
        <v>2030</v>
      </c>
      <c r="V1021" s="23" t="s">
        <v>2031</v>
      </c>
      <c r="W1021" s="22">
        <v>5373220</v>
      </c>
      <c r="X1021" s="22">
        <v>5059</v>
      </c>
      <c r="Y1021" s="22">
        <v>4990</v>
      </c>
      <c r="Z1021" s="22">
        <v>4665092</v>
      </c>
      <c r="AA1021" s="24">
        <f t="shared" si="15"/>
        <v>86.821161240373556</v>
      </c>
      <c r="AC1021" s="22">
        <v>296</v>
      </c>
      <c r="AD1021" s="22">
        <v>143</v>
      </c>
      <c r="AE1021" s="22">
        <v>282</v>
      </c>
      <c r="AF1021" s="25" t="s">
        <v>2</v>
      </c>
      <c r="AG1021" s="25" t="s">
        <v>2</v>
      </c>
      <c r="AH1021" s="25" t="s">
        <v>2</v>
      </c>
      <c r="AJ1021" s="25" t="s">
        <v>2</v>
      </c>
    </row>
    <row r="1022" spans="1:36" x14ac:dyDescent="0.2">
      <c r="A1022" s="22" t="s">
        <v>2614</v>
      </c>
      <c r="B1022" s="22" t="s">
        <v>4226</v>
      </c>
      <c r="C1022" s="22" t="s">
        <v>3205</v>
      </c>
      <c r="D1022" s="91" t="s">
        <v>10180</v>
      </c>
      <c r="E1022" s="92" t="s">
        <v>4611</v>
      </c>
      <c r="F1022" s="91" t="s">
        <v>10146</v>
      </c>
      <c r="G1022" s="91" t="s">
        <v>10177</v>
      </c>
      <c r="I1022" s="23">
        <v>766430</v>
      </c>
      <c r="J1022" s="23">
        <v>231.97</v>
      </c>
      <c r="K1022" s="23">
        <v>344.49</v>
      </c>
      <c r="L1022" s="23">
        <v>5131261</v>
      </c>
      <c r="M1022" s="23">
        <v>34.648162917999997</v>
      </c>
      <c r="N1022" s="23">
        <v>36117</v>
      </c>
      <c r="O1022" s="23">
        <v>115372</v>
      </c>
      <c r="P1022" s="23">
        <v>16342</v>
      </c>
      <c r="Q1022" s="23">
        <v>314</v>
      </c>
      <c r="S1022" s="58" t="s">
        <v>8499</v>
      </c>
      <c r="U1022" s="22" t="s">
        <v>2032</v>
      </c>
      <c r="V1022" s="23" t="s">
        <v>2033</v>
      </c>
      <c r="W1022" s="22">
        <v>5130207</v>
      </c>
      <c r="X1022" s="22">
        <v>4937</v>
      </c>
      <c r="Y1022" s="22">
        <v>4863</v>
      </c>
      <c r="Z1022" s="22">
        <v>4460054</v>
      </c>
      <c r="AA1022" s="24">
        <f t="shared" si="15"/>
        <v>86.937115792793549</v>
      </c>
      <c r="AC1022" s="22">
        <v>320</v>
      </c>
      <c r="AD1022" s="22">
        <v>143</v>
      </c>
      <c r="AE1022" s="22">
        <v>282</v>
      </c>
      <c r="AF1022" s="25" t="s">
        <v>2</v>
      </c>
      <c r="AG1022" s="25" t="s">
        <v>2</v>
      </c>
      <c r="AH1022" s="25" t="s">
        <v>2</v>
      </c>
      <c r="AJ1022" s="25" t="s">
        <v>2</v>
      </c>
    </row>
    <row r="1023" spans="1:36" x14ac:dyDescent="0.2">
      <c r="A1023" s="22" t="s">
        <v>2614</v>
      </c>
      <c r="B1023" s="22" t="s">
        <v>4227</v>
      </c>
      <c r="C1023" s="22" t="s">
        <v>3205</v>
      </c>
      <c r="D1023" s="91" t="s">
        <v>10180</v>
      </c>
      <c r="E1023" s="92" t="s">
        <v>4615</v>
      </c>
      <c r="F1023" s="91" t="s">
        <v>10146</v>
      </c>
      <c r="G1023" s="91" t="s">
        <v>10177</v>
      </c>
      <c r="I1023" s="23">
        <v>1015440</v>
      </c>
      <c r="J1023" s="23">
        <v>275.60000000000002</v>
      </c>
      <c r="K1023" s="23">
        <v>426.42</v>
      </c>
      <c r="L1023" s="23">
        <v>5600728</v>
      </c>
      <c r="M1023" s="23">
        <v>49.967658489999998</v>
      </c>
      <c r="N1023" s="23">
        <v>43023</v>
      </c>
      <c r="O1023" s="23">
        <v>174466</v>
      </c>
      <c r="P1023" s="23">
        <v>16048</v>
      </c>
      <c r="Q1023" s="23">
        <v>349</v>
      </c>
      <c r="S1023" s="58" t="s">
        <v>8500</v>
      </c>
      <c r="U1023" s="22" t="s">
        <v>2034</v>
      </c>
      <c r="V1023" s="23" t="s">
        <v>2035</v>
      </c>
      <c r="W1023" s="22">
        <v>5599818</v>
      </c>
      <c r="X1023" s="22">
        <v>5351</v>
      </c>
      <c r="Y1023" s="22">
        <v>5277</v>
      </c>
      <c r="Z1023" s="22">
        <v>4800401</v>
      </c>
      <c r="AA1023" s="24">
        <f t="shared" si="15"/>
        <v>85.72423246612658</v>
      </c>
      <c r="AC1023" s="22">
        <v>357</v>
      </c>
      <c r="AD1023" s="22">
        <v>143</v>
      </c>
      <c r="AE1023" s="22">
        <v>282</v>
      </c>
      <c r="AF1023" s="25" t="s">
        <v>2</v>
      </c>
      <c r="AG1023" s="25" t="s">
        <v>2</v>
      </c>
      <c r="AH1023" s="25" t="s">
        <v>2</v>
      </c>
      <c r="AJ1023" s="25" t="s">
        <v>2</v>
      </c>
    </row>
    <row r="1024" spans="1:36" x14ac:dyDescent="0.2">
      <c r="A1024" s="22" t="s">
        <v>2614</v>
      </c>
      <c r="B1024" s="22" t="s">
        <v>4228</v>
      </c>
      <c r="C1024" s="22" t="s">
        <v>3207</v>
      </c>
      <c r="D1024" s="91" t="s">
        <v>10180</v>
      </c>
      <c r="E1024" s="92" t="s">
        <v>4613</v>
      </c>
      <c r="F1024" s="91" t="s">
        <v>10146</v>
      </c>
      <c r="G1024" s="91" t="s">
        <v>10177</v>
      </c>
      <c r="I1024" s="23">
        <v>634738</v>
      </c>
      <c r="J1024" s="23">
        <v>209.51</v>
      </c>
      <c r="K1024" s="23">
        <v>202.11</v>
      </c>
      <c r="L1024" s="23">
        <v>4485606</v>
      </c>
      <c r="M1024" s="23">
        <v>29.646821049</v>
      </c>
      <c r="N1024" s="23">
        <v>34289</v>
      </c>
      <c r="O1024" s="23">
        <v>89635</v>
      </c>
      <c r="P1024" s="23">
        <v>11835</v>
      </c>
      <c r="Q1024" s="23">
        <v>379</v>
      </c>
      <c r="S1024" s="58" t="s">
        <v>8501</v>
      </c>
      <c r="U1024" s="22" t="s">
        <v>2036</v>
      </c>
      <c r="V1024" s="23" t="s">
        <v>2037</v>
      </c>
      <c r="W1024" s="22">
        <v>4483388</v>
      </c>
      <c r="X1024" s="22">
        <v>4220</v>
      </c>
      <c r="Y1024" s="22">
        <v>4153</v>
      </c>
      <c r="Z1024" s="22">
        <v>3865071</v>
      </c>
      <c r="AA1024" s="24">
        <f t="shared" si="15"/>
        <v>86.208710912372524</v>
      </c>
      <c r="AC1024" s="22">
        <v>376</v>
      </c>
      <c r="AD1024" s="22">
        <v>143</v>
      </c>
      <c r="AE1024" s="22">
        <v>281</v>
      </c>
      <c r="AF1024" s="25" t="s">
        <v>2</v>
      </c>
      <c r="AG1024" s="25" t="s">
        <v>2</v>
      </c>
      <c r="AH1024" s="25" t="s">
        <v>2</v>
      </c>
      <c r="AJ1024" s="25" t="s">
        <v>2</v>
      </c>
    </row>
    <row r="1025" spans="1:36" x14ac:dyDescent="0.2">
      <c r="A1025" s="22" t="s">
        <v>2614</v>
      </c>
      <c r="B1025" s="22" t="s">
        <v>4229</v>
      </c>
      <c r="C1025" s="22" t="s">
        <v>3205</v>
      </c>
      <c r="D1025" s="91" t="s">
        <v>10180</v>
      </c>
      <c r="E1025" s="92" t="s">
        <v>4610</v>
      </c>
      <c r="F1025" s="91" t="s">
        <v>10146</v>
      </c>
      <c r="G1025" s="91" t="s">
        <v>10177</v>
      </c>
      <c r="I1025" s="23">
        <v>518248</v>
      </c>
      <c r="J1025" s="23">
        <v>275.04000000000002</v>
      </c>
      <c r="K1025" s="23">
        <v>372.63</v>
      </c>
      <c r="L1025" s="23">
        <v>5106559</v>
      </c>
      <c r="M1025" s="23">
        <v>27.912911595000001</v>
      </c>
      <c r="N1025" s="23">
        <v>38559</v>
      </c>
      <c r="O1025" s="23">
        <v>117790</v>
      </c>
      <c r="P1025" s="23">
        <v>13027</v>
      </c>
      <c r="Q1025" s="23">
        <v>392</v>
      </c>
      <c r="S1025" s="58" t="s">
        <v>8502</v>
      </c>
      <c r="U1025" s="22" t="s">
        <v>2038</v>
      </c>
      <c r="V1025" s="23" t="s">
        <v>2039</v>
      </c>
      <c r="W1025" s="22">
        <v>5105968</v>
      </c>
      <c r="X1025" s="22">
        <v>4757</v>
      </c>
      <c r="Y1025" s="22">
        <v>4682</v>
      </c>
      <c r="Z1025" s="22">
        <v>4412280</v>
      </c>
      <c r="AA1025" s="24">
        <f t="shared" si="15"/>
        <v>86.414172591759282</v>
      </c>
      <c r="AC1025" s="22">
        <v>401</v>
      </c>
      <c r="AD1025" s="22">
        <v>143</v>
      </c>
      <c r="AE1025" s="22">
        <v>282</v>
      </c>
      <c r="AF1025" s="25" t="s">
        <v>2</v>
      </c>
      <c r="AG1025" s="25" t="s">
        <v>2</v>
      </c>
      <c r="AH1025" s="25" t="s">
        <v>2</v>
      </c>
      <c r="AJ1025" s="25" t="s">
        <v>2</v>
      </c>
    </row>
    <row r="1026" spans="1:36" x14ac:dyDescent="0.2">
      <c r="A1026" s="22" t="s">
        <v>2614</v>
      </c>
      <c r="B1026" s="22" t="s">
        <v>4230</v>
      </c>
      <c r="C1026" s="22" t="s">
        <v>3205</v>
      </c>
      <c r="D1026" s="91" t="s">
        <v>10180</v>
      </c>
      <c r="E1026" s="92" t="s">
        <v>4615</v>
      </c>
      <c r="F1026" s="91" t="s">
        <v>10146</v>
      </c>
      <c r="G1026" s="91" t="s">
        <v>10177</v>
      </c>
      <c r="I1026" s="23">
        <v>603258</v>
      </c>
      <c r="J1026" s="23">
        <v>283.23</v>
      </c>
      <c r="K1026" s="23">
        <v>520.91</v>
      </c>
      <c r="L1026" s="23">
        <v>4913960</v>
      </c>
      <c r="M1026" s="23">
        <v>34.770483142000003</v>
      </c>
      <c r="N1026" s="23">
        <v>38282</v>
      </c>
      <c r="O1026" s="23">
        <v>207916</v>
      </c>
      <c r="P1026" s="23">
        <v>12378</v>
      </c>
      <c r="Q1026" s="23">
        <v>397</v>
      </c>
      <c r="S1026" s="58" t="s">
        <v>8503</v>
      </c>
      <c r="U1026" s="22" t="s">
        <v>2040</v>
      </c>
      <c r="V1026" s="23" t="s">
        <v>2041</v>
      </c>
      <c r="W1026" s="22">
        <v>4912947</v>
      </c>
      <c r="X1026" s="22">
        <v>4640</v>
      </c>
      <c r="Y1026" s="22">
        <v>4566</v>
      </c>
      <c r="Z1026" s="22">
        <v>4218231</v>
      </c>
      <c r="AA1026" s="24">
        <f t="shared" si="15"/>
        <v>85.859485152190729</v>
      </c>
      <c r="AC1026" s="22">
        <v>409</v>
      </c>
      <c r="AD1026" s="22">
        <v>143</v>
      </c>
      <c r="AE1026" s="22">
        <v>282</v>
      </c>
      <c r="AF1026" s="25" t="s">
        <v>2</v>
      </c>
      <c r="AG1026" s="25" t="s">
        <v>2</v>
      </c>
      <c r="AH1026" s="25" t="s">
        <v>2</v>
      </c>
      <c r="AJ1026" s="25" t="s">
        <v>2</v>
      </c>
    </row>
    <row r="1027" spans="1:36" x14ac:dyDescent="0.2">
      <c r="A1027" s="22" t="s">
        <v>2614</v>
      </c>
      <c r="B1027" s="22" t="s">
        <v>4231</v>
      </c>
      <c r="C1027" s="22" t="s">
        <v>3204</v>
      </c>
      <c r="D1027" s="91" t="s">
        <v>10179</v>
      </c>
      <c r="E1027" s="92" t="s">
        <v>4608</v>
      </c>
      <c r="F1027" s="91" t="s">
        <v>10146</v>
      </c>
      <c r="G1027" s="91" t="s">
        <v>10177</v>
      </c>
      <c r="I1027" s="23">
        <v>970730</v>
      </c>
      <c r="J1027" s="23">
        <v>277.38</v>
      </c>
      <c r="K1027" s="23">
        <v>419.43</v>
      </c>
      <c r="L1027" s="23">
        <v>5174770</v>
      </c>
      <c r="M1027" s="23">
        <v>52.033440597000002</v>
      </c>
      <c r="N1027" s="23">
        <v>40204</v>
      </c>
      <c r="O1027" s="23">
        <v>215026</v>
      </c>
      <c r="P1027" s="23">
        <v>11057</v>
      </c>
      <c r="Q1027" s="23">
        <v>468</v>
      </c>
      <c r="S1027" s="58" t="s">
        <v>8504</v>
      </c>
      <c r="U1027" s="22" t="s">
        <v>2042</v>
      </c>
      <c r="V1027" s="23" t="s">
        <v>2043</v>
      </c>
      <c r="W1027" s="22">
        <v>5174015</v>
      </c>
      <c r="X1027" s="22">
        <v>4759</v>
      </c>
      <c r="Y1027" s="22">
        <v>4680</v>
      </c>
      <c r="Z1027" s="22">
        <v>4464334</v>
      </c>
      <c r="AA1027" s="24">
        <f t="shared" si="15"/>
        <v>86.283746761460876</v>
      </c>
      <c r="AC1027" s="22">
        <v>479</v>
      </c>
      <c r="AD1027" s="22">
        <v>143</v>
      </c>
      <c r="AE1027" s="22">
        <v>282</v>
      </c>
      <c r="AF1027" s="25" t="s">
        <v>2</v>
      </c>
      <c r="AG1027" s="25" t="s">
        <v>2</v>
      </c>
      <c r="AH1027" s="25" t="s">
        <v>2</v>
      </c>
      <c r="AJ1027" s="25" t="s">
        <v>2</v>
      </c>
    </row>
    <row r="1028" spans="1:36" x14ac:dyDescent="0.2">
      <c r="A1028" s="22" t="s">
        <v>2614</v>
      </c>
      <c r="B1028" s="22" t="s">
        <v>4232</v>
      </c>
      <c r="C1028" s="22" t="s">
        <v>3205</v>
      </c>
      <c r="D1028" s="91" t="s">
        <v>10180</v>
      </c>
      <c r="E1028" s="92" t="s">
        <v>4615</v>
      </c>
      <c r="F1028" s="91" t="s">
        <v>10146</v>
      </c>
      <c r="G1028" s="91" t="s">
        <v>10177</v>
      </c>
      <c r="I1028" s="23">
        <v>964542</v>
      </c>
      <c r="J1028" s="23">
        <v>275.60000000000002</v>
      </c>
      <c r="K1028" s="23">
        <v>408.71</v>
      </c>
      <c r="L1028" s="23">
        <v>5317928</v>
      </c>
      <c r="M1028" s="23">
        <v>49.987095576000002</v>
      </c>
      <c r="N1028" s="23">
        <v>37434</v>
      </c>
      <c r="O1028" s="23">
        <v>174764</v>
      </c>
      <c r="P1028" s="23">
        <v>18401</v>
      </c>
      <c r="Q1028" s="23">
        <v>289</v>
      </c>
      <c r="S1028" s="58" t="s">
        <v>8505</v>
      </c>
      <c r="U1028" s="22" t="s">
        <v>2044</v>
      </c>
      <c r="V1028" s="23" t="s">
        <v>2045</v>
      </c>
      <c r="W1028" s="22">
        <v>5317691</v>
      </c>
      <c r="X1028" s="22">
        <v>4938</v>
      </c>
      <c r="Y1028" s="22">
        <v>4865</v>
      </c>
      <c r="Z1028" s="22">
        <v>4617056</v>
      </c>
      <c r="AA1028" s="24">
        <f t="shared" si="15"/>
        <v>86.824450687337801</v>
      </c>
      <c r="AC1028" s="22">
        <v>292</v>
      </c>
      <c r="AD1028" s="22">
        <v>144</v>
      </c>
      <c r="AE1028" s="22">
        <v>282</v>
      </c>
      <c r="AF1028" s="25" t="s">
        <v>2</v>
      </c>
      <c r="AG1028" s="25" t="s">
        <v>2</v>
      </c>
      <c r="AH1028" s="25" t="s">
        <v>2</v>
      </c>
      <c r="AJ1028" s="25" t="s">
        <v>2</v>
      </c>
    </row>
    <row r="1029" spans="1:36" x14ac:dyDescent="0.2">
      <c r="A1029" s="22" t="s">
        <v>2614</v>
      </c>
      <c r="B1029" s="22" t="s">
        <v>4233</v>
      </c>
      <c r="C1029" s="22" t="s">
        <v>3205</v>
      </c>
      <c r="D1029" s="91" t="s">
        <v>10180</v>
      </c>
      <c r="E1029" s="92" t="s">
        <v>4611</v>
      </c>
      <c r="F1029" s="91" t="s">
        <v>10146</v>
      </c>
      <c r="G1029" s="91" t="s">
        <v>10177</v>
      </c>
      <c r="I1029" s="23">
        <v>646006</v>
      </c>
      <c r="J1029" s="23">
        <v>276.77</v>
      </c>
      <c r="K1029" s="23">
        <v>458.82</v>
      </c>
      <c r="L1029" s="23">
        <v>4604686</v>
      </c>
      <c r="M1029" s="23">
        <v>38.828940914</v>
      </c>
      <c r="N1029" s="23">
        <v>35958</v>
      </c>
      <c r="O1029" s="23">
        <v>126893</v>
      </c>
      <c r="P1029" s="23">
        <v>15556</v>
      </c>
      <c r="Q1029" s="23">
        <v>296</v>
      </c>
      <c r="S1029" s="58" t="s">
        <v>8506</v>
      </c>
      <c r="U1029" s="22" t="s">
        <v>2046</v>
      </c>
      <c r="V1029" s="23" t="s">
        <v>2047</v>
      </c>
      <c r="W1029" s="22">
        <v>4597026</v>
      </c>
      <c r="X1029" s="22">
        <v>4334</v>
      </c>
      <c r="Y1029" s="22">
        <v>4267</v>
      </c>
      <c r="Z1029" s="22">
        <v>4009243</v>
      </c>
      <c r="AA1029" s="24">
        <f t="shared" si="15"/>
        <v>87.213842166652967</v>
      </c>
      <c r="AC1029" s="22">
        <v>294</v>
      </c>
      <c r="AD1029" s="22">
        <v>144</v>
      </c>
      <c r="AE1029" s="22">
        <v>282</v>
      </c>
      <c r="AF1029" s="25" t="s">
        <v>2</v>
      </c>
      <c r="AG1029" s="25" t="s">
        <v>2</v>
      </c>
      <c r="AH1029" s="25" t="s">
        <v>2</v>
      </c>
      <c r="AJ1029" s="25" t="s">
        <v>2</v>
      </c>
    </row>
    <row r="1030" spans="1:36" x14ac:dyDescent="0.2">
      <c r="A1030" s="22" t="s">
        <v>2614</v>
      </c>
      <c r="B1030" s="22" t="s">
        <v>4234</v>
      </c>
      <c r="C1030" s="22" t="s">
        <v>3205</v>
      </c>
      <c r="D1030" s="91" t="s">
        <v>10180</v>
      </c>
      <c r="E1030" s="92" t="s">
        <v>4615</v>
      </c>
      <c r="F1030" s="91" t="s">
        <v>10146</v>
      </c>
      <c r="G1030" s="91" t="s">
        <v>10177</v>
      </c>
      <c r="I1030" s="23">
        <v>792770</v>
      </c>
      <c r="J1030" s="23">
        <v>281.94</v>
      </c>
      <c r="K1030" s="23">
        <v>503.42</v>
      </c>
      <c r="L1030" s="23">
        <v>5496872</v>
      </c>
      <c r="M1030" s="23">
        <v>40.661957164</v>
      </c>
      <c r="N1030" s="23">
        <v>47047</v>
      </c>
      <c r="O1030" s="23">
        <v>147022</v>
      </c>
      <c r="P1030" s="23">
        <v>11105</v>
      </c>
      <c r="Q1030" s="23">
        <v>495</v>
      </c>
      <c r="S1030" s="58" t="s">
        <v>8507</v>
      </c>
      <c r="U1030" s="22" t="s">
        <v>2048</v>
      </c>
      <c r="V1030" s="23" t="s">
        <v>2049</v>
      </c>
      <c r="W1030" s="22">
        <v>5495116</v>
      </c>
      <c r="X1030" s="22">
        <v>5382</v>
      </c>
      <c r="Y1030" s="22">
        <v>5306</v>
      </c>
      <c r="Z1030" s="22">
        <v>4671656</v>
      </c>
      <c r="AA1030" s="24">
        <f t="shared" si="15"/>
        <v>85.014693047426121</v>
      </c>
      <c r="AC1030" s="22">
        <v>508</v>
      </c>
      <c r="AD1030" s="22">
        <v>145</v>
      </c>
      <c r="AE1030" s="22">
        <v>282</v>
      </c>
      <c r="AF1030" s="25" t="s">
        <v>2</v>
      </c>
      <c r="AG1030" s="25" t="s">
        <v>2</v>
      </c>
      <c r="AH1030" s="25" t="s">
        <v>2</v>
      </c>
      <c r="AJ1030" s="25" t="s">
        <v>2</v>
      </c>
    </row>
    <row r="1031" spans="1:36" x14ac:dyDescent="0.2">
      <c r="A1031" s="22" t="s">
        <v>2614</v>
      </c>
      <c r="B1031" s="22" t="s">
        <v>4235</v>
      </c>
      <c r="C1031" s="22" t="s">
        <v>3205</v>
      </c>
      <c r="D1031" s="91" t="s">
        <v>10180</v>
      </c>
      <c r="E1031" s="92" t="s">
        <v>4611</v>
      </c>
      <c r="F1031" s="91" t="s">
        <v>10146</v>
      </c>
      <c r="G1031" s="91" t="s">
        <v>10177</v>
      </c>
      <c r="I1031" s="23">
        <v>645666</v>
      </c>
      <c r="J1031" s="23">
        <v>264.02999999999997</v>
      </c>
      <c r="K1031" s="23">
        <v>487.29</v>
      </c>
      <c r="L1031" s="23">
        <v>4701172</v>
      </c>
      <c r="M1031" s="23">
        <v>36.262275445</v>
      </c>
      <c r="N1031" s="23">
        <v>33910</v>
      </c>
      <c r="O1031" s="23">
        <v>134134</v>
      </c>
      <c r="P1031" s="23">
        <v>15776</v>
      </c>
      <c r="Q1031" s="23">
        <v>298</v>
      </c>
      <c r="S1031" s="58" t="s">
        <v>8508</v>
      </c>
      <c r="U1031" s="22" t="s">
        <v>2050</v>
      </c>
      <c r="V1031" s="23" t="s">
        <v>2051</v>
      </c>
      <c r="W1031" s="22">
        <v>4692004</v>
      </c>
      <c r="X1031" s="22">
        <v>4402</v>
      </c>
      <c r="Y1031" s="22">
        <v>4341</v>
      </c>
      <c r="Z1031" s="22">
        <v>4098562</v>
      </c>
      <c r="AA1031" s="24">
        <f t="shared" si="15"/>
        <v>87.352056818365881</v>
      </c>
      <c r="AC1031" s="22">
        <v>293</v>
      </c>
      <c r="AD1031" s="22">
        <v>146</v>
      </c>
      <c r="AE1031" s="22">
        <v>282</v>
      </c>
      <c r="AF1031" s="25" t="s">
        <v>2</v>
      </c>
      <c r="AG1031" s="25" t="s">
        <v>2</v>
      </c>
      <c r="AH1031" s="25" t="s">
        <v>2</v>
      </c>
      <c r="AJ1031" s="25" t="s">
        <v>2</v>
      </c>
    </row>
    <row r="1032" spans="1:36" x14ac:dyDescent="0.2">
      <c r="A1032" s="22" t="s">
        <v>2614</v>
      </c>
      <c r="B1032" s="22" t="s">
        <v>4236</v>
      </c>
      <c r="C1032" s="22" t="s">
        <v>3205</v>
      </c>
      <c r="D1032" s="91" t="s">
        <v>10180</v>
      </c>
      <c r="E1032" s="92" t="s">
        <v>4610</v>
      </c>
      <c r="F1032" s="91" t="s">
        <v>10146</v>
      </c>
      <c r="G1032" s="91" t="s">
        <v>10177</v>
      </c>
      <c r="I1032" s="23">
        <v>814484</v>
      </c>
      <c r="J1032" s="23">
        <v>263.33</v>
      </c>
      <c r="K1032" s="23">
        <v>381.76</v>
      </c>
      <c r="L1032" s="23">
        <v>5154088</v>
      </c>
      <c r="M1032" s="23">
        <v>41.613195529999999</v>
      </c>
      <c r="N1032" s="23">
        <v>40273</v>
      </c>
      <c r="O1032" s="23">
        <v>148411</v>
      </c>
      <c r="P1032" s="23">
        <v>17296</v>
      </c>
      <c r="Q1032" s="23">
        <v>298</v>
      </c>
      <c r="S1032" s="58" t="s">
        <v>8509</v>
      </c>
      <c r="U1032" s="22" t="s">
        <v>2052</v>
      </c>
      <c r="V1032" s="23" t="s">
        <v>2053</v>
      </c>
      <c r="W1032" s="22">
        <v>5153980</v>
      </c>
      <c r="X1032" s="22">
        <v>4913</v>
      </c>
      <c r="Y1032" s="22">
        <v>4834</v>
      </c>
      <c r="Z1032" s="22">
        <v>4468630</v>
      </c>
      <c r="AA1032" s="24">
        <f t="shared" ref="AA1032:AA1095" si="16">(Z1032/W1032)*100</f>
        <v>86.702509516917019</v>
      </c>
      <c r="AC1032" s="22">
        <v>301</v>
      </c>
      <c r="AD1032" s="22">
        <v>146</v>
      </c>
      <c r="AE1032" s="22">
        <v>282</v>
      </c>
      <c r="AF1032" s="25" t="s">
        <v>2</v>
      </c>
      <c r="AG1032" s="25" t="s">
        <v>2</v>
      </c>
      <c r="AH1032" s="25" t="s">
        <v>2</v>
      </c>
      <c r="AJ1032" s="25" t="s">
        <v>2</v>
      </c>
    </row>
    <row r="1033" spans="1:36" x14ac:dyDescent="0.2">
      <c r="A1033" s="22" t="s">
        <v>2614</v>
      </c>
      <c r="B1033" s="22" t="s">
        <v>4237</v>
      </c>
      <c r="C1033" s="22" t="s">
        <v>3205</v>
      </c>
      <c r="D1033" s="91" t="s">
        <v>10180</v>
      </c>
      <c r="E1033" s="92" t="s">
        <v>4615</v>
      </c>
      <c r="F1033" s="91" t="s">
        <v>10146</v>
      </c>
      <c r="G1033" s="91" t="s">
        <v>10177</v>
      </c>
      <c r="I1033" s="23">
        <v>792284</v>
      </c>
      <c r="J1033" s="23">
        <v>269.33</v>
      </c>
      <c r="K1033" s="23">
        <v>443.7</v>
      </c>
      <c r="L1033" s="23">
        <v>5545116</v>
      </c>
      <c r="M1033" s="23">
        <v>38.481764804000001</v>
      </c>
      <c r="N1033" s="23">
        <v>47734</v>
      </c>
      <c r="O1033" s="23">
        <v>155368</v>
      </c>
      <c r="P1033" s="23">
        <v>15533</v>
      </c>
      <c r="Q1033" s="23">
        <v>357</v>
      </c>
      <c r="S1033" s="58" t="s">
        <v>8510</v>
      </c>
      <c r="U1033" s="22" t="s">
        <v>2054</v>
      </c>
      <c r="V1033" s="23" t="s">
        <v>2055</v>
      </c>
      <c r="W1033" s="22">
        <v>5543581</v>
      </c>
      <c r="X1033" s="22">
        <v>5314</v>
      </c>
      <c r="Y1033" s="22">
        <v>5233</v>
      </c>
      <c r="Z1033" s="22">
        <v>4744201</v>
      </c>
      <c r="AA1033" s="24">
        <f t="shared" si="16"/>
        <v>85.580079013908161</v>
      </c>
      <c r="AC1033" s="22">
        <v>369</v>
      </c>
      <c r="AD1033" s="22">
        <v>146</v>
      </c>
      <c r="AE1033" s="22">
        <v>282</v>
      </c>
      <c r="AF1033" s="25" t="s">
        <v>2</v>
      </c>
      <c r="AG1033" s="25" t="s">
        <v>2</v>
      </c>
      <c r="AH1033" s="25" t="s">
        <v>2</v>
      </c>
      <c r="AJ1033" s="25" t="s">
        <v>2</v>
      </c>
    </row>
    <row r="1034" spans="1:36" x14ac:dyDescent="0.2">
      <c r="A1034" s="22" t="s">
        <v>2614</v>
      </c>
      <c r="B1034" s="22" t="s">
        <v>4238</v>
      </c>
      <c r="C1034" s="22" t="s">
        <v>3205</v>
      </c>
      <c r="D1034" s="91" t="s">
        <v>10180</v>
      </c>
      <c r="E1034" s="92" t="s">
        <v>4610</v>
      </c>
      <c r="F1034" s="91" t="s">
        <v>10146</v>
      </c>
      <c r="G1034" s="91" t="s">
        <v>10177</v>
      </c>
      <c r="I1034" s="23">
        <v>784120</v>
      </c>
      <c r="J1034" s="23">
        <v>258.31</v>
      </c>
      <c r="K1034" s="23">
        <v>328.1</v>
      </c>
      <c r="L1034" s="23">
        <v>4827748</v>
      </c>
      <c r="M1034" s="23">
        <v>41.954558771999999</v>
      </c>
      <c r="N1034" s="23">
        <v>35196</v>
      </c>
      <c r="O1034" s="23">
        <v>109064</v>
      </c>
      <c r="P1034" s="23">
        <v>17429</v>
      </c>
      <c r="Q1034" s="23">
        <v>277</v>
      </c>
      <c r="S1034" s="58" t="s">
        <v>8511</v>
      </c>
      <c r="U1034" s="22" t="s">
        <v>2056</v>
      </c>
      <c r="V1034" s="23" t="s">
        <v>2057</v>
      </c>
      <c r="W1034" s="22">
        <v>4827420</v>
      </c>
      <c r="X1034" s="22">
        <v>4574</v>
      </c>
      <c r="Y1034" s="22">
        <v>4503</v>
      </c>
      <c r="Z1034" s="22">
        <v>4234024</v>
      </c>
      <c r="AA1034" s="24">
        <f t="shared" si="16"/>
        <v>87.707802511486463</v>
      </c>
      <c r="AC1034" s="22">
        <v>282</v>
      </c>
      <c r="AD1034" s="22">
        <v>147</v>
      </c>
      <c r="AE1034" s="22">
        <v>281</v>
      </c>
      <c r="AF1034" s="25" t="s">
        <v>2</v>
      </c>
      <c r="AG1034" s="25" t="s">
        <v>2</v>
      </c>
      <c r="AH1034" s="25" t="s">
        <v>2</v>
      </c>
      <c r="AJ1034" s="25" t="s">
        <v>2</v>
      </c>
    </row>
    <row r="1035" spans="1:36" x14ac:dyDescent="0.2">
      <c r="A1035" s="22" t="s">
        <v>2614</v>
      </c>
      <c r="B1035" s="22" t="s">
        <v>4239</v>
      </c>
      <c r="C1035" s="22" t="s">
        <v>3206</v>
      </c>
      <c r="D1035" s="91" t="s">
        <v>10180</v>
      </c>
      <c r="E1035" s="92" t="s">
        <v>4607</v>
      </c>
      <c r="F1035" s="91" t="s">
        <v>10146</v>
      </c>
      <c r="G1035" s="91" t="s">
        <v>10177</v>
      </c>
      <c r="I1035" s="23">
        <v>612310</v>
      </c>
      <c r="J1035" s="23">
        <v>262.45999999999998</v>
      </c>
      <c r="K1035" s="23">
        <v>481.92</v>
      </c>
      <c r="L1035" s="23">
        <v>5166224</v>
      </c>
      <c r="M1035" s="23">
        <v>31.107223109</v>
      </c>
      <c r="N1035" s="23">
        <v>37893</v>
      </c>
      <c r="O1035" s="23">
        <v>128981</v>
      </c>
      <c r="P1035" s="23">
        <v>17693</v>
      </c>
      <c r="Q1035" s="23">
        <v>292</v>
      </c>
      <c r="S1035" s="58" t="s">
        <v>8512</v>
      </c>
      <c r="U1035" s="22" t="s">
        <v>2058</v>
      </c>
      <c r="V1035" s="23" t="s">
        <v>2059</v>
      </c>
      <c r="W1035" s="22">
        <v>5165492</v>
      </c>
      <c r="X1035" s="22">
        <v>4857</v>
      </c>
      <c r="Y1035" s="22">
        <v>4788</v>
      </c>
      <c r="Z1035" s="22">
        <v>4491026</v>
      </c>
      <c r="AA1035" s="24">
        <f t="shared" si="16"/>
        <v>86.942850748776692</v>
      </c>
      <c r="AC1035" s="22">
        <v>299</v>
      </c>
      <c r="AD1035" s="22">
        <v>147</v>
      </c>
      <c r="AE1035" s="22">
        <v>281</v>
      </c>
      <c r="AF1035" s="25" t="s">
        <v>2</v>
      </c>
      <c r="AG1035" s="25" t="s">
        <v>2</v>
      </c>
      <c r="AH1035" s="25" t="s">
        <v>2</v>
      </c>
      <c r="AJ1035" s="25" t="s">
        <v>2</v>
      </c>
    </row>
    <row r="1036" spans="1:36" x14ac:dyDescent="0.2">
      <c r="A1036" s="22" t="s">
        <v>2614</v>
      </c>
      <c r="B1036" s="22" t="s">
        <v>4240</v>
      </c>
      <c r="C1036" s="22" t="s">
        <v>3205</v>
      </c>
      <c r="D1036" s="91" t="s">
        <v>10180</v>
      </c>
      <c r="E1036" s="92" t="s">
        <v>4615</v>
      </c>
      <c r="F1036" s="91" t="s">
        <v>10146</v>
      </c>
      <c r="G1036" s="91" t="s">
        <v>10177</v>
      </c>
      <c r="I1036" s="23">
        <v>748208</v>
      </c>
      <c r="J1036" s="23">
        <v>274.23</v>
      </c>
      <c r="K1036" s="23">
        <v>457.6</v>
      </c>
      <c r="L1036" s="23">
        <v>5224487</v>
      </c>
      <c r="M1036" s="23">
        <v>39.272962079999999</v>
      </c>
      <c r="N1036" s="23">
        <v>37226</v>
      </c>
      <c r="O1036" s="23">
        <v>146255</v>
      </c>
      <c r="P1036" s="23">
        <v>16692</v>
      </c>
      <c r="Q1036" s="23">
        <v>313</v>
      </c>
      <c r="S1036" s="58" t="s">
        <v>8513</v>
      </c>
      <c r="U1036" s="22" t="s">
        <v>2060</v>
      </c>
      <c r="V1036" s="23" t="s">
        <v>2061</v>
      </c>
      <c r="W1036" s="22">
        <v>5223941</v>
      </c>
      <c r="X1036" s="22">
        <v>4867</v>
      </c>
      <c r="Y1036" s="22">
        <v>4792</v>
      </c>
      <c r="Z1036" s="22">
        <v>4520316</v>
      </c>
      <c r="AA1036" s="24">
        <f t="shared" si="16"/>
        <v>86.530762885721728</v>
      </c>
      <c r="AC1036" s="22">
        <v>320</v>
      </c>
      <c r="AD1036" s="22">
        <v>147</v>
      </c>
      <c r="AE1036" s="22">
        <v>282</v>
      </c>
      <c r="AF1036" s="25" t="s">
        <v>2</v>
      </c>
      <c r="AG1036" s="25" t="s">
        <v>2</v>
      </c>
      <c r="AH1036" s="25" t="s">
        <v>2</v>
      </c>
      <c r="AJ1036" s="25" t="s">
        <v>2</v>
      </c>
    </row>
    <row r="1037" spans="1:36" x14ac:dyDescent="0.2">
      <c r="A1037" s="22" t="s">
        <v>2614</v>
      </c>
      <c r="B1037" s="22" t="s">
        <v>4241</v>
      </c>
      <c r="C1037" s="22" t="s">
        <v>3205</v>
      </c>
      <c r="D1037" s="91" t="s">
        <v>10180</v>
      </c>
      <c r="E1037" s="92" t="s">
        <v>4610</v>
      </c>
      <c r="F1037" s="91" t="s">
        <v>10146</v>
      </c>
      <c r="G1037" s="91" t="s">
        <v>10177</v>
      </c>
      <c r="I1037" s="23">
        <v>626338</v>
      </c>
      <c r="J1037" s="23">
        <v>278.79000000000002</v>
      </c>
      <c r="K1037" s="23">
        <v>420.21</v>
      </c>
      <c r="L1037" s="23">
        <v>4636028</v>
      </c>
      <c r="M1037" s="23">
        <v>37.665167470999997</v>
      </c>
      <c r="N1037" s="23">
        <v>32836</v>
      </c>
      <c r="O1037" s="23">
        <v>105402</v>
      </c>
      <c r="P1037" s="23">
        <v>11857</v>
      </c>
      <c r="Q1037" s="23">
        <v>391</v>
      </c>
      <c r="S1037" s="58" t="s">
        <v>8514</v>
      </c>
      <c r="U1037" s="22" t="s">
        <v>2062</v>
      </c>
      <c r="V1037" s="23" t="s">
        <v>2063</v>
      </c>
      <c r="W1037" s="22">
        <v>4634825</v>
      </c>
      <c r="X1037" s="22">
        <v>4357</v>
      </c>
      <c r="Y1037" s="22">
        <v>4290</v>
      </c>
      <c r="Z1037" s="22">
        <v>4021278</v>
      </c>
      <c r="AA1037" s="24">
        <f t="shared" si="16"/>
        <v>86.76224021403182</v>
      </c>
      <c r="AC1037" s="22">
        <v>400</v>
      </c>
      <c r="AD1037" s="22">
        <v>147</v>
      </c>
      <c r="AE1037" s="22">
        <v>282</v>
      </c>
      <c r="AF1037" s="25" t="s">
        <v>2</v>
      </c>
      <c r="AG1037" s="25" t="s">
        <v>2</v>
      </c>
      <c r="AH1037" s="25" t="s">
        <v>2</v>
      </c>
      <c r="AJ1037" s="25" t="s">
        <v>2</v>
      </c>
    </row>
    <row r="1038" spans="1:36" x14ac:dyDescent="0.2">
      <c r="A1038" s="22" t="s">
        <v>2614</v>
      </c>
      <c r="B1038" s="22" t="s">
        <v>4242</v>
      </c>
      <c r="C1038" s="22" t="s">
        <v>3205</v>
      </c>
      <c r="D1038" s="91" t="s">
        <v>10180</v>
      </c>
      <c r="E1038" s="92" t="s">
        <v>4615</v>
      </c>
      <c r="F1038" s="91" t="s">
        <v>10146</v>
      </c>
      <c r="G1038" s="91" t="s">
        <v>10177</v>
      </c>
      <c r="I1038" s="23">
        <v>591020</v>
      </c>
      <c r="J1038" s="23">
        <v>278.49</v>
      </c>
      <c r="K1038" s="23">
        <v>530.62</v>
      </c>
      <c r="L1038" s="23">
        <v>5351344</v>
      </c>
      <c r="M1038" s="23">
        <v>30.757349892000001</v>
      </c>
      <c r="N1038" s="23">
        <v>34318</v>
      </c>
      <c r="O1038" s="23">
        <v>173652</v>
      </c>
      <c r="P1038" s="23">
        <v>17958</v>
      </c>
      <c r="Q1038" s="23">
        <v>298</v>
      </c>
      <c r="S1038" s="58" t="s">
        <v>8515</v>
      </c>
      <c r="U1038" s="22" t="s">
        <v>2064</v>
      </c>
      <c r="V1038" s="23" t="s">
        <v>2065</v>
      </c>
      <c r="W1038" s="22">
        <v>5351046</v>
      </c>
      <c r="X1038" s="22">
        <v>4997</v>
      </c>
      <c r="Y1038" s="22">
        <v>4928</v>
      </c>
      <c r="Z1038" s="22">
        <v>4635837</v>
      </c>
      <c r="AA1038" s="24">
        <f t="shared" si="16"/>
        <v>86.634220673864519</v>
      </c>
      <c r="AC1038" s="22">
        <v>303</v>
      </c>
      <c r="AD1038" s="22">
        <v>148</v>
      </c>
      <c r="AE1038" s="22">
        <v>282</v>
      </c>
      <c r="AF1038" s="25" t="s">
        <v>2</v>
      </c>
      <c r="AG1038" s="25" t="s">
        <v>2</v>
      </c>
      <c r="AH1038" s="25" t="s">
        <v>2</v>
      </c>
      <c r="AJ1038" s="25" t="s">
        <v>2</v>
      </c>
    </row>
    <row r="1039" spans="1:36" x14ac:dyDescent="0.2">
      <c r="A1039" s="22" t="s">
        <v>2614</v>
      </c>
      <c r="B1039" s="22" t="s">
        <v>4243</v>
      </c>
      <c r="C1039" s="22" t="s">
        <v>3206</v>
      </c>
      <c r="D1039" s="91" t="s">
        <v>10180</v>
      </c>
      <c r="E1039" s="92" t="s">
        <v>4613</v>
      </c>
      <c r="F1039" s="91" t="s">
        <v>10146</v>
      </c>
      <c r="G1039" s="91" t="s">
        <v>10177</v>
      </c>
      <c r="I1039" s="23">
        <v>446724</v>
      </c>
      <c r="J1039" s="23">
        <v>264.77</v>
      </c>
      <c r="K1039" s="23">
        <v>520.70000000000005</v>
      </c>
      <c r="L1039" s="23">
        <v>4765512</v>
      </c>
      <c r="M1039" s="23">
        <v>24.819812327000001</v>
      </c>
      <c r="N1039" s="23">
        <v>31096</v>
      </c>
      <c r="O1039" s="23">
        <v>129406</v>
      </c>
      <c r="P1039" s="23">
        <v>13349</v>
      </c>
      <c r="Q1039" s="23">
        <v>357</v>
      </c>
      <c r="S1039" s="58" t="s">
        <v>8516</v>
      </c>
      <c r="U1039" s="22" t="s">
        <v>2066</v>
      </c>
      <c r="V1039" s="23" t="s">
        <v>2067</v>
      </c>
      <c r="W1039" s="22">
        <v>4740619</v>
      </c>
      <c r="X1039" s="22">
        <v>4481</v>
      </c>
      <c r="Y1039" s="22">
        <v>4399</v>
      </c>
      <c r="Z1039" s="22">
        <v>4129806</v>
      </c>
      <c r="AA1039" s="24">
        <f t="shared" si="16"/>
        <v>87.115332407012673</v>
      </c>
      <c r="AC1039" s="22">
        <v>328</v>
      </c>
      <c r="AD1039" s="22">
        <v>148</v>
      </c>
      <c r="AE1039" s="22">
        <v>281</v>
      </c>
      <c r="AF1039" s="25" t="s">
        <v>2</v>
      </c>
      <c r="AG1039" s="25" t="s">
        <v>2</v>
      </c>
      <c r="AH1039" s="25" t="s">
        <v>2</v>
      </c>
      <c r="AJ1039" s="25" t="s">
        <v>2</v>
      </c>
    </row>
    <row r="1040" spans="1:36" x14ac:dyDescent="0.2">
      <c r="A1040" s="22" t="s">
        <v>2614</v>
      </c>
      <c r="B1040" s="22" t="s">
        <v>4244</v>
      </c>
      <c r="C1040" s="22" t="s">
        <v>3205</v>
      </c>
      <c r="D1040" s="91" t="s">
        <v>10180</v>
      </c>
      <c r="E1040" s="92" t="s">
        <v>4615</v>
      </c>
      <c r="F1040" s="91" t="s">
        <v>10146</v>
      </c>
      <c r="G1040" s="91" t="s">
        <v>10177</v>
      </c>
      <c r="I1040" s="23">
        <v>302986</v>
      </c>
      <c r="J1040" s="23">
        <v>280.77</v>
      </c>
      <c r="K1040" s="23">
        <v>569.49</v>
      </c>
      <c r="L1040" s="23">
        <v>4885875</v>
      </c>
      <c r="M1040" s="23">
        <v>17.411288504000002</v>
      </c>
      <c r="N1040" s="23">
        <v>38071</v>
      </c>
      <c r="O1040" s="23">
        <v>195871</v>
      </c>
      <c r="P1040" s="23">
        <v>13572</v>
      </c>
      <c r="Q1040" s="23">
        <v>360</v>
      </c>
      <c r="S1040" s="58" t="s">
        <v>8517</v>
      </c>
      <c r="U1040" s="22" t="s">
        <v>2068</v>
      </c>
      <c r="V1040" s="23" t="s">
        <v>2069</v>
      </c>
      <c r="W1040" s="22">
        <v>4884758</v>
      </c>
      <c r="X1040" s="22">
        <v>4614</v>
      </c>
      <c r="Y1040" s="22">
        <v>4554</v>
      </c>
      <c r="Z1040" s="22">
        <v>4224220</v>
      </c>
      <c r="AA1040" s="24">
        <f t="shared" si="16"/>
        <v>86.477569615526505</v>
      </c>
      <c r="AC1040" s="22">
        <v>370</v>
      </c>
      <c r="AD1040" s="22">
        <v>148</v>
      </c>
      <c r="AE1040" s="22">
        <v>281</v>
      </c>
      <c r="AF1040" s="25" t="s">
        <v>2</v>
      </c>
      <c r="AG1040" s="25" t="s">
        <v>2</v>
      </c>
      <c r="AH1040" s="25" t="s">
        <v>2</v>
      </c>
      <c r="AJ1040" s="25" t="s">
        <v>2</v>
      </c>
    </row>
    <row r="1041" spans="1:36" x14ac:dyDescent="0.2">
      <c r="A1041" s="22" t="s">
        <v>2614</v>
      </c>
      <c r="B1041" s="22" t="s">
        <v>4245</v>
      </c>
      <c r="C1041" s="22" t="s">
        <v>3205</v>
      </c>
      <c r="D1041" s="91" t="s">
        <v>10180</v>
      </c>
      <c r="E1041" s="92" t="s">
        <v>4615</v>
      </c>
      <c r="F1041" s="91" t="s">
        <v>10146</v>
      </c>
      <c r="G1041" s="91" t="s">
        <v>10177</v>
      </c>
      <c r="I1041" s="23">
        <v>810158</v>
      </c>
      <c r="J1041" s="23">
        <v>268.05</v>
      </c>
      <c r="K1041" s="23">
        <v>353.41</v>
      </c>
      <c r="L1041" s="23">
        <v>5624310</v>
      </c>
      <c r="M1041" s="23">
        <v>38.611465566</v>
      </c>
      <c r="N1041" s="23">
        <v>41809</v>
      </c>
      <c r="O1041" s="23">
        <v>134898</v>
      </c>
      <c r="P1041" s="23">
        <v>15283</v>
      </c>
      <c r="Q1041" s="23">
        <v>368</v>
      </c>
      <c r="S1041" s="58" t="s">
        <v>8518</v>
      </c>
      <c r="U1041" s="22" t="s">
        <v>2070</v>
      </c>
      <c r="V1041" s="23" t="s">
        <v>2071</v>
      </c>
      <c r="W1041" s="22">
        <v>5623584</v>
      </c>
      <c r="X1041" s="22">
        <v>5366</v>
      </c>
      <c r="Y1041" s="22">
        <v>5296</v>
      </c>
      <c r="Z1041" s="22">
        <v>4819783</v>
      </c>
      <c r="AA1041" s="24">
        <f t="shared" si="16"/>
        <v>85.70660632080893</v>
      </c>
      <c r="AC1041" s="22">
        <v>374</v>
      </c>
      <c r="AD1041" s="22">
        <v>148</v>
      </c>
      <c r="AE1041" s="22">
        <v>282</v>
      </c>
      <c r="AF1041" s="25" t="s">
        <v>2</v>
      </c>
      <c r="AG1041" s="25" t="s">
        <v>2</v>
      </c>
      <c r="AH1041" s="25" t="s">
        <v>2</v>
      </c>
      <c r="AJ1041" s="25" t="s">
        <v>2</v>
      </c>
    </row>
    <row r="1042" spans="1:36" x14ac:dyDescent="0.2">
      <c r="A1042" s="22" t="s">
        <v>2614</v>
      </c>
      <c r="B1042" s="22" t="s">
        <v>4246</v>
      </c>
      <c r="C1042" s="22" t="s">
        <v>3204</v>
      </c>
      <c r="D1042" s="91" t="s">
        <v>10180</v>
      </c>
      <c r="E1042" s="92" t="s">
        <v>4613</v>
      </c>
      <c r="F1042" s="91" t="s">
        <v>10146</v>
      </c>
      <c r="G1042" s="91" t="s">
        <v>10177</v>
      </c>
      <c r="I1042" s="23">
        <v>688256</v>
      </c>
      <c r="J1042" s="23">
        <v>281.70999999999998</v>
      </c>
      <c r="K1042" s="23">
        <v>490.13</v>
      </c>
      <c r="L1042" s="23">
        <v>5133764</v>
      </c>
      <c r="M1042" s="23">
        <v>37.767337525000002</v>
      </c>
      <c r="N1042" s="23">
        <v>37754</v>
      </c>
      <c r="O1042" s="23">
        <v>172295</v>
      </c>
      <c r="P1042" s="23">
        <v>12521</v>
      </c>
      <c r="Q1042" s="23">
        <v>410</v>
      </c>
      <c r="S1042" s="58" t="s">
        <v>8519</v>
      </c>
      <c r="U1042" s="22" t="s">
        <v>2072</v>
      </c>
      <c r="V1042" s="23" t="s">
        <v>2073</v>
      </c>
      <c r="W1042" s="22">
        <v>5132604</v>
      </c>
      <c r="X1042" s="22">
        <v>4776</v>
      </c>
      <c r="Y1042" s="22">
        <v>4701</v>
      </c>
      <c r="Z1042" s="22">
        <v>4411451</v>
      </c>
      <c r="AA1042" s="24">
        <f t="shared" si="16"/>
        <v>85.949568678978551</v>
      </c>
      <c r="AC1042" s="22">
        <v>423</v>
      </c>
      <c r="AD1042" s="22">
        <v>148</v>
      </c>
      <c r="AE1042" s="22">
        <v>282</v>
      </c>
      <c r="AF1042" s="25" t="s">
        <v>2</v>
      </c>
      <c r="AG1042" s="25" t="s">
        <v>2</v>
      </c>
      <c r="AH1042" s="25" t="s">
        <v>2</v>
      </c>
      <c r="AJ1042" s="25" t="s">
        <v>2</v>
      </c>
    </row>
    <row r="1043" spans="1:36" x14ac:dyDescent="0.2">
      <c r="A1043" s="22" t="s">
        <v>2614</v>
      </c>
      <c r="B1043" s="22" t="s">
        <v>4247</v>
      </c>
      <c r="C1043" s="22" t="s">
        <v>3205</v>
      </c>
      <c r="D1043" s="91" t="s">
        <v>10180</v>
      </c>
      <c r="E1043" s="92" t="s">
        <v>4610</v>
      </c>
      <c r="F1043" s="91" t="s">
        <v>10146</v>
      </c>
      <c r="G1043" s="91" t="s">
        <v>10177</v>
      </c>
      <c r="I1043" s="23">
        <v>649380</v>
      </c>
      <c r="J1043" s="23">
        <v>258.39</v>
      </c>
      <c r="K1043" s="23">
        <v>386.29</v>
      </c>
      <c r="L1043" s="23">
        <v>4698146</v>
      </c>
      <c r="M1043" s="23">
        <v>35.714790090000001</v>
      </c>
      <c r="N1043" s="23">
        <v>33918</v>
      </c>
      <c r="O1043" s="23">
        <v>96119</v>
      </c>
      <c r="P1043" s="23">
        <v>16961</v>
      </c>
      <c r="Q1043" s="23">
        <v>277</v>
      </c>
      <c r="S1043" s="58" t="s">
        <v>8520</v>
      </c>
      <c r="U1043" s="22" t="s">
        <v>2074</v>
      </c>
      <c r="V1043" s="23" t="s">
        <v>2075</v>
      </c>
      <c r="W1043" s="22">
        <v>4698110</v>
      </c>
      <c r="X1043" s="22">
        <v>4400</v>
      </c>
      <c r="Y1043" s="22">
        <v>4328</v>
      </c>
      <c r="Z1043" s="22">
        <v>4108829</v>
      </c>
      <c r="AA1043" s="24">
        <f t="shared" si="16"/>
        <v>87.457062520886055</v>
      </c>
      <c r="AC1043" s="22">
        <v>278</v>
      </c>
      <c r="AD1043" s="22">
        <v>150</v>
      </c>
      <c r="AE1043" s="22">
        <v>281</v>
      </c>
      <c r="AF1043" s="25" t="s">
        <v>2</v>
      </c>
      <c r="AG1043" s="25" t="s">
        <v>2</v>
      </c>
      <c r="AH1043" s="25" t="s">
        <v>2</v>
      </c>
      <c r="AJ1043" s="25" t="s">
        <v>2</v>
      </c>
    </row>
    <row r="1044" spans="1:36" x14ac:dyDescent="0.2">
      <c r="A1044" s="22" t="s">
        <v>2614</v>
      </c>
      <c r="B1044" s="22" t="s">
        <v>4248</v>
      </c>
      <c r="C1044" s="22" t="s">
        <v>3205</v>
      </c>
      <c r="D1044" s="91" t="s">
        <v>10180</v>
      </c>
      <c r="E1044" s="92" t="s">
        <v>4611</v>
      </c>
      <c r="F1044" s="91" t="s">
        <v>10146</v>
      </c>
      <c r="G1044" s="91" t="s">
        <v>10177</v>
      </c>
      <c r="I1044" s="23">
        <v>1420354</v>
      </c>
      <c r="J1044" s="23">
        <v>245.73</v>
      </c>
      <c r="K1044" s="23">
        <v>278.98</v>
      </c>
      <c r="L1044" s="23">
        <v>5369664</v>
      </c>
      <c r="M1044" s="23">
        <v>64.999148628</v>
      </c>
      <c r="N1044" s="23">
        <v>34256</v>
      </c>
      <c r="O1044" s="23">
        <v>127806</v>
      </c>
      <c r="P1044" s="23">
        <v>16029</v>
      </c>
      <c r="Q1044" s="23">
        <v>335</v>
      </c>
      <c r="S1044" s="58" t="s">
        <v>8521</v>
      </c>
      <c r="U1044" s="22" t="s">
        <v>2076</v>
      </c>
      <c r="V1044" s="23" t="s">
        <v>2077</v>
      </c>
      <c r="W1044" s="22">
        <v>5369204</v>
      </c>
      <c r="X1044" s="22">
        <v>5153</v>
      </c>
      <c r="Y1044" s="22">
        <v>5072</v>
      </c>
      <c r="Z1044" s="22">
        <v>4653360</v>
      </c>
      <c r="AA1044" s="24">
        <f t="shared" si="16"/>
        <v>86.66759542010324</v>
      </c>
      <c r="AC1044" s="22">
        <v>340</v>
      </c>
      <c r="AD1044" s="22">
        <v>150</v>
      </c>
      <c r="AE1044" s="22">
        <v>282</v>
      </c>
      <c r="AF1044" s="25" t="s">
        <v>2</v>
      </c>
      <c r="AG1044" s="25" t="s">
        <v>2</v>
      </c>
      <c r="AH1044" s="25" t="s">
        <v>2</v>
      </c>
      <c r="AJ1044" s="25" t="s">
        <v>2</v>
      </c>
    </row>
    <row r="1045" spans="1:36" x14ac:dyDescent="0.2">
      <c r="A1045" s="22" t="s">
        <v>2614</v>
      </c>
      <c r="B1045" s="22" t="s">
        <v>4249</v>
      </c>
      <c r="C1045" s="22" t="s">
        <v>3205</v>
      </c>
      <c r="D1045" s="91" t="s">
        <v>10180</v>
      </c>
      <c r="E1045" s="92" t="s">
        <v>4615</v>
      </c>
      <c r="F1045" s="91" t="s">
        <v>10146</v>
      </c>
      <c r="G1045" s="91" t="s">
        <v>10177</v>
      </c>
      <c r="I1045" s="23">
        <v>718490</v>
      </c>
      <c r="J1045" s="23">
        <v>277.01</v>
      </c>
      <c r="K1045" s="23">
        <v>458.64</v>
      </c>
      <c r="L1045" s="23">
        <v>5764924</v>
      </c>
      <c r="M1045" s="23">
        <v>34.524117732999997</v>
      </c>
      <c r="N1045" s="23">
        <v>43767</v>
      </c>
      <c r="O1045" s="23">
        <v>202997</v>
      </c>
      <c r="P1045" s="23">
        <v>17364</v>
      </c>
      <c r="Q1045" s="23">
        <v>332</v>
      </c>
      <c r="S1045" s="58" t="s">
        <v>8522</v>
      </c>
      <c r="U1045" s="22" t="s">
        <v>2078</v>
      </c>
      <c r="V1045" s="23" t="s">
        <v>2079</v>
      </c>
      <c r="W1045" s="22">
        <v>5764352</v>
      </c>
      <c r="X1045" s="22">
        <v>5586</v>
      </c>
      <c r="Y1045" s="22">
        <v>5514</v>
      </c>
      <c r="Z1045" s="22">
        <v>4930048</v>
      </c>
      <c r="AA1045" s="24">
        <f t="shared" si="16"/>
        <v>85.526491095616635</v>
      </c>
      <c r="AC1045" s="22">
        <v>341</v>
      </c>
      <c r="AD1045" s="22">
        <v>150</v>
      </c>
      <c r="AE1045" s="22">
        <v>282</v>
      </c>
      <c r="AF1045" s="25" t="s">
        <v>2</v>
      </c>
      <c r="AG1045" s="25" t="s">
        <v>2</v>
      </c>
      <c r="AH1045" s="25" t="s">
        <v>2</v>
      </c>
      <c r="AJ1045" s="25" t="s">
        <v>2</v>
      </c>
    </row>
    <row r="1046" spans="1:36" x14ac:dyDescent="0.2">
      <c r="A1046" s="22" t="s">
        <v>2614</v>
      </c>
      <c r="B1046" s="22" t="s">
        <v>4250</v>
      </c>
      <c r="C1046" s="22" t="s">
        <v>3204</v>
      </c>
      <c r="D1046" s="91" t="s">
        <v>10180</v>
      </c>
      <c r="E1046" s="92" t="s">
        <v>4613</v>
      </c>
      <c r="F1046" s="91" t="s">
        <v>10146</v>
      </c>
      <c r="G1046" s="91" t="s">
        <v>10177</v>
      </c>
      <c r="I1046" s="23">
        <v>409688</v>
      </c>
      <c r="J1046" s="23">
        <v>271.68</v>
      </c>
      <c r="K1046" s="23">
        <v>414.2</v>
      </c>
      <c r="L1046" s="23">
        <v>4634498</v>
      </c>
      <c r="M1046" s="23">
        <v>24.016416845999998</v>
      </c>
      <c r="N1046" s="23">
        <v>31776</v>
      </c>
      <c r="O1046" s="23">
        <v>101798</v>
      </c>
      <c r="P1046" s="23">
        <v>15872</v>
      </c>
      <c r="Q1046" s="23">
        <v>292</v>
      </c>
      <c r="S1046" s="58" t="s">
        <v>8523</v>
      </c>
      <c r="U1046" s="22" t="s">
        <v>2080</v>
      </c>
      <c r="V1046" s="23" t="s">
        <v>2081</v>
      </c>
      <c r="W1046" s="22">
        <v>4630683</v>
      </c>
      <c r="X1046" s="22">
        <v>4324</v>
      </c>
      <c r="Y1046" s="22">
        <v>4258</v>
      </c>
      <c r="Z1046" s="22">
        <v>4043599</v>
      </c>
      <c r="AA1046" s="24">
        <f t="shared" si="16"/>
        <v>87.321870229510424</v>
      </c>
      <c r="AC1046" s="22">
        <v>294</v>
      </c>
      <c r="AD1046" s="22">
        <v>151</v>
      </c>
      <c r="AE1046" s="22">
        <v>282</v>
      </c>
      <c r="AF1046" s="25" t="s">
        <v>2</v>
      </c>
      <c r="AG1046" s="25" t="s">
        <v>2</v>
      </c>
      <c r="AH1046" s="25" t="s">
        <v>2</v>
      </c>
      <c r="AJ1046" s="25" t="s">
        <v>2</v>
      </c>
    </row>
    <row r="1047" spans="1:36" x14ac:dyDescent="0.2">
      <c r="A1047" s="22" t="s">
        <v>2614</v>
      </c>
      <c r="B1047" s="22" t="s">
        <v>4251</v>
      </c>
      <c r="C1047" s="22" t="s">
        <v>3204</v>
      </c>
      <c r="D1047" s="91" t="s">
        <v>10180</v>
      </c>
      <c r="E1047" s="92" t="s">
        <v>4613</v>
      </c>
      <c r="F1047" s="91" t="s">
        <v>10146</v>
      </c>
      <c r="G1047" s="91" t="s">
        <v>10177</v>
      </c>
      <c r="I1047" s="23">
        <v>584654</v>
      </c>
      <c r="J1047" s="23">
        <v>282.3</v>
      </c>
      <c r="K1047" s="23">
        <v>425.98</v>
      </c>
      <c r="L1047" s="23">
        <v>4897216</v>
      </c>
      <c r="M1047" s="23">
        <v>33.702377882</v>
      </c>
      <c r="N1047" s="23">
        <v>34219</v>
      </c>
      <c r="O1047" s="23">
        <v>98157</v>
      </c>
      <c r="P1047" s="23">
        <v>17244</v>
      </c>
      <c r="Q1047" s="23">
        <v>284</v>
      </c>
      <c r="S1047" s="58" t="s">
        <v>8524</v>
      </c>
      <c r="U1047" s="22" t="s">
        <v>2082</v>
      </c>
      <c r="V1047" s="23" t="s">
        <v>2083</v>
      </c>
      <c r="W1047" s="22">
        <v>4894207</v>
      </c>
      <c r="X1047" s="22">
        <v>4681</v>
      </c>
      <c r="Y1047" s="22">
        <v>4608</v>
      </c>
      <c r="Z1047" s="22">
        <v>4252633</v>
      </c>
      <c r="AA1047" s="24">
        <f t="shared" si="16"/>
        <v>86.891155196337223</v>
      </c>
      <c r="AC1047" s="22">
        <v>284</v>
      </c>
      <c r="AD1047" s="22">
        <v>152</v>
      </c>
      <c r="AE1047" s="22">
        <v>282</v>
      </c>
      <c r="AF1047" s="25" t="s">
        <v>2</v>
      </c>
      <c r="AG1047" s="25" t="s">
        <v>2</v>
      </c>
      <c r="AH1047" s="25" t="s">
        <v>2</v>
      </c>
      <c r="AJ1047" s="25" t="s">
        <v>2</v>
      </c>
    </row>
    <row r="1048" spans="1:36" x14ac:dyDescent="0.2">
      <c r="A1048" s="22" t="s">
        <v>2614</v>
      </c>
      <c r="B1048" s="22" t="s">
        <v>4252</v>
      </c>
      <c r="C1048" s="22" t="s">
        <v>3207</v>
      </c>
      <c r="D1048" s="91" t="s">
        <v>10180</v>
      </c>
      <c r="E1048" s="92" t="s">
        <v>4607</v>
      </c>
      <c r="F1048" s="91" t="s">
        <v>10146</v>
      </c>
      <c r="G1048" s="91" t="s">
        <v>10177</v>
      </c>
      <c r="I1048" s="23">
        <v>508880</v>
      </c>
      <c r="J1048" s="23">
        <v>280.24</v>
      </c>
      <c r="K1048" s="23">
        <v>433.43</v>
      </c>
      <c r="L1048" s="23">
        <v>5129823</v>
      </c>
      <c r="M1048" s="23">
        <v>27.799893135000001</v>
      </c>
      <c r="N1048" s="23">
        <v>37023</v>
      </c>
      <c r="O1048" s="23">
        <v>133322</v>
      </c>
      <c r="P1048" s="23">
        <v>14210</v>
      </c>
      <c r="Q1048" s="23">
        <v>361</v>
      </c>
      <c r="S1048" s="58" t="s">
        <v>8525</v>
      </c>
      <c r="U1048" s="22" t="s">
        <v>2084</v>
      </c>
      <c r="V1048" s="23" t="s">
        <v>2085</v>
      </c>
      <c r="W1048" s="22">
        <v>5117606</v>
      </c>
      <c r="X1048" s="22">
        <v>4900</v>
      </c>
      <c r="Y1048" s="22">
        <v>4834</v>
      </c>
      <c r="Z1048" s="22">
        <v>4423370</v>
      </c>
      <c r="AA1048" s="24">
        <f t="shared" si="16"/>
        <v>86.434360128544483</v>
      </c>
      <c r="AC1048" s="22">
        <v>341</v>
      </c>
      <c r="AD1048" s="22">
        <v>152</v>
      </c>
      <c r="AE1048" s="22">
        <v>282</v>
      </c>
      <c r="AF1048" s="25" t="s">
        <v>2</v>
      </c>
      <c r="AG1048" s="25" t="s">
        <v>2</v>
      </c>
      <c r="AH1048" s="25" t="s">
        <v>2</v>
      </c>
      <c r="AJ1048" s="25" t="s">
        <v>2</v>
      </c>
    </row>
    <row r="1049" spans="1:36" x14ac:dyDescent="0.2">
      <c r="A1049" s="22" t="s">
        <v>2614</v>
      </c>
      <c r="B1049" s="22" t="s">
        <v>4253</v>
      </c>
      <c r="C1049" s="22" t="s">
        <v>3204</v>
      </c>
      <c r="D1049" s="91" t="s">
        <v>10180</v>
      </c>
      <c r="E1049" s="92" t="s">
        <v>4613</v>
      </c>
      <c r="F1049" s="91" t="s">
        <v>10146</v>
      </c>
      <c r="G1049" s="91" t="s">
        <v>10177</v>
      </c>
      <c r="I1049" s="23">
        <v>626700</v>
      </c>
      <c r="J1049" s="23">
        <v>263.70999999999998</v>
      </c>
      <c r="K1049" s="23">
        <v>503.23</v>
      </c>
      <c r="L1049" s="23">
        <v>4682230</v>
      </c>
      <c r="M1049" s="23">
        <v>35.296655012999999</v>
      </c>
      <c r="N1049" s="23">
        <v>37431</v>
      </c>
      <c r="O1049" s="23">
        <v>101917</v>
      </c>
      <c r="P1049" s="23">
        <v>12420</v>
      </c>
      <c r="Q1049" s="23">
        <v>377</v>
      </c>
      <c r="S1049" s="58" t="s">
        <v>8526</v>
      </c>
      <c r="U1049" s="22" t="s">
        <v>2086</v>
      </c>
      <c r="V1049" s="23" t="s">
        <v>2087</v>
      </c>
      <c r="W1049" s="22">
        <v>4663025</v>
      </c>
      <c r="X1049" s="22">
        <v>4400</v>
      </c>
      <c r="Y1049" s="22">
        <v>4333</v>
      </c>
      <c r="Z1049" s="22">
        <v>4049323</v>
      </c>
      <c r="AA1049" s="24">
        <f t="shared" si="16"/>
        <v>86.838972555369097</v>
      </c>
      <c r="AC1049" s="22">
        <v>352</v>
      </c>
      <c r="AD1049" s="22">
        <v>152</v>
      </c>
      <c r="AE1049" s="22">
        <v>281</v>
      </c>
      <c r="AF1049" s="25" t="s">
        <v>2</v>
      </c>
      <c r="AG1049" s="25" t="s">
        <v>2</v>
      </c>
      <c r="AH1049" s="25" t="s">
        <v>2</v>
      </c>
      <c r="AJ1049" s="25" t="s">
        <v>2</v>
      </c>
    </row>
    <row r="1050" spans="1:36" x14ac:dyDescent="0.2">
      <c r="A1050" s="22" t="s">
        <v>2614</v>
      </c>
      <c r="B1050" s="22" t="s">
        <v>4254</v>
      </c>
      <c r="C1050" s="22" t="s">
        <v>3205</v>
      </c>
      <c r="D1050" s="91" t="s">
        <v>10180</v>
      </c>
      <c r="E1050" s="92" t="s">
        <v>4609</v>
      </c>
      <c r="F1050" s="91" t="s">
        <v>10146</v>
      </c>
      <c r="G1050" s="91" t="s">
        <v>10177</v>
      </c>
      <c r="I1050" s="23">
        <v>813040</v>
      </c>
      <c r="J1050" s="23">
        <v>273.47000000000003</v>
      </c>
      <c r="K1050" s="23">
        <v>434.41</v>
      </c>
      <c r="L1050" s="23">
        <v>4900330</v>
      </c>
      <c r="M1050" s="23">
        <v>45.372872602999998</v>
      </c>
      <c r="N1050" s="23">
        <v>35801</v>
      </c>
      <c r="O1050" s="23">
        <v>136247</v>
      </c>
      <c r="P1050" s="23">
        <v>16555</v>
      </c>
      <c r="Q1050" s="23">
        <v>296</v>
      </c>
      <c r="S1050" s="58" t="s">
        <v>8527</v>
      </c>
      <c r="U1050" s="22" t="s">
        <v>2088</v>
      </c>
      <c r="V1050" s="23" t="s">
        <v>2089</v>
      </c>
      <c r="W1050" s="22">
        <v>4895288</v>
      </c>
      <c r="X1050" s="22">
        <v>4679</v>
      </c>
      <c r="Y1050" s="22">
        <v>4609</v>
      </c>
      <c r="Z1050" s="22">
        <v>4266060</v>
      </c>
      <c r="AA1050" s="24">
        <f t="shared" si="16"/>
        <v>87.146251660780734</v>
      </c>
      <c r="AC1050" s="22">
        <v>299</v>
      </c>
      <c r="AD1050" s="22">
        <v>153</v>
      </c>
      <c r="AE1050" s="22">
        <v>282</v>
      </c>
      <c r="AF1050" s="25" t="s">
        <v>2</v>
      </c>
      <c r="AG1050" s="25" t="s">
        <v>2</v>
      </c>
      <c r="AH1050" s="25" t="s">
        <v>2</v>
      </c>
      <c r="AJ1050" s="25" t="s">
        <v>2</v>
      </c>
    </row>
    <row r="1051" spans="1:36" x14ac:dyDescent="0.2">
      <c r="A1051" s="22" t="s">
        <v>2614</v>
      </c>
      <c r="B1051" s="22" t="s">
        <v>4255</v>
      </c>
      <c r="C1051" s="22" t="s">
        <v>3205</v>
      </c>
      <c r="D1051" s="91" t="s">
        <v>10180</v>
      </c>
      <c r="E1051" s="92" t="s">
        <v>4615</v>
      </c>
      <c r="F1051" s="91" t="s">
        <v>10146</v>
      </c>
      <c r="G1051" s="91" t="s">
        <v>10177</v>
      </c>
      <c r="I1051" s="23">
        <v>457272</v>
      </c>
      <c r="J1051" s="23">
        <v>224.49</v>
      </c>
      <c r="K1051" s="23">
        <v>288.37</v>
      </c>
      <c r="L1051" s="23">
        <v>4722495</v>
      </c>
      <c r="M1051" s="23">
        <v>21.737024873999999</v>
      </c>
      <c r="N1051" s="23">
        <v>33312</v>
      </c>
      <c r="O1051" s="23">
        <v>97750</v>
      </c>
      <c r="P1051" s="23">
        <v>11164</v>
      </c>
      <c r="Q1051" s="23">
        <v>423</v>
      </c>
      <c r="S1051" s="58" t="s">
        <v>8528</v>
      </c>
      <c r="U1051" s="22" t="s">
        <v>2090</v>
      </c>
      <c r="V1051" s="23" t="s">
        <v>2091</v>
      </c>
      <c r="W1051" s="22">
        <v>4722284</v>
      </c>
      <c r="X1051" s="22">
        <v>4464</v>
      </c>
      <c r="Y1051" s="22">
        <v>4390</v>
      </c>
      <c r="Z1051" s="22">
        <v>4060653</v>
      </c>
      <c r="AA1051" s="24">
        <f t="shared" si="16"/>
        <v>85.989173882807563</v>
      </c>
      <c r="AC1051" s="22">
        <v>427</v>
      </c>
      <c r="AD1051" s="22">
        <v>153</v>
      </c>
      <c r="AE1051" s="22">
        <v>282</v>
      </c>
      <c r="AF1051" s="25" t="s">
        <v>2</v>
      </c>
      <c r="AG1051" s="25" t="s">
        <v>2</v>
      </c>
      <c r="AH1051" s="25" t="s">
        <v>2</v>
      </c>
      <c r="AJ1051" s="25" t="s">
        <v>2</v>
      </c>
    </row>
    <row r="1052" spans="1:36" x14ac:dyDescent="0.2">
      <c r="A1052" s="22" t="s">
        <v>2614</v>
      </c>
      <c r="B1052" s="22" t="s">
        <v>4256</v>
      </c>
      <c r="C1052" s="22" t="s">
        <v>3205</v>
      </c>
      <c r="D1052" s="91" t="s">
        <v>10180</v>
      </c>
      <c r="E1052" s="92" t="s">
        <v>4610</v>
      </c>
      <c r="F1052" s="91" t="s">
        <v>10146</v>
      </c>
      <c r="G1052" s="91" t="s">
        <v>10177</v>
      </c>
      <c r="I1052" s="23">
        <v>698540</v>
      </c>
      <c r="J1052" s="23">
        <v>260.05</v>
      </c>
      <c r="K1052" s="23">
        <v>331.55</v>
      </c>
      <c r="L1052" s="23">
        <v>4796475</v>
      </c>
      <c r="M1052" s="23">
        <v>37.872672536000003</v>
      </c>
      <c r="N1052" s="23">
        <v>36271</v>
      </c>
      <c r="O1052" s="23">
        <v>94430</v>
      </c>
      <c r="P1052" s="23">
        <v>16259</v>
      </c>
      <c r="Q1052" s="23">
        <v>295</v>
      </c>
      <c r="S1052" s="58" t="s">
        <v>8529</v>
      </c>
      <c r="U1052" s="22" t="s">
        <v>2092</v>
      </c>
      <c r="V1052" s="23" t="s">
        <v>2093</v>
      </c>
      <c r="W1052" s="22">
        <v>4796242</v>
      </c>
      <c r="X1052" s="22">
        <v>4456</v>
      </c>
      <c r="Y1052" s="22">
        <v>4376</v>
      </c>
      <c r="Z1052" s="22">
        <v>4197349</v>
      </c>
      <c r="AA1052" s="24">
        <f t="shared" si="16"/>
        <v>87.51328644384499</v>
      </c>
      <c r="AC1052" s="22">
        <v>300</v>
      </c>
      <c r="AD1052" s="22">
        <v>154</v>
      </c>
      <c r="AE1052" s="22">
        <v>279</v>
      </c>
      <c r="AF1052" s="25" t="s">
        <v>2</v>
      </c>
      <c r="AG1052" s="25" t="s">
        <v>2</v>
      </c>
      <c r="AH1052" s="25" t="s">
        <v>2</v>
      </c>
      <c r="AJ1052" s="25" t="s">
        <v>2</v>
      </c>
    </row>
    <row r="1053" spans="1:36" x14ac:dyDescent="0.2">
      <c r="A1053" s="22" t="s">
        <v>2614</v>
      </c>
      <c r="B1053" s="22" t="s">
        <v>4257</v>
      </c>
      <c r="C1053" s="22" t="s">
        <v>3205</v>
      </c>
      <c r="D1053" s="91" t="s">
        <v>10180</v>
      </c>
      <c r="E1053" s="92" t="s">
        <v>4615</v>
      </c>
      <c r="F1053" s="91" t="s">
        <v>10146</v>
      </c>
      <c r="G1053" s="91" t="s">
        <v>10177</v>
      </c>
      <c r="I1053" s="23">
        <v>776298</v>
      </c>
      <c r="J1053" s="23">
        <v>274.60000000000002</v>
      </c>
      <c r="K1053" s="23">
        <v>442.04</v>
      </c>
      <c r="L1053" s="23">
        <v>5381564</v>
      </c>
      <c r="M1053" s="23">
        <v>39.611427235999997</v>
      </c>
      <c r="N1053" s="23">
        <v>41534</v>
      </c>
      <c r="O1053" s="23">
        <v>141922</v>
      </c>
      <c r="P1053" s="23">
        <v>15599</v>
      </c>
      <c r="Q1053" s="23">
        <v>345</v>
      </c>
      <c r="S1053" s="58" t="s">
        <v>8530</v>
      </c>
      <c r="U1053" s="22" t="s">
        <v>2094</v>
      </c>
      <c r="V1053" s="23" t="s">
        <v>2095</v>
      </c>
      <c r="W1053" s="22">
        <v>5381358</v>
      </c>
      <c r="X1053" s="22">
        <v>4995</v>
      </c>
      <c r="Y1053" s="22">
        <v>4916</v>
      </c>
      <c r="Z1053" s="22">
        <v>4640880</v>
      </c>
      <c r="AA1053" s="24">
        <f t="shared" si="16"/>
        <v>86.239941665282259</v>
      </c>
      <c r="AC1053" s="22">
        <v>347</v>
      </c>
      <c r="AD1053" s="22">
        <v>154</v>
      </c>
      <c r="AE1053" s="22">
        <v>281</v>
      </c>
      <c r="AF1053" s="25" t="s">
        <v>2</v>
      </c>
      <c r="AG1053" s="25" t="s">
        <v>2</v>
      </c>
      <c r="AH1053" s="25" t="s">
        <v>2</v>
      </c>
      <c r="AJ1053" s="25" t="s">
        <v>2</v>
      </c>
    </row>
    <row r="1054" spans="1:36" x14ac:dyDescent="0.2">
      <c r="A1054" s="22" t="s">
        <v>2614</v>
      </c>
      <c r="B1054" s="22" t="s">
        <v>4258</v>
      </c>
      <c r="C1054" s="22" t="s">
        <v>3204</v>
      </c>
      <c r="D1054" s="91" t="s">
        <v>10179</v>
      </c>
      <c r="E1054" s="92" t="s">
        <v>4608</v>
      </c>
      <c r="F1054" s="91" t="s">
        <v>10146</v>
      </c>
      <c r="G1054" s="91" t="s">
        <v>10177</v>
      </c>
      <c r="I1054" s="23">
        <v>726978</v>
      </c>
      <c r="J1054" s="23">
        <v>279.69</v>
      </c>
      <c r="K1054" s="23">
        <v>479.71</v>
      </c>
      <c r="L1054" s="23">
        <v>5629457</v>
      </c>
      <c r="M1054" s="23">
        <v>36.118665942</v>
      </c>
      <c r="N1054" s="23">
        <v>45922</v>
      </c>
      <c r="O1054" s="23">
        <v>137278</v>
      </c>
      <c r="P1054" s="23">
        <v>17483</v>
      </c>
      <c r="Q1054" s="23">
        <v>322</v>
      </c>
      <c r="S1054" s="58" t="s">
        <v>8531</v>
      </c>
      <c r="U1054" s="22" t="s">
        <v>2096</v>
      </c>
      <c r="V1054" s="23" t="s">
        <v>2097</v>
      </c>
      <c r="W1054" s="22">
        <v>5623253</v>
      </c>
      <c r="X1054" s="22">
        <v>5505</v>
      </c>
      <c r="Y1054" s="22">
        <v>5432</v>
      </c>
      <c r="Z1054" s="22">
        <v>4835208</v>
      </c>
      <c r="AA1054" s="24">
        <f t="shared" si="16"/>
        <v>85.985958661294447</v>
      </c>
      <c r="AC1054" s="22">
        <v>350</v>
      </c>
      <c r="AD1054" s="22">
        <v>154</v>
      </c>
      <c r="AE1054" s="22">
        <v>282</v>
      </c>
      <c r="AF1054" s="25" t="s">
        <v>2</v>
      </c>
      <c r="AG1054" s="25" t="s">
        <v>2</v>
      </c>
      <c r="AH1054" s="25" t="s">
        <v>2</v>
      </c>
      <c r="AJ1054" s="25" t="s">
        <v>2</v>
      </c>
    </row>
    <row r="1055" spans="1:36" x14ac:dyDescent="0.2">
      <c r="A1055" s="22" t="s">
        <v>2614</v>
      </c>
      <c r="B1055" s="22" t="s">
        <v>4259</v>
      </c>
      <c r="C1055" s="22" t="s">
        <v>3204</v>
      </c>
      <c r="D1055" s="91" t="s">
        <v>10179</v>
      </c>
      <c r="E1055" s="92" t="s">
        <v>4608</v>
      </c>
      <c r="F1055" s="91" t="s">
        <v>10146</v>
      </c>
      <c r="G1055" s="91" t="s">
        <v>10177</v>
      </c>
      <c r="I1055" s="23">
        <v>660282</v>
      </c>
      <c r="J1055" s="23">
        <v>250.44</v>
      </c>
      <c r="K1055" s="23">
        <v>272.3</v>
      </c>
      <c r="L1055" s="23">
        <v>4916194</v>
      </c>
      <c r="M1055" s="23">
        <v>33.635984276000002</v>
      </c>
      <c r="N1055" s="23">
        <v>34803</v>
      </c>
      <c r="O1055" s="23">
        <v>142031</v>
      </c>
      <c r="P1055" s="23">
        <v>13848</v>
      </c>
      <c r="Q1055" s="23">
        <v>355</v>
      </c>
      <c r="S1055" s="58" t="s">
        <v>8532</v>
      </c>
      <c r="U1055" s="22" t="s">
        <v>2098</v>
      </c>
      <c r="V1055" s="23" t="s">
        <v>2099</v>
      </c>
      <c r="W1055" s="22">
        <v>4915959</v>
      </c>
      <c r="X1055" s="22">
        <v>4637</v>
      </c>
      <c r="Y1055" s="22">
        <v>4572</v>
      </c>
      <c r="Z1055" s="22">
        <v>4217350</v>
      </c>
      <c r="AA1055" s="24">
        <f t="shared" si="16"/>
        <v>85.788957963237692</v>
      </c>
      <c r="AC1055" s="22">
        <v>361</v>
      </c>
      <c r="AD1055" s="22">
        <v>154</v>
      </c>
      <c r="AE1055" s="22">
        <v>281</v>
      </c>
      <c r="AF1055" s="25" t="s">
        <v>2</v>
      </c>
      <c r="AG1055" s="25" t="s">
        <v>2</v>
      </c>
      <c r="AH1055" s="25" t="s">
        <v>2</v>
      </c>
      <c r="AJ1055" s="25" t="s">
        <v>2</v>
      </c>
    </row>
    <row r="1056" spans="1:36" x14ac:dyDescent="0.2">
      <c r="A1056" s="22" t="s">
        <v>2614</v>
      </c>
      <c r="B1056" s="22" t="s">
        <v>4260</v>
      </c>
      <c r="C1056" s="22" t="s">
        <v>3205</v>
      </c>
      <c r="D1056" s="91" t="s">
        <v>10180</v>
      </c>
      <c r="E1056" s="92" t="s">
        <v>4610</v>
      </c>
      <c r="F1056" s="91" t="s">
        <v>10146</v>
      </c>
      <c r="G1056" s="91" t="s">
        <v>10177</v>
      </c>
      <c r="I1056" s="23">
        <v>720796</v>
      </c>
      <c r="J1056" s="23">
        <v>274.52999999999997</v>
      </c>
      <c r="K1056" s="23">
        <v>483.88</v>
      </c>
      <c r="L1056" s="23">
        <v>4961829</v>
      </c>
      <c r="M1056" s="23">
        <v>39.880480742000003</v>
      </c>
      <c r="N1056" s="23">
        <v>32889</v>
      </c>
      <c r="O1056" s="23">
        <v>111104</v>
      </c>
      <c r="P1056" s="23">
        <v>11870</v>
      </c>
      <c r="Q1056" s="23">
        <v>418</v>
      </c>
      <c r="S1056" s="58" t="s">
        <v>8533</v>
      </c>
      <c r="U1056" s="22" t="s">
        <v>2100</v>
      </c>
      <c r="V1056" s="23" t="s">
        <v>2101</v>
      </c>
      <c r="W1056" s="22">
        <v>4961228</v>
      </c>
      <c r="X1056" s="22">
        <v>4594</v>
      </c>
      <c r="Y1056" s="22">
        <v>4524</v>
      </c>
      <c r="Z1056" s="22">
        <v>4315244</v>
      </c>
      <c r="AA1056" s="24">
        <f t="shared" si="16"/>
        <v>86.979352692518859</v>
      </c>
      <c r="AC1056" s="22">
        <v>423</v>
      </c>
      <c r="AD1056" s="22">
        <v>154</v>
      </c>
      <c r="AE1056" s="22">
        <v>281</v>
      </c>
      <c r="AF1056" s="25" t="s">
        <v>2</v>
      </c>
      <c r="AG1056" s="25" t="s">
        <v>2</v>
      </c>
      <c r="AH1056" s="25" t="s">
        <v>2</v>
      </c>
      <c r="AJ1056" s="25" t="s">
        <v>2</v>
      </c>
    </row>
    <row r="1057" spans="1:36" x14ac:dyDescent="0.2">
      <c r="A1057" s="22" t="s">
        <v>2614</v>
      </c>
      <c r="B1057" s="22" t="s">
        <v>4261</v>
      </c>
      <c r="C1057" s="22" t="s">
        <v>3204</v>
      </c>
      <c r="D1057" s="91" t="s">
        <v>10180</v>
      </c>
      <c r="E1057" s="92" t="s">
        <v>4613</v>
      </c>
      <c r="F1057" s="91" t="s">
        <v>10146</v>
      </c>
      <c r="G1057" s="91" t="s">
        <v>10177</v>
      </c>
      <c r="I1057" s="23">
        <v>546568</v>
      </c>
      <c r="J1057" s="23">
        <v>277.07</v>
      </c>
      <c r="K1057" s="23">
        <v>359.88</v>
      </c>
      <c r="L1057" s="23">
        <v>4823112</v>
      </c>
      <c r="M1057" s="23">
        <v>31.398316223999998</v>
      </c>
      <c r="N1057" s="23">
        <v>33105</v>
      </c>
      <c r="O1057" s="23">
        <v>96211</v>
      </c>
      <c r="P1057" s="23">
        <v>15918</v>
      </c>
      <c r="Q1057" s="23">
        <v>303</v>
      </c>
      <c r="S1057" s="58" t="s">
        <v>8534</v>
      </c>
      <c r="U1057" s="22" t="s">
        <v>2102</v>
      </c>
      <c r="V1057" s="23" t="s">
        <v>2103</v>
      </c>
      <c r="W1057" s="22">
        <v>4818984</v>
      </c>
      <c r="X1057" s="22">
        <v>4618</v>
      </c>
      <c r="Y1057" s="22">
        <v>4557</v>
      </c>
      <c r="Z1057" s="22">
        <v>4211358</v>
      </c>
      <c r="AA1057" s="24">
        <f t="shared" si="16"/>
        <v>87.390993620231981</v>
      </c>
      <c r="AC1057" s="22">
        <v>304</v>
      </c>
      <c r="AD1057" s="22">
        <v>155</v>
      </c>
      <c r="AE1057" s="22">
        <v>282</v>
      </c>
      <c r="AF1057" s="25" t="s">
        <v>2</v>
      </c>
      <c r="AG1057" s="25" t="s">
        <v>2</v>
      </c>
      <c r="AH1057" s="25" t="s">
        <v>2</v>
      </c>
      <c r="AJ1057" s="25" t="s">
        <v>2</v>
      </c>
    </row>
    <row r="1058" spans="1:36" x14ac:dyDescent="0.2">
      <c r="A1058" s="22" t="s">
        <v>2614</v>
      </c>
      <c r="B1058" s="22" t="s">
        <v>4262</v>
      </c>
      <c r="C1058" s="22" t="s">
        <v>3205</v>
      </c>
      <c r="D1058" s="91" t="s">
        <v>10180</v>
      </c>
      <c r="E1058" s="92" t="s">
        <v>4610</v>
      </c>
      <c r="F1058" s="91" t="s">
        <v>10146</v>
      </c>
      <c r="G1058" s="91" t="s">
        <v>10177</v>
      </c>
      <c r="I1058" s="23">
        <v>638258</v>
      </c>
      <c r="J1058" s="23">
        <v>221.4</v>
      </c>
      <c r="K1058" s="23">
        <v>303.7</v>
      </c>
      <c r="L1058" s="23">
        <v>4814555</v>
      </c>
      <c r="M1058" s="23">
        <v>29.350650516999998</v>
      </c>
      <c r="N1058" s="23">
        <v>34262</v>
      </c>
      <c r="O1058" s="23">
        <v>101695</v>
      </c>
      <c r="P1058" s="23">
        <v>15734</v>
      </c>
      <c r="Q1058" s="23">
        <v>306</v>
      </c>
      <c r="S1058" s="58" t="s">
        <v>8535</v>
      </c>
      <c r="U1058" s="22" t="s">
        <v>2104</v>
      </c>
      <c r="V1058" s="23" t="s">
        <v>2105</v>
      </c>
      <c r="W1058" s="22">
        <v>4814445</v>
      </c>
      <c r="X1058" s="22">
        <v>4573</v>
      </c>
      <c r="Y1058" s="22">
        <v>4500</v>
      </c>
      <c r="Z1058" s="22">
        <v>4223189</v>
      </c>
      <c r="AA1058" s="24">
        <f t="shared" si="16"/>
        <v>87.719124426595386</v>
      </c>
      <c r="AC1058" s="22">
        <v>307</v>
      </c>
      <c r="AD1058" s="22">
        <v>155</v>
      </c>
      <c r="AE1058" s="22">
        <v>282</v>
      </c>
      <c r="AF1058" s="25" t="s">
        <v>2</v>
      </c>
      <c r="AG1058" s="25" t="s">
        <v>2</v>
      </c>
      <c r="AH1058" s="25" t="s">
        <v>2</v>
      </c>
      <c r="AJ1058" s="25" t="s">
        <v>2</v>
      </c>
    </row>
    <row r="1059" spans="1:36" x14ac:dyDescent="0.2">
      <c r="A1059" s="22" t="s">
        <v>2614</v>
      </c>
      <c r="B1059" s="22" t="s">
        <v>4263</v>
      </c>
      <c r="C1059" s="22" t="s">
        <v>3205</v>
      </c>
      <c r="D1059" s="91" t="s">
        <v>10180</v>
      </c>
      <c r="E1059" s="92" t="s">
        <v>4609</v>
      </c>
      <c r="F1059" s="91" t="s">
        <v>10146</v>
      </c>
      <c r="G1059" s="91" t="s">
        <v>10177</v>
      </c>
      <c r="I1059" s="23">
        <v>1118150</v>
      </c>
      <c r="J1059" s="23">
        <v>238.21</v>
      </c>
      <c r="K1059" s="23">
        <v>440.86</v>
      </c>
      <c r="L1059" s="23">
        <v>4915577</v>
      </c>
      <c r="M1059" s="23">
        <v>54.185807994000001</v>
      </c>
      <c r="N1059" s="23">
        <v>32487</v>
      </c>
      <c r="O1059" s="23">
        <v>116192</v>
      </c>
      <c r="P1059" s="23">
        <v>9812</v>
      </c>
      <c r="Q1059" s="23">
        <v>501</v>
      </c>
      <c r="S1059" s="58" t="s">
        <v>8536</v>
      </c>
      <c r="U1059" s="22" t="s">
        <v>2106</v>
      </c>
      <c r="V1059" s="23" t="s">
        <v>2107</v>
      </c>
      <c r="W1059" s="22">
        <v>4870878</v>
      </c>
      <c r="X1059" s="22">
        <v>4651</v>
      </c>
      <c r="Y1059" s="22">
        <v>4571</v>
      </c>
      <c r="Z1059" s="22">
        <v>4236409</v>
      </c>
      <c r="AA1059" s="24">
        <f t="shared" si="16"/>
        <v>86.974237498865705</v>
      </c>
      <c r="AC1059" s="22">
        <v>370</v>
      </c>
      <c r="AD1059" s="22">
        <v>155</v>
      </c>
      <c r="AE1059" s="22">
        <v>282</v>
      </c>
      <c r="AF1059" s="25" t="s">
        <v>2</v>
      </c>
      <c r="AG1059" s="25" t="s">
        <v>2</v>
      </c>
      <c r="AH1059" s="25" t="s">
        <v>2</v>
      </c>
      <c r="AJ1059" s="25" t="s">
        <v>2</v>
      </c>
    </row>
    <row r="1060" spans="1:36" x14ac:dyDescent="0.2">
      <c r="A1060" s="22" t="s">
        <v>2614</v>
      </c>
      <c r="B1060" s="22" t="s">
        <v>4264</v>
      </c>
      <c r="C1060" s="22" t="s">
        <v>3205</v>
      </c>
      <c r="D1060" s="91" t="s">
        <v>10180</v>
      </c>
      <c r="E1060" s="92" t="s">
        <v>4615</v>
      </c>
      <c r="F1060" s="91" t="s">
        <v>10146</v>
      </c>
      <c r="G1060" s="91" t="s">
        <v>10177</v>
      </c>
      <c r="I1060" s="23">
        <v>358280</v>
      </c>
      <c r="J1060" s="23">
        <v>274.61</v>
      </c>
      <c r="K1060" s="23">
        <v>533.28</v>
      </c>
      <c r="L1060" s="23">
        <v>5241350</v>
      </c>
      <c r="M1060" s="23">
        <v>18.771360585</v>
      </c>
      <c r="N1060" s="23">
        <v>34740</v>
      </c>
      <c r="O1060" s="23">
        <v>150322</v>
      </c>
      <c r="P1060" s="23">
        <v>13685</v>
      </c>
      <c r="Q1060" s="23">
        <v>383</v>
      </c>
      <c r="S1060" s="58" t="s">
        <v>8537</v>
      </c>
      <c r="U1060" s="22" t="s">
        <v>2108</v>
      </c>
      <c r="V1060" s="23" t="s">
        <v>2109</v>
      </c>
      <c r="W1060" s="22">
        <v>5240956</v>
      </c>
      <c r="X1060" s="22">
        <v>4937</v>
      </c>
      <c r="Y1060" s="22">
        <v>4863</v>
      </c>
      <c r="Z1060" s="22">
        <v>4537958</v>
      </c>
      <c r="AA1060" s="24">
        <f t="shared" si="16"/>
        <v>86.58645483762885</v>
      </c>
      <c r="AC1060" s="22">
        <v>387</v>
      </c>
      <c r="AD1060" s="22">
        <v>155</v>
      </c>
      <c r="AE1060" s="22">
        <v>281</v>
      </c>
      <c r="AF1060" s="25" t="s">
        <v>2</v>
      </c>
      <c r="AG1060" s="25" t="s">
        <v>2</v>
      </c>
      <c r="AH1060" s="25" t="s">
        <v>2</v>
      </c>
      <c r="AJ1060" s="25" t="s">
        <v>2</v>
      </c>
    </row>
    <row r="1061" spans="1:36" x14ac:dyDescent="0.2">
      <c r="A1061" s="22" t="s">
        <v>2614</v>
      </c>
      <c r="B1061" s="22" t="s">
        <v>4265</v>
      </c>
      <c r="C1061" s="22" t="s">
        <v>3204</v>
      </c>
      <c r="D1061" s="91" t="s">
        <v>10180</v>
      </c>
      <c r="E1061" s="92" t="s">
        <v>4613</v>
      </c>
      <c r="F1061" s="91" t="s">
        <v>10146</v>
      </c>
      <c r="G1061" s="91" t="s">
        <v>10177</v>
      </c>
      <c r="I1061" s="23">
        <v>373022</v>
      </c>
      <c r="J1061" s="23">
        <v>265.22000000000003</v>
      </c>
      <c r="K1061" s="23">
        <v>542.82000000000005</v>
      </c>
      <c r="L1061" s="23">
        <v>4685680</v>
      </c>
      <c r="M1061" s="23">
        <v>21.113882049000001</v>
      </c>
      <c r="N1061" s="23">
        <v>31246</v>
      </c>
      <c r="O1061" s="23">
        <v>137836</v>
      </c>
      <c r="P1061" s="23">
        <v>13162</v>
      </c>
      <c r="Q1061" s="23">
        <v>356</v>
      </c>
      <c r="S1061" s="58" t="s">
        <v>8538</v>
      </c>
      <c r="U1061" s="22" t="s">
        <v>2110</v>
      </c>
      <c r="V1061" s="23" t="s">
        <v>2111</v>
      </c>
      <c r="W1061" s="22">
        <v>4668995</v>
      </c>
      <c r="X1061" s="22">
        <v>4353</v>
      </c>
      <c r="Y1061" s="22">
        <v>4278</v>
      </c>
      <c r="Z1061" s="22">
        <v>4060983</v>
      </c>
      <c r="AA1061" s="24">
        <f t="shared" si="16"/>
        <v>86.977668641752672</v>
      </c>
      <c r="AC1061" s="22">
        <v>337</v>
      </c>
      <c r="AD1061" s="22">
        <v>156</v>
      </c>
      <c r="AE1061" s="22">
        <v>281</v>
      </c>
      <c r="AF1061" s="25" t="s">
        <v>2</v>
      </c>
      <c r="AG1061" s="25" t="s">
        <v>2</v>
      </c>
      <c r="AH1061" s="25" t="s">
        <v>2</v>
      </c>
      <c r="AJ1061" s="25" t="s">
        <v>2</v>
      </c>
    </row>
    <row r="1062" spans="1:36" x14ac:dyDescent="0.2">
      <c r="A1062" s="22" t="s">
        <v>2614</v>
      </c>
      <c r="B1062" s="22" t="s">
        <v>4266</v>
      </c>
      <c r="C1062" s="22" t="s">
        <v>3204</v>
      </c>
      <c r="D1062" s="91" t="s">
        <v>10180</v>
      </c>
      <c r="E1062" s="92" t="s">
        <v>4613</v>
      </c>
      <c r="F1062" s="91" t="s">
        <v>10146</v>
      </c>
      <c r="G1062" s="91" t="s">
        <v>10177</v>
      </c>
      <c r="I1062" s="23">
        <v>1167142</v>
      </c>
      <c r="J1062" s="23">
        <v>218.63</v>
      </c>
      <c r="K1062" s="23">
        <v>328.21</v>
      </c>
      <c r="L1062" s="23">
        <v>4693382</v>
      </c>
      <c r="M1062" s="23">
        <v>54.368524757000003</v>
      </c>
      <c r="N1062" s="23">
        <v>31775</v>
      </c>
      <c r="O1062" s="23">
        <v>106044</v>
      </c>
      <c r="P1062" s="23">
        <v>11228</v>
      </c>
      <c r="Q1062" s="23">
        <v>418</v>
      </c>
      <c r="S1062" s="58" t="s">
        <v>8539</v>
      </c>
      <c r="U1062" s="22" t="s">
        <v>2112</v>
      </c>
      <c r="V1062" s="23" t="s">
        <v>2113</v>
      </c>
      <c r="W1062" s="22">
        <v>4681205</v>
      </c>
      <c r="X1062" s="22">
        <v>4457</v>
      </c>
      <c r="Y1062" s="22">
        <v>4386</v>
      </c>
      <c r="Z1062" s="22">
        <v>4077991</v>
      </c>
      <c r="AA1062" s="24">
        <f t="shared" si="16"/>
        <v>87.114129802048836</v>
      </c>
      <c r="AC1062" s="22">
        <v>376</v>
      </c>
      <c r="AD1062" s="22">
        <v>156</v>
      </c>
      <c r="AE1062" s="22">
        <v>281</v>
      </c>
      <c r="AF1062" s="25" t="s">
        <v>2</v>
      </c>
      <c r="AG1062" s="25" t="s">
        <v>2</v>
      </c>
      <c r="AH1062" s="25" t="s">
        <v>2</v>
      </c>
      <c r="AJ1062" s="25" t="s">
        <v>2</v>
      </c>
    </row>
    <row r="1063" spans="1:36" x14ac:dyDescent="0.2">
      <c r="A1063" s="22" t="s">
        <v>2614</v>
      </c>
      <c r="B1063" s="22" t="s">
        <v>4267</v>
      </c>
      <c r="C1063" s="22" t="s">
        <v>3205</v>
      </c>
      <c r="D1063" s="91" t="s">
        <v>10180</v>
      </c>
      <c r="E1063" s="92" t="s">
        <v>4610</v>
      </c>
      <c r="F1063" s="91" t="s">
        <v>10146</v>
      </c>
      <c r="G1063" s="91" t="s">
        <v>10177</v>
      </c>
      <c r="I1063" s="23">
        <v>627720</v>
      </c>
      <c r="J1063" s="23">
        <v>272.27</v>
      </c>
      <c r="K1063" s="23">
        <v>387.9</v>
      </c>
      <c r="L1063" s="23">
        <v>4970260</v>
      </c>
      <c r="M1063" s="23">
        <v>34.386395157999999</v>
      </c>
      <c r="N1063" s="23">
        <v>32926</v>
      </c>
      <c r="O1063" s="23">
        <v>96733</v>
      </c>
      <c r="P1063" s="23">
        <v>16791</v>
      </c>
      <c r="Q1063" s="23">
        <v>296</v>
      </c>
      <c r="S1063" s="58" t="s">
        <v>8540</v>
      </c>
      <c r="U1063" s="22" t="s">
        <v>2114</v>
      </c>
      <c r="V1063" s="23" t="s">
        <v>2115</v>
      </c>
      <c r="W1063" s="22">
        <v>4969533</v>
      </c>
      <c r="X1063" s="22">
        <v>4623</v>
      </c>
      <c r="Y1063" s="22">
        <v>4560</v>
      </c>
      <c r="Z1063" s="22">
        <v>4355531</v>
      </c>
      <c r="AA1063" s="24">
        <f t="shared" si="16"/>
        <v>87.64467405689831</v>
      </c>
      <c r="AC1063" s="22">
        <v>304</v>
      </c>
      <c r="AD1063" s="22">
        <v>157</v>
      </c>
      <c r="AE1063" s="22">
        <v>281</v>
      </c>
      <c r="AF1063" s="25" t="s">
        <v>2</v>
      </c>
      <c r="AG1063" s="25" t="s">
        <v>2</v>
      </c>
      <c r="AH1063" s="25" t="s">
        <v>2</v>
      </c>
      <c r="AJ1063" s="25" t="s">
        <v>2</v>
      </c>
    </row>
    <row r="1064" spans="1:36" x14ac:dyDescent="0.2">
      <c r="A1064" s="22" t="s">
        <v>2614</v>
      </c>
      <c r="B1064" s="22" t="s">
        <v>4268</v>
      </c>
      <c r="C1064" s="22" t="s">
        <v>3205</v>
      </c>
      <c r="D1064" s="91" t="s">
        <v>10180</v>
      </c>
      <c r="E1064" s="92" t="s">
        <v>4613</v>
      </c>
      <c r="F1064" s="91" t="s">
        <v>10146</v>
      </c>
      <c r="G1064" s="91" t="s">
        <v>10177</v>
      </c>
      <c r="I1064" s="23">
        <v>678364</v>
      </c>
      <c r="J1064" s="23">
        <v>263.67</v>
      </c>
      <c r="K1064" s="23">
        <v>487.85</v>
      </c>
      <c r="L1064" s="23">
        <v>4877047</v>
      </c>
      <c r="M1064" s="23">
        <v>36.674700055000002</v>
      </c>
      <c r="N1064" s="23">
        <v>32892</v>
      </c>
      <c r="O1064" s="23">
        <v>124882</v>
      </c>
      <c r="P1064" s="23">
        <v>12410</v>
      </c>
      <c r="Q1064" s="23">
        <v>393</v>
      </c>
      <c r="S1064" s="58" t="s">
        <v>8541</v>
      </c>
      <c r="U1064" s="22" t="s">
        <v>2116</v>
      </c>
      <c r="V1064" s="23" t="s">
        <v>2117</v>
      </c>
      <c r="W1064" s="22">
        <v>4859058</v>
      </c>
      <c r="X1064" s="22">
        <v>4559</v>
      </c>
      <c r="Y1064" s="22">
        <v>4492</v>
      </c>
      <c r="Z1064" s="22">
        <v>4229383</v>
      </c>
      <c r="AA1064" s="24">
        <f t="shared" si="16"/>
        <v>87.041212514853711</v>
      </c>
      <c r="AC1064" s="22">
        <v>362</v>
      </c>
      <c r="AD1064" s="22">
        <v>157</v>
      </c>
      <c r="AE1064" s="22">
        <v>282</v>
      </c>
      <c r="AF1064" s="25" t="s">
        <v>2</v>
      </c>
      <c r="AG1064" s="25" t="s">
        <v>2</v>
      </c>
      <c r="AH1064" s="25" t="s">
        <v>2</v>
      </c>
      <c r="AJ1064" s="25" t="s">
        <v>2</v>
      </c>
    </row>
    <row r="1065" spans="1:36" x14ac:dyDescent="0.2">
      <c r="A1065" s="22" t="s">
        <v>2614</v>
      </c>
      <c r="B1065" s="22" t="s">
        <v>4269</v>
      </c>
      <c r="C1065" s="22" t="s">
        <v>3205</v>
      </c>
      <c r="D1065" s="91" t="s">
        <v>10180</v>
      </c>
      <c r="E1065" s="92" t="s">
        <v>4615</v>
      </c>
      <c r="F1065" s="91" t="s">
        <v>10146</v>
      </c>
      <c r="G1065" s="91" t="s">
        <v>10177</v>
      </c>
      <c r="I1065" s="23">
        <v>778822</v>
      </c>
      <c r="J1065" s="23">
        <v>273.67</v>
      </c>
      <c r="K1065" s="23">
        <v>489.26</v>
      </c>
      <c r="L1065" s="23">
        <v>5635374</v>
      </c>
      <c r="M1065" s="23">
        <v>37.821840526999999</v>
      </c>
      <c r="N1065" s="23">
        <v>39511</v>
      </c>
      <c r="O1065" s="23">
        <v>151492</v>
      </c>
      <c r="P1065" s="23">
        <v>15524</v>
      </c>
      <c r="Q1065" s="23">
        <v>363</v>
      </c>
      <c r="S1065" s="58" t="s">
        <v>8542</v>
      </c>
      <c r="U1065" s="22" t="s">
        <v>2118</v>
      </c>
      <c r="V1065" s="23" t="s">
        <v>2119</v>
      </c>
      <c r="W1065" s="22">
        <v>5633909</v>
      </c>
      <c r="X1065" s="22">
        <v>5455</v>
      </c>
      <c r="Y1065" s="22">
        <v>5391</v>
      </c>
      <c r="Z1065" s="22">
        <v>4826367</v>
      </c>
      <c r="AA1065" s="24">
        <f t="shared" si="16"/>
        <v>85.666399652532562</v>
      </c>
      <c r="AC1065" s="22">
        <v>380</v>
      </c>
      <c r="AD1065" s="22">
        <v>157</v>
      </c>
      <c r="AE1065" s="22">
        <v>282</v>
      </c>
      <c r="AF1065" s="25" t="s">
        <v>2</v>
      </c>
      <c r="AG1065" s="25" t="s">
        <v>2</v>
      </c>
      <c r="AH1065" s="25" t="s">
        <v>2</v>
      </c>
      <c r="AJ1065" s="25" t="s">
        <v>2</v>
      </c>
    </row>
    <row r="1066" spans="1:36" x14ac:dyDescent="0.2">
      <c r="A1066" s="22" t="s">
        <v>2614</v>
      </c>
      <c r="B1066" s="22" t="s">
        <v>4270</v>
      </c>
      <c r="C1066" s="22" t="s">
        <v>3205</v>
      </c>
      <c r="D1066" s="91" t="s">
        <v>10180</v>
      </c>
      <c r="E1066" s="92" t="s">
        <v>4615</v>
      </c>
      <c r="F1066" s="91" t="s">
        <v>10146</v>
      </c>
      <c r="G1066" s="91" t="s">
        <v>10177</v>
      </c>
      <c r="I1066" s="23">
        <v>688978</v>
      </c>
      <c r="J1066" s="23">
        <v>277.64</v>
      </c>
      <c r="K1066" s="23">
        <v>466.54</v>
      </c>
      <c r="L1066" s="23">
        <v>5151953</v>
      </c>
      <c r="M1066" s="23">
        <v>37.129191962999997</v>
      </c>
      <c r="N1066" s="23">
        <v>33774</v>
      </c>
      <c r="O1066" s="23">
        <v>112671</v>
      </c>
      <c r="P1066" s="23">
        <v>16947</v>
      </c>
      <c r="Q1066" s="23">
        <v>304</v>
      </c>
      <c r="S1066" s="58" t="s">
        <v>8543</v>
      </c>
      <c r="U1066" s="22" t="s">
        <v>2120</v>
      </c>
      <c r="V1066" s="23" t="s">
        <v>2121</v>
      </c>
      <c r="W1066" s="22">
        <v>5151536</v>
      </c>
      <c r="X1066" s="22">
        <v>4867</v>
      </c>
      <c r="Y1066" s="22">
        <v>4803</v>
      </c>
      <c r="Z1066" s="22">
        <v>4480619</v>
      </c>
      <c r="AA1066" s="24">
        <f t="shared" si="16"/>
        <v>86.976369766221183</v>
      </c>
      <c r="AC1066" s="22">
        <v>310</v>
      </c>
      <c r="AD1066" s="22">
        <v>158</v>
      </c>
      <c r="AE1066" s="22">
        <v>282</v>
      </c>
      <c r="AF1066" s="25" t="s">
        <v>2</v>
      </c>
      <c r="AG1066" s="25" t="s">
        <v>2</v>
      </c>
      <c r="AH1066" s="25" t="s">
        <v>2</v>
      </c>
      <c r="AJ1066" s="25" t="s">
        <v>2</v>
      </c>
    </row>
    <row r="1067" spans="1:36" x14ac:dyDescent="0.2">
      <c r="A1067" s="22" t="s">
        <v>2614</v>
      </c>
      <c r="B1067" s="22" t="s">
        <v>4271</v>
      </c>
      <c r="C1067" s="22" t="s">
        <v>3204</v>
      </c>
      <c r="D1067" s="91" t="s">
        <v>10179</v>
      </c>
      <c r="E1067" s="92" t="s">
        <v>4608</v>
      </c>
      <c r="F1067" s="91" t="s">
        <v>10146</v>
      </c>
      <c r="G1067" s="91" t="s">
        <v>10177</v>
      </c>
      <c r="I1067" s="23">
        <v>522508</v>
      </c>
      <c r="J1067" s="23">
        <v>266.87</v>
      </c>
      <c r="K1067" s="23">
        <v>508.45</v>
      </c>
      <c r="L1067" s="23">
        <v>4856240</v>
      </c>
      <c r="M1067" s="23">
        <v>28.713924757000001</v>
      </c>
      <c r="N1067" s="23">
        <v>34304</v>
      </c>
      <c r="O1067" s="23">
        <v>104095</v>
      </c>
      <c r="P1067" s="23">
        <v>12713</v>
      </c>
      <c r="Q1067" s="23">
        <v>382</v>
      </c>
      <c r="S1067" s="58" t="s">
        <v>8544</v>
      </c>
      <c r="U1067" s="22" t="s">
        <v>2122</v>
      </c>
      <c r="V1067" s="23" t="s">
        <v>2123</v>
      </c>
      <c r="W1067" s="22">
        <v>4845763</v>
      </c>
      <c r="X1067" s="22">
        <v>4581</v>
      </c>
      <c r="Y1067" s="22">
        <v>4513</v>
      </c>
      <c r="Z1067" s="22">
        <v>4193575</v>
      </c>
      <c r="AA1067" s="24">
        <f t="shared" si="16"/>
        <v>86.541066907316761</v>
      </c>
      <c r="AC1067" s="22">
        <v>375</v>
      </c>
      <c r="AD1067" s="22">
        <v>158</v>
      </c>
      <c r="AE1067" s="22">
        <v>282</v>
      </c>
      <c r="AF1067" s="25" t="s">
        <v>2</v>
      </c>
      <c r="AG1067" s="25" t="s">
        <v>2</v>
      </c>
      <c r="AH1067" s="25" t="s">
        <v>2</v>
      </c>
      <c r="AJ1067" s="25" t="s">
        <v>2</v>
      </c>
    </row>
    <row r="1068" spans="1:36" x14ac:dyDescent="0.2">
      <c r="A1068" s="22" t="s">
        <v>2614</v>
      </c>
      <c r="B1068" s="22" t="s">
        <v>4272</v>
      </c>
      <c r="C1068" s="22" t="s">
        <v>3205</v>
      </c>
      <c r="D1068" s="91" t="s">
        <v>10180</v>
      </c>
      <c r="E1068" s="92" t="s">
        <v>4610</v>
      </c>
      <c r="F1068" s="91" t="s">
        <v>10146</v>
      </c>
      <c r="G1068" s="91" t="s">
        <v>10177</v>
      </c>
      <c r="I1068" s="23">
        <v>556092</v>
      </c>
      <c r="J1068" s="23">
        <v>283.33</v>
      </c>
      <c r="K1068" s="23">
        <v>508.41</v>
      </c>
      <c r="L1068" s="23">
        <v>5045632</v>
      </c>
      <c r="M1068" s="23">
        <v>31.226523528000001</v>
      </c>
      <c r="N1068" s="23">
        <v>35767</v>
      </c>
      <c r="O1068" s="23">
        <v>103508</v>
      </c>
      <c r="P1068" s="23">
        <v>12839</v>
      </c>
      <c r="Q1068" s="23">
        <v>393</v>
      </c>
      <c r="S1068" s="58" t="s">
        <v>8545</v>
      </c>
      <c r="U1068" s="22" t="s">
        <v>2124</v>
      </c>
      <c r="V1068" s="23" t="s">
        <v>2125</v>
      </c>
      <c r="W1068" s="22">
        <v>5043854</v>
      </c>
      <c r="X1068" s="22">
        <v>4749</v>
      </c>
      <c r="Y1068" s="22">
        <v>4677</v>
      </c>
      <c r="Z1068" s="22">
        <v>4386966</v>
      </c>
      <c r="AA1068" s="24">
        <f t="shared" si="16"/>
        <v>86.976466804947165</v>
      </c>
      <c r="AC1068" s="22">
        <v>406</v>
      </c>
      <c r="AD1068" s="22">
        <v>158</v>
      </c>
      <c r="AE1068" s="22">
        <v>282</v>
      </c>
      <c r="AF1068" s="25" t="s">
        <v>2</v>
      </c>
      <c r="AG1068" s="25" t="s">
        <v>2</v>
      </c>
      <c r="AH1068" s="25" t="s">
        <v>2</v>
      </c>
      <c r="AJ1068" s="25" t="s">
        <v>2</v>
      </c>
    </row>
    <row r="1069" spans="1:36" x14ac:dyDescent="0.2">
      <c r="A1069" s="22" t="s">
        <v>2614</v>
      </c>
      <c r="B1069" s="22" t="s">
        <v>4273</v>
      </c>
      <c r="C1069" s="22" t="s">
        <v>3205</v>
      </c>
      <c r="D1069" s="91" t="s">
        <v>10180</v>
      </c>
      <c r="E1069" s="92" t="s">
        <v>4615</v>
      </c>
      <c r="F1069" s="91" t="s">
        <v>10146</v>
      </c>
      <c r="G1069" s="91" t="s">
        <v>10177</v>
      </c>
      <c r="I1069" s="23">
        <v>775956</v>
      </c>
      <c r="J1069" s="23">
        <v>266.5</v>
      </c>
      <c r="K1069" s="23">
        <v>424.66</v>
      </c>
      <c r="L1069" s="23">
        <v>5152001</v>
      </c>
      <c r="M1069" s="23">
        <v>40.138244149999998</v>
      </c>
      <c r="N1069" s="23">
        <v>30358</v>
      </c>
      <c r="O1069" s="23">
        <v>116236</v>
      </c>
      <c r="P1069" s="23">
        <v>16304</v>
      </c>
      <c r="Q1069" s="23">
        <v>316</v>
      </c>
      <c r="S1069" s="58" t="s">
        <v>8546</v>
      </c>
      <c r="U1069" s="22" t="s">
        <v>2126</v>
      </c>
      <c r="V1069" s="23" t="s">
        <v>2127</v>
      </c>
      <c r="W1069" s="22">
        <v>5151290</v>
      </c>
      <c r="X1069" s="22">
        <v>4927</v>
      </c>
      <c r="Y1069" s="22">
        <v>4855</v>
      </c>
      <c r="Z1069" s="22">
        <v>4485007</v>
      </c>
      <c r="AA1069" s="24">
        <f t="shared" si="16"/>
        <v>87.065705871733101</v>
      </c>
      <c r="AC1069" s="22">
        <v>325</v>
      </c>
      <c r="AD1069" s="22">
        <v>159</v>
      </c>
      <c r="AE1069" s="22">
        <v>282</v>
      </c>
      <c r="AF1069" s="25" t="s">
        <v>2</v>
      </c>
      <c r="AG1069" s="25" t="s">
        <v>2</v>
      </c>
      <c r="AH1069" s="25" t="s">
        <v>2</v>
      </c>
      <c r="AJ1069" s="25" t="s">
        <v>2</v>
      </c>
    </row>
    <row r="1070" spans="1:36" x14ac:dyDescent="0.2">
      <c r="A1070" s="22" t="s">
        <v>2614</v>
      </c>
      <c r="B1070" s="22" t="s">
        <v>4274</v>
      </c>
      <c r="C1070" s="22" t="s">
        <v>3205</v>
      </c>
      <c r="D1070" s="91" t="s">
        <v>10180</v>
      </c>
      <c r="E1070" s="92" t="s">
        <v>4615</v>
      </c>
      <c r="F1070" s="91" t="s">
        <v>10146</v>
      </c>
      <c r="G1070" s="91" t="s">
        <v>10177</v>
      </c>
      <c r="I1070" s="23">
        <v>429116</v>
      </c>
      <c r="J1070" s="23">
        <v>268.3</v>
      </c>
      <c r="K1070" s="23">
        <v>425.97</v>
      </c>
      <c r="L1070" s="23">
        <v>4851902</v>
      </c>
      <c r="M1070" s="23">
        <v>23.729214399</v>
      </c>
      <c r="N1070" s="23">
        <v>31920</v>
      </c>
      <c r="O1070" s="23">
        <v>95736</v>
      </c>
      <c r="P1070" s="23">
        <v>14703</v>
      </c>
      <c r="Q1070" s="23">
        <v>330</v>
      </c>
      <c r="S1070" s="58" t="s">
        <v>8547</v>
      </c>
      <c r="U1070" s="22" t="s">
        <v>2128</v>
      </c>
      <c r="V1070" s="23" t="s">
        <v>2129</v>
      </c>
      <c r="W1070" s="22">
        <v>4851437</v>
      </c>
      <c r="X1070" s="22">
        <v>4616</v>
      </c>
      <c r="Y1070" s="22">
        <v>4548</v>
      </c>
      <c r="Z1070" s="22">
        <v>4239955</v>
      </c>
      <c r="AA1070" s="24">
        <f t="shared" si="16"/>
        <v>87.395858175629201</v>
      </c>
      <c r="AC1070" s="22">
        <v>335</v>
      </c>
      <c r="AD1070" s="22">
        <v>159</v>
      </c>
      <c r="AE1070" s="22">
        <v>280</v>
      </c>
      <c r="AF1070" s="25" t="s">
        <v>2</v>
      </c>
      <c r="AG1070" s="25" t="s">
        <v>2</v>
      </c>
      <c r="AH1070" s="25" t="s">
        <v>2</v>
      </c>
      <c r="AJ1070" s="25" t="s">
        <v>2</v>
      </c>
    </row>
    <row r="1071" spans="1:36" x14ac:dyDescent="0.2">
      <c r="A1071" s="22" t="s">
        <v>2614</v>
      </c>
      <c r="B1071" s="22" t="s">
        <v>4275</v>
      </c>
      <c r="C1071" s="22" t="s">
        <v>3205</v>
      </c>
      <c r="D1071" s="91" t="s">
        <v>10180</v>
      </c>
      <c r="E1071" s="92" t="s">
        <v>4615</v>
      </c>
      <c r="F1071" s="91" t="s">
        <v>10146</v>
      </c>
      <c r="G1071" s="91" t="s">
        <v>10177</v>
      </c>
      <c r="I1071" s="23">
        <v>722414</v>
      </c>
      <c r="J1071" s="23">
        <v>274.27999999999997</v>
      </c>
      <c r="K1071" s="23">
        <v>398.19</v>
      </c>
      <c r="L1071" s="23">
        <v>5329516</v>
      </c>
      <c r="M1071" s="23">
        <v>37.178556536999999</v>
      </c>
      <c r="N1071" s="23">
        <v>37644</v>
      </c>
      <c r="O1071" s="23">
        <v>116324</v>
      </c>
      <c r="P1071" s="23">
        <v>12252</v>
      </c>
      <c r="Q1071" s="23">
        <v>435</v>
      </c>
      <c r="S1071" s="58" t="s">
        <v>8548</v>
      </c>
      <c r="U1071" s="22" t="s">
        <v>2130</v>
      </c>
      <c r="V1071" s="23" t="s">
        <v>2131</v>
      </c>
      <c r="W1071" s="22">
        <v>5329009</v>
      </c>
      <c r="X1071" s="22">
        <v>5147</v>
      </c>
      <c r="Y1071" s="22">
        <v>5058</v>
      </c>
      <c r="Z1071" s="22">
        <v>4542199</v>
      </c>
      <c r="AA1071" s="24">
        <f t="shared" si="16"/>
        <v>85.235341130029994</v>
      </c>
      <c r="AC1071" s="22">
        <v>441</v>
      </c>
      <c r="AD1071" s="22">
        <v>159</v>
      </c>
      <c r="AE1071" s="22">
        <v>282</v>
      </c>
      <c r="AF1071" s="25" t="s">
        <v>2</v>
      </c>
      <c r="AG1071" s="25" t="s">
        <v>2</v>
      </c>
      <c r="AH1071" s="25" t="s">
        <v>2</v>
      </c>
      <c r="AJ1071" s="25" t="s">
        <v>2</v>
      </c>
    </row>
    <row r="1072" spans="1:36" x14ac:dyDescent="0.2">
      <c r="A1072" s="22" t="s">
        <v>2614</v>
      </c>
      <c r="B1072" s="22" t="s">
        <v>4276</v>
      </c>
      <c r="C1072" s="22" t="s">
        <v>3210</v>
      </c>
      <c r="D1072" s="91" t="s">
        <v>10180</v>
      </c>
      <c r="E1072" s="92" t="s">
        <v>4613</v>
      </c>
      <c r="F1072" s="91" t="s">
        <v>10146</v>
      </c>
      <c r="G1072" s="91" t="s">
        <v>10177</v>
      </c>
      <c r="I1072" s="23">
        <v>469498</v>
      </c>
      <c r="J1072" s="23">
        <v>250.75</v>
      </c>
      <c r="K1072" s="23">
        <v>437.43</v>
      </c>
      <c r="L1072" s="23">
        <v>5011106</v>
      </c>
      <c r="M1072" s="23">
        <v>23.493141734000002</v>
      </c>
      <c r="N1072" s="23">
        <v>34734</v>
      </c>
      <c r="O1072" s="23">
        <v>126536</v>
      </c>
      <c r="P1072" s="23">
        <v>15858</v>
      </c>
      <c r="Q1072" s="23">
        <v>316</v>
      </c>
      <c r="S1072" s="58" t="s">
        <v>8549</v>
      </c>
      <c r="U1072" s="22" t="s">
        <v>2132</v>
      </c>
      <c r="V1072" s="23" t="s">
        <v>2133</v>
      </c>
      <c r="W1072" s="22">
        <v>5010363</v>
      </c>
      <c r="X1072" s="22">
        <v>4721</v>
      </c>
      <c r="Y1072" s="22">
        <v>4659</v>
      </c>
      <c r="Z1072" s="22">
        <v>4359303</v>
      </c>
      <c r="AA1072" s="24">
        <f t="shared" si="16"/>
        <v>87.005731920022569</v>
      </c>
      <c r="AC1072" s="22">
        <v>323</v>
      </c>
      <c r="AD1072" s="22">
        <v>160</v>
      </c>
      <c r="AE1072" s="22">
        <v>282</v>
      </c>
      <c r="AF1072" s="25" t="s">
        <v>2</v>
      </c>
      <c r="AG1072" s="25" t="s">
        <v>2</v>
      </c>
      <c r="AH1072" s="25" t="s">
        <v>2</v>
      </c>
      <c r="AJ1072" s="25" t="s">
        <v>2</v>
      </c>
    </row>
    <row r="1073" spans="1:36" x14ac:dyDescent="0.2">
      <c r="A1073" s="22" t="s">
        <v>2614</v>
      </c>
      <c r="B1073" s="22" t="s">
        <v>4277</v>
      </c>
      <c r="C1073" s="22" t="s">
        <v>3206</v>
      </c>
      <c r="D1073" s="91" t="s">
        <v>10180</v>
      </c>
      <c r="E1073" s="92" t="s">
        <v>4607</v>
      </c>
      <c r="F1073" s="91" t="s">
        <v>10146</v>
      </c>
      <c r="G1073" s="91" t="s">
        <v>10177</v>
      </c>
      <c r="I1073" s="23">
        <v>500494</v>
      </c>
      <c r="J1073" s="23">
        <v>256.57</v>
      </c>
      <c r="K1073" s="23">
        <v>443.6</v>
      </c>
      <c r="L1073" s="23">
        <v>5162290</v>
      </c>
      <c r="M1073" s="23">
        <v>24.874957737999999</v>
      </c>
      <c r="N1073" s="23">
        <v>32793</v>
      </c>
      <c r="O1073" s="23">
        <v>130416</v>
      </c>
      <c r="P1073" s="23">
        <v>15410</v>
      </c>
      <c r="Q1073" s="23">
        <v>335</v>
      </c>
      <c r="S1073" s="58" t="s">
        <v>8550</v>
      </c>
      <c r="U1073" s="22" t="s">
        <v>2134</v>
      </c>
      <c r="V1073" s="23" t="s">
        <v>2135</v>
      </c>
      <c r="W1073" s="22">
        <v>5157310</v>
      </c>
      <c r="X1073" s="22">
        <v>4856</v>
      </c>
      <c r="Y1073" s="22">
        <v>4775</v>
      </c>
      <c r="Z1073" s="22">
        <v>4478746</v>
      </c>
      <c r="AA1073" s="24">
        <f t="shared" si="16"/>
        <v>86.842675735994163</v>
      </c>
      <c r="AC1073" s="22">
        <v>334</v>
      </c>
      <c r="AD1073" s="22">
        <v>160</v>
      </c>
      <c r="AE1073" s="22">
        <v>281</v>
      </c>
      <c r="AF1073" s="25" t="s">
        <v>2</v>
      </c>
      <c r="AG1073" s="25" t="s">
        <v>2</v>
      </c>
      <c r="AH1073" s="25" t="s">
        <v>2</v>
      </c>
      <c r="AJ1073" s="25" t="s">
        <v>2</v>
      </c>
    </row>
    <row r="1074" spans="1:36" x14ac:dyDescent="0.2">
      <c r="A1074" s="22" t="s">
        <v>2614</v>
      </c>
      <c r="B1074" s="22" t="s">
        <v>4278</v>
      </c>
      <c r="C1074" s="22" t="s">
        <v>3206</v>
      </c>
      <c r="D1074" s="91" t="s">
        <v>10179</v>
      </c>
      <c r="E1074" s="92" t="s">
        <v>4608</v>
      </c>
      <c r="F1074" s="91" t="s">
        <v>10146</v>
      </c>
      <c r="G1074" s="91" t="s">
        <v>10177</v>
      </c>
      <c r="I1074" s="23">
        <v>489750</v>
      </c>
      <c r="J1074" s="23">
        <v>282.82</v>
      </c>
      <c r="K1074" s="23">
        <v>549.05999999999995</v>
      </c>
      <c r="L1074" s="23">
        <v>5425241</v>
      </c>
      <c r="M1074" s="23">
        <v>25.530864896000001</v>
      </c>
      <c r="N1074" s="23">
        <v>38421</v>
      </c>
      <c r="O1074" s="23">
        <v>135684</v>
      </c>
      <c r="P1074" s="23">
        <v>17061</v>
      </c>
      <c r="Q1074" s="23">
        <v>318</v>
      </c>
      <c r="S1074" s="58" t="s">
        <v>8551</v>
      </c>
      <c r="U1074" s="22" t="s">
        <v>2136</v>
      </c>
      <c r="V1074" s="23" t="s">
        <v>2137</v>
      </c>
      <c r="W1074" s="22">
        <v>5423210</v>
      </c>
      <c r="X1074" s="22">
        <v>5225</v>
      </c>
      <c r="Y1074" s="22">
        <v>5163</v>
      </c>
      <c r="Z1074" s="22">
        <v>4700591</v>
      </c>
      <c r="AA1074" s="24">
        <f t="shared" si="16"/>
        <v>86.675437609828862</v>
      </c>
      <c r="AC1074" s="22">
        <v>338</v>
      </c>
      <c r="AD1074" s="22">
        <v>160</v>
      </c>
      <c r="AE1074" s="22">
        <v>282</v>
      </c>
      <c r="AF1074" s="25" t="s">
        <v>2</v>
      </c>
      <c r="AG1074" s="25" t="s">
        <v>2</v>
      </c>
      <c r="AH1074" s="25" t="s">
        <v>2</v>
      </c>
      <c r="AJ1074" s="25" t="s">
        <v>2</v>
      </c>
    </row>
    <row r="1075" spans="1:36" x14ac:dyDescent="0.2">
      <c r="A1075" s="22" t="s">
        <v>2614</v>
      </c>
      <c r="B1075" s="22" t="s">
        <v>4279</v>
      </c>
      <c r="C1075" s="22" t="s">
        <v>3205</v>
      </c>
      <c r="D1075" s="91" t="s">
        <v>10180</v>
      </c>
      <c r="E1075" s="92" t="s">
        <v>4613</v>
      </c>
      <c r="F1075" s="91" t="s">
        <v>10146</v>
      </c>
      <c r="G1075" s="91" t="s">
        <v>10177</v>
      </c>
      <c r="I1075" s="23">
        <v>428998</v>
      </c>
      <c r="J1075" s="23">
        <v>243.47</v>
      </c>
      <c r="K1075" s="23">
        <v>431.33</v>
      </c>
      <c r="L1075" s="23">
        <v>4630082</v>
      </c>
      <c r="M1075" s="23">
        <v>22.558594656</v>
      </c>
      <c r="N1075" s="23">
        <v>33956</v>
      </c>
      <c r="O1075" s="23">
        <v>96427</v>
      </c>
      <c r="P1075" s="23">
        <v>11964</v>
      </c>
      <c r="Q1075" s="23">
        <v>387</v>
      </c>
      <c r="S1075" s="58" t="s">
        <v>8552</v>
      </c>
      <c r="U1075" s="22" t="s">
        <v>2138</v>
      </c>
      <c r="V1075" s="23" t="s">
        <v>2139</v>
      </c>
      <c r="W1075" s="22">
        <v>4616441</v>
      </c>
      <c r="X1075" s="22">
        <v>4353</v>
      </c>
      <c r="Y1075" s="22">
        <v>4273</v>
      </c>
      <c r="Z1075" s="22">
        <v>3999088</v>
      </c>
      <c r="AA1075" s="24">
        <f t="shared" si="16"/>
        <v>86.627079172028843</v>
      </c>
      <c r="AC1075" s="22">
        <v>368</v>
      </c>
      <c r="AD1075" s="22">
        <v>160</v>
      </c>
      <c r="AE1075" s="22">
        <v>279</v>
      </c>
      <c r="AF1075" s="25" t="s">
        <v>2</v>
      </c>
      <c r="AG1075" s="25" t="s">
        <v>2</v>
      </c>
      <c r="AH1075" s="25" t="s">
        <v>2</v>
      </c>
      <c r="AJ1075" s="25" t="s">
        <v>2</v>
      </c>
    </row>
    <row r="1076" spans="1:36" x14ac:dyDescent="0.2">
      <c r="A1076" s="22" t="s">
        <v>2614</v>
      </c>
      <c r="B1076" s="22" t="s">
        <v>4280</v>
      </c>
      <c r="C1076" s="22" t="s">
        <v>3205</v>
      </c>
      <c r="D1076" s="91" t="s">
        <v>10180</v>
      </c>
      <c r="E1076" s="92" t="s">
        <v>4610</v>
      </c>
      <c r="F1076" s="91" t="s">
        <v>10146</v>
      </c>
      <c r="G1076" s="91" t="s">
        <v>10177</v>
      </c>
      <c r="I1076" s="23">
        <v>567310</v>
      </c>
      <c r="J1076" s="23">
        <v>234.19</v>
      </c>
      <c r="K1076" s="23">
        <v>381.6</v>
      </c>
      <c r="L1076" s="23">
        <v>5057395</v>
      </c>
      <c r="M1076" s="23">
        <v>26.270111174</v>
      </c>
      <c r="N1076" s="23">
        <v>33491</v>
      </c>
      <c r="O1076" s="23">
        <v>107279</v>
      </c>
      <c r="P1076" s="23">
        <v>16527</v>
      </c>
      <c r="Q1076" s="23">
        <v>306</v>
      </c>
      <c r="S1076" s="58" t="s">
        <v>8553</v>
      </c>
      <c r="U1076" s="22" t="s">
        <v>2140</v>
      </c>
      <c r="V1076" s="23" t="s">
        <v>2141</v>
      </c>
      <c r="W1076" s="22">
        <v>5056856</v>
      </c>
      <c r="X1076" s="22">
        <v>4742</v>
      </c>
      <c r="Y1076" s="22">
        <v>4670</v>
      </c>
      <c r="Z1076" s="22">
        <v>4426568</v>
      </c>
      <c r="AA1076" s="24">
        <f t="shared" si="16"/>
        <v>87.535970966940724</v>
      </c>
      <c r="AC1076" s="22">
        <v>311</v>
      </c>
      <c r="AD1076" s="22">
        <v>161</v>
      </c>
      <c r="AE1076" s="22">
        <v>282</v>
      </c>
      <c r="AF1076" s="25" t="s">
        <v>2</v>
      </c>
      <c r="AG1076" s="25" t="s">
        <v>2</v>
      </c>
      <c r="AH1076" s="25" t="s">
        <v>2</v>
      </c>
      <c r="AJ1076" s="25" t="s">
        <v>2</v>
      </c>
    </row>
    <row r="1077" spans="1:36" x14ac:dyDescent="0.2">
      <c r="A1077" s="22" t="s">
        <v>2614</v>
      </c>
      <c r="B1077" s="22" t="s">
        <v>4281</v>
      </c>
      <c r="C1077" s="22" t="s">
        <v>3206</v>
      </c>
      <c r="D1077" s="91" t="s">
        <v>10180</v>
      </c>
      <c r="E1077" s="92" t="s">
        <v>4613</v>
      </c>
      <c r="F1077" s="91" t="s">
        <v>10146</v>
      </c>
      <c r="G1077" s="91" t="s">
        <v>10177</v>
      </c>
      <c r="I1077" s="23">
        <v>390692</v>
      </c>
      <c r="J1077" s="23">
        <v>255.29</v>
      </c>
      <c r="K1077" s="23">
        <v>469.65</v>
      </c>
      <c r="L1077" s="23">
        <v>4760893</v>
      </c>
      <c r="M1077" s="23">
        <v>20.949800947</v>
      </c>
      <c r="N1077" s="23">
        <v>31829</v>
      </c>
      <c r="O1077" s="23">
        <v>117249</v>
      </c>
      <c r="P1077" s="23">
        <v>12696</v>
      </c>
      <c r="Q1077" s="23">
        <v>375</v>
      </c>
      <c r="S1077" s="58" t="s">
        <v>8554</v>
      </c>
      <c r="U1077" s="22" t="s">
        <v>2142</v>
      </c>
      <c r="V1077" s="23" t="s">
        <v>2143</v>
      </c>
      <c r="W1077" s="22">
        <v>4741857</v>
      </c>
      <c r="X1077" s="22">
        <v>4446</v>
      </c>
      <c r="Y1077" s="22">
        <v>4379</v>
      </c>
      <c r="Z1077" s="22">
        <v>4141900</v>
      </c>
      <c r="AA1077" s="24">
        <f t="shared" si="16"/>
        <v>87.34763616869931</v>
      </c>
      <c r="AC1077" s="22">
        <v>348</v>
      </c>
      <c r="AD1077" s="22">
        <v>161</v>
      </c>
      <c r="AE1077" s="22">
        <v>282</v>
      </c>
      <c r="AF1077" s="25" t="s">
        <v>2</v>
      </c>
      <c r="AG1077" s="25" t="s">
        <v>2</v>
      </c>
      <c r="AH1077" s="25" t="s">
        <v>2</v>
      </c>
      <c r="AJ1077" s="25" t="s">
        <v>2</v>
      </c>
    </row>
    <row r="1078" spans="1:36" x14ac:dyDescent="0.2">
      <c r="A1078" s="22" t="s">
        <v>2614</v>
      </c>
      <c r="B1078" s="22" t="s">
        <v>4282</v>
      </c>
      <c r="C1078" s="22" t="s">
        <v>3204</v>
      </c>
      <c r="D1078" s="91" t="s">
        <v>10179</v>
      </c>
      <c r="E1078" s="92" t="s">
        <v>4608</v>
      </c>
      <c r="F1078" s="91" t="s">
        <v>10146</v>
      </c>
      <c r="G1078" s="91" t="s">
        <v>10177</v>
      </c>
      <c r="I1078" s="23">
        <v>553126</v>
      </c>
      <c r="J1078" s="23">
        <v>278.85000000000002</v>
      </c>
      <c r="K1078" s="23">
        <v>514.04999999999995</v>
      </c>
      <c r="L1078" s="23">
        <v>5142260</v>
      </c>
      <c r="M1078" s="23">
        <v>29.994435345999999</v>
      </c>
      <c r="N1078" s="23">
        <v>34860</v>
      </c>
      <c r="O1078" s="23">
        <v>139239</v>
      </c>
      <c r="P1078" s="23">
        <v>14819</v>
      </c>
      <c r="Q1078" s="23">
        <v>347</v>
      </c>
      <c r="S1078" s="58" t="s">
        <v>8555</v>
      </c>
      <c r="U1078" s="22" t="s">
        <v>2144</v>
      </c>
      <c r="V1078" s="23" t="s">
        <v>2145</v>
      </c>
      <c r="W1078" s="22">
        <v>5141048</v>
      </c>
      <c r="X1078" s="22">
        <v>4921</v>
      </c>
      <c r="Y1078" s="22">
        <v>4848</v>
      </c>
      <c r="Z1078" s="22">
        <v>4435105</v>
      </c>
      <c r="AA1078" s="24">
        <f t="shared" si="16"/>
        <v>86.268500119041875</v>
      </c>
      <c r="AC1078" s="22">
        <v>359</v>
      </c>
      <c r="AD1078" s="22">
        <v>161</v>
      </c>
      <c r="AE1078" s="22">
        <v>282</v>
      </c>
      <c r="AF1078" s="25" t="s">
        <v>2</v>
      </c>
      <c r="AG1078" s="25" t="s">
        <v>2</v>
      </c>
      <c r="AH1078" s="25" t="s">
        <v>2</v>
      </c>
      <c r="AJ1078" s="25" t="s">
        <v>2</v>
      </c>
    </row>
    <row r="1079" spans="1:36" x14ac:dyDescent="0.2">
      <c r="A1079" s="22" t="s">
        <v>2614</v>
      </c>
      <c r="B1079" s="22" t="s">
        <v>4283</v>
      </c>
      <c r="C1079" s="22" t="s">
        <v>3205</v>
      </c>
      <c r="D1079" s="91" t="s">
        <v>10180</v>
      </c>
      <c r="E1079" s="92" t="s">
        <v>4610</v>
      </c>
      <c r="F1079" s="91" t="s">
        <v>10146</v>
      </c>
      <c r="G1079" s="91" t="s">
        <v>10177</v>
      </c>
      <c r="I1079" s="23">
        <v>554416</v>
      </c>
      <c r="J1079" s="23">
        <v>265.79000000000002</v>
      </c>
      <c r="K1079" s="23">
        <v>433.24</v>
      </c>
      <c r="L1079" s="23">
        <v>4845428</v>
      </c>
      <c r="M1079" s="23">
        <v>30.411808541999999</v>
      </c>
      <c r="N1079" s="23">
        <v>33826</v>
      </c>
      <c r="O1079" s="23">
        <v>120318</v>
      </c>
      <c r="P1079" s="23">
        <v>12329</v>
      </c>
      <c r="Q1079" s="23">
        <v>393</v>
      </c>
      <c r="S1079" s="58" t="s">
        <v>8556</v>
      </c>
      <c r="U1079" s="22" t="s">
        <v>2146</v>
      </c>
      <c r="V1079" s="23" t="s">
        <v>2147</v>
      </c>
      <c r="W1079" s="22">
        <v>4845208</v>
      </c>
      <c r="X1079" s="22">
        <v>4534</v>
      </c>
      <c r="Y1079" s="22">
        <v>4463</v>
      </c>
      <c r="Z1079" s="22">
        <v>4212392</v>
      </c>
      <c r="AA1079" s="24">
        <f t="shared" si="16"/>
        <v>86.939342954936095</v>
      </c>
      <c r="AC1079" s="22">
        <v>396</v>
      </c>
      <c r="AD1079" s="22">
        <v>162</v>
      </c>
      <c r="AE1079" s="22">
        <v>281</v>
      </c>
      <c r="AF1079" s="25" t="s">
        <v>2</v>
      </c>
      <c r="AG1079" s="25" t="s">
        <v>2</v>
      </c>
      <c r="AH1079" s="25" t="s">
        <v>2</v>
      </c>
      <c r="AJ1079" s="25" t="s">
        <v>2</v>
      </c>
    </row>
    <row r="1080" spans="1:36" x14ac:dyDescent="0.2">
      <c r="A1080" s="22" t="s">
        <v>2614</v>
      </c>
      <c r="B1080" s="22" t="s">
        <v>4284</v>
      </c>
      <c r="C1080" s="22" t="s">
        <v>3206</v>
      </c>
      <c r="D1080" s="91" t="s">
        <v>10179</v>
      </c>
      <c r="E1080" s="92" t="s">
        <v>4608</v>
      </c>
      <c r="F1080" s="91" t="s">
        <v>10146</v>
      </c>
      <c r="G1080" s="91" t="s">
        <v>10177</v>
      </c>
      <c r="I1080" s="23">
        <v>1056658</v>
      </c>
      <c r="J1080" s="23">
        <v>117.11</v>
      </c>
      <c r="K1080" s="23">
        <v>194.01</v>
      </c>
      <c r="L1080" s="23">
        <v>4222989</v>
      </c>
      <c r="M1080" s="23">
        <v>29.302756503000001</v>
      </c>
      <c r="N1080" s="23">
        <v>30810</v>
      </c>
      <c r="O1080" s="23">
        <v>130422</v>
      </c>
      <c r="P1080" s="23">
        <v>10800</v>
      </c>
      <c r="Q1080" s="23">
        <v>391</v>
      </c>
      <c r="S1080" s="58" t="s">
        <v>8557</v>
      </c>
      <c r="U1080" s="22" t="s">
        <v>2148</v>
      </c>
      <c r="V1080" s="23" t="s">
        <v>2149</v>
      </c>
      <c r="W1080" s="22">
        <v>4222504</v>
      </c>
      <c r="X1080" s="22">
        <v>4018</v>
      </c>
      <c r="Y1080" s="22">
        <v>3953</v>
      </c>
      <c r="Z1080" s="22">
        <v>3636988</v>
      </c>
      <c r="AA1080" s="24">
        <f t="shared" si="16"/>
        <v>86.133441199818876</v>
      </c>
      <c r="AC1080" s="22">
        <v>400</v>
      </c>
      <c r="AD1080" s="22">
        <v>162</v>
      </c>
      <c r="AE1080" s="22">
        <v>281</v>
      </c>
      <c r="AF1080" s="25" t="s">
        <v>2</v>
      </c>
      <c r="AG1080" s="25" t="s">
        <v>2</v>
      </c>
      <c r="AH1080" s="25" t="s">
        <v>2</v>
      </c>
      <c r="AJ1080" s="25" t="s">
        <v>2</v>
      </c>
    </row>
    <row r="1081" spans="1:36" x14ac:dyDescent="0.2">
      <c r="A1081" s="22" t="s">
        <v>2614</v>
      </c>
      <c r="B1081" s="22" t="s">
        <v>4285</v>
      </c>
      <c r="C1081" s="22" t="s">
        <v>3205</v>
      </c>
      <c r="D1081" s="91" t="s">
        <v>10180</v>
      </c>
      <c r="E1081" s="92" t="s">
        <v>4610</v>
      </c>
      <c r="F1081" s="91" t="s">
        <v>10146</v>
      </c>
      <c r="G1081" s="91" t="s">
        <v>10177</v>
      </c>
      <c r="I1081" s="23">
        <v>729924</v>
      </c>
      <c r="J1081" s="23">
        <v>260.91000000000003</v>
      </c>
      <c r="K1081" s="23">
        <v>384.46</v>
      </c>
      <c r="L1081" s="23">
        <v>4633779</v>
      </c>
      <c r="M1081" s="23">
        <v>41.099169994999997</v>
      </c>
      <c r="N1081" s="23">
        <v>30391</v>
      </c>
      <c r="O1081" s="23">
        <v>90573</v>
      </c>
      <c r="P1081" s="23">
        <v>10652</v>
      </c>
      <c r="Q1081" s="23">
        <v>435</v>
      </c>
      <c r="S1081" s="58" t="s">
        <v>8558</v>
      </c>
      <c r="U1081" s="22" t="s">
        <v>2150</v>
      </c>
      <c r="V1081" s="23" t="s">
        <v>2151</v>
      </c>
      <c r="W1081" s="22">
        <v>4633599</v>
      </c>
      <c r="X1081" s="22">
        <v>4352</v>
      </c>
      <c r="Y1081" s="22">
        <v>4286</v>
      </c>
      <c r="Z1081" s="22">
        <v>4017019</v>
      </c>
      <c r="AA1081" s="24">
        <f t="shared" si="16"/>
        <v>86.693280967990532</v>
      </c>
      <c r="AC1081" s="22">
        <v>439</v>
      </c>
      <c r="AD1081" s="22">
        <v>162</v>
      </c>
      <c r="AE1081" s="22">
        <v>280</v>
      </c>
      <c r="AF1081" s="25" t="s">
        <v>2</v>
      </c>
      <c r="AG1081" s="25" t="s">
        <v>2</v>
      </c>
      <c r="AH1081" s="25" t="s">
        <v>2</v>
      </c>
      <c r="AJ1081" s="25" t="s">
        <v>2</v>
      </c>
    </row>
    <row r="1082" spans="1:36" x14ac:dyDescent="0.2">
      <c r="A1082" s="22" t="s">
        <v>2614</v>
      </c>
      <c r="B1082" s="22" t="s">
        <v>4286</v>
      </c>
      <c r="C1082" s="22" t="s">
        <v>3205</v>
      </c>
      <c r="D1082" s="91" t="s">
        <v>10180</v>
      </c>
      <c r="E1082" s="92" t="s">
        <v>4610</v>
      </c>
      <c r="F1082" s="91" t="s">
        <v>10146</v>
      </c>
      <c r="G1082" s="91" t="s">
        <v>10177</v>
      </c>
      <c r="I1082" s="23">
        <v>799602</v>
      </c>
      <c r="J1082" s="23">
        <v>271.19</v>
      </c>
      <c r="K1082" s="23">
        <v>416.81</v>
      </c>
      <c r="L1082" s="23">
        <v>5158146</v>
      </c>
      <c r="M1082" s="23">
        <v>42.039148636</v>
      </c>
      <c r="N1082" s="23">
        <v>34674</v>
      </c>
      <c r="O1082" s="23">
        <v>129913</v>
      </c>
      <c r="P1082" s="23">
        <v>11723</v>
      </c>
      <c r="Q1082" s="23">
        <v>440</v>
      </c>
      <c r="S1082" s="58" t="s">
        <v>8559</v>
      </c>
      <c r="U1082" s="22" t="s">
        <v>2152</v>
      </c>
      <c r="V1082" s="23" t="s">
        <v>2153</v>
      </c>
      <c r="W1082" s="22">
        <v>5157329</v>
      </c>
      <c r="X1082" s="22">
        <v>4850</v>
      </c>
      <c r="Y1082" s="22">
        <v>4762</v>
      </c>
      <c r="Z1082" s="22">
        <v>4461877</v>
      </c>
      <c r="AA1082" s="24">
        <f t="shared" si="16"/>
        <v>86.515267883821252</v>
      </c>
      <c r="AC1082" s="22">
        <v>447</v>
      </c>
      <c r="AD1082" s="22">
        <v>162</v>
      </c>
      <c r="AE1082" s="22">
        <v>282</v>
      </c>
      <c r="AF1082" s="25" t="s">
        <v>2</v>
      </c>
      <c r="AG1082" s="25" t="s">
        <v>2</v>
      </c>
      <c r="AH1082" s="25" t="s">
        <v>2</v>
      </c>
      <c r="AJ1082" s="25" t="s">
        <v>2</v>
      </c>
    </row>
    <row r="1083" spans="1:36" x14ac:dyDescent="0.2">
      <c r="A1083" s="22" t="s">
        <v>2614</v>
      </c>
      <c r="B1083" s="22" t="s">
        <v>4287</v>
      </c>
      <c r="C1083" s="22" t="s">
        <v>3203</v>
      </c>
      <c r="D1083" s="91" t="s">
        <v>10180</v>
      </c>
      <c r="E1083" s="92" t="s">
        <v>4613</v>
      </c>
      <c r="F1083" s="91" t="s">
        <v>10146</v>
      </c>
      <c r="G1083" s="91" t="s">
        <v>10177</v>
      </c>
      <c r="I1083" s="23">
        <v>365292</v>
      </c>
      <c r="J1083" s="23">
        <v>251.04</v>
      </c>
      <c r="K1083" s="23">
        <v>471.52</v>
      </c>
      <c r="L1083" s="23">
        <v>4478068</v>
      </c>
      <c r="M1083" s="23">
        <v>20.478229378999998</v>
      </c>
      <c r="N1083" s="23">
        <v>31738</v>
      </c>
      <c r="O1083" s="23">
        <v>89582</v>
      </c>
      <c r="P1083" s="23">
        <v>12302</v>
      </c>
      <c r="Q1083" s="23">
        <v>364</v>
      </c>
      <c r="S1083" s="58" t="s">
        <v>8560</v>
      </c>
      <c r="U1083" s="22" t="s">
        <v>2154</v>
      </c>
      <c r="V1083" s="23" t="s">
        <v>2155</v>
      </c>
      <c r="W1083" s="22">
        <v>4462560</v>
      </c>
      <c r="X1083" s="22">
        <v>4234</v>
      </c>
      <c r="Y1083" s="22">
        <v>4163</v>
      </c>
      <c r="Z1083" s="22">
        <v>3892373</v>
      </c>
      <c r="AA1083" s="24">
        <f t="shared" si="16"/>
        <v>87.222872073428704</v>
      </c>
      <c r="AC1083" s="22">
        <v>337</v>
      </c>
      <c r="AD1083" s="22">
        <v>163</v>
      </c>
      <c r="AE1083" s="22">
        <v>281</v>
      </c>
      <c r="AF1083" s="25" t="s">
        <v>2</v>
      </c>
      <c r="AG1083" s="25" t="s">
        <v>2</v>
      </c>
      <c r="AH1083" s="25" t="s">
        <v>2</v>
      </c>
      <c r="AJ1083" s="25" t="s">
        <v>2</v>
      </c>
    </row>
    <row r="1084" spans="1:36" x14ac:dyDescent="0.2">
      <c r="A1084" s="22" t="s">
        <v>2614</v>
      </c>
      <c r="B1084" s="22" t="s">
        <v>4288</v>
      </c>
      <c r="C1084" s="22" t="s">
        <v>3205</v>
      </c>
      <c r="D1084" s="91" t="s">
        <v>10180</v>
      </c>
      <c r="E1084" s="92" t="s">
        <v>4611</v>
      </c>
      <c r="F1084" s="91" t="s">
        <v>10146</v>
      </c>
      <c r="G1084" s="91" t="s">
        <v>10177</v>
      </c>
      <c r="I1084" s="23">
        <v>436644</v>
      </c>
      <c r="J1084" s="23">
        <v>272.92</v>
      </c>
      <c r="K1084" s="23">
        <v>529.04</v>
      </c>
      <c r="L1084" s="23">
        <v>4814245</v>
      </c>
      <c r="M1084" s="23">
        <v>24.753389259999999</v>
      </c>
      <c r="N1084" s="23">
        <v>29621</v>
      </c>
      <c r="O1084" s="23">
        <v>158479</v>
      </c>
      <c r="P1084" s="23">
        <v>13874</v>
      </c>
      <c r="Q1084" s="23">
        <v>347</v>
      </c>
      <c r="S1084" s="58" t="s">
        <v>8561</v>
      </c>
      <c r="U1084" s="22" t="s">
        <v>2156</v>
      </c>
      <c r="V1084" s="23" t="s">
        <v>2157</v>
      </c>
      <c r="W1084" s="22">
        <v>4796208</v>
      </c>
      <c r="X1084" s="22">
        <v>4550</v>
      </c>
      <c r="Y1084" s="22">
        <v>4487</v>
      </c>
      <c r="Z1084" s="22">
        <v>4176265</v>
      </c>
      <c r="AA1084" s="24">
        <f t="shared" si="16"/>
        <v>87.074309537868245</v>
      </c>
      <c r="AC1084" s="22">
        <v>337</v>
      </c>
      <c r="AD1084" s="22">
        <v>163</v>
      </c>
      <c r="AE1084" s="22">
        <v>280</v>
      </c>
      <c r="AF1084" s="25" t="s">
        <v>2</v>
      </c>
      <c r="AG1084" s="25" t="s">
        <v>2</v>
      </c>
      <c r="AH1084" s="25" t="s">
        <v>2</v>
      </c>
      <c r="AJ1084" s="25" t="s">
        <v>2</v>
      </c>
    </row>
    <row r="1085" spans="1:36" x14ac:dyDescent="0.2">
      <c r="A1085" s="22" t="s">
        <v>2614</v>
      </c>
      <c r="B1085" s="22" t="s">
        <v>4289</v>
      </c>
      <c r="C1085" s="22" t="s">
        <v>3205</v>
      </c>
      <c r="D1085" s="91" t="s">
        <v>10180</v>
      </c>
      <c r="E1085" s="92" t="s">
        <v>4611</v>
      </c>
      <c r="F1085" s="91" t="s">
        <v>10146</v>
      </c>
      <c r="G1085" s="91" t="s">
        <v>10177</v>
      </c>
      <c r="I1085" s="23">
        <v>392860</v>
      </c>
      <c r="J1085" s="23">
        <v>265.39</v>
      </c>
      <c r="K1085" s="23">
        <v>526.01</v>
      </c>
      <c r="L1085" s="23">
        <v>4854993</v>
      </c>
      <c r="M1085" s="23">
        <v>21.475028986000002</v>
      </c>
      <c r="N1085" s="23">
        <v>34268</v>
      </c>
      <c r="O1085" s="23">
        <v>90678</v>
      </c>
      <c r="P1085" s="23">
        <v>14364</v>
      </c>
      <c r="Q1085" s="23">
        <v>338</v>
      </c>
      <c r="S1085" s="58" t="s">
        <v>8562</v>
      </c>
      <c r="U1085" s="22" t="s">
        <v>2158</v>
      </c>
      <c r="V1085" s="23" t="s">
        <v>2159</v>
      </c>
      <c r="W1085" s="22">
        <v>4846519</v>
      </c>
      <c r="X1085" s="22">
        <v>4621</v>
      </c>
      <c r="Y1085" s="22">
        <v>4551</v>
      </c>
      <c r="Z1085" s="22">
        <v>4214676</v>
      </c>
      <c r="AA1085" s="24">
        <f t="shared" si="16"/>
        <v>86.962952172476776</v>
      </c>
      <c r="AC1085" s="22">
        <v>338</v>
      </c>
      <c r="AD1085" s="22">
        <v>163</v>
      </c>
      <c r="AE1085" s="22">
        <v>282</v>
      </c>
      <c r="AF1085" s="25" t="s">
        <v>2</v>
      </c>
      <c r="AG1085" s="25" t="s">
        <v>2</v>
      </c>
      <c r="AH1085" s="25" t="s">
        <v>2</v>
      </c>
      <c r="AJ1085" s="25" t="s">
        <v>2</v>
      </c>
    </row>
    <row r="1086" spans="1:36" x14ac:dyDescent="0.2">
      <c r="A1086" s="22" t="s">
        <v>2614</v>
      </c>
      <c r="B1086" s="22" t="s">
        <v>4290</v>
      </c>
      <c r="C1086" s="22" t="s">
        <v>3205</v>
      </c>
      <c r="D1086" s="91" t="s">
        <v>10180</v>
      </c>
      <c r="E1086" s="92" t="s">
        <v>4615</v>
      </c>
      <c r="F1086" s="91" t="s">
        <v>10146</v>
      </c>
      <c r="G1086" s="91" t="s">
        <v>10177</v>
      </c>
      <c r="I1086" s="23">
        <v>790342</v>
      </c>
      <c r="J1086" s="23">
        <v>276.19</v>
      </c>
      <c r="K1086" s="23">
        <v>466.02</v>
      </c>
      <c r="L1086" s="23">
        <v>5744777</v>
      </c>
      <c r="M1086" s="23">
        <v>37.997046183000002</v>
      </c>
      <c r="N1086" s="23">
        <v>36901</v>
      </c>
      <c r="O1086" s="23">
        <v>133073</v>
      </c>
      <c r="P1086" s="23">
        <v>16556</v>
      </c>
      <c r="Q1086" s="23">
        <v>347</v>
      </c>
      <c r="S1086" s="58" t="s">
        <v>8563</v>
      </c>
      <c r="U1086" s="22" t="s">
        <v>2160</v>
      </c>
      <c r="V1086" s="23" t="s">
        <v>2161</v>
      </c>
      <c r="W1086" s="22">
        <v>5743734</v>
      </c>
      <c r="X1086" s="22">
        <v>5486</v>
      </c>
      <c r="Y1086" s="22">
        <v>5425</v>
      </c>
      <c r="Z1086" s="22">
        <v>4895798</v>
      </c>
      <c r="AA1086" s="24">
        <f t="shared" si="16"/>
        <v>85.237199354984057</v>
      </c>
      <c r="AC1086" s="22">
        <v>355</v>
      </c>
      <c r="AD1086" s="22">
        <v>163</v>
      </c>
      <c r="AE1086" s="22">
        <v>282</v>
      </c>
      <c r="AF1086" s="25" t="s">
        <v>2</v>
      </c>
      <c r="AG1086" s="25" t="s">
        <v>2</v>
      </c>
      <c r="AH1086" s="25" t="s">
        <v>2</v>
      </c>
      <c r="AJ1086" s="25" t="s">
        <v>2</v>
      </c>
    </row>
    <row r="1087" spans="1:36" x14ac:dyDescent="0.2">
      <c r="A1087" s="22" t="s">
        <v>2614</v>
      </c>
      <c r="B1087" s="22" t="s">
        <v>4291</v>
      </c>
      <c r="C1087" s="22" t="s">
        <v>3206</v>
      </c>
      <c r="D1087" s="91" t="s">
        <v>10180</v>
      </c>
      <c r="E1087" s="92" t="s">
        <v>4613</v>
      </c>
      <c r="F1087" s="91" t="s">
        <v>10146</v>
      </c>
      <c r="G1087" s="91" t="s">
        <v>10177</v>
      </c>
      <c r="I1087" s="23">
        <v>304604</v>
      </c>
      <c r="J1087" s="23">
        <v>269.68</v>
      </c>
      <c r="K1087" s="23">
        <v>556.94000000000005</v>
      </c>
      <c r="L1087" s="23">
        <v>4750266</v>
      </c>
      <c r="M1087" s="23">
        <v>17.292843542</v>
      </c>
      <c r="N1087" s="23">
        <v>31513</v>
      </c>
      <c r="O1087" s="23">
        <v>135111</v>
      </c>
      <c r="P1087" s="23">
        <v>10747</v>
      </c>
      <c r="Q1087" s="23">
        <v>442</v>
      </c>
      <c r="S1087" s="58" t="s">
        <v>8564</v>
      </c>
      <c r="U1087" s="22" t="s">
        <v>2162</v>
      </c>
      <c r="V1087" s="23" t="s">
        <v>2163</v>
      </c>
      <c r="W1087" s="22">
        <v>4701411</v>
      </c>
      <c r="X1087" s="22">
        <v>4441</v>
      </c>
      <c r="Y1087" s="22">
        <v>4369</v>
      </c>
      <c r="Z1087" s="22">
        <v>4083477</v>
      </c>
      <c r="AA1087" s="24">
        <f t="shared" si="16"/>
        <v>86.856413957426824</v>
      </c>
      <c r="AC1087" s="22">
        <v>375</v>
      </c>
      <c r="AD1087" s="22">
        <v>163</v>
      </c>
      <c r="AE1087" s="22">
        <v>280</v>
      </c>
      <c r="AF1087" s="25" t="s">
        <v>2</v>
      </c>
      <c r="AG1087" s="25" t="s">
        <v>2</v>
      </c>
      <c r="AH1087" s="25" t="s">
        <v>2</v>
      </c>
      <c r="AJ1087" s="25" t="s">
        <v>2</v>
      </c>
    </row>
    <row r="1088" spans="1:36" x14ac:dyDescent="0.2">
      <c r="A1088" s="22" t="s">
        <v>2614</v>
      </c>
      <c r="B1088" s="22" t="s">
        <v>4292</v>
      </c>
      <c r="C1088" s="22" t="s">
        <v>3205</v>
      </c>
      <c r="D1088" s="91" t="s">
        <v>10180</v>
      </c>
      <c r="E1088" s="92" t="s">
        <v>4610</v>
      </c>
      <c r="F1088" s="91" t="s">
        <v>10146</v>
      </c>
      <c r="G1088" s="91" t="s">
        <v>10177</v>
      </c>
      <c r="I1088" s="23">
        <v>446208</v>
      </c>
      <c r="J1088" s="23">
        <v>277</v>
      </c>
      <c r="K1088" s="23">
        <v>508.82</v>
      </c>
      <c r="L1088" s="23">
        <v>4857669</v>
      </c>
      <c r="M1088" s="23">
        <v>25.444223557000001</v>
      </c>
      <c r="N1088" s="23">
        <v>31555</v>
      </c>
      <c r="O1088" s="23">
        <v>100887</v>
      </c>
      <c r="P1088" s="23">
        <v>10867</v>
      </c>
      <c r="Q1088" s="23">
        <v>447</v>
      </c>
      <c r="S1088" s="58" t="s">
        <v>8565</v>
      </c>
      <c r="U1088" s="22" t="s">
        <v>2164</v>
      </c>
      <c r="V1088" s="23" t="s">
        <v>2165</v>
      </c>
      <c r="W1088" s="22">
        <v>4857023</v>
      </c>
      <c r="X1088" s="22">
        <v>4517</v>
      </c>
      <c r="Y1088" s="22">
        <v>4435</v>
      </c>
      <c r="Z1088" s="22">
        <v>4197726</v>
      </c>
      <c r="AA1088" s="24">
        <f t="shared" si="16"/>
        <v>86.425903274495511</v>
      </c>
      <c r="AC1088" s="22">
        <v>454</v>
      </c>
      <c r="AD1088" s="22">
        <v>163</v>
      </c>
      <c r="AE1088" s="22">
        <v>282</v>
      </c>
      <c r="AF1088" s="25" t="s">
        <v>2</v>
      </c>
      <c r="AG1088" s="25" t="s">
        <v>2</v>
      </c>
      <c r="AH1088" s="25" t="s">
        <v>2</v>
      </c>
      <c r="AJ1088" s="25" t="s">
        <v>2</v>
      </c>
    </row>
    <row r="1089" spans="1:36" x14ac:dyDescent="0.2">
      <c r="A1089" s="22" t="s">
        <v>2614</v>
      </c>
      <c r="B1089" s="22" t="s">
        <v>4293</v>
      </c>
      <c r="C1089" s="22" t="s">
        <v>3205</v>
      </c>
      <c r="D1089" s="91" t="s">
        <v>10180</v>
      </c>
      <c r="E1089" s="92" t="s">
        <v>4615</v>
      </c>
      <c r="F1089" s="91" t="s">
        <v>10146</v>
      </c>
      <c r="G1089" s="91" t="s">
        <v>10177</v>
      </c>
      <c r="I1089" s="23">
        <v>463782</v>
      </c>
      <c r="J1089" s="23">
        <v>265.48</v>
      </c>
      <c r="K1089" s="23">
        <v>463.69</v>
      </c>
      <c r="L1089" s="23">
        <v>5576414</v>
      </c>
      <c r="M1089" s="23">
        <v>22.079573963000001</v>
      </c>
      <c r="N1089" s="23">
        <v>36657</v>
      </c>
      <c r="O1089" s="23">
        <v>130975</v>
      </c>
      <c r="P1089" s="23">
        <v>15404</v>
      </c>
      <c r="Q1089" s="23">
        <v>362</v>
      </c>
      <c r="S1089" s="58" t="s">
        <v>8566</v>
      </c>
      <c r="U1089" s="22" t="s">
        <v>2166</v>
      </c>
      <c r="V1089" s="23" t="s">
        <v>2167</v>
      </c>
      <c r="W1089" s="22">
        <v>5575634</v>
      </c>
      <c r="X1089" s="22">
        <v>5398</v>
      </c>
      <c r="Y1089" s="22">
        <v>5329</v>
      </c>
      <c r="Z1089" s="22">
        <v>4787420</v>
      </c>
      <c r="AA1089" s="24">
        <f t="shared" si="16"/>
        <v>85.86323994724188</v>
      </c>
      <c r="AC1089" s="22">
        <v>369</v>
      </c>
      <c r="AD1089" s="22">
        <v>164</v>
      </c>
      <c r="AE1089" s="22">
        <v>282</v>
      </c>
      <c r="AF1089" s="25" t="s">
        <v>2</v>
      </c>
      <c r="AG1089" s="25" t="s">
        <v>2</v>
      </c>
      <c r="AH1089" s="25" t="s">
        <v>2</v>
      </c>
      <c r="AJ1089" s="25" t="s">
        <v>2</v>
      </c>
    </row>
    <row r="1090" spans="1:36" x14ac:dyDescent="0.2">
      <c r="A1090" s="22" t="s">
        <v>2614</v>
      </c>
      <c r="B1090" s="22" t="s">
        <v>4294</v>
      </c>
      <c r="C1090" s="22" t="s">
        <v>3205</v>
      </c>
      <c r="D1090" s="91" t="s">
        <v>10180</v>
      </c>
      <c r="E1090" s="92" t="s">
        <v>4615</v>
      </c>
      <c r="F1090" s="91" t="s">
        <v>10146</v>
      </c>
      <c r="G1090" s="91" t="s">
        <v>10177</v>
      </c>
      <c r="I1090" s="23">
        <v>708314</v>
      </c>
      <c r="J1090" s="23">
        <v>276.08</v>
      </c>
      <c r="K1090" s="23">
        <v>469.64</v>
      </c>
      <c r="L1090" s="23">
        <v>5598518</v>
      </c>
      <c r="M1090" s="23">
        <v>34.929123943</v>
      </c>
      <c r="N1090" s="23">
        <v>40548</v>
      </c>
      <c r="O1090" s="23">
        <v>129279</v>
      </c>
      <c r="P1090" s="23">
        <v>15296</v>
      </c>
      <c r="Q1090" s="23">
        <v>366</v>
      </c>
      <c r="S1090" s="58" t="s">
        <v>8567</v>
      </c>
      <c r="U1090" s="22" t="s">
        <v>2168</v>
      </c>
      <c r="V1090" s="23" t="s">
        <v>2169</v>
      </c>
      <c r="W1090" s="22">
        <v>5596763</v>
      </c>
      <c r="X1090" s="22">
        <v>5369</v>
      </c>
      <c r="Y1090" s="22">
        <v>5302</v>
      </c>
      <c r="Z1090" s="22">
        <v>4790937</v>
      </c>
      <c r="AA1090" s="24">
        <f t="shared" si="16"/>
        <v>85.601927399820227</v>
      </c>
      <c r="AC1090" s="22">
        <v>382</v>
      </c>
      <c r="AD1090" s="22">
        <v>164</v>
      </c>
      <c r="AE1090" s="22">
        <v>282</v>
      </c>
      <c r="AF1090" s="25" t="s">
        <v>2</v>
      </c>
      <c r="AG1090" s="25" t="s">
        <v>2</v>
      </c>
      <c r="AH1090" s="25" t="s">
        <v>2</v>
      </c>
      <c r="AJ1090" s="25" t="s">
        <v>2</v>
      </c>
    </row>
    <row r="1091" spans="1:36" x14ac:dyDescent="0.2">
      <c r="A1091" s="22" t="s">
        <v>2614</v>
      </c>
      <c r="B1091" s="22" t="s">
        <v>4295</v>
      </c>
      <c r="C1091" s="22" t="s">
        <v>3205</v>
      </c>
      <c r="D1091" s="91" t="s">
        <v>10180</v>
      </c>
      <c r="E1091" s="92" t="s">
        <v>4610</v>
      </c>
      <c r="F1091" s="91" t="s">
        <v>10146</v>
      </c>
      <c r="G1091" s="91" t="s">
        <v>10177</v>
      </c>
      <c r="I1091" s="23">
        <v>662534</v>
      </c>
      <c r="J1091" s="23">
        <v>280</v>
      </c>
      <c r="K1091" s="23">
        <v>454.92</v>
      </c>
      <c r="L1091" s="23">
        <v>5282355</v>
      </c>
      <c r="M1091" s="23">
        <v>35.118715043000002</v>
      </c>
      <c r="N1091" s="23">
        <v>33682</v>
      </c>
      <c r="O1091" s="23">
        <v>137970</v>
      </c>
      <c r="P1091" s="23">
        <v>12060</v>
      </c>
      <c r="Q1091" s="23">
        <v>438</v>
      </c>
      <c r="S1091" s="58" t="s">
        <v>8568</v>
      </c>
      <c r="U1091" s="22" t="s">
        <v>2170</v>
      </c>
      <c r="V1091" s="23" t="s">
        <v>2171</v>
      </c>
      <c r="W1091" s="22">
        <v>5281220</v>
      </c>
      <c r="X1091" s="22">
        <v>5004</v>
      </c>
      <c r="Y1091" s="22">
        <v>4927</v>
      </c>
      <c r="Z1091" s="22">
        <v>4568926</v>
      </c>
      <c r="AA1091" s="24">
        <f t="shared" si="16"/>
        <v>86.51269971711082</v>
      </c>
      <c r="AC1091" s="22">
        <v>449</v>
      </c>
      <c r="AD1091" s="22">
        <v>164</v>
      </c>
      <c r="AE1091" s="22">
        <v>282</v>
      </c>
      <c r="AF1091" s="25" t="s">
        <v>2</v>
      </c>
      <c r="AG1091" s="25" t="s">
        <v>2</v>
      </c>
      <c r="AH1091" s="25" t="s">
        <v>2</v>
      </c>
      <c r="AJ1091" s="25" t="s">
        <v>2</v>
      </c>
    </row>
    <row r="1092" spans="1:36" x14ac:dyDescent="0.2">
      <c r="A1092" s="22" t="s">
        <v>2614</v>
      </c>
      <c r="B1092" s="22" t="s">
        <v>4296</v>
      </c>
      <c r="C1092" s="22" t="s">
        <v>3204</v>
      </c>
      <c r="D1092" s="91" t="s">
        <v>10180</v>
      </c>
      <c r="E1092" s="92" t="s">
        <v>4613</v>
      </c>
      <c r="F1092" s="91" t="s">
        <v>10146</v>
      </c>
      <c r="G1092" s="91" t="s">
        <v>10177</v>
      </c>
      <c r="I1092" s="23">
        <v>445914</v>
      </c>
      <c r="J1092" s="23">
        <v>267.7</v>
      </c>
      <c r="K1092" s="23">
        <v>525.11</v>
      </c>
      <c r="L1092" s="23">
        <v>5025579</v>
      </c>
      <c r="M1092" s="23">
        <v>23.752721388000001</v>
      </c>
      <c r="N1092" s="23">
        <v>35025</v>
      </c>
      <c r="O1092" s="23">
        <v>124519</v>
      </c>
      <c r="P1092" s="23">
        <v>12110</v>
      </c>
      <c r="Q1092" s="23">
        <v>415</v>
      </c>
      <c r="S1092" s="58" t="s">
        <v>8569</v>
      </c>
      <c r="U1092" s="22" t="s">
        <v>2172</v>
      </c>
      <c r="V1092" s="23" t="s">
        <v>2173</v>
      </c>
      <c r="W1092" s="22">
        <v>5006698</v>
      </c>
      <c r="X1092" s="22">
        <v>4817</v>
      </c>
      <c r="Y1092" s="22">
        <v>4736</v>
      </c>
      <c r="Z1092" s="22">
        <v>4346673</v>
      </c>
      <c r="AA1092" s="24">
        <f t="shared" si="16"/>
        <v>86.817159732821921</v>
      </c>
      <c r="AC1092" s="22">
        <v>385</v>
      </c>
      <c r="AD1092" s="22">
        <v>165</v>
      </c>
      <c r="AE1092" s="22">
        <v>280</v>
      </c>
      <c r="AF1092" s="25" t="s">
        <v>2</v>
      </c>
      <c r="AG1092" s="25" t="s">
        <v>2</v>
      </c>
      <c r="AH1092" s="25" t="s">
        <v>2</v>
      </c>
      <c r="AJ1092" s="25" t="s">
        <v>2</v>
      </c>
    </row>
    <row r="1093" spans="1:36" x14ac:dyDescent="0.2">
      <c r="A1093" s="22" t="s">
        <v>2614</v>
      </c>
      <c r="B1093" s="22" t="s">
        <v>4297</v>
      </c>
      <c r="C1093" s="22" t="s">
        <v>3205</v>
      </c>
      <c r="D1093" s="91" t="s">
        <v>10180</v>
      </c>
      <c r="E1093" s="92" t="s">
        <v>4611</v>
      </c>
      <c r="F1093" s="91" t="s">
        <v>10146</v>
      </c>
      <c r="G1093" s="91" t="s">
        <v>10177</v>
      </c>
      <c r="I1093" s="23">
        <v>515168</v>
      </c>
      <c r="J1093" s="23">
        <v>272.99</v>
      </c>
      <c r="K1093" s="23">
        <v>455.03</v>
      </c>
      <c r="L1093" s="23">
        <v>5291227</v>
      </c>
      <c r="M1093" s="23">
        <v>26.579035887</v>
      </c>
      <c r="N1093" s="23">
        <v>35315</v>
      </c>
      <c r="O1093" s="23">
        <v>119243</v>
      </c>
      <c r="P1093" s="23">
        <v>12689</v>
      </c>
      <c r="Q1093" s="23">
        <v>417</v>
      </c>
      <c r="S1093" s="58" t="s">
        <v>8570</v>
      </c>
      <c r="U1093" s="22" t="s">
        <v>2174</v>
      </c>
      <c r="V1093" s="23" t="s">
        <v>2175</v>
      </c>
      <c r="W1093" s="22">
        <v>5290974</v>
      </c>
      <c r="X1093" s="22">
        <v>5063</v>
      </c>
      <c r="Y1093" s="22">
        <v>4987</v>
      </c>
      <c r="Z1093" s="22">
        <v>4573347</v>
      </c>
      <c r="AA1093" s="24">
        <f t="shared" si="16"/>
        <v>86.436769487054747</v>
      </c>
      <c r="AC1093" s="22">
        <v>422</v>
      </c>
      <c r="AD1093" s="22">
        <v>165</v>
      </c>
      <c r="AE1093" s="22">
        <v>282</v>
      </c>
      <c r="AF1093" s="25" t="s">
        <v>2</v>
      </c>
      <c r="AG1093" s="25" t="s">
        <v>2</v>
      </c>
      <c r="AH1093" s="25" t="s">
        <v>2</v>
      </c>
      <c r="AJ1093" s="25" t="s">
        <v>2</v>
      </c>
    </row>
    <row r="1094" spans="1:36" x14ac:dyDescent="0.2">
      <c r="A1094" s="22" t="s">
        <v>2614</v>
      </c>
      <c r="B1094" s="22" t="s">
        <v>4298</v>
      </c>
      <c r="C1094" s="22" t="s">
        <v>3204</v>
      </c>
      <c r="D1094" s="91" t="s">
        <v>10180</v>
      </c>
      <c r="E1094" s="92" t="s">
        <v>4613</v>
      </c>
      <c r="F1094" s="91" t="s">
        <v>10146</v>
      </c>
      <c r="G1094" s="91" t="s">
        <v>10177</v>
      </c>
      <c r="I1094" s="23">
        <v>626438</v>
      </c>
      <c r="J1094" s="23">
        <v>275.14999999999998</v>
      </c>
      <c r="K1094" s="23">
        <v>485.78</v>
      </c>
      <c r="L1094" s="23">
        <v>5375892</v>
      </c>
      <c r="M1094" s="23">
        <v>32.062477389999998</v>
      </c>
      <c r="N1094" s="23">
        <v>34981</v>
      </c>
      <c r="O1094" s="23">
        <v>248168</v>
      </c>
      <c r="P1094" s="23">
        <v>12302</v>
      </c>
      <c r="Q1094" s="23">
        <v>437</v>
      </c>
      <c r="S1094" s="58" t="s">
        <v>8571</v>
      </c>
      <c r="U1094" s="22" t="s">
        <v>2176</v>
      </c>
      <c r="V1094" s="23" t="s">
        <v>2177</v>
      </c>
      <c r="W1094" s="22">
        <v>5362587</v>
      </c>
      <c r="X1094" s="22">
        <v>5140</v>
      </c>
      <c r="Y1094" s="22">
        <v>5073</v>
      </c>
      <c r="Z1094" s="22">
        <v>4610062</v>
      </c>
      <c r="AA1094" s="24">
        <f t="shared" si="16"/>
        <v>85.967127433084073</v>
      </c>
      <c r="AC1094" s="22">
        <v>425</v>
      </c>
      <c r="AD1094" s="22">
        <v>165</v>
      </c>
      <c r="AE1094" s="22">
        <v>281</v>
      </c>
      <c r="AF1094" s="25" t="s">
        <v>2</v>
      </c>
      <c r="AG1094" s="25" t="s">
        <v>2</v>
      </c>
      <c r="AH1094" s="25" t="s">
        <v>2</v>
      </c>
      <c r="AJ1094" s="25" t="s">
        <v>2</v>
      </c>
    </row>
    <row r="1095" spans="1:36" x14ac:dyDescent="0.2">
      <c r="A1095" s="22" t="s">
        <v>2614</v>
      </c>
      <c r="B1095" s="22" t="s">
        <v>4299</v>
      </c>
      <c r="C1095" s="22" t="s">
        <v>3205</v>
      </c>
      <c r="D1095" s="91" t="s">
        <v>10180</v>
      </c>
      <c r="E1095" s="92" t="s">
        <v>4615</v>
      </c>
      <c r="F1095" s="91" t="s">
        <v>10146</v>
      </c>
      <c r="G1095" s="91" t="s">
        <v>10177</v>
      </c>
      <c r="I1095" s="23">
        <v>676158</v>
      </c>
      <c r="J1095" s="23">
        <v>221.07</v>
      </c>
      <c r="K1095" s="23">
        <v>290.16000000000003</v>
      </c>
      <c r="L1095" s="23">
        <v>5155565</v>
      </c>
      <c r="M1095" s="23">
        <v>28.993572782000001</v>
      </c>
      <c r="N1095" s="23">
        <v>38773</v>
      </c>
      <c r="O1095" s="23">
        <v>165041</v>
      </c>
      <c r="P1095" s="23">
        <v>10652</v>
      </c>
      <c r="Q1095" s="23">
        <v>484</v>
      </c>
      <c r="S1095" s="58" t="s">
        <v>8572</v>
      </c>
      <c r="U1095" s="22" t="s">
        <v>2178</v>
      </c>
      <c r="V1095" s="23" t="s">
        <v>2179</v>
      </c>
      <c r="W1095" s="22">
        <v>5155413</v>
      </c>
      <c r="X1095" s="22">
        <v>4997</v>
      </c>
      <c r="Y1095" s="22">
        <v>4918</v>
      </c>
      <c r="Z1095" s="22">
        <v>4375668</v>
      </c>
      <c r="AA1095" s="24">
        <f t="shared" si="16"/>
        <v>84.875217562589071</v>
      </c>
      <c r="AC1095" s="22">
        <v>488</v>
      </c>
      <c r="AD1095" s="22">
        <v>165</v>
      </c>
      <c r="AE1095" s="22">
        <v>281</v>
      </c>
      <c r="AF1095" s="25" t="s">
        <v>2</v>
      </c>
      <c r="AG1095" s="25" t="s">
        <v>2</v>
      </c>
      <c r="AH1095" s="25" t="s">
        <v>2</v>
      </c>
      <c r="AJ1095" s="25" t="s">
        <v>2</v>
      </c>
    </row>
    <row r="1096" spans="1:36" x14ac:dyDescent="0.2">
      <c r="A1096" s="22" t="s">
        <v>2614</v>
      </c>
      <c r="B1096" s="22" t="s">
        <v>4300</v>
      </c>
      <c r="C1096" s="22" t="s">
        <v>3205</v>
      </c>
      <c r="D1096" s="91" t="s">
        <v>10180</v>
      </c>
      <c r="E1096" s="92" t="s">
        <v>4613</v>
      </c>
      <c r="F1096" s="91" t="s">
        <v>10146</v>
      </c>
      <c r="G1096" s="91" t="s">
        <v>10177</v>
      </c>
      <c r="I1096" s="23">
        <v>597176</v>
      </c>
      <c r="J1096" s="23">
        <v>257.94</v>
      </c>
      <c r="K1096" s="23">
        <v>431.64</v>
      </c>
      <c r="L1096" s="23">
        <v>4962966</v>
      </c>
      <c r="M1096" s="23">
        <v>31.037000341999999</v>
      </c>
      <c r="N1096" s="23">
        <v>32064</v>
      </c>
      <c r="O1096" s="23">
        <v>114258</v>
      </c>
      <c r="P1096" s="23">
        <v>14904</v>
      </c>
      <c r="Q1096" s="23">
        <v>333</v>
      </c>
      <c r="S1096" s="58" t="s">
        <v>8573</v>
      </c>
      <c r="U1096" s="22" t="s">
        <v>2180</v>
      </c>
      <c r="V1096" s="23" t="s">
        <v>2181</v>
      </c>
      <c r="W1096" s="22">
        <v>4962451</v>
      </c>
      <c r="X1096" s="22">
        <v>4707</v>
      </c>
      <c r="Y1096" s="22">
        <v>4643</v>
      </c>
      <c r="Z1096" s="22">
        <v>4310027</v>
      </c>
      <c r="AA1096" s="24">
        <f t="shared" ref="AA1096:AA1159" si="17">(Z1096/W1096)*100</f>
        <v>86.852787060265186</v>
      </c>
      <c r="AC1096" s="22">
        <v>342</v>
      </c>
      <c r="AD1096" s="22">
        <v>166</v>
      </c>
      <c r="AE1096" s="22">
        <v>282</v>
      </c>
      <c r="AF1096" s="25" t="s">
        <v>2</v>
      </c>
      <c r="AG1096" s="25" t="s">
        <v>2</v>
      </c>
      <c r="AH1096" s="25" t="s">
        <v>2</v>
      </c>
      <c r="AJ1096" s="25" t="s">
        <v>2</v>
      </c>
    </row>
    <row r="1097" spans="1:36" x14ac:dyDescent="0.2">
      <c r="A1097" s="22" t="s">
        <v>2614</v>
      </c>
      <c r="B1097" s="22" t="s">
        <v>4301</v>
      </c>
      <c r="C1097" s="22" t="s">
        <v>3205</v>
      </c>
      <c r="D1097" s="91" t="s">
        <v>10180</v>
      </c>
      <c r="E1097" s="92" t="s">
        <v>4615</v>
      </c>
      <c r="F1097" s="91" t="s">
        <v>10146</v>
      </c>
      <c r="G1097" s="91" t="s">
        <v>10177</v>
      </c>
      <c r="I1097" s="23">
        <v>806688</v>
      </c>
      <c r="J1097" s="23">
        <v>278.99</v>
      </c>
      <c r="K1097" s="23">
        <v>460.84</v>
      </c>
      <c r="L1097" s="23">
        <v>5664185</v>
      </c>
      <c r="M1097" s="23">
        <v>39.733498308999998</v>
      </c>
      <c r="N1097" s="23">
        <v>36903</v>
      </c>
      <c r="O1097" s="23">
        <v>118936</v>
      </c>
      <c r="P1097" s="23">
        <v>15734</v>
      </c>
      <c r="Q1097" s="23">
        <v>360</v>
      </c>
      <c r="S1097" s="58" t="s">
        <v>8574</v>
      </c>
      <c r="U1097" s="22" t="s">
        <v>2182</v>
      </c>
      <c r="V1097" s="23" t="s">
        <v>2183</v>
      </c>
      <c r="W1097" s="22">
        <v>5663724</v>
      </c>
      <c r="X1097" s="22">
        <v>5400</v>
      </c>
      <c r="Y1097" s="22">
        <v>5329</v>
      </c>
      <c r="Z1097" s="22">
        <v>4881580</v>
      </c>
      <c r="AA1097" s="24">
        <f t="shared" si="17"/>
        <v>86.190287521072705</v>
      </c>
      <c r="AC1097" s="22">
        <v>367</v>
      </c>
      <c r="AD1097" s="22">
        <v>166</v>
      </c>
      <c r="AE1097" s="22">
        <v>282</v>
      </c>
      <c r="AF1097" s="25" t="s">
        <v>2</v>
      </c>
      <c r="AG1097" s="25" t="s">
        <v>2</v>
      </c>
      <c r="AH1097" s="25" t="s">
        <v>2</v>
      </c>
      <c r="AJ1097" s="25" t="s">
        <v>2</v>
      </c>
    </row>
    <row r="1098" spans="1:36" x14ac:dyDescent="0.2">
      <c r="A1098" s="22" t="s">
        <v>2614</v>
      </c>
      <c r="B1098" s="22" t="s">
        <v>4302</v>
      </c>
      <c r="C1098" s="22" t="s">
        <v>3205</v>
      </c>
      <c r="D1098" s="91" t="s">
        <v>10180</v>
      </c>
      <c r="E1098" s="92" t="s">
        <v>4615</v>
      </c>
      <c r="F1098" s="91" t="s">
        <v>10146</v>
      </c>
      <c r="G1098" s="91" t="s">
        <v>10177</v>
      </c>
      <c r="I1098" s="23">
        <v>609786</v>
      </c>
      <c r="J1098" s="23">
        <v>282.02</v>
      </c>
      <c r="K1098" s="23">
        <v>499.81</v>
      </c>
      <c r="L1098" s="23">
        <v>5537312</v>
      </c>
      <c r="M1098" s="23">
        <v>31.056918541000002</v>
      </c>
      <c r="N1098" s="23">
        <v>41355</v>
      </c>
      <c r="O1098" s="23">
        <v>124479</v>
      </c>
      <c r="P1098" s="23">
        <v>14649</v>
      </c>
      <c r="Q1098" s="23">
        <v>378</v>
      </c>
      <c r="S1098" s="58" t="s">
        <v>8575</v>
      </c>
      <c r="U1098" s="22" t="s">
        <v>2184</v>
      </c>
      <c r="V1098" s="23" t="s">
        <v>2185</v>
      </c>
      <c r="W1098" s="22">
        <v>5533955</v>
      </c>
      <c r="X1098" s="22">
        <v>5343</v>
      </c>
      <c r="Y1098" s="22">
        <v>5267</v>
      </c>
      <c r="Z1098" s="22">
        <v>4730422</v>
      </c>
      <c r="AA1098" s="24">
        <f t="shared" si="17"/>
        <v>85.479950595911973</v>
      </c>
      <c r="AC1098" s="22">
        <v>405</v>
      </c>
      <c r="AD1098" s="22">
        <v>166</v>
      </c>
      <c r="AE1098" s="22">
        <v>281</v>
      </c>
      <c r="AF1098" s="25" t="s">
        <v>2</v>
      </c>
      <c r="AG1098" s="25" t="s">
        <v>2</v>
      </c>
      <c r="AH1098" s="25" t="s">
        <v>2</v>
      </c>
      <c r="AJ1098" s="25" t="s">
        <v>2</v>
      </c>
    </row>
    <row r="1099" spans="1:36" x14ac:dyDescent="0.2">
      <c r="A1099" s="22" t="s">
        <v>2614</v>
      </c>
      <c r="B1099" s="22" t="s">
        <v>4303</v>
      </c>
      <c r="C1099" s="22" t="s">
        <v>3206</v>
      </c>
      <c r="D1099" s="91" t="s">
        <v>10180</v>
      </c>
      <c r="E1099" s="92" t="s">
        <v>4607</v>
      </c>
      <c r="F1099" s="91" t="s">
        <v>10146</v>
      </c>
      <c r="G1099" s="91" t="s">
        <v>10177</v>
      </c>
      <c r="I1099" s="23">
        <v>500908</v>
      </c>
      <c r="J1099" s="23">
        <v>264.62</v>
      </c>
      <c r="K1099" s="23">
        <v>527.72</v>
      </c>
      <c r="L1099" s="23">
        <v>4981495</v>
      </c>
      <c r="M1099" s="23">
        <v>26.608533173000001</v>
      </c>
      <c r="N1099" s="23">
        <v>30132</v>
      </c>
      <c r="O1099" s="23">
        <v>130306</v>
      </c>
      <c r="P1099" s="23">
        <v>14566</v>
      </c>
      <c r="Q1099" s="23">
        <v>342</v>
      </c>
      <c r="S1099" s="58" t="s">
        <v>8576</v>
      </c>
      <c r="U1099" s="22" t="s">
        <v>2186</v>
      </c>
      <c r="V1099" s="23" t="s">
        <v>2187</v>
      </c>
      <c r="W1099" s="22">
        <v>4967146</v>
      </c>
      <c r="X1099" s="22">
        <v>4769</v>
      </c>
      <c r="Y1099" s="22">
        <v>4697</v>
      </c>
      <c r="Z1099" s="22">
        <v>4349244</v>
      </c>
      <c r="AA1099" s="24">
        <f t="shared" si="17"/>
        <v>87.560220698163491</v>
      </c>
      <c r="AC1099" s="22">
        <v>333</v>
      </c>
      <c r="AD1099" s="22">
        <v>167</v>
      </c>
      <c r="AE1099" s="22">
        <v>282</v>
      </c>
      <c r="AF1099" s="25" t="s">
        <v>2</v>
      </c>
      <c r="AG1099" s="25" t="s">
        <v>2</v>
      </c>
      <c r="AH1099" s="25" t="s">
        <v>2</v>
      </c>
      <c r="AJ1099" s="25" t="s">
        <v>2</v>
      </c>
    </row>
    <row r="1100" spans="1:36" x14ac:dyDescent="0.2">
      <c r="A1100" s="22" t="s">
        <v>2614</v>
      </c>
      <c r="B1100" s="22" t="s">
        <v>4304</v>
      </c>
      <c r="C1100" s="22" t="s">
        <v>3206</v>
      </c>
      <c r="D1100" s="91" t="s">
        <v>10180</v>
      </c>
      <c r="E1100" s="92" t="s">
        <v>4613</v>
      </c>
      <c r="F1100" s="91" t="s">
        <v>10146</v>
      </c>
      <c r="G1100" s="91" t="s">
        <v>10177</v>
      </c>
      <c r="I1100" s="23">
        <v>422806</v>
      </c>
      <c r="J1100" s="23">
        <v>280.33999999999997</v>
      </c>
      <c r="K1100" s="23">
        <v>542.11</v>
      </c>
      <c r="L1100" s="23">
        <v>4939942</v>
      </c>
      <c r="M1100" s="23">
        <v>23.994094271000002</v>
      </c>
      <c r="N1100" s="23">
        <v>32498</v>
      </c>
      <c r="O1100" s="23">
        <v>138475</v>
      </c>
      <c r="P1100" s="23">
        <v>14879</v>
      </c>
      <c r="Q1100" s="23">
        <v>332</v>
      </c>
      <c r="S1100" s="58" t="s">
        <v>8577</v>
      </c>
      <c r="U1100" s="22" t="s">
        <v>2188</v>
      </c>
      <c r="V1100" s="23" t="s">
        <v>2189</v>
      </c>
      <c r="W1100" s="22">
        <v>4938615</v>
      </c>
      <c r="X1100" s="22">
        <v>4560</v>
      </c>
      <c r="Y1100" s="22">
        <v>4502</v>
      </c>
      <c r="Z1100" s="22">
        <v>4308077</v>
      </c>
      <c r="AA1100" s="24">
        <f t="shared" si="17"/>
        <v>87.232493320495735</v>
      </c>
      <c r="AC1100" s="22">
        <v>344</v>
      </c>
      <c r="AD1100" s="22">
        <v>168</v>
      </c>
      <c r="AE1100" s="22">
        <v>282</v>
      </c>
      <c r="AF1100" s="25" t="s">
        <v>2</v>
      </c>
      <c r="AG1100" s="25" t="s">
        <v>2</v>
      </c>
      <c r="AH1100" s="25" t="s">
        <v>2</v>
      </c>
      <c r="AJ1100" s="25" t="s">
        <v>2</v>
      </c>
    </row>
    <row r="1101" spans="1:36" x14ac:dyDescent="0.2">
      <c r="A1101" s="22" t="s">
        <v>2614</v>
      </c>
      <c r="B1101" s="22" t="s">
        <v>4305</v>
      </c>
      <c r="C1101" s="22" t="s">
        <v>3204</v>
      </c>
      <c r="D1101" s="91" t="s">
        <v>10179</v>
      </c>
      <c r="E1101" s="92" t="s">
        <v>4608</v>
      </c>
      <c r="F1101" s="91" t="s">
        <v>10146</v>
      </c>
      <c r="G1101" s="91" t="s">
        <v>10177</v>
      </c>
      <c r="I1101" s="23">
        <v>613478</v>
      </c>
      <c r="J1101" s="23">
        <v>281.02</v>
      </c>
      <c r="K1101" s="23">
        <v>493.94</v>
      </c>
      <c r="L1101" s="23">
        <v>4789389</v>
      </c>
      <c r="M1101" s="23">
        <v>35.996154740999998</v>
      </c>
      <c r="N1101" s="23">
        <v>30789</v>
      </c>
      <c r="O1101" s="23">
        <v>119171</v>
      </c>
      <c r="P1101" s="23">
        <v>13963</v>
      </c>
      <c r="Q1101" s="23">
        <v>343</v>
      </c>
      <c r="S1101" s="58" t="s">
        <v>8578</v>
      </c>
      <c r="U1101" s="22" t="s">
        <v>2190</v>
      </c>
      <c r="V1101" s="23" t="s">
        <v>2191</v>
      </c>
      <c r="W1101" s="22">
        <v>4788674</v>
      </c>
      <c r="X1101" s="22">
        <v>4510</v>
      </c>
      <c r="Y1101" s="22">
        <v>4441</v>
      </c>
      <c r="Z1101" s="22">
        <v>4171191</v>
      </c>
      <c r="AA1101" s="24">
        <f t="shared" si="17"/>
        <v>87.105344819881253</v>
      </c>
      <c r="AC1101" s="22">
        <v>350</v>
      </c>
      <c r="AD1101" s="22">
        <v>168</v>
      </c>
      <c r="AE1101" s="22">
        <v>281</v>
      </c>
      <c r="AF1101" s="25" t="s">
        <v>2</v>
      </c>
      <c r="AG1101" s="25" t="s">
        <v>2</v>
      </c>
      <c r="AH1101" s="25" t="s">
        <v>2</v>
      </c>
      <c r="AJ1101" s="25" t="s">
        <v>2</v>
      </c>
    </row>
    <row r="1102" spans="1:36" x14ac:dyDescent="0.2">
      <c r="A1102" s="22" t="s">
        <v>2614</v>
      </c>
      <c r="B1102" s="22" t="s">
        <v>4306</v>
      </c>
      <c r="C1102" s="22" t="s">
        <v>3205</v>
      </c>
      <c r="D1102" s="91" t="s">
        <v>10180</v>
      </c>
      <c r="E1102" s="92" t="s">
        <v>4615</v>
      </c>
      <c r="F1102" s="91" t="s">
        <v>10146</v>
      </c>
      <c r="G1102" s="91" t="s">
        <v>10177</v>
      </c>
      <c r="I1102" s="23">
        <v>535986</v>
      </c>
      <c r="J1102" s="23">
        <v>269.74</v>
      </c>
      <c r="K1102" s="23">
        <v>488.75</v>
      </c>
      <c r="L1102" s="23">
        <v>4847327</v>
      </c>
      <c r="M1102" s="23">
        <v>29.826100785000001</v>
      </c>
      <c r="N1102" s="23">
        <v>28266</v>
      </c>
      <c r="O1102" s="23">
        <v>96118</v>
      </c>
      <c r="P1102" s="23">
        <v>12397</v>
      </c>
      <c r="Q1102" s="23">
        <v>391</v>
      </c>
      <c r="S1102" s="58" t="s">
        <v>8579</v>
      </c>
      <c r="U1102" s="22" t="s">
        <v>2192</v>
      </c>
      <c r="V1102" s="23" t="s">
        <v>2193</v>
      </c>
      <c r="W1102" s="22">
        <v>4831472</v>
      </c>
      <c r="X1102" s="22">
        <v>4596</v>
      </c>
      <c r="Y1102" s="22">
        <v>4525</v>
      </c>
      <c r="Z1102" s="22">
        <v>4188179</v>
      </c>
      <c r="AA1102" s="24">
        <f t="shared" si="17"/>
        <v>86.685362142220839</v>
      </c>
      <c r="AC1102" s="22">
        <v>363</v>
      </c>
      <c r="AD1102" s="22">
        <v>168</v>
      </c>
      <c r="AE1102" s="22">
        <v>280</v>
      </c>
      <c r="AF1102" s="25" t="s">
        <v>2</v>
      </c>
      <c r="AG1102" s="25" t="s">
        <v>2</v>
      </c>
      <c r="AH1102" s="25" t="s">
        <v>2</v>
      </c>
      <c r="AJ1102" s="25" t="s">
        <v>2</v>
      </c>
    </row>
    <row r="1103" spans="1:36" x14ac:dyDescent="0.2">
      <c r="A1103" s="22" t="s">
        <v>2614</v>
      </c>
      <c r="B1103" s="22" t="s">
        <v>4307</v>
      </c>
      <c r="C1103" s="22" t="s">
        <v>3204</v>
      </c>
      <c r="D1103" s="91" t="s">
        <v>10180</v>
      </c>
      <c r="E1103" s="92" t="s">
        <v>4613</v>
      </c>
      <c r="F1103" s="91" t="s">
        <v>10146</v>
      </c>
      <c r="G1103" s="91" t="s">
        <v>10177</v>
      </c>
      <c r="I1103" s="23">
        <v>758626</v>
      </c>
      <c r="J1103" s="23">
        <v>259.72000000000003</v>
      </c>
      <c r="K1103" s="23">
        <v>403.16</v>
      </c>
      <c r="L1103" s="23">
        <v>4640575</v>
      </c>
      <c r="M1103" s="23">
        <v>42.458174843000002</v>
      </c>
      <c r="N1103" s="23">
        <v>29222</v>
      </c>
      <c r="O1103" s="23">
        <v>109864</v>
      </c>
      <c r="P1103" s="23">
        <v>14412</v>
      </c>
      <c r="Q1103" s="23">
        <v>322</v>
      </c>
      <c r="S1103" s="58" t="s">
        <v>8580</v>
      </c>
      <c r="U1103" s="22" t="s">
        <v>2194</v>
      </c>
      <c r="V1103" s="23" t="s">
        <v>2195</v>
      </c>
      <c r="W1103" s="22">
        <v>4640032</v>
      </c>
      <c r="X1103" s="22">
        <v>4375</v>
      </c>
      <c r="Y1103" s="22">
        <v>4301</v>
      </c>
      <c r="Z1103" s="22">
        <v>4034948</v>
      </c>
      <c r="AA1103" s="24">
        <f t="shared" si="17"/>
        <v>86.959486486300094</v>
      </c>
      <c r="AC1103" s="22">
        <v>328</v>
      </c>
      <c r="AD1103" s="22">
        <v>169</v>
      </c>
      <c r="AE1103" s="22">
        <v>281</v>
      </c>
      <c r="AF1103" s="25" t="s">
        <v>2</v>
      </c>
      <c r="AG1103" s="25" t="s">
        <v>2</v>
      </c>
      <c r="AH1103" s="25" t="s">
        <v>2</v>
      </c>
      <c r="AJ1103" s="25" t="s">
        <v>2</v>
      </c>
    </row>
    <row r="1104" spans="1:36" x14ac:dyDescent="0.2">
      <c r="A1104" s="22" t="s">
        <v>2614</v>
      </c>
      <c r="B1104" s="22" t="s">
        <v>4308</v>
      </c>
      <c r="C1104" s="22" t="s">
        <v>3205</v>
      </c>
      <c r="D1104" s="91" t="s">
        <v>10180</v>
      </c>
      <c r="E1104" s="92" t="s">
        <v>4615</v>
      </c>
      <c r="F1104" s="91" t="s">
        <v>10146</v>
      </c>
      <c r="G1104" s="91" t="s">
        <v>10177</v>
      </c>
      <c r="I1104" s="23">
        <v>971258</v>
      </c>
      <c r="J1104" s="23">
        <v>274.5</v>
      </c>
      <c r="K1104" s="23">
        <v>453.38</v>
      </c>
      <c r="L1104" s="23">
        <v>5623389</v>
      </c>
      <c r="M1104" s="23">
        <v>47.410968902</v>
      </c>
      <c r="N1104" s="23">
        <v>38361</v>
      </c>
      <c r="O1104" s="23">
        <v>143705</v>
      </c>
      <c r="P1104" s="23">
        <v>16491</v>
      </c>
      <c r="Q1104" s="23">
        <v>341</v>
      </c>
      <c r="S1104" s="58" t="s">
        <v>8581</v>
      </c>
      <c r="U1104" s="22" t="s">
        <v>2196</v>
      </c>
      <c r="V1104" s="23" t="s">
        <v>2197</v>
      </c>
      <c r="W1104" s="22">
        <v>5622698</v>
      </c>
      <c r="X1104" s="22">
        <v>5385</v>
      </c>
      <c r="Y1104" s="22">
        <v>5304</v>
      </c>
      <c r="Z1104" s="22">
        <v>4842867</v>
      </c>
      <c r="AA1104" s="24">
        <f t="shared" si="17"/>
        <v>86.130661828182838</v>
      </c>
      <c r="AC1104" s="22">
        <v>351</v>
      </c>
      <c r="AD1104" s="22">
        <v>169</v>
      </c>
      <c r="AE1104" s="22">
        <v>282</v>
      </c>
      <c r="AF1104" s="25" t="s">
        <v>2</v>
      </c>
      <c r="AG1104" s="25" t="s">
        <v>2</v>
      </c>
      <c r="AH1104" s="25" t="s">
        <v>2</v>
      </c>
      <c r="AJ1104" s="25" t="s">
        <v>2</v>
      </c>
    </row>
    <row r="1105" spans="1:36" x14ac:dyDescent="0.2">
      <c r="A1105" s="22" t="s">
        <v>2614</v>
      </c>
      <c r="B1105" s="22" t="s">
        <v>4309</v>
      </c>
      <c r="C1105" s="22" t="s">
        <v>3205</v>
      </c>
      <c r="D1105" s="91" t="s">
        <v>10180</v>
      </c>
      <c r="E1105" s="92" t="s">
        <v>4610</v>
      </c>
      <c r="F1105" s="91" t="s">
        <v>10146</v>
      </c>
      <c r="G1105" s="91" t="s">
        <v>10177</v>
      </c>
      <c r="I1105" s="23">
        <v>627650</v>
      </c>
      <c r="J1105" s="23">
        <v>251.76</v>
      </c>
      <c r="K1105" s="23">
        <v>381.03</v>
      </c>
      <c r="L1105" s="23">
        <v>4894572</v>
      </c>
      <c r="M1105" s="23">
        <v>32.284163763999999</v>
      </c>
      <c r="N1105" s="23">
        <v>29471</v>
      </c>
      <c r="O1105" s="23">
        <v>107330</v>
      </c>
      <c r="P1105" s="23">
        <v>11330</v>
      </c>
      <c r="Q1105" s="23">
        <v>432</v>
      </c>
      <c r="S1105" s="58" t="s">
        <v>8582</v>
      </c>
      <c r="U1105" s="22" t="s">
        <v>2198</v>
      </c>
      <c r="V1105" s="23" t="s">
        <v>2199</v>
      </c>
      <c r="W1105" s="22">
        <v>4894490</v>
      </c>
      <c r="X1105" s="22">
        <v>4558</v>
      </c>
      <c r="Y1105" s="22">
        <v>4484</v>
      </c>
      <c r="Z1105" s="22">
        <v>4241385</v>
      </c>
      <c r="AA1105" s="24">
        <f t="shared" si="17"/>
        <v>86.656321700524458</v>
      </c>
      <c r="AC1105" s="22">
        <v>434</v>
      </c>
      <c r="AD1105" s="22">
        <v>169</v>
      </c>
      <c r="AE1105" s="22">
        <v>281</v>
      </c>
      <c r="AF1105" s="25" t="s">
        <v>2</v>
      </c>
      <c r="AG1105" s="25" t="s">
        <v>2</v>
      </c>
      <c r="AH1105" s="25" t="s">
        <v>2</v>
      </c>
      <c r="AJ1105" s="25" t="s">
        <v>2</v>
      </c>
    </row>
    <row r="1106" spans="1:36" x14ac:dyDescent="0.2">
      <c r="A1106" s="22" t="s">
        <v>2614</v>
      </c>
      <c r="B1106" s="22" t="s">
        <v>4310</v>
      </c>
      <c r="C1106" s="22" t="s">
        <v>3205</v>
      </c>
      <c r="D1106" s="91" t="s">
        <v>10180</v>
      </c>
      <c r="E1106" s="92" t="s">
        <v>4613</v>
      </c>
      <c r="F1106" s="91" t="s">
        <v>10146</v>
      </c>
      <c r="G1106" s="91" t="s">
        <v>10177</v>
      </c>
      <c r="I1106" s="23">
        <v>407756</v>
      </c>
      <c r="J1106" s="23">
        <v>278.85000000000002</v>
      </c>
      <c r="K1106" s="23">
        <v>489.23</v>
      </c>
      <c r="L1106" s="23">
        <v>4625190</v>
      </c>
      <c r="M1106" s="23">
        <v>24.583370759000001</v>
      </c>
      <c r="N1106" s="23">
        <v>28707</v>
      </c>
      <c r="O1106" s="23">
        <v>99063</v>
      </c>
      <c r="P1106" s="23">
        <v>14454</v>
      </c>
      <c r="Q1106" s="23">
        <v>320</v>
      </c>
      <c r="S1106" s="58" t="s">
        <v>8583</v>
      </c>
      <c r="U1106" s="22" t="s">
        <v>2200</v>
      </c>
      <c r="V1106" s="23" t="s">
        <v>2201</v>
      </c>
      <c r="W1106" s="22">
        <v>4617882</v>
      </c>
      <c r="X1106" s="22">
        <v>4310</v>
      </c>
      <c r="Y1106" s="22">
        <v>4236</v>
      </c>
      <c r="Z1106" s="22">
        <v>4015707</v>
      </c>
      <c r="AA1106" s="24">
        <f t="shared" si="17"/>
        <v>86.959930981345991</v>
      </c>
      <c r="AC1106" s="22">
        <v>319</v>
      </c>
      <c r="AD1106" s="22">
        <v>170</v>
      </c>
      <c r="AE1106" s="22">
        <v>281</v>
      </c>
      <c r="AF1106" s="25" t="s">
        <v>2</v>
      </c>
      <c r="AG1106" s="25" t="s">
        <v>2</v>
      </c>
      <c r="AH1106" s="25" t="s">
        <v>2</v>
      </c>
      <c r="AJ1106" s="25" t="s">
        <v>2</v>
      </c>
    </row>
    <row r="1107" spans="1:36" x14ac:dyDescent="0.2">
      <c r="A1107" s="22" t="s">
        <v>2614</v>
      </c>
      <c r="B1107" s="22" t="s">
        <v>4311</v>
      </c>
      <c r="C1107" s="22" t="s">
        <v>3205</v>
      </c>
      <c r="D1107" s="91" t="s">
        <v>10180</v>
      </c>
      <c r="E1107" s="92" t="s">
        <v>4610</v>
      </c>
      <c r="F1107" s="91" t="s">
        <v>10146</v>
      </c>
      <c r="G1107" s="91" t="s">
        <v>10177</v>
      </c>
      <c r="I1107" s="23">
        <v>432358</v>
      </c>
      <c r="J1107" s="23">
        <v>268.45</v>
      </c>
      <c r="K1107" s="23">
        <v>452.99</v>
      </c>
      <c r="L1107" s="23">
        <v>5394719</v>
      </c>
      <c r="M1107" s="23">
        <v>21.514837955000001</v>
      </c>
      <c r="N1107" s="23">
        <v>35338</v>
      </c>
      <c r="O1107" s="23">
        <v>137759</v>
      </c>
      <c r="P1107" s="23">
        <v>16599</v>
      </c>
      <c r="Q1107" s="23">
        <v>325</v>
      </c>
      <c r="S1107" s="58" t="s">
        <v>8584</v>
      </c>
      <c r="U1107" s="22" t="s">
        <v>2202</v>
      </c>
      <c r="V1107" s="23" t="s">
        <v>2203</v>
      </c>
      <c r="W1107" s="22">
        <v>5393734</v>
      </c>
      <c r="X1107" s="22">
        <v>5210</v>
      </c>
      <c r="Y1107" s="22">
        <v>5128</v>
      </c>
      <c r="Z1107" s="22">
        <v>4686747</v>
      </c>
      <c r="AA1107" s="24">
        <f t="shared" si="17"/>
        <v>86.892438522181479</v>
      </c>
      <c r="AC1107" s="22">
        <v>332</v>
      </c>
      <c r="AD1107" s="22">
        <v>170</v>
      </c>
      <c r="AE1107" s="22">
        <v>282</v>
      </c>
      <c r="AF1107" s="25" t="s">
        <v>2</v>
      </c>
      <c r="AG1107" s="25" t="s">
        <v>2</v>
      </c>
      <c r="AH1107" s="25" t="s">
        <v>2</v>
      </c>
      <c r="AJ1107" s="25" t="s">
        <v>2</v>
      </c>
    </row>
    <row r="1108" spans="1:36" x14ac:dyDescent="0.2">
      <c r="A1108" s="22" t="s">
        <v>2614</v>
      </c>
      <c r="B1108" s="22" t="s">
        <v>4312</v>
      </c>
      <c r="C1108" s="22" t="s">
        <v>3205</v>
      </c>
      <c r="D1108" s="91" t="s">
        <v>10180</v>
      </c>
      <c r="E1108" s="92" t="s">
        <v>4613</v>
      </c>
      <c r="F1108" s="91" t="s">
        <v>10146</v>
      </c>
      <c r="G1108" s="91" t="s">
        <v>10177</v>
      </c>
      <c r="I1108" s="23">
        <v>605154</v>
      </c>
      <c r="J1108" s="23">
        <v>227.04</v>
      </c>
      <c r="K1108" s="23">
        <v>352.86</v>
      </c>
      <c r="L1108" s="23">
        <v>4691680</v>
      </c>
      <c r="M1108" s="23">
        <v>29.284640929999998</v>
      </c>
      <c r="N1108" s="23">
        <v>27705</v>
      </c>
      <c r="O1108" s="23">
        <v>110240</v>
      </c>
      <c r="P1108" s="23">
        <v>11144</v>
      </c>
      <c r="Q1108" s="23">
        <v>421</v>
      </c>
      <c r="S1108" s="58" t="s">
        <v>8585</v>
      </c>
      <c r="U1108" s="22" t="s">
        <v>2204</v>
      </c>
      <c r="V1108" s="23" t="s">
        <v>2205</v>
      </c>
      <c r="W1108" s="22">
        <v>4674105</v>
      </c>
      <c r="X1108" s="22">
        <v>4461</v>
      </c>
      <c r="Y1108" s="22">
        <v>4385</v>
      </c>
      <c r="Z1108" s="22">
        <v>4060279</v>
      </c>
      <c r="AA1108" s="24">
        <f t="shared" si="17"/>
        <v>86.867517952634785</v>
      </c>
      <c r="AC1108" s="22">
        <v>381</v>
      </c>
      <c r="AD1108" s="22">
        <v>170</v>
      </c>
      <c r="AE1108" s="22">
        <v>282</v>
      </c>
      <c r="AF1108" s="25" t="s">
        <v>2</v>
      </c>
      <c r="AG1108" s="25" t="s">
        <v>2</v>
      </c>
      <c r="AH1108" s="25" t="s">
        <v>2</v>
      </c>
      <c r="AJ1108" s="25" t="s">
        <v>2</v>
      </c>
    </row>
    <row r="1109" spans="1:36" x14ac:dyDescent="0.2">
      <c r="A1109" s="22" t="s">
        <v>2614</v>
      </c>
      <c r="B1109" s="22" t="s">
        <v>4313</v>
      </c>
      <c r="C1109" s="22" t="s">
        <v>3205</v>
      </c>
      <c r="D1109" s="91" t="s">
        <v>10180</v>
      </c>
      <c r="E1109" s="92" t="s">
        <v>4615</v>
      </c>
      <c r="F1109" s="91" t="s">
        <v>10146</v>
      </c>
      <c r="G1109" s="91" t="s">
        <v>10177</v>
      </c>
      <c r="I1109" s="23">
        <v>754334</v>
      </c>
      <c r="J1109" s="23">
        <v>279.83</v>
      </c>
      <c r="K1109" s="23">
        <v>461.12</v>
      </c>
      <c r="L1109" s="23">
        <v>5470569</v>
      </c>
      <c r="M1109" s="23">
        <v>38.585617550999999</v>
      </c>
      <c r="N1109" s="23">
        <v>38859</v>
      </c>
      <c r="O1109" s="23">
        <v>126455</v>
      </c>
      <c r="P1109" s="23">
        <v>14136</v>
      </c>
      <c r="Q1109" s="23">
        <v>387</v>
      </c>
      <c r="S1109" s="58" t="s">
        <v>8586</v>
      </c>
      <c r="U1109" s="22" t="s">
        <v>2206</v>
      </c>
      <c r="V1109" s="23" t="s">
        <v>2207</v>
      </c>
      <c r="W1109" s="22">
        <v>5468546</v>
      </c>
      <c r="X1109" s="22">
        <v>5257</v>
      </c>
      <c r="Y1109" s="22">
        <v>5181</v>
      </c>
      <c r="Z1109" s="22">
        <v>4701262</v>
      </c>
      <c r="AA1109" s="24">
        <f t="shared" si="17"/>
        <v>85.969140608856549</v>
      </c>
      <c r="AC1109" s="22">
        <v>406</v>
      </c>
      <c r="AD1109" s="22">
        <v>170</v>
      </c>
      <c r="AE1109" s="22">
        <v>282</v>
      </c>
      <c r="AF1109" s="25" t="s">
        <v>2</v>
      </c>
      <c r="AG1109" s="25" t="s">
        <v>2</v>
      </c>
      <c r="AH1109" s="25" t="s">
        <v>2</v>
      </c>
      <c r="AJ1109" s="25" t="s">
        <v>2</v>
      </c>
    </row>
    <row r="1110" spans="1:36" x14ac:dyDescent="0.2">
      <c r="A1110" s="22" t="s">
        <v>2614</v>
      </c>
      <c r="B1110" s="22" t="s">
        <v>4314</v>
      </c>
      <c r="C1110" s="22" t="s">
        <v>3205</v>
      </c>
      <c r="D1110" s="91" t="s">
        <v>10180</v>
      </c>
      <c r="E1110" s="92" t="s">
        <v>4611</v>
      </c>
      <c r="F1110" s="91" t="s">
        <v>10146</v>
      </c>
      <c r="G1110" s="91" t="s">
        <v>10177</v>
      </c>
      <c r="I1110" s="23">
        <v>344198</v>
      </c>
      <c r="J1110" s="23">
        <v>266.97000000000003</v>
      </c>
      <c r="K1110" s="23">
        <v>511.91</v>
      </c>
      <c r="L1110" s="23">
        <v>4676873</v>
      </c>
      <c r="M1110" s="23">
        <v>19.647858742</v>
      </c>
      <c r="N1110" s="23">
        <v>26966</v>
      </c>
      <c r="O1110" s="23">
        <v>90830</v>
      </c>
      <c r="P1110" s="23">
        <v>14435</v>
      </c>
      <c r="Q1110" s="23">
        <v>324</v>
      </c>
      <c r="S1110" s="58" t="s">
        <v>8587</v>
      </c>
      <c r="U1110" s="22" t="s">
        <v>2208</v>
      </c>
      <c r="V1110" s="23" t="s">
        <v>2209</v>
      </c>
      <c r="W1110" s="22">
        <v>4671426</v>
      </c>
      <c r="X1110" s="22">
        <v>4373</v>
      </c>
      <c r="Y1110" s="22">
        <v>4313</v>
      </c>
      <c r="Z1110" s="22">
        <v>4085726</v>
      </c>
      <c r="AA1110" s="24">
        <f t="shared" si="17"/>
        <v>87.462072609091962</v>
      </c>
      <c r="AC1110" s="22">
        <v>328</v>
      </c>
      <c r="AD1110" s="22">
        <v>171</v>
      </c>
      <c r="AE1110" s="22">
        <v>279</v>
      </c>
      <c r="AF1110" s="25" t="s">
        <v>2</v>
      </c>
      <c r="AG1110" s="25" t="s">
        <v>2</v>
      </c>
      <c r="AH1110" s="25" t="s">
        <v>2</v>
      </c>
      <c r="AJ1110" s="25" t="s">
        <v>2</v>
      </c>
    </row>
    <row r="1111" spans="1:36" x14ac:dyDescent="0.2">
      <c r="A1111" s="22" t="s">
        <v>2614</v>
      </c>
      <c r="B1111" s="22" t="s">
        <v>4315</v>
      </c>
      <c r="C1111" s="22" t="s">
        <v>3205</v>
      </c>
      <c r="D1111" s="91" t="s">
        <v>10180</v>
      </c>
      <c r="E1111" s="92" t="s">
        <v>4615</v>
      </c>
      <c r="F1111" s="91" t="s">
        <v>10146</v>
      </c>
      <c r="G1111" s="91" t="s">
        <v>10177</v>
      </c>
      <c r="I1111" s="23">
        <v>601764</v>
      </c>
      <c r="J1111" s="23">
        <v>268.58</v>
      </c>
      <c r="K1111" s="23">
        <v>488.46</v>
      </c>
      <c r="L1111" s="23">
        <v>5282193</v>
      </c>
      <c r="M1111" s="23">
        <v>30.597476298</v>
      </c>
      <c r="N1111" s="23">
        <v>35639</v>
      </c>
      <c r="O1111" s="23">
        <v>134663</v>
      </c>
      <c r="P1111" s="23">
        <v>11843</v>
      </c>
      <c r="Q1111" s="23">
        <v>446</v>
      </c>
      <c r="S1111" s="58" t="s">
        <v>8588</v>
      </c>
      <c r="U1111" s="22" t="s">
        <v>2210</v>
      </c>
      <c r="V1111" s="23" t="s">
        <v>2211</v>
      </c>
      <c r="W1111" s="22">
        <v>5263580</v>
      </c>
      <c r="X1111" s="22">
        <v>4957</v>
      </c>
      <c r="Y1111" s="22">
        <v>4896</v>
      </c>
      <c r="Z1111" s="22">
        <v>4509707</v>
      </c>
      <c r="AA1111" s="24">
        <f t="shared" si="17"/>
        <v>85.677561659554897</v>
      </c>
      <c r="AC1111" s="22">
        <v>423</v>
      </c>
      <c r="AD1111" s="22">
        <v>171</v>
      </c>
      <c r="AE1111" s="22">
        <v>281</v>
      </c>
      <c r="AF1111" s="25" t="s">
        <v>2</v>
      </c>
      <c r="AG1111" s="25" t="s">
        <v>2</v>
      </c>
      <c r="AH1111" s="25" t="s">
        <v>2</v>
      </c>
      <c r="AJ1111" s="25" t="s">
        <v>2</v>
      </c>
    </row>
    <row r="1112" spans="1:36" x14ac:dyDescent="0.2">
      <c r="A1112" s="22" t="s">
        <v>2614</v>
      </c>
      <c r="B1112" s="22" t="s">
        <v>4316</v>
      </c>
      <c r="C1112" s="22" t="s">
        <v>3205</v>
      </c>
      <c r="D1112" s="91" t="s">
        <v>10180</v>
      </c>
      <c r="E1112" s="92" t="s">
        <v>4615</v>
      </c>
      <c r="F1112" s="91" t="s">
        <v>10146</v>
      </c>
      <c r="G1112" s="91" t="s">
        <v>10177</v>
      </c>
      <c r="I1112" s="23">
        <v>665638</v>
      </c>
      <c r="J1112" s="23">
        <v>275.44</v>
      </c>
      <c r="K1112" s="23">
        <v>394.31</v>
      </c>
      <c r="L1112" s="23">
        <v>5253131</v>
      </c>
      <c r="M1112" s="23">
        <v>34.901724461000001</v>
      </c>
      <c r="N1112" s="23">
        <v>34831</v>
      </c>
      <c r="O1112" s="23">
        <v>113702</v>
      </c>
      <c r="P1112" s="23">
        <v>13861</v>
      </c>
      <c r="Q1112" s="23">
        <v>379</v>
      </c>
      <c r="S1112" s="58" t="s">
        <v>8589</v>
      </c>
      <c r="U1112" s="22" t="s">
        <v>2212</v>
      </c>
      <c r="V1112" s="23" t="s">
        <v>2213</v>
      </c>
      <c r="W1112" s="22">
        <v>5251698</v>
      </c>
      <c r="X1112" s="22">
        <v>5102</v>
      </c>
      <c r="Y1112" s="22">
        <v>5044</v>
      </c>
      <c r="Z1112" s="22">
        <v>4474938</v>
      </c>
      <c r="AA1112" s="24">
        <f t="shared" si="17"/>
        <v>85.20935514570715</v>
      </c>
      <c r="AC1112" s="22">
        <v>391</v>
      </c>
      <c r="AD1112" s="22">
        <v>172</v>
      </c>
      <c r="AE1112" s="22">
        <v>281</v>
      </c>
      <c r="AF1112" s="25" t="s">
        <v>2</v>
      </c>
      <c r="AG1112" s="25" t="s">
        <v>2</v>
      </c>
      <c r="AH1112" s="25" t="s">
        <v>2</v>
      </c>
      <c r="AJ1112" s="25" t="s">
        <v>2</v>
      </c>
    </row>
    <row r="1113" spans="1:36" x14ac:dyDescent="0.2">
      <c r="A1113" s="22" t="s">
        <v>2614</v>
      </c>
      <c r="B1113" s="22" t="s">
        <v>4317</v>
      </c>
      <c r="C1113" s="22" t="s">
        <v>3205</v>
      </c>
      <c r="D1113" s="91" t="s">
        <v>10180</v>
      </c>
      <c r="E1113" s="92" t="s">
        <v>4611</v>
      </c>
      <c r="F1113" s="91" t="s">
        <v>10146</v>
      </c>
      <c r="G1113" s="91" t="s">
        <v>10177</v>
      </c>
      <c r="I1113" s="23">
        <v>333660</v>
      </c>
      <c r="J1113" s="23">
        <v>270.31</v>
      </c>
      <c r="K1113" s="23">
        <v>497.68</v>
      </c>
      <c r="L1113" s="23">
        <v>5148253</v>
      </c>
      <c r="M1113" s="23">
        <v>17.518881570000001</v>
      </c>
      <c r="N1113" s="23">
        <v>31170</v>
      </c>
      <c r="O1113" s="23">
        <v>114726</v>
      </c>
      <c r="P1113" s="23">
        <v>11808</v>
      </c>
      <c r="Q1113" s="23">
        <v>436</v>
      </c>
      <c r="S1113" s="58" t="s">
        <v>8590</v>
      </c>
      <c r="U1113" s="22" t="s">
        <v>2214</v>
      </c>
      <c r="V1113" s="23" t="s">
        <v>2215</v>
      </c>
      <c r="W1113" s="22">
        <v>5148070</v>
      </c>
      <c r="X1113" s="22">
        <v>4894</v>
      </c>
      <c r="Y1113" s="22">
        <v>4814</v>
      </c>
      <c r="Z1113" s="22">
        <v>4426968</v>
      </c>
      <c r="AA1113" s="24">
        <f t="shared" si="17"/>
        <v>85.992770106078581</v>
      </c>
      <c r="AC1113" s="22">
        <v>438</v>
      </c>
      <c r="AD1113" s="22">
        <v>172</v>
      </c>
      <c r="AE1113" s="22">
        <v>280</v>
      </c>
      <c r="AF1113" s="25" t="s">
        <v>2</v>
      </c>
      <c r="AG1113" s="25" t="s">
        <v>2</v>
      </c>
      <c r="AH1113" s="25" t="s">
        <v>2</v>
      </c>
      <c r="AJ1113" s="25" t="s">
        <v>2</v>
      </c>
    </row>
    <row r="1114" spans="1:36" x14ac:dyDescent="0.2">
      <c r="A1114" s="22" t="s">
        <v>2614</v>
      </c>
      <c r="B1114" s="22" t="s">
        <v>4318</v>
      </c>
      <c r="C1114" s="22" t="s">
        <v>3205</v>
      </c>
      <c r="D1114" s="91" t="s">
        <v>10180</v>
      </c>
      <c r="E1114" s="92" t="s">
        <v>4615</v>
      </c>
      <c r="F1114" s="91" t="s">
        <v>10146</v>
      </c>
      <c r="G1114" s="91" t="s">
        <v>10177</v>
      </c>
      <c r="I1114" s="23">
        <v>543522</v>
      </c>
      <c r="J1114" s="23">
        <v>274.77</v>
      </c>
      <c r="K1114" s="23">
        <v>469.27</v>
      </c>
      <c r="L1114" s="23">
        <v>5625021</v>
      </c>
      <c r="M1114" s="23">
        <v>26.549863537</v>
      </c>
      <c r="N1114" s="23">
        <v>36751</v>
      </c>
      <c r="O1114" s="23">
        <v>124374</v>
      </c>
      <c r="P1114" s="23">
        <v>15040</v>
      </c>
      <c r="Q1114" s="23">
        <v>374</v>
      </c>
      <c r="S1114" s="58" t="s">
        <v>8591</v>
      </c>
      <c r="U1114" s="22" t="s">
        <v>2216</v>
      </c>
      <c r="V1114" s="23" t="s">
        <v>2217</v>
      </c>
      <c r="W1114" s="22">
        <v>5623703</v>
      </c>
      <c r="X1114" s="22">
        <v>5461</v>
      </c>
      <c r="Y1114" s="22">
        <v>5392</v>
      </c>
      <c r="Z1114" s="22">
        <v>4816683</v>
      </c>
      <c r="AA1114" s="24">
        <f t="shared" si="17"/>
        <v>85.649668910324749</v>
      </c>
      <c r="AC1114" s="22">
        <v>387</v>
      </c>
      <c r="AD1114" s="22">
        <v>173</v>
      </c>
      <c r="AE1114" s="22">
        <v>282</v>
      </c>
      <c r="AF1114" s="25" t="s">
        <v>2</v>
      </c>
      <c r="AG1114" s="25" t="s">
        <v>2</v>
      </c>
      <c r="AH1114" s="25" t="s">
        <v>2</v>
      </c>
      <c r="AJ1114" s="25" t="s">
        <v>2</v>
      </c>
    </row>
    <row r="1115" spans="1:36" x14ac:dyDescent="0.2">
      <c r="A1115" s="22" t="s">
        <v>2614</v>
      </c>
      <c r="B1115" s="22" t="s">
        <v>4319</v>
      </c>
      <c r="C1115" s="22" t="s">
        <v>3205</v>
      </c>
      <c r="D1115" s="91" t="s">
        <v>10180</v>
      </c>
      <c r="E1115" s="92" t="s">
        <v>4613</v>
      </c>
      <c r="F1115" s="91" t="s">
        <v>10146</v>
      </c>
      <c r="G1115" s="91" t="s">
        <v>10177</v>
      </c>
      <c r="I1115" s="23">
        <v>667210</v>
      </c>
      <c r="J1115" s="23">
        <v>285.81</v>
      </c>
      <c r="K1115" s="23">
        <v>492.9</v>
      </c>
      <c r="L1115" s="23">
        <v>5593676</v>
      </c>
      <c r="M1115" s="23">
        <v>34.091229112999997</v>
      </c>
      <c r="N1115" s="23">
        <v>37721</v>
      </c>
      <c r="O1115" s="23">
        <v>106934</v>
      </c>
      <c r="P1115" s="23">
        <v>14605</v>
      </c>
      <c r="Q1115" s="23">
        <v>383</v>
      </c>
      <c r="S1115" s="58" t="s">
        <v>8592</v>
      </c>
      <c r="U1115" s="22" t="s">
        <v>2218</v>
      </c>
      <c r="V1115" s="23" t="s">
        <v>2219</v>
      </c>
      <c r="W1115" s="22">
        <v>5592145</v>
      </c>
      <c r="X1115" s="22">
        <v>5393</v>
      </c>
      <c r="Y1115" s="22">
        <v>5332</v>
      </c>
      <c r="Z1115" s="22">
        <v>4780272</v>
      </c>
      <c r="AA1115" s="24">
        <f t="shared" si="17"/>
        <v>85.481903634472999</v>
      </c>
      <c r="AC1115" s="22">
        <v>400</v>
      </c>
      <c r="AD1115" s="22">
        <v>173</v>
      </c>
      <c r="AE1115" s="22">
        <v>281</v>
      </c>
      <c r="AF1115" s="25" t="s">
        <v>2</v>
      </c>
      <c r="AG1115" s="25" t="s">
        <v>2</v>
      </c>
      <c r="AH1115" s="25" t="s">
        <v>2</v>
      </c>
      <c r="AJ1115" s="25" t="s">
        <v>2</v>
      </c>
    </row>
    <row r="1116" spans="1:36" x14ac:dyDescent="0.2">
      <c r="A1116" s="22" t="s">
        <v>2614</v>
      </c>
      <c r="B1116" s="22" t="s">
        <v>4320</v>
      </c>
      <c r="C1116" s="22" t="s">
        <v>3204</v>
      </c>
      <c r="D1116" s="91" t="s">
        <v>10180</v>
      </c>
      <c r="E1116" s="92" t="s">
        <v>4613</v>
      </c>
      <c r="F1116" s="91" t="s">
        <v>10146</v>
      </c>
      <c r="G1116" s="91" t="s">
        <v>10177</v>
      </c>
      <c r="I1116" s="23">
        <v>347156</v>
      </c>
      <c r="J1116" s="23">
        <v>264.54000000000002</v>
      </c>
      <c r="K1116" s="23">
        <v>548.63</v>
      </c>
      <c r="L1116" s="23">
        <v>4778054</v>
      </c>
      <c r="M1116" s="23">
        <v>19.220512836000001</v>
      </c>
      <c r="N1116" s="23">
        <v>27217</v>
      </c>
      <c r="O1116" s="23">
        <v>141314</v>
      </c>
      <c r="P1116" s="23">
        <v>7110</v>
      </c>
      <c r="Q1116" s="23">
        <v>672</v>
      </c>
      <c r="S1116" s="58" t="s">
        <v>8593</v>
      </c>
      <c r="U1116" s="22" t="s">
        <v>2220</v>
      </c>
      <c r="V1116" s="23" t="s">
        <v>2221</v>
      </c>
      <c r="W1116" s="22">
        <v>4573295</v>
      </c>
      <c r="X1116" s="22">
        <v>4327</v>
      </c>
      <c r="Y1116" s="22">
        <v>4265</v>
      </c>
      <c r="Z1116" s="22">
        <v>3950946</v>
      </c>
      <c r="AA1116" s="24">
        <f t="shared" si="17"/>
        <v>86.391671650309021</v>
      </c>
      <c r="AC1116" s="22">
        <v>400</v>
      </c>
      <c r="AD1116" s="22">
        <v>173</v>
      </c>
      <c r="AE1116" s="22">
        <v>282</v>
      </c>
      <c r="AF1116" s="25" t="s">
        <v>2</v>
      </c>
      <c r="AG1116" s="25" t="s">
        <v>2</v>
      </c>
      <c r="AH1116" s="25" t="s">
        <v>2</v>
      </c>
      <c r="AJ1116" s="25" t="s">
        <v>2</v>
      </c>
    </row>
    <row r="1117" spans="1:36" x14ac:dyDescent="0.2">
      <c r="A1117" s="22" t="s">
        <v>2614</v>
      </c>
      <c r="B1117" s="22" t="s">
        <v>4321</v>
      </c>
      <c r="C1117" s="22" t="s">
        <v>3205</v>
      </c>
      <c r="D1117" s="91" t="s">
        <v>10180</v>
      </c>
      <c r="E1117" s="92" t="s">
        <v>4610</v>
      </c>
      <c r="F1117" s="91" t="s">
        <v>10146</v>
      </c>
      <c r="G1117" s="91" t="s">
        <v>10177</v>
      </c>
      <c r="I1117" s="23">
        <v>562744</v>
      </c>
      <c r="J1117" s="23">
        <v>274.23</v>
      </c>
      <c r="K1117" s="23">
        <v>427.64</v>
      </c>
      <c r="L1117" s="23">
        <v>4809522</v>
      </c>
      <c r="M1117" s="23">
        <v>32.086616325000001</v>
      </c>
      <c r="N1117" s="23">
        <v>28870</v>
      </c>
      <c r="O1117" s="23">
        <v>83862</v>
      </c>
      <c r="P1117" s="23">
        <v>10594</v>
      </c>
      <c r="Q1117" s="23">
        <v>454</v>
      </c>
      <c r="S1117" s="58" t="s">
        <v>8594</v>
      </c>
      <c r="U1117" s="22" t="s">
        <v>2222</v>
      </c>
      <c r="V1117" s="23" t="s">
        <v>2223</v>
      </c>
      <c r="W1117" s="22">
        <v>4809262</v>
      </c>
      <c r="X1117" s="22">
        <v>4454</v>
      </c>
      <c r="Y1117" s="22">
        <v>4388</v>
      </c>
      <c r="Z1117" s="22">
        <v>4166270</v>
      </c>
      <c r="AA1117" s="24">
        <f t="shared" si="17"/>
        <v>86.630131608550329</v>
      </c>
      <c r="AC1117" s="22">
        <v>461</v>
      </c>
      <c r="AD1117" s="22">
        <v>173</v>
      </c>
      <c r="AE1117" s="22">
        <v>282</v>
      </c>
      <c r="AF1117" s="25" t="s">
        <v>2</v>
      </c>
      <c r="AG1117" s="25" t="s">
        <v>2</v>
      </c>
      <c r="AH1117" s="25" t="s">
        <v>2</v>
      </c>
      <c r="AJ1117" s="25" t="s">
        <v>2</v>
      </c>
    </row>
    <row r="1118" spans="1:36" x14ac:dyDescent="0.2">
      <c r="A1118" s="22" t="s">
        <v>2614</v>
      </c>
      <c r="B1118" s="22" t="s">
        <v>4322</v>
      </c>
      <c r="C1118" s="22" t="s">
        <v>3207</v>
      </c>
      <c r="D1118" s="91" t="s">
        <v>10180</v>
      </c>
      <c r="E1118" s="92" t="s">
        <v>4613</v>
      </c>
      <c r="F1118" s="91" t="s">
        <v>10146</v>
      </c>
      <c r="G1118" s="91" t="s">
        <v>10177</v>
      </c>
      <c r="I1118" s="23">
        <v>487262</v>
      </c>
      <c r="J1118" s="23">
        <v>259.23</v>
      </c>
      <c r="K1118" s="23">
        <v>513.45000000000005</v>
      </c>
      <c r="L1118" s="23">
        <v>4576483</v>
      </c>
      <c r="M1118" s="23">
        <v>27.600436462000001</v>
      </c>
      <c r="N1118" s="23">
        <v>27720</v>
      </c>
      <c r="O1118" s="23">
        <v>109431</v>
      </c>
      <c r="P1118" s="23">
        <v>11586</v>
      </c>
      <c r="Q1118" s="23">
        <v>395</v>
      </c>
      <c r="S1118" s="58" t="s">
        <v>8595</v>
      </c>
      <c r="U1118" s="22" t="s">
        <v>2224</v>
      </c>
      <c r="V1118" s="23" t="s">
        <v>2225</v>
      </c>
      <c r="W1118" s="22">
        <v>4561484</v>
      </c>
      <c r="X1118" s="22">
        <v>4311</v>
      </c>
      <c r="Y1118" s="22">
        <v>4252</v>
      </c>
      <c r="Z1118" s="22">
        <v>3966020</v>
      </c>
      <c r="AA1118" s="24">
        <f t="shared" si="17"/>
        <v>86.945827279017095</v>
      </c>
      <c r="AC1118" s="22">
        <v>370</v>
      </c>
      <c r="AD1118" s="22">
        <v>174</v>
      </c>
      <c r="AE1118" s="22">
        <v>282</v>
      </c>
      <c r="AF1118" s="25" t="s">
        <v>2</v>
      </c>
      <c r="AG1118" s="25" t="s">
        <v>2</v>
      </c>
      <c r="AH1118" s="25" t="s">
        <v>2</v>
      </c>
      <c r="AJ1118" s="25" t="s">
        <v>2</v>
      </c>
    </row>
    <row r="1119" spans="1:36" x14ac:dyDescent="0.2">
      <c r="A1119" s="22" t="s">
        <v>2614</v>
      </c>
      <c r="B1119" s="22" t="s">
        <v>4323</v>
      </c>
      <c r="C1119" s="22" t="s">
        <v>3205</v>
      </c>
      <c r="D1119" s="91" t="s">
        <v>10180</v>
      </c>
      <c r="E1119" s="92" t="s">
        <v>4610</v>
      </c>
      <c r="F1119" s="91" t="s">
        <v>10146</v>
      </c>
      <c r="G1119" s="91" t="s">
        <v>10177</v>
      </c>
      <c r="I1119" s="23">
        <v>519352</v>
      </c>
      <c r="J1119" s="23">
        <v>252.79</v>
      </c>
      <c r="K1119" s="23">
        <v>430.12</v>
      </c>
      <c r="L1119" s="23">
        <v>5099202</v>
      </c>
      <c r="M1119" s="23">
        <v>25.746576049000002</v>
      </c>
      <c r="N1119" s="23">
        <v>31684</v>
      </c>
      <c r="O1119" s="23">
        <v>178553</v>
      </c>
      <c r="P1119" s="23">
        <v>13932</v>
      </c>
      <c r="Q1119" s="23">
        <v>366</v>
      </c>
      <c r="S1119" s="58" t="s">
        <v>8596</v>
      </c>
      <c r="U1119" s="22" t="s">
        <v>2226</v>
      </c>
      <c r="V1119" s="23" t="s">
        <v>2227</v>
      </c>
      <c r="W1119" s="22">
        <v>5098532</v>
      </c>
      <c r="X1119" s="22">
        <v>4896</v>
      </c>
      <c r="Y1119" s="22">
        <v>4834</v>
      </c>
      <c r="Z1119" s="22">
        <v>4394239</v>
      </c>
      <c r="AA1119" s="24">
        <f t="shared" si="17"/>
        <v>86.18635717104452</v>
      </c>
      <c r="AC1119" s="22">
        <v>372</v>
      </c>
      <c r="AD1119" s="22">
        <v>174</v>
      </c>
      <c r="AE1119" s="22">
        <v>282</v>
      </c>
      <c r="AF1119" s="25" t="s">
        <v>2</v>
      </c>
      <c r="AG1119" s="25" t="s">
        <v>2</v>
      </c>
      <c r="AH1119" s="25" t="s">
        <v>2</v>
      </c>
      <c r="AJ1119" s="25" t="s">
        <v>2</v>
      </c>
    </row>
    <row r="1120" spans="1:36" x14ac:dyDescent="0.2">
      <c r="A1120" s="22" t="s">
        <v>2614</v>
      </c>
      <c r="B1120" s="22" t="s">
        <v>4324</v>
      </c>
      <c r="C1120" s="22" t="s">
        <v>3205</v>
      </c>
      <c r="D1120" s="91" t="s">
        <v>10180</v>
      </c>
      <c r="E1120" s="92" t="s">
        <v>4615</v>
      </c>
      <c r="F1120" s="91" t="s">
        <v>10146</v>
      </c>
      <c r="G1120" s="91" t="s">
        <v>10177</v>
      </c>
      <c r="I1120" s="23">
        <v>986868</v>
      </c>
      <c r="J1120" s="23">
        <v>275.20999999999998</v>
      </c>
      <c r="K1120" s="23">
        <v>425.18</v>
      </c>
      <c r="L1120" s="23">
        <v>5511727</v>
      </c>
      <c r="M1120" s="23">
        <v>49.276014990999997</v>
      </c>
      <c r="N1120" s="23">
        <v>36333</v>
      </c>
      <c r="O1120" s="23">
        <v>141888</v>
      </c>
      <c r="P1120" s="23">
        <v>13443</v>
      </c>
      <c r="Q1120" s="23">
        <v>410</v>
      </c>
      <c r="S1120" s="58" t="s">
        <v>8597</v>
      </c>
      <c r="U1120" s="22" t="s">
        <v>2228</v>
      </c>
      <c r="V1120" s="23" t="s">
        <v>2229</v>
      </c>
      <c r="W1120" s="22">
        <v>5511317</v>
      </c>
      <c r="X1120" s="22">
        <v>5297</v>
      </c>
      <c r="Y1120" s="22">
        <v>5229</v>
      </c>
      <c r="Z1120" s="22">
        <v>4720960</v>
      </c>
      <c r="AA1120" s="24">
        <f t="shared" si="17"/>
        <v>85.659380507417737</v>
      </c>
      <c r="AC1120" s="22">
        <v>416</v>
      </c>
      <c r="AD1120" s="22">
        <v>174</v>
      </c>
      <c r="AE1120" s="22">
        <v>282</v>
      </c>
      <c r="AF1120" s="25" t="s">
        <v>2</v>
      </c>
      <c r="AG1120" s="25" t="s">
        <v>2</v>
      </c>
      <c r="AH1120" s="25" t="s">
        <v>2</v>
      </c>
      <c r="AJ1120" s="25" t="s">
        <v>2</v>
      </c>
    </row>
    <row r="1121" spans="1:36" x14ac:dyDescent="0.2">
      <c r="A1121" s="22" t="s">
        <v>2614</v>
      </c>
      <c r="B1121" s="22" t="s">
        <v>4325</v>
      </c>
      <c r="C1121" s="22" t="s">
        <v>3205</v>
      </c>
      <c r="D1121" s="91" t="s">
        <v>10180</v>
      </c>
      <c r="E1121" s="92" t="s">
        <v>4615</v>
      </c>
      <c r="F1121" s="91" t="s">
        <v>10146</v>
      </c>
      <c r="G1121" s="91" t="s">
        <v>10177</v>
      </c>
      <c r="I1121" s="23">
        <v>294422</v>
      </c>
      <c r="J1121" s="23">
        <v>271.63</v>
      </c>
      <c r="K1121" s="23">
        <v>484.87</v>
      </c>
      <c r="L1121" s="23">
        <v>4885485</v>
      </c>
      <c r="M1121" s="23">
        <v>16.369684455000002</v>
      </c>
      <c r="N1121" s="23">
        <v>28464</v>
      </c>
      <c r="O1121" s="23">
        <v>97182</v>
      </c>
      <c r="P1121" s="23">
        <v>11205</v>
      </c>
      <c r="Q1121" s="23">
        <v>436</v>
      </c>
      <c r="S1121" s="58" t="s">
        <v>8598</v>
      </c>
      <c r="U1121" s="22" t="s">
        <v>2230</v>
      </c>
      <c r="V1121" s="23" t="s">
        <v>2231</v>
      </c>
      <c r="W1121" s="22">
        <v>4885088</v>
      </c>
      <c r="X1121" s="22">
        <v>4646</v>
      </c>
      <c r="Y1121" s="22">
        <v>4567</v>
      </c>
      <c r="Z1121" s="22">
        <v>4198581</v>
      </c>
      <c r="AA1121" s="24">
        <f t="shared" si="17"/>
        <v>85.946885706050736</v>
      </c>
      <c r="AC1121" s="22">
        <v>439</v>
      </c>
      <c r="AD1121" s="22">
        <v>175</v>
      </c>
      <c r="AE1121" s="22">
        <v>279</v>
      </c>
      <c r="AF1121" s="25" t="s">
        <v>2</v>
      </c>
      <c r="AG1121" s="25" t="s">
        <v>2</v>
      </c>
      <c r="AH1121" s="25" t="s">
        <v>2</v>
      </c>
      <c r="AJ1121" s="25" t="s">
        <v>2</v>
      </c>
    </row>
    <row r="1122" spans="1:36" x14ac:dyDescent="0.2">
      <c r="A1122" s="22" t="s">
        <v>2614</v>
      </c>
      <c r="B1122" s="22" t="s">
        <v>4326</v>
      </c>
      <c r="C1122" s="22" t="s">
        <v>3205</v>
      </c>
      <c r="D1122" s="91" t="s">
        <v>10180</v>
      </c>
      <c r="E1122" s="92" t="s">
        <v>4615</v>
      </c>
      <c r="F1122" s="91" t="s">
        <v>10146</v>
      </c>
      <c r="G1122" s="91" t="s">
        <v>10177</v>
      </c>
      <c r="I1122" s="23">
        <v>350212</v>
      </c>
      <c r="J1122" s="23">
        <v>270.83999999999997</v>
      </c>
      <c r="K1122" s="23">
        <v>520.91999999999996</v>
      </c>
      <c r="L1122" s="23">
        <v>4902233</v>
      </c>
      <c r="M1122" s="23">
        <v>19.348614821000002</v>
      </c>
      <c r="N1122" s="23">
        <v>33552</v>
      </c>
      <c r="O1122" s="23">
        <v>121393</v>
      </c>
      <c r="P1122" s="23">
        <v>10967</v>
      </c>
      <c r="Q1122" s="23">
        <v>447</v>
      </c>
      <c r="S1122" s="58" t="s">
        <v>8599</v>
      </c>
      <c r="U1122" s="22" t="s">
        <v>2232</v>
      </c>
      <c r="V1122" s="23" t="s">
        <v>2233</v>
      </c>
      <c r="W1122" s="22">
        <v>4901776</v>
      </c>
      <c r="X1122" s="22">
        <v>4675</v>
      </c>
      <c r="Y1122" s="22">
        <v>4597</v>
      </c>
      <c r="Z1122" s="22">
        <v>4210373</v>
      </c>
      <c r="AA1122" s="24">
        <f t="shared" si="17"/>
        <v>85.894847092155985</v>
      </c>
      <c r="AC1122" s="22">
        <v>452</v>
      </c>
      <c r="AD1122" s="22">
        <v>176</v>
      </c>
      <c r="AE1122" s="22">
        <v>280</v>
      </c>
      <c r="AF1122" s="25" t="s">
        <v>2</v>
      </c>
      <c r="AG1122" s="25" t="s">
        <v>2</v>
      </c>
      <c r="AH1122" s="25" t="s">
        <v>2</v>
      </c>
      <c r="AJ1122" s="25" t="s">
        <v>2</v>
      </c>
    </row>
    <row r="1123" spans="1:36" x14ac:dyDescent="0.2">
      <c r="A1123" s="22" t="s">
        <v>2614</v>
      </c>
      <c r="B1123" s="22" t="s">
        <v>4327</v>
      </c>
      <c r="C1123" s="22" t="s">
        <v>3205</v>
      </c>
      <c r="D1123" s="91" t="s">
        <v>10180</v>
      </c>
      <c r="E1123" s="92" t="s">
        <v>4615</v>
      </c>
      <c r="F1123" s="91" t="s">
        <v>10146</v>
      </c>
      <c r="G1123" s="91" t="s">
        <v>10177</v>
      </c>
      <c r="I1123" s="23">
        <v>349178</v>
      </c>
      <c r="J1123" s="23">
        <v>271.35000000000002</v>
      </c>
      <c r="K1123" s="23">
        <v>522.86</v>
      </c>
      <c r="L1123" s="23">
        <v>4675584</v>
      </c>
      <c r="M1123" s="23">
        <v>20.264730629999999</v>
      </c>
      <c r="N1123" s="23">
        <v>27049</v>
      </c>
      <c r="O1123" s="23">
        <v>75992</v>
      </c>
      <c r="P1123" s="23">
        <v>10367</v>
      </c>
      <c r="Q1123" s="23">
        <v>451</v>
      </c>
      <c r="S1123" s="58" t="s">
        <v>8600</v>
      </c>
      <c r="U1123" s="22" t="s">
        <v>2234</v>
      </c>
      <c r="V1123" s="23" t="s">
        <v>2235</v>
      </c>
      <c r="W1123" s="22">
        <v>4675072</v>
      </c>
      <c r="X1123" s="22">
        <v>4358</v>
      </c>
      <c r="Y1123" s="22">
        <v>4280</v>
      </c>
      <c r="Z1123" s="22">
        <v>4027657</v>
      </c>
      <c r="AA1123" s="24">
        <f t="shared" si="17"/>
        <v>86.151764079783149</v>
      </c>
      <c r="AC1123" s="22">
        <v>457</v>
      </c>
      <c r="AD1123" s="22">
        <v>178</v>
      </c>
      <c r="AE1123" s="22">
        <v>281</v>
      </c>
      <c r="AF1123" s="25" t="s">
        <v>2</v>
      </c>
      <c r="AG1123" s="25" t="s">
        <v>2</v>
      </c>
      <c r="AH1123" s="25" t="s">
        <v>2</v>
      </c>
      <c r="AJ1123" s="25" t="s">
        <v>2</v>
      </c>
    </row>
    <row r="1124" spans="1:36" x14ac:dyDescent="0.2">
      <c r="A1124" s="22" t="s">
        <v>2614</v>
      </c>
      <c r="B1124" s="22" t="s">
        <v>4328</v>
      </c>
      <c r="C1124" s="22" t="s">
        <v>3205</v>
      </c>
      <c r="D1124" s="91" t="s">
        <v>10180</v>
      </c>
      <c r="E1124" s="92" t="s">
        <v>4610</v>
      </c>
      <c r="F1124" s="91" t="s">
        <v>10146</v>
      </c>
      <c r="G1124" s="91" t="s">
        <v>10177</v>
      </c>
      <c r="I1124" s="23">
        <v>502270</v>
      </c>
      <c r="J1124" s="23">
        <v>280.06</v>
      </c>
      <c r="K1124" s="23">
        <v>497.33</v>
      </c>
      <c r="L1124" s="23">
        <v>5268707</v>
      </c>
      <c r="M1124" s="23">
        <v>26.698341016000001</v>
      </c>
      <c r="N1124" s="23">
        <v>32747</v>
      </c>
      <c r="O1124" s="23">
        <v>123242</v>
      </c>
      <c r="P1124" s="23">
        <v>11306</v>
      </c>
      <c r="Q1124" s="23">
        <v>466</v>
      </c>
      <c r="S1124" s="58" t="s">
        <v>8601</v>
      </c>
      <c r="U1124" s="22" t="s">
        <v>2236</v>
      </c>
      <c r="V1124" s="23" t="s">
        <v>2237</v>
      </c>
      <c r="W1124" s="22">
        <v>5267966</v>
      </c>
      <c r="X1124" s="22">
        <v>4966</v>
      </c>
      <c r="Y1124" s="22">
        <v>4899</v>
      </c>
      <c r="Z1124" s="22">
        <v>4545944</v>
      </c>
      <c r="AA1124" s="24">
        <f t="shared" si="17"/>
        <v>86.294102885250211</v>
      </c>
      <c r="AC1124" s="22">
        <v>474</v>
      </c>
      <c r="AD1124" s="22">
        <v>178</v>
      </c>
      <c r="AE1124" s="22">
        <v>282</v>
      </c>
      <c r="AF1124" s="25" t="s">
        <v>2</v>
      </c>
      <c r="AG1124" s="25" t="s">
        <v>2</v>
      </c>
      <c r="AH1124" s="25" t="s">
        <v>2</v>
      </c>
      <c r="AJ1124" s="25" t="s">
        <v>2</v>
      </c>
    </row>
    <row r="1125" spans="1:36" x14ac:dyDescent="0.2">
      <c r="A1125" s="22" t="s">
        <v>2614</v>
      </c>
      <c r="B1125" s="22" t="s">
        <v>4329</v>
      </c>
      <c r="C1125" s="22" t="s">
        <v>3208</v>
      </c>
      <c r="D1125" s="91" t="s">
        <v>10180</v>
      </c>
      <c r="E1125" s="92" t="s">
        <v>4607</v>
      </c>
      <c r="F1125" s="91" t="s">
        <v>10146</v>
      </c>
      <c r="G1125" s="91" t="s">
        <v>10177</v>
      </c>
      <c r="I1125" s="23">
        <v>406538</v>
      </c>
      <c r="J1125" s="23">
        <v>264.33999999999997</v>
      </c>
      <c r="K1125" s="23">
        <v>480.21</v>
      </c>
      <c r="L1125" s="23">
        <v>4933063</v>
      </c>
      <c r="M1125" s="23">
        <v>21.784488647</v>
      </c>
      <c r="N1125" s="23">
        <v>31461</v>
      </c>
      <c r="O1125" s="23">
        <v>121926</v>
      </c>
      <c r="P1125" s="23">
        <v>13818</v>
      </c>
      <c r="Q1125" s="23">
        <v>357</v>
      </c>
      <c r="S1125" s="58" t="s">
        <v>8602</v>
      </c>
      <c r="U1125" s="22" t="s">
        <v>2238</v>
      </c>
      <c r="V1125" s="23" t="s">
        <v>2239</v>
      </c>
      <c r="W1125" s="22">
        <v>4926504</v>
      </c>
      <c r="X1125" s="22">
        <v>4687</v>
      </c>
      <c r="Y1125" s="22">
        <v>4627</v>
      </c>
      <c r="Z1125" s="22">
        <v>4295927</v>
      </c>
      <c r="AA1125" s="24">
        <f t="shared" si="17"/>
        <v>87.200314868312304</v>
      </c>
      <c r="AC1125" s="22">
        <v>358</v>
      </c>
      <c r="AD1125" s="22">
        <v>179</v>
      </c>
      <c r="AE1125" s="22">
        <v>281</v>
      </c>
      <c r="AF1125" s="25" t="s">
        <v>2</v>
      </c>
      <c r="AG1125" s="25" t="s">
        <v>2</v>
      </c>
      <c r="AH1125" s="25" t="s">
        <v>2</v>
      </c>
      <c r="AJ1125" s="25" t="s">
        <v>2</v>
      </c>
    </row>
    <row r="1126" spans="1:36" x14ac:dyDescent="0.2">
      <c r="A1126" s="22" t="s">
        <v>2614</v>
      </c>
      <c r="B1126" s="22" t="s">
        <v>4330</v>
      </c>
      <c r="C1126" s="22" t="s">
        <v>3210</v>
      </c>
      <c r="D1126" s="91" t="s">
        <v>10180</v>
      </c>
      <c r="E1126" s="92" t="s">
        <v>4613</v>
      </c>
      <c r="F1126" s="91" t="s">
        <v>10146</v>
      </c>
      <c r="G1126" s="91" t="s">
        <v>10177</v>
      </c>
      <c r="I1126" s="23">
        <v>386308</v>
      </c>
      <c r="J1126" s="23">
        <v>258.29000000000002</v>
      </c>
      <c r="K1126" s="23">
        <v>398.96</v>
      </c>
      <c r="L1126" s="23">
        <v>4991865</v>
      </c>
      <c r="M1126" s="23">
        <v>19.988419823000001</v>
      </c>
      <c r="N1126" s="23">
        <v>29458</v>
      </c>
      <c r="O1126" s="23">
        <v>89942</v>
      </c>
      <c r="P1126" s="23">
        <v>9618</v>
      </c>
      <c r="Q1126" s="23">
        <v>519</v>
      </c>
      <c r="S1126" s="58" t="s">
        <v>8603</v>
      </c>
      <c r="U1126" s="22" t="s">
        <v>2240</v>
      </c>
      <c r="V1126" s="23" t="s">
        <v>2241</v>
      </c>
      <c r="W1126" s="22">
        <v>4991432</v>
      </c>
      <c r="X1126" s="22">
        <v>4673</v>
      </c>
      <c r="Y1126" s="22">
        <v>4600</v>
      </c>
      <c r="Z1126" s="22">
        <v>4289026</v>
      </c>
      <c r="AA1126" s="24">
        <f t="shared" si="17"/>
        <v>85.927765819508309</v>
      </c>
      <c r="AC1126" s="22">
        <v>524</v>
      </c>
      <c r="AD1126" s="22">
        <v>179</v>
      </c>
      <c r="AE1126" s="22">
        <v>280</v>
      </c>
      <c r="AF1126" s="25" t="s">
        <v>2</v>
      </c>
      <c r="AG1126" s="25" t="s">
        <v>2</v>
      </c>
      <c r="AH1126" s="25" t="s">
        <v>2</v>
      </c>
      <c r="AJ1126" s="25" t="s">
        <v>2</v>
      </c>
    </row>
    <row r="1127" spans="1:36" x14ac:dyDescent="0.2">
      <c r="A1127" s="22" t="s">
        <v>2614</v>
      </c>
      <c r="B1127" s="22" t="s">
        <v>4331</v>
      </c>
      <c r="C1127" s="22" t="s">
        <v>3206</v>
      </c>
      <c r="D1127" s="91" t="s">
        <v>10179</v>
      </c>
      <c r="E1127" s="92" t="s">
        <v>4608</v>
      </c>
      <c r="F1127" s="91" t="s">
        <v>10146</v>
      </c>
      <c r="G1127" s="91" t="s">
        <v>10177</v>
      </c>
      <c r="I1127" s="23">
        <v>536092</v>
      </c>
      <c r="J1127" s="23">
        <v>279.52999999999997</v>
      </c>
      <c r="K1127" s="23">
        <v>488.41</v>
      </c>
      <c r="L1127" s="23">
        <v>5092040</v>
      </c>
      <c r="M1127" s="23">
        <v>29.429029772</v>
      </c>
      <c r="N1127" s="23">
        <v>30311</v>
      </c>
      <c r="O1127" s="23">
        <v>97288</v>
      </c>
      <c r="P1127" s="23">
        <v>15021</v>
      </c>
      <c r="Q1127" s="23">
        <v>339</v>
      </c>
      <c r="S1127" s="58" t="s">
        <v>8604</v>
      </c>
      <c r="U1127" s="22" t="s">
        <v>2242</v>
      </c>
      <c r="V1127" s="23" t="s">
        <v>2243</v>
      </c>
      <c r="W1127" s="22">
        <v>5091613</v>
      </c>
      <c r="X1127" s="22">
        <v>4818</v>
      </c>
      <c r="Y1127" s="22">
        <v>4745</v>
      </c>
      <c r="Z1127" s="22">
        <v>4436727</v>
      </c>
      <c r="AA1127" s="24">
        <f t="shared" si="17"/>
        <v>87.13794626575114</v>
      </c>
      <c r="AC1127" s="22">
        <v>343</v>
      </c>
      <c r="AD1127" s="22">
        <v>181</v>
      </c>
      <c r="AE1127" s="22">
        <v>281</v>
      </c>
      <c r="AF1127" s="25" t="s">
        <v>2</v>
      </c>
      <c r="AG1127" s="25" t="s">
        <v>2</v>
      </c>
      <c r="AH1127" s="25" t="s">
        <v>2</v>
      </c>
      <c r="AJ1127" s="25" t="s">
        <v>2</v>
      </c>
    </row>
    <row r="1128" spans="1:36" x14ac:dyDescent="0.2">
      <c r="A1128" s="22" t="s">
        <v>2614</v>
      </c>
      <c r="B1128" s="22" t="s">
        <v>4332</v>
      </c>
      <c r="C1128" s="22" t="s">
        <v>3204</v>
      </c>
      <c r="D1128" s="91" t="s">
        <v>10180</v>
      </c>
      <c r="E1128" s="92" t="s">
        <v>4613</v>
      </c>
      <c r="F1128" s="91" t="s">
        <v>10146</v>
      </c>
      <c r="G1128" s="91" t="s">
        <v>10177</v>
      </c>
      <c r="I1128" s="23">
        <v>391368</v>
      </c>
      <c r="J1128" s="23">
        <v>262.77</v>
      </c>
      <c r="K1128" s="23">
        <v>507.1</v>
      </c>
      <c r="L1128" s="23">
        <v>4877719</v>
      </c>
      <c r="M1128" s="23">
        <v>21.083578073999998</v>
      </c>
      <c r="N1128" s="23">
        <v>28463</v>
      </c>
      <c r="O1128" s="23">
        <v>106474</v>
      </c>
      <c r="P1128" s="23">
        <v>11839</v>
      </c>
      <c r="Q1128" s="23">
        <v>412</v>
      </c>
      <c r="S1128" s="58" t="s">
        <v>8605</v>
      </c>
      <c r="U1128" s="22" t="s">
        <v>2244</v>
      </c>
      <c r="V1128" s="23" t="s">
        <v>2245</v>
      </c>
      <c r="W1128" s="22">
        <v>4858070</v>
      </c>
      <c r="X1128" s="22">
        <v>4568</v>
      </c>
      <c r="Y1128" s="22">
        <v>4500</v>
      </c>
      <c r="Z1128" s="22">
        <v>4232060</v>
      </c>
      <c r="AA1128" s="24">
        <f t="shared" si="17"/>
        <v>87.114018529992364</v>
      </c>
      <c r="AC1128" s="22">
        <v>381</v>
      </c>
      <c r="AD1128" s="22">
        <v>182</v>
      </c>
      <c r="AE1128" s="22">
        <v>282</v>
      </c>
      <c r="AF1128" s="25" t="s">
        <v>2</v>
      </c>
      <c r="AG1128" s="25" t="s">
        <v>2</v>
      </c>
      <c r="AH1128" s="25" t="s">
        <v>2</v>
      </c>
      <c r="AJ1128" s="25" t="s">
        <v>2</v>
      </c>
    </row>
    <row r="1129" spans="1:36" x14ac:dyDescent="0.2">
      <c r="A1129" s="22" t="s">
        <v>2614</v>
      </c>
      <c r="B1129" s="22" t="s">
        <v>4333</v>
      </c>
      <c r="C1129" s="22" t="s">
        <v>3205</v>
      </c>
      <c r="D1129" s="91" t="s">
        <v>10180</v>
      </c>
      <c r="E1129" s="92" t="s">
        <v>4615</v>
      </c>
      <c r="F1129" s="91" t="s">
        <v>10146</v>
      </c>
      <c r="G1129" s="91" t="s">
        <v>10177</v>
      </c>
      <c r="I1129" s="23">
        <v>316758</v>
      </c>
      <c r="J1129" s="23">
        <v>268.51</v>
      </c>
      <c r="K1129" s="23">
        <v>456.23</v>
      </c>
      <c r="L1129" s="23">
        <v>4946775</v>
      </c>
      <c r="M1129" s="23">
        <v>17.193563601000001</v>
      </c>
      <c r="N1129" s="23">
        <v>29439</v>
      </c>
      <c r="O1129" s="23">
        <v>84895</v>
      </c>
      <c r="P1129" s="23">
        <v>11268</v>
      </c>
      <c r="Q1129" s="23">
        <v>439</v>
      </c>
      <c r="S1129" s="58" t="s">
        <v>8606</v>
      </c>
      <c r="U1129" s="22" t="s">
        <v>2246</v>
      </c>
      <c r="V1129" s="23" t="s">
        <v>2247</v>
      </c>
      <c r="W1129" s="22">
        <v>4946459</v>
      </c>
      <c r="X1129" s="22">
        <v>4619</v>
      </c>
      <c r="Y1129" s="22">
        <v>4552</v>
      </c>
      <c r="Z1129" s="22">
        <v>4283805</v>
      </c>
      <c r="AA1129" s="24">
        <f t="shared" si="17"/>
        <v>86.603467247984867</v>
      </c>
      <c r="AC1129" s="22">
        <v>445</v>
      </c>
      <c r="AD1129" s="22">
        <v>182</v>
      </c>
      <c r="AE1129" s="22">
        <v>282</v>
      </c>
      <c r="AF1129" s="25" t="s">
        <v>2</v>
      </c>
      <c r="AG1129" s="25" t="s">
        <v>2</v>
      </c>
      <c r="AH1129" s="25" t="s">
        <v>2</v>
      </c>
      <c r="AJ1129" s="25" t="s">
        <v>2</v>
      </c>
    </row>
    <row r="1130" spans="1:36" x14ac:dyDescent="0.2">
      <c r="A1130" s="22" t="s">
        <v>2614</v>
      </c>
      <c r="B1130" s="22" t="s">
        <v>4334</v>
      </c>
      <c r="C1130" s="22" t="s">
        <v>3205</v>
      </c>
      <c r="D1130" s="91" t="s">
        <v>10180</v>
      </c>
      <c r="E1130" s="92" t="s">
        <v>4615</v>
      </c>
      <c r="F1130" s="91" t="s">
        <v>10146</v>
      </c>
      <c r="G1130" s="91" t="s">
        <v>10177</v>
      </c>
      <c r="I1130" s="23">
        <v>434870</v>
      </c>
      <c r="J1130" s="23">
        <v>273.64999999999998</v>
      </c>
      <c r="K1130" s="23">
        <v>488.71</v>
      </c>
      <c r="L1130" s="23">
        <v>4978941</v>
      </c>
      <c r="M1130" s="23">
        <v>23.90110176</v>
      </c>
      <c r="N1130" s="23">
        <v>28135</v>
      </c>
      <c r="O1130" s="23">
        <v>87188</v>
      </c>
      <c r="P1130" s="23">
        <v>13869</v>
      </c>
      <c r="Q1130" s="23">
        <v>359</v>
      </c>
      <c r="S1130" s="58" t="s">
        <v>8607</v>
      </c>
      <c r="U1130" s="22" t="s">
        <v>2248</v>
      </c>
      <c r="V1130" s="23" t="s">
        <v>2249</v>
      </c>
      <c r="W1130" s="22">
        <v>4978452</v>
      </c>
      <c r="X1130" s="22">
        <v>4631</v>
      </c>
      <c r="Y1130" s="22">
        <v>4563</v>
      </c>
      <c r="Z1130" s="22">
        <v>4308148</v>
      </c>
      <c r="AA1130" s="24">
        <f t="shared" si="17"/>
        <v>86.535895093494929</v>
      </c>
      <c r="AC1130" s="22">
        <v>364</v>
      </c>
      <c r="AD1130" s="22">
        <v>184</v>
      </c>
      <c r="AE1130" s="22">
        <v>280</v>
      </c>
      <c r="AF1130" s="25" t="s">
        <v>2</v>
      </c>
      <c r="AG1130" s="25" t="s">
        <v>2</v>
      </c>
      <c r="AH1130" s="25" t="s">
        <v>2</v>
      </c>
      <c r="AJ1130" s="25" t="s">
        <v>2</v>
      </c>
    </row>
    <row r="1131" spans="1:36" x14ac:dyDescent="0.2">
      <c r="A1131" s="22" t="s">
        <v>2614</v>
      </c>
      <c r="B1131" s="22" t="s">
        <v>4335</v>
      </c>
      <c r="C1131" s="22" t="s">
        <v>3205</v>
      </c>
      <c r="D1131" s="91" t="s">
        <v>10180</v>
      </c>
      <c r="E1131" s="92" t="s">
        <v>4615</v>
      </c>
      <c r="F1131" s="91" t="s">
        <v>10146</v>
      </c>
      <c r="G1131" s="91" t="s">
        <v>10177</v>
      </c>
      <c r="I1131" s="23">
        <v>763306</v>
      </c>
      <c r="J1131" s="23">
        <v>265.35000000000002</v>
      </c>
      <c r="K1131" s="23">
        <v>379.34</v>
      </c>
      <c r="L1131" s="23">
        <v>5060188</v>
      </c>
      <c r="M1131" s="23">
        <v>40.026822541000001</v>
      </c>
      <c r="N1131" s="23">
        <v>27229</v>
      </c>
      <c r="O1131" s="23">
        <v>102532</v>
      </c>
      <c r="P1131" s="23">
        <v>13566</v>
      </c>
      <c r="Q1131" s="23">
        <v>373</v>
      </c>
      <c r="S1131" s="58" t="s">
        <v>8608</v>
      </c>
      <c r="U1131" s="22" t="s">
        <v>2250</v>
      </c>
      <c r="V1131" s="23" t="s">
        <v>2251</v>
      </c>
      <c r="W1131" s="22">
        <v>5059602</v>
      </c>
      <c r="X1131" s="22">
        <v>4824</v>
      </c>
      <c r="Y1131" s="22">
        <v>4752</v>
      </c>
      <c r="Z1131" s="22">
        <v>4368707</v>
      </c>
      <c r="AA1131" s="24">
        <f t="shared" si="17"/>
        <v>86.344874557326847</v>
      </c>
      <c r="AC1131" s="22">
        <v>379</v>
      </c>
      <c r="AD1131" s="22">
        <v>187</v>
      </c>
      <c r="AE1131" s="22">
        <v>280</v>
      </c>
      <c r="AF1131" s="25" t="s">
        <v>2</v>
      </c>
      <c r="AG1131" s="25" t="s">
        <v>2</v>
      </c>
      <c r="AH1131" s="25" t="s">
        <v>2</v>
      </c>
      <c r="AJ1131" s="25" t="s">
        <v>2</v>
      </c>
    </row>
    <row r="1132" spans="1:36" x14ac:dyDescent="0.2">
      <c r="A1132" s="22" t="s">
        <v>2614</v>
      </c>
      <c r="B1132" s="22" t="s">
        <v>4336</v>
      </c>
      <c r="C1132" s="22" t="s">
        <v>3205</v>
      </c>
      <c r="D1132" s="91" t="s">
        <v>10180</v>
      </c>
      <c r="E1132" s="92" t="s">
        <v>4610</v>
      </c>
      <c r="F1132" s="91" t="s">
        <v>10146</v>
      </c>
      <c r="G1132" s="91" t="s">
        <v>10177</v>
      </c>
      <c r="I1132" s="23">
        <v>553994</v>
      </c>
      <c r="J1132" s="23">
        <v>272.89999999999998</v>
      </c>
      <c r="K1132" s="23">
        <v>429.81</v>
      </c>
      <c r="L1132" s="23">
        <v>4642604</v>
      </c>
      <c r="M1132" s="23">
        <v>32.564690548999998</v>
      </c>
      <c r="N1132" s="23">
        <v>24419</v>
      </c>
      <c r="O1132" s="23">
        <v>91996</v>
      </c>
      <c r="P1132" s="23">
        <v>9417</v>
      </c>
      <c r="Q1132" s="23">
        <v>493</v>
      </c>
      <c r="S1132" s="58" t="s">
        <v>8609</v>
      </c>
      <c r="U1132" s="22" t="s">
        <v>2252</v>
      </c>
      <c r="V1132" s="23" t="s">
        <v>2253</v>
      </c>
      <c r="W1132" s="22">
        <v>4642013</v>
      </c>
      <c r="X1132" s="22">
        <v>4346</v>
      </c>
      <c r="Y1132" s="22">
        <v>4281</v>
      </c>
      <c r="Z1132" s="22">
        <v>4013053</v>
      </c>
      <c r="AA1132" s="24">
        <f t="shared" si="17"/>
        <v>86.450705760625837</v>
      </c>
      <c r="AC1132" s="22">
        <v>499</v>
      </c>
      <c r="AD1132" s="22">
        <v>187</v>
      </c>
      <c r="AE1132" s="22">
        <v>280</v>
      </c>
      <c r="AF1132" s="25" t="s">
        <v>2</v>
      </c>
      <c r="AG1132" s="25" t="s">
        <v>2</v>
      </c>
      <c r="AH1132" s="25" t="s">
        <v>2</v>
      </c>
      <c r="AJ1132" s="25" t="s">
        <v>2</v>
      </c>
    </row>
    <row r="1133" spans="1:36" x14ac:dyDescent="0.2">
      <c r="A1133" s="22" t="s">
        <v>2614</v>
      </c>
      <c r="B1133" s="22" t="s">
        <v>4337</v>
      </c>
      <c r="C1133" s="22" t="s">
        <v>3205</v>
      </c>
      <c r="D1133" s="91" t="s">
        <v>10180</v>
      </c>
      <c r="E1133" s="92" t="s">
        <v>4611</v>
      </c>
      <c r="F1133" s="91" t="s">
        <v>10146</v>
      </c>
      <c r="G1133" s="91" t="s">
        <v>10177</v>
      </c>
      <c r="I1133" s="23">
        <v>624530</v>
      </c>
      <c r="J1133" s="23">
        <v>283.64999999999998</v>
      </c>
      <c r="K1133" s="23">
        <v>494.07</v>
      </c>
      <c r="L1133" s="23">
        <v>4927109</v>
      </c>
      <c r="M1133" s="23">
        <v>35.953727530999998</v>
      </c>
      <c r="N1133" s="23">
        <v>27511</v>
      </c>
      <c r="O1133" s="23">
        <v>91910</v>
      </c>
      <c r="P1133" s="23">
        <v>13573</v>
      </c>
      <c r="Q1133" s="23">
        <v>363</v>
      </c>
      <c r="S1133" s="58" t="s">
        <v>8610</v>
      </c>
      <c r="U1133" s="22" t="s">
        <v>2254</v>
      </c>
      <c r="V1133" s="23" t="s">
        <v>2255</v>
      </c>
      <c r="W1133" s="22">
        <v>4925899</v>
      </c>
      <c r="X1133" s="22">
        <v>4658</v>
      </c>
      <c r="Y1133" s="22">
        <v>4595</v>
      </c>
      <c r="Z1133" s="22">
        <v>4258419</v>
      </c>
      <c r="AA1133" s="24">
        <f t="shared" si="17"/>
        <v>86.449580066501568</v>
      </c>
      <c r="AC1133" s="22">
        <v>378</v>
      </c>
      <c r="AD1133" s="22">
        <v>191</v>
      </c>
      <c r="AE1133" s="22">
        <v>280</v>
      </c>
      <c r="AF1133" s="25" t="s">
        <v>2</v>
      </c>
      <c r="AG1133" s="25" t="s">
        <v>2</v>
      </c>
      <c r="AH1133" s="25" t="s">
        <v>2</v>
      </c>
      <c r="AJ1133" s="25" t="s">
        <v>2</v>
      </c>
    </row>
    <row r="1134" spans="1:36" x14ac:dyDescent="0.2">
      <c r="A1134" s="22" t="s">
        <v>2614</v>
      </c>
      <c r="B1134" s="22" t="s">
        <v>4338</v>
      </c>
      <c r="C1134" s="22" t="s">
        <v>3205</v>
      </c>
      <c r="D1134" s="91" t="s">
        <v>10180</v>
      </c>
      <c r="E1134" s="92" t="s">
        <v>4615</v>
      </c>
      <c r="F1134" s="91" t="s">
        <v>10146</v>
      </c>
      <c r="G1134" s="91" t="s">
        <v>10177</v>
      </c>
      <c r="I1134" s="23">
        <v>243566</v>
      </c>
      <c r="J1134" s="23">
        <v>283.99</v>
      </c>
      <c r="K1134" s="23">
        <v>604.15</v>
      </c>
      <c r="L1134" s="23">
        <v>4867597</v>
      </c>
      <c r="M1134" s="23">
        <v>14.210360541</v>
      </c>
      <c r="N1134" s="23">
        <v>28375</v>
      </c>
      <c r="O1134" s="23">
        <v>143306</v>
      </c>
      <c r="P1134" s="23">
        <v>10745</v>
      </c>
      <c r="Q1134" s="23">
        <v>453</v>
      </c>
      <c r="S1134" s="58" t="s">
        <v>8611</v>
      </c>
      <c r="U1134" s="22" t="s">
        <v>2256</v>
      </c>
      <c r="V1134" s="23" t="s">
        <v>2257</v>
      </c>
      <c r="W1134" s="22">
        <v>4866300</v>
      </c>
      <c r="X1134" s="22">
        <v>4609</v>
      </c>
      <c r="Y1134" s="22">
        <v>4538</v>
      </c>
      <c r="Z1134" s="22">
        <v>4165655</v>
      </c>
      <c r="AA1134" s="24">
        <f t="shared" si="17"/>
        <v>85.602100158231096</v>
      </c>
      <c r="AC1134" s="22">
        <v>468</v>
      </c>
      <c r="AD1134" s="22">
        <v>191</v>
      </c>
      <c r="AE1134" s="22">
        <v>278</v>
      </c>
      <c r="AF1134" s="25" t="s">
        <v>2</v>
      </c>
      <c r="AG1134" s="25" t="s">
        <v>2</v>
      </c>
      <c r="AH1134" s="25" t="s">
        <v>2</v>
      </c>
      <c r="AJ1134" s="25" t="s">
        <v>2</v>
      </c>
    </row>
    <row r="1135" spans="1:36" x14ac:dyDescent="0.2">
      <c r="A1135" s="22" t="s">
        <v>2614</v>
      </c>
      <c r="B1135" s="22" t="s">
        <v>4339</v>
      </c>
      <c r="C1135" s="22" t="s">
        <v>3205</v>
      </c>
      <c r="D1135" s="91" t="s">
        <v>10180</v>
      </c>
      <c r="E1135" s="92" t="s">
        <v>4609</v>
      </c>
      <c r="F1135" s="91" t="s">
        <v>10146</v>
      </c>
      <c r="G1135" s="91" t="s">
        <v>10177</v>
      </c>
      <c r="I1135" s="23">
        <v>587332</v>
      </c>
      <c r="J1135" s="23">
        <v>261.35000000000002</v>
      </c>
      <c r="K1135" s="23">
        <v>468.19</v>
      </c>
      <c r="L1135" s="23">
        <v>4793654</v>
      </c>
      <c r="M1135" s="23">
        <v>32.021338669999999</v>
      </c>
      <c r="N1135" s="23">
        <v>24927</v>
      </c>
      <c r="O1135" s="23">
        <v>126546</v>
      </c>
      <c r="P1135" s="23">
        <v>14182</v>
      </c>
      <c r="Q1135" s="23">
        <v>338</v>
      </c>
      <c r="S1135" s="58" t="s">
        <v>8612</v>
      </c>
      <c r="U1135" s="22" t="s">
        <v>2258</v>
      </c>
      <c r="V1135" s="23" t="s">
        <v>2259</v>
      </c>
      <c r="W1135" s="22">
        <v>4790675</v>
      </c>
      <c r="X1135" s="22">
        <v>4629</v>
      </c>
      <c r="Y1135" s="22">
        <v>4547</v>
      </c>
      <c r="Z1135" s="22">
        <v>4171465</v>
      </c>
      <c r="AA1135" s="24">
        <f t="shared" si="17"/>
        <v>87.074681542788852</v>
      </c>
      <c r="AC1135" s="22">
        <v>345</v>
      </c>
      <c r="AD1135" s="22">
        <v>192</v>
      </c>
      <c r="AE1135" s="22">
        <v>280</v>
      </c>
      <c r="AF1135" s="25" t="s">
        <v>2</v>
      </c>
      <c r="AG1135" s="25" t="s">
        <v>2</v>
      </c>
      <c r="AH1135" s="25" t="s">
        <v>2</v>
      </c>
      <c r="AJ1135" s="25" t="s">
        <v>2</v>
      </c>
    </row>
    <row r="1136" spans="1:36" x14ac:dyDescent="0.2">
      <c r="A1136" s="22" t="s">
        <v>2614</v>
      </c>
      <c r="B1136" s="22" t="s">
        <v>4340</v>
      </c>
      <c r="C1136" s="22" t="s">
        <v>3205</v>
      </c>
      <c r="D1136" s="91" t="s">
        <v>10180</v>
      </c>
      <c r="E1136" s="92" t="s">
        <v>4609</v>
      </c>
      <c r="F1136" s="91" t="s">
        <v>10146</v>
      </c>
      <c r="G1136" s="91" t="s">
        <v>10177</v>
      </c>
      <c r="I1136" s="23">
        <v>610880</v>
      </c>
      <c r="J1136" s="23">
        <v>244.36</v>
      </c>
      <c r="K1136" s="23">
        <v>402.19</v>
      </c>
      <c r="L1136" s="23">
        <v>4848388</v>
      </c>
      <c r="M1136" s="23">
        <v>30.788508840999999</v>
      </c>
      <c r="N1136" s="23">
        <v>29246</v>
      </c>
      <c r="O1136" s="23">
        <v>85787</v>
      </c>
      <c r="P1136" s="23">
        <v>12464</v>
      </c>
      <c r="Q1136" s="23">
        <v>389</v>
      </c>
      <c r="S1136" s="58" t="s">
        <v>8613</v>
      </c>
      <c r="U1136" s="22" t="s">
        <v>2260</v>
      </c>
      <c r="V1136" s="23" t="s">
        <v>2261</v>
      </c>
      <c r="W1136" s="22">
        <v>4839702</v>
      </c>
      <c r="X1136" s="22">
        <v>4549</v>
      </c>
      <c r="Y1136" s="22">
        <v>4490</v>
      </c>
      <c r="Z1136" s="22">
        <v>4193074</v>
      </c>
      <c r="AA1136" s="24">
        <f t="shared" si="17"/>
        <v>86.639094721121253</v>
      </c>
      <c r="AC1136" s="22">
        <v>383</v>
      </c>
      <c r="AD1136" s="22">
        <v>192</v>
      </c>
      <c r="AE1136" s="22">
        <v>281</v>
      </c>
      <c r="AF1136" s="25" t="s">
        <v>2</v>
      </c>
      <c r="AG1136" s="25" t="s">
        <v>2</v>
      </c>
      <c r="AH1136" s="25" t="s">
        <v>2</v>
      </c>
      <c r="AJ1136" s="25" t="s">
        <v>2</v>
      </c>
    </row>
    <row r="1137" spans="1:36" x14ac:dyDescent="0.2">
      <c r="A1137" s="22" t="s">
        <v>2614</v>
      </c>
      <c r="B1137" s="22" t="s">
        <v>4341</v>
      </c>
      <c r="C1137" s="22" t="s">
        <v>3205</v>
      </c>
      <c r="D1137" s="91" t="s">
        <v>10180</v>
      </c>
      <c r="E1137" s="92" t="s">
        <v>4611</v>
      </c>
      <c r="F1137" s="91" t="s">
        <v>10146</v>
      </c>
      <c r="G1137" s="91" t="s">
        <v>10177</v>
      </c>
      <c r="I1137" s="23">
        <v>676028</v>
      </c>
      <c r="J1137" s="23">
        <v>275.23</v>
      </c>
      <c r="K1137" s="23">
        <v>396.45</v>
      </c>
      <c r="L1137" s="23">
        <v>5192994</v>
      </c>
      <c r="M1137" s="23">
        <v>35.829655578000001</v>
      </c>
      <c r="N1137" s="23">
        <v>29818</v>
      </c>
      <c r="O1137" s="23">
        <v>96287</v>
      </c>
      <c r="P1137" s="23">
        <v>13114</v>
      </c>
      <c r="Q1137" s="23">
        <v>396</v>
      </c>
      <c r="S1137" s="58" t="s">
        <v>8614</v>
      </c>
      <c r="U1137" s="22" t="s">
        <v>2262</v>
      </c>
      <c r="V1137" s="23" t="s">
        <v>2263</v>
      </c>
      <c r="W1137" s="22">
        <v>5190741</v>
      </c>
      <c r="X1137" s="22">
        <v>4938</v>
      </c>
      <c r="Y1137" s="22">
        <v>4875</v>
      </c>
      <c r="Z1137" s="22">
        <v>4476356</v>
      </c>
      <c r="AA1137" s="24">
        <f t="shared" si="17"/>
        <v>86.237321415189086</v>
      </c>
      <c r="AC1137" s="22">
        <v>401</v>
      </c>
      <c r="AD1137" s="22">
        <v>193</v>
      </c>
      <c r="AE1137" s="22">
        <v>282</v>
      </c>
      <c r="AF1137" s="25" t="s">
        <v>2</v>
      </c>
      <c r="AG1137" s="25" t="s">
        <v>2</v>
      </c>
      <c r="AH1137" s="25" t="s">
        <v>2</v>
      </c>
      <c r="AJ1137" s="25" t="s">
        <v>2</v>
      </c>
    </row>
    <row r="1138" spans="1:36" x14ac:dyDescent="0.2">
      <c r="A1138" s="22" t="s">
        <v>2614</v>
      </c>
      <c r="B1138" s="22" t="s">
        <v>4342</v>
      </c>
      <c r="C1138" s="22" t="s">
        <v>3204</v>
      </c>
      <c r="D1138" s="91" t="s">
        <v>10180</v>
      </c>
      <c r="E1138" s="92" t="s">
        <v>4613</v>
      </c>
      <c r="F1138" s="91" t="s">
        <v>10146</v>
      </c>
      <c r="G1138" s="91" t="s">
        <v>10177</v>
      </c>
      <c r="I1138" s="23">
        <v>334086</v>
      </c>
      <c r="J1138" s="23">
        <v>256.19</v>
      </c>
      <c r="K1138" s="23">
        <v>507.93</v>
      </c>
      <c r="L1138" s="23">
        <v>4696770</v>
      </c>
      <c r="M1138" s="23">
        <v>18.223053788000001</v>
      </c>
      <c r="N1138" s="23">
        <v>25177</v>
      </c>
      <c r="O1138" s="23">
        <v>85373</v>
      </c>
      <c r="P1138" s="23">
        <v>10748</v>
      </c>
      <c r="Q1138" s="23">
        <v>437</v>
      </c>
      <c r="S1138" s="58" t="s">
        <v>8615</v>
      </c>
      <c r="U1138" s="22" t="s">
        <v>2264</v>
      </c>
      <c r="V1138" s="23" t="s">
        <v>2265</v>
      </c>
      <c r="W1138" s="22">
        <v>4671770</v>
      </c>
      <c r="X1138" s="22">
        <v>4403</v>
      </c>
      <c r="Y1138" s="22">
        <v>4339</v>
      </c>
      <c r="Z1138" s="22">
        <v>4038361</v>
      </c>
      <c r="AA1138" s="24">
        <f t="shared" si="17"/>
        <v>86.441776885420296</v>
      </c>
      <c r="AC1138" s="22">
        <v>401</v>
      </c>
      <c r="AD1138" s="22">
        <v>193</v>
      </c>
      <c r="AE1138" s="22">
        <v>280</v>
      </c>
      <c r="AF1138" s="25" t="s">
        <v>2</v>
      </c>
      <c r="AG1138" s="25" t="s">
        <v>2</v>
      </c>
      <c r="AH1138" s="25" t="s">
        <v>2</v>
      </c>
      <c r="AJ1138" s="25" t="s">
        <v>2</v>
      </c>
    </row>
    <row r="1139" spans="1:36" x14ac:dyDescent="0.2">
      <c r="A1139" s="22" t="s">
        <v>2614</v>
      </c>
      <c r="B1139" s="22" t="s">
        <v>4343</v>
      </c>
      <c r="C1139" s="22" t="s">
        <v>3204</v>
      </c>
      <c r="D1139" s="91" t="s">
        <v>10180</v>
      </c>
      <c r="E1139" s="92" t="s">
        <v>4613</v>
      </c>
      <c r="F1139" s="91" t="s">
        <v>10146</v>
      </c>
      <c r="G1139" s="91" t="s">
        <v>10177</v>
      </c>
      <c r="I1139" s="23">
        <v>410226</v>
      </c>
      <c r="J1139" s="23">
        <v>272.47000000000003</v>
      </c>
      <c r="K1139" s="23">
        <v>400.14</v>
      </c>
      <c r="L1139" s="23">
        <v>4574404</v>
      </c>
      <c r="M1139" s="23">
        <v>24.434719413</v>
      </c>
      <c r="N1139" s="23">
        <v>26762</v>
      </c>
      <c r="O1139" s="23">
        <v>91968</v>
      </c>
      <c r="P1139" s="23">
        <v>12231</v>
      </c>
      <c r="Q1139" s="23">
        <v>374</v>
      </c>
      <c r="S1139" s="58" t="s">
        <v>8616</v>
      </c>
      <c r="U1139" s="22" t="s">
        <v>2266</v>
      </c>
      <c r="V1139" s="23" t="s">
        <v>2267</v>
      </c>
      <c r="W1139" s="22">
        <v>4566825</v>
      </c>
      <c r="X1139" s="22">
        <v>4335</v>
      </c>
      <c r="Y1139" s="22">
        <v>4276</v>
      </c>
      <c r="Z1139" s="22">
        <v>3975907</v>
      </c>
      <c r="AA1139" s="24">
        <f t="shared" si="17"/>
        <v>87.060638408522323</v>
      </c>
      <c r="AC1139" s="22">
        <v>371</v>
      </c>
      <c r="AD1139" s="22">
        <v>194</v>
      </c>
      <c r="AE1139" s="22">
        <v>282</v>
      </c>
      <c r="AF1139" s="25" t="s">
        <v>2</v>
      </c>
      <c r="AG1139" s="25" t="s">
        <v>2</v>
      </c>
      <c r="AH1139" s="25" t="s">
        <v>2</v>
      </c>
      <c r="AJ1139" s="25" t="s">
        <v>2</v>
      </c>
    </row>
    <row r="1140" spans="1:36" x14ac:dyDescent="0.2">
      <c r="A1140" s="22" t="s">
        <v>2614</v>
      </c>
      <c r="B1140" s="22" t="s">
        <v>4344</v>
      </c>
      <c r="C1140" s="22" t="s">
        <v>3205</v>
      </c>
      <c r="D1140" s="91" t="s">
        <v>10180</v>
      </c>
      <c r="E1140" s="92" t="s">
        <v>4609</v>
      </c>
      <c r="F1140" s="91" t="s">
        <v>10146</v>
      </c>
      <c r="G1140" s="91" t="s">
        <v>10177</v>
      </c>
      <c r="I1140" s="23">
        <v>431382</v>
      </c>
      <c r="J1140" s="23">
        <v>254.2</v>
      </c>
      <c r="K1140" s="23">
        <v>456.44</v>
      </c>
      <c r="L1140" s="23">
        <v>4781150</v>
      </c>
      <c r="M1140" s="23">
        <v>22.935340744000001</v>
      </c>
      <c r="N1140" s="23">
        <v>25273</v>
      </c>
      <c r="O1140" s="23">
        <v>100804</v>
      </c>
      <c r="P1140" s="23">
        <v>12750</v>
      </c>
      <c r="Q1140" s="23">
        <v>375</v>
      </c>
      <c r="S1140" s="58" t="s">
        <v>8617</v>
      </c>
      <c r="U1140" s="22" t="s">
        <v>2268</v>
      </c>
      <c r="V1140" s="23" t="s">
        <v>2269</v>
      </c>
      <c r="W1140" s="22">
        <v>4775985</v>
      </c>
      <c r="X1140" s="22">
        <v>4500</v>
      </c>
      <c r="Y1140" s="22">
        <v>4437</v>
      </c>
      <c r="Z1140" s="22">
        <v>4155022</v>
      </c>
      <c r="AA1140" s="24">
        <f t="shared" si="17"/>
        <v>86.998221309321536</v>
      </c>
      <c r="AC1140" s="22">
        <v>375</v>
      </c>
      <c r="AD1140" s="22">
        <v>195</v>
      </c>
      <c r="AE1140" s="22">
        <v>282</v>
      </c>
      <c r="AF1140" s="25" t="s">
        <v>2</v>
      </c>
      <c r="AG1140" s="25" t="s">
        <v>2</v>
      </c>
      <c r="AH1140" s="25" t="s">
        <v>2</v>
      </c>
      <c r="AJ1140" s="25" t="s">
        <v>2</v>
      </c>
    </row>
    <row r="1141" spans="1:36" x14ac:dyDescent="0.2">
      <c r="A1141" s="22" t="s">
        <v>2614</v>
      </c>
      <c r="B1141" s="22" t="s">
        <v>4345</v>
      </c>
      <c r="C1141" s="22" t="s">
        <v>3205</v>
      </c>
      <c r="D1141" s="91" t="s">
        <v>10180</v>
      </c>
      <c r="E1141" s="92" t="s">
        <v>4611</v>
      </c>
      <c r="F1141" s="91" t="s">
        <v>10146</v>
      </c>
      <c r="G1141" s="91" t="s">
        <v>10177</v>
      </c>
      <c r="I1141" s="23">
        <v>502346</v>
      </c>
      <c r="J1141" s="23">
        <v>284.88</v>
      </c>
      <c r="K1141" s="23">
        <v>540.76</v>
      </c>
      <c r="L1141" s="23">
        <v>4928148</v>
      </c>
      <c r="M1141" s="23">
        <v>29.038967271000001</v>
      </c>
      <c r="N1141" s="23">
        <v>28003</v>
      </c>
      <c r="O1141" s="23">
        <v>89917</v>
      </c>
      <c r="P1141" s="23">
        <v>13142</v>
      </c>
      <c r="Q1141" s="23">
        <v>375</v>
      </c>
      <c r="S1141" s="58" t="s">
        <v>8618</v>
      </c>
      <c r="U1141" s="22" t="s">
        <v>2270</v>
      </c>
      <c r="V1141" s="23" t="s">
        <v>2271</v>
      </c>
      <c r="W1141" s="22">
        <v>4916076</v>
      </c>
      <c r="X1141" s="22">
        <v>4682</v>
      </c>
      <c r="Y1141" s="22">
        <v>4613</v>
      </c>
      <c r="Z1141" s="22">
        <v>4269458</v>
      </c>
      <c r="AA1141" s="24">
        <f t="shared" si="17"/>
        <v>86.846867298227281</v>
      </c>
      <c r="AC1141" s="22">
        <v>377</v>
      </c>
      <c r="AD1141" s="22">
        <v>195</v>
      </c>
      <c r="AE1141" s="22">
        <v>281</v>
      </c>
      <c r="AF1141" s="25" t="s">
        <v>2</v>
      </c>
      <c r="AG1141" s="25" t="s">
        <v>2</v>
      </c>
      <c r="AH1141" s="25" t="s">
        <v>2</v>
      </c>
      <c r="AJ1141" s="25" t="s">
        <v>2</v>
      </c>
    </row>
    <row r="1142" spans="1:36" x14ac:dyDescent="0.2">
      <c r="A1142" s="22" t="s">
        <v>2614</v>
      </c>
      <c r="B1142" s="22" t="s">
        <v>4346</v>
      </c>
      <c r="C1142" s="22" t="s">
        <v>3210</v>
      </c>
      <c r="D1142" s="91" t="s">
        <v>10180</v>
      </c>
      <c r="E1142" s="92" t="s">
        <v>4607</v>
      </c>
      <c r="F1142" s="91" t="s">
        <v>10146</v>
      </c>
      <c r="G1142" s="91" t="s">
        <v>10177</v>
      </c>
      <c r="I1142" s="23">
        <v>487916</v>
      </c>
      <c r="J1142" s="23">
        <v>274.60000000000002</v>
      </c>
      <c r="K1142" s="23">
        <v>449.55</v>
      </c>
      <c r="L1142" s="23">
        <v>5260875</v>
      </c>
      <c r="M1142" s="23">
        <v>25.467575945</v>
      </c>
      <c r="N1142" s="23">
        <v>29525</v>
      </c>
      <c r="O1142" s="23">
        <v>90495</v>
      </c>
      <c r="P1142" s="23">
        <v>10585</v>
      </c>
      <c r="Q1142" s="23">
        <v>497</v>
      </c>
      <c r="S1142" s="58" t="s">
        <v>8619</v>
      </c>
      <c r="U1142" s="22" t="s">
        <v>2272</v>
      </c>
      <c r="V1142" s="23" t="s">
        <v>2273</v>
      </c>
      <c r="W1142" s="22">
        <v>5259921</v>
      </c>
      <c r="X1142" s="22">
        <v>5049</v>
      </c>
      <c r="Y1142" s="22">
        <v>4984</v>
      </c>
      <c r="Z1142" s="22">
        <v>4526322</v>
      </c>
      <c r="AA1142" s="24">
        <f t="shared" si="17"/>
        <v>86.053041481041262</v>
      </c>
      <c r="AC1142" s="22">
        <v>511</v>
      </c>
      <c r="AD1142" s="22">
        <v>195</v>
      </c>
      <c r="AE1142" s="22">
        <v>281</v>
      </c>
      <c r="AF1142" s="25" t="s">
        <v>2</v>
      </c>
      <c r="AG1142" s="25" t="s">
        <v>2</v>
      </c>
      <c r="AH1142" s="25" t="s">
        <v>2</v>
      </c>
      <c r="AJ1142" s="25" t="s">
        <v>2</v>
      </c>
    </row>
    <row r="1143" spans="1:36" x14ac:dyDescent="0.2">
      <c r="A1143" s="22" t="s">
        <v>2614</v>
      </c>
      <c r="B1143" s="22" t="s">
        <v>4347</v>
      </c>
      <c r="C1143" s="22" t="s">
        <v>3205</v>
      </c>
      <c r="D1143" s="91" t="s">
        <v>10180</v>
      </c>
      <c r="E1143" s="92" t="s">
        <v>4610</v>
      </c>
      <c r="F1143" s="91" t="s">
        <v>10146</v>
      </c>
      <c r="G1143" s="91" t="s">
        <v>10177</v>
      </c>
      <c r="I1143" s="23">
        <v>383076</v>
      </c>
      <c r="J1143" s="23">
        <v>270.39999999999998</v>
      </c>
      <c r="K1143" s="23">
        <v>517.86</v>
      </c>
      <c r="L1143" s="23">
        <v>4872045</v>
      </c>
      <c r="M1143" s="23">
        <v>21.260836137999998</v>
      </c>
      <c r="N1143" s="23">
        <v>26618</v>
      </c>
      <c r="O1143" s="23">
        <v>96049</v>
      </c>
      <c r="P1143" s="23">
        <v>13802</v>
      </c>
      <c r="Q1143" s="23">
        <v>353</v>
      </c>
      <c r="S1143" s="58" t="s">
        <v>8620</v>
      </c>
      <c r="U1143" s="22" t="s">
        <v>2274</v>
      </c>
      <c r="V1143" s="23" t="s">
        <v>2275</v>
      </c>
      <c r="W1143" s="22">
        <v>4870987</v>
      </c>
      <c r="X1143" s="22">
        <v>4541</v>
      </c>
      <c r="Y1143" s="22">
        <v>4477</v>
      </c>
      <c r="Z1143" s="22">
        <v>4229053</v>
      </c>
      <c r="AA1143" s="24">
        <f t="shared" si="17"/>
        <v>86.821274620523525</v>
      </c>
      <c r="AC1143" s="22">
        <v>364</v>
      </c>
      <c r="AD1143" s="22">
        <v>196</v>
      </c>
      <c r="AE1143" s="22">
        <v>282</v>
      </c>
      <c r="AF1143" s="25" t="s">
        <v>2</v>
      </c>
      <c r="AG1143" s="25" t="s">
        <v>2</v>
      </c>
      <c r="AH1143" s="25" t="s">
        <v>2</v>
      </c>
      <c r="AJ1143" s="25" t="s">
        <v>2</v>
      </c>
    </row>
    <row r="1144" spans="1:36" x14ac:dyDescent="0.2">
      <c r="A1144" s="22" t="s">
        <v>2614</v>
      </c>
      <c r="B1144" s="22" t="s">
        <v>4348</v>
      </c>
      <c r="C1144" s="22" t="s">
        <v>3205</v>
      </c>
      <c r="D1144" s="91" t="s">
        <v>10180</v>
      </c>
      <c r="E1144" s="92" t="s">
        <v>4610</v>
      </c>
      <c r="F1144" s="91" t="s">
        <v>10146</v>
      </c>
      <c r="G1144" s="91" t="s">
        <v>10177</v>
      </c>
      <c r="I1144" s="23">
        <v>618724</v>
      </c>
      <c r="J1144" s="23">
        <v>266.64</v>
      </c>
      <c r="K1144" s="23">
        <v>482.8</v>
      </c>
      <c r="L1144" s="23">
        <v>5521479</v>
      </c>
      <c r="M1144" s="23">
        <v>29.879053667000001</v>
      </c>
      <c r="N1144" s="23">
        <v>31108</v>
      </c>
      <c r="O1144" s="23">
        <v>135938</v>
      </c>
      <c r="P1144" s="23">
        <v>11698</v>
      </c>
      <c r="Q1144" s="23">
        <v>472</v>
      </c>
      <c r="S1144" s="58" t="s">
        <v>8621</v>
      </c>
      <c r="U1144" s="22" t="s">
        <v>2276</v>
      </c>
      <c r="V1144" s="23" t="s">
        <v>2277</v>
      </c>
      <c r="W1144" s="22">
        <v>5521121</v>
      </c>
      <c r="X1144" s="22">
        <v>5289</v>
      </c>
      <c r="Y1144" s="22">
        <v>5214</v>
      </c>
      <c r="Z1144" s="22">
        <v>4744024</v>
      </c>
      <c r="AA1144" s="24">
        <f t="shared" si="17"/>
        <v>85.925014141149958</v>
      </c>
      <c r="AC1144" s="22">
        <v>476</v>
      </c>
      <c r="AD1144" s="22">
        <v>197</v>
      </c>
      <c r="AE1144" s="22">
        <v>280</v>
      </c>
      <c r="AF1144" s="25" t="s">
        <v>2</v>
      </c>
      <c r="AG1144" s="25" t="s">
        <v>2</v>
      </c>
      <c r="AH1144" s="25" t="s">
        <v>2</v>
      </c>
      <c r="AJ1144" s="25" t="s">
        <v>2</v>
      </c>
    </row>
    <row r="1145" spans="1:36" x14ac:dyDescent="0.2">
      <c r="A1145" s="22" t="s">
        <v>2614</v>
      </c>
      <c r="B1145" s="22" t="s">
        <v>4349</v>
      </c>
      <c r="C1145" s="22" t="s">
        <v>3206</v>
      </c>
      <c r="D1145" s="91" t="s">
        <v>10179</v>
      </c>
      <c r="E1145" s="92" t="s">
        <v>4608</v>
      </c>
      <c r="F1145" s="91" t="s">
        <v>10146</v>
      </c>
      <c r="G1145" s="91" t="s">
        <v>10177</v>
      </c>
      <c r="I1145" s="23">
        <v>278974</v>
      </c>
      <c r="J1145" s="23">
        <v>232.88</v>
      </c>
      <c r="K1145" s="23">
        <v>252.05</v>
      </c>
      <c r="L1145" s="23">
        <v>4582922</v>
      </c>
      <c r="M1145" s="23">
        <v>14.175991893000001</v>
      </c>
      <c r="N1145" s="23">
        <v>21846</v>
      </c>
      <c r="O1145" s="23">
        <v>94878</v>
      </c>
      <c r="P1145" s="23">
        <v>12488</v>
      </c>
      <c r="Q1145" s="23">
        <v>367</v>
      </c>
      <c r="S1145" s="58" t="s">
        <v>8622</v>
      </c>
      <c r="U1145" s="22" t="s">
        <v>2278</v>
      </c>
      <c r="V1145" s="23" t="s">
        <v>2279</v>
      </c>
      <c r="W1145" s="22">
        <v>4582922</v>
      </c>
      <c r="X1145" s="22">
        <v>4299</v>
      </c>
      <c r="Y1145" s="22">
        <v>4243</v>
      </c>
      <c r="Z1145" s="22">
        <v>3963513</v>
      </c>
      <c r="AA1145" s="24">
        <f t="shared" si="17"/>
        <v>86.484408855311088</v>
      </c>
      <c r="AC1145" s="22">
        <v>367</v>
      </c>
      <c r="AD1145" s="22">
        <v>198</v>
      </c>
      <c r="AE1145" s="22">
        <v>278</v>
      </c>
      <c r="AF1145" s="25" t="s">
        <v>2</v>
      </c>
      <c r="AG1145" s="25" t="s">
        <v>2</v>
      </c>
      <c r="AH1145" s="25" t="s">
        <v>2</v>
      </c>
      <c r="AJ1145" s="25" t="s">
        <v>2</v>
      </c>
    </row>
    <row r="1146" spans="1:36" x14ac:dyDescent="0.2">
      <c r="A1146" s="22" t="s">
        <v>2614</v>
      </c>
      <c r="B1146" s="22" t="s">
        <v>4350</v>
      </c>
      <c r="C1146" s="22" t="s">
        <v>3204</v>
      </c>
      <c r="D1146" s="91" t="s">
        <v>10179</v>
      </c>
      <c r="E1146" s="92" t="s">
        <v>4608</v>
      </c>
      <c r="F1146" s="91" t="s">
        <v>10146</v>
      </c>
      <c r="G1146" s="91" t="s">
        <v>10177</v>
      </c>
      <c r="I1146" s="23">
        <v>471868</v>
      </c>
      <c r="J1146" s="23">
        <v>263.91000000000003</v>
      </c>
      <c r="K1146" s="23">
        <v>357.5</v>
      </c>
      <c r="L1146" s="23">
        <v>4727185</v>
      </c>
      <c r="M1146" s="23">
        <v>26.343518156999998</v>
      </c>
      <c r="N1146" s="23">
        <v>23690</v>
      </c>
      <c r="O1146" s="23">
        <v>73402</v>
      </c>
      <c r="P1146" s="23">
        <v>12951</v>
      </c>
      <c r="Q1146" s="23">
        <v>365</v>
      </c>
      <c r="S1146" s="58" t="s">
        <v>8623</v>
      </c>
      <c r="U1146" s="22" t="s">
        <v>2280</v>
      </c>
      <c r="V1146" s="23" t="s">
        <v>2281</v>
      </c>
      <c r="W1146" s="22">
        <v>4719175</v>
      </c>
      <c r="X1146" s="22">
        <v>4402</v>
      </c>
      <c r="Y1146" s="22">
        <v>4341</v>
      </c>
      <c r="Z1146" s="22">
        <v>4110969</v>
      </c>
      <c r="AA1146" s="24">
        <f t="shared" si="17"/>
        <v>87.112026996244055</v>
      </c>
      <c r="AC1146" s="22">
        <v>362</v>
      </c>
      <c r="AD1146" s="22">
        <v>200</v>
      </c>
      <c r="AE1146" s="22">
        <v>281</v>
      </c>
      <c r="AF1146" s="25" t="s">
        <v>2</v>
      </c>
      <c r="AG1146" s="25" t="s">
        <v>2</v>
      </c>
      <c r="AH1146" s="25" t="s">
        <v>2</v>
      </c>
      <c r="AJ1146" s="25" t="s">
        <v>2</v>
      </c>
    </row>
    <row r="1147" spans="1:36" x14ac:dyDescent="0.2">
      <c r="A1147" s="22" t="s">
        <v>2614</v>
      </c>
      <c r="B1147" s="22" t="s">
        <v>4351</v>
      </c>
      <c r="C1147" s="22" t="s">
        <v>3207</v>
      </c>
      <c r="D1147" s="91" t="s">
        <v>10180</v>
      </c>
      <c r="E1147" s="92" t="s">
        <v>4613</v>
      </c>
      <c r="F1147" s="91" t="s">
        <v>10146</v>
      </c>
      <c r="G1147" s="91" t="s">
        <v>10177</v>
      </c>
      <c r="I1147" s="23">
        <v>549114</v>
      </c>
      <c r="J1147" s="23">
        <v>230.84</v>
      </c>
      <c r="K1147" s="23">
        <v>333.6</v>
      </c>
      <c r="L1147" s="23">
        <v>4757102</v>
      </c>
      <c r="M1147" s="23">
        <v>26.645944476</v>
      </c>
      <c r="N1147" s="23">
        <v>27708</v>
      </c>
      <c r="O1147" s="23">
        <v>101750</v>
      </c>
      <c r="P1147" s="23">
        <v>9010</v>
      </c>
      <c r="Q1147" s="23">
        <v>528</v>
      </c>
      <c r="S1147" s="58" t="s">
        <v>8624</v>
      </c>
      <c r="U1147" s="22" t="s">
        <v>2282</v>
      </c>
      <c r="V1147" s="23" t="s">
        <v>2283</v>
      </c>
      <c r="W1147" s="22">
        <v>4738666</v>
      </c>
      <c r="X1147" s="22">
        <v>4540</v>
      </c>
      <c r="Y1147" s="22">
        <v>4471</v>
      </c>
      <c r="Z1147" s="22">
        <v>4093498</v>
      </c>
      <c r="AA1147" s="24">
        <f t="shared" si="17"/>
        <v>86.385029035597782</v>
      </c>
      <c r="AC1147" s="22">
        <v>473</v>
      </c>
      <c r="AD1147" s="22">
        <v>200</v>
      </c>
      <c r="AE1147" s="22">
        <v>282</v>
      </c>
      <c r="AF1147" s="25" t="s">
        <v>2</v>
      </c>
      <c r="AG1147" s="25" t="s">
        <v>2</v>
      </c>
      <c r="AH1147" s="25" t="s">
        <v>2</v>
      </c>
      <c r="AJ1147" s="25" t="s">
        <v>2</v>
      </c>
    </row>
    <row r="1148" spans="1:36" s="79" customFormat="1" x14ac:dyDescent="0.2">
      <c r="A1148" s="79" t="s">
        <v>2614</v>
      </c>
      <c r="B1148" s="79" t="s">
        <v>4584</v>
      </c>
      <c r="C1148" s="79" t="s">
        <v>3205</v>
      </c>
      <c r="D1148" s="80" t="s">
        <v>10180</v>
      </c>
      <c r="E1148" s="81" t="s">
        <v>4610</v>
      </c>
      <c r="F1148" s="80" t="s">
        <v>10146</v>
      </c>
      <c r="G1148" s="80" t="s">
        <v>10177</v>
      </c>
      <c r="I1148" s="82">
        <v>314104</v>
      </c>
      <c r="J1148" s="82">
        <v>283.64999999999998</v>
      </c>
      <c r="K1148" s="82">
        <v>346.88</v>
      </c>
      <c r="L1148" s="82">
        <v>4610924</v>
      </c>
      <c r="M1148" s="82">
        <v>19.322721346000002</v>
      </c>
      <c r="N1148" s="82">
        <v>21226</v>
      </c>
      <c r="O1148" s="82">
        <v>150768</v>
      </c>
      <c r="P1148" s="82">
        <v>13137</v>
      </c>
      <c r="Q1148" s="82">
        <v>351</v>
      </c>
      <c r="R1148" s="83"/>
      <c r="U1148" s="79" t="s">
        <v>2284</v>
      </c>
      <c r="V1148" s="82" t="s">
        <v>2285</v>
      </c>
      <c r="W1148" s="79">
        <v>4609449</v>
      </c>
      <c r="X1148" s="79">
        <v>4380</v>
      </c>
      <c r="Y1148" s="79">
        <v>4325</v>
      </c>
      <c r="Z1148" s="79">
        <v>3965109</v>
      </c>
      <c r="AA1148" s="85">
        <f t="shared" si="17"/>
        <v>86.021322722086737</v>
      </c>
      <c r="AC1148" s="79">
        <v>371</v>
      </c>
      <c r="AD1148" s="79">
        <v>202</v>
      </c>
      <c r="AE1148" s="79">
        <v>275</v>
      </c>
      <c r="AF1148" s="86" t="s">
        <v>2</v>
      </c>
      <c r="AG1148" s="86" t="s">
        <v>2</v>
      </c>
      <c r="AH1148" s="86" t="s">
        <v>1541</v>
      </c>
      <c r="AJ1148" s="86" t="s">
        <v>1541</v>
      </c>
    </row>
    <row r="1149" spans="1:36" x14ac:dyDescent="0.2">
      <c r="A1149" s="22" t="s">
        <v>2614</v>
      </c>
      <c r="B1149" s="22" t="s">
        <v>4352</v>
      </c>
      <c r="C1149" s="22" t="s">
        <v>3205</v>
      </c>
      <c r="D1149" s="91" t="s">
        <v>10180</v>
      </c>
      <c r="E1149" s="92" t="s">
        <v>4610</v>
      </c>
      <c r="F1149" s="91" t="s">
        <v>10146</v>
      </c>
      <c r="G1149" s="91" t="s">
        <v>10177</v>
      </c>
      <c r="I1149" s="23">
        <v>840882</v>
      </c>
      <c r="J1149" s="23">
        <v>245.86</v>
      </c>
      <c r="K1149" s="23">
        <v>292.01</v>
      </c>
      <c r="L1149" s="23">
        <v>5295779</v>
      </c>
      <c r="M1149" s="23">
        <v>39.038496229000003</v>
      </c>
      <c r="N1149" s="23">
        <v>28053</v>
      </c>
      <c r="O1149" s="23">
        <v>104944</v>
      </c>
      <c r="P1149" s="23">
        <v>13510</v>
      </c>
      <c r="Q1149" s="23">
        <v>392</v>
      </c>
      <c r="S1149" s="58" t="s">
        <v>8625</v>
      </c>
      <c r="U1149" s="22" t="s">
        <v>2286</v>
      </c>
      <c r="V1149" s="23" t="s">
        <v>2287</v>
      </c>
      <c r="W1149" s="22">
        <v>5295671</v>
      </c>
      <c r="X1149" s="22">
        <v>4979</v>
      </c>
      <c r="Y1149" s="22">
        <v>4904</v>
      </c>
      <c r="Z1149" s="22">
        <v>4583122</v>
      </c>
      <c r="AA1149" s="24">
        <f t="shared" si="17"/>
        <v>86.54468904884763</v>
      </c>
      <c r="AC1149" s="22">
        <v>395</v>
      </c>
      <c r="AD1149" s="22">
        <v>203</v>
      </c>
      <c r="AE1149" s="22">
        <v>282</v>
      </c>
      <c r="AF1149" s="25" t="s">
        <v>2</v>
      </c>
      <c r="AG1149" s="25" t="s">
        <v>2</v>
      </c>
      <c r="AH1149" s="25" t="s">
        <v>2</v>
      </c>
      <c r="AJ1149" s="25" t="s">
        <v>2</v>
      </c>
    </row>
    <row r="1150" spans="1:36" x14ac:dyDescent="0.2">
      <c r="A1150" s="22" t="s">
        <v>2614</v>
      </c>
      <c r="B1150" s="22" t="s">
        <v>4353</v>
      </c>
      <c r="C1150" s="22" t="s">
        <v>3206</v>
      </c>
      <c r="D1150" s="91" t="s">
        <v>10179</v>
      </c>
      <c r="E1150" s="92" t="s">
        <v>4608</v>
      </c>
      <c r="F1150" s="91" t="s">
        <v>10146</v>
      </c>
      <c r="G1150" s="91" t="s">
        <v>10177</v>
      </c>
      <c r="I1150" s="23">
        <v>461742</v>
      </c>
      <c r="J1150" s="23">
        <v>279.29000000000002</v>
      </c>
      <c r="K1150" s="23">
        <v>512.70000000000005</v>
      </c>
      <c r="L1150" s="23">
        <v>5212133</v>
      </c>
      <c r="M1150" s="23">
        <v>24.742254885000001</v>
      </c>
      <c r="N1150" s="23">
        <v>26631</v>
      </c>
      <c r="O1150" s="23">
        <v>85290</v>
      </c>
      <c r="P1150" s="23">
        <v>12806</v>
      </c>
      <c r="Q1150" s="23">
        <v>407</v>
      </c>
      <c r="S1150" s="58" t="s">
        <v>8626</v>
      </c>
      <c r="U1150" s="22" t="s">
        <v>2288</v>
      </c>
      <c r="V1150" s="23" t="s">
        <v>2289</v>
      </c>
      <c r="W1150" s="22">
        <v>5211418</v>
      </c>
      <c r="X1150" s="22">
        <v>5032</v>
      </c>
      <c r="Y1150" s="22">
        <v>4961</v>
      </c>
      <c r="Z1150" s="22">
        <v>4505456</v>
      </c>
      <c r="AA1150" s="24">
        <f t="shared" si="17"/>
        <v>86.453552564772195</v>
      </c>
      <c r="AC1150" s="22">
        <v>414</v>
      </c>
      <c r="AD1150" s="22">
        <v>204</v>
      </c>
      <c r="AE1150" s="22">
        <v>280</v>
      </c>
      <c r="AF1150" s="25" t="s">
        <v>2</v>
      </c>
      <c r="AG1150" s="25" t="s">
        <v>2</v>
      </c>
      <c r="AH1150" s="25" t="s">
        <v>2</v>
      </c>
      <c r="AJ1150" s="25" t="s">
        <v>2</v>
      </c>
    </row>
    <row r="1151" spans="1:36" x14ac:dyDescent="0.2">
      <c r="A1151" s="22" t="s">
        <v>2614</v>
      </c>
      <c r="B1151" s="22" t="s">
        <v>4354</v>
      </c>
      <c r="C1151" s="22" t="s">
        <v>3209</v>
      </c>
      <c r="D1151" s="91" t="s">
        <v>10180</v>
      </c>
      <c r="E1151" s="92" t="s">
        <v>4607</v>
      </c>
      <c r="F1151" s="91" t="s">
        <v>10146</v>
      </c>
      <c r="G1151" s="91" t="s">
        <v>10177</v>
      </c>
      <c r="I1151" s="23">
        <v>350428</v>
      </c>
      <c r="J1151" s="23">
        <v>282.61</v>
      </c>
      <c r="K1151" s="23">
        <v>384.33</v>
      </c>
      <c r="L1151" s="23">
        <v>4998608</v>
      </c>
      <c r="M1151" s="23">
        <v>19.812407189999998</v>
      </c>
      <c r="N1151" s="23">
        <v>25621</v>
      </c>
      <c r="O1151" s="23">
        <v>86562</v>
      </c>
      <c r="P1151" s="23">
        <v>12222</v>
      </c>
      <c r="Q1151" s="23">
        <v>409</v>
      </c>
      <c r="S1151" s="58" t="s">
        <v>8627</v>
      </c>
      <c r="U1151" s="22" t="s">
        <v>2290</v>
      </c>
      <c r="V1151" s="23" t="s">
        <v>2291</v>
      </c>
      <c r="W1151" s="22">
        <v>5000235</v>
      </c>
      <c r="X1151" s="22">
        <v>4762</v>
      </c>
      <c r="Y1151" s="22">
        <v>4701</v>
      </c>
      <c r="Z1151" s="22">
        <v>4322841</v>
      </c>
      <c r="AA1151" s="24">
        <f t="shared" si="17"/>
        <v>86.452756720434138</v>
      </c>
      <c r="AC1151" s="22">
        <v>411</v>
      </c>
      <c r="AD1151" s="22">
        <v>206</v>
      </c>
      <c r="AE1151" s="22">
        <v>280</v>
      </c>
      <c r="AF1151" s="25" t="s">
        <v>2</v>
      </c>
      <c r="AG1151" s="25" t="s">
        <v>2</v>
      </c>
      <c r="AH1151" s="25" t="s">
        <v>2</v>
      </c>
      <c r="AJ1151" s="25" t="s">
        <v>2</v>
      </c>
    </row>
    <row r="1152" spans="1:36" x14ac:dyDescent="0.2">
      <c r="A1152" s="22" t="s">
        <v>2614</v>
      </c>
      <c r="B1152" s="22" t="s">
        <v>4355</v>
      </c>
      <c r="C1152" s="22" t="s">
        <v>3204</v>
      </c>
      <c r="D1152" s="91" t="s">
        <v>10180</v>
      </c>
      <c r="E1152" s="92" t="s">
        <v>4613</v>
      </c>
      <c r="F1152" s="91" t="s">
        <v>10146</v>
      </c>
      <c r="G1152" s="91" t="s">
        <v>10177</v>
      </c>
      <c r="I1152" s="23">
        <v>699306</v>
      </c>
      <c r="J1152" s="23">
        <v>221.34</v>
      </c>
      <c r="K1152" s="23">
        <v>321.27</v>
      </c>
      <c r="L1152" s="23">
        <v>4776223</v>
      </c>
      <c r="M1152" s="23">
        <v>32.407278730999998</v>
      </c>
      <c r="N1152" s="23">
        <v>23664</v>
      </c>
      <c r="O1152" s="23">
        <v>81884</v>
      </c>
      <c r="P1152" s="23">
        <v>8684</v>
      </c>
      <c r="Q1152" s="23">
        <v>550</v>
      </c>
      <c r="S1152" s="58" t="s">
        <v>8628</v>
      </c>
      <c r="U1152" s="22" t="s">
        <v>2292</v>
      </c>
      <c r="V1152" s="23" t="s">
        <v>2293</v>
      </c>
      <c r="W1152" s="22">
        <v>4754568</v>
      </c>
      <c r="X1152" s="22">
        <v>4455</v>
      </c>
      <c r="Y1152" s="22">
        <v>4389</v>
      </c>
      <c r="Z1152" s="22">
        <v>4127583</v>
      </c>
      <c r="AA1152" s="24">
        <f t="shared" si="17"/>
        <v>86.812997521541391</v>
      </c>
      <c r="AC1152" s="22">
        <v>494</v>
      </c>
      <c r="AD1152" s="22">
        <v>207</v>
      </c>
      <c r="AE1152" s="22">
        <v>279</v>
      </c>
      <c r="AF1152" s="25" t="s">
        <v>2</v>
      </c>
      <c r="AG1152" s="25" t="s">
        <v>2</v>
      </c>
      <c r="AH1152" s="25" t="s">
        <v>2</v>
      </c>
      <c r="AJ1152" s="25" t="s">
        <v>2</v>
      </c>
    </row>
    <row r="1153" spans="1:36" x14ac:dyDescent="0.2">
      <c r="A1153" s="22" t="s">
        <v>2614</v>
      </c>
      <c r="B1153" s="22" t="s">
        <v>4356</v>
      </c>
      <c r="C1153" s="22" t="s">
        <v>3205</v>
      </c>
      <c r="D1153" s="91" t="s">
        <v>10180</v>
      </c>
      <c r="E1153" s="92" t="s">
        <v>4615</v>
      </c>
      <c r="F1153" s="91" t="s">
        <v>10146</v>
      </c>
      <c r="G1153" s="91" t="s">
        <v>10177</v>
      </c>
      <c r="I1153" s="23">
        <v>836680</v>
      </c>
      <c r="J1153" s="23">
        <v>275.73</v>
      </c>
      <c r="K1153" s="23">
        <v>452.19</v>
      </c>
      <c r="L1153" s="23">
        <v>5762178</v>
      </c>
      <c r="M1153" s="23">
        <v>40.036558468000003</v>
      </c>
      <c r="N1153" s="23">
        <v>30265</v>
      </c>
      <c r="O1153" s="23">
        <v>96575</v>
      </c>
      <c r="P1153" s="23">
        <v>13818</v>
      </c>
      <c r="Q1153" s="23">
        <v>417</v>
      </c>
      <c r="S1153" s="58" t="s">
        <v>8629</v>
      </c>
      <c r="U1153" s="22" t="s">
        <v>2294</v>
      </c>
      <c r="V1153" s="23" t="s">
        <v>2295</v>
      </c>
      <c r="W1153" s="22">
        <v>5761621</v>
      </c>
      <c r="X1153" s="22">
        <v>5480</v>
      </c>
      <c r="Y1153" s="22">
        <v>5413</v>
      </c>
      <c r="Z1153" s="22">
        <v>4921081</v>
      </c>
      <c r="AA1153" s="24">
        <f t="shared" si="17"/>
        <v>85.41139724393534</v>
      </c>
      <c r="AC1153" s="22">
        <v>424</v>
      </c>
      <c r="AD1153" s="22">
        <v>208</v>
      </c>
      <c r="AE1153" s="22">
        <v>281</v>
      </c>
      <c r="AF1153" s="25" t="s">
        <v>2</v>
      </c>
      <c r="AG1153" s="25" t="s">
        <v>2</v>
      </c>
      <c r="AH1153" s="25" t="s">
        <v>2</v>
      </c>
      <c r="AJ1153" s="25" t="s">
        <v>2</v>
      </c>
    </row>
    <row r="1154" spans="1:36" x14ac:dyDescent="0.2">
      <c r="A1154" s="22" t="s">
        <v>2614</v>
      </c>
      <c r="B1154" s="22" t="s">
        <v>4357</v>
      </c>
      <c r="C1154" s="22" t="s">
        <v>3205</v>
      </c>
      <c r="D1154" s="91" t="s">
        <v>10180</v>
      </c>
      <c r="E1154" s="92" t="s">
        <v>4611</v>
      </c>
      <c r="F1154" s="91" t="s">
        <v>10146</v>
      </c>
      <c r="G1154" s="91" t="s">
        <v>10177</v>
      </c>
      <c r="I1154" s="23">
        <v>353036</v>
      </c>
      <c r="J1154" s="23">
        <v>271.24</v>
      </c>
      <c r="K1154" s="23">
        <v>504.3</v>
      </c>
      <c r="L1154" s="23">
        <v>4986210</v>
      </c>
      <c r="M1154" s="23">
        <v>19.204462837000001</v>
      </c>
      <c r="N1154" s="23">
        <v>26462</v>
      </c>
      <c r="O1154" s="23">
        <v>121971</v>
      </c>
      <c r="P1154" s="23">
        <v>9570</v>
      </c>
      <c r="Q1154" s="23">
        <v>521</v>
      </c>
      <c r="S1154" s="58" t="s">
        <v>8630</v>
      </c>
      <c r="U1154" s="22" t="s">
        <v>2296</v>
      </c>
      <c r="V1154" s="23" t="s">
        <v>2297</v>
      </c>
      <c r="W1154" s="22">
        <v>4985939</v>
      </c>
      <c r="X1154" s="22">
        <v>4748</v>
      </c>
      <c r="Y1154" s="22">
        <v>4674</v>
      </c>
      <c r="Z1154" s="22">
        <v>4292120</v>
      </c>
      <c r="AA1154" s="24">
        <f t="shared" si="17"/>
        <v>86.084486793761414</v>
      </c>
      <c r="AC1154" s="22">
        <v>524</v>
      </c>
      <c r="AD1154" s="22">
        <v>208</v>
      </c>
      <c r="AE1154" s="22">
        <v>280</v>
      </c>
      <c r="AF1154" s="25" t="s">
        <v>2</v>
      </c>
      <c r="AG1154" s="25" t="s">
        <v>2</v>
      </c>
      <c r="AH1154" s="25" t="s">
        <v>2</v>
      </c>
      <c r="AJ1154" s="25" t="s">
        <v>2</v>
      </c>
    </row>
    <row r="1155" spans="1:36" x14ac:dyDescent="0.2">
      <c r="A1155" s="22" t="s">
        <v>2614</v>
      </c>
      <c r="B1155" s="22" t="s">
        <v>4358</v>
      </c>
      <c r="C1155" s="22" t="s">
        <v>3207</v>
      </c>
      <c r="D1155" s="91" t="s">
        <v>10180</v>
      </c>
      <c r="E1155" s="92" t="s">
        <v>4613</v>
      </c>
      <c r="F1155" s="91" t="s">
        <v>10146</v>
      </c>
      <c r="G1155" s="91" t="s">
        <v>10177</v>
      </c>
      <c r="I1155" s="23">
        <v>327736</v>
      </c>
      <c r="J1155" s="23">
        <v>275.66000000000003</v>
      </c>
      <c r="K1155" s="23">
        <v>488.4</v>
      </c>
      <c r="L1155" s="23">
        <v>4664101</v>
      </c>
      <c r="M1155" s="23">
        <v>19.370014877999999</v>
      </c>
      <c r="N1155" s="23">
        <v>23834</v>
      </c>
      <c r="O1155" s="23">
        <v>73832</v>
      </c>
      <c r="P1155" s="23">
        <v>11868</v>
      </c>
      <c r="Q1155" s="23">
        <v>393</v>
      </c>
      <c r="S1155" s="58" t="s">
        <v>8631</v>
      </c>
      <c r="U1155" s="22" t="s">
        <v>2298</v>
      </c>
      <c r="V1155" s="23" t="s">
        <v>2299</v>
      </c>
      <c r="W1155" s="22">
        <v>4648755</v>
      </c>
      <c r="X1155" s="22">
        <v>4434</v>
      </c>
      <c r="Y1155" s="22">
        <v>4371</v>
      </c>
      <c r="Z1155" s="22">
        <v>4031071</v>
      </c>
      <c r="AA1155" s="24">
        <f t="shared" si="17"/>
        <v>86.712915608587664</v>
      </c>
      <c r="AC1155" s="22">
        <v>383</v>
      </c>
      <c r="AD1155" s="22">
        <v>209</v>
      </c>
      <c r="AE1155" s="22">
        <v>280</v>
      </c>
      <c r="AF1155" s="25" t="s">
        <v>2</v>
      </c>
      <c r="AG1155" s="25" t="s">
        <v>2</v>
      </c>
      <c r="AH1155" s="25" t="s">
        <v>2</v>
      </c>
      <c r="AJ1155" s="25" t="s">
        <v>2</v>
      </c>
    </row>
    <row r="1156" spans="1:36" x14ac:dyDescent="0.2">
      <c r="A1156" s="22" t="s">
        <v>2614</v>
      </c>
      <c r="B1156" s="22" t="s">
        <v>4359</v>
      </c>
      <c r="C1156" s="22" t="s">
        <v>3205</v>
      </c>
      <c r="D1156" s="91" t="s">
        <v>10180</v>
      </c>
      <c r="E1156" s="92" t="s">
        <v>4610</v>
      </c>
      <c r="F1156" s="91" t="s">
        <v>10146</v>
      </c>
      <c r="G1156" s="91" t="s">
        <v>10177</v>
      </c>
      <c r="I1156" s="23">
        <v>530926</v>
      </c>
      <c r="J1156" s="23">
        <v>228.22</v>
      </c>
      <c r="K1156" s="23">
        <v>338.99</v>
      </c>
      <c r="L1156" s="23">
        <v>4837148</v>
      </c>
      <c r="M1156" s="23">
        <v>25.049457184000001</v>
      </c>
      <c r="N1156" s="23">
        <v>25660</v>
      </c>
      <c r="O1156" s="23">
        <v>78146</v>
      </c>
      <c r="P1156" s="23">
        <v>11275</v>
      </c>
      <c r="Q1156" s="23">
        <v>429</v>
      </c>
      <c r="S1156" s="58" t="s">
        <v>8632</v>
      </c>
      <c r="U1156" s="22" t="s">
        <v>2300</v>
      </c>
      <c r="V1156" s="23" t="s">
        <v>2301</v>
      </c>
      <c r="W1156" s="22">
        <v>4836802</v>
      </c>
      <c r="X1156" s="22">
        <v>4600</v>
      </c>
      <c r="Y1156" s="22">
        <v>4533</v>
      </c>
      <c r="Z1156" s="22">
        <v>4178275</v>
      </c>
      <c r="AA1156" s="24">
        <f t="shared" si="17"/>
        <v>86.385074270147925</v>
      </c>
      <c r="AC1156" s="22">
        <v>432</v>
      </c>
      <c r="AD1156" s="22">
        <v>209</v>
      </c>
      <c r="AE1156" s="22">
        <v>281</v>
      </c>
      <c r="AF1156" s="25" t="s">
        <v>2</v>
      </c>
      <c r="AG1156" s="25" t="s">
        <v>2</v>
      </c>
      <c r="AH1156" s="25" t="s">
        <v>2</v>
      </c>
      <c r="AJ1156" s="25" t="s">
        <v>2</v>
      </c>
    </row>
    <row r="1157" spans="1:36" x14ac:dyDescent="0.2">
      <c r="A1157" s="22" t="s">
        <v>2614</v>
      </c>
      <c r="B1157" s="22" t="s">
        <v>4360</v>
      </c>
      <c r="C1157" s="22" t="s">
        <v>3205</v>
      </c>
      <c r="D1157" s="91" t="s">
        <v>10180</v>
      </c>
      <c r="E1157" s="92" t="s">
        <v>4615</v>
      </c>
      <c r="F1157" s="91" t="s">
        <v>10146</v>
      </c>
      <c r="G1157" s="91" t="s">
        <v>10177</v>
      </c>
      <c r="I1157" s="23">
        <v>247862</v>
      </c>
      <c r="J1157" s="23">
        <v>280.23</v>
      </c>
      <c r="K1157" s="23">
        <v>599.74</v>
      </c>
      <c r="L1157" s="23">
        <v>5100988</v>
      </c>
      <c r="M1157" s="23">
        <v>13.616650002</v>
      </c>
      <c r="N1157" s="23">
        <v>25517</v>
      </c>
      <c r="O1157" s="23">
        <v>121940</v>
      </c>
      <c r="P1157" s="23">
        <v>11113</v>
      </c>
      <c r="Q1157" s="23">
        <v>459</v>
      </c>
      <c r="S1157" s="58" t="s">
        <v>8633</v>
      </c>
      <c r="U1157" s="22" t="s">
        <v>2302</v>
      </c>
      <c r="V1157" s="23" t="s">
        <v>2303</v>
      </c>
      <c r="W1157" s="22">
        <v>5099085</v>
      </c>
      <c r="X1157" s="22">
        <v>4900</v>
      </c>
      <c r="Y1157" s="22">
        <v>4826</v>
      </c>
      <c r="Z1157" s="22">
        <v>4366014</v>
      </c>
      <c r="AA1157" s="24">
        <f t="shared" si="17"/>
        <v>85.623479506617358</v>
      </c>
      <c r="AC1157" s="22">
        <v>474</v>
      </c>
      <c r="AD1157" s="22">
        <v>210</v>
      </c>
      <c r="AE1157" s="22">
        <v>279</v>
      </c>
      <c r="AF1157" s="25" t="s">
        <v>2</v>
      </c>
      <c r="AG1157" s="25" t="s">
        <v>2</v>
      </c>
      <c r="AH1157" s="25" t="s">
        <v>2</v>
      </c>
      <c r="AJ1157" s="25" t="s">
        <v>2</v>
      </c>
    </row>
    <row r="1158" spans="1:36" x14ac:dyDescent="0.2">
      <c r="A1158" s="22" t="s">
        <v>2614</v>
      </c>
      <c r="B1158" s="22" t="s">
        <v>4361</v>
      </c>
      <c r="C1158" s="22" t="s">
        <v>3205</v>
      </c>
      <c r="D1158" s="91" t="s">
        <v>10180</v>
      </c>
      <c r="E1158" s="92" t="s">
        <v>4610</v>
      </c>
      <c r="F1158" s="91" t="s">
        <v>10146</v>
      </c>
      <c r="G1158" s="91" t="s">
        <v>10177</v>
      </c>
      <c r="I1158" s="23">
        <v>336180</v>
      </c>
      <c r="J1158" s="23">
        <v>270.63</v>
      </c>
      <c r="K1158" s="23">
        <v>497.39</v>
      </c>
      <c r="L1158" s="23">
        <v>5169361</v>
      </c>
      <c r="M1158" s="23">
        <v>17.599930319999999</v>
      </c>
      <c r="N1158" s="23">
        <v>24802</v>
      </c>
      <c r="O1158" s="23">
        <v>94621</v>
      </c>
      <c r="P1158" s="23">
        <v>13822</v>
      </c>
      <c r="Q1158" s="23">
        <v>374</v>
      </c>
      <c r="S1158" s="58" t="s">
        <v>8634</v>
      </c>
      <c r="U1158" s="22" t="s">
        <v>2304</v>
      </c>
      <c r="V1158" s="23" t="s">
        <v>2305</v>
      </c>
      <c r="W1158" s="22">
        <v>5168495</v>
      </c>
      <c r="X1158" s="22">
        <v>4949</v>
      </c>
      <c r="Y1158" s="22">
        <v>4890</v>
      </c>
      <c r="Z1158" s="22">
        <v>4480575</v>
      </c>
      <c r="AA1158" s="24">
        <f t="shared" si="17"/>
        <v>86.690129331652628</v>
      </c>
      <c r="AC1158" s="22">
        <v>385</v>
      </c>
      <c r="AD1158" s="22">
        <v>211</v>
      </c>
      <c r="AE1158" s="22">
        <v>282</v>
      </c>
      <c r="AF1158" s="25" t="s">
        <v>2</v>
      </c>
      <c r="AG1158" s="25" t="s">
        <v>2</v>
      </c>
      <c r="AH1158" s="25" t="s">
        <v>2</v>
      </c>
      <c r="AJ1158" s="25" t="s">
        <v>2</v>
      </c>
    </row>
    <row r="1159" spans="1:36" x14ac:dyDescent="0.2">
      <c r="A1159" s="22" t="s">
        <v>2614</v>
      </c>
      <c r="B1159" s="22" t="s">
        <v>4362</v>
      </c>
      <c r="C1159" s="22" t="s">
        <v>3205</v>
      </c>
      <c r="D1159" s="91" t="s">
        <v>10180</v>
      </c>
      <c r="E1159" s="92" t="s">
        <v>4615</v>
      </c>
      <c r="F1159" s="91" t="s">
        <v>10146</v>
      </c>
      <c r="G1159" s="91" t="s">
        <v>10177</v>
      </c>
      <c r="I1159" s="23">
        <v>898716</v>
      </c>
      <c r="J1159" s="23">
        <v>272.33999999999997</v>
      </c>
      <c r="K1159" s="23">
        <v>435.89</v>
      </c>
      <c r="L1159" s="23">
        <v>5748180</v>
      </c>
      <c r="M1159" s="23">
        <v>42.579793158999998</v>
      </c>
      <c r="N1159" s="23">
        <v>27837</v>
      </c>
      <c r="O1159" s="23">
        <v>100581</v>
      </c>
      <c r="P1159" s="23">
        <v>13589</v>
      </c>
      <c r="Q1159" s="23">
        <v>423</v>
      </c>
      <c r="S1159" s="58" t="s">
        <v>8635</v>
      </c>
      <c r="U1159" s="22" t="s">
        <v>2306</v>
      </c>
      <c r="V1159" s="23" t="s">
        <v>2307</v>
      </c>
      <c r="W1159" s="22">
        <v>5747825</v>
      </c>
      <c r="X1159" s="22">
        <v>5509</v>
      </c>
      <c r="Y1159" s="22">
        <v>5440</v>
      </c>
      <c r="Z1159" s="22">
        <v>4898262</v>
      </c>
      <c r="AA1159" s="24">
        <f t="shared" si="17"/>
        <v>85.219400381883588</v>
      </c>
      <c r="AC1159" s="22">
        <v>427</v>
      </c>
      <c r="AD1159" s="22">
        <v>215</v>
      </c>
      <c r="AE1159" s="22">
        <v>282</v>
      </c>
      <c r="AF1159" s="25" t="s">
        <v>2</v>
      </c>
      <c r="AG1159" s="25" t="s">
        <v>2</v>
      </c>
      <c r="AH1159" s="25" t="s">
        <v>2</v>
      </c>
      <c r="AJ1159" s="25" t="s">
        <v>2</v>
      </c>
    </row>
    <row r="1160" spans="1:36" x14ac:dyDescent="0.2">
      <c r="A1160" s="22" t="s">
        <v>2614</v>
      </c>
      <c r="B1160" s="22" t="s">
        <v>4363</v>
      </c>
      <c r="C1160" s="22" t="s">
        <v>3205</v>
      </c>
      <c r="D1160" s="91" t="s">
        <v>10180</v>
      </c>
      <c r="E1160" s="92" t="s">
        <v>4615</v>
      </c>
      <c r="F1160" s="91" t="s">
        <v>10146</v>
      </c>
      <c r="G1160" s="91" t="s">
        <v>10177</v>
      </c>
      <c r="I1160" s="23">
        <v>406048</v>
      </c>
      <c r="J1160" s="23">
        <v>263.73</v>
      </c>
      <c r="K1160" s="23">
        <v>467.86</v>
      </c>
      <c r="L1160" s="23">
        <v>5610789</v>
      </c>
      <c r="M1160" s="23">
        <v>19.085914484</v>
      </c>
      <c r="N1160" s="23">
        <v>29527</v>
      </c>
      <c r="O1160" s="23">
        <v>92922</v>
      </c>
      <c r="P1160" s="23">
        <v>12092</v>
      </c>
      <c r="Q1160" s="23">
        <v>464</v>
      </c>
      <c r="S1160" s="58" t="s">
        <v>8636</v>
      </c>
      <c r="U1160" s="22" t="s">
        <v>2308</v>
      </c>
      <c r="V1160" s="23" t="s">
        <v>2309</v>
      </c>
      <c r="W1160" s="22">
        <v>5609906</v>
      </c>
      <c r="X1160" s="22">
        <v>5452</v>
      </c>
      <c r="Y1160" s="22">
        <v>5388</v>
      </c>
      <c r="Z1160" s="22">
        <v>4791759</v>
      </c>
      <c r="AA1160" s="24">
        <f t="shared" ref="AA1160:AA1223" si="18">(Z1160/W1160)*100</f>
        <v>85.416030143820592</v>
      </c>
      <c r="AC1160" s="22">
        <v>473</v>
      </c>
      <c r="AD1160" s="22">
        <v>222</v>
      </c>
      <c r="AE1160" s="22">
        <v>282</v>
      </c>
      <c r="AF1160" s="25" t="s">
        <v>2</v>
      </c>
      <c r="AG1160" s="25" t="s">
        <v>2</v>
      </c>
      <c r="AH1160" s="25" t="s">
        <v>2</v>
      </c>
      <c r="AJ1160" s="25" t="s">
        <v>2</v>
      </c>
    </row>
    <row r="1161" spans="1:36" x14ac:dyDescent="0.2">
      <c r="A1161" s="22" t="s">
        <v>2614</v>
      </c>
      <c r="B1161" s="22" t="s">
        <v>4364</v>
      </c>
      <c r="C1161" s="22" t="s">
        <v>3205</v>
      </c>
      <c r="D1161" s="91" t="s">
        <v>10180</v>
      </c>
      <c r="E1161" s="92" t="s">
        <v>4615</v>
      </c>
      <c r="F1161" s="91" t="s">
        <v>10146</v>
      </c>
      <c r="G1161" s="91" t="s">
        <v>10177</v>
      </c>
      <c r="I1161" s="23">
        <v>465700</v>
      </c>
      <c r="J1161" s="23">
        <v>270.95</v>
      </c>
      <c r="K1161" s="23">
        <v>507.15</v>
      </c>
      <c r="L1161" s="23">
        <v>5503760</v>
      </c>
      <c r="M1161" s="23">
        <v>22.926402132</v>
      </c>
      <c r="N1161" s="23">
        <v>29376</v>
      </c>
      <c r="O1161" s="23">
        <v>112158</v>
      </c>
      <c r="P1161" s="23">
        <v>12150</v>
      </c>
      <c r="Q1161" s="23">
        <v>453</v>
      </c>
      <c r="S1161" s="58" t="s">
        <v>8637</v>
      </c>
      <c r="U1161" s="22" t="s">
        <v>2310</v>
      </c>
      <c r="V1161" s="23" t="s">
        <v>2311</v>
      </c>
      <c r="W1161" s="22">
        <v>5501995</v>
      </c>
      <c r="X1161" s="22">
        <v>5307</v>
      </c>
      <c r="Y1161" s="22">
        <v>5259</v>
      </c>
      <c r="Z1161" s="22">
        <v>4695581</v>
      </c>
      <c r="AA1161" s="24">
        <f t="shared" si="18"/>
        <v>85.343243677974982</v>
      </c>
      <c r="AC1161" s="22">
        <v>470</v>
      </c>
      <c r="AD1161" s="22">
        <v>223</v>
      </c>
      <c r="AE1161" s="22">
        <v>282</v>
      </c>
      <c r="AF1161" s="25" t="s">
        <v>2</v>
      </c>
      <c r="AG1161" s="25" t="s">
        <v>2</v>
      </c>
      <c r="AH1161" s="25" t="s">
        <v>2</v>
      </c>
      <c r="AJ1161" s="25" t="s">
        <v>2</v>
      </c>
    </row>
    <row r="1162" spans="1:36" x14ac:dyDescent="0.2">
      <c r="A1162" s="22" t="s">
        <v>2614</v>
      </c>
      <c r="B1162" s="22" t="s">
        <v>4365</v>
      </c>
      <c r="C1162" s="22" t="s">
        <v>3205</v>
      </c>
      <c r="D1162" s="91" t="s">
        <v>10180</v>
      </c>
      <c r="E1162" s="92" t="s">
        <v>4615</v>
      </c>
      <c r="F1162" s="91" t="s">
        <v>10146</v>
      </c>
      <c r="G1162" s="91" t="s">
        <v>10177</v>
      </c>
      <c r="I1162" s="23">
        <v>565104</v>
      </c>
      <c r="J1162" s="23">
        <v>262.08</v>
      </c>
      <c r="K1162" s="23">
        <v>475.74</v>
      </c>
      <c r="L1162" s="23">
        <v>5234092</v>
      </c>
      <c r="M1162" s="23">
        <v>28.295730438</v>
      </c>
      <c r="N1162" s="23">
        <v>27299</v>
      </c>
      <c r="O1162" s="23">
        <v>89397</v>
      </c>
      <c r="P1162" s="23">
        <v>9569</v>
      </c>
      <c r="Q1162" s="23">
        <v>547</v>
      </c>
      <c r="S1162" s="58" t="s">
        <v>8638</v>
      </c>
      <c r="U1162" s="22" t="s">
        <v>2312</v>
      </c>
      <c r="V1162" s="23" t="s">
        <v>2313</v>
      </c>
      <c r="W1162" s="22">
        <v>5206579</v>
      </c>
      <c r="X1162" s="22">
        <v>5005</v>
      </c>
      <c r="Y1162" s="22">
        <v>4925</v>
      </c>
      <c r="Z1162" s="22">
        <v>4458829</v>
      </c>
      <c r="AA1162" s="24">
        <f t="shared" si="18"/>
        <v>85.638362540931396</v>
      </c>
      <c r="AC1162" s="22">
        <v>512</v>
      </c>
      <c r="AD1162" s="22">
        <v>226</v>
      </c>
      <c r="AE1162" s="22">
        <v>282</v>
      </c>
      <c r="AF1162" s="25" t="s">
        <v>2</v>
      </c>
      <c r="AG1162" s="25" t="s">
        <v>2</v>
      </c>
      <c r="AH1162" s="25" t="s">
        <v>2</v>
      </c>
      <c r="AJ1162" s="25" t="s">
        <v>2</v>
      </c>
    </row>
    <row r="1163" spans="1:36" x14ac:dyDescent="0.2">
      <c r="A1163" s="22" t="s">
        <v>2614</v>
      </c>
      <c r="B1163" s="22" t="s">
        <v>4366</v>
      </c>
      <c r="C1163" s="22" t="s">
        <v>3204</v>
      </c>
      <c r="D1163" s="91" t="s">
        <v>10179</v>
      </c>
      <c r="E1163" s="92" t="s">
        <v>4608</v>
      </c>
      <c r="F1163" s="91" t="s">
        <v>10146</v>
      </c>
      <c r="G1163" s="91" t="s">
        <v>10177</v>
      </c>
      <c r="I1163" s="23">
        <v>490592</v>
      </c>
      <c r="J1163" s="23">
        <v>271.75</v>
      </c>
      <c r="K1163" s="23">
        <v>366.13</v>
      </c>
      <c r="L1163" s="23">
        <v>5358316</v>
      </c>
      <c r="M1163" s="23">
        <v>24.880648322999999</v>
      </c>
      <c r="N1163" s="23">
        <v>26867</v>
      </c>
      <c r="O1163" s="23">
        <v>116992</v>
      </c>
      <c r="P1163" s="23">
        <v>9238</v>
      </c>
      <c r="Q1163" s="23">
        <v>580</v>
      </c>
      <c r="S1163" s="58" t="s">
        <v>8639</v>
      </c>
      <c r="U1163" s="22" t="s">
        <v>2314</v>
      </c>
      <c r="V1163" s="23" t="s">
        <v>2315</v>
      </c>
      <c r="W1163" s="22">
        <v>5357572</v>
      </c>
      <c r="X1163" s="22">
        <v>5203</v>
      </c>
      <c r="Y1163" s="22">
        <v>5137</v>
      </c>
      <c r="Z1163" s="22">
        <v>4593252</v>
      </c>
      <c r="AA1163" s="24">
        <f t="shared" si="18"/>
        <v>85.733836148165622</v>
      </c>
      <c r="AC1163" s="22">
        <v>591</v>
      </c>
      <c r="AD1163" s="22">
        <v>226</v>
      </c>
      <c r="AE1163" s="22">
        <v>280</v>
      </c>
      <c r="AF1163" s="25" t="s">
        <v>2</v>
      </c>
      <c r="AG1163" s="25" t="s">
        <v>2</v>
      </c>
      <c r="AH1163" s="25" t="s">
        <v>2</v>
      </c>
      <c r="AJ1163" s="25" t="s">
        <v>2</v>
      </c>
    </row>
    <row r="1164" spans="1:36" x14ac:dyDescent="0.2">
      <c r="A1164" s="22" t="s">
        <v>2614</v>
      </c>
      <c r="B1164" s="22" t="s">
        <v>4367</v>
      </c>
      <c r="C1164" s="22" t="s">
        <v>3205</v>
      </c>
      <c r="D1164" s="91" t="s">
        <v>10180</v>
      </c>
      <c r="E1164" s="92" t="s">
        <v>4615</v>
      </c>
      <c r="F1164" s="91" t="s">
        <v>10146</v>
      </c>
      <c r="G1164" s="91" t="s">
        <v>10177</v>
      </c>
      <c r="I1164" s="23">
        <v>226240</v>
      </c>
      <c r="J1164" s="23">
        <v>274.64999999999998</v>
      </c>
      <c r="K1164" s="23">
        <v>493.04</v>
      </c>
      <c r="L1164" s="23">
        <v>5041821</v>
      </c>
      <c r="M1164" s="23">
        <v>12.324280453</v>
      </c>
      <c r="N1164" s="23">
        <v>21406</v>
      </c>
      <c r="O1164" s="23">
        <v>21406</v>
      </c>
      <c r="P1164" s="23">
        <v>21406</v>
      </c>
      <c r="Q1164" s="23">
        <v>439</v>
      </c>
      <c r="S1164" s="58" t="s">
        <v>8640</v>
      </c>
      <c r="U1164" s="22" t="s">
        <v>2316</v>
      </c>
      <c r="V1164" s="23" t="s">
        <v>2317</v>
      </c>
      <c r="W1164" s="22">
        <v>5041646</v>
      </c>
      <c r="X1164" s="22">
        <v>4678</v>
      </c>
      <c r="Y1164" s="22">
        <v>4617</v>
      </c>
      <c r="Z1164" s="22">
        <v>4315831</v>
      </c>
      <c r="AA1164" s="24">
        <f t="shared" si="18"/>
        <v>85.603610408188118</v>
      </c>
      <c r="AC1164" s="22">
        <v>443</v>
      </c>
      <c r="AD1164" s="22">
        <v>229</v>
      </c>
      <c r="AE1164" s="22">
        <v>281</v>
      </c>
      <c r="AF1164" s="25" t="s">
        <v>2</v>
      </c>
      <c r="AG1164" s="25" t="s">
        <v>2</v>
      </c>
      <c r="AH1164" s="25" t="s">
        <v>2</v>
      </c>
      <c r="AJ1164" s="25" t="s">
        <v>2</v>
      </c>
    </row>
    <row r="1165" spans="1:36" x14ac:dyDescent="0.2">
      <c r="A1165" s="22" t="s">
        <v>2614</v>
      </c>
      <c r="B1165" s="22" t="s">
        <v>4368</v>
      </c>
      <c r="C1165" s="22" t="s">
        <v>3205</v>
      </c>
      <c r="D1165" s="91" t="s">
        <v>10180</v>
      </c>
      <c r="E1165" s="92" t="s">
        <v>4611</v>
      </c>
      <c r="F1165" s="91" t="s">
        <v>10146</v>
      </c>
      <c r="G1165" s="91" t="s">
        <v>10177</v>
      </c>
      <c r="I1165" s="23">
        <v>429554</v>
      </c>
      <c r="J1165" s="23">
        <v>277.99</v>
      </c>
      <c r="K1165" s="23">
        <v>440.2</v>
      </c>
      <c r="L1165" s="23">
        <v>5059444</v>
      </c>
      <c r="M1165" s="23">
        <v>23.601746844000001</v>
      </c>
      <c r="N1165" s="23">
        <v>25245</v>
      </c>
      <c r="O1165" s="23">
        <v>89660</v>
      </c>
      <c r="P1165" s="23">
        <v>10742</v>
      </c>
      <c r="Q1165" s="23">
        <v>471</v>
      </c>
      <c r="S1165" s="58" t="s">
        <v>8641</v>
      </c>
      <c r="U1165" s="22" t="s">
        <v>2318</v>
      </c>
      <c r="V1165" s="23" t="s">
        <v>2319</v>
      </c>
      <c r="W1165" s="22">
        <v>5046143</v>
      </c>
      <c r="X1165" s="22">
        <v>4812</v>
      </c>
      <c r="Y1165" s="22">
        <v>4740</v>
      </c>
      <c r="Z1165" s="22">
        <v>4325908</v>
      </c>
      <c r="AA1165" s="24">
        <f t="shared" si="18"/>
        <v>85.727019626673282</v>
      </c>
      <c r="AC1165" s="22">
        <v>470</v>
      </c>
      <c r="AD1165" s="22">
        <v>229</v>
      </c>
      <c r="AE1165" s="22">
        <v>282</v>
      </c>
      <c r="AF1165" s="25" t="s">
        <v>2</v>
      </c>
      <c r="AG1165" s="25" t="s">
        <v>2</v>
      </c>
      <c r="AH1165" s="25" t="s">
        <v>2</v>
      </c>
      <c r="AJ1165" s="25" t="s">
        <v>2</v>
      </c>
    </row>
    <row r="1166" spans="1:36" x14ac:dyDescent="0.2">
      <c r="A1166" s="22" t="s">
        <v>2614</v>
      </c>
      <c r="B1166" s="22" t="s">
        <v>4369</v>
      </c>
      <c r="C1166" s="22" t="s">
        <v>3206</v>
      </c>
      <c r="D1166" s="91" t="s">
        <v>10180</v>
      </c>
      <c r="E1166" s="92" t="s">
        <v>4613</v>
      </c>
      <c r="F1166" s="91" t="s">
        <v>10146</v>
      </c>
      <c r="G1166" s="91" t="s">
        <v>10177</v>
      </c>
      <c r="I1166" s="23">
        <v>554132</v>
      </c>
      <c r="J1166" s="23">
        <v>220.13</v>
      </c>
      <c r="K1166" s="23">
        <v>225.93</v>
      </c>
      <c r="L1166" s="23">
        <v>4943628</v>
      </c>
      <c r="M1166" s="23">
        <v>24.674404539000001</v>
      </c>
      <c r="N1166" s="23">
        <v>25130</v>
      </c>
      <c r="O1166" s="23">
        <v>68935</v>
      </c>
      <c r="P1166" s="23">
        <v>8860</v>
      </c>
      <c r="Q1166" s="23">
        <v>558</v>
      </c>
      <c r="S1166" s="58" t="s">
        <v>8642</v>
      </c>
      <c r="U1166" s="22" t="s">
        <v>2320</v>
      </c>
      <c r="V1166" s="23" t="s">
        <v>2321</v>
      </c>
      <c r="W1166" s="22">
        <v>4933058</v>
      </c>
      <c r="X1166" s="22">
        <v>4675</v>
      </c>
      <c r="Y1166" s="22">
        <v>4606</v>
      </c>
      <c r="Z1166" s="22">
        <v>4226194</v>
      </c>
      <c r="AA1166" s="24">
        <f t="shared" si="18"/>
        <v>85.670875955644561</v>
      </c>
      <c r="AC1166" s="22">
        <v>536</v>
      </c>
      <c r="AD1166" s="22">
        <v>231</v>
      </c>
      <c r="AE1166" s="22">
        <v>281</v>
      </c>
      <c r="AF1166" s="25" t="s">
        <v>2</v>
      </c>
      <c r="AG1166" s="25" t="s">
        <v>2</v>
      </c>
      <c r="AH1166" s="25" t="s">
        <v>2</v>
      </c>
      <c r="AJ1166" s="25" t="s">
        <v>2</v>
      </c>
    </row>
    <row r="1167" spans="1:36" x14ac:dyDescent="0.2">
      <c r="A1167" s="22" t="s">
        <v>2614</v>
      </c>
      <c r="B1167" s="22" t="s">
        <v>4370</v>
      </c>
      <c r="C1167" s="22" t="s">
        <v>3205</v>
      </c>
      <c r="D1167" s="91" t="s">
        <v>10180</v>
      </c>
      <c r="E1167" s="92" t="s">
        <v>4615</v>
      </c>
      <c r="F1167" s="91" t="s">
        <v>10146</v>
      </c>
      <c r="G1167" s="91" t="s">
        <v>10177</v>
      </c>
      <c r="I1167" s="23">
        <v>434682</v>
      </c>
      <c r="J1167" s="23">
        <v>262.91000000000003</v>
      </c>
      <c r="K1167" s="23">
        <v>467.21</v>
      </c>
      <c r="L1167" s="23">
        <v>5633559</v>
      </c>
      <c r="M1167" s="23">
        <v>20.285976346000002</v>
      </c>
      <c r="N1167" s="23">
        <v>26328</v>
      </c>
      <c r="O1167" s="23">
        <v>89271</v>
      </c>
      <c r="P1167" s="23">
        <v>12547</v>
      </c>
      <c r="Q1167" s="23">
        <v>449</v>
      </c>
      <c r="S1167" s="58" t="s">
        <v>8643</v>
      </c>
      <c r="U1167" s="22" t="s">
        <v>2322</v>
      </c>
      <c r="V1167" s="23" t="s">
        <v>2323</v>
      </c>
      <c r="W1167" s="22">
        <v>5633168</v>
      </c>
      <c r="X1167" s="22">
        <v>5426</v>
      </c>
      <c r="Y1167" s="22">
        <v>5360</v>
      </c>
      <c r="Z1167" s="22">
        <v>4815010</v>
      </c>
      <c r="AA1167" s="24">
        <f t="shared" si="18"/>
        <v>85.476058942321615</v>
      </c>
      <c r="AC1167" s="22">
        <v>454</v>
      </c>
      <c r="AD1167" s="22">
        <v>234</v>
      </c>
      <c r="AE1167" s="22">
        <v>280</v>
      </c>
      <c r="AF1167" s="25" t="s">
        <v>2</v>
      </c>
      <c r="AG1167" s="25" t="s">
        <v>2</v>
      </c>
      <c r="AH1167" s="25" t="s">
        <v>2</v>
      </c>
      <c r="AJ1167" s="25" t="s">
        <v>2</v>
      </c>
    </row>
    <row r="1168" spans="1:36" x14ac:dyDescent="0.2">
      <c r="A1168" s="22" t="s">
        <v>2614</v>
      </c>
      <c r="B1168" s="22" t="s">
        <v>4371</v>
      </c>
      <c r="C1168" s="22" t="s">
        <v>3205</v>
      </c>
      <c r="D1168" s="91" t="s">
        <v>10180</v>
      </c>
      <c r="E1168" s="92" t="s">
        <v>4615</v>
      </c>
      <c r="F1168" s="91" t="s">
        <v>10146</v>
      </c>
      <c r="G1168" s="91" t="s">
        <v>10177</v>
      </c>
      <c r="I1168" s="23">
        <v>436466</v>
      </c>
      <c r="J1168" s="23">
        <v>253.06</v>
      </c>
      <c r="K1168" s="23">
        <v>452.27</v>
      </c>
      <c r="L1168" s="23">
        <v>5114866</v>
      </c>
      <c r="M1168" s="23">
        <v>21.594326413000001</v>
      </c>
      <c r="N1168" s="23">
        <v>25331</v>
      </c>
      <c r="O1168" s="23">
        <v>108168</v>
      </c>
      <c r="P1168" s="23">
        <v>7522</v>
      </c>
      <c r="Q1168" s="23">
        <v>680</v>
      </c>
      <c r="S1168" s="58" t="s">
        <v>8644</v>
      </c>
      <c r="U1168" s="22" t="s">
        <v>2324</v>
      </c>
      <c r="V1168" s="23" t="s">
        <v>2325</v>
      </c>
      <c r="W1168" s="22">
        <v>5114347</v>
      </c>
      <c r="X1168" s="22">
        <v>4862</v>
      </c>
      <c r="Y1168" s="22">
        <v>4792</v>
      </c>
      <c r="Z1168" s="22">
        <v>4311390</v>
      </c>
      <c r="AA1168" s="24">
        <f t="shared" si="18"/>
        <v>84.299911601617964</v>
      </c>
      <c r="AC1168" s="22">
        <v>683</v>
      </c>
      <c r="AD1168" s="22">
        <v>237</v>
      </c>
      <c r="AE1168" s="22">
        <v>281</v>
      </c>
      <c r="AF1168" s="25" t="s">
        <v>2</v>
      </c>
      <c r="AG1168" s="25" t="s">
        <v>2</v>
      </c>
      <c r="AH1168" s="25" t="s">
        <v>2</v>
      </c>
      <c r="AJ1168" s="25" t="s">
        <v>2</v>
      </c>
    </row>
    <row r="1169" spans="1:36" x14ac:dyDescent="0.2">
      <c r="A1169" s="22" t="s">
        <v>2614</v>
      </c>
      <c r="B1169" s="22" t="s">
        <v>4372</v>
      </c>
      <c r="C1169" s="22" t="s">
        <v>3208</v>
      </c>
      <c r="D1169" s="91" t="s">
        <v>10180</v>
      </c>
      <c r="E1169" s="92" t="s">
        <v>4607</v>
      </c>
      <c r="F1169" s="91" t="s">
        <v>10146</v>
      </c>
      <c r="G1169" s="91" t="s">
        <v>10177</v>
      </c>
      <c r="I1169" s="23">
        <v>433222</v>
      </c>
      <c r="J1169" s="23">
        <v>261.16000000000003</v>
      </c>
      <c r="K1169" s="23">
        <v>399.26</v>
      </c>
      <c r="L1169" s="23">
        <v>5000943</v>
      </c>
      <c r="M1169" s="23">
        <v>22.623784658000002</v>
      </c>
      <c r="N1169" s="23">
        <v>22388</v>
      </c>
      <c r="O1169" s="23">
        <v>89149</v>
      </c>
      <c r="P1169" s="23">
        <v>11163</v>
      </c>
      <c r="Q1169" s="23">
        <v>448</v>
      </c>
      <c r="S1169" s="58" t="s">
        <v>8645</v>
      </c>
      <c r="U1169" s="22" t="s">
        <v>2326</v>
      </c>
      <c r="V1169" s="23" t="s">
        <v>2327</v>
      </c>
      <c r="W1169" s="22">
        <v>4989155</v>
      </c>
      <c r="X1169" s="22">
        <v>4730</v>
      </c>
      <c r="Y1169" s="22">
        <v>4662</v>
      </c>
      <c r="Z1169" s="22">
        <v>4324547</v>
      </c>
      <c r="AA1169" s="24">
        <f t="shared" si="18"/>
        <v>86.678946635251862</v>
      </c>
      <c r="AC1169" s="22">
        <v>448</v>
      </c>
      <c r="AD1169" s="22">
        <v>241</v>
      </c>
      <c r="AE1169" s="22">
        <v>281</v>
      </c>
      <c r="AF1169" s="25" t="s">
        <v>2</v>
      </c>
      <c r="AG1169" s="25" t="s">
        <v>2</v>
      </c>
      <c r="AH1169" s="25" t="s">
        <v>2</v>
      </c>
      <c r="AJ1169" s="25" t="s">
        <v>2</v>
      </c>
    </row>
    <row r="1170" spans="1:36" x14ac:dyDescent="0.2">
      <c r="A1170" s="22" t="s">
        <v>2614</v>
      </c>
      <c r="B1170" s="22" t="s">
        <v>4373</v>
      </c>
      <c r="C1170" s="22" t="s">
        <v>3205</v>
      </c>
      <c r="D1170" s="91" t="s">
        <v>10180</v>
      </c>
      <c r="E1170" s="92" t="s">
        <v>4611</v>
      </c>
      <c r="F1170" s="91" t="s">
        <v>10146</v>
      </c>
      <c r="G1170" s="91" t="s">
        <v>10177</v>
      </c>
      <c r="I1170" s="23">
        <v>420872</v>
      </c>
      <c r="J1170" s="23">
        <v>279.05</v>
      </c>
      <c r="K1170" s="23">
        <v>486.36</v>
      </c>
      <c r="L1170" s="23">
        <v>4988554</v>
      </c>
      <c r="M1170" s="23">
        <v>23.542760406999999</v>
      </c>
      <c r="N1170" s="23">
        <v>22082</v>
      </c>
      <c r="O1170" s="23">
        <v>88405</v>
      </c>
      <c r="P1170" s="23">
        <v>10682</v>
      </c>
      <c r="Q1170" s="23">
        <v>467</v>
      </c>
      <c r="S1170" s="58" t="s">
        <v>8646</v>
      </c>
      <c r="U1170" s="22" t="s">
        <v>2328</v>
      </c>
      <c r="V1170" s="23" t="s">
        <v>2329</v>
      </c>
      <c r="W1170" s="22">
        <v>4977143</v>
      </c>
      <c r="X1170" s="22">
        <v>4687</v>
      </c>
      <c r="Y1170" s="22">
        <v>4624</v>
      </c>
      <c r="Z1170" s="22">
        <v>4286544</v>
      </c>
      <c r="AA1170" s="24">
        <f t="shared" si="18"/>
        <v>86.124589950499725</v>
      </c>
      <c r="AC1170" s="22">
        <v>462</v>
      </c>
      <c r="AD1170" s="22">
        <v>241</v>
      </c>
      <c r="AE1170" s="22">
        <v>281</v>
      </c>
      <c r="AF1170" s="25" t="s">
        <v>2</v>
      </c>
      <c r="AG1170" s="25" t="s">
        <v>2</v>
      </c>
      <c r="AH1170" s="25" t="s">
        <v>2</v>
      </c>
      <c r="AJ1170" s="25" t="s">
        <v>2</v>
      </c>
    </row>
    <row r="1171" spans="1:36" x14ac:dyDescent="0.2">
      <c r="A1171" s="22" t="s">
        <v>2614</v>
      </c>
      <c r="B1171" s="22" t="s">
        <v>4374</v>
      </c>
      <c r="C1171" s="22" t="s">
        <v>3205</v>
      </c>
      <c r="D1171" s="91" t="s">
        <v>10180</v>
      </c>
      <c r="E1171" s="92" t="s">
        <v>4615</v>
      </c>
      <c r="F1171" s="91" t="s">
        <v>10146</v>
      </c>
      <c r="G1171" s="91" t="s">
        <v>10177</v>
      </c>
      <c r="I1171" s="23">
        <v>352414</v>
      </c>
      <c r="J1171" s="23">
        <v>272.47000000000003</v>
      </c>
      <c r="K1171" s="23">
        <v>517.62</v>
      </c>
      <c r="L1171" s="23">
        <v>5548038</v>
      </c>
      <c r="M1171" s="23">
        <v>17.307423376999999</v>
      </c>
      <c r="N1171" s="23">
        <v>24685</v>
      </c>
      <c r="O1171" s="23">
        <v>114415</v>
      </c>
      <c r="P1171" s="23">
        <v>8977</v>
      </c>
      <c r="Q1171" s="23">
        <v>618</v>
      </c>
      <c r="S1171" s="58" t="s">
        <v>8647</v>
      </c>
      <c r="U1171" s="22" t="s">
        <v>2330</v>
      </c>
      <c r="V1171" s="23" t="s">
        <v>2331</v>
      </c>
      <c r="W1171" s="22">
        <v>5547040</v>
      </c>
      <c r="X1171" s="22">
        <v>5314</v>
      </c>
      <c r="Y1171" s="22">
        <v>5249</v>
      </c>
      <c r="Z1171" s="22">
        <v>4682728</v>
      </c>
      <c r="AA1171" s="24">
        <f t="shared" si="18"/>
        <v>84.418500677838992</v>
      </c>
      <c r="AC1171" s="22">
        <v>631</v>
      </c>
      <c r="AD1171" s="22">
        <v>243</v>
      </c>
      <c r="AE1171" s="22">
        <v>282</v>
      </c>
      <c r="AF1171" s="25" t="s">
        <v>2</v>
      </c>
      <c r="AG1171" s="25" t="s">
        <v>2</v>
      </c>
      <c r="AH1171" s="25" t="s">
        <v>2</v>
      </c>
      <c r="AJ1171" s="25" t="s">
        <v>2</v>
      </c>
    </row>
    <row r="1172" spans="1:36" x14ac:dyDescent="0.2">
      <c r="A1172" s="22" t="s">
        <v>2614</v>
      </c>
      <c r="B1172" s="22" t="s">
        <v>4375</v>
      </c>
      <c r="C1172" s="22" t="s">
        <v>3205</v>
      </c>
      <c r="D1172" s="91" t="s">
        <v>10180</v>
      </c>
      <c r="E1172" s="92" t="s">
        <v>4610</v>
      </c>
      <c r="F1172" s="91" t="s">
        <v>10146</v>
      </c>
      <c r="G1172" s="91" t="s">
        <v>10177</v>
      </c>
      <c r="I1172" s="23">
        <v>724756</v>
      </c>
      <c r="J1172" s="23">
        <v>261.63</v>
      </c>
      <c r="K1172" s="23">
        <v>390.47</v>
      </c>
      <c r="L1172" s="23">
        <v>4708808</v>
      </c>
      <c r="M1172" s="23">
        <v>40.268771264000002</v>
      </c>
      <c r="N1172" s="23">
        <v>17886</v>
      </c>
      <c r="O1172" s="23">
        <v>70434</v>
      </c>
      <c r="P1172" s="23">
        <v>10441</v>
      </c>
      <c r="Q1172" s="23">
        <v>451</v>
      </c>
      <c r="S1172" s="58" t="s">
        <v>8648</v>
      </c>
      <c r="U1172" s="22" t="s">
        <v>2332</v>
      </c>
      <c r="V1172" s="23" t="s">
        <v>2333</v>
      </c>
      <c r="W1172" s="22">
        <v>4708498</v>
      </c>
      <c r="X1172" s="22">
        <v>4564</v>
      </c>
      <c r="Y1172" s="22">
        <v>4496</v>
      </c>
      <c r="Z1172" s="22">
        <v>4059060</v>
      </c>
      <c r="AA1172" s="24">
        <f t="shared" si="18"/>
        <v>86.207108933676935</v>
      </c>
      <c r="AC1172" s="22">
        <v>454</v>
      </c>
      <c r="AD1172" s="22">
        <v>254</v>
      </c>
      <c r="AE1172" s="22">
        <v>281</v>
      </c>
      <c r="AF1172" s="25" t="s">
        <v>2</v>
      </c>
      <c r="AG1172" s="25" t="s">
        <v>2</v>
      </c>
      <c r="AH1172" s="25" t="s">
        <v>2</v>
      </c>
      <c r="AJ1172" s="25" t="s">
        <v>2</v>
      </c>
    </row>
    <row r="1173" spans="1:36" x14ac:dyDescent="0.2">
      <c r="A1173" s="22" t="s">
        <v>2614</v>
      </c>
      <c r="B1173" s="22" t="s">
        <v>4376</v>
      </c>
      <c r="C1173" s="22" t="s">
        <v>3205</v>
      </c>
      <c r="D1173" s="91" t="s">
        <v>10180</v>
      </c>
      <c r="E1173" s="92" t="s">
        <v>4615</v>
      </c>
      <c r="F1173" s="91" t="s">
        <v>10146</v>
      </c>
      <c r="G1173" s="91" t="s">
        <v>10177</v>
      </c>
      <c r="I1173" s="23">
        <v>234184</v>
      </c>
      <c r="J1173" s="23">
        <v>285.81</v>
      </c>
      <c r="K1173" s="23">
        <v>612.74</v>
      </c>
      <c r="L1173" s="23">
        <v>5052212</v>
      </c>
      <c r="M1173" s="23">
        <v>13.248084016</v>
      </c>
      <c r="N1173" s="23">
        <v>20725</v>
      </c>
      <c r="O1173" s="23">
        <v>100521</v>
      </c>
      <c r="P1173" s="23">
        <v>8622</v>
      </c>
      <c r="Q1173" s="23">
        <v>586</v>
      </c>
      <c r="S1173" s="58" t="s">
        <v>8649</v>
      </c>
      <c r="U1173" s="22" t="s">
        <v>2334</v>
      </c>
      <c r="V1173" s="23" t="s">
        <v>2335</v>
      </c>
      <c r="W1173" s="22">
        <v>5048962</v>
      </c>
      <c r="X1173" s="22">
        <v>4700</v>
      </c>
      <c r="Y1173" s="22">
        <v>4651</v>
      </c>
      <c r="Z1173" s="22">
        <v>4323022</v>
      </c>
      <c r="AA1173" s="24">
        <f t="shared" si="18"/>
        <v>85.621995174453673</v>
      </c>
      <c r="AC1173" s="22">
        <v>613</v>
      </c>
      <c r="AD1173" s="22">
        <v>262</v>
      </c>
      <c r="AE1173" s="22">
        <v>279</v>
      </c>
      <c r="AF1173" s="25" t="s">
        <v>2</v>
      </c>
      <c r="AG1173" s="25" t="s">
        <v>2</v>
      </c>
      <c r="AH1173" s="25" t="s">
        <v>2</v>
      </c>
      <c r="AJ1173" s="25" t="s">
        <v>2</v>
      </c>
    </row>
    <row r="1174" spans="1:36" x14ac:dyDescent="0.2">
      <c r="A1174" s="22" t="s">
        <v>2614</v>
      </c>
      <c r="B1174" s="22" t="s">
        <v>4377</v>
      </c>
      <c r="C1174" s="22" t="s">
        <v>3205</v>
      </c>
      <c r="D1174" s="91" t="s">
        <v>10180</v>
      </c>
      <c r="E1174" s="92" t="s">
        <v>4615</v>
      </c>
      <c r="F1174" s="91" t="s">
        <v>10146</v>
      </c>
      <c r="G1174" s="91" t="s">
        <v>10177</v>
      </c>
      <c r="I1174" s="23">
        <v>341112</v>
      </c>
      <c r="J1174" s="23">
        <v>263.97000000000003</v>
      </c>
      <c r="K1174" s="23">
        <v>452.36</v>
      </c>
      <c r="L1174" s="23">
        <v>5037978</v>
      </c>
      <c r="M1174" s="23">
        <v>17.872911441999999</v>
      </c>
      <c r="N1174" s="23">
        <v>19755</v>
      </c>
      <c r="O1174" s="23">
        <v>74414</v>
      </c>
      <c r="P1174" s="23">
        <v>7946</v>
      </c>
      <c r="Q1174" s="23">
        <v>634</v>
      </c>
      <c r="S1174" s="58" t="s">
        <v>8650</v>
      </c>
      <c r="U1174" s="22" t="s">
        <v>2336</v>
      </c>
      <c r="V1174" s="23" t="s">
        <v>2337</v>
      </c>
      <c r="W1174" s="22">
        <v>4985052</v>
      </c>
      <c r="X1174" s="22">
        <v>4718</v>
      </c>
      <c r="Y1174" s="22">
        <v>4656</v>
      </c>
      <c r="Z1174" s="22">
        <v>4263402</v>
      </c>
      <c r="AA1174" s="24">
        <f t="shared" si="18"/>
        <v>85.52372171844948</v>
      </c>
      <c r="AC1174" s="22">
        <v>573</v>
      </c>
      <c r="AD1174" s="22">
        <v>267</v>
      </c>
      <c r="AE1174" s="22">
        <v>281</v>
      </c>
      <c r="AF1174" s="25" t="s">
        <v>2</v>
      </c>
      <c r="AG1174" s="25" t="s">
        <v>2</v>
      </c>
      <c r="AH1174" s="25" t="s">
        <v>2</v>
      </c>
      <c r="AJ1174" s="25" t="s">
        <v>2</v>
      </c>
    </row>
    <row r="1175" spans="1:36" x14ac:dyDescent="0.2">
      <c r="A1175" s="22" t="s">
        <v>2614</v>
      </c>
      <c r="B1175" s="22" t="s">
        <v>4378</v>
      </c>
      <c r="C1175" s="22" t="s">
        <v>3205</v>
      </c>
      <c r="D1175" s="91" t="s">
        <v>10180</v>
      </c>
      <c r="E1175" s="92" t="s">
        <v>4615</v>
      </c>
      <c r="F1175" s="91" t="s">
        <v>10146</v>
      </c>
      <c r="G1175" s="91" t="s">
        <v>10177</v>
      </c>
      <c r="I1175" s="23">
        <v>469246</v>
      </c>
      <c r="J1175" s="23">
        <v>219.34</v>
      </c>
      <c r="K1175" s="23">
        <v>232.01</v>
      </c>
      <c r="L1175" s="23">
        <v>5465719</v>
      </c>
      <c r="M1175" s="23">
        <v>18.830901779000001</v>
      </c>
      <c r="N1175" s="23">
        <v>21215</v>
      </c>
      <c r="O1175" s="23">
        <v>90541</v>
      </c>
      <c r="P1175" s="23">
        <v>10352</v>
      </c>
      <c r="Q1175" s="23">
        <v>528</v>
      </c>
      <c r="S1175" s="58" t="s">
        <v>8651</v>
      </c>
      <c r="U1175" s="22" t="s">
        <v>2338</v>
      </c>
      <c r="V1175" s="23" t="s">
        <v>2339</v>
      </c>
      <c r="W1175" s="22">
        <v>5465676</v>
      </c>
      <c r="X1175" s="22">
        <v>5208</v>
      </c>
      <c r="Y1175" s="22">
        <v>5144</v>
      </c>
      <c r="Z1175" s="22">
        <v>4685706</v>
      </c>
      <c r="AA1175" s="24">
        <f t="shared" si="18"/>
        <v>85.72967003532591</v>
      </c>
      <c r="AC1175" s="22">
        <v>529</v>
      </c>
      <c r="AD1175" s="22">
        <v>271</v>
      </c>
      <c r="AE1175" s="22">
        <v>282</v>
      </c>
      <c r="AF1175" s="25" t="s">
        <v>2</v>
      </c>
      <c r="AG1175" s="25" t="s">
        <v>2</v>
      </c>
      <c r="AH1175" s="25" t="s">
        <v>2</v>
      </c>
      <c r="AJ1175" s="25" t="s">
        <v>2</v>
      </c>
    </row>
    <row r="1176" spans="1:36" x14ac:dyDescent="0.2">
      <c r="A1176" s="22" t="s">
        <v>2614</v>
      </c>
      <c r="B1176" s="22" t="s">
        <v>4379</v>
      </c>
      <c r="C1176" s="22" t="s">
        <v>3204</v>
      </c>
      <c r="D1176" s="91" t="s">
        <v>10180</v>
      </c>
      <c r="E1176" s="92" t="s">
        <v>4613</v>
      </c>
      <c r="F1176" s="91" t="s">
        <v>10146</v>
      </c>
      <c r="G1176" s="91" t="s">
        <v>10177</v>
      </c>
      <c r="I1176" s="23">
        <v>245606</v>
      </c>
      <c r="J1176" s="23">
        <v>245.44</v>
      </c>
      <c r="K1176" s="23">
        <v>399.03</v>
      </c>
      <c r="L1176" s="23">
        <v>4626645</v>
      </c>
      <c r="M1176" s="23">
        <v>13.029211586000001</v>
      </c>
      <c r="N1176" s="23">
        <v>17433</v>
      </c>
      <c r="O1176" s="23">
        <v>55294</v>
      </c>
      <c r="P1176" s="23">
        <v>7173</v>
      </c>
      <c r="Q1176" s="23">
        <v>645</v>
      </c>
      <c r="S1176" s="58" t="s">
        <v>8652</v>
      </c>
      <c r="U1176" s="22" t="s">
        <v>2340</v>
      </c>
      <c r="V1176" s="23" t="s">
        <v>2341</v>
      </c>
      <c r="W1176" s="22">
        <v>4572337</v>
      </c>
      <c r="X1176" s="22">
        <v>4296</v>
      </c>
      <c r="Y1176" s="22">
        <v>4236</v>
      </c>
      <c r="Z1176" s="22">
        <v>3879832</v>
      </c>
      <c r="AA1176" s="24">
        <f t="shared" si="18"/>
        <v>84.854462827215045</v>
      </c>
      <c r="AC1176" s="22">
        <v>559</v>
      </c>
      <c r="AD1176" s="22">
        <v>271</v>
      </c>
      <c r="AE1176" s="22">
        <v>278</v>
      </c>
      <c r="AF1176" s="25" t="s">
        <v>2</v>
      </c>
      <c r="AG1176" s="25" t="s">
        <v>2</v>
      </c>
      <c r="AH1176" s="25" t="s">
        <v>2</v>
      </c>
      <c r="AJ1176" s="25" t="s">
        <v>2</v>
      </c>
    </row>
    <row r="1177" spans="1:36" x14ac:dyDescent="0.2">
      <c r="A1177" s="22" t="s">
        <v>2614</v>
      </c>
      <c r="B1177" s="22" t="s">
        <v>4380</v>
      </c>
      <c r="C1177" s="22" t="s">
        <v>3205</v>
      </c>
      <c r="D1177" s="91" t="s">
        <v>10180</v>
      </c>
      <c r="E1177" s="92" t="s">
        <v>4615</v>
      </c>
      <c r="F1177" s="91" t="s">
        <v>10146</v>
      </c>
      <c r="G1177" s="91" t="s">
        <v>10177</v>
      </c>
      <c r="I1177" s="23">
        <v>268574</v>
      </c>
      <c r="J1177" s="23">
        <v>255.8</v>
      </c>
      <c r="K1177" s="23">
        <v>461.48</v>
      </c>
      <c r="L1177" s="23">
        <v>4636212</v>
      </c>
      <c r="M1177" s="23">
        <v>14.818396828999999</v>
      </c>
      <c r="N1177" s="23">
        <v>17385</v>
      </c>
      <c r="O1177" s="23">
        <v>66291</v>
      </c>
      <c r="P1177" s="23">
        <v>7155</v>
      </c>
      <c r="Q1177" s="23">
        <v>648</v>
      </c>
      <c r="S1177" s="58" t="s">
        <v>8653</v>
      </c>
      <c r="U1177" s="22" t="s">
        <v>2342</v>
      </c>
      <c r="V1177" s="23" t="s">
        <v>2343</v>
      </c>
      <c r="W1177" s="22">
        <v>4635619</v>
      </c>
      <c r="X1177" s="22">
        <v>4250</v>
      </c>
      <c r="Y1177" s="22">
        <v>4197</v>
      </c>
      <c r="Z1177" s="22">
        <v>3944713</v>
      </c>
      <c r="AA1177" s="24">
        <f t="shared" si="18"/>
        <v>85.095712136825739</v>
      </c>
      <c r="AC1177" s="22">
        <v>654</v>
      </c>
      <c r="AD1177" s="22">
        <v>275</v>
      </c>
      <c r="AE1177" s="22">
        <v>278</v>
      </c>
      <c r="AF1177" s="25" t="s">
        <v>2</v>
      </c>
      <c r="AG1177" s="25" t="s">
        <v>2</v>
      </c>
      <c r="AH1177" s="25" t="s">
        <v>2</v>
      </c>
      <c r="AJ1177" s="25" t="s">
        <v>2</v>
      </c>
    </row>
    <row r="1178" spans="1:36" x14ac:dyDescent="0.2">
      <c r="A1178" s="22" t="s">
        <v>2614</v>
      </c>
      <c r="B1178" s="22" t="s">
        <v>4381</v>
      </c>
      <c r="C1178" s="22" t="s">
        <v>3204</v>
      </c>
      <c r="D1178" s="91" t="s">
        <v>10179</v>
      </c>
      <c r="E1178" s="92" t="s">
        <v>4608</v>
      </c>
      <c r="F1178" s="91" t="s">
        <v>10146</v>
      </c>
      <c r="G1178" s="91" t="s">
        <v>10177</v>
      </c>
      <c r="I1178" s="23">
        <v>260568</v>
      </c>
      <c r="J1178" s="23">
        <v>285.73</v>
      </c>
      <c r="K1178" s="23">
        <v>453.31</v>
      </c>
      <c r="L1178" s="23">
        <v>4796214</v>
      </c>
      <c r="M1178" s="23">
        <v>15.523096893</v>
      </c>
      <c r="N1178" s="23">
        <v>19317</v>
      </c>
      <c r="O1178" s="23">
        <v>73812</v>
      </c>
      <c r="P1178" s="23">
        <v>7723</v>
      </c>
      <c r="Q1178" s="23">
        <v>621</v>
      </c>
      <c r="S1178" s="58" t="s">
        <v>8654</v>
      </c>
      <c r="U1178" s="22" t="s">
        <v>2344</v>
      </c>
      <c r="V1178" s="23" t="s">
        <v>2345</v>
      </c>
      <c r="W1178" s="22">
        <v>4793973</v>
      </c>
      <c r="X1178" s="22">
        <v>4490</v>
      </c>
      <c r="Y1178" s="22">
        <v>4428</v>
      </c>
      <c r="Z1178" s="22">
        <v>4066827</v>
      </c>
      <c r="AA1178" s="24">
        <f t="shared" si="18"/>
        <v>84.832079780173984</v>
      </c>
      <c r="AC1178" s="22">
        <v>652</v>
      </c>
      <c r="AD1178" s="22">
        <v>278</v>
      </c>
      <c r="AE1178" s="22">
        <v>280</v>
      </c>
      <c r="AF1178" s="25" t="s">
        <v>2</v>
      </c>
      <c r="AG1178" s="25" t="s">
        <v>2</v>
      </c>
      <c r="AH1178" s="25" t="s">
        <v>2</v>
      </c>
      <c r="AJ1178" s="25" t="s">
        <v>2</v>
      </c>
    </row>
    <row r="1179" spans="1:36" x14ac:dyDescent="0.2">
      <c r="A1179" s="22" t="s">
        <v>2614</v>
      </c>
      <c r="B1179" s="22" t="s">
        <v>4382</v>
      </c>
      <c r="C1179" s="22" t="s">
        <v>3205</v>
      </c>
      <c r="D1179" s="91" t="s">
        <v>10180</v>
      </c>
      <c r="E1179" s="92" t="s">
        <v>4615</v>
      </c>
      <c r="F1179" s="91" t="s">
        <v>10146</v>
      </c>
      <c r="G1179" s="91" t="s">
        <v>10177</v>
      </c>
      <c r="I1179" s="23">
        <v>190088</v>
      </c>
      <c r="J1179" s="23">
        <v>288.62</v>
      </c>
      <c r="K1179" s="23">
        <v>611.91999999999996</v>
      </c>
      <c r="L1179" s="23">
        <v>5019532</v>
      </c>
      <c r="M1179" s="23">
        <v>10.929942983</v>
      </c>
      <c r="N1179" s="23">
        <v>19274</v>
      </c>
      <c r="O1179" s="23">
        <v>72808</v>
      </c>
      <c r="P1179" s="23">
        <v>7328</v>
      </c>
      <c r="Q1179" s="23">
        <v>685</v>
      </c>
      <c r="S1179" s="58" t="s">
        <v>8655</v>
      </c>
      <c r="U1179" s="22" t="s">
        <v>2346</v>
      </c>
      <c r="V1179" s="23" t="s">
        <v>2347</v>
      </c>
      <c r="W1179" s="22">
        <v>5016142</v>
      </c>
      <c r="X1179" s="22">
        <v>4751</v>
      </c>
      <c r="Y1179" s="22">
        <v>4702</v>
      </c>
      <c r="Z1179" s="22">
        <v>4199229</v>
      </c>
      <c r="AA1179" s="24">
        <f t="shared" si="18"/>
        <v>83.714316699965835</v>
      </c>
      <c r="AC1179" s="22">
        <v>714</v>
      </c>
      <c r="AD1179" s="22">
        <v>285</v>
      </c>
      <c r="AE1179" s="22">
        <v>278</v>
      </c>
      <c r="AF1179" s="25" t="s">
        <v>2</v>
      </c>
      <c r="AG1179" s="25" t="s">
        <v>2</v>
      </c>
      <c r="AH1179" s="25" t="s">
        <v>2</v>
      </c>
      <c r="AJ1179" s="25" t="s">
        <v>2</v>
      </c>
    </row>
    <row r="1180" spans="1:36" x14ac:dyDescent="0.2">
      <c r="A1180" s="22" t="s">
        <v>2614</v>
      </c>
      <c r="B1180" s="22" t="s">
        <v>4383</v>
      </c>
      <c r="C1180" s="22" t="s">
        <v>3205</v>
      </c>
      <c r="D1180" s="91" t="s">
        <v>10180</v>
      </c>
      <c r="E1180" s="92" t="s">
        <v>4610</v>
      </c>
      <c r="F1180" s="91" t="s">
        <v>10146</v>
      </c>
      <c r="G1180" s="91" t="s">
        <v>10177</v>
      </c>
      <c r="I1180" s="23">
        <v>314928</v>
      </c>
      <c r="J1180" s="23">
        <v>242.58</v>
      </c>
      <c r="K1180" s="23">
        <v>414.44</v>
      </c>
      <c r="L1180" s="23">
        <v>4798324</v>
      </c>
      <c r="M1180" s="23">
        <v>15.921232964</v>
      </c>
      <c r="N1180" s="23">
        <v>17173</v>
      </c>
      <c r="O1180" s="23">
        <v>70563</v>
      </c>
      <c r="P1180" s="23">
        <v>8756</v>
      </c>
      <c r="Q1180" s="23">
        <v>548</v>
      </c>
      <c r="S1180" s="58" t="s">
        <v>8656</v>
      </c>
      <c r="U1180" s="22" t="s">
        <v>2348</v>
      </c>
      <c r="V1180" s="23" t="s">
        <v>2349</v>
      </c>
      <c r="W1180" s="22">
        <v>4798156</v>
      </c>
      <c r="X1180" s="22">
        <v>4560</v>
      </c>
      <c r="Y1180" s="22">
        <v>4501</v>
      </c>
      <c r="Z1180" s="22">
        <v>4117032</v>
      </c>
      <c r="AA1180" s="24">
        <f t="shared" si="18"/>
        <v>85.804463214618281</v>
      </c>
      <c r="AC1180" s="22">
        <v>550</v>
      </c>
      <c r="AD1180" s="22">
        <v>290</v>
      </c>
      <c r="AE1180" s="22">
        <v>279</v>
      </c>
      <c r="AF1180" s="25" t="s">
        <v>2</v>
      </c>
      <c r="AG1180" s="25" t="s">
        <v>2</v>
      </c>
      <c r="AH1180" s="25" t="s">
        <v>2</v>
      </c>
      <c r="AJ1180" s="25" t="s">
        <v>2</v>
      </c>
    </row>
    <row r="1181" spans="1:36" x14ac:dyDescent="0.2">
      <c r="A1181" s="22" t="s">
        <v>2614</v>
      </c>
      <c r="B1181" s="22" t="s">
        <v>4384</v>
      </c>
      <c r="C1181" s="22" t="s">
        <v>3205</v>
      </c>
      <c r="D1181" s="91" t="s">
        <v>10180</v>
      </c>
      <c r="E1181" s="92" t="s">
        <v>4611</v>
      </c>
      <c r="F1181" s="91" t="s">
        <v>10146</v>
      </c>
      <c r="G1181" s="91" t="s">
        <v>10177</v>
      </c>
      <c r="I1181" s="23">
        <v>348742</v>
      </c>
      <c r="J1181" s="23">
        <v>217.23</v>
      </c>
      <c r="K1181" s="23">
        <v>197.66</v>
      </c>
      <c r="L1181" s="23">
        <v>4679129</v>
      </c>
      <c r="M1181" s="23">
        <v>16.190454389999999</v>
      </c>
      <c r="N1181" s="23">
        <v>16935</v>
      </c>
      <c r="O1181" s="23">
        <v>69268</v>
      </c>
      <c r="P1181" s="23">
        <v>9193</v>
      </c>
      <c r="Q1181" s="23">
        <v>509</v>
      </c>
      <c r="S1181" s="58" t="s">
        <v>8657</v>
      </c>
      <c r="U1181" s="22" t="s">
        <v>2350</v>
      </c>
      <c r="V1181" s="23" t="s">
        <v>2351</v>
      </c>
      <c r="W1181" s="22">
        <v>4671447</v>
      </c>
      <c r="X1181" s="22">
        <v>4355</v>
      </c>
      <c r="Y1181" s="22">
        <v>4302</v>
      </c>
      <c r="Z1181" s="22">
        <v>3988591</v>
      </c>
      <c r="AA1181" s="24">
        <f t="shared" si="18"/>
        <v>85.382345127751634</v>
      </c>
      <c r="AC1181" s="22">
        <v>506</v>
      </c>
      <c r="AD1181" s="22">
        <v>291</v>
      </c>
      <c r="AE1181" s="22">
        <v>277</v>
      </c>
      <c r="AF1181" s="25" t="s">
        <v>2</v>
      </c>
      <c r="AG1181" s="25" t="s">
        <v>2</v>
      </c>
      <c r="AH1181" s="25" t="s">
        <v>2</v>
      </c>
      <c r="AJ1181" s="25" t="s">
        <v>2</v>
      </c>
    </row>
    <row r="1182" spans="1:36" x14ac:dyDescent="0.2">
      <c r="A1182" s="22" t="s">
        <v>2614</v>
      </c>
      <c r="B1182" s="22" t="s">
        <v>4385</v>
      </c>
      <c r="C1182" s="22" t="s">
        <v>3205</v>
      </c>
      <c r="D1182" s="91" t="s">
        <v>10180</v>
      </c>
      <c r="E1182" s="92" t="s">
        <v>4615</v>
      </c>
      <c r="F1182" s="91" t="s">
        <v>10146</v>
      </c>
      <c r="G1182" s="91" t="s">
        <v>10177</v>
      </c>
      <c r="I1182" s="23">
        <v>349278</v>
      </c>
      <c r="J1182" s="23">
        <v>230.98</v>
      </c>
      <c r="K1182" s="23">
        <v>334.83</v>
      </c>
      <c r="L1182" s="23">
        <v>5323225</v>
      </c>
      <c r="M1182" s="23">
        <v>15.155518024999999</v>
      </c>
      <c r="N1182" s="23">
        <v>20021</v>
      </c>
      <c r="O1182" s="23">
        <v>72815</v>
      </c>
      <c r="P1182" s="23">
        <v>6781</v>
      </c>
      <c r="Q1182" s="23">
        <v>785</v>
      </c>
      <c r="S1182" s="58" t="s">
        <v>8658</v>
      </c>
      <c r="U1182" s="22" t="s">
        <v>2352</v>
      </c>
      <c r="V1182" s="23" t="s">
        <v>2353</v>
      </c>
      <c r="W1182" s="22">
        <v>5322854</v>
      </c>
      <c r="X1182" s="22">
        <v>4904</v>
      </c>
      <c r="Y1182" s="22">
        <v>4836</v>
      </c>
      <c r="Z1182" s="22">
        <v>4445766</v>
      </c>
      <c r="AA1182" s="24">
        <f t="shared" si="18"/>
        <v>83.522223228365831</v>
      </c>
      <c r="AC1182" s="22">
        <v>789</v>
      </c>
      <c r="AD1182" s="22">
        <v>301</v>
      </c>
      <c r="AE1182" s="22">
        <v>279</v>
      </c>
      <c r="AF1182" s="25" t="s">
        <v>2</v>
      </c>
      <c r="AG1182" s="25" t="s">
        <v>2</v>
      </c>
      <c r="AH1182" s="25" t="s">
        <v>2</v>
      </c>
      <c r="AJ1182" s="25" t="s">
        <v>2</v>
      </c>
    </row>
    <row r="1183" spans="1:36" x14ac:dyDescent="0.2">
      <c r="A1183" s="22" t="s">
        <v>2614</v>
      </c>
      <c r="B1183" s="22" t="s">
        <v>4386</v>
      </c>
      <c r="C1183" s="22" t="s">
        <v>3205</v>
      </c>
      <c r="D1183" s="91" t="s">
        <v>10180</v>
      </c>
      <c r="E1183" s="92" t="s">
        <v>4615</v>
      </c>
      <c r="F1183" s="91" t="s">
        <v>10146</v>
      </c>
      <c r="G1183" s="91" t="s">
        <v>10177</v>
      </c>
      <c r="I1183" s="23">
        <v>409114</v>
      </c>
      <c r="J1183" s="23">
        <v>271.42</v>
      </c>
      <c r="K1183" s="23">
        <v>526</v>
      </c>
      <c r="L1183" s="23">
        <v>5485305</v>
      </c>
      <c r="M1183" s="23">
        <v>20.243490905000002</v>
      </c>
      <c r="N1183" s="23">
        <v>18231</v>
      </c>
      <c r="O1183" s="23">
        <v>73250</v>
      </c>
      <c r="P1183" s="23">
        <v>7904</v>
      </c>
      <c r="Q1183" s="23">
        <v>694</v>
      </c>
      <c r="S1183" s="58" t="s">
        <v>8659</v>
      </c>
      <c r="U1183" s="22" t="s">
        <v>2354</v>
      </c>
      <c r="V1183" s="23" t="s">
        <v>2355</v>
      </c>
      <c r="W1183" s="22">
        <v>5441888</v>
      </c>
      <c r="X1183" s="22">
        <v>5259</v>
      </c>
      <c r="Y1183" s="22">
        <v>5195</v>
      </c>
      <c r="Z1183" s="22">
        <v>4631742</v>
      </c>
      <c r="AA1183" s="24">
        <f t="shared" si="18"/>
        <v>85.112777036205074</v>
      </c>
      <c r="AC1183" s="22">
        <v>632</v>
      </c>
      <c r="AD1183" s="22">
        <v>307</v>
      </c>
      <c r="AE1183" s="22">
        <v>279</v>
      </c>
      <c r="AF1183" s="25" t="s">
        <v>2</v>
      </c>
      <c r="AG1183" s="25" t="s">
        <v>2</v>
      </c>
      <c r="AH1183" s="25" t="s">
        <v>2</v>
      </c>
      <c r="AJ1183" s="25" t="s">
        <v>2</v>
      </c>
    </row>
    <row r="1184" spans="1:36" x14ac:dyDescent="0.2">
      <c r="A1184" s="22" t="s">
        <v>2614</v>
      </c>
      <c r="B1184" s="22" t="s">
        <v>4387</v>
      </c>
      <c r="C1184" s="22" t="s">
        <v>3205</v>
      </c>
      <c r="D1184" s="91" t="s">
        <v>10180</v>
      </c>
      <c r="E1184" s="92" t="s">
        <v>4610</v>
      </c>
      <c r="F1184" s="91" t="s">
        <v>10146</v>
      </c>
      <c r="G1184" s="91" t="s">
        <v>10177</v>
      </c>
      <c r="I1184" s="23">
        <v>453878</v>
      </c>
      <c r="J1184" s="23">
        <v>279.02999999999997</v>
      </c>
      <c r="K1184" s="23">
        <v>498.57</v>
      </c>
      <c r="L1184" s="23">
        <v>4778171</v>
      </c>
      <c r="M1184" s="23">
        <v>26.505032645</v>
      </c>
      <c r="N1184" s="23">
        <v>15651</v>
      </c>
      <c r="O1184" s="23">
        <v>68955</v>
      </c>
      <c r="P1184" s="23">
        <v>6711</v>
      </c>
      <c r="Q1184" s="23">
        <v>712</v>
      </c>
      <c r="S1184" s="58" t="s">
        <v>8660</v>
      </c>
      <c r="U1184" s="22" t="s">
        <v>2356</v>
      </c>
      <c r="V1184" s="23" t="s">
        <v>2357</v>
      </c>
      <c r="W1184" s="22">
        <v>4777424</v>
      </c>
      <c r="X1184" s="22">
        <v>4692</v>
      </c>
      <c r="Y1184" s="22">
        <v>4615</v>
      </c>
      <c r="Z1184" s="22">
        <v>4067238</v>
      </c>
      <c r="AA1184" s="24">
        <f t="shared" si="18"/>
        <v>85.134541125091673</v>
      </c>
      <c r="AC1184" s="22">
        <v>718</v>
      </c>
      <c r="AD1184" s="22">
        <v>315</v>
      </c>
      <c r="AE1184" s="22">
        <v>282</v>
      </c>
      <c r="AF1184" s="25" t="s">
        <v>2</v>
      </c>
      <c r="AG1184" s="25" t="s">
        <v>2</v>
      </c>
      <c r="AH1184" s="25" t="s">
        <v>2</v>
      </c>
      <c r="AJ1184" s="25" t="s">
        <v>2</v>
      </c>
    </row>
    <row r="1185" spans="1:36" x14ac:dyDescent="0.2">
      <c r="A1185" s="22" t="s">
        <v>2614</v>
      </c>
      <c r="B1185" s="22" t="s">
        <v>4388</v>
      </c>
      <c r="C1185" s="22" t="s">
        <v>3205</v>
      </c>
      <c r="D1185" s="91" t="s">
        <v>10180</v>
      </c>
      <c r="E1185" s="92" t="s">
        <v>4615</v>
      </c>
      <c r="F1185" s="91" t="s">
        <v>10146</v>
      </c>
      <c r="G1185" s="91" t="s">
        <v>10177</v>
      </c>
      <c r="I1185" s="23">
        <v>231346</v>
      </c>
      <c r="J1185" s="23">
        <v>264.56</v>
      </c>
      <c r="K1185" s="23">
        <v>505.97</v>
      </c>
      <c r="L1185" s="23">
        <v>5044907</v>
      </c>
      <c r="M1185" s="23">
        <v>12.132017054</v>
      </c>
      <c r="N1185" s="23">
        <v>17549</v>
      </c>
      <c r="O1185" s="23">
        <v>76067</v>
      </c>
      <c r="P1185" s="23">
        <v>6510</v>
      </c>
      <c r="Q1185" s="23">
        <v>775</v>
      </c>
      <c r="S1185" s="58" t="s">
        <v>8661</v>
      </c>
      <c r="U1185" s="22" t="s">
        <v>2358</v>
      </c>
      <c r="V1185" s="23" t="s">
        <v>2359</v>
      </c>
      <c r="W1185" s="22">
        <v>5044238</v>
      </c>
      <c r="X1185" s="22">
        <v>4928</v>
      </c>
      <c r="Y1185" s="22">
        <v>4865</v>
      </c>
      <c r="Z1185" s="22">
        <v>4215734</v>
      </c>
      <c r="AA1185" s="24">
        <f t="shared" si="18"/>
        <v>83.575239709149329</v>
      </c>
      <c r="AC1185" s="22">
        <v>785</v>
      </c>
      <c r="AD1185" s="22">
        <v>316</v>
      </c>
      <c r="AE1185" s="22">
        <v>281</v>
      </c>
      <c r="AF1185" s="25" t="s">
        <v>2</v>
      </c>
      <c r="AG1185" s="25" t="s">
        <v>2</v>
      </c>
      <c r="AH1185" s="25" t="s">
        <v>2</v>
      </c>
      <c r="AJ1185" s="25" t="s">
        <v>2</v>
      </c>
    </row>
    <row r="1186" spans="1:36" s="79" customFormat="1" x14ac:dyDescent="0.2">
      <c r="A1186" s="79" t="s">
        <v>2614</v>
      </c>
      <c r="B1186" s="79" t="s">
        <v>4585</v>
      </c>
      <c r="C1186" s="79" t="s">
        <v>3205</v>
      </c>
      <c r="D1186" s="80" t="s">
        <v>10180</v>
      </c>
      <c r="E1186" s="81" t="s">
        <v>4609</v>
      </c>
      <c r="F1186" s="80" t="s">
        <v>10146</v>
      </c>
      <c r="G1186" s="80" t="s">
        <v>10177</v>
      </c>
      <c r="I1186" s="82">
        <v>353996</v>
      </c>
      <c r="J1186" s="82">
        <v>259.66000000000003</v>
      </c>
      <c r="K1186" s="82">
        <v>270.72000000000003</v>
      </c>
      <c r="L1186" s="82">
        <v>5121410</v>
      </c>
      <c r="M1186" s="82">
        <v>17.947909142</v>
      </c>
      <c r="N1186" s="82">
        <v>14397</v>
      </c>
      <c r="O1186" s="82">
        <v>75980</v>
      </c>
      <c r="P1186" s="82">
        <v>6792</v>
      </c>
      <c r="Q1186" s="82">
        <v>754</v>
      </c>
      <c r="R1186" s="83"/>
      <c r="U1186" s="79" t="s">
        <v>2360</v>
      </c>
      <c r="V1186" s="82" t="s">
        <v>2361</v>
      </c>
      <c r="W1186" s="79">
        <v>5120935</v>
      </c>
      <c r="X1186" s="79">
        <v>4930</v>
      </c>
      <c r="Y1186" s="79">
        <v>4875</v>
      </c>
      <c r="Z1186" s="79">
        <v>4203441</v>
      </c>
      <c r="AA1186" s="85">
        <f t="shared" si="18"/>
        <v>82.083467179333454</v>
      </c>
      <c r="AC1186" s="79">
        <v>765</v>
      </c>
      <c r="AD1186" s="79">
        <v>385</v>
      </c>
      <c r="AE1186" s="79">
        <v>281</v>
      </c>
      <c r="AF1186" s="86" t="s">
        <v>2</v>
      </c>
      <c r="AG1186" s="86" t="s">
        <v>1541</v>
      </c>
      <c r="AH1186" s="86" t="s">
        <v>2</v>
      </c>
      <c r="AJ1186" s="86" t="s">
        <v>1541</v>
      </c>
    </row>
    <row r="1187" spans="1:36" s="79" customFormat="1" x14ac:dyDescent="0.2">
      <c r="A1187" s="79" t="s">
        <v>2614</v>
      </c>
      <c r="B1187" s="79" t="s">
        <v>4586</v>
      </c>
      <c r="C1187" s="79" t="s">
        <v>3205</v>
      </c>
      <c r="D1187" s="80" t="s">
        <v>10180</v>
      </c>
      <c r="E1187" s="81" t="s">
        <v>4615</v>
      </c>
      <c r="F1187" s="80" t="s">
        <v>10146</v>
      </c>
      <c r="G1187" s="80" t="s">
        <v>10177</v>
      </c>
      <c r="I1187" s="82">
        <v>269472</v>
      </c>
      <c r="J1187" s="82">
        <v>291.97000000000003</v>
      </c>
      <c r="K1187" s="82">
        <v>497.49</v>
      </c>
      <c r="L1187" s="82">
        <v>5183033</v>
      </c>
      <c r="M1187" s="82">
        <v>15.179864732</v>
      </c>
      <c r="N1187" s="82">
        <v>13429</v>
      </c>
      <c r="O1187" s="82">
        <v>82948</v>
      </c>
      <c r="P1187" s="82">
        <v>5804</v>
      </c>
      <c r="Q1187" s="82">
        <v>893</v>
      </c>
      <c r="R1187" s="83"/>
      <c r="U1187" s="79" t="s">
        <v>2362</v>
      </c>
      <c r="V1187" s="82" t="s">
        <v>2363</v>
      </c>
      <c r="W1187" s="79">
        <v>5178884</v>
      </c>
      <c r="X1187" s="79">
        <v>5008</v>
      </c>
      <c r="Y1187" s="79">
        <v>4945</v>
      </c>
      <c r="Z1187" s="79">
        <v>4183713</v>
      </c>
      <c r="AA1187" s="85">
        <f t="shared" si="18"/>
        <v>80.784064674937696</v>
      </c>
      <c r="AC1187" s="79">
        <v>947</v>
      </c>
      <c r="AD1187" s="79">
        <v>400</v>
      </c>
      <c r="AE1187" s="79">
        <v>278</v>
      </c>
      <c r="AF1187" s="86" t="s">
        <v>1541</v>
      </c>
      <c r="AG1187" s="86" t="s">
        <v>1541</v>
      </c>
      <c r="AH1187" s="86" t="s">
        <v>2</v>
      </c>
      <c r="AJ1187" s="86" t="s">
        <v>1541</v>
      </c>
    </row>
    <row r="1188" spans="1:36" s="79" customFormat="1" x14ac:dyDescent="0.2">
      <c r="A1188" s="79" t="s">
        <v>2614</v>
      </c>
      <c r="B1188" s="79" t="s">
        <v>4587</v>
      </c>
      <c r="C1188" s="79" t="s">
        <v>3205</v>
      </c>
      <c r="D1188" s="80" t="s">
        <v>10180</v>
      </c>
      <c r="E1188" s="81" t="s">
        <v>4615</v>
      </c>
      <c r="F1188" s="80" t="s">
        <v>10146</v>
      </c>
      <c r="G1188" s="80" t="s">
        <v>10177</v>
      </c>
      <c r="I1188" s="82">
        <v>226540</v>
      </c>
      <c r="J1188" s="82">
        <v>276.58999999999997</v>
      </c>
      <c r="K1188" s="82">
        <v>542.08000000000004</v>
      </c>
      <c r="L1188" s="82">
        <v>5542413</v>
      </c>
      <c r="M1188" s="82">
        <v>11.305310267999999</v>
      </c>
      <c r="N1188" s="82">
        <v>14042</v>
      </c>
      <c r="O1188" s="82">
        <v>69108</v>
      </c>
      <c r="P1188" s="82">
        <v>5493</v>
      </c>
      <c r="Q1188" s="82">
        <v>1009</v>
      </c>
      <c r="R1188" s="83"/>
      <c r="U1188" s="79" t="s">
        <v>2364</v>
      </c>
      <c r="V1188" s="82" t="s">
        <v>2365</v>
      </c>
      <c r="W1188" s="79">
        <v>5541069</v>
      </c>
      <c r="X1188" s="79">
        <v>5396</v>
      </c>
      <c r="Y1188" s="79">
        <v>5333</v>
      </c>
      <c r="Z1188" s="79">
        <v>4578231</v>
      </c>
      <c r="AA1188" s="85">
        <f t="shared" si="18"/>
        <v>82.623605661651212</v>
      </c>
      <c r="AC1188" s="79">
        <v>1022</v>
      </c>
      <c r="AD1188" s="79">
        <v>415</v>
      </c>
      <c r="AE1188" s="79">
        <v>279</v>
      </c>
      <c r="AF1188" s="86" t="s">
        <v>1541</v>
      </c>
      <c r="AG1188" s="86" t="s">
        <v>1541</v>
      </c>
      <c r="AH1188" s="86" t="s">
        <v>2</v>
      </c>
      <c r="AJ1188" s="86" t="s">
        <v>1541</v>
      </c>
    </row>
    <row r="1189" spans="1:36" s="79" customFormat="1" x14ac:dyDescent="0.2">
      <c r="A1189" s="79" t="s">
        <v>2614</v>
      </c>
      <c r="B1189" s="79" t="s">
        <v>4588</v>
      </c>
      <c r="C1189" s="79" t="s">
        <v>3204</v>
      </c>
      <c r="D1189" s="80" t="s">
        <v>10180</v>
      </c>
      <c r="E1189" s="81" t="s">
        <v>4613</v>
      </c>
      <c r="F1189" s="80" t="s">
        <v>10146</v>
      </c>
      <c r="G1189" s="80" t="s">
        <v>10177</v>
      </c>
      <c r="I1189" s="82">
        <v>267902</v>
      </c>
      <c r="J1189" s="82">
        <v>259.64</v>
      </c>
      <c r="K1189" s="82">
        <v>304.39</v>
      </c>
      <c r="L1189" s="82">
        <v>4501427</v>
      </c>
      <c r="M1189" s="82">
        <v>15.452449918999999</v>
      </c>
      <c r="N1189" s="82">
        <v>10832</v>
      </c>
      <c r="O1189" s="82">
        <v>41836</v>
      </c>
      <c r="P1189" s="82">
        <v>6252</v>
      </c>
      <c r="Q1189" s="82">
        <v>720</v>
      </c>
      <c r="R1189" s="83"/>
      <c r="U1189" s="79" t="s">
        <v>2366</v>
      </c>
      <c r="V1189" s="82" t="s">
        <v>2367</v>
      </c>
      <c r="W1189" s="79">
        <v>4475547</v>
      </c>
      <c r="X1189" s="79">
        <v>4213</v>
      </c>
      <c r="Y1189" s="79">
        <v>4156</v>
      </c>
      <c r="Z1189" s="79">
        <v>3723538</v>
      </c>
      <c r="AA1189" s="85">
        <f t="shared" si="18"/>
        <v>83.197383470668512</v>
      </c>
      <c r="AC1189" s="79">
        <v>696</v>
      </c>
      <c r="AD1189" s="79">
        <v>418</v>
      </c>
      <c r="AE1189" s="79">
        <v>278</v>
      </c>
      <c r="AF1189" s="86" t="s">
        <v>2</v>
      </c>
      <c r="AG1189" s="86" t="s">
        <v>1541</v>
      </c>
      <c r="AH1189" s="86" t="s">
        <v>2</v>
      </c>
      <c r="AJ1189" s="86" t="s">
        <v>1541</v>
      </c>
    </row>
    <row r="1190" spans="1:36" s="79" customFormat="1" x14ac:dyDescent="0.2">
      <c r="A1190" s="79" t="s">
        <v>2614</v>
      </c>
      <c r="B1190" s="79" t="s">
        <v>4589</v>
      </c>
      <c r="C1190" s="79" t="s">
        <v>3204</v>
      </c>
      <c r="D1190" s="80" t="s">
        <v>10180</v>
      </c>
      <c r="E1190" s="81" t="s">
        <v>4613</v>
      </c>
      <c r="F1190" s="80" t="s">
        <v>10146</v>
      </c>
      <c r="G1190" s="80" t="s">
        <v>10177</v>
      </c>
      <c r="I1190" s="82">
        <v>268950</v>
      </c>
      <c r="J1190" s="82">
        <v>266.52999999999997</v>
      </c>
      <c r="K1190" s="82">
        <v>333.52</v>
      </c>
      <c r="L1190" s="82">
        <v>4744790</v>
      </c>
      <c r="M1190" s="82">
        <v>15.107780007000001</v>
      </c>
      <c r="N1190" s="82">
        <v>9946</v>
      </c>
      <c r="O1190" s="82">
        <v>56909</v>
      </c>
      <c r="P1190" s="82">
        <v>5968</v>
      </c>
      <c r="Q1190" s="82">
        <v>795</v>
      </c>
      <c r="R1190" s="83"/>
      <c r="U1190" s="79" t="s">
        <v>2368</v>
      </c>
      <c r="V1190" s="82" t="s">
        <v>2369</v>
      </c>
      <c r="W1190" s="79">
        <v>4744757</v>
      </c>
      <c r="X1190" s="79">
        <v>4504</v>
      </c>
      <c r="Y1190" s="79">
        <v>4447</v>
      </c>
      <c r="Z1190" s="79">
        <v>3968503</v>
      </c>
      <c r="AA1190" s="85">
        <f t="shared" si="18"/>
        <v>83.639752257070271</v>
      </c>
      <c r="AC1190" s="79">
        <v>796</v>
      </c>
      <c r="AD1190" s="79">
        <v>481</v>
      </c>
      <c r="AE1190" s="79">
        <v>278</v>
      </c>
      <c r="AF1190" s="86" t="s">
        <v>1541</v>
      </c>
      <c r="AG1190" s="86" t="s">
        <v>1541</v>
      </c>
      <c r="AH1190" s="86" t="s">
        <v>2</v>
      </c>
      <c r="AJ1190" s="86" t="s">
        <v>1541</v>
      </c>
    </row>
    <row r="1191" spans="1:36" s="79" customFormat="1" x14ac:dyDescent="0.2">
      <c r="A1191" s="79" t="s">
        <v>2614</v>
      </c>
      <c r="B1191" s="79" t="s">
        <v>4590</v>
      </c>
      <c r="C1191" s="79" t="s">
        <v>3204</v>
      </c>
      <c r="D1191" s="80" t="s">
        <v>10179</v>
      </c>
      <c r="E1191" s="81" t="s">
        <v>4608</v>
      </c>
      <c r="F1191" s="80" t="s">
        <v>10146</v>
      </c>
      <c r="G1191" s="80" t="s">
        <v>10177</v>
      </c>
      <c r="I1191" s="82">
        <v>572648</v>
      </c>
      <c r="J1191" s="82">
        <v>122.67</v>
      </c>
      <c r="K1191" s="82">
        <v>201.86</v>
      </c>
      <c r="L1191" s="82">
        <v>4506160</v>
      </c>
      <c r="M1191" s="82">
        <v>15.589044810000001</v>
      </c>
      <c r="N1191" s="82">
        <v>8586</v>
      </c>
      <c r="O1191" s="82">
        <v>31656</v>
      </c>
      <c r="P1191" s="82">
        <v>4409</v>
      </c>
      <c r="Q1191" s="82">
        <v>1022</v>
      </c>
      <c r="R1191" s="83"/>
      <c r="U1191" s="79" t="s">
        <v>2370</v>
      </c>
      <c r="V1191" s="82" t="s">
        <v>2371</v>
      </c>
      <c r="W1191" s="79">
        <v>4502859</v>
      </c>
      <c r="X1191" s="79">
        <v>4239</v>
      </c>
      <c r="Y1191" s="79">
        <v>4186</v>
      </c>
      <c r="Z1191" s="79">
        <v>3554462</v>
      </c>
      <c r="AA1191" s="85">
        <f t="shared" si="18"/>
        <v>78.937892570031622</v>
      </c>
      <c r="AC1191" s="79">
        <v>1095</v>
      </c>
      <c r="AD1191" s="79">
        <v>563</v>
      </c>
      <c r="AE1191" s="79">
        <v>273</v>
      </c>
      <c r="AF1191" s="86" t="s">
        <v>1541</v>
      </c>
      <c r="AG1191" s="86" t="s">
        <v>1541</v>
      </c>
      <c r="AH1191" s="86" t="s">
        <v>1541</v>
      </c>
      <c r="AJ1191" s="86" t="s">
        <v>1541</v>
      </c>
    </row>
    <row r="1192" spans="1:36" s="79" customFormat="1" x14ac:dyDescent="0.2">
      <c r="A1192" s="79" t="s">
        <v>2614</v>
      </c>
      <c r="B1192" s="79" t="s">
        <v>4591</v>
      </c>
      <c r="C1192" s="79" t="s">
        <v>3210</v>
      </c>
      <c r="D1192" s="80" t="s">
        <v>10180</v>
      </c>
      <c r="E1192" s="81" t="s">
        <v>4613</v>
      </c>
      <c r="F1192" s="80" t="s">
        <v>10146</v>
      </c>
      <c r="G1192" s="80" t="s">
        <v>10177</v>
      </c>
      <c r="I1192" s="82">
        <v>1159248</v>
      </c>
      <c r="J1192" s="82">
        <v>223.59</v>
      </c>
      <c r="K1192" s="82">
        <v>238.87</v>
      </c>
      <c r="L1192" s="82">
        <v>5029431</v>
      </c>
      <c r="M1192" s="82">
        <v>51.535901441</v>
      </c>
      <c r="N1192" s="82">
        <v>192980</v>
      </c>
      <c r="O1192" s="82">
        <v>344597</v>
      </c>
      <c r="P1192" s="82">
        <v>68896</v>
      </c>
      <c r="Q1192" s="82">
        <v>73</v>
      </c>
      <c r="R1192" s="83"/>
      <c r="U1192" s="79" t="s">
        <v>2372</v>
      </c>
      <c r="V1192" s="82" t="s">
        <v>2373</v>
      </c>
      <c r="W1192" s="79">
        <v>2028960</v>
      </c>
      <c r="X1192" s="79">
        <v>1856</v>
      </c>
      <c r="Y1192" s="79">
        <v>1839</v>
      </c>
      <c r="Z1192" s="79">
        <v>1811845</v>
      </c>
      <c r="AA1192" s="85">
        <f t="shared" si="18"/>
        <v>89.299197618484357</v>
      </c>
      <c r="AC1192" s="79">
        <v>13</v>
      </c>
      <c r="AD1192" s="79">
        <v>9</v>
      </c>
      <c r="AE1192" s="79">
        <v>123</v>
      </c>
      <c r="AF1192" s="86" t="s">
        <v>2</v>
      </c>
      <c r="AG1192" s="86" t="s">
        <v>2</v>
      </c>
      <c r="AH1192" s="86" t="s">
        <v>1541</v>
      </c>
      <c r="AJ1192" s="86" t="s">
        <v>1541</v>
      </c>
    </row>
    <row r="1193" spans="1:36" x14ac:dyDescent="0.2">
      <c r="A1193" s="22" t="s">
        <v>2614</v>
      </c>
      <c r="B1193" s="22" t="s">
        <v>4389</v>
      </c>
      <c r="C1193" s="22" t="s">
        <v>3209</v>
      </c>
      <c r="D1193" s="91" t="s">
        <v>10179</v>
      </c>
      <c r="E1193" s="92" t="s">
        <v>4608</v>
      </c>
      <c r="F1193" s="91" t="s">
        <v>10146</v>
      </c>
      <c r="G1193" s="91" t="s">
        <v>10177</v>
      </c>
      <c r="I1193" s="23">
        <v>13815040</v>
      </c>
      <c r="J1193" s="23">
        <v>242.24</v>
      </c>
      <c r="K1193" s="23">
        <v>293.39999999999998</v>
      </c>
      <c r="L1193" s="23">
        <v>4719189</v>
      </c>
      <c r="M1193" s="23">
        <v>709.13779668999996</v>
      </c>
      <c r="N1193" s="23">
        <v>202822</v>
      </c>
      <c r="O1193" s="23">
        <v>525088</v>
      </c>
      <c r="P1193" s="23">
        <v>90754</v>
      </c>
      <c r="Q1193" s="23">
        <v>52</v>
      </c>
      <c r="S1193" s="58" t="s">
        <v>8662</v>
      </c>
      <c r="U1193" s="22" t="s">
        <v>2374</v>
      </c>
      <c r="V1193" s="23" t="s">
        <v>2375</v>
      </c>
      <c r="W1193" s="22">
        <v>4718816</v>
      </c>
      <c r="X1193" s="22">
        <v>4469</v>
      </c>
      <c r="Y1193" s="22">
        <v>4377</v>
      </c>
      <c r="Z1193" s="22">
        <v>4176943</v>
      </c>
      <c r="AA1193" s="24">
        <f t="shared" si="18"/>
        <v>88.516759288770743</v>
      </c>
      <c r="AC1193" s="22">
        <v>57</v>
      </c>
      <c r="AD1193" s="22">
        <v>23</v>
      </c>
      <c r="AE1193" s="22">
        <v>282</v>
      </c>
      <c r="AF1193" s="25" t="s">
        <v>2</v>
      </c>
      <c r="AG1193" s="25" t="s">
        <v>2</v>
      </c>
      <c r="AH1193" s="25" t="s">
        <v>2</v>
      </c>
      <c r="AJ1193" s="25" t="s">
        <v>2</v>
      </c>
    </row>
    <row r="1194" spans="1:36" x14ac:dyDescent="0.2">
      <c r="A1194" s="22" t="s">
        <v>2614</v>
      </c>
      <c r="B1194" s="22" t="s">
        <v>4390</v>
      </c>
      <c r="C1194" s="22" t="s">
        <v>3210</v>
      </c>
      <c r="D1194" s="91" t="s">
        <v>10180</v>
      </c>
      <c r="E1194" s="92" t="s">
        <v>4613</v>
      </c>
      <c r="F1194" s="91" t="s">
        <v>10146</v>
      </c>
      <c r="G1194" s="91" t="s">
        <v>10177</v>
      </c>
      <c r="I1194" s="23">
        <v>1682814</v>
      </c>
      <c r="J1194" s="23">
        <v>205.31</v>
      </c>
      <c r="K1194" s="23">
        <v>205.65</v>
      </c>
      <c r="L1194" s="23">
        <v>5018582</v>
      </c>
      <c r="M1194" s="23">
        <v>68.843857157000002</v>
      </c>
      <c r="N1194" s="23">
        <v>158670</v>
      </c>
      <c r="O1194" s="23">
        <v>568806</v>
      </c>
      <c r="P1194" s="23">
        <v>61202</v>
      </c>
      <c r="Q1194" s="23">
        <v>82</v>
      </c>
      <c r="S1194" s="58" t="s">
        <v>8663</v>
      </c>
      <c r="U1194" s="22" t="s">
        <v>2376</v>
      </c>
      <c r="V1194" s="23" t="s">
        <v>2377</v>
      </c>
      <c r="W1194" s="22">
        <v>5018582</v>
      </c>
      <c r="X1194" s="22">
        <v>4700</v>
      </c>
      <c r="Y1194" s="22">
        <v>4619</v>
      </c>
      <c r="Z1194" s="22">
        <v>4436862</v>
      </c>
      <c r="AA1194" s="24">
        <f t="shared" si="18"/>
        <v>88.40867798912123</v>
      </c>
      <c r="AC1194" s="22">
        <v>82</v>
      </c>
      <c r="AD1194" s="22">
        <v>30</v>
      </c>
      <c r="AE1194" s="22">
        <v>282</v>
      </c>
      <c r="AF1194" s="25" t="s">
        <v>2</v>
      </c>
      <c r="AG1194" s="25" t="s">
        <v>2</v>
      </c>
      <c r="AH1194" s="25" t="s">
        <v>2</v>
      </c>
      <c r="AJ1194" s="25" t="s">
        <v>2</v>
      </c>
    </row>
    <row r="1195" spans="1:36" x14ac:dyDescent="0.2">
      <c r="A1195" s="22" t="s">
        <v>2614</v>
      </c>
      <c r="B1195" s="22" t="s">
        <v>4391</v>
      </c>
      <c r="C1195" s="22" t="s">
        <v>3205</v>
      </c>
      <c r="D1195" s="91" t="s">
        <v>10180</v>
      </c>
      <c r="E1195" s="92" t="s">
        <v>4615</v>
      </c>
      <c r="F1195" s="91" t="s">
        <v>10146</v>
      </c>
      <c r="G1195" s="91" t="s">
        <v>10177</v>
      </c>
      <c r="I1195" s="23">
        <v>1416528</v>
      </c>
      <c r="J1195" s="23">
        <v>235.59</v>
      </c>
      <c r="K1195" s="23">
        <v>380.28</v>
      </c>
      <c r="L1195" s="23">
        <v>5194499</v>
      </c>
      <c r="M1195" s="23">
        <v>64.244854320000002</v>
      </c>
      <c r="N1195" s="23">
        <v>217688</v>
      </c>
      <c r="O1195" s="23">
        <v>532531</v>
      </c>
      <c r="P1195" s="23">
        <v>30920</v>
      </c>
      <c r="Q1195" s="23">
        <v>168</v>
      </c>
      <c r="S1195" s="58" t="s">
        <v>8664</v>
      </c>
      <c r="U1195" s="22" t="s">
        <v>2378</v>
      </c>
      <c r="V1195" s="23" t="s">
        <v>2379</v>
      </c>
      <c r="W1195" s="22">
        <v>5194426</v>
      </c>
      <c r="X1195" s="22">
        <v>4905</v>
      </c>
      <c r="Y1195" s="22">
        <v>4821</v>
      </c>
      <c r="Z1195" s="22">
        <v>4555881</v>
      </c>
      <c r="AA1195" s="24">
        <f t="shared" si="18"/>
        <v>87.707111430598871</v>
      </c>
      <c r="AC1195" s="22">
        <v>170</v>
      </c>
      <c r="AD1195" s="22">
        <v>31</v>
      </c>
      <c r="AE1195" s="22">
        <v>282</v>
      </c>
      <c r="AF1195" s="25" t="s">
        <v>2</v>
      </c>
      <c r="AG1195" s="25" t="s">
        <v>2</v>
      </c>
      <c r="AH1195" s="25" t="s">
        <v>2</v>
      </c>
      <c r="AJ1195" s="25" t="s">
        <v>2</v>
      </c>
    </row>
    <row r="1196" spans="1:36" x14ac:dyDescent="0.2">
      <c r="A1196" s="22" t="s">
        <v>2614</v>
      </c>
      <c r="B1196" s="22" t="s">
        <v>4392</v>
      </c>
      <c r="C1196" s="22" t="s">
        <v>3204</v>
      </c>
      <c r="D1196" s="91" t="s">
        <v>10180</v>
      </c>
      <c r="E1196" s="92" t="s">
        <v>4613</v>
      </c>
      <c r="F1196" s="91" t="s">
        <v>10148</v>
      </c>
      <c r="G1196" s="91" t="s">
        <v>10092</v>
      </c>
      <c r="I1196" s="23">
        <v>2418324</v>
      </c>
      <c r="J1196" s="23">
        <v>100</v>
      </c>
      <c r="K1196" s="23">
        <v>209.75</v>
      </c>
      <c r="L1196" s="23">
        <v>4941464</v>
      </c>
      <c r="M1196" s="23">
        <v>48.939423619999999</v>
      </c>
      <c r="N1196" s="23">
        <v>252455</v>
      </c>
      <c r="O1196" s="23">
        <v>660862</v>
      </c>
      <c r="P1196" s="23">
        <v>62550</v>
      </c>
      <c r="Q1196" s="23">
        <v>79</v>
      </c>
      <c r="S1196" s="58" t="s">
        <v>8665</v>
      </c>
      <c r="U1196" s="22" t="s">
        <v>2380</v>
      </c>
      <c r="V1196" s="23" t="s">
        <v>2381</v>
      </c>
      <c r="W1196" s="22">
        <v>4938496</v>
      </c>
      <c r="X1196" s="22">
        <v>4607</v>
      </c>
      <c r="Y1196" s="22">
        <v>4546</v>
      </c>
      <c r="Z1196" s="22">
        <v>4377501</v>
      </c>
      <c r="AA1196" s="24">
        <f t="shared" si="18"/>
        <v>88.640367431703908</v>
      </c>
      <c r="AC1196" s="22">
        <v>99</v>
      </c>
      <c r="AD1196" s="22">
        <v>33</v>
      </c>
      <c r="AE1196" s="22">
        <v>282</v>
      </c>
      <c r="AF1196" s="25" t="s">
        <v>2</v>
      </c>
      <c r="AG1196" s="25" t="s">
        <v>2</v>
      </c>
      <c r="AH1196" s="25" t="s">
        <v>2</v>
      </c>
      <c r="AJ1196" s="25" t="s">
        <v>2</v>
      </c>
    </row>
    <row r="1197" spans="1:36" x14ac:dyDescent="0.2">
      <c r="A1197" s="22" t="s">
        <v>2614</v>
      </c>
      <c r="B1197" s="22" t="s">
        <v>4393</v>
      </c>
      <c r="C1197" s="22" t="s">
        <v>3206</v>
      </c>
      <c r="D1197" s="91" t="s">
        <v>10179</v>
      </c>
      <c r="E1197" s="92" t="s">
        <v>4608</v>
      </c>
      <c r="F1197" s="91" t="s">
        <v>10146</v>
      </c>
      <c r="G1197" s="91" t="s">
        <v>10177</v>
      </c>
      <c r="I1197" s="23">
        <v>7118674</v>
      </c>
      <c r="J1197" s="23">
        <v>268.77</v>
      </c>
      <c r="K1197" s="23">
        <v>444.12</v>
      </c>
      <c r="L1197" s="23">
        <v>4607197</v>
      </c>
      <c r="M1197" s="23">
        <v>415.28200573999999</v>
      </c>
      <c r="N1197" s="23">
        <v>138162</v>
      </c>
      <c r="O1197" s="23">
        <v>303373</v>
      </c>
      <c r="P1197" s="23">
        <v>58319</v>
      </c>
      <c r="Q1197" s="23">
        <v>79</v>
      </c>
      <c r="S1197" s="58" t="s">
        <v>8666</v>
      </c>
      <c r="U1197" s="22" t="s">
        <v>2382</v>
      </c>
      <c r="V1197" s="23" t="s">
        <v>2383</v>
      </c>
      <c r="W1197" s="22">
        <v>4606517</v>
      </c>
      <c r="X1197" s="22">
        <v>4340</v>
      </c>
      <c r="Y1197" s="22">
        <v>4263</v>
      </c>
      <c r="Z1197" s="22">
        <v>4056920</v>
      </c>
      <c r="AA1197" s="24">
        <f t="shared" si="18"/>
        <v>88.069142043761047</v>
      </c>
      <c r="AC1197" s="22">
        <v>85</v>
      </c>
      <c r="AD1197" s="22">
        <v>34</v>
      </c>
      <c r="AE1197" s="22">
        <v>282</v>
      </c>
      <c r="AF1197" s="25" t="s">
        <v>2</v>
      </c>
      <c r="AG1197" s="25" t="s">
        <v>2</v>
      </c>
      <c r="AH1197" s="25" t="s">
        <v>2</v>
      </c>
      <c r="AJ1197" s="25" t="s">
        <v>2</v>
      </c>
    </row>
    <row r="1198" spans="1:36" x14ac:dyDescent="0.2">
      <c r="A1198" s="22" t="s">
        <v>2614</v>
      </c>
      <c r="B1198" s="22" t="s">
        <v>4394</v>
      </c>
      <c r="C1198" s="22" t="s">
        <v>3203</v>
      </c>
      <c r="D1198" s="91" t="s">
        <v>10180</v>
      </c>
      <c r="E1198" s="92" t="s">
        <v>4607</v>
      </c>
      <c r="F1198" s="91" t="s">
        <v>10146</v>
      </c>
      <c r="G1198" s="91" t="s">
        <v>10177</v>
      </c>
      <c r="I1198" s="23">
        <v>1036184</v>
      </c>
      <c r="J1198" s="23">
        <v>260.39</v>
      </c>
      <c r="K1198" s="23">
        <v>310.58</v>
      </c>
      <c r="L1198" s="23">
        <v>5008356</v>
      </c>
      <c r="M1198" s="23">
        <v>53.872358865999999</v>
      </c>
      <c r="N1198" s="23">
        <v>163559</v>
      </c>
      <c r="O1198" s="23">
        <v>370311</v>
      </c>
      <c r="P1198" s="23">
        <v>41736</v>
      </c>
      <c r="Q1198" s="23">
        <v>120</v>
      </c>
      <c r="S1198" s="58" t="s">
        <v>8667</v>
      </c>
      <c r="U1198" s="22" t="s">
        <v>2384</v>
      </c>
      <c r="V1198" s="23" t="s">
        <v>2385</v>
      </c>
      <c r="W1198" s="22">
        <v>5008326</v>
      </c>
      <c r="X1198" s="22">
        <v>4660</v>
      </c>
      <c r="Y1198" s="22">
        <v>4582</v>
      </c>
      <c r="Z1198" s="22">
        <v>4420983</v>
      </c>
      <c r="AA1198" s="24">
        <f t="shared" si="18"/>
        <v>88.272668352659153</v>
      </c>
      <c r="AC1198" s="22">
        <v>121</v>
      </c>
      <c r="AD1198" s="22">
        <v>34</v>
      </c>
      <c r="AE1198" s="22">
        <v>282</v>
      </c>
      <c r="AF1198" s="25" t="s">
        <v>2</v>
      </c>
      <c r="AG1198" s="25" t="s">
        <v>2</v>
      </c>
      <c r="AH1198" s="25" t="s">
        <v>2</v>
      </c>
      <c r="AJ1198" s="25" t="s">
        <v>2</v>
      </c>
    </row>
    <row r="1199" spans="1:36" x14ac:dyDescent="0.2">
      <c r="A1199" s="22" t="s">
        <v>2614</v>
      </c>
      <c r="B1199" s="22" t="s">
        <v>4395</v>
      </c>
      <c r="C1199" s="22" t="s">
        <v>3210</v>
      </c>
      <c r="D1199" s="91" t="s">
        <v>10180</v>
      </c>
      <c r="E1199" s="92" t="s">
        <v>4613</v>
      </c>
      <c r="F1199" s="91" t="s">
        <v>10146</v>
      </c>
      <c r="G1199" s="91" t="s">
        <v>10177</v>
      </c>
      <c r="I1199" s="23">
        <v>773648</v>
      </c>
      <c r="J1199" s="23">
        <v>255.25</v>
      </c>
      <c r="K1199" s="23">
        <v>321</v>
      </c>
      <c r="L1199" s="23">
        <v>5025774</v>
      </c>
      <c r="M1199" s="23">
        <v>39.292187034000001</v>
      </c>
      <c r="N1199" s="23">
        <v>141664</v>
      </c>
      <c r="O1199" s="23">
        <v>476955</v>
      </c>
      <c r="P1199" s="23">
        <v>62047</v>
      </c>
      <c r="Q1199" s="23">
        <v>81</v>
      </c>
      <c r="S1199" s="58" t="s">
        <v>8668</v>
      </c>
      <c r="U1199" s="22" t="s">
        <v>2386</v>
      </c>
      <c r="V1199" s="23" t="s">
        <v>2387</v>
      </c>
      <c r="W1199" s="22">
        <v>5025685</v>
      </c>
      <c r="X1199" s="22">
        <v>4707</v>
      </c>
      <c r="Y1199" s="22">
        <v>4621</v>
      </c>
      <c r="Z1199" s="22">
        <v>4446125</v>
      </c>
      <c r="AA1199" s="24">
        <f t="shared" si="18"/>
        <v>88.468039680163002</v>
      </c>
      <c r="AC1199" s="22">
        <v>83</v>
      </c>
      <c r="AD1199" s="22">
        <v>35</v>
      </c>
      <c r="AE1199" s="22">
        <v>282</v>
      </c>
      <c r="AF1199" s="25" t="s">
        <v>2</v>
      </c>
      <c r="AG1199" s="25" t="s">
        <v>2</v>
      </c>
      <c r="AH1199" s="25" t="s">
        <v>2</v>
      </c>
      <c r="AJ1199" s="25" t="s">
        <v>2</v>
      </c>
    </row>
    <row r="1200" spans="1:36" x14ac:dyDescent="0.2">
      <c r="A1200" s="22" t="s">
        <v>2614</v>
      </c>
      <c r="B1200" s="22" t="s">
        <v>4396</v>
      </c>
      <c r="C1200" s="22" t="s">
        <v>3205</v>
      </c>
      <c r="D1200" s="91" t="s">
        <v>10180</v>
      </c>
      <c r="E1200" s="92" t="s">
        <v>4615</v>
      </c>
      <c r="F1200" s="91" t="s">
        <v>10146</v>
      </c>
      <c r="G1200" s="91" t="s">
        <v>10177</v>
      </c>
      <c r="I1200" s="23">
        <v>850902</v>
      </c>
      <c r="J1200" s="23">
        <v>271.26</v>
      </c>
      <c r="K1200" s="23">
        <v>371.15</v>
      </c>
      <c r="L1200" s="23">
        <v>5175178</v>
      </c>
      <c r="M1200" s="23">
        <v>44.600529010000002</v>
      </c>
      <c r="N1200" s="23">
        <v>157637</v>
      </c>
      <c r="O1200" s="23">
        <v>465265</v>
      </c>
      <c r="P1200" s="23">
        <v>41735</v>
      </c>
      <c r="Q1200" s="23">
        <v>124</v>
      </c>
      <c r="S1200" s="58" t="s">
        <v>8669</v>
      </c>
      <c r="U1200" s="22" t="s">
        <v>2388</v>
      </c>
      <c r="V1200" s="23" t="s">
        <v>2389</v>
      </c>
      <c r="W1200" s="22">
        <v>5175053</v>
      </c>
      <c r="X1200" s="22">
        <v>4890</v>
      </c>
      <c r="Y1200" s="22">
        <v>4814</v>
      </c>
      <c r="Z1200" s="22">
        <v>4491474</v>
      </c>
      <c r="AA1200" s="24">
        <f t="shared" si="18"/>
        <v>86.790879243169101</v>
      </c>
      <c r="AC1200" s="22">
        <v>127</v>
      </c>
      <c r="AD1200" s="22">
        <v>40</v>
      </c>
      <c r="AE1200" s="22">
        <v>282</v>
      </c>
      <c r="AF1200" s="25" t="s">
        <v>2</v>
      </c>
      <c r="AG1200" s="25" t="s">
        <v>2</v>
      </c>
      <c r="AH1200" s="25" t="s">
        <v>2</v>
      </c>
      <c r="AJ1200" s="25" t="s">
        <v>2</v>
      </c>
    </row>
    <row r="1201" spans="1:36" x14ac:dyDescent="0.2">
      <c r="A1201" s="22" t="s">
        <v>2614</v>
      </c>
      <c r="B1201" s="22" t="s">
        <v>4397</v>
      </c>
      <c r="C1201" s="22" t="s">
        <v>3204</v>
      </c>
      <c r="D1201" s="91" t="s">
        <v>10179</v>
      </c>
      <c r="E1201" s="92" t="s">
        <v>4608</v>
      </c>
      <c r="F1201" s="91" t="s">
        <v>10146</v>
      </c>
      <c r="G1201" s="91" t="s">
        <v>10177</v>
      </c>
      <c r="I1201" s="23">
        <v>1371982</v>
      </c>
      <c r="J1201" s="23">
        <v>235.32</v>
      </c>
      <c r="K1201" s="23">
        <v>256.08</v>
      </c>
      <c r="L1201" s="23">
        <v>4713578</v>
      </c>
      <c r="M1201" s="23">
        <v>68.494634911999995</v>
      </c>
      <c r="N1201" s="23">
        <v>111468</v>
      </c>
      <c r="O1201" s="23">
        <v>278580</v>
      </c>
      <c r="P1201" s="23">
        <v>27565</v>
      </c>
      <c r="Q1201" s="23">
        <v>171</v>
      </c>
      <c r="S1201" s="58" t="s">
        <v>8670</v>
      </c>
      <c r="U1201" s="22" t="s">
        <v>2390</v>
      </c>
      <c r="V1201" s="23" t="s">
        <v>2391</v>
      </c>
      <c r="W1201" s="22">
        <v>4713430</v>
      </c>
      <c r="X1201" s="22">
        <v>4453</v>
      </c>
      <c r="Y1201" s="22">
        <v>4370</v>
      </c>
      <c r="Z1201" s="22">
        <v>4145066</v>
      </c>
      <c r="AA1201" s="24">
        <f t="shared" si="18"/>
        <v>87.941605158027173</v>
      </c>
      <c r="AC1201" s="22">
        <v>173</v>
      </c>
      <c r="AD1201" s="22">
        <v>41</v>
      </c>
      <c r="AE1201" s="22">
        <v>282</v>
      </c>
      <c r="AF1201" s="25" t="s">
        <v>2</v>
      </c>
      <c r="AG1201" s="25" t="s">
        <v>2</v>
      </c>
      <c r="AH1201" s="25" t="s">
        <v>2</v>
      </c>
      <c r="AJ1201" s="25" t="s">
        <v>2</v>
      </c>
    </row>
    <row r="1202" spans="1:36" s="79" customFormat="1" x14ac:dyDescent="0.2">
      <c r="A1202" s="79" t="s">
        <v>2614</v>
      </c>
      <c r="B1202" s="79" t="s">
        <v>4593</v>
      </c>
      <c r="C1202" s="79" t="s">
        <v>4592</v>
      </c>
      <c r="D1202" s="80" t="s">
        <v>10180</v>
      </c>
      <c r="E1202" s="81" t="s">
        <v>4612</v>
      </c>
      <c r="F1202" s="80" t="s">
        <v>10146</v>
      </c>
      <c r="G1202" s="80" t="s">
        <v>10177</v>
      </c>
      <c r="I1202" s="82" t="s">
        <v>4592</v>
      </c>
      <c r="J1202" s="82" t="s">
        <v>4592</v>
      </c>
      <c r="K1202" s="82" t="s">
        <v>4592</v>
      </c>
      <c r="L1202" s="82" t="s">
        <v>4592</v>
      </c>
      <c r="M1202" s="82" t="s">
        <v>4592</v>
      </c>
      <c r="N1202" s="82" t="s">
        <v>4592</v>
      </c>
      <c r="O1202" s="82" t="s">
        <v>4592</v>
      </c>
      <c r="P1202" s="82" t="s">
        <v>4592</v>
      </c>
      <c r="Q1202" s="82" t="s">
        <v>4592</v>
      </c>
      <c r="R1202" s="83"/>
      <c r="T1202" s="84" t="s">
        <v>6501</v>
      </c>
      <c r="U1202" s="79" t="s">
        <v>2392</v>
      </c>
      <c r="V1202" s="82" t="s">
        <v>2393</v>
      </c>
      <c r="W1202" s="79">
        <v>5528238</v>
      </c>
      <c r="X1202" s="79">
        <v>5423</v>
      </c>
      <c r="Y1202" s="79">
        <v>5324</v>
      </c>
      <c r="Z1202" s="79">
        <v>4836967</v>
      </c>
      <c r="AA1202" s="85">
        <f t="shared" si="18"/>
        <v>87.495636041718896</v>
      </c>
      <c r="AC1202" s="79">
        <v>127</v>
      </c>
      <c r="AD1202" s="79">
        <v>48</v>
      </c>
      <c r="AE1202" s="79">
        <v>261</v>
      </c>
      <c r="AF1202" s="86" t="s">
        <v>2</v>
      </c>
      <c r="AG1202" s="86" t="s">
        <v>2</v>
      </c>
      <c r="AH1202" s="86" t="s">
        <v>1541</v>
      </c>
      <c r="AJ1202" s="86" t="s">
        <v>1541</v>
      </c>
    </row>
    <row r="1203" spans="1:36" x14ac:dyDescent="0.2">
      <c r="A1203" s="22" t="s">
        <v>2614</v>
      </c>
      <c r="B1203" s="22" t="s">
        <v>4398</v>
      </c>
      <c r="C1203" s="22" t="s">
        <v>3205</v>
      </c>
      <c r="D1203" s="91" t="s">
        <v>10180</v>
      </c>
      <c r="E1203" s="92" t="s">
        <v>4609</v>
      </c>
      <c r="F1203" s="91" t="s">
        <v>10146</v>
      </c>
      <c r="G1203" s="91" t="s">
        <v>10177</v>
      </c>
      <c r="I1203" s="23">
        <v>926772</v>
      </c>
      <c r="J1203" s="23">
        <v>275.44</v>
      </c>
      <c r="K1203" s="23">
        <v>383.96</v>
      </c>
      <c r="L1203" s="23">
        <v>4984985</v>
      </c>
      <c r="M1203" s="23">
        <v>51.207792937999997</v>
      </c>
      <c r="N1203" s="23">
        <v>113739</v>
      </c>
      <c r="O1203" s="23">
        <v>286917</v>
      </c>
      <c r="P1203" s="23">
        <v>36926</v>
      </c>
      <c r="Q1203" s="23">
        <v>135</v>
      </c>
      <c r="S1203" s="58" t="s">
        <v>8671</v>
      </c>
      <c r="U1203" s="22" t="s">
        <v>2394</v>
      </c>
      <c r="V1203" s="23" t="s">
        <v>2395</v>
      </c>
      <c r="W1203" s="22">
        <v>4984240</v>
      </c>
      <c r="X1203" s="22">
        <v>4719</v>
      </c>
      <c r="Y1203" s="22">
        <v>4653</v>
      </c>
      <c r="Z1203" s="22">
        <v>4354185</v>
      </c>
      <c r="AA1203" s="24">
        <f t="shared" si="18"/>
        <v>87.359055743704147</v>
      </c>
      <c r="AC1203" s="22">
        <v>143</v>
      </c>
      <c r="AD1203" s="22">
        <v>48</v>
      </c>
      <c r="AE1203" s="22">
        <v>282</v>
      </c>
      <c r="AF1203" s="25" t="s">
        <v>2</v>
      </c>
      <c r="AG1203" s="25" t="s">
        <v>2</v>
      </c>
      <c r="AH1203" s="25" t="s">
        <v>2</v>
      </c>
      <c r="AJ1203" s="25" t="s">
        <v>2</v>
      </c>
    </row>
    <row r="1204" spans="1:36" x14ac:dyDescent="0.2">
      <c r="A1204" s="22" t="s">
        <v>2614</v>
      </c>
      <c r="B1204" s="22" t="s">
        <v>4399</v>
      </c>
      <c r="C1204" s="22" t="s">
        <v>3210</v>
      </c>
      <c r="D1204" s="91" t="s">
        <v>10180</v>
      </c>
      <c r="E1204" s="92" t="s">
        <v>4613</v>
      </c>
      <c r="F1204" s="91" t="s">
        <v>10148</v>
      </c>
      <c r="G1204" s="91" t="s">
        <v>10092</v>
      </c>
      <c r="I1204" s="23">
        <v>4895036</v>
      </c>
      <c r="J1204" s="23">
        <v>100</v>
      </c>
      <c r="K1204" s="23">
        <v>186.75</v>
      </c>
      <c r="L1204" s="23">
        <v>5012502</v>
      </c>
      <c r="M1204" s="23">
        <v>97.656539588000001</v>
      </c>
      <c r="N1204" s="23">
        <v>131338</v>
      </c>
      <c r="O1204" s="23">
        <v>315503</v>
      </c>
      <c r="P1204" s="23">
        <v>41086</v>
      </c>
      <c r="Q1204" s="23">
        <v>122</v>
      </c>
      <c r="S1204" s="58" t="s">
        <v>8672</v>
      </c>
      <c r="U1204" s="22" t="s">
        <v>2396</v>
      </c>
      <c r="V1204" s="23" t="s">
        <v>2397</v>
      </c>
      <c r="W1204" s="22">
        <v>5007208</v>
      </c>
      <c r="X1204" s="22">
        <v>4654</v>
      </c>
      <c r="Y1204" s="22">
        <v>4583</v>
      </c>
      <c r="Z1204" s="22">
        <v>4403233</v>
      </c>
      <c r="AA1204" s="24">
        <f t="shared" si="18"/>
        <v>87.937888739593006</v>
      </c>
      <c r="AC1204" s="22">
        <v>158</v>
      </c>
      <c r="AD1204" s="22">
        <v>48</v>
      </c>
      <c r="AE1204" s="22">
        <v>282</v>
      </c>
      <c r="AF1204" s="25" t="s">
        <v>2</v>
      </c>
      <c r="AG1204" s="25" t="s">
        <v>2</v>
      </c>
      <c r="AH1204" s="25" t="s">
        <v>2</v>
      </c>
      <c r="AJ1204" s="25" t="s">
        <v>2</v>
      </c>
    </row>
    <row r="1205" spans="1:36" x14ac:dyDescent="0.2">
      <c r="A1205" s="22" t="s">
        <v>2614</v>
      </c>
      <c r="B1205" s="22" t="s">
        <v>4400</v>
      </c>
      <c r="C1205" s="22" t="s">
        <v>3205</v>
      </c>
      <c r="D1205" s="91" t="s">
        <v>10180</v>
      </c>
      <c r="E1205" s="92" t="s">
        <v>4610</v>
      </c>
      <c r="F1205" s="91" t="s">
        <v>10148</v>
      </c>
      <c r="G1205" s="91" t="s">
        <v>10092</v>
      </c>
      <c r="I1205" s="23">
        <v>2119042</v>
      </c>
      <c r="J1205" s="23">
        <v>100</v>
      </c>
      <c r="K1205" s="23">
        <v>203.16</v>
      </c>
      <c r="L1205" s="23">
        <v>5172577</v>
      </c>
      <c r="M1205" s="23">
        <v>40.966852693</v>
      </c>
      <c r="N1205" s="23">
        <v>134548</v>
      </c>
      <c r="O1205" s="23">
        <v>345789</v>
      </c>
      <c r="P1205" s="23">
        <v>22787</v>
      </c>
      <c r="Q1205" s="23">
        <v>227</v>
      </c>
      <c r="S1205" s="58" t="s">
        <v>8673</v>
      </c>
      <c r="U1205" s="22" t="s">
        <v>2398</v>
      </c>
      <c r="V1205" s="23" t="s">
        <v>2399</v>
      </c>
      <c r="W1205" s="22">
        <v>5165800</v>
      </c>
      <c r="X1205" s="22">
        <v>4852</v>
      </c>
      <c r="Y1205" s="22">
        <v>4782</v>
      </c>
      <c r="Z1205" s="22">
        <v>4517774</v>
      </c>
      <c r="AA1205" s="24">
        <f t="shared" si="18"/>
        <v>87.455457044407453</v>
      </c>
      <c r="AC1205" s="22">
        <v>227</v>
      </c>
      <c r="AD1205" s="22">
        <v>48</v>
      </c>
      <c r="AE1205" s="22">
        <v>282</v>
      </c>
      <c r="AF1205" s="25" t="s">
        <v>2</v>
      </c>
      <c r="AG1205" s="25" t="s">
        <v>2</v>
      </c>
      <c r="AH1205" s="25" t="s">
        <v>2</v>
      </c>
      <c r="AJ1205" s="25" t="s">
        <v>2</v>
      </c>
    </row>
    <row r="1206" spans="1:36" x14ac:dyDescent="0.2">
      <c r="A1206" s="22" t="s">
        <v>2614</v>
      </c>
      <c r="B1206" s="22" t="s">
        <v>4401</v>
      </c>
      <c r="C1206" s="22" t="s">
        <v>3204</v>
      </c>
      <c r="D1206" s="91" t="s">
        <v>10180</v>
      </c>
      <c r="E1206" s="92" t="s">
        <v>4613</v>
      </c>
      <c r="F1206" s="91" t="s">
        <v>10148</v>
      </c>
      <c r="G1206" s="91" t="s">
        <v>10092</v>
      </c>
      <c r="I1206" s="23">
        <v>3492320</v>
      </c>
      <c r="J1206" s="23">
        <v>100</v>
      </c>
      <c r="K1206" s="23">
        <v>208.46</v>
      </c>
      <c r="L1206" s="23">
        <v>5151698</v>
      </c>
      <c r="M1206" s="23">
        <v>67.789687982999993</v>
      </c>
      <c r="N1206" s="23">
        <v>119049</v>
      </c>
      <c r="O1206" s="23">
        <v>338425</v>
      </c>
      <c r="P1206" s="23">
        <v>27403</v>
      </c>
      <c r="Q1206" s="23">
        <v>188</v>
      </c>
      <c r="S1206" s="58" t="s">
        <v>8674</v>
      </c>
      <c r="U1206" s="22" t="s">
        <v>2400</v>
      </c>
      <c r="V1206" s="23" t="s">
        <v>2401</v>
      </c>
      <c r="W1206" s="22">
        <v>5146316</v>
      </c>
      <c r="X1206" s="22">
        <v>4847</v>
      </c>
      <c r="Y1206" s="22">
        <v>4790</v>
      </c>
      <c r="Z1206" s="22">
        <v>4476036</v>
      </c>
      <c r="AA1206" s="24">
        <f t="shared" si="18"/>
        <v>86.975537452422287</v>
      </c>
      <c r="AC1206" s="22">
        <v>222</v>
      </c>
      <c r="AD1206" s="22">
        <v>49</v>
      </c>
      <c r="AE1206" s="22">
        <v>282</v>
      </c>
      <c r="AF1206" s="25" t="s">
        <v>2</v>
      </c>
      <c r="AG1206" s="25" t="s">
        <v>2</v>
      </c>
      <c r="AH1206" s="25" t="s">
        <v>2</v>
      </c>
      <c r="AJ1206" s="25" t="s">
        <v>2</v>
      </c>
    </row>
    <row r="1207" spans="1:36" x14ac:dyDescent="0.2">
      <c r="A1207" s="22" t="s">
        <v>2614</v>
      </c>
      <c r="B1207" s="22" t="s">
        <v>4402</v>
      </c>
      <c r="C1207" s="22" t="s">
        <v>3204</v>
      </c>
      <c r="D1207" s="91" t="s">
        <v>10180</v>
      </c>
      <c r="E1207" s="92" t="s">
        <v>4613</v>
      </c>
      <c r="F1207" s="91" t="s">
        <v>10146</v>
      </c>
      <c r="G1207" s="91" t="s">
        <v>10177</v>
      </c>
      <c r="I1207" s="23">
        <v>988164</v>
      </c>
      <c r="J1207" s="23">
        <v>251.5</v>
      </c>
      <c r="K1207" s="23">
        <v>315.14</v>
      </c>
      <c r="L1207" s="23">
        <v>5004148</v>
      </c>
      <c r="M1207" s="23">
        <v>49.663448402999997</v>
      </c>
      <c r="N1207" s="23">
        <v>120147</v>
      </c>
      <c r="O1207" s="23">
        <v>302939</v>
      </c>
      <c r="P1207" s="23">
        <v>45492</v>
      </c>
      <c r="Q1207" s="23">
        <v>110</v>
      </c>
      <c r="S1207" s="58" t="s">
        <v>8675</v>
      </c>
      <c r="U1207" s="22" t="s">
        <v>2402</v>
      </c>
      <c r="V1207" s="23" t="s">
        <v>2403</v>
      </c>
      <c r="W1207" s="22">
        <v>5003980</v>
      </c>
      <c r="X1207" s="22">
        <v>4776</v>
      </c>
      <c r="Y1207" s="22">
        <v>4704</v>
      </c>
      <c r="Z1207" s="22">
        <v>4388804</v>
      </c>
      <c r="AA1207" s="24">
        <f t="shared" si="18"/>
        <v>87.706265812413321</v>
      </c>
      <c r="AC1207" s="22">
        <v>112</v>
      </c>
      <c r="AD1207" s="22">
        <v>50</v>
      </c>
      <c r="AE1207" s="22">
        <v>282</v>
      </c>
      <c r="AF1207" s="25" t="s">
        <v>2</v>
      </c>
      <c r="AG1207" s="25" t="s">
        <v>2</v>
      </c>
      <c r="AH1207" s="25" t="s">
        <v>2</v>
      </c>
      <c r="AJ1207" s="25" t="s">
        <v>2</v>
      </c>
    </row>
    <row r="1208" spans="1:36" x14ac:dyDescent="0.2">
      <c r="A1208" s="22" t="s">
        <v>2614</v>
      </c>
      <c r="B1208" s="22" t="s">
        <v>4403</v>
      </c>
      <c r="C1208" s="22" t="s">
        <v>3210</v>
      </c>
      <c r="D1208" s="91" t="s">
        <v>10180</v>
      </c>
      <c r="E1208" s="92" t="s">
        <v>4613</v>
      </c>
      <c r="F1208" s="91" t="s">
        <v>10146</v>
      </c>
      <c r="G1208" s="91" t="s">
        <v>10177</v>
      </c>
      <c r="I1208" s="23">
        <v>613484</v>
      </c>
      <c r="J1208" s="23">
        <v>282.77999999999997</v>
      </c>
      <c r="K1208" s="23">
        <v>489.28</v>
      </c>
      <c r="L1208" s="23">
        <v>5030215</v>
      </c>
      <c r="M1208" s="23">
        <v>34.487791381000001</v>
      </c>
      <c r="N1208" s="23">
        <v>114803</v>
      </c>
      <c r="O1208" s="23">
        <v>264023</v>
      </c>
      <c r="P1208" s="23">
        <v>42629</v>
      </c>
      <c r="Q1208" s="23">
        <v>118</v>
      </c>
      <c r="S1208" s="58" t="s">
        <v>8676</v>
      </c>
      <c r="U1208" s="22" t="s">
        <v>2404</v>
      </c>
      <c r="V1208" s="23" t="s">
        <v>2405</v>
      </c>
      <c r="W1208" s="22">
        <v>5030057</v>
      </c>
      <c r="X1208" s="22">
        <v>4710</v>
      </c>
      <c r="Y1208" s="22">
        <v>4626</v>
      </c>
      <c r="Z1208" s="22">
        <v>4425060</v>
      </c>
      <c r="AA1208" s="24">
        <f t="shared" si="18"/>
        <v>87.972362937437893</v>
      </c>
      <c r="AC1208" s="22">
        <v>121</v>
      </c>
      <c r="AD1208" s="22">
        <v>51</v>
      </c>
      <c r="AE1208" s="22">
        <v>282</v>
      </c>
      <c r="AF1208" s="25" t="s">
        <v>2</v>
      </c>
      <c r="AG1208" s="25" t="s">
        <v>2</v>
      </c>
      <c r="AH1208" s="25" t="s">
        <v>2</v>
      </c>
      <c r="AJ1208" s="25" t="s">
        <v>2</v>
      </c>
    </row>
    <row r="1209" spans="1:36" x14ac:dyDescent="0.2">
      <c r="A1209" s="22" t="s">
        <v>2614</v>
      </c>
      <c r="B1209" s="22" t="s">
        <v>4404</v>
      </c>
      <c r="C1209" s="22" t="s">
        <v>3206</v>
      </c>
      <c r="D1209" s="91" t="s">
        <v>10179</v>
      </c>
      <c r="E1209" s="92" t="s">
        <v>4608</v>
      </c>
      <c r="F1209" s="91" t="s">
        <v>10146</v>
      </c>
      <c r="G1209" s="91" t="s">
        <v>10177</v>
      </c>
      <c r="I1209" s="23">
        <v>905048</v>
      </c>
      <c r="J1209" s="23">
        <v>275.43</v>
      </c>
      <c r="K1209" s="23">
        <v>432.68</v>
      </c>
      <c r="L1209" s="23">
        <v>4815415</v>
      </c>
      <c r="M1209" s="23">
        <v>51.766539465000001</v>
      </c>
      <c r="N1209" s="23">
        <v>110693</v>
      </c>
      <c r="O1209" s="23">
        <v>270858</v>
      </c>
      <c r="P1209" s="23">
        <v>33911</v>
      </c>
      <c r="Q1209" s="23">
        <v>142</v>
      </c>
      <c r="S1209" s="58" t="s">
        <v>8677</v>
      </c>
      <c r="U1209" s="22" t="s">
        <v>2406</v>
      </c>
      <c r="V1209" s="23" t="s">
        <v>2407</v>
      </c>
      <c r="W1209" s="22">
        <v>4815197</v>
      </c>
      <c r="X1209" s="22">
        <v>4419</v>
      </c>
      <c r="Y1209" s="22">
        <v>4343</v>
      </c>
      <c r="Z1209" s="22">
        <v>4259763</v>
      </c>
      <c r="AA1209" s="24">
        <f t="shared" si="18"/>
        <v>88.464978691422175</v>
      </c>
      <c r="AC1209" s="22">
        <v>147</v>
      </c>
      <c r="AD1209" s="22">
        <v>51</v>
      </c>
      <c r="AE1209" s="22">
        <v>282</v>
      </c>
      <c r="AF1209" s="25" t="s">
        <v>2</v>
      </c>
      <c r="AG1209" s="25" t="s">
        <v>2</v>
      </c>
      <c r="AH1209" s="25" t="s">
        <v>2</v>
      </c>
      <c r="AJ1209" s="25" t="s">
        <v>2</v>
      </c>
    </row>
    <row r="1210" spans="1:36" x14ac:dyDescent="0.2">
      <c r="A1210" s="22" t="s">
        <v>2614</v>
      </c>
      <c r="B1210" s="22" t="s">
        <v>4405</v>
      </c>
      <c r="C1210" s="22" t="s">
        <v>3205</v>
      </c>
      <c r="D1210" s="91" t="s">
        <v>10179</v>
      </c>
      <c r="E1210" s="92" t="s">
        <v>4608</v>
      </c>
      <c r="F1210" s="91" t="s">
        <v>10148</v>
      </c>
      <c r="G1210" s="91" t="s">
        <v>10092</v>
      </c>
      <c r="I1210" s="23">
        <v>5561160</v>
      </c>
      <c r="J1210" s="23">
        <v>100</v>
      </c>
      <c r="K1210" s="23">
        <v>192.36</v>
      </c>
      <c r="L1210" s="23">
        <v>5078798</v>
      </c>
      <c r="M1210" s="23">
        <v>109.49756222000001</v>
      </c>
      <c r="N1210" s="23">
        <v>135551</v>
      </c>
      <c r="O1210" s="23">
        <v>447193</v>
      </c>
      <c r="P1210" s="23">
        <v>33859</v>
      </c>
      <c r="Q1210" s="23">
        <v>150</v>
      </c>
      <c r="S1210" s="58" t="s">
        <v>8678</v>
      </c>
      <c r="U1210" s="22" t="s">
        <v>2408</v>
      </c>
      <c r="V1210" s="23" t="s">
        <v>2409</v>
      </c>
      <c r="W1210" s="22">
        <v>5074320</v>
      </c>
      <c r="X1210" s="22">
        <v>4823</v>
      </c>
      <c r="Y1210" s="22">
        <v>4751</v>
      </c>
      <c r="Z1210" s="22">
        <v>4415176</v>
      </c>
      <c r="AA1210" s="24">
        <f t="shared" si="18"/>
        <v>87.010200381528961</v>
      </c>
      <c r="AC1210" s="22">
        <v>178</v>
      </c>
      <c r="AD1210" s="22">
        <v>51</v>
      </c>
      <c r="AE1210" s="22">
        <v>281</v>
      </c>
      <c r="AF1210" s="25" t="s">
        <v>2</v>
      </c>
      <c r="AG1210" s="25" t="s">
        <v>2</v>
      </c>
      <c r="AH1210" s="25" t="s">
        <v>2</v>
      </c>
      <c r="AJ1210" s="25" t="s">
        <v>2</v>
      </c>
    </row>
    <row r="1211" spans="1:36" x14ac:dyDescent="0.2">
      <c r="A1211" s="22" t="s">
        <v>2614</v>
      </c>
      <c r="B1211" s="22" t="s">
        <v>4406</v>
      </c>
      <c r="C1211" s="22" t="s">
        <v>3210</v>
      </c>
      <c r="D1211" s="91" t="s">
        <v>10180</v>
      </c>
      <c r="E1211" s="92" t="s">
        <v>4609</v>
      </c>
      <c r="F1211" s="91" t="s">
        <v>10146</v>
      </c>
      <c r="G1211" s="91" t="s">
        <v>10177</v>
      </c>
      <c r="I1211" s="23">
        <v>679760</v>
      </c>
      <c r="J1211" s="23">
        <v>277.73</v>
      </c>
      <c r="K1211" s="23">
        <v>406.03</v>
      </c>
      <c r="L1211" s="23">
        <v>5429292</v>
      </c>
      <c r="M1211" s="23">
        <v>34.772442667999997</v>
      </c>
      <c r="N1211" s="23">
        <v>116137</v>
      </c>
      <c r="O1211" s="23">
        <v>438098</v>
      </c>
      <c r="P1211" s="23">
        <v>27700</v>
      </c>
      <c r="Q1211" s="23">
        <v>196</v>
      </c>
      <c r="S1211" s="58" t="s">
        <v>8679</v>
      </c>
      <c r="U1211" s="22" t="s">
        <v>2410</v>
      </c>
      <c r="V1211" s="23" t="s">
        <v>2411</v>
      </c>
      <c r="W1211" s="22">
        <v>5429047</v>
      </c>
      <c r="X1211" s="22">
        <v>5267</v>
      </c>
      <c r="Y1211" s="22">
        <v>5182</v>
      </c>
      <c r="Z1211" s="22">
        <v>4756715</v>
      </c>
      <c r="AA1211" s="24">
        <f t="shared" si="18"/>
        <v>87.616021743779342</v>
      </c>
      <c r="AC1211" s="22">
        <v>199</v>
      </c>
      <c r="AD1211" s="22">
        <v>52</v>
      </c>
      <c r="AE1211" s="22">
        <v>282</v>
      </c>
      <c r="AF1211" s="25" t="s">
        <v>2</v>
      </c>
      <c r="AG1211" s="25" t="s">
        <v>2</v>
      </c>
      <c r="AH1211" s="25" t="s">
        <v>2</v>
      </c>
      <c r="AJ1211" s="25" t="s">
        <v>2</v>
      </c>
    </row>
    <row r="1212" spans="1:36" x14ac:dyDescent="0.2">
      <c r="A1212" s="22" t="s">
        <v>2614</v>
      </c>
      <c r="B1212" s="22" t="s">
        <v>3005</v>
      </c>
      <c r="C1212" s="22" t="s">
        <v>3205</v>
      </c>
      <c r="D1212" s="91" t="s">
        <v>10180</v>
      </c>
      <c r="E1212" s="92" t="s">
        <v>4611</v>
      </c>
      <c r="F1212" s="91" t="s">
        <v>10147</v>
      </c>
      <c r="G1212" s="91" t="s">
        <v>10178</v>
      </c>
      <c r="I1212" s="23" t="s">
        <v>4592</v>
      </c>
      <c r="J1212" s="23" t="s">
        <v>4592</v>
      </c>
      <c r="K1212" s="23" t="s">
        <v>4592</v>
      </c>
      <c r="L1212" s="23" t="s">
        <v>4592</v>
      </c>
      <c r="M1212" s="23" t="s">
        <v>4592</v>
      </c>
      <c r="N1212" s="23" t="s">
        <v>4592</v>
      </c>
      <c r="O1212" s="23" t="s">
        <v>4592</v>
      </c>
      <c r="P1212" s="23" t="s">
        <v>4592</v>
      </c>
      <c r="Q1212" s="23" t="s">
        <v>4592</v>
      </c>
      <c r="R1212" s="63" t="s">
        <v>10172</v>
      </c>
      <c r="S1212" s="98" t="s">
        <v>10171</v>
      </c>
      <c r="U1212" s="22" t="s">
        <v>2412</v>
      </c>
      <c r="V1212" s="23" t="s">
        <v>2413</v>
      </c>
      <c r="W1212" s="22">
        <v>5248906</v>
      </c>
      <c r="X1212" s="22">
        <v>5008</v>
      </c>
      <c r="Y1212" s="22">
        <v>4940</v>
      </c>
      <c r="Z1212" s="22">
        <v>4521871</v>
      </c>
      <c r="AA1212" s="24">
        <f t="shared" si="18"/>
        <v>86.148827965294103</v>
      </c>
      <c r="AC1212" s="22">
        <v>229</v>
      </c>
      <c r="AD1212" s="22">
        <v>52</v>
      </c>
      <c r="AE1212" s="22">
        <v>282</v>
      </c>
      <c r="AF1212" s="25" t="s">
        <v>2</v>
      </c>
      <c r="AG1212" s="25" t="s">
        <v>2</v>
      </c>
      <c r="AH1212" s="25" t="s">
        <v>2</v>
      </c>
      <c r="AJ1212" s="25" t="s">
        <v>2</v>
      </c>
    </row>
    <row r="1213" spans="1:36" x14ac:dyDescent="0.2">
      <c r="A1213" s="22" t="s">
        <v>2614</v>
      </c>
      <c r="B1213" s="22" t="s">
        <v>4407</v>
      </c>
      <c r="C1213" s="22" t="s">
        <v>3206</v>
      </c>
      <c r="D1213" s="91" t="s">
        <v>10179</v>
      </c>
      <c r="E1213" s="92" t="s">
        <v>4608</v>
      </c>
      <c r="F1213" s="91" t="s">
        <v>10146</v>
      </c>
      <c r="G1213" s="91" t="s">
        <v>10177</v>
      </c>
      <c r="I1213" s="23">
        <v>13630084</v>
      </c>
      <c r="J1213" s="23">
        <v>268.68</v>
      </c>
      <c r="K1213" s="23">
        <v>353.22</v>
      </c>
      <c r="L1213" s="23">
        <v>4469764</v>
      </c>
      <c r="M1213" s="23">
        <v>819.31192992000001</v>
      </c>
      <c r="N1213" s="23">
        <v>93293</v>
      </c>
      <c r="O1213" s="23">
        <v>244631</v>
      </c>
      <c r="P1213" s="23">
        <v>38868</v>
      </c>
      <c r="Q1213" s="23">
        <v>115</v>
      </c>
      <c r="S1213" s="58" t="s">
        <v>8680</v>
      </c>
      <c r="U1213" s="22" t="s">
        <v>2414</v>
      </c>
      <c r="V1213" s="23" t="s">
        <v>2415</v>
      </c>
      <c r="W1213" s="22">
        <v>4468766</v>
      </c>
      <c r="X1213" s="22">
        <v>4279</v>
      </c>
      <c r="Y1213" s="22">
        <v>4194</v>
      </c>
      <c r="Z1213" s="22">
        <v>3925226</v>
      </c>
      <c r="AA1213" s="24">
        <f t="shared" si="18"/>
        <v>87.83691068183029</v>
      </c>
      <c r="AC1213" s="22">
        <v>130</v>
      </c>
      <c r="AD1213" s="22">
        <v>53</v>
      </c>
      <c r="AE1213" s="22">
        <v>279</v>
      </c>
      <c r="AF1213" s="25" t="s">
        <v>2</v>
      </c>
      <c r="AG1213" s="25" t="s">
        <v>2</v>
      </c>
      <c r="AH1213" s="25" t="s">
        <v>2</v>
      </c>
      <c r="AJ1213" s="25" t="s">
        <v>2</v>
      </c>
    </row>
    <row r="1214" spans="1:36" x14ac:dyDescent="0.2">
      <c r="A1214" s="22" t="s">
        <v>2614</v>
      </c>
      <c r="B1214" s="22" t="s">
        <v>4408</v>
      </c>
      <c r="C1214" s="22" t="s">
        <v>3204</v>
      </c>
      <c r="D1214" s="91" t="s">
        <v>10179</v>
      </c>
      <c r="E1214" s="92" t="s">
        <v>4608</v>
      </c>
      <c r="F1214" s="91" t="s">
        <v>10146</v>
      </c>
      <c r="G1214" s="91" t="s">
        <v>10177</v>
      </c>
      <c r="I1214" s="23">
        <v>768636</v>
      </c>
      <c r="J1214" s="23">
        <v>275.47000000000003</v>
      </c>
      <c r="K1214" s="23">
        <v>433.81</v>
      </c>
      <c r="L1214" s="23">
        <v>4955760</v>
      </c>
      <c r="M1214" s="23">
        <v>42.725264928000001</v>
      </c>
      <c r="N1214" s="23">
        <v>106513</v>
      </c>
      <c r="O1214" s="23">
        <v>273274</v>
      </c>
      <c r="P1214" s="23">
        <v>29675</v>
      </c>
      <c r="Q1214" s="23">
        <v>167</v>
      </c>
      <c r="S1214" s="58" t="s">
        <v>8681</v>
      </c>
      <c r="U1214" s="22" t="s">
        <v>2416</v>
      </c>
      <c r="V1214" s="23" t="s">
        <v>2417</v>
      </c>
      <c r="W1214" s="22">
        <v>4955613</v>
      </c>
      <c r="X1214" s="22">
        <v>4618</v>
      </c>
      <c r="Y1214" s="22">
        <v>4538</v>
      </c>
      <c r="Z1214" s="22">
        <v>4367600</v>
      </c>
      <c r="AA1214" s="24">
        <f t="shared" si="18"/>
        <v>88.134404361276793</v>
      </c>
      <c r="AC1214" s="22">
        <v>169</v>
      </c>
      <c r="AD1214" s="22">
        <v>55</v>
      </c>
      <c r="AE1214" s="22">
        <v>282</v>
      </c>
      <c r="AF1214" s="25" t="s">
        <v>2</v>
      </c>
      <c r="AG1214" s="25" t="s">
        <v>2</v>
      </c>
      <c r="AH1214" s="25" t="s">
        <v>2</v>
      </c>
      <c r="AJ1214" s="25" t="s">
        <v>2</v>
      </c>
    </row>
    <row r="1215" spans="1:36" x14ac:dyDescent="0.2">
      <c r="A1215" s="22" t="s">
        <v>2614</v>
      </c>
      <c r="B1215" s="22" t="s">
        <v>4409</v>
      </c>
      <c r="C1215" s="22" t="s">
        <v>3210</v>
      </c>
      <c r="D1215" s="91" t="s">
        <v>10180</v>
      </c>
      <c r="E1215" s="92" t="s">
        <v>4613</v>
      </c>
      <c r="F1215" s="91" t="s">
        <v>10146</v>
      </c>
      <c r="G1215" s="91" t="s">
        <v>10177</v>
      </c>
      <c r="I1215" s="23">
        <v>696354</v>
      </c>
      <c r="J1215" s="23">
        <v>280.14999999999998</v>
      </c>
      <c r="K1215" s="23">
        <v>453.39</v>
      </c>
      <c r="L1215" s="23">
        <v>5023396</v>
      </c>
      <c r="M1215" s="23">
        <v>38.834997897999997</v>
      </c>
      <c r="N1215" s="23">
        <v>95754</v>
      </c>
      <c r="O1215" s="23">
        <v>263422</v>
      </c>
      <c r="P1215" s="23">
        <v>34885</v>
      </c>
      <c r="Q1215" s="23">
        <v>144</v>
      </c>
      <c r="S1215" s="58" t="s">
        <v>8682</v>
      </c>
      <c r="U1215" s="22" t="s">
        <v>2418</v>
      </c>
      <c r="V1215" s="23" t="s">
        <v>2419</v>
      </c>
      <c r="W1215" s="22">
        <v>5023067</v>
      </c>
      <c r="X1215" s="22">
        <v>4693</v>
      </c>
      <c r="Y1215" s="22">
        <v>4619</v>
      </c>
      <c r="Z1215" s="22">
        <v>4409227</v>
      </c>
      <c r="AA1215" s="24">
        <f t="shared" si="18"/>
        <v>87.779577696256098</v>
      </c>
      <c r="AC1215" s="22">
        <v>148</v>
      </c>
      <c r="AD1215" s="22">
        <v>56</v>
      </c>
      <c r="AE1215" s="22">
        <v>281</v>
      </c>
      <c r="AF1215" s="25" t="s">
        <v>2</v>
      </c>
      <c r="AG1215" s="25" t="s">
        <v>2</v>
      </c>
      <c r="AH1215" s="25" t="s">
        <v>2</v>
      </c>
      <c r="AJ1215" s="25" t="s">
        <v>2</v>
      </c>
    </row>
    <row r="1216" spans="1:36" x14ac:dyDescent="0.2">
      <c r="A1216" s="22" t="s">
        <v>2614</v>
      </c>
      <c r="B1216" s="22" t="s">
        <v>4410</v>
      </c>
      <c r="C1216" s="22" t="s">
        <v>3204</v>
      </c>
      <c r="D1216" s="91" t="s">
        <v>10180</v>
      </c>
      <c r="E1216" s="92" t="s">
        <v>4613</v>
      </c>
      <c r="F1216" s="91" t="s">
        <v>10146</v>
      </c>
      <c r="G1216" s="91" t="s">
        <v>10177</v>
      </c>
      <c r="I1216" s="23">
        <v>966962</v>
      </c>
      <c r="J1216" s="23">
        <v>255.85</v>
      </c>
      <c r="K1216" s="23">
        <v>310.57</v>
      </c>
      <c r="L1216" s="23">
        <v>5090866</v>
      </c>
      <c r="M1216" s="23">
        <v>48.596295345000001</v>
      </c>
      <c r="N1216" s="23">
        <v>97095</v>
      </c>
      <c r="O1216" s="23">
        <v>245884</v>
      </c>
      <c r="P1216" s="23">
        <v>40404</v>
      </c>
      <c r="Q1216" s="23">
        <v>126</v>
      </c>
      <c r="S1216" s="58" t="s">
        <v>8683</v>
      </c>
      <c r="U1216" s="22" t="s">
        <v>2420</v>
      </c>
      <c r="V1216" s="23" t="s">
        <v>2421</v>
      </c>
      <c r="W1216" s="22">
        <v>5090838</v>
      </c>
      <c r="X1216" s="22">
        <v>4831</v>
      </c>
      <c r="Y1216" s="22">
        <v>4751</v>
      </c>
      <c r="Z1216" s="22">
        <v>4484468</v>
      </c>
      <c r="AA1216" s="24">
        <f t="shared" si="18"/>
        <v>88.088994385600174</v>
      </c>
      <c r="AC1216" s="22">
        <v>126</v>
      </c>
      <c r="AD1216" s="22">
        <v>57</v>
      </c>
      <c r="AE1216" s="22">
        <v>282</v>
      </c>
      <c r="AF1216" s="25" t="s">
        <v>2</v>
      </c>
      <c r="AG1216" s="25" t="s">
        <v>2</v>
      </c>
      <c r="AH1216" s="25" t="s">
        <v>2</v>
      </c>
      <c r="AJ1216" s="25" t="s">
        <v>2</v>
      </c>
    </row>
    <row r="1217" spans="1:36" x14ac:dyDescent="0.2">
      <c r="A1217" s="22" t="s">
        <v>2614</v>
      </c>
      <c r="B1217" s="22" t="s">
        <v>4411</v>
      </c>
      <c r="C1217" s="22" t="s">
        <v>3205</v>
      </c>
      <c r="D1217" s="91" t="s">
        <v>10180</v>
      </c>
      <c r="E1217" s="92" t="s">
        <v>4609</v>
      </c>
      <c r="F1217" s="91" t="s">
        <v>10146</v>
      </c>
      <c r="G1217" s="91" t="s">
        <v>10177</v>
      </c>
      <c r="I1217" s="23">
        <v>629738</v>
      </c>
      <c r="J1217" s="23">
        <v>283.18</v>
      </c>
      <c r="K1217" s="23">
        <v>433.83</v>
      </c>
      <c r="L1217" s="23">
        <v>5154998</v>
      </c>
      <c r="M1217" s="23">
        <v>34.593458007000002</v>
      </c>
      <c r="N1217" s="23">
        <v>100222</v>
      </c>
      <c r="O1217" s="23">
        <v>305987</v>
      </c>
      <c r="P1217" s="23">
        <v>28016</v>
      </c>
      <c r="Q1217" s="23">
        <v>184</v>
      </c>
      <c r="S1217" s="58" t="s">
        <v>8684</v>
      </c>
      <c r="U1217" s="22" t="s">
        <v>2422</v>
      </c>
      <c r="V1217" s="23" t="s">
        <v>2423</v>
      </c>
      <c r="W1217" s="22">
        <v>5154706</v>
      </c>
      <c r="X1217" s="22">
        <v>4944</v>
      </c>
      <c r="Y1217" s="22">
        <v>4869</v>
      </c>
      <c r="Z1217" s="22">
        <v>4511520</v>
      </c>
      <c r="AA1217" s="24">
        <f t="shared" si="18"/>
        <v>87.522353360211042</v>
      </c>
      <c r="AC1217" s="22">
        <v>189</v>
      </c>
      <c r="AD1217" s="22">
        <v>57</v>
      </c>
      <c r="AE1217" s="22">
        <v>282</v>
      </c>
      <c r="AF1217" s="25" t="s">
        <v>2</v>
      </c>
      <c r="AG1217" s="25" t="s">
        <v>2</v>
      </c>
      <c r="AH1217" s="25" t="s">
        <v>2</v>
      </c>
      <c r="AJ1217" s="25" t="s">
        <v>2</v>
      </c>
    </row>
    <row r="1218" spans="1:36" x14ac:dyDescent="0.2">
      <c r="A1218" s="22" t="s">
        <v>2614</v>
      </c>
      <c r="B1218" s="22" t="s">
        <v>4412</v>
      </c>
      <c r="C1218" s="22" t="s">
        <v>3205</v>
      </c>
      <c r="D1218" s="91" t="s">
        <v>10180</v>
      </c>
      <c r="E1218" s="92" t="s">
        <v>4615</v>
      </c>
      <c r="F1218" s="91" t="s">
        <v>10146</v>
      </c>
      <c r="G1218" s="91" t="s">
        <v>10177</v>
      </c>
      <c r="I1218" s="23">
        <v>1108730</v>
      </c>
      <c r="J1218" s="23">
        <v>265.25</v>
      </c>
      <c r="K1218" s="23">
        <v>361.2</v>
      </c>
      <c r="L1218" s="23">
        <v>5137882</v>
      </c>
      <c r="M1218" s="23">
        <v>57.239662666000001</v>
      </c>
      <c r="N1218" s="23">
        <v>112104</v>
      </c>
      <c r="O1218" s="23">
        <v>249997</v>
      </c>
      <c r="P1218" s="23">
        <v>29871</v>
      </c>
      <c r="Q1218" s="23">
        <v>172</v>
      </c>
      <c r="S1218" s="58" t="s">
        <v>8685</v>
      </c>
      <c r="U1218" s="22" t="s">
        <v>2424</v>
      </c>
      <c r="V1218" s="23" t="s">
        <v>2425</v>
      </c>
      <c r="W1218" s="22">
        <v>5137608</v>
      </c>
      <c r="X1218" s="22">
        <v>4893</v>
      </c>
      <c r="Y1218" s="22">
        <v>4831</v>
      </c>
      <c r="Z1218" s="22">
        <v>4464753</v>
      </c>
      <c r="AA1218" s="24">
        <f t="shared" si="18"/>
        <v>86.903341010057602</v>
      </c>
      <c r="AC1218" s="22">
        <v>176</v>
      </c>
      <c r="AD1218" s="22">
        <v>58</v>
      </c>
      <c r="AE1218" s="22">
        <v>282</v>
      </c>
      <c r="AF1218" s="25" t="s">
        <v>2</v>
      </c>
      <c r="AG1218" s="25" t="s">
        <v>2</v>
      </c>
      <c r="AH1218" s="25" t="s">
        <v>2</v>
      </c>
      <c r="AJ1218" s="25" t="s">
        <v>2</v>
      </c>
    </row>
    <row r="1219" spans="1:36" x14ac:dyDescent="0.2">
      <c r="A1219" s="22" t="s">
        <v>2614</v>
      </c>
      <c r="B1219" s="22" t="s">
        <v>4413</v>
      </c>
      <c r="C1219" s="22" t="s">
        <v>3204</v>
      </c>
      <c r="D1219" s="91" t="s">
        <v>10179</v>
      </c>
      <c r="E1219" s="92" t="s">
        <v>4608</v>
      </c>
      <c r="F1219" s="91" t="s">
        <v>10146</v>
      </c>
      <c r="G1219" s="91" t="s">
        <v>10177</v>
      </c>
      <c r="I1219" s="23">
        <v>1312498</v>
      </c>
      <c r="J1219" s="23">
        <v>225.68</v>
      </c>
      <c r="K1219" s="23">
        <v>287.51</v>
      </c>
      <c r="L1219" s="23">
        <v>5166353</v>
      </c>
      <c r="M1219" s="23">
        <v>57.333393332</v>
      </c>
      <c r="N1219" s="23">
        <v>101717</v>
      </c>
      <c r="O1219" s="23">
        <v>341516</v>
      </c>
      <c r="P1219" s="23">
        <v>31123</v>
      </c>
      <c r="Q1219" s="23">
        <v>166</v>
      </c>
      <c r="S1219" s="58" t="s">
        <v>8686</v>
      </c>
      <c r="U1219" s="22" t="s">
        <v>2426</v>
      </c>
      <c r="V1219" s="23" t="s">
        <v>2427</v>
      </c>
      <c r="W1219" s="22">
        <v>5166283</v>
      </c>
      <c r="X1219" s="22">
        <v>4851</v>
      </c>
      <c r="Y1219" s="22">
        <v>4775</v>
      </c>
      <c r="Z1219" s="22">
        <v>4562852</v>
      </c>
      <c r="AA1219" s="24">
        <f t="shared" si="18"/>
        <v>88.319822975241578</v>
      </c>
      <c r="AC1219" s="22">
        <v>168</v>
      </c>
      <c r="AD1219" s="22">
        <v>60</v>
      </c>
      <c r="AE1219" s="22">
        <v>282</v>
      </c>
      <c r="AF1219" s="25" t="s">
        <v>2</v>
      </c>
      <c r="AG1219" s="25" t="s">
        <v>2</v>
      </c>
      <c r="AH1219" s="25" t="s">
        <v>2</v>
      </c>
      <c r="AJ1219" s="25" t="s">
        <v>2</v>
      </c>
    </row>
    <row r="1220" spans="1:36" x14ac:dyDescent="0.2">
      <c r="A1220" s="22" t="s">
        <v>2614</v>
      </c>
      <c r="B1220" s="22" t="s">
        <v>4414</v>
      </c>
      <c r="C1220" s="22" t="s">
        <v>3210</v>
      </c>
      <c r="D1220" s="91" t="s">
        <v>10180</v>
      </c>
      <c r="E1220" s="92" t="s">
        <v>4615</v>
      </c>
      <c r="F1220" s="91" t="s">
        <v>10146</v>
      </c>
      <c r="G1220" s="91" t="s">
        <v>10177</v>
      </c>
      <c r="I1220" s="23">
        <v>1020300</v>
      </c>
      <c r="J1220" s="23">
        <v>278.66000000000003</v>
      </c>
      <c r="K1220" s="23">
        <v>421.35</v>
      </c>
      <c r="L1220" s="23">
        <v>5464554</v>
      </c>
      <c r="M1220" s="23">
        <v>52.029277778000001</v>
      </c>
      <c r="N1220" s="23">
        <v>112950</v>
      </c>
      <c r="O1220" s="23">
        <v>358908</v>
      </c>
      <c r="P1220" s="23">
        <v>24726</v>
      </c>
      <c r="Q1220" s="23">
        <v>221</v>
      </c>
      <c r="S1220" s="58" t="s">
        <v>8687</v>
      </c>
      <c r="U1220" s="22" t="s">
        <v>2428</v>
      </c>
      <c r="V1220" s="23" t="s">
        <v>2429</v>
      </c>
      <c r="W1220" s="22">
        <v>5464546</v>
      </c>
      <c r="X1220" s="22">
        <v>5198</v>
      </c>
      <c r="Y1220" s="22">
        <v>5113</v>
      </c>
      <c r="Z1220" s="22">
        <v>4771009</v>
      </c>
      <c r="AA1220" s="24">
        <f t="shared" si="18"/>
        <v>87.308424158200879</v>
      </c>
      <c r="AC1220" s="22">
        <v>222</v>
      </c>
      <c r="AD1220" s="22">
        <v>60</v>
      </c>
      <c r="AE1220" s="22">
        <v>282</v>
      </c>
      <c r="AF1220" s="25" t="s">
        <v>2</v>
      </c>
      <c r="AG1220" s="25" t="s">
        <v>2</v>
      </c>
      <c r="AH1220" s="25" t="s">
        <v>2</v>
      </c>
      <c r="AJ1220" s="25" t="s">
        <v>2</v>
      </c>
    </row>
    <row r="1221" spans="1:36" x14ac:dyDescent="0.2">
      <c r="A1221" s="22" t="s">
        <v>2614</v>
      </c>
      <c r="B1221" s="22" t="s">
        <v>4415</v>
      </c>
      <c r="C1221" s="22" t="s">
        <v>3205</v>
      </c>
      <c r="D1221" s="91" t="s">
        <v>10180</v>
      </c>
      <c r="E1221" s="92" t="s">
        <v>4615</v>
      </c>
      <c r="F1221" s="91" t="s">
        <v>10146</v>
      </c>
      <c r="G1221" s="91" t="s">
        <v>10177</v>
      </c>
      <c r="I1221" s="23">
        <v>731072</v>
      </c>
      <c r="J1221" s="23">
        <v>266.22000000000003</v>
      </c>
      <c r="K1221" s="23">
        <v>412.06</v>
      </c>
      <c r="L1221" s="23">
        <v>4883074</v>
      </c>
      <c r="M1221" s="23">
        <v>39.857267745999998</v>
      </c>
      <c r="N1221" s="23">
        <v>87686</v>
      </c>
      <c r="O1221" s="23">
        <v>341432</v>
      </c>
      <c r="P1221" s="23">
        <v>25700</v>
      </c>
      <c r="Q1221" s="23">
        <v>190</v>
      </c>
      <c r="S1221" s="58" t="s">
        <v>8688</v>
      </c>
      <c r="U1221" s="22" t="s">
        <v>2430</v>
      </c>
      <c r="V1221" s="23" t="s">
        <v>2431</v>
      </c>
      <c r="W1221" s="22">
        <v>4883024</v>
      </c>
      <c r="X1221" s="22">
        <v>4601</v>
      </c>
      <c r="Y1221" s="22">
        <v>4524</v>
      </c>
      <c r="Z1221" s="22">
        <v>4266380</v>
      </c>
      <c r="AA1221" s="24">
        <f t="shared" si="18"/>
        <v>87.371677878298371</v>
      </c>
      <c r="AC1221" s="22">
        <v>191</v>
      </c>
      <c r="AD1221" s="22">
        <v>61</v>
      </c>
      <c r="AE1221" s="22">
        <v>282</v>
      </c>
      <c r="AF1221" s="25" t="s">
        <v>2</v>
      </c>
      <c r="AG1221" s="25" t="s">
        <v>2</v>
      </c>
      <c r="AH1221" s="25" t="s">
        <v>2</v>
      </c>
      <c r="AJ1221" s="25" t="s">
        <v>2</v>
      </c>
    </row>
    <row r="1222" spans="1:36" x14ac:dyDescent="0.2">
      <c r="A1222" s="22" t="s">
        <v>2614</v>
      </c>
      <c r="B1222" s="22" t="s">
        <v>4416</v>
      </c>
      <c r="C1222" s="22" t="s">
        <v>3206</v>
      </c>
      <c r="D1222" s="91" t="s">
        <v>10180</v>
      </c>
      <c r="E1222" s="92" t="s">
        <v>4613</v>
      </c>
      <c r="F1222" s="91" t="s">
        <v>10146</v>
      </c>
      <c r="G1222" s="91" t="s">
        <v>10177</v>
      </c>
      <c r="I1222" s="23">
        <v>925946</v>
      </c>
      <c r="J1222" s="23">
        <v>242.51</v>
      </c>
      <c r="K1222" s="23">
        <v>291.83</v>
      </c>
      <c r="L1222" s="23">
        <v>5492533</v>
      </c>
      <c r="M1222" s="23">
        <v>40.882988679</v>
      </c>
      <c r="N1222" s="23">
        <v>95010</v>
      </c>
      <c r="O1222" s="23">
        <v>315060</v>
      </c>
      <c r="P1222" s="23">
        <v>36863</v>
      </c>
      <c r="Q1222" s="23">
        <v>149</v>
      </c>
      <c r="S1222" s="58" t="s">
        <v>8689</v>
      </c>
      <c r="U1222" s="22" t="s">
        <v>2432</v>
      </c>
      <c r="V1222" s="23" t="s">
        <v>2433</v>
      </c>
      <c r="W1222" s="22">
        <v>5492533</v>
      </c>
      <c r="X1222" s="22">
        <v>5226</v>
      </c>
      <c r="Y1222" s="22">
        <v>5156</v>
      </c>
      <c r="Z1222" s="22">
        <v>4808908</v>
      </c>
      <c r="AA1222" s="24">
        <f t="shared" si="18"/>
        <v>87.553556801570423</v>
      </c>
      <c r="AC1222" s="22">
        <v>149</v>
      </c>
      <c r="AD1222" s="22">
        <v>63</v>
      </c>
      <c r="AE1222" s="22">
        <v>282</v>
      </c>
      <c r="AF1222" s="25" t="s">
        <v>2</v>
      </c>
      <c r="AG1222" s="25" t="s">
        <v>2</v>
      </c>
      <c r="AH1222" s="25" t="s">
        <v>2</v>
      </c>
      <c r="AJ1222" s="25" t="s">
        <v>2</v>
      </c>
    </row>
    <row r="1223" spans="1:36" x14ac:dyDescent="0.2">
      <c r="A1223" s="22" t="s">
        <v>2614</v>
      </c>
      <c r="B1223" s="22" t="s">
        <v>4417</v>
      </c>
      <c r="C1223" s="22" t="s">
        <v>3210</v>
      </c>
      <c r="D1223" s="91" t="s">
        <v>10180</v>
      </c>
      <c r="E1223" s="92" t="s">
        <v>4615</v>
      </c>
      <c r="F1223" s="91" t="s">
        <v>10146</v>
      </c>
      <c r="G1223" s="91" t="s">
        <v>10177</v>
      </c>
      <c r="I1223" s="23">
        <v>755192</v>
      </c>
      <c r="J1223" s="23">
        <v>270.07</v>
      </c>
      <c r="K1223" s="23">
        <v>382.23</v>
      </c>
      <c r="L1223" s="23">
        <v>5448108</v>
      </c>
      <c r="M1223" s="23">
        <v>37.435877453000003</v>
      </c>
      <c r="N1223" s="23">
        <v>130281</v>
      </c>
      <c r="O1223" s="23">
        <v>320733</v>
      </c>
      <c r="P1223" s="23">
        <v>24000</v>
      </c>
      <c r="Q1223" s="23">
        <v>227</v>
      </c>
      <c r="S1223" s="58" t="s">
        <v>8690</v>
      </c>
      <c r="U1223" s="22" t="s">
        <v>2434</v>
      </c>
      <c r="V1223" s="23" t="s">
        <v>2435</v>
      </c>
      <c r="W1223" s="22">
        <v>5448025</v>
      </c>
      <c r="X1223" s="22">
        <v>5178</v>
      </c>
      <c r="Y1223" s="22">
        <v>5093</v>
      </c>
      <c r="Z1223" s="22">
        <v>4744698</v>
      </c>
      <c r="AA1223" s="24">
        <f t="shared" si="18"/>
        <v>87.090239123352049</v>
      </c>
      <c r="AC1223" s="22">
        <v>228</v>
      </c>
      <c r="AD1223" s="22">
        <v>64</v>
      </c>
      <c r="AE1223" s="22">
        <v>282</v>
      </c>
      <c r="AF1223" s="25" t="s">
        <v>2</v>
      </c>
      <c r="AG1223" s="25" t="s">
        <v>2</v>
      </c>
      <c r="AH1223" s="25" t="s">
        <v>2</v>
      </c>
      <c r="AJ1223" s="25" t="s">
        <v>2</v>
      </c>
    </row>
    <row r="1224" spans="1:36" x14ac:dyDescent="0.2">
      <c r="A1224" s="22" t="s">
        <v>2614</v>
      </c>
      <c r="B1224" s="22" t="s">
        <v>4418</v>
      </c>
      <c r="C1224" s="22" t="s">
        <v>3206</v>
      </c>
      <c r="D1224" s="91" t="s">
        <v>10180</v>
      </c>
      <c r="E1224" s="92" t="s">
        <v>4613</v>
      </c>
      <c r="F1224" s="91" t="s">
        <v>10146</v>
      </c>
      <c r="G1224" s="91" t="s">
        <v>10177</v>
      </c>
      <c r="I1224" s="23">
        <v>573122</v>
      </c>
      <c r="J1224" s="23">
        <v>282.08999999999997</v>
      </c>
      <c r="K1224" s="23">
        <v>527.59</v>
      </c>
      <c r="L1224" s="23">
        <v>5122264</v>
      </c>
      <c r="M1224" s="23">
        <v>31.562602978000001</v>
      </c>
      <c r="N1224" s="23">
        <v>86156</v>
      </c>
      <c r="O1224" s="23">
        <v>287910</v>
      </c>
      <c r="P1224" s="23">
        <v>41309</v>
      </c>
      <c r="Q1224" s="23">
        <v>124</v>
      </c>
      <c r="S1224" s="58" t="s">
        <v>8691</v>
      </c>
      <c r="U1224" s="22" t="s">
        <v>2436</v>
      </c>
      <c r="V1224" s="23" t="s">
        <v>2437</v>
      </c>
      <c r="W1224" s="22">
        <v>5122111</v>
      </c>
      <c r="X1224" s="22">
        <v>4808</v>
      </c>
      <c r="Y1224" s="22">
        <v>4741</v>
      </c>
      <c r="Z1224" s="22">
        <v>4517137</v>
      </c>
      <c r="AA1224" s="24">
        <f t="shared" ref="AA1224:AA1287" si="19">(Z1224/W1224)*100</f>
        <v>88.18897130499515</v>
      </c>
      <c r="AC1224" s="22">
        <v>127</v>
      </c>
      <c r="AD1224" s="22">
        <v>65</v>
      </c>
      <c r="AE1224" s="22">
        <v>281</v>
      </c>
      <c r="AF1224" s="25" t="s">
        <v>2</v>
      </c>
      <c r="AG1224" s="25" t="s">
        <v>2</v>
      </c>
      <c r="AH1224" s="25" t="s">
        <v>2</v>
      </c>
      <c r="AJ1224" s="25" t="s">
        <v>2</v>
      </c>
    </row>
    <row r="1225" spans="1:36" x14ac:dyDescent="0.2">
      <c r="A1225" s="22" t="s">
        <v>2614</v>
      </c>
      <c r="B1225" s="22" t="s">
        <v>4419</v>
      </c>
      <c r="C1225" s="22" t="s">
        <v>3205</v>
      </c>
      <c r="D1225" s="91" t="s">
        <v>10180</v>
      </c>
      <c r="E1225" s="92" t="s">
        <v>4615</v>
      </c>
      <c r="F1225" s="91" t="s">
        <v>10146</v>
      </c>
      <c r="G1225" s="91" t="s">
        <v>10177</v>
      </c>
      <c r="I1225" s="23">
        <v>635632</v>
      </c>
      <c r="J1225" s="23">
        <v>284.63</v>
      </c>
      <c r="K1225" s="23">
        <v>490.46</v>
      </c>
      <c r="L1225" s="23">
        <v>5308266</v>
      </c>
      <c r="M1225" s="23">
        <v>34.082680891000003</v>
      </c>
      <c r="N1225" s="23">
        <v>94626</v>
      </c>
      <c r="O1225" s="23">
        <v>222038</v>
      </c>
      <c r="P1225" s="23">
        <v>20735</v>
      </c>
      <c r="Q1225" s="23">
        <v>256</v>
      </c>
      <c r="S1225" s="58" t="s">
        <v>8692</v>
      </c>
      <c r="U1225" s="22" t="s">
        <v>2438</v>
      </c>
      <c r="V1225" s="23" t="s">
        <v>2439</v>
      </c>
      <c r="W1225" s="22">
        <v>5307552</v>
      </c>
      <c r="X1225" s="22">
        <v>4958</v>
      </c>
      <c r="Y1225" s="22">
        <v>4883</v>
      </c>
      <c r="Z1225" s="22">
        <v>4605419</v>
      </c>
      <c r="AA1225" s="24">
        <f t="shared" si="19"/>
        <v>86.771057542158786</v>
      </c>
      <c r="AC1225" s="22">
        <v>263</v>
      </c>
      <c r="AD1225" s="22">
        <v>67</v>
      </c>
      <c r="AE1225" s="22">
        <v>282</v>
      </c>
      <c r="AF1225" s="25" t="s">
        <v>2</v>
      </c>
      <c r="AG1225" s="25" t="s">
        <v>2</v>
      </c>
      <c r="AH1225" s="25" t="s">
        <v>2</v>
      </c>
      <c r="AJ1225" s="25" t="s">
        <v>2</v>
      </c>
    </row>
    <row r="1226" spans="1:36" x14ac:dyDescent="0.2">
      <c r="A1226" s="22" t="s">
        <v>2614</v>
      </c>
      <c r="B1226" s="22" t="s">
        <v>4420</v>
      </c>
      <c r="C1226" s="22" t="s">
        <v>3206</v>
      </c>
      <c r="D1226" s="91" t="s">
        <v>10179</v>
      </c>
      <c r="E1226" s="92" t="s">
        <v>4608</v>
      </c>
      <c r="F1226" s="91" t="s">
        <v>10146</v>
      </c>
      <c r="G1226" s="91" t="s">
        <v>10177</v>
      </c>
      <c r="I1226" s="23">
        <v>994984</v>
      </c>
      <c r="J1226" s="23">
        <v>240.78</v>
      </c>
      <c r="K1226" s="23">
        <v>324.35000000000002</v>
      </c>
      <c r="L1226" s="23">
        <v>4960487</v>
      </c>
      <c r="M1226" s="23">
        <v>48.296114377999999</v>
      </c>
      <c r="N1226" s="23">
        <v>76845</v>
      </c>
      <c r="O1226" s="23">
        <v>253448</v>
      </c>
      <c r="P1226" s="23">
        <v>27712</v>
      </c>
      <c r="Q1226" s="23">
        <v>179</v>
      </c>
      <c r="S1226" s="58" t="s">
        <v>8693</v>
      </c>
      <c r="U1226" s="22" t="s">
        <v>2440</v>
      </c>
      <c r="V1226" s="23" t="s">
        <v>2441</v>
      </c>
      <c r="W1226" s="22">
        <v>4960294</v>
      </c>
      <c r="X1226" s="22">
        <v>4675</v>
      </c>
      <c r="Y1226" s="22">
        <v>4600</v>
      </c>
      <c r="Z1226" s="22">
        <v>4386080</v>
      </c>
      <c r="AA1226" s="24">
        <f t="shared" si="19"/>
        <v>88.42379100916196</v>
      </c>
      <c r="AC1226" s="22">
        <v>184</v>
      </c>
      <c r="AD1226" s="22">
        <v>68</v>
      </c>
      <c r="AE1226" s="22">
        <v>281</v>
      </c>
      <c r="AF1226" s="25" t="s">
        <v>2</v>
      </c>
      <c r="AG1226" s="25" t="s">
        <v>2</v>
      </c>
      <c r="AH1226" s="25" t="s">
        <v>2</v>
      </c>
      <c r="AJ1226" s="25" t="s">
        <v>2</v>
      </c>
    </row>
    <row r="1227" spans="1:36" x14ac:dyDescent="0.2">
      <c r="A1227" s="22" t="s">
        <v>2614</v>
      </c>
      <c r="B1227" s="22" t="s">
        <v>4421</v>
      </c>
      <c r="C1227" s="22" t="s">
        <v>3205</v>
      </c>
      <c r="D1227" s="91" t="s">
        <v>10180</v>
      </c>
      <c r="E1227" s="92" t="s">
        <v>4611</v>
      </c>
      <c r="F1227" s="91" t="s">
        <v>10146</v>
      </c>
      <c r="G1227" s="91" t="s">
        <v>10177</v>
      </c>
      <c r="I1227" s="23">
        <v>530470</v>
      </c>
      <c r="J1227" s="23">
        <v>283.42</v>
      </c>
      <c r="K1227" s="23">
        <v>520.64</v>
      </c>
      <c r="L1227" s="23">
        <v>4620113</v>
      </c>
      <c r="M1227" s="23">
        <v>32.541586623999997</v>
      </c>
      <c r="N1227" s="23">
        <v>66957</v>
      </c>
      <c r="O1227" s="23">
        <v>180822</v>
      </c>
      <c r="P1227" s="23">
        <v>28344</v>
      </c>
      <c r="Q1227" s="23">
        <v>163</v>
      </c>
      <c r="S1227" s="58" t="s">
        <v>8694</v>
      </c>
      <c r="U1227" s="22" t="s">
        <v>2442</v>
      </c>
      <c r="V1227" s="23" t="s">
        <v>2443</v>
      </c>
      <c r="W1227" s="22">
        <v>4619778</v>
      </c>
      <c r="X1227" s="22">
        <v>4347</v>
      </c>
      <c r="Y1227" s="22">
        <v>4270</v>
      </c>
      <c r="Z1227" s="22">
        <v>4072050</v>
      </c>
      <c r="AA1227" s="24">
        <f t="shared" si="19"/>
        <v>88.143845873113378</v>
      </c>
      <c r="AC1227" s="22">
        <v>167</v>
      </c>
      <c r="AD1227" s="22">
        <v>69</v>
      </c>
      <c r="AE1227" s="22">
        <v>282</v>
      </c>
      <c r="AF1227" s="25" t="s">
        <v>2</v>
      </c>
      <c r="AG1227" s="25" t="s">
        <v>2</v>
      </c>
      <c r="AH1227" s="25" t="s">
        <v>2</v>
      </c>
      <c r="AJ1227" s="25" t="s">
        <v>2</v>
      </c>
    </row>
    <row r="1228" spans="1:36" x14ac:dyDescent="0.2">
      <c r="A1228" s="22" t="s">
        <v>2614</v>
      </c>
      <c r="B1228" s="22" t="s">
        <v>4422</v>
      </c>
      <c r="C1228" s="22" t="s">
        <v>3205</v>
      </c>
      <c r="D1228" s="91" t="s">
        <v>10180</v>
      </c>
      <c r="E1228" s="92" t="s">
        <v>4611</v>
      </c>
      <c r="F1228" s="91" t="s">
        <v>10146</v>
      </c>
      <c r="G1228" s="91" t="s">
        <v>10177</v>
      </c>
      <c r="I1228" s="23">
        <v>741850</v>
      </c>
      <c r="J1228" s="23">
        <v>283.51</v>
      </c>
      <c r="K1228" s="23">
        <v>457.76</v>
      </c>
      <c r="L1228" s="23">
        <v>5128114</v>
      </c>
      <c r="M1228" s="23">
        <v>41.013498042000002</v>
      </c>
      <c r="N1228" s="23">
        <v>78044</v>
      </c>
      <c r="O1228" s="23">
        <v>276996</v>
      </c>
      <c r="P1228" s="23">
        <v>26849</v>
      </c>
      <c r="Q1228" s="23">
        <v>191</v>
      </c>
      <c r="S1228" s="58" t="s">
        <v>8695</v>
      </c>
      <c r="U1228" s="22" t="s">
        <v>2444</v>
      </c>
      <c r="V1228" s="23" t="s">
        <v>2445</v>
      </c>
      <c r="W1228" s="22">
        <v>5127009</v>
      </c>
      <c r="X1228" s="22">
        <v>4869</v>
      </c>
      <c r="Y1228" s="22">
        <v>4791</v>
      </c>
      <c r="Z1228" s="22">
        <v>4447964</v>
      </c>
      <c r="AA1228" s="24">
        <f t="shared" si="19"/>
        <v>86.755533294363246</v>
      </c>
      <c r="AC1228" s="22">
        <v>200</v>
      </c>
      <c r="AD1228" s="22">
        <v>69</v>
      </c>
      <c r="AE1228" s="22">
        <v>282</v>
      </c>
      <c r="AF1228" s="25" t="s">
        <v>2</v>
      </c>
      <c r="AG1228" s="25" t="s">
        <v>2</v>
      </c>
      <c r="AH1228" s="25" t="s">
        <v>2</v>
      </c>
      <c r="AJ1228" s="25" t="s">
        <v>2</v>
      </c>
    </row>
    <row r="1229" spans="1:36" x14ac:dyDescent="0.2">
      <c r="A1229" s="22" t="s">
        <v>2614</v>
      </c>
      <c r="B1229" s="22" t="s">
        <v>4423</v>
      </c>
      <c r="C1229" s="22" t="s">
        <v>3210</v>
      </c>
      <c r="D1229" s="91" t="s">
        <v>10180</v>
      </c>
      <c r="E1229" s="92" t="s">
        <v>4613</v>
      </c>
      <c r="F1229" s="91" t="s">
        <v>10146</v>
      </c>
      <c r="G1229" s="91" t="s">
        <v>10177</v>
      </c>
      <c r="I1229" s="23">
        <v>488694</v>
      </c>
      <c r="J1229" s="23">
        <v>273.95</v>
      </c>
      <c r="K1229" s="23">
        <v>462.19</v>
      </c>
      <c r="L1229" s="23">
        <v>5016093</v>
      </c>
      <c r="M1229" s="23">
        <v>26.689640982</v>
      </c>
      <c r="N1229" s="23">
        <v>77365</v>
      </c>
      <c r="O1229" s="23">
        <v>242306</v>
      </c>
      <c r="P1229" s="23">
        <v>32572</v>
      </c>
      <c r="Q1229" s="23">
        <v>154</v>
      </c>
      <c r="S1229" s="58" t="s">
        <v>8696</v>
      </c>
      <c r="U1229" s="22" t="s">
        <v>2446</v>
      </c>
      <c r="V1229" s="23" t="s">
        <v>2447</v>
      </c>
      <c r="W1229" s="22">
        <v>5015904</v>
      </c>
      <c r="X1229" s="22">
        <v>4674</v>
      </c>
      <c r="Y1229" s="22">
        <v>4611</v>
      </c>
      <c r="Z1229" s="22">
        <v>4410065</v>
      </c>
      <c r="AA1229" s="24">
        <f t="shared" si="19"/>
        <v>87.921638851142291</v>
      </c>
      <c r="AC1229" s="22">
        <v>158</v>
      </c>
      <c r="AD1229" s="22">
        <v>70</v>
      </c>
      <c r="AE1229" s="22">
        <v>282</v>
      </c>
      <c r="AF1229" s="25" t="s">
        <v>2</v>
      </c>
      <c r="AG1229" s="25" t="s">
        <v>2</v>
      </c>
      <c r="AH1229" s="25" t="s">
        <v>2</v>
      </c>
      <c r="AJ1229" s="25" t="s">
        <v>2</v>
      </c>
    </row>
    <row r="1230" spans="1:36" x14ac:dyDescent="0.2">
      <c r="A1230" s="22" t="s">
        <v>2614</v>
      </c>
      <c r="B1230" s="22" t="s">
        <v>4424</v>
      </c>
      <c r="C1230" s="22" t="s">
        <v>3204</v>
      </c>
      <c r="D1230" s="91" t="s">
        <v>10180</v>
      </c>
      <c r="E1230" s="92" t="s">
        <v>4613</v>
      </c>
      <c r="F1230" s="91" t="s">
        <v>10146</v>
      </c>
      <c r="G1230" s="91" t="s">
        <v>10177</v>
      </c>
      <c r="I1230" s="23">
        <v>674262</v>
      </c>
      <c r="J1230" s="23">
        <v>237.05</v>
      </c>
      <c r="K1230" s="23">
        <v>261.06</v>
      </c>
      <c r="L1230" s="23">
        <v>5192629</v>
      </c>
      <c r="M1230" s="23">
        <v>30.780902525999998</v>
      </c>
      <c r="N1230" s="23">
        <v>60591</v>
      </c>
      <c r="O1230" s="23">
        <v>179387</v>
      </c>
      <c r="P1230" s="23">
        <v>18220</v>
      </c>
      <c r="Q1230" s="23">
        <v>285</v>
      </c>
      <c r="S1230" s="58" t="s">
        <v>8697</v>
      </c>
      <c r="U1230" s="22" t="s">
        <v>2448</v>
      </c>
      <c r="V1230" s="23" t="s">
        <v>2449</v>
      </c>
      <c r="W1230" s="22">
        <v>5190898</v>
      </c>
      <c r="X1230" s="22">
        <v>4867</v>
      </c>
      <c r="Y1230" s="22">
        <v>4790</v>
      </c>
      <c r="Z1230" s="22">
        <v>4528306</v>
      </c>
      <c r="AA1230" s="24">
        <f t="shared" si="19"/>
        <v>87.235503375331206</v>
      </c>
      <c r="AC1230" s="22">
        <v>186</v>
      </c>
      <c r="AD1230" s="22">
        <v>70</v>
      </c>
      <c r="AE1230" s="22">
        <v>282</v>
      </c>
      <c r="AF1230" s="25" t="s">
        <v>2</v>
      </c>
      <c r="AG1230" s="25" t="s">
        <v>2</v>
      </c>
      <c r="AH1230" s="25" t="s">
        <v>2</v>
      </c>
      <c r="AJ1230" s="25" t="s">
        <v>2</v>
      </c>
    </row>
    <row r="1231" spans="1:36" x14ac:dyDescent="0.2">
      <c r="A1231" s="22" t="s">
        <v>2614</v>
      </c>
      <c r="B1231" s="22" t="s">
        <v>4425</v>
      </c>
      <c r="C1231" s="22" t="s">
        <v>3204</v>
      </c>
      <c r="D1231" s="91" t="s">
        <v>10179</v>
      </c>
      <c r="E1231" s="92" t="s">
        <v>4608</v>
      </c>
      <c r="F1231" s="91" t="s">
        <v>10146</v>
      </c>
      <c r="G1231" s="91" t="s">
        <v>10177</v>
      </c>
      <c r="I1231" s="23">
        <v>804256</v>
      </c>
      <c r="J1231" s="23">
        <v>280.61</v>
      </c>
      <c r="K1231" s="23">
        <v>436.28</v>
      </c>
      <c r="L1231" s="23">
        <v>5133681</v>
      </c>
      <c r="M1231" s="23">
        <v>43.961102406000002</v>
      </c>
      <c r="N1231" s="23">
        <v>88186</v>
      </c>
      <c r="O1231" s="23">
        <v>282041</v>
      </c>
      <c r="P1231" s="23">
        <v>25165</v>
      </c>
      <c r="Q1231" s="23">
        <v>204</v>
      </c>
      <c r="S1231" s="58" t="s">
        <v>8698</v>
      </c>
      <c r="U1231" s="22" t="s">
        <v>2450</v>
      </c>
      <c r="V1231" s="23" t="s">
        <v>2451</v>
      </c>
      <c r="W1231" s="22">
        <v>5133372</v>
      </c>
      <c r="X1231" s="22">
        <v>4929</v>
      </c>
      <c r="Y1231" s="22">
        <v>4846</v>
      </c>
      <c r="Z1231" s="22">
        <v>4468331</v>
      </c>
      <c r="AA1231" s="24">
        <f t="shared" si="19"/>
        <v>87.044753429130012</v>
      </c>
      <c r="AC1231" s="22">
        <v>206</v>
      </c>
      <c r="AD1231" s="22">
        <v>70</v>
      </c>
      <c r="AE1231" s="22">
        <v>282</v>
      </c>
      <c r="AF1231" s="25" t="s">
        <v>2</v>
      </c>
      <c r="AG1231" s="25" t="s">
        <v>2</v>
      </c>
      <c r="AH1231" s="25" t="s">
        <v>2</v>
      </c>
      <c r="AJ1231" s="25" t="s">
        <v>2</v>
      </c>
    </row>
    <row r="1232" spans="1:36" x14ac:dyDescent="0.2">
      <c r="A1232" s="22" t="s">
        <v>2614</v>
      </c>
      <c r="B1232" s="22" t="s">
        <v>4426</v>
      </c>
      <c r="C1232" s="22" t="s">
        <v>3205</v>
      </c>
      <c r="D1232" s="91" t="s">
        <v>10180</v>
      </c>
      <c r="E1232" s="92" t="s">
        <v>4615</v>
      </c>
      <c r="F1232" s="91" t="s">
        <v>10146</v>
      </c>
      <c r="G1232" s="91" t="s">
        <v>10177</v>
      </c>
      <c r="I1232" s="23">
        <v>793060</v>
      </c>
      <c r="J1232" s="23">
        <v>280.45</v>
      </c>
      <c r="K1232" s="23">
        <v>488.49</v>
      </c>
      <c r="L1232" s="23">
        <v>5084952</v>
      </c>
      <c r="M1232" s="23">
        <v>43.739582399</v>
      </c>
      <c r="N1232" s="23">
        <v>80296</v>
      </c>
      <c r="O1232" s="23">
        <v>273249</v>
      </c>
      <c r="P1232" s="23">
        <v>23986</v>
      </c>
      <c r="Q1232" s="23">
        <v>212</v>
      </c>
      <c r="S1232" s="58" t="s">
        <v>8699</v>
      </c>
      <c r="U1232" s="22" t="s">
        <v>2452</v>
      </c>
      <c r="V1232" s="23" t="s">
        <v>2453</v>
      </c>
      <c r="W1232" s="22">
        <v>5084308</v>
      </c>
      <c r="X1232" s="22">
        <v>4814</v>
      </c>
      <c r="Y1232" s="22">
        <v>4745</v>
      </c>
      <c r="Z1232" s="22">
        <v>4410022</v>
      </c>
      <c r="AA1232" s="24">
        <f t="shared" si="19"/>
        <v>86.737900221623079</v>
      </c>
      <c r="AC1232" s="22">
        <v>217</v>
      </c>
      <c r="AD1232" s="22">
        <v>70</v>
      </c>
      <c r="AE1232" s="22">
        <v>282</v>
      </c>
      <c r="AF1232" s="25" t="s">
        <v>2</v>
      </c>
      <c r="AG1232" s="25" t="s">
        <v>2</v>
      </c>
      <c r="AH1232" s="25" t="s">
        <v>2</v>
      </c>
      <c r="AJ1232" s="25" t="s">
        <v>2</v>
      </c>
    </row>
    <row r="1233" spans="1:36" x14ac:dyDescent="0.2">
      <c r="A1233" s="22" t="s">
        <v>2614</v>
      </c>
      <c r="B1233" s="22" t="s">
        <v>4427</v>
      </c>
      <c r="C1233" s="22" t="s">
        <v>3205</v>
      </c>
      <c r="D1233" s="91" t="s">
        <v>10180</v>
      </c>
      <c r="E1233" s="92" t="s">
        <v>4615</v>
      </c>
      <c r="F1233" s="91" t="s">
        <v>10146</v>
      </c>
      <c r="G1233" s="91" t="s">
        <v>10177</v>
      </c>
      <c r="I1233" s="23">
        <v>809244</v>
      </c>
      <c r="J1233" s="23">
        <v>278.14</v>
      </c>
      <c r="K1233" s="23">
        <v>423.7</v>
      </c>
      <c r="L1233" s="23">
        <v>5303965</v>
      </c>
      <c r="M1233" s="23">
        <v>42.436766863999999</v>
      </c>
      <c r="N1233" s="23">
        <v>79053</v>
      </c>
      <c r="O1233" s="23">
        <v>238603</v>
      </c>
      <c r="P1233" s="23">
        <v>26388</v>
      </c>
      <c r="Q1233" s="23">
        <v>201</v>
      </c>
      <c r="S1233" s="58" t="s">
        <v>8700</v>
      </c>
      <c r="U1233" s="22" t="s">
        <v>2454</v>
      </c>
      <c r="V1233" s="23" t="s">
        <v>2455</v>
      </c>
      <c r="W1233" s="22">
        <v>5303710</v>
      </c>
      <c r="X1233" s="22">
        <v>5086</v>
      </c>
      <c r="Y1233" s="22">
        <v>5006</v>
      </c>
      <c r="Z1233" s="22">
        <v>4610580</v>
      </c>
      <c r="AA1233" s="24">
        <f t="shared" si="19"/>
        <v>86.931223615167497</v>
      </c>
      <c r="AC1233" s="22">
        <v>204</v>
      </c>
      <c r="AD1233" s="22">
        <v>72</v>
      </c>
      <c r="AE1233" s="22">
        <v>282</v>
      </c>
      <c r="AF1233" s="25" t="s">
        <v>2</v>
      </c>
      <c r="AG1233" s="25" t="s">
        <v>2</v>
      </c>
      <c r="AH1233" s="25" t="s">
        <v>2</v>
      </c>
      <c r="AJ1233" s="25" t="s">
        <v>2</v>
      </c>
    </row>
    <row r="1234" spans="1:36" x14ac:dyDescent="0.2">
      <c r="A1234" s="22" t="s">
        <v>2614</v>
      </c>
      <c r="B1234" s="22" t="s">
        <v>4428</v>
      </c>
      <c r="C1234" s="22" t="s">
        <v>3204</v>
      </c>
      <c r="D1234" s="91" t="s">
        <v>10179</v>
      </c>
      <c r="E1234" s="92" t="s">
        <v>4608</v>
      </c>
      <c r="F1234" s="91" t="s">
        <v>10146</v>
      </c>
      <c r="G1234" s="91" t="s">
        <v>10177</v>
      </c>
      <c r="I1234" s="23">
        <v>680964</v>
      </c>
      <c r="J1234" s="23">
        <v>260.75</v>
      </c>
      <c r="K1234" s="23">
        <v>420.93</v>
      </c>
      <c r="L1234" s="23">
        <v>4618535</v>
      </c>
      <c r="M1234" s="23">
        <v>38.445386470000003</v>
      </c>
      <c r="N1234" s="23">
        <v>66699</v>
      </c>
      <c r="O1234" s="23">
        <v>215354</v>
      </c>
      <c r="P1234" s="23">
        <v>20711</v>
      </c>
      <c r="Q1234" s="23">
        <v>223</v>
      </c>
      <c r="S1234" s="58" t="s">
        <v>8701</v>
      </c>
      <c r="U1234" s="22" t="s">
        <v>2456</v>
      </c>
      <c r="V1234" s="23" t="s">
        <v>2457</v>
      </c>
      <c r="W1234" s="22">
        <v>4618163</v>
      </c>
      <c r="X1234" s="22">
        <v>4325</v>
      </c>
      <c r="Y1234" s="22">
        <v>4254</v>
      </c>
      <c r="Z1234" s="22">
        <v>4056886</v>
      </c>
      <c r="AA1234" s="24">
        <f t="shared" si="19"/>
        <v>87.846314649352991</v>
      </c>
      <c r="AC1234" s="22">
        <v>226</v>
      </c>
      <c r="AD1234" s="22">
        <v>75</v>
      </c>
      <c r="AE1234" s="22">
        <v>282</v>
      </c>
      <c r="AF1234" s="25" t="s">
        <v>2</v>
      </c>
      <c r="AG1234" s="25" t="s">
        <v>2</v>
      </c>
      <c r="AH1234" s="25" t="s">
        <v>2</v>
      </c>
      <c r="AJ1234" s="25" t="s">
        <v>2</v>
      </c>
    </row>
    <row r="1235" spans="1:36" x14ac:dyDescent="0.2">
      <c r="A1235" s="22" t="s">
        <v>2614</v>
      </c>
      <c r="B1235" s="22" t="s">
        <v>4429</v>
      </c>
      <c r="C1235" s="22" t="s">
        <v>3205</v>
      </c>
      <c r="D1235" s="91" t="s">
        <v>10180</v>
      </c>
      <c r="E1235" s="92" t="s">
        <v>4609</v>
      </c>
      <c r="F1235" s="91" t="s">
        <v>10146</v>
      </c>
      <c r="G1235" s="91" t="s">
        <v>10177</v>
      </c>
      <c r="I1235" s="23">
        <v>745410</v>
      </c>
      <c r="J1235" s="23">
        <v>272.32</v>
      </c>
      <c r="K1235" s="23">
        <v>400.51</v>
      </c>
      <c r="L1235" s="23">
        <v>5052873</v>
      </c>
      <c r="M1235" s="23">
        <v>40.173194774999999</v>
      </c>
      <c r="N1235" s="23">
        <v>73292</v>
      </c>
      <c r="O1235" s="23">
        <v>343390</v>
      </c>
      <c r="P1235" s="23">
        <v>24176</v>
      </c>
      <c r="Q1235" s="23">
        <v>209</v>
      </c>
      <c r="S1235" s="58" t="s">
        <v>8702</v>
      </c>
      <c r="U1235" s="22" t="s">
        <v>2458</v>
      </c>
      <c r="V1235" s="23" t="s">
        <v>2459</v>
      </c>
      <c r="W1235" s="22">
        <v>5052672</v>
      </c>
      <c r="X1235" s="22">
        <v>4756</v>
      </c>
      <c r="Y1235" s="22">
        <v>4704</v>
      </c>
      <c r="Z1235" s="22">
        <v>4389600</v>
      </c>
      <c r="AA1235" s="24">
        <f t="shared" si="19"/>
        <v>86.876804985560113</v>
      </c>
      <c r="AC1235" s="22">
        <v>211</v>
      </c>
      <c r="AD1235" s="22">
        <v>76</v>
      </c>
      <c r="AE1235" s="22">
        <v>282</v>
      </c>
      <c r="AF1235" s="25" t="s">
        <v>2</v>
      </c>
      <c r="AG1235" s="25" t="s">
        <v>2</v>
      </c>
      <c r="AH1235" s="25" t="s">
        <v>2</v>
      </c>
      <c r="AJ1235" s="25" t="s">
        <v>2</v>
      </c>
    </row>
    <row r="1236" spans="1:36" x14ac:dyDescent="0.2">
      <c r="A1236" s="22" t="s">
        <v>2614</v>
      </c>
      <c r="B1236" s="22" t="s">
        <v>4430</v>
      </c>
      <c r="C1236" s="22" t="s">
        <v>3205</v>
      </c>
      <c r="D1236" s="91" t="s">
        <v>10180</v>
      </c>
      <c r="E1236" s="92" t="s">
        <v>4615</v>
      </c>
      <c r="F1236" s="91" t="s">
        <v>10146</v>
      </c>
      <c r="G1236" s="91" t="s">
        <v>10177</v>
      </c>
      <c r="I1236" s="23">
        <v>920272</v>
      </c>
      <c r="J1236" s="23">
        <v>272.51</v>
      </c>
      <c r="K1236" s="23">
        <v>414.76</v>
      </c>
      <c r="L1236" s="23">
        <v>5070336</v>
      </c>
      <c r="M1236" s="23">
        <v>49.460888335999996</v>
      </c>
      <c r="N1236" s="23">
        <v>71928</v>
      </c>
      <c r="O1236" s="23">
        <v>256889</v>
      </c>
      <c r="P1236" s="23">
        <v>23583</v>
      </c>
      <c r="Q1236" s="23">
        <v>215</v>
      </c>
      <c r="S1236" s="58" t="s">
        <v>8703</v>
      </c>
      <c r="U1236" s="22" t="s">
        <v>2460</v>
      </c>
      <c r="V1236" s="23" t="s">
        <v>2461</v>
      </c>
      <c r="W1236" s="22">
        <v>5070038</v>
      </c>
      <c r="X1236" s="22">
        <v>4808</v>
      </c>
      <c r="Y1236" s="22">
        <v>4714</v>
      </c>
      <c r="Z1236" s="22">
        <v>4404084</v>
      </c>
      <c r="AA1236" s="24">
        <f t="shared" si="19"/>
        <v>86.864911071672452</v>
      </c>
      <c r="AC1236" s="22">
        <v>216</v>
      </c>
      <c r="AD1236" s="22">
        <v>76</v>
      </c>
      <c r="AE1236" s="22">
        <v>282</v>
      </c>
      <c r="AF1236" s="25" t="s">
        <v>2</v>
      </c>
      <c r="AG1236" s="25" t="s">
        <v>2</v>
      </c>
      <c r="AH1236" s="25" t="s">
        <v>2</v>
      </c>
      <c r="AJ1236" s="25" t="s">
        <v>2</v>
      </c>
    </row>
    <row r="1237" spans="1:36" x14ac:dyDescent="0.2">
      <c r="A1237" s="22" t="s">
        <v>2614</v>
      </c>
      <c r="B1237" s="22" t="s">
        <v>4431</v>
      </c>
      <c r="C1237" s="22" t="s">
        <v>3208</v>
      </c>
      <c r="D1237" s="91" t="s">
        <v>10180</v>
      </c>
      <c r="E1237" s="92" t="s">
        <v>4609</v>
      </c>
      <c r="F1237" s="91" t="s">
        <v>10146</v>
      </c>
      <c r="G1237" s="91" t="s">
        <v>10177</v>
      </c>
      <c r="I1237" s="23">
        <v>496696</v>
      </c>
      <c r="J1237" s="23">
        <v>283.11</v>
      </c>
      <c r="K1237" s="23">
        <v>521.51</v>
      </c>
      <c r="L1237" s="23">
        <v>4899197</v>
      </c>
      <c r="M1237" s="23">
        <v>28.702582191000001</v>
      </c>
      <c r="N1237" s="23">
        <v>65096</v>
      </c>
      <c r="O1237" s="23">
        <v>237141</v>
      </c>
      <c r="P1237" s="23">
        <v>23554</v>
      </c>
      <c r="Q1237" s="23">
        <v>208</v>
      </c>
      <c r="S1237" s="58" t="s">
        <v>8704</v>
      </c>
      <c r="U1237" s="22" t="s">
        <v>2462</v>
      </c>
      <c r="V1237" s="23" t="s">
        <v>2463</v>
      </c>
      <c r="W1237" s="22">
        <v>4898169</v>
      </c>
      <c r="X1237" s="22">
        <v>4521</v>
      </c>
      <c r="Y1237" s="22">
        <v>4462</v>
      </c>
      <c r="Z1237" s="22">
        <v>4300600</v>
      </c>
      <c r="AA1237" s="24">
        <f t="shared" si="19"/>
        <v>87.800155527504259</v>
      </c>
      <c r="AC1237" s="22">
        <v>219</v>
      </c>
      <c r="AD1237" s="22">
        <v>80</v>
      </c>
      <c r="AE1237" s="22">
        <v>282</v>
      </c>
      <c r="AF1237" s="25" t="s">
        <v>2</v>
      </c>
      <c r="AG1237" s="25" t="s">
        <v>2</v>
      </c>
      <c r="AH1237" s="25" t="s">
        <v>2</v>
      </c>
      <c r="AJ1237" s="25" t="s">
        <v>2</v>
      </c>
    </row>
    <row r="1238" spans="1:36" x14ac:dyDescent="0.2">
      <c r="A1238" s="22" t="s">
        <v>2614</v>
      </c>
      <c r="B1238" s="22" t="s">
        <v>4432</v>
      </c>
      <c r="C1238" s="22" t="s">
        <v>3205</v>
      </c>
      <c r="D1238" s="91" t="s">
        <v>10180</v>
      </c>
      <c r="E1238" s="92" t="s">
        <v>4615</v>
      </c>
      <c r="F1238" s="91" t="s">
        <v>10146</v>
      </c>
      <c r="G1238" s="91" t="s">
        <v>10177</v>
      </c>
      <c r="I1238" s="23">
        <v>889390</v>
      </c>
      <c r="J1238" s="23">
        <v>274.66000000000003</v>
      </c>
      <c r="K1238" s="23">
        <v>417.19</v>
      </c>
      <c r="L1238" s="23">
        <v>5111798</v>
      </c>
      <c r="M1238" s="23">
        <v>47.787462924000003</v>
      </c>
      <c r="N1238" s="23">
        <v>66395</v>
      </c>
      <c r="O1238" s="23">
        <v>357644</v>
      </c>
      <c r="P1238" s="23">
        <v>20285</v>
      </c>
      <c r="Q1238" s="23">
        <v>252</v>
      </c>
      <c r="S1238" s="58" t="s">
        <v>8705</v>
      </c>
      <c r="U1238" s="22" t="s">
        <v>2464</v>
      </c>
      <c r="V1238" s="23" t="s">
        <v>2465</v>
      </c>
      <c r="W1238" s="22">
        <v>5111415</v>
      </c>
      <c r="X1238" s="22">
        <v>4830</v>
      </c>
      <c r="Y1238" s="22">
        <v>4749</v>
      </c>
      <c r="Z1238" s="22">
        <v>4429932</v>
      </c>
      <c r="AA1238" s="24">
        <f t="shared" si="19"/>
        <v>86.667429664779718</v>
      </c>
      <c r="AC1238" s="22">
        <v>257</v>
      </c>
      <c r="AD1238" s="22">
        <v>85</v>
      </c>
      <c r="AE1238" s="22">
        <v>282</v>
      </c>
      <c r="AF1238" s="25" t="s">
        <v>2</v>
      </c>
      <c r="AG1238" s="25" t="s">
        <v>2</v>
      </c>
      <c r="AH1238" s="25" t="s">
        <v>2</v>
      </c>
      <c r="AJ1238" s="25" t="s">
        <v>2</v>
      </c>
    </row>
    <row r="1239" spans="1:36" x14ac:dyDescent="0.2">
      <c r="A1239" s="22" t="s">
        <v>2614</v>
      </c>
      <c r="B1239" s="22" t="s">
        <v>4433</v>
      </c>
      <c r="C1239" s="22" t="s">
        <v>3205</v>
      </c>
      <c r="D1239" s="91" t="s">
        <v>10180</v>
      </c>
      <c r="E1239" s="92" t="s">
        <v>4615</v>
      </c>
      <c r="F1239" s="91" t="s">
        <v>10146</v>
      </c>
      <c r="G1239" s="91" t="s">
        <v>10177</v>
      </c>
      <c r="I1239" s="23">
        <v>485704</v>
      </c>
      <c r="J1239" s="23">
        <v>276.35000000000002</v>
      </c>
      <c r="K1239" s="23">
        <v>482.34</v>
      </c>
      <c r="L1239" s="23">
        <v>5051704</v>
      </c>
      <c r="M1239" s="23">
        <v>26.570103949</v>
      </c>
      <c r="N1239" s="23">
        <v>66416</v>
      </c>
      <c r="O1239" s="23">
        <v>229491</v>
      </c>
      <c r="P1239" s="23">
        <v>21964</v>
      </c>
      <c r="Q1239" s="23">
        <v>230</v>
      </c>
      <c r="S1239" s="58" t="s">
        <v>8706</v>
      </c>
      <c r="U1239" s="22" t="s">
        <v>2466</v>
      </c>
      <c r="V1239" s="23" t="s">
        <v>2467</v>
      </c>
      <c r="W1239" s="22">
        <v>5051099</v>
      </c>
      <c r="X1239" s="22">
        <v>4800</v>
      </c>
      <c r="Y1239" s="22">
        <v>4733</v>
      </c>
      <c r="Z1239" s="22">
        <v>4391604</v>
      </c>
      <c r="AA1239" s="24">
        <f t="shared" si="19"/>
        <v>86.943534466459667</v>
      </c>
      <c r="AC1239" s="22">
        <v>236</v>
      </c>
      <c r="AD1239" s="22">
        <v>86</v>
      </c>
      <c r="AE1239" s="22">
        <v>281</v>
      </c>
      <c r="AF1239" s="25" t="s">
        <v>2</v>
      </c>
      <c r="AG1239" s="25" t="s">
        <v>2</v>
      </c>
      <c r="AH1239" s="25" t="s">
        <v>2</v>
      </c>
      <c r="AJ1239" s="25" t="s">
        <v>2</v>
      </c>
    </row>
    <row r="1240" spans="1:36" x14ac:dyDescent="0.2">
      <c r="A1240" s="22" t="s">
        <v>2614</v>
      </c>
      <c r="B1240" s="22" t="s">
        <v>4434</v>
      </c>
      <c r="C1240" s="22" t="s">
        <v>3204</v>
      </c>
      <c r="D1240" s="91" t="s">
        <v>10179</v>
      </c>
      <c r="E1240" s="92" t="s">
        <v>4608</v>
      </c>
      <c r="F1240" s="91" t="s">
        <v>10146</v>
      </c>
      <c r="G1240" s="91" t="s">
        <v>10177</v>
      </c>
      <c r="I1240" s="23">
        <v>806052</v>
      </c>
      <c r="J1240" s="23">
        <v>251.44</v>
      </c>
      <c r="K1240" s="23">
        <v>380.84</v>
      </c>
      <c r="L1240" s="23">
        <v>5210283</v>
      </c>
      <c r="M1240" s="23">
        <v>38.898792039</v>
      </c>
      <c r="N1240" s="23">
        <v>58341</v>
      </c>
      <c r="O1240" s="23">
        <v>174728</v>
      </c>
      <c r="P1240" s="23">
        <v>21710</v>
      </c>
      <c r="Q1240" s="23">
        <v>240</v>
      </c>
      <c r="S1240" s="58" t="s">
        <v>8707</v>
      </c>
      <c r="U1240" s="22" t="s">
        <v>2468</v>
      </c>
      <c r="V1240" s="23" t="s">
        <v>2469</v>
      </c>
      <c r="W1240" s="22">
        <v>5210276</v>
      </c>
      <c r="X1240" s="22">
        <v>4883</v>
      </c>
      <c r="Y1240" s="22">
        <v>4804</v>
      </c>
      <c r="Z1240" s="22">
        <v>4561720</v>
      </c>
      <c r="AA1240" s="24">
        <f t="shared" si="19"/>
        <v>87.552367667279043</v>
      </c>
      <c r="AC1240" s="22">
        <v>241</v>
      </c>
      <c r="AD1240" s="22">
        <v>86</v>
      </c>
      <c r="AE1240" s="22">
        <v>282</v>
      </c>
      <c r="AF1240" s="25" t="s">
        <v>2</v>
      </c>
      <c r="AG1240" s="25" t="s">
        <v>2</v>
      </c>
      <c r="AH1240" s="25" t="s">
        <v>2</v>
      </c>
      <c r="AJ1240" s="25" t="s">
        <v>2</v>
      </c>
    </row>
    <row r="1241" spans="1:36" x14ac:dyDescent="0.2">
      <c r="A1241" s="22" t="s">
        <v>2614</v>
      </c>
      <c r="B1241" s="22" t="s">
        <v>4435</v>
      </c>
      <c r="C1241" s="22" t="s">
        <v>3205</v>
      </c>
      <c r="D1241" s="91" t="s">
        <v>10180</v>
      </c>
      <c r="E1241" s="92" t="s">
        <v>4615</v>
      </c>
      <c r="F1241" s="91" t="s">
        <v>10146</v>
      </c>
      <c r="G1241" s="91" t="s">
        <v>10177</v>
      </c>
      <c r="I1241" s="23">
        <v>693632</v>
      </c>
      <c r="J1241" s="23">
        <v>267.05</v>
      </c>
      <c r="K1241" s="23">
        <v>464.73</v>
      </c>
      <c r="L1241" s="23">
        <v>5194659</v>
      </c>
      <c r="M1241" s="23">
        <v>35.658630451000001</v>
      </c>
      <c r="N1241" s="23">
        <v>66613</v>
      </c>
      <c r="O1241" s="23">
        <v>219598</v>
      </c>
      <c r="P1241" s="23">
        <v>19529</v>
      </c>
      <c r="Q1241" s="23">
        <v>266</v>
      </c>
      <c r="S1241" s="58" t="s">
        <v>8708</v>
      </c>
      <c r="U1241" s="22" t="s">
        <v>2470</v>
      </c>
      <c r="V1241" s="23" t="s">
        <v>2471</v>
      </c>
      <c r="W1241" s="22">
        <v>5194478</v>
      </c>
      <c r="X1241" s="22">
        <v>4995</v>
      </c>
      <c r="Y1241" s="22">
        <v>4913</v>
      </c>
      <c r="Z1241" s="22">
        <v>4512216</v>
      </c>
      <c r="AA1241" s="24">
        <f t="shared" si="19"/>
        <v>86.865629231657167</v>
      </c>
      <c r="AC1241" s="22">
        <v>268</v>
      </c>
      <c r="AD1241" s="22">
        <v>86</v>
      </c>
      <c r="AE1241" s="22">
        <v>282</v>
      </c>
      <c r="AF1241" s="25" t="s">
        <v>2</v>
      </c>
      <c r="AG1241" s="25" t="s">
        <v>2</v>
      </c>
      <c r="AH1241" s="25" t="s">
        <v>2</v>
      </c>
      <c r="AJ1241" s="25" t="s">
        <v>2</v>
      </c>
    </row>
    <row r="1242" spans="1:36" x14ac:dyDescent="0.2">
      <c r="A1242" s="22" t="s">
        <v>2614</v>
      </c>
      <c r="B1242" s="22" t="s">
        <v>4436</v>
      </c>
      <c r="C1242" s="22" t="s">
        <v>3210</v>
      </c>
      <c r="D1242" s="91" t="s">
        <v>10180</v>
      </c>
      <c r="E1242" s="92" t="s">
        <v>4613</v>
      </c>
      <c r="F1242" s="91" t="s">
        <v>10146</v>
      </c>
      <c r="G1242" s="91" t="s">
        <v>10177</v>
      </c>
      <c r="I1242" s="23">
        <v>386094</v>
      </c>
      <c r="J1242" s="23">
        <v>273.16000000000003</v>
      </c>
      <c r="K1242" s="23">
        <v>491.17</v>
      </c>
      <c r="L1242" s="23">
        <v>4991053</v>
      </c>
      <c r="M1242" s="23">
        <v>21.130899038999999</v>
      </c>
      <c r="N1242" s="23">
        <v>63729</v>
      </c>
      <c r="O1242" s="23">
        <v>160877</v>
      </c>
      <c r="P1242" s="23">
        <v>26131</v>
      </c>
      <c r="Q1242" s="23">
        <v>191</v>
      </c>
      <c r="S1242" s="58" t="s">
        <v>8709</v>
      </c>
      <c r="U1242" s="22" t="s">
        <v>2472</v>
      </c>
      <c r="V1242" s="23" t="s">
        <v>2473</v>
      </c>
      <c r="W1242" s="22">
        <v>4990883</v>
      </c>
      <c r="X1242" s="22">
        <v>4666</v>
      </c>
      <c r="Y1242" s="22">
        <v>4585</v>
      </c>
      <c r="Z1242" s="22">
        <v>4381180</v>
      </c>
      <c r="AA1242" s="24">
        <f t="shared" si="19"/>
        <v>87.783664734276485</v>
      </c>
      <c r="AC1242" s="22">
        <v>195</v>
      </c>
      <c r="AD1242" s="22">
        <v>87</v>
      </c>
      <c r="AE1242" s="22">
        <v>282</v>
      </c>
      <c r="AF1242" s="25" t="s">
        <v>2</v>
      </c>
      <c r="AG1242" s="25" t="s">
        <v>2</v>
      </c>
      <c r="AH1242" s="25" t="s">
        <v>2</v>
      </c>
      <c r="AJ1242" s="25" t="s">
        <v>2</v>
      </c>
    </row>
    <row r="1243" spans="1:36" x14ac:dyDescent="0.2">
      <c r="A1243" s="22" t="s">
        <v>2614</v>
      </c>
      <c r="B1243" s="22" t="s">
        <v>4437</v>
      </c>
      <c r="C1243" s="22" t="s">
        <v>3205</v>
      </c>
      <c r="D1243" s="91" t="s">
        <v>10180</v>
      </c>
      <c r="E1243" s="92" t="s">
        <v>4610</v>
      </c>
      <c r="F1243" s="91" t="s">
        <v>10148</v>
      </c>
      <c r="G1243" s="91" t="s">
        <v>10092</v>
      </c>
      <c r="I1243" s="23">
        <v>5600686</v>
      </c>
      <c r="J1243" s="23">
        <v>100</v>
      </c>
      <c r="K1243" s="23">
        <v>203.07</v>
      </c>
      <c r="L1243" s="23">
        <v>5096259</v>
      </c>
      <c r="M1243" s="23">
        <v>109.89798595000001</v>
      </c>
      <c r="N1243" s="23">
        <v>64193</v>
      </c>
      <c r="O1243" s="23">
        <v>226296</v>
      </c>
      <c r="P1243" s="23">
        <v>24982</v>
      </c>
      <c r="Q1243" s="23">
        <v>204</v>
      </c>
      <c r="S1243" s="58" t="s">
        <v>8710</v>
      </c>
      <c r="U1243" s="22" t="s">
        <v>2474</v>
      </c>
      <c r="V1243" s="23" t="s">
        <v>2475</v>
      </c>
      <c r="W1243" s="22">
        <v>5090270</v>
      </c>
      <c r="X1243" s="22">
        <v>4881</v>
      </c>
      <c r="Y1243" s="22">
        <v>4809</v>
      </c>
      <c r="Z1243" s="22">
        <v>4444009</v>
      </c>
      <c r="AA1243" s="24">
        <f t="shared" si="19"/>
        <v>87.303993697780285</v>
      </c>
      <c r="AC1243" s="22">
        <v>242</v>
      </c>
      <c r="AD1243" s="22">
        <v>87</v>
      </c>
      <c r="AE1243" s="22">
        <v>282</v>
      </c>
      <c r="AF1243" s="25" t="s">
        <v>2</v>
      </c>
      <c r="AG1243" s="25" t="s">
        <v>2</v>
      </c>
      <c r="AH1243" s="25" t="s">
        <v>2</v>
      </c>
      <c r="AJ1243" s="25" t="s">
        <v>2</v>
      </c>
    </row>
    <row r="1244" spans="1:36" x14ac:dyDescent="0.2">
      <c r="A1244" s="22" t="s">
        <v>2614</v>
      </c>
      <c r="B1244" s="22" t="s">
        <v>4438</v>
      </c>
      <c r="C1244" s="22" t="s">
        <v>3204</v>
      </c>
      <c r="D1244" s="91" t="s">
        <v>10180</v>
      </c>
      <c r="E1244" s="92" t="s">
        <v>4609</v>
      </c>
      <c r="F1244" s="91" t="s">
        <v>10146</v>
      </c>
      <c r="G1244" s="91" t="s">
        <v>10177</v>
      </c>
      <c r="I1244" s="23">
        <v>597878</v>
      </c>
      <c r="J1244" s="23">
        <v>280.20999999999998</v>
      </c>
      <c r="K1244" s="23">
        <v>465.4</v>
      </c>
      <c r="L1244" s="23">
        <v>5229729</v>
      </c>
      <c r="M1244" s="23">
        <v>32.034431302000002</v>
      </c>
      <c r="N1244" s="23">
        <v>65049</v>
      </c>
      <c r="O1244" s="23">
        <v>246148</v>
      </c>
      <c r="P1244" s="23">
        <v>21882</v>
      </c>
      <c r="Q1244" s="23">
        <v>239</v>
      </c>
      <c r="S1244" s="58" t="s">
        <v>8711</v>
      </c>
      <c r="U1244" s="22" t="s">
        <v>2476</v>
      </c>
      <c r="V1244" s="23" t="s">
        <v>2477</v>
      </c>
      <c r="W1244" s="22">
        <v>5229394</v>
      </c>
      <c r="X1244" s="22">
        <v>4986</v>
      </c>
      <c r="Y1244" s="22">
        <v>4907</v>
      </c>
      <c r="Z1244" s="22">
        <v>4566650</v>
      </c>
      <c r="AA1244" s="24">
        <f t="shared" si="19"/>
        <v>87.326562121729594</v>
      </c>
      <c r="AC1244" s="22">
        <v>241</v>
      </c>
      <c r="AD1244" s="22">
        <v>88</v>
      </c>
      <c r="AE1244" s="22">
        <v>282</v>
      </c>
      <c r="AF1244" s="25" t="s">
        <v>2</v>
      </c>
      <c r="AG1244" s="25" t="s">
        <v>2</v>
      </c>
      <c r="AH1244" s="25" t="s">
        <v>2</v>
      </c>
      <c r="AJ1244" s="25" t="s">
        <v>2</v>
      </c>
    </row>
    <row r="1245" spans="1:36" x14ac:dyDescent="0.2">
      <c r="A1245" s="22" t="s">
        <v>2614</v>
      </c>
      <c r="B1245" s="22" t="s">
        <v>4439</v>
      </c>
      <c r="C1245" s="22" t="s">
        <v>3205</v>
      </c>
      <c r="D1245" s="91" t="s">
        <v>10180</v>
      </c>
      <c r="E1245" s="92" t="s">
        <v>4615</v>
      </c>
      <c r="F1245" s="91" t="s">
        <v>10146</v>
      </c>
      <c r="G1245" s="91" t="s">
        <v>10177</v>
      </c>
      <c r="I1245" s="23">
        <v>858130</v>
      </c>
      <c r="J1245" s="23">
        <v>271.68</v>
      </c>
      <c r="K1245" s="23">
        <v>430.05</v>
      </c>
      <c r="L1245" s="23">
        <v>5213113</v>
      </c>
      <c r="M1245" s="23">
        <v>44.721217131000003</v>
      </c>
      <c r="N1245" s="23">
        <v>66461</v>
      </c>
      <c r="O1245" s="23">
        <v>242409</v>
      </c>
      <c r="P1245" s="23">
        <v>19026</v>
      </c>
      <c r="Q1245" s="23">
        <v>274</v>
      </c>
      <c r="S1245" s="58" t="s">
        <v>8712</v>
      </c>
      <c r="U1245" s="22" t="s">
        <v>2478</v>
      </c>
      <c r="V1245" s="23" t="s">
        <v>2479</v>
      </c>
      <c r="W1245" s="22">
        <v>5212874</v>
      </c>
      <c r="X1245" s="22">
        <v>5008</v>
      </c>
      <c r="Y1245" s="22">
        <v>4923</v>
      </c>
      <c r="Z1245" s="22">
        <v>4509572</v>
      </c>
      <c r="AA1245" s="24">
        <f t="shared" si="19"/>
        <v>86.508363716445089</v>
      </c>
      <c r="AC1245" s="22">
        <v>277</v>
      </c>
      <c r="AD1245" s="22">
        <v>92</v>
      </c>
      <c r="AE1245" s="22">
        <v>282</v>
      </c>
      <c r="AF1245" s="25" t="s">
        <v>2</v>
      </c>
      <c r="AG1245" s="25" t="s">
        <v>2</v>
      </c>
      <c r="AH1245" s="25" t="s">
        <v>2</v>
      </c>
      <c r="AJ1245" s="25" t="s">
        <v>2</v>
      </c>
    </row>
    <row r="1246" spans="1:36" x14ac:dyDescent="0.2">
      <c r="A1246" s="22" t="s">
        <v>2614</v>
      </c>
      <c r="B1246" s="22" t="s">
        <v>4440</v>
      </c>
      <c r="C1246" s="22" t="s">
        <v>3210</v>
      </c>
      <c r="D1246" s="91" t="s">
        <v>10180</v>
      </c>
      <c r="E1246" s="92" t="s">
        <v>4613</v>
      </c>
      <c r="F1246" s="91" t="s">
        <v>10146</v>
      </c>
      <c r="G1246" s="91" t="s">
        <v>10177</v>
      </c>
      <c r="I1246" s="23">
        <v>501792</v>
      </c>
      <c r="J1246" s="23">
        <v>287.94</v>
      </c>
      <c r="K1246" s="23">
        <v>594.35</v>
      </c>
      <c r="L1246" s="23">
        <v>5014863</v>
      </c>
      <c r="M1246" s="23">
        <v>28.811552474999999</v>
      </c>
      <c r="N1246" s="23">
        <v>58445</v>
      </c>
      <c r="O1246" s="23">
        <v>179387</v>
      </c>
      <c r="P1246" s="23">
        <v>25984</v>
      </c>
      <c r="Q1246" s="23">
        <v>193</v>
      </c>
      <c r="S1246" s="58" t="s">
        <v>8713</v>
      </c>
      <c r="U1246" s="22" t="s">
        <v>2480</v>
      </c>
      <c r="V1246" s="23" t="s">
        <v>2481</v>
      </c>
      <c r="W1246" s="22">
        <v>5013589</v>
      </c>
      <c r="X1246" s="22">
        <v>4668</v>
      </c>
      <c r="Y1246" s="22">
        <v>4606</v>
      </c>
      <c r="Z1246" s="22">
        <v>4390567</v>
      </c>
      <c r="AA1246" s="24">
        <f t="shared" si="19"/>
        <v>87.573333195042508</v>
      </c>
      <c r="AC1246" s="22">
        <v>207</v>
      </c>
      <c r="AD1246" s="22">
        <v>94</v>
      </c>
      <c r="AE1246" s="22">
        <v>282</v>
      </c>
      <c r="AF1246" s="25" t="s">
        <v>2</v>
      </c>
      <c r="AG1246" s="25" t="s">
        <v>2</v>
      </c>
      <c r="AH1246" s="25" t="s">
        <v>2</v>
      </c>
      <c r="AJ1246" s="25" t="s">
        <v>2</v>
      </c>
    </row>
    <row r="1247" spans="1:36" x14ac:dyDescent="0.2">
      <c r="A1247" s="22" t="s">
        <v>2614</v>
      </c>
      <c r="B1247" s="22" t="s">
        <v>4441</v>
      </c>
      <c r="C1247" s="22" t="s">
        <v>3210</v>
      </c>
      <c r="D1247" s="91" t="s">
        <v>10180</v>
      </c>
      <c r="E1247" s="92" t="s">
        <v>4613</v>
      </c>
      <c r="F1247" s="91" t="s">
        <v>10146</v>
      </c>
      <c r="G1247" s="91" t="s">
        <v>10177</v>
      </c>
      <c r="I1247" s="23">
        <v>519682</v>
      </c>
      <c r="J1247" s="23">
        <v>278.64999999999998</v>
      </c>
      <c r="K1247" s="23">
        <v>440.11</v>
      </c>
      <c r="L1247" s="23">
        <v>5016395</v>
      </c>
      <c r="M1247" s="23">
        <v>28.867222238</v>
      </c>
      <c r="N1247" s="23">
        <v>56846</v>
      </c>
      <c r="O1247" s="23">
        <v>204871</v>
      </c>
      <c r="P1247" s="23">
        <v>24117</v>
      </c>
      <c r="Q1247" s="23">
        <v>208</v>
      </c>
      <c r="S1247" s="58" t="s">
        <v>8714</v>
      </c>
      <c r="U1247" s="22" t="s">
        <v>2482</v>
      </c>
      <c r="V1247" s="23" t="s">
        <v>2483</v>
      </c>
      <c r="W1247" s="22">
        <v>5016080</v>
      </c>
      <c r="X1247" s="22">
        <v>4680</v>
      </c>
      <c r="Y1247" s="22">
        <v>4601</v>
      </c>
      <c r="Z1247" s="22">
        <v>4399920</v>
      </c>
      <c r="AA1247" s="24">
        <f t="shared" si="19"/>
        <v>87.716304365161633</v>
      </c>
      <c r="AC1247" s="22">
        <v>213</v>
      </c>
      <c r="AD1247" s="22">
        <v>94</v>
      </c>
      <c r="AE1247" s="22">
        <v>282</v>
      </c>
      <c r="AF1247" s="25" t="s">
        <v>2</v>
      </c>
      <c r="AG1247" s="25" t="s">
        <v>2</v>
      </c>
      <c r="AH1247" s="25" t="s">
        <v>2</v>
      </c>
      <c r="AJ1247" s="25" t="s">
        <v>2</v>
      </c>
    </row>
    <row r="1248" spans="1:36" x14ac:dyDescent="0.2">
      <c r="A1248" s="22" t="s">
        <v>2614</v>
      </c>
      <c r="B1248" s="22" t="s">
        <v>4442</v>
      </c>
      <c r="C1248" s="22" t="s">
        <v>3210</v>
      </c>
      <c r="D1248" s="91" t="s">
        <v>10180</v>
      </c>
      <c r="E1248" s="92" t="s">
        <v>4613</v>
      </c>
      <c r="F1248" s="91" t="s">
        <v>10146</v>
      </c>
      <c r="G1248" s="91" t="s">
        <v>10177</v>
      </c>
      <c r="I1248" s="23">
        <v>608416</v>
      </c>
      <c r="J1248" s="23">
        <v>274.95</v>
      </c>
      <c r="K1248" s="23">
        <v>520.51</v>
      </c>
      <c r="L1248" s="23">
        <v>4997797</v>
      </c>
      <c r="M1248" s="23">
        <v>33.471543402000002</v>
      </c>
      <c r="N1248" s="23">
        <v>58584</v>
      </c>
      <c r="O1248" s="23">
        <v>217536</v>
      </c>
      <c r="P1248" s="23">
        <v>22412</v>
      </c>
      <c r="Q1248" s="23">
        <v>223</v>
      </c>
      <c r="S1248" s="58" t="s">
        <v>8715</v>
      </c>
      <c r="U1248" s="22" t="s">
        <v>2484</v>
      </c>
      <c r="V1248" s="23" t="s">
        <v>2485</v>
      </c>
      <c r="W1248" s="22">
        <v>4996951</v>
      </c>
      <c r="X1248" s="22">
        <v>4680</v>
      </c>
      <c r="Y1248" s="22">
        <v>4606</v>
      </c>
      <c r="Z1248" s="22">
        <v>4363941</v>
      </c>
      <c r="AA1248" s="24">
        <f t="shared" si="19"/>
        <v>87.33207509939561</v>
      </c>
      <c r="AC1248" s="22">
        <v>234</v>
      </c>
      <c r="AD1248" s="22">
        <v>95</v>
      </c>
      <c r="AE1248" s="22">
        <v>282</v>
      </c>
      <c r="AF1248" s="25" t="s">
        <v>2</v>
      </c>
      <c r="AG1248" s="25" t="s">
        <v>2</v>
      </c>
      <c r="AH1248" s="25" t="s">
        <v>2</v>
      </c>
      <c r="AJ1248" s="25" t="s">
        <v>2</v>
      </c>
    </row>
    <row r="1249" spans="1:36" x14ac:dyDescent="0.2">
      <c r="A1249" s="22" t="s">
        <v>2614</v>
      </c>
      <c r="B1249" s="22" t="s">
        <v>4443</v>
      </c>
      <c r="C1249" s="22" t="s">
        <v>3210</v>
      </c>
      <c r="D1249" s="91" t="s">
        <v>10180</v>
      </c>
      <c r="E1249" s="92" t="s">
        <v>4613</v>
      </c>
      <c r="F1249" s="91" t="s">
        <v>10146</v>
      </c>
      <c r="G1249" s="91" t="s">
        <v>10177</v>
      </c>
      <c r="I1249" s="23">
        <v>438364</v>
      </c>
      <c r="J1249" s="23">
        <v>252.84</v>
      </c>
      <c r="K1249" s="23">
        <v>288.32</v>
      </c>
      <c r="L1249" s="23">
        <v>4915667</v>
      </c>
      <c r="M1249" s="23">
        <v>22.547490250999999</v>
      </c>
      <c r="N1249" s="23">
        <v>51882</v>
      </c>
      <c r="O1249" s="23">
        <v>189198</v>
      </c>
      <c r="P1249" s="23">
        <v>23520</v>
      </c>
      <c r="Q1249" s="23">
        <v>209</v>
      </c>
      <c r="S1249" s="58" t="s">
        <v>8716</v>
      </c>
      <c r="U1249" s="22" t="s">
        <v>2486</v>
      </c>
      <c r="V1249" s="23" t="s">
        <v>2487</v>
      </c>
      <c r="W1249" s="22">
        <v>4915651</v>
      </c>
      <c r="X1249" s="22">
        <v>4566</v>
      </c>
      <c r="Y1249" s="22">
        <v>4496</v>
      </c>
      <c r="Z1249" s="22">
        <v>4289805</v>
      </c>
      <c r="AA1249" s="24">
        <f t="shared" si="19"/>
        <v>87.268298746188449</v>
      </c>
      <c r="AC1249" s="22">
        <v>210</v>
      </c>
      <c r="AD1249" s="22">
        <v>96</v>
      </c>
      <c r="AE1249" s="22">
        <v>281</v>
      </c>
      <c r="AF1249" s="25" t="s">
        <v>2</v>
      </c>
      <c r="AG1249" s="25" t="s">
        <v>2</v>
      </c>
      <c r="AH1249" s="25" t="s">
        <v>2</v>
      </c>
      <c r="AJ1249" s="25" t="s">
        <v>2</v>
      </c>
    </row>
    <row r="1250" spans="1:36" x14ac:dyDescent="0.2">
      <c r="A1250" s="22" t="s">
        <v>2614</v>
      </c>
      <c r="B1250" s="22" t="s">
        <v>4444</v>
      </c>
      <c r="C1250" s="22" t="s">
        <v>3204</v>
      </c>
      <c r="D1250" s="91" t="s">
        <v>10180</v>
      </c>
      <c r="E1250" s="92" t="s">
        <v>4609</v>
      </c>
      <c r="F1250" s="91" t="s">
        <v>10146</v>
      </c>
      <c r="G1250" s="91" t="s">
        <v>10177</v>
      </c>
      <c r="I1250" s="23">
        <v>571704</v>
      </c>
      <c r="J1250" s="23">
        <v>281</v>
      </c>
      <c r="K1250" s="23">
        <v>481.66</v>
      </c>
      <c r="L1250" s="23">
        <v>5345303</v>
      </c>
      <c r="M1250" s="23">
        <v>30.054203476000001</v>
      </c>
      <c r="N1250" s="23">
        <v>55908</v>
      </c>
      <c r="O1250" s="23">
        <v>209885</v>
      </c>
      <c r="P1250" s="23">
        <v>21729</v>
      </c>
      <c r="Q1250" s="23">
        <v>246</v>
      </c>
      <c r="S1250" s="58" t="s">
        <v>8717</v>
      </c>
      <c r="U1250" s="22" t="s">
        <v>2488</v>
      </c>
      <c r="V1250" s="23" t="s">
        <v>2489</v>
      </c>
      <c r="W1250" s="22">
        <v>5344654</v>
      </c>
      <c r="X1250" s="22">
        <v>5054</v>
      </c>
      <c r="Y1250" s="22">
        <v>4977</v>
      </c>
      <c r="Z1250" s="22">
        <v>4660383</v>
      </c>
      <c r="AA1250" s="24">
        <f t="shared" si="19"/>
        <v>87.197094517250321</v>
      </c>
      <c r="AC1250" s="22">
        <v>246</v>
      </c>
      <c r="AD1250" s="22">
        <v>98</v>
      </c>
      <c r="AE1250" s="22">
        <v>280</v>
      </c>
      <c r="AF1250" s="25" t="s">
        <v>2</v>
      </c>
      <c r="AG1250" s="25" t="s">
        <v>2</v>
      </c>
      <c r="AH1250" s="25" t="s">
        <v>2</v>
      </c>
      <c r="AJ1250" s="25" t="s">
        <v>2</v>
      </c>
    </row>
    <row r="1251" spans="1:36" x14ac:dyDescent="0.2">
      <c r="A1251" s="22" t="s">
        <v>2614</v>
      </c>
      <c r="B1251" s="22" t="s">
        <v>4445</v>
      </c>
      <c r="C1251" s="22" t="s">
        <v>3204</v>
      </c>
      <c r="D1251" s="91" t="s">
        <v>10180</v>
      </c>
      <c r="E1251" s="92" t="s">
        <v>4613</v>
      </c>
      <c r="F1251" s="91" t="s">
        <v>10146</v>
      </c>
      <c r="G1251" s="91" t="s">
        <v>10177</v>
      </c>
      <c r="I1251" s="23">
        <v>472408</v>
      </c>
      <c r="J1251" s="23">
        <v>284.19</v>
      </c>
      <c r="K1251" s="23">
        <v>525.41999999999996</v>
      </c>
      <c r="L1251" s="23">
        <v>4770979</v>
      </c>
      <c r="M1251" s="23">
        <v>28.139639583000001</v>
      </c>
      <c r="N1251" s="23">
        <v>46009</v>
      </c>
      <c r="O1251" s="23">
        <v>265396</v>
      </c>
      <c r="P1251" s="23">
        <v>25110</v>
      </c>
      <c r="Q1251" s="23">
        <v>190</v>
      </c>
      <c r="S1251" s="58" t="s">
        <v>8718</v>
      </c>
      <c r="U1251" s="22" t="s">
        <v>2490</v>
      </c>
      <c r="V1251" s="23" t="s">
        <v>2491</v>
      </c>
      <c r="W1251" s="22">
        <v>4770225</v>
      </c>
      <c r="X1251" s="22">
        <v>4432</v>
      </c>
      <c r="Y1251" s="22">
        <v>4371</v>
      </c>
      <c r="Z1251" s="22">
        <v>4206650</v>
      </c>
      <c r="AA1251" s="24">
        <f t="shared" si="19"/>
        <v>88.185567766719601</v>
      </c>
      <c r="AC1251" s="22">
        <v>197</v>
      </c>
      <c r="AD1251" s="22">
        <v>99</v>
      </c>
      <c r="AE1251" s="22">
        <v>282</v>
      </c>
      <c r="AF1251" s="25" t="s">
        <v>2</v>
      </c>
      <c r="AG1251" s="25" t="s">
        <v>2</v>
      </c>
      <c r="AH1251" s="25" t="s">
        <v>2</v>
      </c>
      <c r="AJ1251" s="25" t="s">
        <v>2</v>
      </c>
    </row>
    <row r="1252" spans="1:36" x14ac:dyDescent="0.2">
      <c r="A1252" s="22" t="s">
        <v>2614</v>
      </c>
      <c r="B1252" s="22" t="s">
        <v>4446</v>
      </c>
      <c r="C1252" s="22" t="s">
        <v>3204</v>
      </c>
      <c r="D1252" s="91" t="s">
        <v>10179</v>
      </c>
      <c r="E1252" s="92" t="s">
        <v>4608</v>
      </c>
      <c r="F1252" s="91" t="s">
        <v>10146</v>
      </c>
      <c r="G1252" s="91" t="s">
        <v>10177</v>
      </c>
      <c r="I1252" s="23">
        <v>888750</v>
      </c>
      <c r="J1252" s="23">
        <v>260.27999999999997</v>
      </c>
      <c r="K1252" s="23">
        <v>349.7</v>
      </c>
      <c r="L1252" s="23">
        <v>5051915</v>
      </c>
      <c r="M1252" s="23">
        <v>45.789339290000001</v>
      </c>
      <c r="N1252" s="23">
        <v>53439</v>
      </c>
      <c r="O1252" s="23">
        <v>212141</v>
      </c>
      <c r="P1252" s="23">
        <v>18992</v>
      </c>
      <c r="Q1252" s="23">
        <v>266</v>
      </c>
      <c r="S1252" s="58" t="s">
        <v>8719</v>
      </c>
      <c r="U1252" s="22" t="s">
        <v>2492</v>
      </c>
      <c r="V1252" s="23" t="s">
        <v>2493</v>
      </c>
      <c r="W1252" s="22">
        <v>5051510</v>
      </c>
      <c r="X1252" s="22">
        <v>4798</v>
      </c>
      <c r="Y1252" s="22">
        <v>4727</v>
      </c>
      <c r="Z1252" s="22">
        <v>4402270</v>
      </c>
      <c r="AA1252" s="24">
        <f t="shared" si="19"/>
        <v>87.147605369483585</v>
      </c>
      <c r="AC1252" s="22">
        <v>271</v>
      </c>
      <c r="AD1252" s="22">
        <v>100</v>
      </c>
      <c r="AE1252" s="22">
        <v>282</v>
      </c>
      <c r="AF1252" s="25" t="s">
        <v>2</v>
      </c>
      <c r="AG1252" s="25" t="s">
        <v>2</v>
      </c>
      <c r="AH1252" s="25" t="s">
        <v>2</v>
      </c>
      <c r="AJ1252" s="25" t="s">
        <v>2</v>
      </c>
    </row>
    <row r="1253" spans="1:36" x14ac:dyDescent="0.2">
      <c r="A1253" s="22" t="s">
        <v>2614</v>
      </c>
      <c r="B1253" s="22" t="s">
        <v>4447</v>
      </c>
      <c r="C1253" s="22" t="s">
        <v>3205</v>
      </c>
      <c r="D1253" s="91" t="s">
        <v>10180</v>
      </c>
      <c r="E1253" s="92" t="s">
        <v>4615</v>
      </c>
      <c r="F1253" s="91" t="s">
        <v>10146</v>
      </c>
      <c r="G1253" s="91" t="s">
        <v>10177</v>
      </c>
      <c r="I1253" s="23">
        <v>651298</v>
      </c>
      <c r="J1253" s="23">
        <v>273.58</v>
      </c>
      <c r="K1253" s="23">
        <v>456.41</v>
      </c>
      <c r="L1253" s="23">
        <v>5256027</v>
      </c>
      <c r="M1253" s="23">
        <v>33.900531112000003</v>
      </c>
      <c r="N1253" s="23">
        <v>57976</v>
      </c>
      <c r="O1253" s="23">
        <v>192021</v>
      </c>
      <c r="P1253" s="23">
        <v>18839</v>
      </c>
      <c r="Q1253" s="23">
        <v>279</v>
      </c>
      <c r="S1253" s="58" t="s">
        <v>8720</v>
      </c>
      <c r="U1253" s="22" t="s">
        <v>2494</v>
      </c>
      <c r="V1253" s="23" t="s">
        <v>2495</v>
      </c>
      <c r="W1253" s="22">
        <v>5255666</v>
      </c>
      <c r="X1253" s="22">
        <v>5002</v>
      </c>
      <c r="Y1253" s="22">
        <v>4917</v>
      </c>
      <c r="Z1253" s="22">
        <v>4545760</v>
      </c>
      <c r="AA1253" s="24">
        <f t="shared" si="19"/>
        <v>86.492558697603698</v>
      </c>
      <c r="AC1253" s="22">
        <v>282</v>
      </c>
      <c r="AD1253" s="22">
        <v>101</v>
      </c>
      <c r="AE1253" s="22">
        <v>281</v>
      </c>
      <c r="AF1253" s="25" t="s">
        <v>2</v>
      </c>
      <c r="AG1253" s="25" t="s">
        <v>2</v>
      </c>
      <c r="AH1253" s="25" t="s">
        <v>2</v>
      </c>
      <c r="AJ1253" s="25" t="s">
        <v>2</v>
      </c>
    </row>
    <row r="1254" spans="1:36" x14ac:dyDescent="0.2">
      <c r="A1254" s="22" t="s">
        <v>2614</v>
      </c>
      <c r="B1254" s="22" t="s">
        <v>4448</v>
      </c>
      <c r="C1254" s="22" t="s">
        <v>3205</v>
      </c>
      <c r="D1254" s="91" t="s">
        <v>10180</v>
      </c>
      <c r="E1254" s="92" t="s">
        <v>4610</v>
      </c>
      <c r="F1254" s="91" t="s">
        <v>10148</v>
      </c>
      <c r="G1254" s="91" t="s">
        <v>10092</v>
      </c>
      <c r="I1254" s="23">
        <v>3449082</v>
      </c>
      <c r="J1254" s="23">
        <v>100</v>
      </c>
      <c r="K1254" s="23">
        <v>173.59</v>
      </c>
      <c r="L1254" s="23">
        <v>4982350</v>
      </c>
      <c r="M1254" s="23">
        <v>69.226007808000006</v>
      </c>
      <c r="N1254" s="23">
        <v>54508</v>
      </c>
      <c r="O1254" s="23">
        <v>185716</v>
      </c>
      <c r="P1254" s="23">
        <v>22855</v>
      </c>
      <c r="Q1254" s="23">
        <v>218</v>
      </c>
      <c r="S1254" s="58" t="s">
        <v>8721</v>
      </c>
      <c r="U1254" s="22" t="s">
        <v>2496</v>
      </c>
      <c r="V1254" s="23" t="s">
        <v>2497</v>
      </c>
      <c r="W1254" s="22">
        <v>4977952</v>
      </c>
      <c r="X1254" s="22">
        <v>4618</v>
      </c>
      <c r="Y1254" s="22">
        <v>4561</v>
      </c>
      <c r="Z1254" s="22">
        <v>4358547</v>
      </c>
      <c r="AA1254" s="24">
        <f t="shared" si="19"/>
        <v>87.557031486040842</v>
      </c>
      <c r="AC1254" s="22">
        <v>284</v>
      </c>
      <c r="AD1254" s="22">
        <v>101</v>
      </c>
      <c r="AE1254" s="22">
        <v>282</v>
      </c>
      <c r="AF1254" s="25" t="s">
        <v>2</v>
      </c>
      <c r="AG1254" s="25" t="s">
        <v>2</v>
      </c>
      <c r="AH1254" s="25" t="s">
        <v>2</v>
      </c>
      <c r="AJ1254" s="25" t="s">
        <v>2</v>
      </c>
    </row>
    <row r="1255" spans="1:36" x14ac:dyDescent="0.2">
      <c r="A1255" s="22" t="s">
        <v>2614</v>
      </c>
      <c r="B1255" s="22" t="s">
        <v>4449</v>
      </c>
      <c r="C1255" s="22" t="s">
        <v>3205</v>
      </c>
      <c r="D1255" s="91" t="s">
        <v>10180</v>
      </c>
      <c r="E1255" s="92" t="s">
        <v>4609</v>
      </c>
      <c r="F1255" s="91" t="s">
        <v>10146</v>
      </c>
      <c r="G1255" s="91" t="s">
        <v>10177</v>
      </c>
      <c r="I1255" s="23">
        <v>670786</v>
      </c>
      <c r="J1255" s="23">
        <v>279.64999999999998</v>
      </c>
      <c r="K1255" s="23">
        <v>396.29</v>
      </c>
      <c r="L1255" s="23">
        <v>5304282</v>
      </c>
      <c r="M1255" s="23">
        <v>35.364881599</v>
      </c>
      <c r="N1255" s="23">
        <v>52878</v>
      </c>
      <c r="O1255" s="23">
        <v>181766</v>
      </c>
      <c r="P1255" s="23">
        <v>16628</v>
      </c>
      <c r="Q1255" s="23">
        <v>319</v>
      </c>
      <c r="S1255" s="58" t="s">
        <v>8722</v>
      </c>
      <c r="U1255" s="22" t="s">
        <v>2498</v>
      </c>
      <c r="V1255" s="23" t="s">
        <v>2499</v>
      </c>
      <c r="W1255" s="22">
        <v>5303508</v>
      </c>
      <c r="X1255" s="22">
        <v>5045</v>
      </c>
      <c r="Y1255" s="22">
        <v>4981</v>
      </c>
      <c r="Z1255" s="22">
        <v>4592593</v>
      </c>
      <c r="AA1255" s="24">
        <f t="shared" si="19"/>
        <v>86.595381773724114</v>
      </c>
      <c r="AC1255" s="22">
        <v>327</v>
      </c>
      <c r="AD1255" s="22">
        <v>103</v>
      </c>
      <c r="AE1255" s="22">
        <v>282</v>
      </c>
      <c r="AF1255" s="25" t="s">
        <v>2</v>
      </c>
      <c r="AG1255" s="25" t="s">
        <v>2</v>
      </c>
      <c r="AH1255" s="25" t="s">
        <v>2</v>
      </c>
      <c r="AJ1255" s="25" t="s">
        <v>2</v>
      </c>
    </row>
    <row r="1256" spans="1:36" x14ac:dyDescent="0.2">
      <c r="A1256" s="22" t="s">
        <v>2614</v>
      </c>
      <c r="B1256" s="22" t="s">
        <v>4450</v>
      </c>
      <c r="C1256" s="22" t="s">
        <v>3207</v>
      </c>
      <c r="D1256" s="91" t="s">
        <v>10180</v>
      </c>
      <c r="E1256" s="92" t="s">
        <v>4609</v>
      </c>
      <c r="F1256" s="91" t="s">
        <v>10146</v>
      </c>
      <c r="G1256" s="91" t="s">
        <v>10177</v>
      </c>
      <c r="I1256" s="23">
        <v>541896</v>
      </c>
      <c r="J1256" s="23">
        <v>279.11</v>
      </c>
      <c r="K1256" s="23">
        <v>484.2</v>
      </c>
      <c r="L1256" s="23">
        <v>5280769</v>
      </c>
      <c r="M1256" s="23">
        <v>28.641395327000001</v>
      </c>
      <c r="N1256" s="23">
        <v>60719</v>
      </c>
      <c r="O1256" s="23">
        <v>199209</v>
      </c>
      <c r="P1256" s="23">
        <v>18529</v>
      </c>
      <c r="Q1256" s="23">
        <v>285</v>
      </c>
      <c r="S1256" s="58" t="s">
        <v>8723</v>
      </c>
      <c r="U1256" s="22" t="s">
        <v>2500</v>
      </c>
      <c r="V1256" s="23" t="s">
        <v>2501</v>
      </c>
      <c r="W1256" s="22">
        <v>5280010</v>
      </c>
      <c r="X1256" s="22">
        <v>5029</v>
      </c>
      <c r="Y1256" s="22">
        <v>4949</v>
      </c>
      <c r="Z1256" s="22">
        <v>4605180</v>
      </c>
      <c r="AA1256" s="24">
        <f t="shared" si="19"/>
        <v>87.21915299402842</v>
      </c>
      <c r="AC1256" s="22">
        <v>295</v>
      </c>
      <c r="AD1256" s="22">
        <v>104</v>
      </c>
      <c r="AE1256" s="22">
        <v>282</v>
      </c>
      <c r="AF1256" s="25" t="s">
        <v>2</v>
      </c>
      <c r="AG1256" s="25" t="s">
        <v>2</v>
      </c>
      <c r="AH1256" s="25" t="s">
        <v>2</v>
      </c>
      <c r="AJ1256" s="25" t="s">
        <v>2</v>
      </c>
    </row>
    <row r="1257" spans="1:36" x14ac:dyDescent="0.2">
      <c r="A1257" s="22" t="s">
        <v>2614</v>
      </c>
      <c r="B1257" s="22" t="s">
        <v>4451</v>
      </c>
      <c r="C1257" s="22" t="s">
        <v>3210</v>
      </c>
      <c r="D1257" s="91" t="s">
        <v>10180</v>
      </c>
      <c r="E1257" s="92" t="s">
        <v>4607</v>
      </c>
      <c r="F1257" s="91" t="s">
        <v>10148</v>
      </c>
      <c r="G1257" s="91" t="s">
        <v>10092</v>
      </c>
      <c r="I1257" s="23">
        <v>5293816</v>
      </c>
      <c r="J1257" s="23">
        <v>100</v>
      </c>
      <c r="K1257" s="23">
        <v>186.67</v>
      </c>
      <c r="L1257" s="23">
        <v>5377918</v>
      </c>
      <c r="M1257" s="23">
        <v>98.436160611000005</v>
      </c>
      <c r="N1257" s="23">
        <v>75796</v>
      </c>
      <c r="O1257" s="23">
        <v>206027</v>
      </c>
      <c r="P1257" s="23">
        <v>16912</v>
      </c>
      <c r="Q1257" s="23">
        <v>318</v>
      </c>
      <c r="S1257" s="58" t="s">
        <v>8724</v>
      </c>
      <c r="U1257" s="22" t="s">
        <v>2502</v>
      </c>
      <c r="V1257" s="23" t="s">
        <v>2503</v>
      </c>
      <c r="W1257" s="22">
        <v>5365176</v>
      </c>
      <c r="X1257" s="22">
        <v>5106</v>
      </c>
      <c r="Y1257" s="22">
        <v>5048</v>
      </c>
      <c r="Z1257" s="22">
        <v>4645613</v>
      </c>
      <c r="AA1257" s="24">
        <f t="shared" si="19"/>
        <v>86.588268492962754</v>
      </c>
      <c r="AC1257" s="22">
        <v>396</v>
      </c>
      <c r="AD1257" s="22">
        <v>104</v>
      </c>
      <c r="AE1257" s="22">
        <v>281</v>
      </c>
      <c r="AF1257" s="25" t="s">
        <v>2</v>
      </c>
      <c r="AG1257" s="25" t="s">
        <v>2</v>
      </c>
      <c r="AH1257" s="25" t="s">
        <v>2</v>
      </c>
      <c r="AJ1257" s="25" t="s">
        <v>2</v>
      </c>
    </row>
    <row r="1258" spans="1:36" x14ac:dyDescent="0.2">
      <c r="A1258" s="22" t="s">
        <v>2614</v>
      </c>
      <c r="B1258" s="22" t="s">
        <v>4452</v>
      </c>
      <c r="C1258" s="22" t="s">
        <v>3205</v>
      </c>
      <c r="D1258" s="91" t="s">
        <v>10180</v>
      </c>
      <c r="E1258" s="92" t="s">
        <v>4611</v>
      </c>
      <c r="F1258" s="91" t="s">
        <v>10146</v>
      </c>
      <c r="G1258" s="91" t="s">
        <v>10177</v>
      </c>
      <c r="I1258" s="23">
        <v>687218</v>
      </c>
      <c r="J1258" s="23">
        <v>284.51</v>
      </c>
      <c r="K1258" s="23">
        <v>480.97</v>
      </c>
      <c r="L1258" s="23">
        <v>5136531</v>
      </c>
      <c r="M1258" s="23">
        <v>38.064676953999999</v>
      </c>
      <c r="N1258" s="23">
        <v>52503</v>
      </c>
      <c r="O1258" s="23">
        <v>166264</v>
      </c>
      <c r="P1258" s="23">
        <v>18477</v>
      </c>
      <c r="Q1258" s="23">
        <v>278</v>
      </c>
      <c r="S1258" s="58" t="s">
        <v>8725</v>
      </c>
      <c r="U1258" s="22" t="s">
        <v>2504</v>
      </c>
      <c r="V1258" s="23" t="s">
        <v>2505</v>
      </c>
      <c r="W1258" s="22">
        <v>5135229</v>
      </c>
      <c r="X1258" s="22">
        <v>4869</v>
      </c>
      <c r="Y1258" s="22">
        <v>4799</v>
      </c>
      <c r="Z1258" s="22">
        <v>4455422</v>
      </c>
      <c r="AA1258" s="24">
        <f t="shared" si="19"/>
        <v>86.761895136516799</v>
      </c>
      <c r="AC1258" s="22">
        <v>291</v>
      </c>
      <c r="AD1258" s="22">
        <v>105</v>
      </c>
      <c r="AE1258" s="22">
        <v>282</v>
      </c>
      <c r="AF1258" s="25" t="s">
        <v>2</v>
      </c>
      <c r="AG1258" s="25" t="s">
        <v>2</v>
      </c>
      <c r="AH1258" s="25" t="s">
        <v>2</v>
      </c>
      <c r="AJ1258" s="25" t="s">
        <v>2</v>
      </c>
    </row>
    <row r="1259" spans="1:36" x14ac:dyDescent="0.2">
      <c r="A1259" s="22" t="s">
        <v>2614</v>
      </c>
      <c r="B1259" s="22" t="s">
        <v>4453</v>
      </c>
      <c r="C1259" s="22" t="s">
        <v>3205</v>
      </c>
      <c r="D1259" s="91" t="s">
        <v>10180</v>
      </c>
      <c r="E1259" s="92" t="s">
        <v>4615</v>
      </c>
      <c r="F1259" s="91" t="s">
        <v>10146</v>
      </c>
      <c r="G1259" s="91" t="s">
        <v>10177</v>
      </c>
      <c r="I1259" s="23">
        <v>692048</v>
      </c>
      <c r="J1259" s="23">
        <v>236.96</v>
      </c>
      <c r="K1259" s="23">
        <v>332.64</v>
      </c>
      <c r="L1259" s="23">
        <v>5295178</v>
      </c>
      <c r="M1259" s="23">
        <v>30.969250529</v>
      </c>
      <c r="N1259" s="23">
        <v>58767</v>
      </c>
      <c r="O1259" s="23">
        <v>150669</v>
      </c>
      <c r="P1259" s="23">
        <v>17829</v>
      </c>
      <c r="Q1259" s="23">
        <v>297</v>
      </c>
      <c r="S1259" s="58" t="s">
        <v>8726</v>
      </c>
      <c r="U1259" s="22" t="s">
        <v>2506</v>
      </c>
      <c r="V1259" s="23" t="s">
        <v>2507</v>
      </c>
      <c r="W1259" s="22">
        <v>5295160</v>
      </c>
      <c r="X1259" s="22">
        <v>5069</v>
      </c>
      <c r="Y1259" s="22">
        <v>4999</v>
      </c>
      <c r="Z1259" s="22">
        <v>4576129</v>
      </c>
      <c r="AA1259" s="24">
        <f t="shared" si="19"/>
        <v>86.420976892105244</v>
      </c>
      <c r="AC1259" s="22">
        <v>298</v>
      </c>
      <c r="AD1259" s="22">
        <v>105</v>
      </c>
      <c r="AE1259" s="22">
        <v>282</v>
      </c>
      <c r="AF1259" s="25" t="s">
        <v>2</v>
      </c>
      <c r="AG1259" s="25" t="s">
        <v>2</v>
      </c>
      <c r="AH1259" s="25" t="s">
        <v>2</v>
      </c>
      <c r="AJ1259" s="25" t="s">
        <v>2</v>
      </c>
    </row>
    <row r="1260" spans="1:36" x14ac:dyDescent="0.2">
      <c r="A1260" s="22" t="s">
        <v>2614</v>
      </c>
      <c r="B1260" s="22" t="s">
        <v>4454</v>
      </c>
      <c r="C1260" s="22" t="s">
        <v>3205</v>
      </c>
      <c r="D1260" s="91" t="s">
        <v>10180</v>
      </c>
      <c r="E1260" s="92" t="s">
        <v>4615</v>
      </c>
      <c r="F1260" s="91" t="s">
        <v>10146</v>
      </c>
      <c r="G1260" s="91" t="s">
        <v>10177</v>
      </c>
      <c r="I1260" s="23">
        <v>938466</v>
      </c>
      <c r="J1260" s="23">
        <v>278.11</v>
      </c>
      <c r="K1260" s="23">
        <v>435.1</v>
      </c>
      <c r="L1260" s="23">
        <v>5564524</v>
      </c>
      <c r="M1260" s="23">
        <v>46.903702682000002</v>
      </c>
      <c r="N1260" s="23">
        <v>72600</v>
      </c>
      <c r="O1260" s="23">
        <v>260897</v>
      </c>
      <c r="P1260" s="23">
        <v>20308</v>
      </c>
      <c r="Q1260" s="23">
        <v>274</v>
      </c>
      <c r="S1260" s="58" t="s">
        <v>8727</v>
      </c>
      <c r="U1260" s="22" t="s">
        <v>2508</v>
      </c>
      <c r="V1260" s="23" t="s">
        <v>2509</v>
      </c>
      <c r="W1260" s="22">
        <v>5563441</v>
      </c>
      <c r="X1260" s="22">
        <v>5374</v>
      </c>
      <c r="Y1260" s="22">
        <v>5294</v>
      </c>
      <c r="Z1260" s="22">
        <v>4797508</v>
      </c>
      <c r="AA1260" s="24">
        <f t="shared" si="19"/>
        <v>86.232746963614787</v>
      </c>
      <c r="AC1260" s="22">
        <v>286</v>
      </c>
      <c r="AD1260" s="22">
        <v>106</v>
      </c>
      <c r="AE1260" s="22">
        <v>281</v>
      </c>
      <c r="AF1260" s="25" t="s">
        <v>2</v>
      </c>
      <c r="AG1260" s="25" t="s">
        <v>2</v>
      </c>
      <c r="AH1260" s="25" t="s">
        <v>2</v>
      </c>
      <c r="AJ1260" s="25" t="s">
        <v>2</v>
      </c>
    </row>
    <row r="1261" spans="1:36" x14ac:dyDescent="0.2">
      <c r="A1261" s="22" t="s">
        <v>2614</v>
      </c>
      <c r="B1261" s="22" t="s">
        <v>4455</v>
      </c>
      <c r="C1261" s="22" t="s">
        <v>3205</v>
      </c>
      <c r="D1261" s="91" t="s">
        <v>10180</v>
      </c>
      <c r="E1261" s="92" t="s">
        <v>4615</v>
      </c>
      <c r="F1261" s="91" t="s">
        <v>10146</v>
      </c>
      <c r="G1261" s="91" t="s">
        <v>10177</v>
      </c>
      <c r="I1261" s="23">
        <v>630284</v>
      </c>
      <c r="J1261" s="23">
        <v>261.31</v>
      </c>
      <c r="K1261" s="23">
        <v>418.45</v>
      </c>
      <c r="L1261" s="23">
        <v>5194667</v>
      </c>
      <c r="M1261" s="23">
        <v>31.705499512999999</v>
      </c>
      <c r="N1261" s="23">
        <v>51562</v>
      </c>
      <c r="O1261" s="23">
        <v>182266</v>
      </c>
      <c r="P1261" s="23">
        <v>17913</v>
      </c>
      <c r="Q1261" s="23">
        <v>290</v>
      </c>
      <c r="S1261" s="58" t="s">
        <v>8728</v>
      </c>
      <c r="U1261" s="22" t="s">
        <v>2510</v>
      </c>
      <c r="V1261" s="23" t="s">
        <v>2511</v>
      </c>
      <c r="W1261" s="22">
        <v>5194497</v>
      </c>
      <c r="X1261" s="22">
        <v>4905</v>
      </c>
      <c r="Y1261" s="22">
        <v>4841</v>
      </c>
      <c r="Z1261" s="22">
        <v>4505963</v>
      </c>
      <c r="AA1261" s="24">
        <f t="shared" si="19"/>
        <v>86.744934110078418</v>
      </c>
      <c r="AC1261" s="22">
        <v>293</v>
      </c>
      <c r="AD1261" s="22">
        <v>106</v>
      </c>
      <c r="AE1261" s="22">
        <v>281</v>
      </c>
      <c r="AF1261" s="25" t="s">
        <v>2</v>
      </c>
      <c r="AG1261" s="25" t="s">
        <v>2</v>
      </c>
      <c r="AH1261" s="25" t="s">
        <v>2</v>
      </c>
      <c r="AJ1261" s="25" t="s">
        <v>2</v>
      </c>
    </row>
    <row r="1262" spans="1:36" x14ac:dyDescent="0.2">
      <c r="A1262" s="22" t="s">
        <v>2614</v>
      </c>
      <c r="B1262" s="22" t="s">
        <v>4456</v>
      </c>
      <c r="C1262" s="22" t="s">
        <v>3205</v>
      </c>
      <c r="D1262" s="91" t="s">
        <v>10180</v>
      </c>
      <c r="E1262" s="92" t="s">
        <v>4615</v>
      </c>
      <c r="F1262" s="91" t="s">
        <v>10146</v>
      </c>
      <c r="G1262" s="91" t="s">
        <v>10177</v>
      </c>
      <c r="I1262" s="23">
        <v>546418</v>
      </c>
      <c r="J1262" s="23">
        <v>283.99</v>
      </c>
      <c r="K1262" s="23">
        <v>513.85</v>
      </c>
      <c r="L1262" s="23">
        <v>5284966</v>
      </c>
      <c r="M1262" s="23">
        <v>29.362014405</v>
      </c>
      <c r="N1262" s="23">
        <v>49480</v>
      </c>
      <c r="O1262" s="23">
        <v>163299</v>
      </c>
      <c r="P1262" s="23">
        <v>18415</v>
      </c>
      <c r="Q1262" s="23">
        <v>287</v>
      </c>
      <c r="S1262" s="58" t="s">
        <v>8729</v>
      </c>
      <c r="U1262" s="22" t="s">
        <v>2512</v>
      </c>
      <c r="V1262" s="23" t="s">
        <v>2513</v>
      </c>
      <c r="W1262" s="22">
        <v>5284125</v>
      </c>
      <c r="X1262" s="22">
        <v>4948</v>
      </c>
      <c r="Y1262" s="22">
        <v>4877</v>
      </c>
      <c r="Z1262" s="22">
        <v>4590433</v>
      </c>
      <c r="AA1262" s="24">
        <f t="shared" si="19"/>
        <v>86.872150072150063</v>
      </c>
      <c r="AC1262" s="22">
        <v>296</v>
      </c>
      <c r="AD1262" s="22">
        <v>106</v>
      </c>
      <c r="AE1262" s="22">
        <v>282</v>
      </c>
      <c r="AF1262" s="25" t="s">
        <v>2</v>
      </c>
      <c r="AG1262" s="25" t="s">
        <v>2</v>
      </c>
      <c r="AH1262" s="25" t="s">
        <v>2</v>
      </c>
      <c r="AJ1262" s="25" t="s">
        <v>2</v>
      </c>
    </row>
    <row r="1263" spans="1:36" x14ac:dyDescent="0.2">
      <c r="A1263" s="22" t="s">
        <v>2614</v>
      </c>
      <c r="B1263" s="22" t="s">
        <v>4457</v>
      </c>
      <c r="C1263" s="22" t="s">
        <v>3205</v>
      </c>
      <c r="D1263" s="91" t="s">
        <v>10180</v>
      </c>
      <c r="E1263" s="92" t="s">
        <v>4615</v>
      </c>
      <c r="F1263" s="91" t="s">
        <v>10146</v>
      </c>
      <c r="G1263" s="91" t="s">
        <v>10177</v>
      </c>
      <c r="I1263" s="23">
        <v>1205738</v>
      </c>
      <c r="J1263" s="23">
        <v>256.64999999999998</v>
      </c>
      <c r="K1263" s="23">
        <v>306.52999999999997</v>
      </c>
      <c r="L1263" s="23">
        <v>5609638</v>
      </c>
      <c r="M1263" s="23">
        <v>55.164461183</v>
      </c>
      <c r="N1263" s="23">
        <v>71246</v>
      </c>
      <c r="O1263" s="23">
        <v>180835</v>
      </c>
      <c r="P1263" s="23">
        <v>19614</v>
      </c>
      <c r="Q1263" s="23">
        <v>286</v>
      </c>
      <c r="S1263" s="58" t="s">
        <v>8730</v>
      </c>
      <c r="U1263" s="22" t="s">
        <v>2514</v>
      </c>
      <c r="V1263" s="23" t="s">
        <v>2515</v>
      </c>
      <c r="W1263" s="22">
        <v>5609338</v>
      </c>
      <c r="X1263" s="22">
        <v>5362</v>
      </c>
      <c r="Y1263" s="22">
        <v>5278</v>
      </c>
      <c r="Z1263" s="22">
        <v>4835888</v>
      </c>
      <c r="AA1263" s="24">
        <f t="shared" si="19"/>
        <v>86.211385372034982</v>
      </c>
      <c r="AC1263" s="22">
        <v>291</v>
      </c>
      <c r="AD1263" s="22">
        <v>107</v>
      </c>
      <c r="AE1263" s="22">
        <v>281</v>
      </c>
      <c r="AF1263" s="25" t="s">
        <v>2</v>
      </c>
      <c r="AG1263" s="25" t="s">
        <v>2</v>
      </c>
      <c r="AH1263" s="25" t="s">
        <v>2</v>
      </c>
      <c r="AJ1263" s="25" t="s">
        <v>2</v>
      </c>
    </row>
    <row r="1264" spans="1:36" x14ac:dyDescent="0.2">
      <c r="A1264" s="22" t="s">
        <v>2614</v>
      </c>
      <c r="B1264" s="22" t="s">
        <v>4458</v>
      </c>
      <c r="C1264" s="22" t="s">
        <v>3205</v>
      </c>
      <c r="D1264" s="91" t="s">
        <v>10180</v>
      </c>
      <c r="E1264" s="92" t="s">
        <v>4615</v>
      </c>
      <c r="F1264" s="91" t="s">
        <v>10146</v>
      </c>
      <c r="G1264" s="91" t="s">
        <v>10177</v>
      </c>
      <c r="I1264" s="23">
        <v>683666</v>
      </c>
      <c r="J1264" s="23">
        <v>269.58999999999997</v>
      </c>
      <c r="K1264" s="23">
        <v>450.45</v>
      </c>
      <c r="L1264" s="23">
        <v>5061527</v>
      </c>
      <c r="M1264" s="23">
        <v>36.413816807000003</v>
      </c>
      <c r="N1264" s="23">
        <v>49075</v>
      </c>
      <c r="O1264" s="23">
        <v>176492</v>
      </c>
      <c r="P1264" s="23">
        <v>16705</v>
      </c>
      <c r="Q1264" s="23">
        <v>303</v>
      </c>
      <c r="S1264" s="58" t="s">
        <v>8731</v>
      </c>
      <c r="U1264" s="22" t="s">
        <v>2516</v>
      </c>
      <c r="V1264" s="23" t="s">
        <v>2517</v>
      </c>
      <c r="W1264" s="22">
        <v>5061115</v>
      </c>
      <c r="X1264" s="22">
        <v>4775</v>
      </c>
      <c r="Y1264" s="22">
        <v>4692</v>
      </c>
      <c r="Z1264" s="22">
        <v>4381494</v>
      </c>
      <c r="AA1264" s="24">
        <f t="shared" si="19"/>
        <v>86.571713940505205</v>
      </c>
      <c r="AC1264" s="22">
        <v>307</v>
      </c>
      <c r="AD1264" s="22">
        <v>111</v>
      </c>
      <c r="AE1264" s="22">
        <v>282</v>
      </c>
      <c r="AF1264" s="25" t="s">
        <v>2</v>
      </c>
      <c r="AG1264" s="25" t="s">
        <v>2</v>
      </c>
      <c r="AH1264" s="25" t="s">
        <v>2</v>
      </c>
      <c r="AJ1264" s="25" t="s">
        <v>2</v>
      </c>
    </row>
    <row r="1265" spans="1:36" x14ac:dyDescent="0.2">
      <c r="A1265" s="22" t="s">
        <v>2614</v>
      </c>
      <c r="B1265" s="22" t="s">
        <v>4459</v>
      </c>
      <c r="C1265" s="22" t="s">
        <v>3210</v>
      </c>
      <c r="D1265" s="91" t="s">
        <v>10180</v>
      </c>
      <c r="E1265" s="92" t="s">
        <v>4615</v>
      </c>
      <c r="F1265" s="91" t="s">
        <v>10146</v>
      </c>
      <c r="G1265" s="91" t="s">
        <v>10177</v>
      </c>
      <c r="I1265" s="23">
        <v>1165702</v>
      </c>
      <c r="J1265" s="23">
        <v>243.66</v>
      </c>
      <c r="K1265" s="23">
        <v>369.71</v>
      </c>
      <c r="L1265" s="23">
        <v>5454948</v>
      </c>
      <c r="M1265" s="23">
        <v>52.069231332999998</v>
      </c>
      <c r="N1265" s="23">
        <v>48268</v>
      </c>
      <c r="O1265" s="23">
        <v>183787</v>
      </c>
      <c r="P1265" s="23">
        <v>14945</v>
      </c>
      <c r="Q1265" s="23">
        <v>365</v>
      </c>
      <c r="S1265" s="58" t="s">
        <v>8732</v>
      </c>
      <c r="U1265" s="22" t="s">
        <v>2518</v>
      </c>
      <c r="V1265" s="23" t="s">
        <v>2519</v>
      </c>
      <c r="W1265" s="22">
        <v>5454342</v>
      </c>
      <c r="X1265" s="22">
        <v>5144</v>
      </c>
      <c r="Y1265" s="22">
        <v>5069</v>
      </c>
      <c r="Z1265" s="22">
        <v>4712877</v>
      </c>
      <c r="AA1265" s="24">
        <f t="shared" si="19"/>
        <v>86.405967942604249</v>
      </c>
      <c r="AC1265" s="22">
        <v>371</v>
      </c>
      <c r="AD1265" s="22">
        <v>111</v>
      </c>
      <c r="AE1265" s="22">
        <v>282</v>
      </c>
      <c r="AF1265" s="25" t="s">
        <v>2</v>
      </c>
      <c r="AG1265" s="25" t="s">
        <v>2</v>
      </c>
      <c r="AH1265" s="25" t="s">
        <v>2</v>
      </c>
      <c r="AJ1265" s="25" t="s">
        <v>2</v>
      </c>
    </row>
    <row r="1266" spans="1:36" x14ac:dyDescent="0.2">
      <c r="A1266" s="22" t="s">
        <v>2614</v>
      </c>
      <c r="B1266" s="22" t="s">
        <v>4460</v>
      </c>
      <c r="C1266" s="22" t="s">
        <v>3206</v>
      </c>
      <c r="D1266" s="91" t="s">
        <v>10179</v>
      </c>
      <c r="E1266" s="92" t="s">
        <v>4608</v>
      </c>
      <c r="F1266" s="91" t="s">
        <v>10146</v>
      </c>
      <c r="G1266" s="91" t="s">
        <v>10177</v>
      </c>
      <c r="I1266" s="23">
        <v>546648</v>
      </c>
      <c r="J1266" s="23">
        <v>277.75</v>
      </c>
      <c r="K1266" s="23">
        <v>440.95</v>
      </c>
      <c r="L1266" s="23">
        <v>5105500</v>
      </c>
      <c r="M1266" s="23">
        <v>29.738807561000002</v>
      </c>
      <c r="N1266" s="23">
        <v>48828</v>
      </c>
      <c r="O1266" s="23">
        <v>173128</v>
      </c>
      <c r="P1266" s="23">
        <v>17190</v>
      </c>
      <c r="Q1266" s="23">
        <v>297</v>
      </c>
      <c r="S1266" s="58" t="s">
        <v>8733</v>
      </c>
      <c r="U1266" s="22" t="s">
        <v>2520</v>
      </c>
      <c r="V1266" s="23" t="s">
        <v>2521</v>
      </c>
      <c r="W1266" s="22">
        <v>5104918</v>
      </c>
      <c r="X1266" s="22">
        <v>4719</v>
      </c>
      <c r="Y1266" s="22">
        <v>4644</v>
      </c>
      <c r="Z1266" s="22">
        <v>4465619</v>
      </c>
      <c r="AA1266" s="24">
        <f t="shared" si="19"/>
        <v>87.47680178212461</v>
      </c>
      <c r="AC1266" s="22">
        <v>307</v>
      </c>
      <c r="AD1266" s="22">
        <v>113</v>
      </c>
      <c r="AE1266" s="22">
        <v>282</v>
      </c>
      <c r="AF1266" s="25" t="s">
        <v>2</v>
      </c>
      <c r="AG1266" s="25" t="s">
        <v>2</v>
      </c>
      <c r="AH1266" s="25" t="s">
        <v>2</v>
      </c>
      <c r="AJ1266" s="25" t="s">
        <v>2</v>
      </c>
    </row>
    <row r="1267" spans="1:36" x14ac:dyDescent="0.2">
      <c r="A1267" s="22" t="s">
        <v>2614</v>
      </c>
      <c r="B1267" s="22" t="s">
        <v>4461</v>
      </c>
      <c r="C1267" s="22" t="s">
        <v>3206</v>
      </c>
      <c r="D1267" s="91" t="s">
        <v>10179</v>
      </c>
      <c r="E1267" s="92" t="s">
        <v>4608</v>
      </c>
      <c r="F1267" s="91" t="s">
        <v>10146</v>
      </c>
      <c r="G1267" s="91" t="s">
        <v>10177</v>
      </c>
      <c r="I1267" s="23">
        <v>458450</v>
      </c>
      <c r="J1267" s="23">
        <v>260.02999999999997</v>
      </c>
      <c r="K1267" s="23">
        <v>413.46</v>
      </c>
      <c r="L1267" s="23">
        <v>4636701</v>
      </c>
      <c r="M1267" s="23">
        <v>25.710252505</v>
      </c>
      <c r="N1267" s="23">
        <v>42976</v>
      </c>
      <c r="O1267" s="23">
        <v>111974</v>
      </c>
      <c r="P1267" s="23">
        <v>15303</v>
      </c>
      <c r="Q1267" s="23">
        <v>303</v>
      </c>
      <c r="S1267" s="58" t="s">
        <v>8734</v>
      </c>
      <c r="U1267" s="22" t="s">
        <v>2522</v>
      </c>
      <c r="V1267" s="23" t="s">
        <v>2523</v>
      </c>
      <c r="W1267" s="22">
        <v>4636137</v>
      </c>
      <c r="X1267" s="22">
        <v>4336</v>
      </c>
      <c r="Y1267" s="22">
        <v>4265</v>
      </c>
      <c r="Z1267" s="22">
        <v>4049373</v>
      </c>
      <c r="AA1267" s="24">
        <f t="shared" si="19"/>
        <v>87.343687212004312</v>
      </c>
      <c r="AC1267" s="22">
        <v>309</v>
      </c>
      <c r="AD1267" s="22">
        <v>113</v>
      </c>
      <c r="AE1267" s="22">
        <v>281</v>
      </c>
      <c r="AF1267" s="25" t="s">
        <v>2</v>
      </c>
      <c r="AG1267" s="25" t="s">
        <v>2</v>
      </c>
      <c r="AH1267" s="25" t="s">
        <v>2</v>
      </c>
      <c r="AJ1267" s="25" t="s">
        <v>2</v>
      </c>
    </row>
    <row r="1268" spans="1:36" x14ac:dyDescent="0.2">
      <c r="A1268" s="22" t="s">
        <v>2614</v>
      </c>
      <c r="B1268" s="22" t="s">
        <v>4462</v>
      </c>
      <c r="C1268" s="22" t="s">
        <v>3205</v>
      </c>
      <c r="D1268" s="91" t="s">
        <v>10180</v>
      </c>
      <c r="E1268" s="92" t="s">
        <v>4615</v>
      </c>
      <c r="F1268" s="91" t="s">
        <v>10146</v>
      </c>
      <c r="G1268" s="91" t="s">
        <v>10177</v>
      </c>
      <c r="I1268" s="23">
        <v>739916</v>
      </c>
      <c r="J1268" s="23">
        <v>271.19</v>
      </c>
      <c r="K1268" s="23">
        <v>458.86</v>
      </c>
      <c r="L1268" s="23">
        <v>5306190</v>
      </c>
      <c r="M1268" s="23">
        <v>37.815800045000003</v>
      </c>
      <c r="N1268" s="23">
        <v>51484</v>
      </c>
      <c r="O1268" s="23">
        <v>200127</v>
      </c>
      <c r="P1268" s="23">
        <v>17007</v>
      </c>
      <c r="Q1268" s="23">
        <v>312</v>
      </c>
      <c r="S1268" s="58" t="s">
        <v>8735</v>
      </c>
      <c r="U1268" s="22" t="s">
        <v>2524</v>
      </c>
      <c r="V1268" s="23" t="s">
        <v>2525</v>
      </c>
      <c r="W1268" s="22">
        <v>5306067</v>
      </c>
      <c r="X1268" s="22">
        <v>5061</v>
      </c>
      <c r="Y1268" s="22">
        <v>4984</v>
      </c>
      <c r="Z1268" s="22">
        <v>4577324</v>
      </c>
      <c r="AA1268" s="24">
        <f t="shared" si="19"/>
        <v>86.265853785864365</v>
      </c>
      <c r="AC1268" s="22">
        <v>315</v>
      </c>
      <c r="AD1268" s="22">
        <v>114</v>
      </c>
      <c r="AE1268" s="22">
        <v>282</v>
      </c>
      <c r="AF1268" s="25" t="s">
        <v>2</v>
      </c>
      <c r="AG1268" s="25" t="s">
        <v>2</v>
      </c>
      <c r="AH1268" s="25" t="s">
        <v>2</v>
      </c>
      <c r="AJ1268" s="25" t="s">
        <v>2</v>
      </c>
    </row>
    <row r="1269" spans="1:36" x14ac:dyDescent="0.2">
      <c r="A1269" s="22" t="s">
        <v>2614</v>
      </c>
      <c r="B1269" s="22" t="s">
        <v>4463</v>
      </c>
      <c r="C1269" s="22" t="s">
        <v>3204</v>
      </c>
      <c r="D1269" s="91" t="s">
        <v>10179</v>
      </c>
      <c r="E1269" s="92" t="s">
        <v>4608</v>
      </c>
      <c r="F1269" s="91" t="s">
        <v>10146</v>
      </c>
      <c r="G1269" s="91" t="s">
        <v>10177</v>
      </c>
      <c r="I1269" s="23">
        <v>643286</v>
      </c>
      <c r="J1269" s="23">
        <v>279.8</v>
      </c>
      <c r="K1269" s="23">
        <v>479.7</v>
      </c>
      <c r="L1269" s="23">
        <v>4798083</v>
      </c>
      <c r="M1269" s="23">
        <v>37.513194916000003</v>
      </c>
      <c r="N1269" s="23">
        <v>42135</v>
      </c>
      <c r="O1269" s="23">
        <v>142312</v>
      </c>
      <c r="P1269" s="23">
        <v>16265</v>
      </c>
      <c r="Q1269" s="23">
        <v>295</v>
      </c>
      <c r="S1269" s="58" t="s">
        <v>8736</v>
      </c>
      <c r="U1269" s="22" t="s">
        <v>2526</v>
      </c>
      <c r="V1269" s="23" t="s">
        <v>2527</v>
      </c>
      <c r="W1269" s="22">
        <v>4797532</v>
      </c>
      <c r="X1269" s="22">
        <v>4411</v>
      </c>
      <c r="Y1269" s="22">
        <v>4333</v>
      </c>
      <c r="Z1269" s="22">
        <v>4212794</v>
      </c>
      <c r="AA1269" s="24">
        <f t="shared" si="19"/>
        <v>87.811691511385433</v>
      </c>
      <c r="AC1269" s="22">
        <v>300</v>
      </c>
      <c r="AD1269" s="22">
        <v>115</v>
      </c>
      <c r="AE1269" s="22">
        <v>281</v>
      </c>
      <c r="AF1269" s="25" t="s">
        <v>2</v>
      </c>
      <c r="AG1269" s="25" t="s">
        <v>2</v>
      </c>
      <c r="AH1269" s="25" t="s">
        <v>2</v>
      </c>
      <c r="AJ1269" s="25" t="s">
        <v>2</v>
      </c>
    </row>
    <row r="1270" spans="1:36" x14ac:dyDescent="0.2">
      <c r="A1270" s="22" t="s">
        <v>2614</v>
      </c>
      <c r="B1270" s="22" t="s">
        <v>4464</v>
      </c>
      <c r="C1270" s="22" t="s">
        <v>3207</v>
      </c>
      <c r="D1270" s="91" t="s">
        <v>10180</v>
      </c>
      <c r="E1270" s="92" t="s">
        <v>4609</v>
      </c>
      <c r="F1270" s="91" t="s">
        <v>10146</v>
      </c>
      <c r="G1270" s="91" t="s">
        <v>10177</v>
      </c>
      <c r="I1270" s="23">
        <v>520246</v>
      </c>
      <c r="J1270" s="23">
        <v>263.5</v>
      </c>
      <c r="K1270" s="23">
        <v>315.19</v>
      </c>
      <c r="L1270" s="23">
        <v>5424710</v>
      </c>
      <c r="M1270" s="23">
        <v>25.270442290999998</v>
      </c>
      <c r="N1270" s="23">
        <v>51799</v>
      </c>
      <c r="O1270" s="23">
        <v>143032</v>
      </c>
      <c r="P1270" s="23">
        <v>17844</v>
      </c>
      <c r="Q1270" s="23">
        <v>304</v>
      </c>
      <c r="S1270" s="58" t="s">
        <v>8737</v>
      </c>
      <c r="U1270" s="22" t="s">
        <v>2528</v>
      </c>
      <c r="V1270" s="23" t="s">
        <v>2529</v>
      </c>
      <c r="W1270" s="22">
        <v>5424272</v>
      </c>
      <c r="X1270" s="22">
        <v>5194</v>
      </c>
      <c r="Y1270" s="22">
        <v>5118</v>
      </c>
      <c r="Z1270" s="22">
        <v>4678643</v>
      </c>
      <c r="AA1270" s="24">
        <f t="shared" si="19"/>
        <v>86.253841990224672</v>
      </c>
      <c r="AC1270" s="22">
        <v>309</v>
      </c>
      <c r="AD1270" s="22">
        <v>115</v>
      </c>
      <c r="AE1270" s="22">
        <v>278</v>
      </c>
      <c r="AF1270" s="25" t="s">
        <v>2</v>
      </c>
      <c r="AG1270" s="25" t="s">
        <v>2</v>
      </c>
      <c r="AH1270" s="25" t="s">
        <v>2</v>
      </c>
      <c r="AJ1270" s="25" t="s">
        <v>2</v>
      </c>
    </row>
    <row r="1271" spans="1:36" x14ac:dyDescent="0.2">
      <c r="A1271" s="22" t="s">
        <v>2614</v>
      </c>
      <c r="B1271" s="22" t="s">
        <v>4465</v>
      </c>
      <c r="C1271" s="22" t="s">
        <v>3205</v>
      </c>
      <c r="D1271" s="91" t="s">
        <v>10180</v>
      </c>
      <c r="E1271" s="92" t="s">
        <v>4610</v>
      </c>
      <c r="F1271" s="91" t="s">
        <v>10148</v>
      </c>
      <c r="G1271" s="91" t="s">
        <v>10092</v>
      </c>
      <c r="I1271" s="23">
        <v>1254000</v>
      </c>
      <c r="J1271" s="23">
        <v>100</v>
      </c>
      <c r="K1271" s="23">
        <v>187.82</v>
      </c>
      <c r="L1271" s="23">
        <v>5094152</v>
      </c>
      <c r="M1271" s="23">
        <v>24.616462170999998</v>
      </c>
      <c r="N1271" s="23">
        <v>50556</v>
      </c>
      <c r="O1271" s="23">
        <v>221478</v>
      </c>
      <c r="P1271" s="23">
        <v>23916</v>
      </c>
      <c r="Q1271" s="23">
        <v>213</v>
      </c>
      <c r="S1271" s="58" t="s">
        <v>8738</v>
      </c>
      <c r="U1271" s="22" t="s">
        <v>2530</v>
      </c>
      <c r="V1271" s="23" t="s">
        <v>2531</v>
      </c>
      <c r="W1271" s="22">
        <v>5074826</v>
      </c>
      <c r="X1271" s="22">
        <v>4740</v>
      </c>
      <c r="Y1271" s="22">
        <v>4686</v>
      </c>
      <c r="Z1271" s="22">
        <v>4405483</v>
      </c>
      <c r="AA1271" s="24">
        <f t="shared" si="19"/>
        <v>86.810523158823571</v>
      </c>
      <c r="AC1271" s="22">
        <v>353</v>
      </c>
      <c r="AD1271" s="22">
        <v>118</v>
      </c>
      <c r="AE1271" s="22">
        <v>281</v>
      </c>
      <c r="AF1271" s="25" t="s">
        <v>2</v>
      </c>
      <c r="AG1271" s="25" t="s">
        <v>2</v>
      </c>
      <c r="AH1271" s="25" t="s">
        <v>2</v>
      </c>
      <c r="AJ1271" s="25" t="s">
        <v>2</v>
      </c>
    </row>
    <row r="1272" spans="1:36" x14ac:dyDescent="0.2">
      <c r="A1272" s="22" t="s">
        <v>2614</v>
      </c>
      <c r="B1272" s="22" t="s">
        <v>4466</v>
      </c>
      <c r="C1272" s="22" t="s">
        <v>3210</v>
      </c>
      <c r="D1272" s="91" t="s">
        <v>10180</v>
      </c>
      <c r="E1272" s="92" t="s">
        <v>4615</v>
      </c>
      <c r="F1272" s="91" t="s">
        <v>10146</v>
      </c>
      <c r="G1272" s="91" t="s">
        <v>10177</v>
      </c>
      <c r="I1272" s="23">
        <v>717464</v>
      </c>
      <c r="J1272" s="23">
        <v>254.37</v>
      </c>
      <c r="K1272" s="23">
        <v>401.38</v>
      </c>
      <c r="L1272" s="23">
        <v>5498855</v>
      </c>
      <c r="M1272" s="23">
        <v>33.188967099999999</v>
      </c>
      <c r="N1272" s="23">
        <v>50250</v>
      </c>
      <c r="O1272" s="23">
        <v>174893</v>
      </c>
      <c r="P1272" s="23">
        <v>15403</v>
      </c>
      <c r="Q1272" s="23">
        <v>357</v>
      </c>
      <c r="S1272" s="58" t="s">
        <v>8739</v>
      </c>
      <c r="U1272" s="22" t="s">
        <v>2532</v>
      </c>
      <c r="V1272" s="23" t="s">
        <v>2533</v>
      </c>
      <c r="W1272" s="22">
        <v>5498223</v>
      </c>
      <c r="X1272" s="22">
        <v>5211</v>
      </c>
      <c r="Y1272" s="22">
        <v>5133</v>
      </c>
      <c r="Z1272" s="22">
        <v>4756910</v>
      </c>
      <c r="AA1272" s="24">
        <f t="shared" si="19"/>
        <v>86.517225656362058</v>
      </c>
      <c r="AC1272" s="22">
        <v>363</v>
      </c>
      <c r="AD1272" s="22">
        <v>119</v>
      </c>
      <c r="AE1272" s="22">
        <v>281</v>
      </c>
      <c r="AF1272" s="25" t="s">
        <v>2</v>
      </c>
      <c r="AG1272" s="25" t="s">
        <v>2</v>
      </c>
      <c r="AH1272" s="25" t="s">
        <v>2</v>
      </c>
      <c r="AJ1272" s="25" t="s">
        <v>2</v>
      </c>
    </row>
    <row r="1273" spans="1:36" x14ac:dyDescent="0.2">
      <c r="A1273" s="22" t="s">
        <v>2614</v>
      </c>
      <c r="B1273" s="22" t="s">
        <v>4467</v>
      </c>
      <c r="C1273" s="22" t="s">
        <v>3205</v>
      </c>
      <c r="D1273" s="91" t="s">
        <v>10180</v>
      </c>
      <c r="E1273" s="92" t="s">
        <v>4615</v>
      </c>
      <c r="F1273" s="91" t="s">
        <v>10146</v>
      </c>
      <c r="G1273" s="91" t="s">
        <v>10177</v>
      </c>
      <c r="I1273" s="23">
        <v>785990</v>
      </c>
      <c r="J1273" s="23">
        <v>281.44</v>
      </c>
      <c r="K1273" s="23">
        <v>432.11</v>
      </c>
      <c r="L1273" s="23">
        <v>5764268</v>
      </c>
      <c r="M1273" s="23">
        <v>38.375909239999999</v>
      </c>
      <c r="N1273" s="23">
        <v>58051</v>
      </c>
      <c r="O1273" s="23">
        <v>215918</v>
      </c>
      <c r="P1273" s="23">
        <v>16422</v>
      </c>
      <c r="Q1273" s="23">
        <v>351</v>
      </c>
      <c r="S1273" s="58" t="s">
        <v>8740</v>
      </c>
      <c r="U1273" s="22" t="s">
        <v>2534</v>
      </c>
      <c r="V1273" s="23" t="s">
        <v>2535</v>
      </c>
      <c r="W1273" s="22">
        <v>5763214</v>
      </c>
      <c r="X1273" s="22">
        <v>5431</v>
      </c>
      <c r="Y1273" s="22">
        <v>5362</v>
      </c>
      <c r="Z1273" s="22">
        <v>4946141</v>
      </c>
      <c r="AA1273" s="24">
        <f t="shared" si="19"/>
        <v>85.822615644673277</v>
      </c>
      <c r="AC1273" s="22">
        <v>362</v>
      </c>
      <c r="AD1273" s="22">
        <v>120</v>
      </c>
      <c r="AE1273" s="22">
        <v>282</v>
      </c>
      <c r="AF1273" s="25" t="s">
        <v>2</v>
      </c>
      <c r="AG1273" s="25" t="s">
        <v>2</v>
      </c>
      <c r="AH1273" s="25" t="s">
        <v>2</v>
      </c>
      <c r="AJ1273" s="25" t="s">
        <v>2</v>
      </c>
    </row>
    <row r="1274" spans="1:36" x14ac:dyDescent="0.2">
      <c r="A1274" s="22" t="s">
        <v>2614</v>
      </c>
      <c r="B1274" s="22" t="s">
        <v>4468</v>
      </c>
      <c r="C1274" s="22" t="s">
        <v>3205</v>
      </c>
      <c r="D1274" s="91" t="s">
        <v>10180</v>
      </c>
      <c r="E1274" s="92" t="s">
        <v>4611</v>
      </c>
      <c r="F1274" s="91" t="s">
        <v>10146</v>
      </c>
      <c r="G1274" s="91" t="s">
        <v>10177</v>
      </c>
      <c r="I1274" s="23">
        <v>415852</v>
      </c>
      <c r="J1274" s="23">
        <v>282.70999999999998</v>
      </c>
      <c r="K1274" s="23">
        <v>508.85</v>
      </c>
      <c r="L1274" s="23">
        <v>5117216</v>
      </c>
      <c r="M1274" s="23">
        <v>22.974507803000002</v>
      </c>
      <c r="N1274" s="23">
        <v>40891</v>
      </c>
      <c r="O1274" s="23">
        <v>152570</v>
      </c>
      <c r="P1274" s="23">
        <v>16561</v>
      </c>
      <c r="Q1274" s="23">
        <v>309</v>
      </c>
      <c r="S1274" s="58" t="s">
        <v>8741</v>
      </c>
      <c r="U1274" s="22" t="s">
        <v>2536</v>
      </c>
      <c r="V1274" s="23" t="s">
        <v>2537</v>
      </c>
      <c r="W1274" s="22">
        <v>5116815</v>
      </c>
      <c r="X1274" s="22">
        <v>4829</v>
      </c>
      <c r="Y1274" s="22">
        <v>4764</v>
      </c>
      <c r="Z1274" s="22">
        <v>4420563</v>
      </c>
      <c r="AA1274" s="24">
        <f t="shared" si="19"/>
        <v>86.392863529363481</v>
      </c>
      <c r="AC1274" s="22">
        <v>316</v>
      </c>
      <c r="AD1274" s="22">
        <v>121</v>
      </c>
      <c r="AE1274" s="22">
        <v>282</v>
      </c>
      <c r="AF1274" s="25" t="s">
        <v>2</v>
      </c>
      <c r="AG1274" s="25" t="s">
        <v>2</v>
      </c>
      <c r="AH1274" s="25" t="s">
        <v>2</v>
      </c>
      <c r="AJ1274" s="25" t="s">
        <v>2</v>
      </c>
    </row>
    <row r="1275" spans="1:36" x14ac:dyDescent="0.2">
      <c r="A1275" s="22" t="s">
        <v>2614</v>
      </c>
      <c r="B1275" s="22" t="s">
        <v>4469</v>
      </c>
      <c r="C1275" s="22" t="s">
        <v>3205</v>
      </c>
      <c r="D1275" s="91" t="s">
        <v>10180</v>
      </c>
      <c r="E1275" s="92" t="s">
        <v>4611</v>
      </c>
      <c r="F1275" s="91" t="s">
        <v>10146</v>
      </c>
      <c r="G1275" s="91" t="s">
        <v>10177</v>
      </c>
      <c r="I1275" s="23">
        <v>580504</v>
      </c>
      <c r="J1275" s="23">
        <v>279.7</v>
      </c>
      <c r="K1275" s="23">
        <v>453.71</v>
      </c>
      <c r="L1275" s="23">
        <v>5279767</v>
      </c>
      <c r="M1275" s="23">
        <v>30.752676927</v>
      </c>
      <c r="N1275" s="23">
        <v>51230</v>
      </c>
      <c r="O1275" s="23">
        <v>190381</v>
      </c>
      <c r="P1275" s="23">
        <v>14386</v>
      </c>
      <c r="Q1275" s="23">
        <v>367</v>
      </c>
      <c r="S1275" s="58" t="s">
        <v>8742</v>
      </c>
      <c r="U1275" s="22" t="s">
        <v>2538</v>
      </c>
      <c r="V1275" s="23" t="s">
        <v>2539</v>
      </c>
      <c r="W1275" s="22">
        <v>5279064</v>
      </c>
      <c r="X1275" s="22">
        <v>5074</v>
      </c>
      <c r="Y1275" s="22">
        <v>4987</v>
      </c>
      <c r="Z1275" s="22">
        <v>4547618</v>
      </c>
      <c r="AA1275" s="24">
        <f t="shared" si="19"/>
        <v>86.144399840577805</v>
      </c>
      <c r="AC1275" s="22">
        <v>374</v>
      </c>
      <c r="AD1275" s="22">
        <v>122</v>
      </c>
      <c r="AE1275" s="22">
        <v>282</v>
      </c>
      <c r="AF1275" s="25" t="s">
        <v>2</v>
      </c>
      <c r="AG1275" s="25" t="s">
        <v>2</v>
      </c>
      <c r="AH1275" s="25" t="s">
        <v>2</v>
      </c>
      <c r="AJ1275" s="25" t="s">
        <v>2</v>
      </c>
    </row>
    <row r="1276" spans="1:36" x14ac:dyDescent="0.2">
      <c r="A1276" s="22" t="s">
        <v>2614</v>
      </c>
      <c r="B1276" s="22" t="s">
        <v>4470</v>
      </c>
      <c r="C1276" s="22" t="s">
        <v>3205</v>
      </c>
      <c r="D1276" s="91" t="s">
        <v>10180</v>
      </c>
      <c r="E1276" s="92" t="s">
        <v>4615</v>
      </c>
      <c r="F1276" s="91" t="s">
        <v>10146</v>
      </c>
      <c r="G1276" s="91" t="s">
        <v>10177</v>
      </c>
      <c r="I1276" s="23">
        <v>551864</v>
      </c>
      <c r="J1276" s="23">
        <v>254.7</v>
      </c>
      <c r="K1276" s="23">
        <v>418.31</v>
      </c>
      <c r="L1276" s="23">
        <v>4996226</v>
      </c>
      <c r="M1276" s="23">
        <v>28.13318709</v>
      </c>
      <c r="N1276" s="23">
        <v>42574</v>
      </c>
      <c r="O1276" s="23">
        <v>139934</v>
      </c>
      <c r="P1276" s="23">
        <v>15232</v>
      </c>
      <c r="Q1276" s="23">
        <v>328</v>
      </c>
      <c r="S1276" s="58" t="s">
        <v>8743</v>
      </c>
      <c r="U1276" s="22" t="s">
        <v>2540</v>
      </c>
      <c r="V1276" s="23" t="s">
        <v>2541</v>
      </c>
      <c r="W1276" s="22">
        <v>4995903</v>
      </c>
      <c r="X1276" s="22">
        <v>4702</v>
      </c>
      <c r="Y1276" s="22">
        <v>4622</v>
      </c>
      <c r="Z1276" s="22">
        <v>4317037</v>
      </c>
      <c r="AA1276" s="24">
        <f t="shared" si="19"/>
        <v>86.411545620481419</v>
      </c>
      <c r="AC1276" s="22">
        <v>331</v>
      </c>
      <c r="AD1276" s="22">
        <v>125</v>
      </c>
      <c r="AE1276" s="22">
        <v>282</v>
      </c>
      <c r="AF1276" s="25" t="s">
        <v>2</v>
      </c>
      <c r="AG1276" s="25" t="s">
        <v>2</v>
      </c>
      <c r="AH1276" s="25" t="s">
        <v>2</v>
      </c>
      <c r="AJ1276" s="25" t="s">
        <v>2</v>
      </c>
    </row>
    <row r="1277" spans="1:36" x14ac:dyDescent="0.2">
      <c r="A1277" s="22" t="s">
        <v>2614</v>
      </c>
      <c r="B1277" s="22" t="s">
        <v>4471</v>
      </c>
      <c r="C1277" s="22" t="s">
        <v>3205</v>
      </c>
      <c r="D1277" s="91" t="s">
        <v>10180</v>
      </c>
      <c r="E1277" s="92" t="s">
        <v>4615</v>
      </c>
      <c r="F1277" s="91" t="s">
        <v>10146</v>
      </c>
      <c r="G1277" s="91" t="s">
        <v>10177</v>
      </c>
      <c r="I1277" s="23">
        <v>431658</v>
      </c>
      <c r="J1277" s="23">
        <v>274.42</v>
      </c>
      <c r="K1277" s="23">
        <v>465.31</v>
      </c>
      <c r="L1277" s="23">
        <v>5124816</v>
      </c>
      <c r="M1277" s="23">
        <v>23.114115386999998</v>
      </c>
      <c r="N1277" s="23">
        <v>42472</v>
      </c>
      <c r="O1277" s="23">
        <v>119109</v>
      </c>
      <c r="P1277" s="23">
        <v>15769</v>
      </c>
      <c r="Q1277" s="23">
        <v>325</v>
      </c>
      <c r="S1277" s="58" t="s">
        <v>8744</v>
      </c>
      <c r="U1277" s="22" t="s">
        <v>2542</v>
      </c>
      <c r="V1277" s="23" t="s">
        <v>2543</v>
      </c>
      <c r="W1277" s="22">
        <v>5124351</v>
      </c>
      <c r="X1277" s="22">
        <v>4843</v>
      </c>
      <c r="Y1277" s="22">
        <v>4762</v>
      </c>
      <c r="Z1277" s="22">
        <v>4431081</v>
      </c>
      <c r="AA1277" s="24">
        <f t="shared" si="19"/>
        <v>86.471067262956808</v>
      </c>
      <c r="AC1277" s="22">
        <v>330</v>
      </c>
      <c r="AD1277" s="22">
        <v>126</v>
      </c>
      <c r="AE1277" s="22">
        <v>282</v>
      </c>
      <c r="AF1277" s="25" t="s">
        <v>2</v>
      </c>
      <c r="AG1277" s="25" t="s">
        <v>2</v>
      </c>
      <c r="AH1277" s="25" t="s">
        <v>2</v>
      </c>
      <c r="AJ1277" s="25" t="s">
        <v>2</v>
      </c>
    </row>
    <row r="1278" spans="1:36" x14ac:dyDescent="0.2">
      <c r="A1278" s="22" t="s">
        <v>2614</v>
      </c>
      <c r="B1278" s="22" t="s">
        <v>4472</v>
      </c>
      <c r="C1278" s="22" t="s">
        <v>3205</v>
      </c>
      <c r="D1278" s="91" t="s">
        <v>10180</v>
      </c>
      <c r="E1278" s="92" t="s">
        <v>4615</v>
      </c>
      <c r="F1278" s="91" t="s">
        <v>10146</v>
      </c>
      <c r="G1278" s="91" t="s">
        <v>10177</v>
      </c>
      <c r="I1278" s="23">
        <v>929412</v>
      </c>
      <c r="J1278" s="23">
        <v>277.14999999999998</v>
      </c>
      <c r="K1278" s="23">
        <v>447.44</v>
      </c>
      <c r="L1278" s="23">
        <v>5631959</v>
      </c>
      <c r="M1278" s="23">
        <v>45.736578657999999</v>
      </c>
      <c r="N1278" s="23">
        <v>49320</v>
      </c>
      <c r="O1278" s="23">
        <v>141271</v>
      </c>
      <c r="P1278" s="23">
        <v>19761</v>
      </c>
      <c r="Q1278" s="23">
        <v>285</v>
      </c>
      <c r="S1278" s="58" t="s">
        <v>8745</v>
      </c>
      <c r="U1278" s="22" t="s">
        <v>2544</v>
      </c>
      <c r="V1278" s="23" t="s">
        <v>2545</v>
      </c>
      <c r="W1278" s="22">
        <v>5630622</v>
      </c>
      <c r="X1278" s="22">
        <v>5388</v>
      </c>
      <c r="Y1278" s="22">
        <v>5319</v>
      </c>
      <c r="Z1278" s="22">
        <v>4850482</v>
      </c>
      <c r="AA1278" s="24">
        <f t="shared" si="19"/>
        <v>86.144692362584451</v>
      </c>
      <c r="AC1278" s="22">
        <v>300</v>
      </c>
      <c r="AD1278" s="22">
        <v>127</v>
      </c>
      <c r="AE1278" s="22">
        <v>282</v>
      </c>
      <c r="AF1278" s="25" t="s">
        <v>2</v>
      </c>
      <c r="AG1278" s="25" t="s">
        <v>2</v>
      </c>
      <c r="AH1278" s="25" t="s">
        <v>2</v>
      </c>
      <c r="AJ1278" s="25" t="s">
        <v>2</v>
      </c>
    </row>
    <row r="1279" spans="1:36" x14ac:dyDescent="0.2">
      <c r="A1279" s="22" t="s">
        <v>2614</v>
      </c>
      <c r="B1279" s="22" t="s">
        <v>4473</v>
      </c>
      <c r="C1279" s="22" t="s">
        <v>3205</v>
      </c>
      <c r="D1279" s="91" t="s">
        <v>10180</v>
      </c>
      <c r="E1279" s="92" t="s">
        <v>4615</v>
      </c>
      <c r="F1279" s="91" t="s">
        <v>10146</v>
      </c>
      <c r="G1279" s="91" t="s">
        <v>10177</v>
      </c>
      <c r="I1279" s="23">
        <v>843278</v>
      </c>
      <c r="J1279" s="23">
        <v>266.43</v>
      </c>
      <c r="K1279" s="23">
        <v>343.44</v>
      </c>
      <c r="L1279" s="23">
        <v>5534221</v>
      </c>
      <c r="M1279" s="23">
        <v>40.597323009</v>
      </c>
      <c r="N1279" s="23">
        <v>50254</v>
      </c>
      <c r="O1279" s="23">
        <v>210442</v>
      </c>
      <c r="P1279" s="23">
        <v>15204</v>
      </c>
      <c r="Q1279" s="23">
        <v>364</v>
      </c>
      <c r="S1279" s="58" t="s">
        <v>8746</v>
      </c>
      <c r="U1279" s="22" t="s">
        <v>2546</v>
      </c>
      <c r="V1279" s="23" t="s">
        <v>2547</v>
      </c>
      <c r="W1279" s="22">
        <v>5533120</v>
      </c>
      <c r="X1279" s="22">
        <v>5292</v>
      </c>
      <c r="Y1279" s="22">
        <v>5218</v>
      </c>
      <c r="Z1279" s="22">
        <v>4734436</v>
      </c>
      <c r="AA1279" s="24">
        <f t="shared" si="19"/>
        <v>85.565395292348626</v>
      </c>
      <c r="AC1279" s="22">
        <v>377</v>
      </c>
      <c r="AD1279" s="22">
        <v>131</v>
      </c>
      <c r="AE1279" s="22">
        <v>282</v>
      </c>
      <c r="AF1279" s="25" t="s">
        <v>2</v>
      </c>
      <c r="AG1279" s="25" t="s">
        <v>2</v>
      </c>
      <c r="AH1279" s="25" t="s">
        <v>2</v>
      </c>
      <c r="AJ1279" s="25" t="s">
        <v>2</v>
      </c>
    </row>
    <row r="1280" spans="1:36" x14ac:dyDescent="0.2">
      <c r="A1280" s="22" t="s">
        <v>2614</v>
      </c>
      <c r="B1280" s="22" t="s">
        <v>4474</v>
      </c>
      <c r="C1280" s="22" t="s">
        <v>3210</v>
      </c>
      <c r="D1280" s="91" t="s">
        <v>10180</v>
      </c>
      <c r="E1280" s="92" t="s">
        <v>4615</v>
      </c>
      <c r="F1280" s="91" t="s">
        <v>10146</v>
      </c>
      <c r="G1280" s="91" t="s">
        <v>10177</v>
      </c>
      <c r="I1280" s="23">
        <v>702584</v>
      </c>
      <c r="J1280" s="23">
        <v>271.86</v>
      </c>
      <c r="K1280" s="23">
        <v>436.33</v>
      </c>
      <c r="L1280" s="23">
        <v>5471458</v>
      </c>
      <c r="M1280" s="23">
        <v>34.909248365000003</v>
      </c>
      <c r="N1280" s="23">
        <v>49314</v>
      </c>
      <c r="O1280" s="23">
        <v>152746</v>
      </c>
      <c r="P1280" s="23">
        <v>14437</v>
      </c>
      <c r="Q1280" s="23">
        <v>379</v>
      </c>
      <c r="S1280" s="58" t="s">
        <v>8747</v>
      </c>
      <c r="U1280" s="22" t="s">
        <v>2548</v>
      </c>
      <c r="V1280" s="23" t="s">
        <v>2549</v>
      </c>
      <c r="W1280" s="22">
        <v>5471164</v>
      </c>
      <c r="X1280" s="22">
        <v>5203</v>
      </c>
      <c r="Y1280" s="22">
        <v>5125</v>
      </c>
      <c r="Z1280" s="22">
        <v>4737105</v>
      </c>
      <c r="AA1280" s="24">
        <f t="shared" si="19"/>
        <v>86.583129293876041</v>
      </c>
      <c r="AC1280" s="22">
        <v>382</v>
      </c>
      <c r="AD1280" s="22">
        <v>131</v>
      </c>
      <c r="AE1280" s="22">
        <v>281</v>
      </c>
      <c r="AF1280" s="25" t="s">
        <v>2</v>
      </c>
      <c r="AG1280" s="25" t="s">
        <v>2</v>
      </c>
      <c r="AH1280" s="25" t="s">
        <v>2</v>
      </c>
      <c r="AJ1280" s="25" t="s">
        <v>2</v>
      </c>
    </row>
    <row r="1281" spans="1:36" x14ac:dyDescent="0.2">
      <c r="A1281" s="22" t="s">
        <v>2614</v>
      </c>
      <c r="B1281" s="22" t="s">
        <v>4475</v>
      </c>
      <c r="C1281" s="22" t="s">
        <v>3205</v>
      </c>
      <c r="D1281" s="91" t="s">
        <v>10180</v>
      </c>
      <c r="E1281" s="92" t="s">
        <v>4615</v>
      </c>
      <c r="F1281" s="91" t="s">
        <v>10146</v>
      </c>
      <c r="G1281" s="91" t="s">
        <v>10177</v>
      </c>
      <c r="I1281" s="23">
        <v>1153110</v>
      </c>
      <c r="J1281" s="23">
        <v>275.58999999999997</v>
      </c>
      <c r="K1281" s="23">
        <v>412.5</v>
      </c>
      <c r="L1281" s="23">
        <v>5880795</v>
      </c>
      <c r="M1281" s="23">
        <v>54.037861360999997</v>
      </c>
      <c r="N1281" s="23">
        <v>52599</v>
      </c>
      <c r="O1281" s="23">
        <v>120387</v>
      </c>
      <c r="P1281" s="23">
        <v>18551</v>
      </c>
      <c r="Q1281" s="23">
        <v>317</v>
      </c>
      <c r="S1281" s="58" t="s">
        <v>8748</v>
      </c>
      <c r="U1281" s="22" t="s">
        <v>2550</v>
      </c>
      <c r="V1281" s="23" t="s">
        <v>2551</v>
      </c>
      <c r="W1281" s="22">
        <v>5879568</v>
      </c>
      <c r="X1281" s="22">
        <v>5675</v>
      </c>
      <c r="Y1281" s="22">
        <v>5602</v>
      </c>
      <c r="Z1281" s="22">
        <v>5054827</v>
      </c>
      <c r="AA1281" s="24">
        <f t="shared" si="19"/>
        <v>85.97276194441497</v>
      </c>
      <c r="AC1281" s="22">
        <v>330</v>
      </c>
      <c r="AD1281" s="22">
        <v>132</v>
      </c>
      <c r="AE1281" s="22">
        <v>282</v>
      </c>
      <c r="AF1281" s="25" t="s">
        <v>2</v>
      </c>
      <c r="AG1281" s="25" t="s">
        <v>2</v>
      </c>
      <c r="AH1281" s="25" t="s">
        <v>2</v>
      </c>
      <c r="AJ1281" s="25" t="s">
        <v>2</v>
      </c>
    </row>
    <row r="1282" spans="1:36" x14ac:dyDescent="0.2">
      <c r="A1282" s="22" t="s">
        <v>2614</v>
      </c>
      <c r="B1282" s="22" t="s">
        <v>4476</v>
      </c>
      <c r="C1282" s="22" t="s">
        <v>3205</v>
      </c>
      <c r="D1282" s="91" t="s">
        <v>10180</v>
      </c>
      <c r="E1282" s="92" t="s">
        <v>4611</v>
      </c>
      <c r="F1282" s="91" t="s">
        <v>10146</v>
      </c>
      <c r="G1282" s="91" t="s">
        <v>10177</v>
      </c>
      <c r="I1282" s="23">
        <v>549636</v>
      </c>
      <c r="J1282" s="23">
        <v>283.57</v>
      </c>
      <c r="K1282" s="23">
        <v>478.88</v>
      </c>
      <c r="L1282" s="23">
        <v>5547370</v>
      </c>
      <c r="M1282" s="23">
        <v>28.096247505000001</v>
      </c>
      <c r="N1282" s="23">
        <v>40166</v>
      </c>
      <c r="O1282" s="23">
        <v>192463</v>
      </c>
      <c r="P1282" s="23">
        <v>16126</v>
      </c>
      <c r="Q1282" s="23">
        <v>344</v>
      </c>
      <c r="S1282" s="58" t="s">
        <v>8749</v>
      </c>
      <c r="U1282" s="22" t="s">
        <v>2552</v>
      </c>
      <c r="V1282" s="23" t="s">
        <v>2553</v>
      </c>
      <c r="W1282" s="22">
        <v>5546878</v>
      </c>
      <c r="X1282" s="22">
        <v>5231</v>
      </c>
      <c r="Y1282" s="22">
        <v>5151</v>
      </c>
      <c r="Z1282" s="22">
        <v>4779686</v>
      </c>
      <c r="AA1282" s="24">
        <f t="shared" si="19"/>
        <v>86.16894043820686</v>
      </c>
      <c r="AC1282" s="22">
        <v>352</v>
      </c>
      <c r="AD1282" s="22">
        <v>132</v>
      </c>
      <c r="AE1282" s="22">
        <v>281</v>
      </c>
      <c r="AF1282" s="25" t="s">
        <v>2</v>
      </c>
      <c r="AG1282" s="25" t="s">
        <v>2</v>
      </c>
      <c r="AH1282" s="25" t="s">
        <v>2</v>
      </c>
      <c r="AJ1282" s="25" t="s">
        <v>2</v>
      </c>
    </row>
    <row r="1283" spans="1:36" x14ac:dyDescent="0.2">
      <c r="A1283" s="22" t="s">
        <v>2614</v>
      </c>
      <c r="B1283" s="22" t="s">
        <v>4477</v>
      </c>
      <c r="C1283" s="22" t="s">
        <v>3205</v>
      </c>
      <c r="D1283" s="91" t="s">
        <v>10180</v>
      </c>
      <c r="E1283" s="92" t="s">
        <v>4615</v>
      </c>
      <c r="F1283" s="91" t="s">
        <v>10146</v>
      </c>
      <c r="G1283" s="91" t="s">
        <v>10177</v>
      </c>
      <c r="I1283" s="23">
        <v>687168</v>
      </c>
      <c r="J1283" s="23">
        <v>281.12</v>
      </c>
      <c r="K1283" s="23">
        <v>437.92</v>
      </c>
      <c r="L1283" s="23">
        <v>5778944</v>
      </c>
      <c r="M1283" s="23">
        <v>33.427676087999998</v>
      </c>
      <c r="N1283" s="23">
        <v>55236</v>
      </c>
      <c r="O1283" s="23">
        <v>204347</v>
      </c>
      <c r="P1283" s="23">
        <v>15370</v>
      </c>
      <c r="Q1283" s="23">
        <v>376</v>
      </c>
      <c r="S1283" s="58" t="s">
        <v>8750</v>
      </c>
      <c r="U1283" s="22" t="s">
        <v>2554</v>
      </c>
      <c r="V1283" s="23" t="s">
        <v>2555</v>
      </c>
      <c r="W1283" s="22">
        <v>5776929</v>
      </c>
      <c r="X1283" s="22">
        <v>5441</v>
      </c>
      <c r="Y1283" s="22">
        <v>5364</v>
      </c>
      <c r="Z1283" s="22">
        <v>4943146</v>
      </c>
      <c r="AA1283" s="24">
        <f t="shared" si="19"/>
        <v>85.567020124360198</v>
      </c>
      <c r="AC1283" s="22">
        <v>394</v>
      </c>
      <c r="AD1283" s="22">
        <v>132</v>
      </c>
      <c r="AE1283" s="22">
        <v>282</v>
      </c>
      <c r="AF1283" s="25" t="s">
        <v>2</v>
      </c>
      <c r="AG1283" s="25" t="s">
        <v>2</v>
      </c>
      <c r="AH1283" s="25" t="s">
        <v>2</v>
      </c>
      <c r="AJ1283" s="25" t="s">
        <v>2</v>
      </c>
    </row>
    <row r="1284" spans="1:36" x14ac:dyDescent="0.2">
      <c r="A1284" s="22" t="s">
        <v>2614</v>
      </c>
      <c r="B1284" s="22" t="s">
        <v>4478</v>
      </c>
      <c r="C1284" s="22" t="s">
        <v>3203</v>
      </c>
      <c r="D1284" s="91" t="s">
        <v>10180</v>
      </c>
      <c r="E1284" s="92" t="s">
        <v>4607</v>
      </c>
      <c r="F1284" s="91" t="s">
        <v>10146</v>
      </c>
      <c r="G1284" s="91" t="s">
        <v>10177</v>
      </c>
      <c r="I1284" s="23">
        <v>612072</v>
      </c>
      <c r="J1284" s="23">
        <v>271.61</v>
      </c>
      <c r="K1284" s="23">
        <v>442.75</v>
      </c>
      <c r="L1284" s="23">
        <v>5020826</v>
      </c>
      <c r="M1284" s="23">
        <v>33.111060993000002</v>
      </c>
      <c r="N1284" s="23">
        <v>41196</v>
      </c>
      <c r="O1284" s="23">
        <v>103700</v>
      </c>
      <c r="P1284" s="23">
        <v>13144</v>
      </c>
      <c r="Q1284" s="23">
        <v>382</v>
      </c>
      <c r="S1284" s="58" t="s">
        <v>8751</v>
      </c>
      <c r="U1284" s="22" t="s">
        <v>2556</v>
      </c>
      <c r="V1284" s="23" t="s">
        <v>2557</v>
      </c>
      <c r="W1284" s="22">
        <v>5020769</v>
      </c>
      <c r="X1284" s="22">
        <v>4630</v>
      </c>
      <c r="Y1284" s="22">
        <v>4553</v>
      </c>
      <c r="Z1284" s="22">
        <v>4397238</v>
      </c>
      <c r="AA1284" s="24">
        <f t="shared" si="19"/>
        <v>87.580966182670423</v>
      </c>
      <c r="AC1284" s="22">
        <v>384</v>
      </c>
      <c r="AD1284" s="22">
        <v>134</v>
      </c>
      <c r="AE1284" s="22">
        <v>282</v>
      </c>
      <c r="AF1284" s="25" t="s">
        <v>2</v>
      </c>
      <c r="AG1284" s="25" t="s">
        <v>2</v>
      </c>
      <c r="AH1284" s="25" t="s">
        <v>2</v>
      </c>
      <c r="AJ1284" s="25" t="s">
        <v>2</v>
      </c>
    </row>
    <row r="1285" spans="1:36" x14ac:dyDescent="0.2">
      <c r="A1285" s="22" t="s">
        <v>2614</v>
      </c>
      <c r="B1285" s="22" t="s">
        <v>4479</v>
      </c>
      <c r="C1285" s="22" t="s">
        <v>3210</v>
      </c>
      <c r="D1285" s="91" t="s">
        <v>10180</v>
      </c>
      <c r="E1285" s="92" t="s">
        <v>4615</v>
      </c>
      <c r="F1285" s="91" t="s">
        <v>10146</v>
      </c>
      <c r="G1285" s="91" t="s">
        <v>10177</v>
      </c>
      <c r="I1285" s="23">
        <v>631982</v>
      </c>
      <c r="J1285" s="23">
        <v>266.57</v>
      </c>
      <c r="K1285" s="23">
        <v>435.5</v>
      </c>
      <c r="L1285" s="23">
        <v>5487214</v>
      </c>
      <c r="M1285" s="23">
        <v>30.701817304999999</v>
      </c>
      <c r="N1285" s="23">
        <v>43073</v>
      </c>
      <c r="O1285" s="23">
        <v>133797</v>
      </c>
      <c r="P1285" s="23">
        <v>13159</v>
      </c>
      <c r="Q1285" s="23">
        <v>417</v>
      </c>
      <c r="S1285" s="58" t="s">
        <v>8752</v>
      </c>
      <c r="U1285" s="22" t="s">
        <v>2558</v>
      </c>
      <c r="V1285" s="23" t="s">
        <v>2559</v>
      </c>
      <c r="W1285" s="22">
        <v>5486700</v>
      </c>
      <c r="X1285" s="22">
        <v>5202</v>
      </c>
      <c r="Y1285" s="22">
        <v>5123</v>
      </c>
      <c r="Z1285" s="22">
        <v>4731612</v>
      </c>
      <c r="AA1285" s="24">
        <f t="shared" si="19"/>
        <v>86.237847886707854</v>
      </c>
      <c r="AC1285" s="22">
        <v>423</v>
      </c>
      <c r="AD1285" s="22">
        <v>138</v>
      </c>
      <c r="AE1285" s="22">
        <v>282</v>
      </c>
      <c r="AF1285" s="25" t="s">
        <v>2</v>
      </c>
      <c r="AG1285" s="25" t="s">
        <v>2</v>
      </c>
      <c r="AH1285" s="25" t="s">
        <v>2</v>
      </c>
      <c r="AJ1285" s="25" t="s">
        <v>2</v>
      </c>
    </row>
    <row r="1286" spans="1:36" x14ac:dyDescent="0.2">
      <c r="A1286" s="22" t="s">
        <v>2614</v>
      </c>
      <c r="B1286" s="22" t="s">
        <v>4480</v>
      </c>
      <c r="C1286" s="22" t="s">
        <v>3210</v>
      </c>
      <c r="D1286" s="91" t="s">
        <v>10180</v>
      </c>
      <c r="E1286" s="92" t="s">
        <v>4615</v>
      </c>
      <c r="F1286" s="91" t="s">
        <v>10146</v>
      </c>
      <c r="G1286" s="91" t="s">
        <v>10177</v>
      </c>
      <c r="I1286" s="23">
        <v>493306</v>
      </c>
      <c r="J1286" s="23">
        <v>277.68</v>
      </c>
      <c r="K1286" s="23">
        <v>460.36</v>
      </c>
      <c r="L1286" s="23">
        <v>5553973</v>
      </c>
      <c r="M1286" s="23">
        <v>24.663643499999999</v>
      </c>
      <c r="N1286" s="23">
        <v>46100</v>
      </c>
      <c r="O1286" s="23">
        <v>147439</v>
      </c>
      <c r="P1286" s="23">
        <v>12709</v>
      </c>
      <c r="Q1286" s="23">
        <v>437</v>
      </c>
      <c r="S1286" s="58" t="s">
        <v>8753</v>
      </c>
      <c r="U1286" s="22" t="s">
        <v>2560</v>
      </c>
      <c r="V1286" s="23" t="s">
        <v>2561</v>
      </c>
      <c r="W1286" s="22">
        <v>5553413</v>
      </c>
      <c r="X1286" s="22">
        <v>5268</v>
      </c>
      <c r="Y1286" s="22">
        <v>5195</v>
      </c>
      <c r="Z1286" s="22">
        <v>4774338</v>
      </c>
      <c r="AA1286" s="24">
        <f t="shared" si="19"/>
        <v>85.97123966829048</v>
      </c>
      <c r="AC1286" s="22">
        <v>442</v>
      </c>
      <c r="AD1286" s="22">
        <v>142</v>
      </c>
      <c r="AE1286" s="22">
        <v>282</v>
      </c>
      <c r="AF1286" s="25" t="s">
        <v>2</v>
      </c>
      <c r="AG1286" s="25" t="s">
        <v>2</v>
      </c>
      <c r="AH1286" s="25" t="s">
        <v>2</v>
      </c>
      <c r="AJ1286" s="25" t="s">
        <v>2</v>
      </c>
    </row>
    <row r="1287" spans="1:36" x14ac:dyDescent="0.2">
      <c r="A1287" s="22" t="s">
        <v>2614</v>
      </c>
      <c r="B1287" s="22" t="s">
        <v>4481</v>
      </c>
      <c r="C1287" s="22" t="s">
        <v>3205</v>
      </c>
      <c r="D1287" s="91" t="s">
        <v>10180</v>
      </c>
      <c r="E1287" s="92" t="s">
        <v>4609</v>
      </c>
      <c r="F1287" s="91" t="s">
        <v>10146</v>
      </c>
      <c r="G1287" s="91" t="s">
        <v>10177</v>
      </c>
      <c r="I1287" s="23">
        <v>694630</v>
      </c>
      <c r="J1287" s="23">
        <v>277.89999999999998</v>
      </c>
      <c r="K1287" s="23">
        <v>431.07</v>
      </c>
      <c r="L1287" s="23">
        <v>5219938</v>
      </c>
      <c r="M1287" s="23">
        <v>36.980837129000001</v>
      </c>
      <c r="N1287" s="23">
        <v>39994</v>
      </c>
      <c r="O1287" s="23">
        <v>112226</v>
      </c>
      <c r="P1287" s="23">
        <v>15308</v>
      </c>
      <c r="Q1287" s="23">
        <v>341</v>
      </c>
      <c r="S1287" s="58" t="s">
        <v>8754</v>
      </c>
      <c r="U1287" s="22" t="s">
        <v>2562</v>
      </c>
      <c r="V1287" s="23" t="s">
        <v>2563</v>
      </c>
      <c r="W1287" s="22">
        <v>5219550</v>
      </c>
      <c r="X1287" s="22">
        <v>4981</v>
      </c>
      <c r="Y1287" s="22">
        <v>4907</v>
      </c>
      <c r="Z1287" s="22">
        <v>4541826</v>
      </c>
      <c r="AA1287" s="24">
        <f t="shared" si="19"/>
        <v>87.015662269735898</v>
      </c>
      <c r="AC1287" s="22">
        <v>347</v>
      </c>
      <c r="AD1287" s="22">
        <v>144</v>
      </c>
      <c r="AE1287" s="22">
        <v>281</v>
      </c>
      <c r="AF1287" s="25" t="s">
        <v>2</v>
      </c>
      <c r="AG1287" s="25" t="s">
        <v>2</v>
      </c>
      <c r="AH1287" s="25" t="s">
        <v>2</v>
      </c>
      <c r="AJ1287" s="25" t="s">
        <v>2</v>
      </c>
    </row>
    <row r="1288" spans="1:36" x14ac:dyDescent="0.2">
      <c r="A1288" s="22" t="s">
        <v>2614</v>
      </c>
      <c r="B1288" s="22" t="s">
        <v>4482</v>
      </c>
      <c r="C1288" s="22" t="s">
        <v>3205</v>
      </c>
      <c r="D1288" s="91" t="s">
        <v>10180</v>
      </c>
      <c r="E1288" s="92" t="s">
        <v>4615</v>
      </c>
      <c r="F1288" s="91" t="s">
        <v>10146</v>
      </c>
      <c r="G1288" s="91" t="s">
        <v>10177</v>
      </c>
      <c r="I1288" s="23">
        <v>656478</v>
      </c>
      <c r="J1288" s="23">
        <v>240.2</v>
      </c>
      <c r="K1288" s="23">
        <v>468.87</v>
      </c>
      <c r="L1288" s="23">
        <v>5795861</v>
      </c>
      <c r="M1288" s="23">
        <v>27.206659303999999</v>
      </c>
      <c r="N1288" s="23">
        <v>47998</v>
      </c>
      <c r="O1288" s="23">
        <v>162616</v>
      </c>
      <c r="P1288" s="23">
        <v>12545</v>
      </c>
      <c r="Q1288" s="23">
        <v>462</v>
      </c>
      <c r="S1288" s="58" t="s">
        <v>8755</v>
      </c>
      <c r="U1288" s="22" t="s">
        <v>2564</v>
      </c>
      <c r="V1288" s="23" t="s">
        <v>2565</v>
      </c>
      <c r="W1288" s="22">
        <v>5794297</v>
      </c>
      <c r="X1288" s="22">
        <v>5442</v>
      </c>
      <c r="Y1288" s="22">
        <v>5374</v>
      </c>
      <c r="Z1288" s="22">
        <v>4949641</v>
      </c>
      <c r="AA1288" s="24">
        <f t="shared" ref="AA1288:AA1310" si="20">(Z1288/W1288)*100</f>
        <v>85.422631943098537</v>
      </c>
      <c r="AC1288" s="22">
        <v>475</v>
      </c>
      <c r="AD1288" s="22">
        <v>144</v>
      </c>
      <c r="AE1288" s="22">
        <v>280</v>
      </c>
      <c r="AF1288" s="25" t="s">
        <v>2</v>
      </c>
      <c r="AG1288" s="25" t="s">
        <v>2</v>
      </c>
      <c r="AH1288" s="25" t="s">
        <v>2</v>
      </c>
      <c r="AJ1288" s="25" t="s">
        <v>2</v>
      </c>
    </row>
    <row r="1289" spans="1:36" x14ac:dyDescent="0.2">
      <c r="A1289" s="22" t="s">
        <v>2614</v>
      </c>
      <c r="B1289" s="22" t="s">
        <v>4483</v>
      </c>
      <c r="C1289" s="22" t="s">
        <v>3205</v>
      </c>
      <c r="D1289" s="91" t="s">
        <v>10180</v>
      </c>
      <c r="E1289" s="92" t="s">
        <v>4615</v>
      </c>
      <c r="F1289" s="91" t="s">
        <v>10146</v>
      </c>
      <c r="G1289" s="91" t="s">
        <v>10177</v>
      </c>
      <c r="I1289" s="23">
        <v>456204</v>
      </c>
      <c r="J1289" s="23">
        <v>239.94</v>
      </c>
      <c r="K1289" s="23">
        <v>464.01</v>
      </c>
      <c r="L1289" s="23">
        <v>5447014</v>
      </c>
      <c r="M1289" s="23">
        <v>20.095705236000001</v>
      </c>
      <c r="N1289" s="23">
        <v>45907</v>
      </c>
      <c r="O1289" s="23">
        <v>139096</v>
      </c>
      <c r="P1289" s="23">
        <v>13967</v>
      </c>
      <c r="Q1289" s="23">
        <v>390</v>
      </c>
      <c r="S1289" s="58" t="s">
        <v>8756</v>
      </c>
      <c r="U1289" s="22" t="s">
        <v>2566</v>
      </c>
      <c r="V1289" s="23" t="s">
        <v>2567</v>
      </c>
      <c r="W1289" s="22">
        <v>5445752</v>
      </c>
      <c r="X1289" s="22">
        <v>5131</v>
      </c>
      <c r="Y1289" s="22">
        <v>5058</v>
      </c>
      <c r="Z1289" s="22">
        <v>4687045</v>
      </c>
      <c r="AA1289" s="24">
        <f t="shared" si="20"/>
        <v>86.067911282041493</v>
      </c>
      <c r="AC1289" s="22">
        <v>406</v>
      </c>
      <c r="AD1289" s="22">
        <v>146</v>
      </c>
      <c r="AE1289" s="22">
        <v>282</v>
      </c>
      <c r="AF1289" s="25" t="s">
        <v>2</v>
      </c>
      <c r="AG1289" s="25" t="s">
        <v>2</v>
      </c>
      <c r="AH1289" s="25" t="s">
        <v>2</v>
      </c>
      <c r="AJ1289" s="25" t="s">
        <v>2</v>
      </c>
    </row>
    <row r="1290" spans="1:36" x14ac:dyDescent="0.2">
      <c r="A1290" s="22" t="s">
        <v>2614</v>
      </c>
      <c r="B1290" s="22" t="s">
        <v>4484</v>
      </c>
      <c r="C1290" s="22" t="s">
        <v>3205</v>
      </c>
      <c r="D1290" s="91" t="s">
        <v>10180</v>
      </c>
      <c r="E1290" s="92" t="s">
        <v>4611</v>
      </c>
      <c r="F1290" s="91" t="s">
        <v>10146</v>
      </c>
      <c r="G1290" s="91" t="s">
        <v>10177</v>
      </c>
      <c r="I1290" s="23">
        <v>550410</v>
      </c>
      <c r="J1290" s="23">
        <v>285.61</v>
      </c>
      <c r="K1290" s="23">
        <v>462.06</v>
      </c>
      <c r="L1290" s="23">
        <v>5126700</v>
      </c>
      <c r="M1290" s="23">
        <v>30.663506759000001</v>
      </c>
      <c r="N1290" s="23">
        <v>38615</v>
      </c>
      <c r="O1290" s="23">
        <v>155434</v>
      </c>
      <c r="P1290" s="23">
        <v>14281</v>
      </c>
      <c r="Q1290" s="23">
        <v>359</v>
      </c>
      <c r="S1290" s="58" t="s">
        <v>8757</v>
      </c>
      <c r="U1290" s="22" t="s">
        <v>2568</v>
      </c>
      <c r="V1290" s="23" t="s">
        <v>2569</v>
      </c>
      <c r="W1290" s="22">
        <v>5125429</v>
      </c>
      <c r="X1290" s="22">
        <v>4877</v>
      </c>
      <c r="Y1290" s="22">
        <v>4814</v>
      </c>
      <c r="Z1290" s="22">
        <v>4423157</v>
      </c>
      <c r="AA1290" s="24">
        <f t="shared" si="20"/>
        <v>86.298278641651265</v>
      </c>
      <c r="AC1290" s="22">
        <v>372</v>
      </c>
      <c r="AD1290" s="22">
        <v>150</v>
      </c>
      <c r="AE1290" s="22">
        <v>282</v>
      </c>
      <c r="AF1290" s="25" t="s">
        <v>2</v>
      </c>
      <c r="AG1290" s="25" t="s">
        <v>2</v>
      </c>
      <c r="AH1290" s="25" t="s">
        <v>2</v>
      </c>
      <c r="AJ1290" s="25" t="s">
        <v>2</v>
      </c>
    </row>
    <row r="1291" spans="1:36" x14ac:dyDescent="0.2">
      <c r="A1291" s="22" t="s">
        <v>2614</v>
      </c>
      <c r="B1291" s="22" t="s">
        <v>4485</v>
      </c>
      <c r="C1291" s="22" t="s">
        <v>3205</v>
      </c>
      <c r="D1291" s="91" t="s">
        <v>10180</v>
      </c>
      <c r="E1291" s="92" t="s">
        <v>4611</v>
      </c>
      <c r="F1291" s="91" t="s">
        <v>10146</v>
      </c>
      <c r="G1291" s="91" t="s">
        <v>10177</v>
      </c>
      <c r="I1291" s="23">
        <v>679904</v>
      </c>
      <c r="J1291" s="23">
        <v>279.08999999999997</v>
      </c>
      <c r="K1291" s="23">
        <v>479.22</v>
      </c>
      <c r="L1291" s="23">
        <v>5112090</v>
      </c>
      <c r="M1291" s="23">
        <v>37.118753261000002</v>
      </c>
      <c r="N1291" s="23">
        <v>37102</v>
      </c>
      <c r="O1291" s="23">
        <v>118558</v>
      </c>
      <c r="P1291" s="23">
        <v>14523</v>
      </c>
      <c r="Q1291" s="23">
        <v>352</v>
      </c>
      <c r="S1291" s="58" t="s">
        <v>8758</v>
      </c>
      <c r="U1291" s="22" t="s">
        <v>2570</v>
      </c>
      <c r="V1291" s="23" t="s">
        <v>2571</v>
      </c>
      <c r="W1291" s="22">
        <v>5111231</v>
      </c>
      <c r="X1291" s="22">
        <v>4862</v>
      </c>
      <c r="Y1291" s="22">
        <v>4785</v>
      </c>
      <c r="Z1291" s="22">
        <v>4400161</v>
      </c>
      <c r="AA1291" s="24">
        <f t="shared" si="20"/>
        <v>86.08808719465037</v>
      </c>
      <c r="AC1291" s="22">
        <v>358</v>
      </c>
      <c r="AD1291" s="22">
        <v>151</v>
      </c>
      <c r="AE1291" s="22">
        <v>282</v>
      </c>
      <c r="AF1291" s="25" t="s">
        <v>2</v>
      </c>
      <c r="AG1291" s="25" t="s">
        <v>2</v>
      </c>
      <c r="AH1291" s="25" t="s">
        <v>2</v>
      </c>
      <c r="AJ1291" s="25" t="s">
        <v>2</v>
      </c>
    </row>
    <row r="1292" spans="1:36" x14ac:dyDescent="0.2">
      <c r="A1292" s="22" t="s">
        <v>2614</v>
      </c>
      <c r="B1292" s="22" t="s">
        <v>4486</v>
      </c>
      <c r="C1292" s="22" t="s">
        <v>3205</v>
      </c>
      <c r="D1292" s="91" t="s">
        <v>10180</v>
      </c>
      <c r="E1292" s="92" t="s">
        <v>4609</v>
      </c>
      <c r="F1292" s="91" t="s">
        <v>10146</v>
      </c>
      <c r="G1292" s="91" t="s">
        <v>10177</v>
      </c>
      <c r="I1292" s="23">
        <v>711032</v>
      </c>
      <c r="J1292" s="23">
        <v>270.01</v>
      </c>
      <c r="K1292" s="23">
        <v>402.22</v>
      </c>
      <c r="L1292" s="23">
        <v>5189124</v>
      </c>
      <c r="M1292" s="23">
        <v>36.997718751999997</v>
      </c>
      <c r="N1292" s="23">
        <v>35951</v>
      </c>
      <c r="O1292" s="23">
        <v>183875</v>
      </c>
      <c r="P1292" s="23">
        <v>14139</v>
      </c>
      <c r="Q1292" s="23">
        <v>367</v>
      </c>
      <c r="S1292" s="58" t="s">
        <v>8759</v>
      </c>
      <c r="U1292" s="22" t="s">
        <v>2572</v>
      </c>
      <c r="V1292" s="23" t="s">
        <v>2573</v>
      </c>
      <c r="W1292" s="22">
        <v>5188811</v>
      </c>
      <c r="X1292" s="22">
        <v>4979</v>
      </c>
      <c r="Y1292" s="22">
        <v>4907</v>
      </c>
      <c r="Z1292" s="22">
        <v>4486619</v>
      </c>
      <c r="AA1292" s="24">
        <f t="shared" si="20"/>
        <v>86.467188725894999</v>
      </c>
      <c r="AC1292" s="22">
        <v>370</v>
      </c>
      <c r="AD1292" s="22">
        <v>157</v>
      </c>
      <c r="AE1292" s="22">
        <v>282</v>
      </c>
      <c r="AF1292" s="25" t="s">
        <v>2</v>
      </c>
      <c r="AG1292" s="25" t="s">
        <v>2</v>
      </c>
      <c r="AH1292" s="25" t="s">
        <v>2</v>
      </c>
      <c r="AJ1292" s="25" t="s">
        <v>2</v>
      </c>
    </row>
    <row r="1293" spans="1:36" x14ac:dyDescent="0.2">
      <c r="A1293" s="22" t="s">
        <v>2614</v>
      </c>
      <c r="B1293" s="22" t="s">
        <v>4487</v>
      </c>
      <c r="C1293" s="22" t="s">
        <v>3205</v>
      </c>
      <c r="D1293" s="91" t="s">
        <v>10180</v>
      </c>
      <c r="E1293" s="92" t="s">
        <v>4609</v>
      </c>
      <c r="F1293" s="91" t="s">
        <v>10146</v>
      </c>
      <c r="G1293" s="91" t="s">
        <v>10177</v>
      </c>
      <c r="I1293" s="23">
        <v>573342</v>
      </c>
      <c r="J1293" s="23">
        <v>271.39</v>
      </c>
      <c r="K1293" s="23">
        <v>421.74</v>
      </c>
      <c r="L1293" s="23">
        <v>5455473</v>
      </c>
      <c r="M1293" s="23">
        <v>28.52168554</v>
      </c>
      <c r="N1293" s="23">
        <v>42009</v>
      </c>
      <c r="O1293" s="23">
        <v>129557</v>
      </c>
      <c r="P1293" s="23">
        <v>13707</v>
      </c>
      <c r="Q1293" s="23">
        <v>398</v>
      </c>
      <c r="S1293" s="58" t="s">
        <v>8760</v>
      </c>
      <c r="U1293" s="22" t="s">
        <v>2574</v>
      </c>
      <c r="V1293" s="23" t="s">
        <v>2575</v>
      </c>
      <c r="W1293" s="22">
        <v>5455277</v>
      </c>
      <c r="X1293" s="22">
        <v>5290</v>
      </c>
      <c r="Y1293" s="22">
        <v>5211</v>
      </c>
      <c r="Z1293" s="22">
        <v>4717141</v>
      </c>
      <c r="AA1293" s="24">
        <f t="shared" si="20"/>
        <v>86.469321356184111</v>
      </c>
      <c r="AC1293" s="22">
        <v>402</v>
      </c>
      <c r="AD1293" s="22">
        <v>157</v>
      </c>
      <c r="AE1293" s="22">
        <v>282</v>
      </c>
      <c r="AF1293" s="25" t="s">
        <v>2</v>
      </c>
      <c r="AG1293" s="25" t="s">
        <v>2</v>
      </c>
      <c r="AH1293" s="25" t="s">
        <v>2</v>
      </c>
      <c r="AJ1293" s="25" t="s">
        <v>2</v>
      </c>
    </row>
    <row r="1294" spans="1:36" x14ac:dyDescent="0.2">
      <c r="A1294" s="22" t="s">
        <v>2614</v>
      </c>
      <c r="B1294" s="22" t="s">
        <v>4488</v>
      </c>
      <c r="C1294" s="22" t="s">
        <v>3207</v>
      </c>
      <c r="D1294" s="91" t="s">
        <v>10180</v>
      </c>
      <c r="E1294" s="92" t="s">
        <v>4609</v>
      </c>
      <c r="F1294" s="91" t="s">
        <v>10146</v>
      </c>
      <c r="G1294" s="91" t="s">
        <v>10177</v>
      </c>
      <c r="I1294" s="23">
        <v>342552</v>
      </c>
      <c r="J1294" s="23">
        <v>272.86</v>
      </c>
      <c r="K1294" s="23">
        <v>397.58</v>
      </c>
      <c r="L1294" s="23">
        <v>5283458</v>
      </c>
      <c r="M1294" s="23">
        <v>17.690826484999999</v>
      </c>
      <c r="N1294" s="23">
        <v>37511</v>
      </c>
      <c r="O1294" s="23">
        <v>138383</v>
      </c>
      <c r="P1294" s="23">
        <v>13046</v>
      </c>
      <c r="Q1294" s="23">
        <v>405</v>
      </c>
      <c r="S1294" s="58" t="s">
        <v>8761</v>
      </c>
      <c r="U1294" s="22" t="s">
        <v>2576</v>
      </c>
      <c r="V1294" s="23" t="s">
        <v>2577</v>
      </c>
      <c r="W1294" s="22">
        <v>5283119</v>
      </c>
      <c r="X1294" s="22">
        <v>4943</v>
      </c>
      <c r="Y1294" s="22">
        <v>4874</v>
      </c>
      <c r="Z1294" s="22">
        <v>4559872</v>
      </c>
      <c r="AA1294" s="24">
        <f t="shared" si="20"/>
        <v>86.310226970090966</v>
      </c>
      <c r="AC1294" s="22">
        <v>411</v>
      </c>
      <c r="AD1294" s="22">
        <v>158</v>
      </c>
      <c r="AE1294" s="22">
        <v>281</v>
      </c>
      <c r="AF1294" s="25" t="s">
        <v>2</v>
      </c>
      <c r="AG1294" s="25" t="s">
        <v>2</v>
      </c>
      <c r="AH1294" s="25" t="s">
        <v>2</v>
      </c>
      <c r="AJ1294" s="25" t="s">
        <v>2</v>
      </c>
    </row>
    <row r="1295" spans="1:36" x14ac:dyDescent="0.2">
      <c r="A1295" s="22" t="s">
        <v>2614</v>
      </c>
      <c r="B1295" s="22" t="s">
        <v>4489</v>
      </c>
      <c r="C1295" s="22" t="s">
        <v>3210</v>
      </c>
      <c r="D1295" s="91" t="s">
        <v>10180</v>
      </c>
      <c r="E1295" s="92" t="s">
        <v>4615</v>
      </c>
      <c r="F1295" s="91" t="s">
        <v>10146</v>
      </c>
      <c r="G1295" s="91" t="s">
        <v>10177</v>
      </c>
      <c r="I1295" s="23">
        <v>607488</v>
      </c>
      <c r="J1295" s="23">
        <v>265.77999999999997</v>
      </c>
      <c r="K1295" s="23">
        <v>419.81</v>
      </c>
      <c r="L1295" s="23">
        <v>5457737</v>
      </c>
      <c r="M1295" s="23">
        <v>29.583353071000001</v>
      </c>
      <c r="N1295" s="23">
        <v>35842</v>
      </c>
      <c r="O1295" s="23">
        <v>138228</v>
      </c>
      <c r="P1295" s="23">
        <v>12432</v>
      </c>
      <c r="Q1295" s="23">
        <v>480</v>
      </c>
      <c r="S1295" s="58" t="s">
        <v>8762</v>
      </c>
      <c r="U1295" s="22" t="s">
        <v>2578</v>
      </c>
      <c r="V1295" s="23" t="s">
        <v>2579</v>
      </c>
      <c r="W1295" s="22">
        <v>5456803</v>
      </c>
      <c r="X1295" s="22">
        <v>5150</v>
      </c>
      <c r="Y1295" s="22">
        <v>5078</v>
      </c>
      <c r="Z1295" s="22">
        <v>4701095</v>
      </c>
      <c r="AA1295" s="24">
        <f t="shared" si="20"/>
        <v>86.151085168366905</v>
      </c>
      <c r="AC1295" s="22">
        <v>448</v>
      </c>
      <c r="AD1295" s="22">
        <v>160</v>
      </c>
      <c r="AE1295" s="22">
        <v>282</v>
      </c>
      <c r="AF1295" s="25" t="s">
        <v>2</v>
      </c>
      <c r="AG1295" s="25" t="s">
        <v>2</v>
      </c>
      <c r="AH1295" s="25" t="s">
        <v>2</v>
      </c>
      <c r="AJ1295" s="25" t="s">
        <v>2</v>
      </c>
    </row>
    <row r="1296" spans="1:36" x14ac:dyDescent="0.2">
      <c r="A1296" s="22" t="s">
        <v>2614</v>
      </c>
      <c r="B1296" s="22" t="s">
        <v>4490</v>
      </c>
      <c r="C1296" s="22" t="s">
        <v>3204</v>
      </c>
      <c r="D1296" s="91" t="s">
        <v>10179</v>
      </c>
      <c r="E1296" s="92" t="s">
        <v>4608</v>
      </c>
      <c r="F1296" s="91" t="s">
        <v>10146</v>
      </c>
      <c r="G1296" s="91" t="s">
        <v>10177</v>
      </c>
      <c r="I1296" s="23">
        <v>495418</v>
      </c>
      <c r="J1296" s="23">
        <v>248.2</v>
      </c>
      <c r="K1296" s="23">
        <v>370.99</v>
      </c>
      <c r="L1296" s="23">
        <v>5258059</v>
      </c>
      <c r="M1296" s="23">
        <v>23.385577758</v>
      </c>
      <c r="N1296" s="23">
        <v>35424</v>
      </c>
      <c r="O1296" s="23">
        <v>122725</v>
      </c>
      <c r="P1296" s="23">
        <v>10886</v>
      </c>
      <c r="Q1296" s="23">
        <v>483</v>
      </c>
      <c r="S1296" s="58" t="s">
        <v>8763</v>
      </c>
      <c r="U1296" s="22" t="s">
        <v>2580</v>
      </c>
      <c r="V1296" s="23" t="s">
        <v>2581</v>
      </c>
      <c r="W1296" s="22">
        <v>5257538</v>
      </c>
      <c r="X1296" s="22">
        <v>4878</v>
      </c>
      <c r="Y1296" s="22">
        <v>4809</v>
      </c>
      <c r="Z1296" s="22">
        <v>4543416</v>
      </c>
      <c r="AA1296" s="24">
        <f t="shared" si="20"/>
        <v>86.417178534895982</v>
      </c>
      <c r="AC1296" s="22">
        <v>488</v>
      </c>
      <c r="AD1296" s="22">
        <v>163</v>
      </c>
      <c r="AE1296" s="22">
        <v>281</v>
      </c>
      <c r="AF1296" s="25" t="s">
        <v>2</v>
      </c>
      <c r="AG1296" s="25" t="s">
        <v>2</v>
      </c>
      <c r="AH1296" s="25" t="s">
        <v>2</v>
      </c>
      <c r="AJ1296" s="25" t="s">
        <v>2</v>
      </c>
    </row>
    <row r="1297" spans="1:36" x14ac:dyDescent="0.2">
      <c r="A1297" s="22" t="s">
        <v>2614</v>
      </c>
      <c r="B1297" s="22" t="s">
        <v>4491</v>
      </c>
      <c r="C1297" s="22" t="s">
        <v>3205</v>
      </c>
      <c r="D1297" s="91" t="s">
        <v>10180</v>
      </c>
      <c r="E1297" s="92" t="s">
        <v>4611</v>
      </c>
      <c r="F1297" s="91" t="s">
        <v>10146</v>
      </c>
      <c r="G1297" s="91" t="s">
        <v>10177</v>
      </c>
      <c r="I1297" s="23">
        <v>625280</v>
      </c>
      <c r="J1297" s="23">
        <v>278.69</v>
      </c>
      <c r="K1297" s="23">
        <v>491.04</v>
      </c>
      <c r="L1297" s="23">
        <v>5089682</v>
      </c>
      <c r="M1297" s="23">
        <v>34.237754578999997</v>
      </c>
      <c r="N1297" s="23">
        <v>34577</v>
      </c>
      <c r="O1297" s="23">
        <v>94549</v>
      </c>
      <c r="P1297" s="23">
        <v>12820</v>
      </c>
      <c r="Q1297" s="23">
        <v>397</v>
      </c>
      <c r="S1297" s="58" t="s">
        <v>8764</v>
      </c>
      <c r="U1297" s="22" t="s">
        <v>2582</v>
      </c>
      <c r="V1297" s="23" t="s">
        <v>2583</v>
      </c>
      <c r="W1297" s="22">
        <v>5089612</v>
      </c>
      <c r="X1297" s="22">
        <v>4842</v>
      </c>
      <c r="Y1297" s="22">
        <v>4764</v>
      </c>
      <c r="Z1297" s="22">
        <v>4393021</v>
      </c>
      <c r="AA1297" s="24">
        <f t="shared" si="20"/>
        <v>86.313475369045818</v>
      </c>
      <c r="AC1297" s="22">
        <v>399</v>
      </c>
      <c r="AD1297" s="22">
        <v>169</v>
      </c>
      <c r="AE1297" s="22">
        <v>282</v>
      </c>
      <c r="AF1297" s="25" t="s">
        <v>2</v>
      </c>
      <c r="AG1297" s="25" t="s">
        <v>2</v>
      </c>
      <c r="AH1297" s="25" t="s">
        <v>2</v>
      </c>
      <c r="AJ1297" s="25" t="s">
        <v>2</v>
      </c>
    </row>
    <row r="1298" spans="1:36" x14ac:dyDescent="0.2">
      <c r="A1298" s="22" t="s">
        <v>2614</v>
      </c>
      <c r="B1298" s="22" t="s">
        <v>4492</v>
      </c>
      <c r="C1298" s="22" t="s">
        <v>3205</v>
      </c>
      <c r="D1298" s="91" t="s">
        <v>10180</v>
      </c>
      <c r="E1298" s="92" t="s">
        <v>4611</v>
      </c>
      <c r="F1298" s="91" t="s">
        <v>10146</v>
      </c>
      <c r="G1298" s="91" t="s">
        <v>10177</v>
      </c>
      <c r="I1298" s="23">
        <v>467728</v>
      </c>
      <c r="J1298" s="23">
        <v>286.36</v>
      </c>
      <c r="K1298" s="23">
        <v>543.29999999999995</v>
      </c>
      <c r="L1298" s="23">
        <v>5088275</v>
      </c>
      <c r="M1298" s="23">
        <v>26.322985703000001</v>
      </c>
      <c r="N1298" s="23">
        <v>31708</v>
      </c>
      <c r="O1298" s="23">
        <v>120394</v>
      </c>
      <c r="P1298" s="23">
        <v>12882</v>
      </c>
      <c r="Q1298" s="23">
        <v>395</v>
      </c>
      <c r="S1298" s="58" t="s">
        <v>8765</v>
      </c>
      <c r="U1298" s="22" t="s">
        <v>2584</v>
      </c>
      <c r="V1298" s="23" t="s">
        <v>2585</v>
      </c>
      <c r="W1298" s="22">
        <v>5086598</v>
      </c>
      <c r="X1298" s="22">
        <v>4828</v>
      </c>
      <c r="Y1298" s="22">
        <v>4757</v>
      </c>
      <c r="Z1298" s="22">
        <v>4388144</v>
      </c>
      <c r="AA1298" s="24">
        <f t="shared" si="20"/>
        <v>86.268739931875885</v>
      </c>
      <c r="AC1298" s="22">
        <v>406</v>
      </c>
      <c r="AD1298" s="22">
        <v>169</v>
      </c>
      <c r="AE1298" s="22">
        <v>282</v>
      </c>
      <c r="AF1298" s="25" t="s">
        <v>2</v>
      </c>
      <c r="AG1298" s="25" t="s">
        <v>2</v>
      </c>
      <c r="AH1298" s="25" t="s">
        <v>2</v>
      </c>
      <c r="AJ1298" s="25" t="s">
        <v>2</v>
      </c>
    </row>
    <row r="1299" spans="1:36" x14ac:dyDescent="0.2">
      <c r="A1299" s="22" t="s">
        <v>2614</v>
      </c>
      <c r="B1299" s="22" t="s">
        <v>4493</v>
      </c>
      <c r="C1299" s="22" t="s">
        <v>3205</v>
      </c>
      <c r="D1299" s="91" t="s">
        <v>10180</v>
      </c>
      <c r="E1299" s="92" t="s">
        <v>4615</v>
      </c>
      <c r="F1299" s="91" t="s">
        <v>10146</v>
      </c>
      <c r="G1299" s="91" t="s">
        <v>10177</v>
      </c>
      <c r="I1299" s="23">
        <v>820348</v>
      </c>
      <c r="J1299" s="23">
        <v>281.61</v>
      </c>
      <c r="K1299" s="23">
        <v>440.58</v>
      </c>
      <c r="L1299" s="23">
        <v>5776335</v>
      </c>
      <c r="M1299" s="23">
        <v>39.993906219000003</v>
      </c>
      <c r="N1299" s="23">
        <v>39271</v>
      </c>
      <c r="O1299" s="23">
        <v>152653</v>
      </c>
      <c r="P1299" s="23">
        <v>14405</v>
      </c>
      <c r="Q1299" s="23">
        <v>401</v>
      </c>
      <c r="S1299" s="58" t="s">
        <v>8766</v>
      </c>
      <c r="U1299" s="22" t="s">
        <v>2586</v>
      </c>
      <c r="V1299" s="23" t="s">
        <v>2587</v>
      </c>
      <c r="W1299" s="22">
        <v>5775146</v>
      </c>
      <c r="X1299" s="22">
        <v>5543</v>
      </c>
      <c r="Y1299" s="22">
        <v>5460</v>
      </c>
      <c r="Z1299" s="22">
        <v>4959515</v>
      </c>
      <c r="AA1299" s="24">
        <f t="shared" si="20"/>
        <v>85.876876532645227</v>
      </c>
      <c r="AC1299" s="22">
        <v>411</v>
      </c>
      <c r="AD1299" s="22">
        <v>170</v>
      </c>
      <c r="AE1299" s="22">
        <v>282</v>
      </c>
      <c r="AF1299" s="25" t="s">
        <v>2</v>
      </c>
      <c r="AG1299" s="25" t="s">
        <v>2</v>
      </c>
      <c r="AH1299" s="25" t="s">
        <v>2</v>
      </c>
      <c r="AJ1299" s="25" t="s">
        <v>2</v>
      </c>
    </row>
    <row r="1300" spans="1:36" x14ac:dyDescent="0.2">
      <c r="A1300" s="22" t="s">
        <v>2614</v>
      </c>
      <c r="B1300" s="22" t="s">
        <v>4494</v>
      </c>
      <c r="C1300" s="22" t="s">
        <v>3206</v>
      </c>
      <c r="D1300" s="91" t="s">
        <v>10179</v>
      </c>
      <c r="E1300" s="92" t="s">
        <v>4608</v>
      </c>
      <c r="F1300" s="91" t="s">
        <v>10146</v>
      </c>
      <c r="G1300" s="91" t="s">
        <v>10177</v>
      </c>
      <c r="I1300" s="23">
        <v>465482</v>
      </c>
      <c r="J1300" s="23">
        <v>264.60000000000002</v>
      </c>
      <c r="K1300" s="23">
        <v>436.49</v>
      </c>
      <c r="L1300" s="23">
        <v>4989410</v>
      </c>
      <c r="M1300" s="23">
        <v>24.685591522999999</v>
      </c>
      <c r="N1300" s="23">
        <v>30938</v>
      </c>
      <c r="O1300" s="23">
        <v>98225</v>
      </c>
      <c r="P1300" s="23">
        <v>12140</v>
      </c>
      <c r="Q1300" s="23">
        <v>411</v>
      </c>
      <c r="S1300" s="58" t="s">
        <v>8767</v>
      </c>
      <c r="U1300" s="22" t="s">
        <v>2588</v>
      </c>
      <c r="V1300" s="23" t="s">
        <v>2589</v>
      </c>
      <c r="W1300" s="22">
        <v>4988999</v>
      </c>
      <c r="X1300" s="22">
        <v>4830</v>
      </c>
      <c r="Y1300" s="22">
        <v>4753</v>
      </c>
      <c r="Z1300" s="22">
        <v>4339742</v>
      </c>
      <c r="AA1300" s="24">
        <f t="shared" si="20"/>
        <v>86.986227096858499</v>
      </c>
      <c r="AC1300" s="22">
        <v>415</v>
      </c>
      <c r="AD1300" s="22">
        <v>172</v>
      </c>
      <c r="AE1300" s="22">
        <v>280</v>
      </c>
      <c r="AF1300" s="25" t="s">
        <v>2</v>
      </c>
      <c r="AG1300" s="25" t="s">
        <v>2</v>
      </c>
      <c r="AH1300" s="25" t="s">
        <v>2</v>
      </c>
      <c r="AJ1300" s="25" t="s">
        <v>2</v>
      </c>
    </row>
    <row r="1301" spans="1:36" x14ac:dyDescent="0.2">
      <c r="A1301" s="22" t="s">
        <v>2614</v>
      </c>
      <c r="B1301" s="22" t="s">
        <v>4495</v>
      </c>
      <c r="C1301" s="22" t="s">
        <v>3205</v>
      </c>
      <c r="D1301" s="91" t="s">
        <v>10180</v>
      </c>
      <c r="E1301" s="92" t="s">
        <v>4611</v>
      </c>
      <c r="F1301" s="91" t="s">
        <v>10146</v>
      </c>
      <c r="G1301" s="91" t="s">
        <v>10177</v>
      </c>
      <c r="I1301" s="23">
        <v>461478</v>
      </c>
      <c r="J1301" s="23">
        <v>286.5</v>
      </c>
      <c r="K1301" s="23">
        <v>487.42</v>
      </c>
      <c r="L1301" s="23">
        <v>5000200</v>
      </c>
      <c r="M1301" s="23">
        <v>26.441631735000001</v>
      </c>
      <c r="N1301" s="23">
        <v>30077</v>
      </c>
      <c r="O1301" s="23">
        <v>131884</v>
      </c>
      <c r="P1301" s="23">
        <v>13090</v>
      </c>
      <c r="Q1301" s="23">
        <v>382</v>
      </c>
      <c r="S1301" s="58" t="s">
        <v>8768</v>
      </c>
      <c r="U1301" s="22" t="s">
        <v>2590</v>
      </c>
      <c r="V1301" s="23" t="s">
        <v>2591</v>
      </c>
      <c r="W1301" s="22">
        <v>4998342</v>
      </c>
      <c r="X1301" s="22">
        <v>4759</v>
      </c>
      <c r="Y1301" s="22">
        <v>4689</v>
      </c>
      <c r="Z1301" s="22">
        <v>4310672</v>
      </c>
      <c r="AA1301" s="24">
        <f t="shared" si="20"/>
        <v>86.242037859754291</v>
      </c>
      <c r="AC1301" s="22">
        <v>394</v>
      </c>
      <c r="AD1301" s="22">
        <v>173</v>
      </c>
      <c r="AE1301" s="22">
        <v>281</v>
      </c>
      <c r="AF1301" s="25" t="s">
        <v>2</v>
      </c>
      <c r="AG1301" s="25" t="s">
        <v>2</v>
      </c>
      <c r="AH1301" s="25" t="s">
        <v>2</v>
      </c>
      <c r="AJ1301" s="25" t="s">
        <v>2</v>
      </c>
    </row>
    <row r="1302" spans="1:36" x14ac:dyDescent="0.2">
      <c r="A1302" s="22" t="s">
        <v>2614</v>
      </c>
      <c r="B1302" s="22" t="s">
        <v>4496</v>
      </c>
      <c r="C1302" s="22" t="s">
        <v>3205</v>
      </c>
      <c r="D1302" s="91" t="s">
        <v>10180</v>
      </c>
      <c r="E1302" s="92" t="s">
        <v>4615</v>
      </c>
      <c r="F1302" s="91" t="s">
        <v>10146</v>
      </c>
      <c r="G1302" s="91" t="s">
        <v>10177</v>
      </c>
      <c r="I1302" s="23">
        <v>1003250</v>
      </c>
      <c r="J1302" s="23">
        <v>275.94</v>
      </c>
      <c r="K1302" s="23">
        <v>418.05</v>
      </c>
      <c r="L1302" s="23">
        <v>5844993</v>
      </c>
      <c r="M1302" s="23">
        <v>47.363068697999999</v>
      </c>
      <c r="N1302" s="23">
        <v>36370</v>
      </c>
      <c r="O1302" s="23">
        <v>166662</v>
      </c>
      <c r="P1302" s="23">
        <v>14361</v>
      </c>
      <c r="Q1302" s="23">
        <v>407</v>
      </c>
      <c r="S1302" s="58" t="s">
        <v>8769</v>
      </c>
      <c r="U1302" s="22" t="s">
        <v>2592</v>
      </c>
      <c r="V1302" s="23" t="s">
        <v>2593</v>
      </c>
      <c r="W1302" s="22">
        <v>5843784</v>
      </c>
      <c r="X1302" s="22">
        <v>5648</v>
      </c>
      <c r="Y1302" s="22">
        <v>5563</v>
      </c>
      <c r="Z1302" s="22">
        <v>5025351</v>
      </c>
      <c r="AA1302" s="24">
        <f t="shared" si="20"/>
        <v>85.994810896501306</v>
      </c>
      <c r="AC1302" s="22">
        <v>417</v>
      </c>
      <c r="AD1302" s="22">
        <v>178</v>
      </c>
      <c r="AE1302" s="22">
        <v>282</v>
      </c>
      <c r="AF1302" s="25" t="s">
        <v>2</v>
      </c>
      <c r="AG1302" s="25" t="s">
        <v>2</v>
      </c>
      <c r="AH1302" s="25" t="s">
        <v>2</v>
      </c>
      <c r="AJ1302" s="25" t="s">
        <v>2</v>
      </c>
    </row>
    <row r="1303" spans="1:36" x14ac:dyDescent="0.2">
      <c r="A1303" s="22" t="s">
        <v>2614</v>
      </c>
      <c r="B1303" s="22" t="s">
        <v>4497</v>
      </c>
      <c r="C1303" s="22" t="s">
        <v>3205</v>
      </c>
      <c r="D1303" s="91" t="s">
        <v>10180</v>
      </c>
      <c r="E1303" s="92" t="s">
        <v>4615</v>
      </c>
      <c r="F1303" s="91" t="s">
        <v>10146</v>
      </c>
      <c r="G1303" s="91" t="s">
        <v>10177</v>
      </c>
      <c r="I1303" s="23">
        <v>726642</v>
      </c>
      <c r="J1303" s="23">
        <v>240.08</v>
      </c>
      <c r="K1303" s="23">
        <v>496.64</v>
      </c>
      <c r="L1303" s="23">
        <v>5773639</v>
      </c>
      <c r="M1303" s="23">
        <v>30.215295995999998</v>
      </c>
      <c r="N1303" s="23">
        <v>37006</v>
      </c>
      <c r="O1303" s="23">
        <v>133903</v>
      </c>
      <c r="P1303" s="23">
        <v>11146</v>
      </c>
      <c r="Q1303" s="23">
        <v>519</v>
      </c>
      <c r="S1303" s="58" t="s">
        <v>8770</v>
      </c>
      <c r="U1303" s="22" t="s">
        <v>2594</v>
      </c>
      <c r="V1303" s="23" t="s">
        <v>2595</v>
      </c>
      <c r="W1303" s="22">
        <v>5772577</v>
      </c>
      <c r="X1303" s="22">
        <v>5446</v>
      </c>
      <c r="Y1303" s="22">
        <v>5374</v>
      </c>
      <c r="Z1303" s="22">
        <v>4924841</v>
      </c>
      <c r="AA1303" s="24">
        <f t="shared" si="20"/>
        <v>85.314427161387357</v>
      </c>
      <c r="AC1303" s="22">
        <v>533</v>
      </c>
      <c r="AD1303" s="22">
        <v>185</v>
      </c>
      <c r="AE1303" s="22">
        <v>281</v>
      </c>
      <c r="AF1303" s="25" t="s">
        <v>2</v>
      </c>
      <c r="AG1303" s="25" t="s">
        <v>2</v>
      </c>
      <c r="AH1303" s="25" t="s">
        <v>2</v>
      </c>
      <c r="AJ1303" s="25" t="s">
        <v>2</v>
      </c>
    </row>
    <row r="1304" spans="1:36" x14ac:dyDescent="0.2">
      <c r="A1304" s="22" t="s">
        <v>2614</v>
      </c>
      <c r="B1304" s="22" t="s">
        <v>4498</v>
      </c>
      <c r="C1304" s="22" t="s">
        <v>3205</v>
      </c>
      <c r="D1304" s="91" t="s">
        <v>10180</v>
      </c>
      <c r="E1304" s="92" t="s">
        <v>4615</v>
      </c>
      <c r="F1304" s="91" t="s">
        <v>10146</v>
      </c>
      <c r="G1304" s="91" t="s">
        <v>10177</v>
      </c>
      <c r="I1304" s="23">
        <v>500746</v>
      </c>
      <c r="J1304" s="23">
        <v>282.83</v>
      </c>
      <c r="K1304" s="23">
        <v>442.94</v>
      </c>
      <c r="L1304" s="23">
        <v>6007158</v>
      </c>
      <c r="M1304" s="23">
        <v>23.57620545</v>
      </c>
      <c r="N1304" s="23">
        <v>36967</v>
      </c>
      <c r="O1304" s="23">
        <v>162870</v>
      </c>
      <c r="P1304" s="23">
        <v>12160</v>
      </c>
      <c r="Q1304" s="23">
        <v>494</v>
      </c>
      <c r="S1304" s="58" t="s">
        <v>8771</v>
      </c>
      <c r="U1304" s="22" t="s">
        <v>2596</v>
      </c>
      <c r="V1304" s="23" t="s">
        <v>2597</v>
      </c>
      <c r="W1304" s="22">
        <v>6005339</v>
      </c>
      <c r="X1304" s="22">
        <v>5689</v>
      </c>
      <c r="Y1304" s="22">
        <v>5613</v>
      </c>
      <c r="Z1304" s="22">
        <v>5128421</v>
      </c>
      <c r="AA1304" s="24">
        <f t="shared" si="20"/>
        <v>85.397693618961384</v>
      </c>
      <c r="AC1304" s="22">
        <v>510</v>
      </c>
      <c r="AD1304" s="22">
        <v>186</v>
      </c>
      <c r="AE1304" s="22">
        <v>282</v>
      </c>
      <c r="AF1304" s="25" t="s">
        <v>2</v>
      </c>
      <c r="AG1304" s="25" t="s">
        <v>2</v>
      </c>
      <c r="AH1304" s="25" t="s">
        <v>2</v>
      </c>
      <c r="AJ1304" s="25" t="s">
        <v>2</v>
      </c>
    </row>
    <row r="1305" spans="1:36" x14ac:dyDescent="0.2">
      <c r="A1305" s="22" t="s">
        <v>2614</v>
      </c>
      <c r="B1305" s="22" t="s">
        <v>4499</v>
      </c>
      <c r="C1305" s="22" t="s">
        <v>3205</v>
      </c>
      <c r="D1305" s="91" t="s">
        <v>10180</v>
      </c>
      <c r="E1305" s="92" t="s">
        <v>4610</v>
      </c>
      <c r="F1305" s="91" t="s">
        <v>10146</v>
      </c>
      <c r="G1305" s="91" t="s">
        <v>10177</v>
      </c>
      <c r="I1305" s="23">
        <v>832374</v>
      </c>
      <c r="J1305" s="23">
        <v>267.58999999999997</v>
      </c>
      <c r="K1305" s="23">
        <v>336.31</v>
      </c>
      <c r="L1305" s="23">
        <v>5122458</v>
      </c>
      <c r="M1305" s="23">
        <v>43.482046834000002</v>
      </c>
      <c r="N1305" s="23">
        <v>28390</v>
      </c>
      <c r="O1305" s="23">
        <v>119526</v>
      </c>
      <c r="P1305" s="23">
        <v>10830</v>
      </c>
      <c r="Q1305" s="23">
        <v>473</v>
      </c>
      <c r="S1305" s="58" t="s">
        <v>8772</v>
      </c>
      <c r="U1305" s="22" t="s">
        <v>2598</v>
      </c>
      <c r="V1305" s="23" t="s">
        <v>2599</v>
      </c>
      <c r="W1305" s="22">
        <v>5122275</v>
      </c>
      <c r="X1305" s="22">
        <v>4870</v>
      </c>
      <c r="Y1305" s="22">
        <v>4807</v>
      </c>
      <c r="Z1305" s="22">
        <v>4402185</v>
      </c>
      <c r="AA1305" s="24">
        <f t="shared" si="20"/>
        <v>85.941988667144969</v>
      </c>
      <c r="AC1305" s="22">
        <v>477</v>
      </c>
      <c r="AD1305" s="22">
        <v>196</v>
      </c>
      <c r="AE1305" s="22">
        <v>282</v>
      </c>
      <c r="AF1305" s="25" t="s">
        <v>2</v>
      </c>
      <c r="AG1305" s="25" t="s">
        <v>2</v>
      </c>
      <c r="AH1305" s="25" t="s">
        <v>2</v>
      </c>
      <c r="AJ1305" s="25" t="s">
        <v>2</v>
      </c>
    </row>
    <row r="1306" spans="1:36" x14ac:dyDescent="0.2">
      <c r="A1306" s="22" t="s">
        <v>2614</v>
      </c>
      <c r="B1306" s="22" t="s">
        <v>4500</v>
      </c>
      <c r="C1306" s="22" t="s">
        <v>3205</v>
      </c>
      <c r="D1306" s="91" t="s">
        <v>10180</v>
      </c>
      <c r="E1306" s="92" t="s">
        <v>4610</v>
      </c>
      <c r="F1306" s="91" t="s">
        <v>10146</v>
      </c>
      <c r="G1306" s="91" t="s">
        <v>10177</v>
      </c>
      <c r="I1306" s="23">
        <v>367512</v>
      </c>
      <c r="J1306" s="23">
        <v>278.83</v>
      </c>
      <c r="K1306" s="23">
        <v>483.92</v>
      </c>
      <c r="L1306" s="23">
        <v>4888307</v>
      </c>
      <c r="M1306" s="23">
        <v>20.96295731</v>
      </c>
      <c r="N1306" s="23">
        <v>25859</v>
      </c>
      <c r="O1306" s="23">
        <v>88928</v>
      </c>
      <c r="P1306" s="23">
        <v>10205</v>
      </c>
      <c r="Q1306" s="23">
        <v>479</v>
      </c>
      <c r="S1306" s="58" t="s">
        <v>8773</v>
      </c>
      <c r="U1306" s="22" t="s">
        <v>2600</v>
      </c>
      <c r="V1306" s="23" t="s">
        <v>2601</v>
      </c>
      <c r="W1306" s="22">
        <v>4888098</v>
      </c>
      <c r="X1306" s="22">
        <v>4530</v>
      </c>
      <c r="Y1306" s="22">
        <v>4464</v>
      </c>
      <c r="Z1306" s="22">
        <v>4227893</v>
      </c>
      <c r="AA1306" s="24">
        <f t="shared" si="20"/>
        <v>86.493621854553652</v>
      </c>
      <c r="AC1306" s="22">
        <v>482</v>
      </c>
      <c r="AD1306" s="22">
        <v>198</v>
      </c>
      <c r="AE1306" s="22">
        <v>281</v>
      </c>
      <c r="AF1306" s="25" t="s">
        <v>2</v>
      </c>
      <c r="AG1306" s="25" t="s">
        <v>2</v>
      </c>
      <c r="AH1306" s="25" t="s">
        <v>2</v>
      </c>
      <c r="AJ1306" s="25" t="s">
        <v>2</v>
      </c>
    </row>
    <row r="1307" spans="1:36" x14ac:dyDescent="0.2">
      <c r="A1307" s="22" t="s">
        <v>2614</v>
      </c>
      <c r="B1307" s="22" t="s">
        <v>4501</v>
      </c>
      <c r="C1307" s="22" t="s">
        <v>3206</v>
      </c>
      <c r="D1307" s="91" t="s">
        <v>10179</v>
      </c>
      <c r="E1307" s="92" t="s">
        <v>4608</v>
      </c>
      <c r="F1307" s="91" t="s">
        <v>10146</v>
      </c>
      <c r="G1307" s="91" t="s">
        <v>10177</v>
      </c>
      <c r="I1307" s="23">
        <v>304636</v>
      </c>
      <c r="J1307" s="23">
        <v>277.57</v>
      </c>
      <c r="K1307" s="23">
        <v>549.28</v>
      </c>
      <c r="L1307" s="23">
        <v>4889654</v>
      </c>
      <c r="M1307" s="23">
        <v>17.293210218999999</v>
      </c>
      <c r="N1307" s="23">
        <v>23085</v>
      </c>
      <c r="O1307" s="23">
        <v>96552</v>
      </c>
      <c r="P1307" s="23">
        <v>9140</v>
      </c>
      <c r="Q1307" s="23">
        <v>535</v>
      </c>
      <c r="S1307" s="58" t="s">
        <v>8774</v>
      </c>
      <c r="U1307" s="22" t="s">
        <v>2602</v>
      </c>
      <c r="V1307" s="23" t="s">
        <v>2603</v>
      </c>
      <c r="W1307" s="22">
        <v>4888746</v>
      </c>
      <c r="X1307" s="22">
        <v>4520</v>
      </c>
      <c r="Y1307" s="22">
        <v>4461</v>
      </c>
      <c r="Z1307" s="22">
        <v>4236041</v>
      </c>
      <c r="AA1307" s="24">
        <f t="shared" si="20"/>
        <v>86.648825690678137</v>
      </c>
      <c r="AC1307" s="22">
        <v>543</v>
      </c>
      <c r="AD1307" s="22">
        <v>210</v>
      </c>
      <c r="AE1307" s="22">
        <v>281</v>
      </c>
      <c r="AF1307" s="25" t="s">
        <v>2</v>
      </c>
      <c r="AG1307" s="25" t="s">
        <v>2</v>
      </c>
      <c r="AH1307" s="25" t="s">
        <v>2</v>
      </c>
      <c r="AJ1307" s="25" t="s">
        <v>2</v>
      </c>
    </row>
    <row r="1308" spans="1:36" x14ac:dyDescent="0.2">
      <c r="A1308" s="22" t="s">
        <v>2614</v>
      </c>
      <c r="B1308" s="22" t="s">
        <v>4502</v>
      </c>
      <c r="C1308" s="22" t="s">
        <v>3205</v>
      </c>
      <c r="D1308" s="91" t="s">
        <v>10180</v>
      </c>
      <c r="E1308" s="92" t="s">
        <v>4615</v>
      </c>
      <c r="F1308" s="91" t="s">
        <v>10146</v>
      </c>
      <c r="G1308" s="91" t="s">
        <v>10177</v>
      </c>
      <c r="I1308" s="23">
        <v>497060</v>
      </c>
      <c r="J1308" s="23">
        <v>264.75</v>
      </c>
      <c r="K1308" s="23">
        <v>449.14</v>
      </c>
      <c r="L1308" s="23">
        <v>5575727</v>
      </c>
      <c r="M1308" s="23">
        <v>23.601699832000001</v>
      </c>
      <c r="N1308" s="23">
        <v>28374</v>
      </c>
      <c r="O1308" s="23">
        <v>116081</v>
      </c>
      <c r="P1308" s="23">
        <v>11689</v>
      </c>
      <c r="Q1308" s="23">
        <v>477</v>
      </c>
      <c r="S1308" s="58" t="s">
        <v>8775</v>
      </c>
      <c r="U1308" s="22" t="s">
        <v>2604</v>
      </c>
      <c r="V1308" s="23" t="s">
        <v>2605</v>
      </c>
      <c r="W1308" s="22">
        <v>5574604</v>
      </c>
      <c r="X1308" s="22">
        <v>5333</v>
      </c>
      <c r="Y1308" s="22">
        <v>5274</v>
      </c>
      <c r="Z1308" s="22">
        <v>4770727</v>
      </c>
      <c r="AA1308" s="24">
        <f t="shared" si="20"/>
        <v>85.579657317362816</v>
      </c>
      <c r="AC1308" s="22">
        <v>486</v>
      </c>
      <c r="AD1308" s="22">
        <v>221</v>
      </c>
      <c r="AE1308" s="22">
        <v>282</v>
      </c>
      <c r="AF1308" s="25" t="s">
        <v>2</v>
      </c>
      <c r="AG1308" s="25" t="s">
        <v>2</v>
      </c>
      <c r="AH1308" s="25" t="s">
        <v>2</v>
      </c>
      <c r="AJ1308" s="25" t="s">
        <v>2</v>
      </c>
    </row>
    <row r="1309" spans="1:36" x14ac:dyDescent="0.2">
      <c r="A1309" s="22" t="s">
        <v>2614</v>
      </c>
      <c r="B1309" s="22" t="s">
        <v>4503</v>
      </c>
      <c r="C1309" s="22" t="s">
        <v>3205</v>
      </c>
      <c r="D1309" s="91" t="s">
        <v>10180</v>
      </c>
      <c r="E1309" s="92" t="s">
        <v>4615</v>
      </c>
      <c r="F1309" s="91" t="s">
        <v>10146</v>
      </c>
      <c r="G1309" s="91" t="s">
        <v>10177</v>
      </c>
      <c r="I1309" s="23">
        <v>523342</v>
      </c>
      <c r="J1309" s="23">
        <v>273.35000000000002</v>
      </c>
      <c r="K1309" s="23">
        <v>500.92</v>
      </c>
      <c r="L1309" s="23">
        <v>5550489</v>
      </c>
      <c r="M1309" s="23">
        <v>25.773501344</v>
      </c>
      <c r="N1309" s="23">
        <v>27101</v>
      </c>
      <c r="O1309" s="23">
        <v>136774</v>
      </c>
      <c r="P1309" s="23">
        <v>11962</v>
      </c>
      <c r="Q1309" s="23">
        <v>464</v>
      </c>
      <c r="S1309" s="58" t="s">
        <v>8776</v>
      </c>
      <c r="U1309" s="22" t="s">
        <v>2606</v>
      </c>
      <c r="V1309" s="23" t="s">
        <v>2607</v>
      </c>
      <c r="W1309" s="22">
        <v>5550341</v>
      </c>
      <c r="X1309" s="22">
        <v>5323</v>
      </c>
      <c r="Y1309" s="22">
        <v>5240</v>
      </c>
      <c r="Z1309" s="22">
        <v>4729730</v>
      </c>
      <c r="AA1309" s="24">
        <f t="shared" si="20"/>
        <v>85.215124620271069</v>
      </c>
      <c r="AC1309" s="22">
        <v>467</v>
      </c>
      <c r="AD1309" s="22">
        <v>226</v>
      </c>
      <c r="AE1309" s="22">
        <v>282</v>
      </c>
      <c r="AF1309" s="25" t="s">
        <v>2</v>
      </c>
      <c r="AG1309" s="25" t="s">
        <v>2</v>
      </c>
      <c r="AH1309" s="25" t="s">
        <v>2</v>
      </c>
      <c r="AJ1309" s="25" t="s">
        <v>2</v>
      </c>
    </row>
    <row r="1310" spans="1:36" x14ac:dyDescent="0.2">
      <c r="A1310" s="22" t="s">
        <v>2614</v>
      </c>
      <c r="B1310" s="22" t="s">
        <v>4504</v>
      </c>
      <c r="C1310" s="22" t="s">
        <v>3205</v>
      </c>
      <c r="D1310" s="91" t="s">
        <v>10180</v>
      </c>
      <c r="E1310" s="92" t="s">
        <v>4615</v>
      </c>
      <c r="F1310" s="91" t="s">
        <v>10146</v>
      </c>
      <c r="G1310" s="91" t="s">
        <v>10177</v>
      </c>
      <c r="I1310" s="23">
        <v>460028</v>
      </c>
      <c r="J1310" s="23">
        <v>262.89</v>
      </c>
      <c r="K1310" s="23">
        <v>505.29</v>
      </c>
      <c r="L1310" s="23">
        <v>5659455</v>
      </c>
      <c r="M1310" s="23">
        <v>21.368976503999999</v>
      </c>
      <c r="N1310" s="23">
        <v>25679</v>
      </c>
      <c r="O1310" s="23">
        <v>87434</v>
      </c>
      <c r="P1310" s="23">
        <v>10989</v>
      </c>
      <c r="Q1310" s="23">
        <v>515</v>
      </c>
      <c r="S1310" s="58" t="s">
        <v>8777</v>
      </c>
      <c r="U1310" s="22" t="s">
        <v>2608</v>
      </c>
      <c r="V1310" s="23" t="s">
        <v>2609</v>
      </c>
      <c r="W1310" s="22">
        <v>5658420</v>
      </c>
      <c r="X1310" s="22">
        <v>5513</v>
      </c>
      <c r="Y1310" s="22">
        <v>5447</v>
      </c>
      <c r="Z1310" s="22">
        <v>4859602</v>
      </c>
      <c r="AA1310" s="24">
        <f t="shared" si="20"/>
        <v>85.88266689287822</v>
      </c>
      <c r="AC1310" s="22">
        <v>525</v>
      </c>
      <c r="AD1310" s="22">
        <v>263</v>
      </c>
      <c r="AE1310" s="22">
        <v>278</v>
      </c>
      <c r="AF1310" s="25" t="s">
        <v>2</v>
      </c>
      <c r="AG1310" s="25" t="s">
        <v>2</v>
      </c>
      <c r="AH1310" s="25" t="s">
        <v>2</v>
      </c>
      <c r="AJ1310" s="25" t="s">
        <v>2</v>
      </c>
    </row>
    <row r="1313" spans="22:31" x14ac:dyDescent="0.2">
      <c r="V1313" s="14" t="s">
        <v>3194</v>
      </c>
      <c r="W1313" s="10">
        <f>AVERAGE(W18:W1311)</f>
        <v>5014018.0077339523</v>
      </c>
      <c r="X1313" s="10">
        <f>AVERAGE(X18:X1311)</f>
        <v>4755.1098221191032</v>
      </c>
      <c r="Y1313" s="10">
        <f>AVERAGE(Y18:Y1311)</f>
        <v>4681.2103634957466</v>
      </c>
      <c r="Z1313" s="10">
        <f>AVERAGE(Z18:Z1311)</f>
        <v>4371569.556071152</v>
      </c>
      <c r="AA1313" s="11">
        <f>AVERAGE(AA18:AA1311)</f>
        <v>87.208872364585119</v>
      </c>
      <c r="AC1313" s="11">
        <f>AVERAGE(AC18:AC1311)</f>
        <v>241.35189481825213</v>
      </c>
      <c r="AD1313" s="11">
        <f>AVERAGE(AD18:AD1311)</f>
        <v>92.874709976798144</v>
      </c>
      <c r="AE1313" s="11">
        <f>AVERAGE(AE18:AE1311)</f>
        <v>281.51740139211137</v>
      </c>
    </row>
    <row r="1314" spans="22:31" x14ac:dyDescent="0.2">
      <c r="V1314" s="23" t="s">
        <v>3195</v>
      </c>
      <c r="W1314" s="22">
        <f>MIN(W18:W1311)</f>
        <v>2028960</v>
      </c>
      <c r="X1314" s="22">
        <f>MIN(X18:X1311)</f>
        <v>1856</v>
      </c>
      <c r="Y1314" s="22">
        <f>MIN(Y18:Y1311)</f>
        <v>1839</v>
      </c>
      <c r="Z1314" s="22">
        <f>MIN(Z18:Z1311)</f>
        <v>1811845</v>
      </c>
      <c r="AA1314" s="29">
        <f>MIN(AA18:AA1311)</f>
        <v>78.937892570031622</v>
      </c>
      <c r="AC1314" s="28">
        <f>MIN(AC18:AC1311)</f>
        <v>13</v>
      </c>
      <c r="AD1314" s="28">
        <f>MIN(AD18:AD1311)</f>
        <v>9</v>
      </c>
      <c r="AE1314" s="28">
        <f>MIN(AE18:AE1311)</f>
        <v>123</v>
      </c>
    </row>
    <row r="1315" spans="22:31" x14ac:dyDescent="0.2">
      <c r="V1315" s="23" t="s">
        <v>3196</v>
      </c>
      <c r="W1315" s="22">
        <f>MAX(W18:W1311)</f>
        <v>6019523</v>
      </c>
      <c r="X1315" s="22">
        <f>MAX(X18:X1311)</f>
        <v>5866</v>
      </c>
      <c r="Y1315" s="22">
        <f>MAX(Y18:Y1311)</f>
        <v>5771</v>
      </c>
      <c r="Z1315" s="22">
        <f>MAX(Z18:Z1311)</f>
        <v>5128421</v>
      </c>
      <c r="AA1315" s="29">
        <f>MAX(AA18:AA1311)</f>
        <v>89.299197618484357</v>
      </c>
      <c r="AC1315" s="28">
        <f>MAX(AC18:AC1311)</f>
        <v>1095</v>
      </c>
      <c r="AD1315" s="28">
        <f>MAX(AD18:AD1311)</f>
        <v>563</v>
      </c>
      <c r="AE1315" s="28">
        <f>MAX(AE18:AE1311)</f>
        <v>282</v>
      </c>
    </row>
  </sheetData>
  <mergeCells count="3">
    <mergeCell ref="H5:Q5"/>
    <mergeCell ref="V5:AA5"/>
    <mergeCell ref="AC5:AH5"/>
  </mergeCells>
  <hyperlinks>
    <hyperlink ref="R10" r:id="rId1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4"/>
  <sheetViews>
    <sheetView zoomScale="106" zoomScaleNormal="106" zoomScalePageLayoutView="106" workbookViewId="0">
      <selection activeCell="C4" sqref="C4"/>
    </sheetView>
  </sheetViews>
  <sheetFormatPr baseColWidth="10" defaultRowHeight="16" x14ac:dyDescent="0.2"/>
  <cols>
    <col min="2" max="2" width="15.33203125" customWidth="1"/>
    <col min="3" max="3" width="15.1640625" bestFit="1" customWidth="1"/>
    <col min="4" max="4" width="14.6640625" customWidth="1"/>
    <col min="5" max="5" width="15.6640625" customWidth="1"/>
    <col min="6" max="6" width="18.83203125" customWidth="1"/>
    <col min="11" max="11" width="13.1640625" bestFit="1" customWidth="1"/>
    <col min="12" max="12" width="13.1640625" customWidth="1"/>
    <col min="15" max="15" width="33.5" customWidth="1"/>
    <col min="19" max="19" width="20" bestFit="1" customWidth="1"/>
    <col min="20" max="21" width="20" customWidth="1"/>
    <col min="22" max="22" width="71.33203125" bestFit="1" customWidth="1"/>
  </cols>
  <sheetData>
    <row r="1" spans="1:22" x14ac:dyDescent="0.2">
      <c r="A1" s="34" t="s">
        <v>5013</v>
      </c>
    </row>
    <row r="3" spans="1:22" s="16" customFormat="1" x14ac:dyDescent="0.2">
      <c r="K3" s="35"/>
      <c r="L3" s="35"/>
    </row>
    <row r="4" spans="1:22" ht="65" thickBot="1" x14ac:dyDescent="0.25">
      <c r="A4" s="31" t="s">
        <v>5012</v>
      </c>
      <c r="B4" s="31" t="s">
        <v>2610</v>
      </c>
      <c r="C4" s="31" t="s">
        <v>2611</v>
      </c>
      <c r="D4" s="31" t="s">
        <v>3001</v>
      </c>
      <c r="E4" s="31" t="s">
        <v>3193</v>
      </c>
      <c r="F4" s="31" t="s">
        <v>3002</v>
      </c>
      <c r="G4" s="31" t="s">
        <v>5014</v>
      </c>
      <c r="H4" s="31" t="s">
        <v>3197</v>
      </c>
      <c r="I4" s="31" t="s">
        <v>2621</v>
      </c>
      <c r="J4" s="31"/>
      <c r="K4" s="31" t="s">
        <v>7554</v>
      </c>
      <c r="L4" s="31" t="s">
        <v>7555</v>
      </c>
      <c r="M4" s="31" t="s">
        <v>2617</v>
      </c>
      <c r="N4" s="31"/>
      <c r="O4" s="31" t="s">
        <v>2612</v>
      </c>
      <c r="P4" s="31" t="s">
        <v>2615</v>
      </c>
      <c r="Q4" s="31" t="s">
        <v>2616</v>
      </c>
      <c r="R4" s="31" t="s">
        <v>3211</v>
      </c>
      <c r="S4" s="31" t="s">
        <v>4581</v>
      </c>
      <c r="T4" s="31" t="s">
        <v>10095</v>
      </c>
      <c r="U4" s="31" t="s">
        <v>4598</v>
      </c>
      <c r="V4" s="32"/>
    </row>
    <row r="5" spans="1:22" ht="17" thickTop="1" x14ac:dyDescent="0.2">
      <c r="A5">
        <v>1</v>
      </c>
      <c r="B5" t="s">
        <v>2622</v>
      </c>
      <c r="C5" t="s">
        <v>3006</v>
      </c>
      <c r="D5">
        <v>4598983</v>
      </c>
      <c r="E5">
        <v>4397</v>
      </c>
      <c r="F5">
        <v>4059546</v>
      </c>
      <c r="G5">
        <v>88.270499999999998</v>
      </c>
      <c r="H5">
        <v>4284</v>
      </c>
      <c r="I5">
        <v>49.84</v>
      </c>
      <c r="K5" t="s">
        <v>4627</v>
      </c>
      <c r="L5" s="52">
        <v>208962</v>
      </c>
      <c r="M5">
        <v>281</v>
      </c>
      <c r="O5" t="s">
        <v>3007</v>
      </c>
      <c r="P5">
        <v>1</v>
      </c>
      <c r="Q5">
        <v>1</v>
      </c>
      <c r="R5" s="25" t="s">
        <v>2</v>
      </c>
      <c r="S5" s="18" t="s">
        <v>4580</v>
      </c>
      <c r="U5" s="13"/>
      <c r="V5" t="s">
        <v>6777</v>
      </c>
    </row>
    <row r="6" spans="1:22" x14ac:dyDescent="0.2">
      <c r="A6">
        <f>1+A5</f>
        <v>2</v>
      </c>
      <c r="B6" t="s">
        <v>2622</v>
      </c>
      <c r="C6" t="s">
        <v>3008</v>
      </c>
      <c r="D6">
        <v>4657167</v>
      </c>
      <c r="E6">
        <v>4410</v>
      </c>
      <c r="F6">
        <v>4111922</v>
      </c>
      <c r="G6">
        <v>88.292299999999997</v>
      </c>
      <c r="H6">
        <v>4289</v>
      </c>
      <c r="I6">
        <v>49.76</v>
      </c>
      <c r="K6" t="s">
        <v>4627</v>
      </c>
      <c r="L6" s="52">
        <v>208962</v>
      </c>
      <c r="M6">
        <v>281</v>
      </c>
      <c r="O6" t="s">
        <v>3009</v>
      </c>
      <c r="P6">
        <v>1</v>
      </c>
      <c r="Q6">
        <v>1</v>
      </c>
      <c r="R6" s="1" t="s">
        <v>2</v>
      </c>
      <c r="S6" t="s">
        <v>4510</v>
      </c>
      <c r="U6" s="13"/>
      <c r="V6" t="s">
        <v>4544</v>
      </c>
    </row>
    <row r="7" spans="1:22" x14ac:dyDescent="0.2">
      <c r="A7">
        <f t="shared" ref="A7:A68" si="0">1+A6</f>
        <v>3</v>
      </c>
      <c r="B7" t="s">
        <v>2622</v>
      </c>
      <c r="C7" t="s">
        <v>3010</v>
      </c>
      <c r="D7">
        <v>4701875</v>
      </c>
      <c r="E7">
        <v>4582</v>
      </c>
      <c r="F7">
        <v>4129769</v>
      </c>
      <c r="G7">
        <v>87.832400000000007</v>
      </c>
      <c r="H7">
        <v>4473</v>
      </c>
      <c r="I7">
        <v>49.7</v>
      </c>
      <c r="K7" t="s">
        <v>4627</v>
      </c>
      <c r="L7" s="52">
        <v>208962</v>
      </c>
      <c r="M7">
        <v>281</v>
      </c>
      <c r="O7" t="s">
        <v>3011</v>
      </c>
      <c r="P7">
        <v>1</v>
      </c>
      <c r="Q7">
        <v>1</v>
      </c>
      <c r="R7" s="1" t="s">
        <v>2</v>
      </c>
      <c r="S7" t="s">
        <v>4511</v>
      </c>
      <c r="U7" s="13"/>
      <c r="V7" t="s">
        <v>4545</v>
      </c>
    </row>
    <row r="8" spans="1:22" x14ac:dyDescent="0.2">
      <c r="A8">
        <f t="shared" si="0"/>
        <v>4</v>
      </c>
      <c r="B8" t="s">
        <v>2622</v>
      </c>
      <c r="C8" t="s">
        <v>3012</v>
      </c>
      <c r="D8">
        <v>4560575</v>
      </c>
      <c r="E8">
        <v>4259</v>
      </c>
      <c r="F8">
        <v>4035504</v>
      </c>
      <c r="G8">
        <v>88.486699999999999</v>
      </c>
      <c r="H8">
        <v>4145</v>
      </c>
      <c r="I8">
        <v>49.84</v>
      </c>
      <c r="K8" t="s">
        <v>4627</v>
      </c>
      <c r="L8" s="52">
        <v>208962</v>
      </c>
      <c r="M8">
        <v>281</v>
      </c>
      <c r="O8" t="s">
        <v>3013</v>
      </c>
      <c r="P8">
        <v>1</v>
      </c>
      <c r="Q8">
        <v>1</v>
      </c>
      <c r="R8" s="1" t="s">
        <v>2</v>
      </c>
      <c r="S8" s="18" t="s">
        <v>4582</v>
      </c>
      <c r="U8" s="13"/>
      <c r="V8" t="s">
        <v>6776</v>
      </c>
    </row>
    <row r="9" spans="1:22" x14ac:dyDescent="0.2">
      <c r="A9">
        <f t="shared" si="0"/>
        <v>5</v>
      </c>
      <c r="B9" t="s">
        <v>2614</v>
      </c>
      <c r="C9" t="s">
        <v>3014</v>
      </c>
      <c r="D9">
        <v>4698533</v>
      </c>
      <c r="E9">
        <v>4923</v>
      </c>
      <c r="F9">
        <v>4091485</v>
      </c>
      <c r="G9">
        <v>87.080100000000002</v>
      </c>
      <c r="H9">
        <v>4825</v>
      </c>
      <c r="I9">
        <v>49.88</v>
      </c>
      <c r="K9" t="s">
        <v>4627</v>
      </c>
      <c r="L9" s="52">
        <v>208962</v>
      </c>
      <c r="M9">
        <v>281</v>
      </c>
      <c r="O9" t="s">
        <v>3015</v>
      </c>
      <c r="P9">
        <v>64</v>
      </c>
      <c r="Q9">
        <v>13</v>
      </c>
      <c r="R9" s="1" t="s">
        <v>2</v>
      </c>
      <c r="S9" t="s">
        <v>4512</v>
      </c>
      <c r="U9" s="13"/>
      <c r="V9" s="52" t="s">
        <v>4546</v>
      </c>
    </row>
    <row r="10" spans="1:22" x14ac:dyDescent="0.2">
      <c r="A10">
        <f t="shared" si="0"/>
        <v>6</v>
      </c>
      <c r="B10" t="s">
        <v>2614</v>
      </c>
      <c r="C10" t="s">
        <v>3016</v>
      </c>
      <c r="D10">
        <v>4793663</v>
      </c>
      <c r="E10">
        <v>4545</v>
      </c>
      <c r="F10">
        <v>4196814</v>
      </c>
      <c r="G10">
        <v>87.549199999999999</v>
      </c>
      <c r="H10">
        <v>4457</v>
      </c>
      <c r="I10">
        <v>49.55</v>
      </c>
      <c r="K10" t="s">
        <v>4627</v>
      </c>
      <c r="L10" s="52">
        <v>208962</v>
      </c>
      <c r="M10">
        <v>281</v>
      </c>
      <c r="O10" t="s">
        <v>3017</v>
      </c>
      <c r="P10">
        <v>48</v>
      </c>
      <c r="Q10">
        <v>21</v>
      </c>
      <c r="R10" s="1" t="s">
        <v>2</v>
      </c>
      <c r="S10" t="s">
        <v>10101</v>
      </c>
      <c r="T10" s="64"/>
      <c r="U10" s="65"/>
      <c r="V10" t="s">
        <v>10100</v>
      </c>
    </row>
    <row r="11" spans="1:22" x14ac:dyDescent="0.2">
      <c r="A11">
        <f t="shared" si="0"/>
        <v>7</v>
      </c>
      <c r="B11" t="s">
        <v>2614</v>
      </c>
      <c r="C11" t="s">
        <v>3018</v>
      </c>
      <c r="D11">
        <v>5028118</v>
      </c>
      <c r="E11">
        <v>4847</v>
      </c>
      <c r="F11">
        <v>4371988</v>
      </c>
      <c r="G11">
        <v>86.950800000000001</v>
      </c>
      <c r="H11">
        <v>4755</v>
      </c>
      <c r="I11">
        <v>49.4</v>
      </c>
      <c r="K11" t="s">
        <v>4627</v>
      </c>
      <c r="L11" s="52">
        <v>208962</v>
      </c>
      <c r="M11">
        <v>281</v>
      </c>
      <c r="O11" t="s">
        <v>3019</v>
      </c>
      <c r="P11">
        <v>89</v>
      </c>
      <c r="Q11">
        <v>21</v>
      </c>
      <c r="R11" s="1" t="s">
        <v>2</v>
      </c>
      <c r="S11" t="s">
        <v>4513</v>
      </c>
      <c r="U11" s="13"/>
      <c r="V11" t="s">
        <v>4547</v>
      </c>
    </row>
    <row r="12" spans="1:22" x14ac:dyDescent="0.2">
      <c r="A12">
        <f t="shared" si="0"/>
        <v>8</v>
      </c>
      <c r="B12" t="s">
        <v>2614</v>
      </c>
      <c r="C12" t="s">
        <v>3020</v>
      </c>
      <c r="D12">
        <v>4727338</v>
      </c>
      <c r="E12">
        <v>4519</v>
      </c>
      <c r="F12">
        <v>4125919</v>
      </c>
      <c r="G12">
        <v>87.277900000000002</v>
      </c>
      <c r="H12">
        <v>4435</v>
      </c>
      <c r="I12">
        <v>49.51</v>
      </c>
      <c r="K12" t="s">
        <v>4627</v>
      </c>
      <c r="L12" s="52">
        <v>208962</v>
      </c>
      <c r="M12">
        <v>281</v>
      </c>
      <c r="O12" t="s">
        <v>3021</v>
      </c>
      <c r="P12">
        <v>58</v>
      </c>
      <c r="Q12">
        <v>23</v>
      </c>
      <c r="R12" s="1" t="s">
        <v>2</v>
      </c>
      <c r="S12" t="s">
        <v>4514</v>
      </c>
      <c r="U12" s="13"/>
      <c r="V12" t="s">
        <v>4548</v>
      </c>
    </row>
    <row r="13" spans="1:22" s="3" customFormat="1" x14ac:dyDescent="0.2">
      <c r="A13" s="3">
        <f t="shared" si="0"/>
        <v>9</v>
      </c>
      <c r="B13" s="3" t="s">
        <v>2614</v>
      </c>
      <c r="C13" s="3" t="s">
        <v>3022</v>
      </c>
      <c r="D13" s="3">
        <v>4501679</v>
      </c>
      <c r="E13" s="3">
        <v>4273</v>
      </c>
      <c r="F13" s="3">
        <v>3952215</v>
      </c>
      <c r="G13" s="3">
        <v>87.794200000000004</v>
      </c>
      <c r="H13" s="3">
        <v>4204</v>
      </c>
      <c r="I13" s="3">
        <v>49.82</v>
      </c>
      <c r="K13" s="3" t="s">
        <v>4627</v>
      </c>
      <c r="L13" s="100">
        <v>208962</v>
      </c>
      <c r="M13" s="3">
        <v>281</v>
      </c>
      <c r="O13" s="3" t="s">
        <v>3023</v>
      </c>
      <c r="P13" s="3">
        <v>82</v>
      </c>
      <c r="Q13" s="3">
        <v>23</v>
      </c>
      <c r="R13" s="4" t="s">
        <v>2</v>
      </c>
      <c r="T13" s="3" t="s">
        <v>10092</v>
      </c>
      <c r="U13" s="19">
        <v>112</v>
      </c>
    </row>
    <row r="14" spans="1:22" x14ac:dyDescent="0.2">
      <c r="A14">
        <f t="shared" si="0"/>
        <v>10</v>
      </c>
      <c r="B14" t="s">
        <v>2614</v>
      </c>
      <c r="C14" t="s">
        <v>3024</v>
      </c>
      <c r="D14">
        <v>4570743</v>
      </c>
      <c r="E14">
        <v>4274</v>
      </c>
      <c r="F14">
        <v>3997598</v>
      </c>
      <c r="G14">
        <v>87.460599999999999</v>
      </c>
      <c r="H14">
        <v>4208</v>
      </c>
      <c r="I14">
        <v>49.74</v>
      </c>
      <c r="K14" t="s">
        <v>4627</v>
      </c>
      <c r="L14" s="52">
        <v>208962</v>
      </c>
      <c r="M14">
        <v>281</v>
      </c>
      <c r="O14" t="s">
        <v>3025</v>
      </c>
      <c r="P14">
        <v>53</v>
      </c>
      <c r="Q14">
        <v>24</v>
      </c>
      <c r="R14" s="1" t="s">
        <v>2</v>
      </c>
      <c r="S14" t="s">
        <v>4515</v>
      </c>
      <c r="U14" s="13"/>
      <c r="V14" t="s">
        <v>4549</v>
      </c>
    </row>
    <row r="15" spans="1:22" x14ac:dyDescent="0.2">
      <c r="A15">
        <f t="shared" si="0"/>
        <v>11</v>
      </c>
      <c r="B15" t="s">
        <v>2614</v>
      </c>
      <c r="C15" t="s">
        <v>3026</v>
      </c>
      <c r="D15">
        <v>5114322</v>
      </c>
      <c r="E15">
        <v>5002</v>
      </c>
      <c r="F15">
        <v>4461012</v>
      </c>
      <c r="G15">
        <v>87.225899999999996</v>
      </c>
      <c r="H15">
        <v>4913</v>
      </c>
      <c r="I15">
        <v>49.38</v>
      </c>
      <c r="K15" t="s">
        <v>4627</v>
      </c>
      <c r="L15" s="52">
        <v>208962</v>
      </c>
      <c r="M15">
        <v>280</v>
      </c>
      <c r="O15" t="s">
        <v>3027</v>
      </c>
      <c r="P15">
        <v>78</v>
      </c>
      <c r="Q15">
        <v>24</v>
      </c>
      <c r="R15" s="1" t="s">
        <v>2</v>
      </c>
      <c r="S15" t="s">
        <v>4516</v>
      </c>
      <c r="U15" s="13"/>
      <c r="V15" t="s">
        <v>4550</v>
      </c>
    </row>
    <row r="16" spans="1:22" x14ac:dyDescent="0.2">
      <c r="A16">
        <f t="shared" si="0"/>
        <v>12</v>
      </c>
      <c r="B16" t="s">
        <v>2614</v>
      </c>
      <c r="C16" t="s">
        <v>3028</v>
      </c>
      <c r="D16">
        <v>4726307</v>
      </c>
      <c r="E16">
        <v>4512</v>
      </c>
      <c r="F16">
        <v>4140308</v>
      </c>
      <c r="G16">
        <v>87.601299999999995</v>
      </c>
      <c r="H16">
        <v>4430</v>
      </c>
      <c r="I16">
        <v>49.71</v>
      </c>
      <c r="K16" t="s">
        <v>4627</v>
      </c>
      <c r="L16" s="52">
        <v>208962</v>
      </c>
      <c r="M16">
        <v>281</v>
      </c>
      <c r="O16" t="s">
        <v>3029</v>
      </c>
      <c r="P16">
        <v>71</v>
      </c>
      <c r="Q16">
        <v>28</v>
      </c>
      <c r="R16" s="1" t="s">
        <v>2</v>
      </c>
      <c r="S16" t="s">
        <v>4517</v>
      </c>
      <c r="U16" s="13"/>
      <c r="V16" t="s">
        <v>4551</v>
      </c>
    </row>
    <row r="17" spans="1:22" x14ac:dyDescent="0.2">
      <c r="A17">
        <f t="shared" si="0"/>
        <v>13</v>
      </c>
      <c r="B17" t="s">
        <v>2614</v>
      </c>
      <c r="C17" t="s">
        <v>3030</v>
      </c>
      <c r="D17">
        <v>4853414</v>
      </c>
      <c r="E17">
        <v>4623</v>
      </c>
      <c r="F17">
        <v>4222833</v>
      </c>
      <c r="G17">
        <v>87.007499999999993</v>
      </c>
      <c r="H17">
        <v>4557</v>
      </c>
      <c r="I17">
        <v>49.69</v>
      </c>
      <c r="K17" t="s">
        <v>4627</v>
      </c>
      <c r="L17" s="52">
        <v>208962</v>
      </c>
      <c r="M17">
        <v>280</v>
      </c>
      <c r="O17" t="s">
        <v>3031</v>
      </c>
      <c r="P17">
        <v>92</v>
      </c>
      <c r="Q17">
        <v>29</v>
      </c>
      <c r="R17" s="1" t="s">
        <v>2</v>
      </c>
      <c r="S17" t="s">
        <v>4518</v>
      </c>
      <c r="U17" s="13"/>
      <c r="V17" t="s">
        <v>4552</v>
      </c>
    </row>
    <row r="18" spans="1:22" x14ac:dyDescent="0.2">
      <c r="A18">
        <f t="shared" si="0"/>
        <v>14</v>
      </c>
      <c r="B18" t="s">
        <v>2614</v>
      </c>
      <c r="C18" t="s">
        <v>3032</v>
      </c>
      <c r="D18">
        <v>4709954</v>
      </c>
      <c r="E18">
        <v>4545</v>
      </c>
      <c r="F18">
        <v>4103439</v>
      </c>
      <c r="G18">
        <v>87.122699999999995</v>
      </c>
      <c r="H18">
        <v>4476</v>
      </c>
      <c r="I18">
        <v>49.48</v>
      </c>
      <c r="K18" t="s">
        <v>4627</v>
      </c>
      <c r="L18" s="52">
        <v>208962</v>
      </c>
      <c r="M18">
        <v>281</v>
      </c>
      <c r="O18" t="s">
        <v>3033</v>
      </c>
      <c r="P18">
        <v>110</v>
      </c>
      <c r="Q18">
        <v>29</v>
      </c>
      <c r="R18" s="1" t="s">
        <v>2</v>
      </c>
      <c r="S18" t="s">
        <v>4519</v>
      </c>
      <c r="U18" s="13"/>
      <c r="V18" t="s">
        <v>4553</v>
      </c>
    </row>
    <row r="19" spans="1:22" x14ac:dyDescent="0.2">
      <c r="A19">
        <f t="shared" si="0"/>
        <v>15</v>
      </c>
      <c r="B19" t="s">
        <v>2614</v>
      </c>
      <c r="C19" t="s">
        <v>3034</v>
      </c>
      <c r="D19">
        <v>4700435</v>
      </c>
      <c r="E19">
        <v>4595</v>
      </c>
      <c r="F19">
        <v>4098210</v>
      </c>
      <c r="G19">
        <v>87.187899999999999</v>
      </c>
      <c r="H19">
        <v>4508</v>
      </c>
      <c r="I19">
        <v>49.7</v>
      </c>
      <c r="K19" t="s">
        <v>4627</v>
      </c>
      <c r="L19" s="52">
        <v>208962</v>
      </c>
      <c r="M19">
        <v>281</v>
      </c>
      <c r="O19" t="s">
        <v>3035</v>
      </c>
      <c r="P19">
        <v>88</v>
      </c>
      <c r="Q19">
        <v>30</v>
      </c>
      <c r="R19" s="1" t="s">
        <v>2</v>
      </c>
      <c r="S19" t="s">
        <v>4554</v>
      </c>
      <c r="U19" s="13"/>
      <c r="V19" t="s">
        <v>4579</v>
      </c>
    </row>
    <row r="20" spans="1:22" x14ac:dyDescent="0.2">
      <c r="A20">
        <f t="shared" si="0"/>
        <v>16</v>
      </c>
      <c r="B20" t="s">
        <v>2614</v>
      </c>
      <c r="C20" t="s">
        <v>3036</v>
      </c>
      <c r="D20">
        <v>4511295</v>
      </c>
      <c r="E20">
        <v>4237</v>
      </c>
      <c r="F20">
        <v>3967408</v>
      </c>
      <c r="G20">
        <v>87.943899999999999</v>
      </c>
      <c r="H20">
        <v>4165</v>
      </c>
      <c r="I20">
        <v>49.78</v>
      </c>
      <c r="K20" t="s">
        <v>4627</v>
      </c>
      <c r="L20" s="52">
        <v>208962</v>
      </c>
      <c r="M20">
        <v>281</v>
      </c>
      <c r="O20" t="s">
        <v>3037</v>
      </c>
      <c r="P20">
        <v>77</v>
      </c>
      <c r="Q20">
        <v>31</v>
      </c>
      <c r="R20" s="1" t="s">
        <v>2</v>
      </c>
      <c r="S20" t="s">
        <v>4520</v>
      </c>
      <c r="U20" s="13"/>
      <c r="V20" t="s">
        <v>4555</v>
      </c>
    </row>
    <row r="21" spans="1:22" x14ac:dyDescent="0.2">
      <c r="A21">
        <f t="shared" si="0"/>
        <v>17</v>
      </c>
      <c r="B21" t="s">
        <v>2614</v>
      </c>
      <c r="C21" t="s">
        <v>3038</v>
      </c>
      <c r="D21">
        <v>4830556</v>
      </c>
      <c r="E21">
        <v>4730</v>
      </c>
      <c r="F21">
        <v>4192337</v>
      </c>
      <c r="G21">
        <v>86.787899999999993</v>
      </c>
      <c r="H21">
        <v>4637</v>
      </c>
      <c r="I21">
        <v>49.43</v>
      </c>
      <c r="K21" t="s">
        <v>4627</v>
      </c>
      <c r="L21" s="52">
        <v>208962</v>
      </c>
      <c r="M21">
        <v>281</v>
      </c>
      <c r="O21" t="s">
        <v>3039</v>
      </c>
      <c r="P21">
        <v>112</v>
      </c>
      <c r="Q21">
        <v>32</v>
      </c>
      <c r="R21" s="1" t="s">
        <v>2</v>
      </c>
      <c r="S21" t="s">
        <v>4521</v>
      </c>
      <c r="U21" s="13"/>
      <c r="V21" t="s">
        <v>4556</v>
      </c>
    </row>
    <row r="22" spans="1:22" x14ac:dyDescent="0.2">
      <c r="A22">
        <f t="shared" si="0"/>
        <v>18</v>
      </c>
      <c r="B22" t="s">
        <v>2614</v>
      </c>
      <c r="C22" t="s">
        <v>3040</v>
      </c>
      <c r="D22">
        <v>4739427</v>
      </c>
      <c r="E22">
        <v>4494</v>
      </c>
      <c r="F22">
        <v>4139191</v>
      </c>
      <c r="G22">
        <v>87.335300000000004</v>
      </c>
      <c r="H22">
        <v>4427</v>
      </c>
      <c r="I22">
        <v>49.61</v>
      </c>
      <c r="K22" t="s">
        <v>4627</v>
      </c>
      <c r="L22" s="52">
        <v>208962</v>
      </c>
      <c r="M22">
        <v>282</v>
      </c>
      <c r="O22" t="s">
        <v>3041</v>
      </c>
      <c r="P22">
        <v>86</v>
      </c>
      <c r="Q22">
        <v>33</v>
      </c>
      <c r="R22" s="1" t="s">
        <v>2</v>
      </c>
      <c r="S22" t="s">
        <v>4522</v>
      </c>
      <c r="U22" s="13"/>
      <c r="V22" t="s">
        <v>4557</v>
      </c>
    </row>
    <row r="23" spans="1:22" x14ac:dyDescent="0.2">
      <c r="A23">
        <f t="shared" si="0"/>
        <v>19</v>
      </c>
      <c r="B23" t="s">
        <v>2614</v>
      </c>
      <c r="C23" t="s">
        <v>3042</v>
      </c>
      <c r="D23">
        <v>4783077</v>
      </c>
      <c r="E23">
        <v>4562</v>
      </c>
      <c r="F23">
        <v>4160000</v>
      </c>
      <c r="G23">
        <v>86.973299999999995</v>
      </c>
      <c r="H23">
        <v>4503</v>
      </c>
      <c r="I23">
        <v>49.64</v>
      </c>
      <c r="K23" t="s">
        <v>4627</v>
      </c>
      <c r="L23" s="52">
        <v>208962</v>
      </c>
      <c r="M23">
        <v>280</v>
      </c>
      <c r="O23" t="s">
        <v>3043</v>
      </c>
      <c r="P23">
        <v>106</v>
      </c>
      <c r="Q23">
        <v>33</v>
      </c>
      <c r="R23" s="1" t="s">
        <v>2</v>
      </c>
      <c r="S23" t="s">
        <v>4523</v>
      </c>
      <c r="U23" s="13"/>
      <c r="V23" t="s">
        <v>4558</v>
      </c>
    </row>
    <row r="24" spans="1:22" x14ac:dyDescent="0.2">
      <c r="A24">
        <f t="shared" si="0"/>
        <v>20</v>
      </c>
      <c r="B24" t="s">
        <v>2614</v>
      </c>
      <c r="C24" t="s">
        <v>3044</v>
      </c>
      <c r="D24">
        <v>4656674</v>
      </c>
      <c r="E24">
        <v>4425</v>
      </c>
      <c r="F24">
        <v>4082180</v>
      </c>
      <c r="G24">
        <v>87.662999999999997</v>
      </c>
      <c r="H24">
        <v>4360</v>
      </c>
      <c r="I24">
        <v>49.71</v>
      </c>
      <c r="K24" t="s">
        <v>4627</v>
      </c>
      <c r="L24" s="52">
        <v>208962</v>
      </c>
      <c r="M24">
        <v>280</v>
      </c>
      <c r="O24" t="s">
        <v>3045</v>
      </c>
      <c r="P24">
        <v>65</v>
      </c>
      <c r="Q24">
        <v>34</v>
      </c>
      <c r="R24" s="1" t="s">
        <v>2</v>
      </c>
      <c r="S24" t="s">
        <v>4524</v>
      </c>
      <c r="U24" s="13"/>
      <c r="V24" t="s">
        <v>4559</v>
      </c>
    </row>
    <row r="25" spans="1:22" x14ac:dyDescent="0.2">
      <c r="A25">
        <f t="shared" si="0"/>
        <v>21</v>
      </c>
      <c r="B25" t="s">
        <v>2614</v>
      </c>
      <c r="C25" t="s">
        <v>3046</v>
      </c>
      <c r="D25">
        <v>4996484</v>
      </c>
      <c r="E25">
        <v>4782</v>
      </c>
      <c r="F25">
        <v>4364707</v>
      </c>
      <c r="G25">
        <v>87.355599999999995</v>
      </c>
      <c r="H25">
        <v>4705</v>
      </c>
      <c r="I25">
        <v>49.57</v>
      </c>
      <c r="K25" t="s">
        <v>4627</v>
      </c>
      <c r="L25" s="52">
        <v>208962</v>
      </c>
      <c r="M25">
        <v>281</v>
      </c>
      <c r="O25" t="s">
        <v>3047</v>
      </c>
      <c r="P25">
        <v>88</v>
      </c>
      <c r="Q25">
        <v>35</v>
      </c>
      <c r="R25" s="1" t="s">
        <v>2</v>
      </c>
      <c r="S25" t="s">
        <v>6779</v>
      </c>
      <c r="T25" s="20"/>
      <c r="U25" s="66"/>
      <c r="V25" t="s">
        <v>6778</v>
      </c>
    </row>
    <row r="26" spans="1:22" x14ac:dyDescent="0.2">
      <c r="A26">
        <f t="shared" si="0"/>
        <v>22</v>
      </c>
      <c r="B26" t="s">
        <v>2614</v>
      </c>
      <c r="C26" t="s">
        <v>3048</v>
      </c>
      <c r="D26">
        <v>4898941</v>
      </c>
      <c r="E26">
        <v>4706</v>
      </c>
      <c r="F26">
        <v>4260271</v>
      </c>
      <c r="G26">
        <v>86.963099999999997</v>
      </c>
      <c r="H26">
        <v>4625</v>
      </c>
      <c r="I26">
        <v>49.61</v>
      </c>
      <c r="K26" t="s">
        <v>4627</v>
      </c>
      <c r="L26" s="52">
        <v>208962</v>
      </c>
      <c r="M26">
        <v>281</v>
      </c>
      <c r="O26" t="s">
        <v>3049</v>
      </c>
      <c r="P26">
        <v>139</v>
      </c>
      <c r="Q26">
        <v>36</v>
      </c>
      <c r="R26" s="1" t="s">
        <v>2</v>
      </c>
      <c r="S26" t="s">
        <v>4525</v>
      </c>
      <c r="U26" s="13"/>
      <c r="V26" t="s">
        <v>4560</v>
      </c>
    </row>
    <row r="27" spans="1:22" x14ac:dyDescent="0.2">
      <c r="A27">
        <f t="shared" si="0"/>
        <v>23</v>
      </c>
      <c r="B27" t="s">
        <v>2614</v>
      </c>
      <c r="C27" t="s">
        <v>3050</v>
      </c>
      <c r="D27">
        <v>4760290</v>
      </c>
      <c r="E27">
        <v>4597</v>
      </c>
      <c r="F27">
        <v>4130828</v>
      </c>
      <c r="G27">
        <v>86.776799999999994</v>
      </c>
      <c r="H27">
        <v>4524</v>
      </c>
      <c r="I27">
        <v>49.46</v>
      </c>
      <c r="K27" t="s">
        <v>4627</v>
      </c>
      <c r="L27" s="52">
        <v>208962</v>
      </c>
      <c r="M27">
        <v>281</v>
      </c>
      <c r="O27" t="s">
        <v>3051</v>
      </c>
      <c r="P27">
        <v>109</v>
      </c>
      <c r="Q27">
        <v>40</v>
      </c>
      <c r="R27" s="1" t="s">
        <v>2</v>
      </c>
      <c r="S27" t="s">
        <v>4526</v>
      </c>
      <c r="U27" s="13"/>
      <c r="V27" t="s">
        <v>4561</v>
      </c>
    </row>
    <row r="28" spans="1:22" x14ac:dyDescent="0.2">
      <c r="A28">
        <f t="shared" si="0"/>
        <v>24</v>
      </c>
      <c r="B28" t="s">
        <v>2614</v>
      </c>
      <c r="C28" t="s">
        <v>3052</v>
      </c>
      <c r="D28">
        <v>4958535</v>
      </c>
      <c r="E28">
        <v>4783</v>
      </c>
      <c r="F28">
        <v>4325154</v>
      </c>
      <c r="G28">
        <v>87.226399999999998</v>
      </c>
      <c r="H28">
        <v>4728</v>
      </c>
      <c r="I28">
        <v>49.47</v>
      </c>
      <c r="K28" t="s">
        <v>4627</v>
      </c>
      <c r="L28" s="52">
        <v>208962</v>
      </c>
      <c r="M28">
        <v>281</v>
      </c>
      <c r="O28" t="s">
        <v>3053</v>
      </c>
      <c r="P28">
        <v>119</v>
      </c>
      <c r="Q28">
        <v>40</v>
      </c>
      <c r="R28" s="1" t="s">
        <v>2</v>
      </c>
      <c r="S28" t="s">
        <v>4527</v>
      </c>
      <c r="U28" s="13"/>
      <c r="V28" t="s">
        <v>4562</v>
      </c>
    </row>
    <row r="29" spans="1:22" x14ac:dyDescent="0.2">
      <c r="A29">
        <f t="shared" si="0"/>
        <v>25</v>
      </c>
      <c r="B29" t="s">
        <v>2614</v>
      </c>
      <c r="C29" t="s">
        <v>3054</v>
      </c>
      <c r="D29">
        <v>4796543</v>
      </c>
      <c r="E29">
        <v>4571</v>
      </c>
      <c r="F29">
        <v>4163020</v>
      </c>
      <c r="G29">
        <v>86.792100000000005</v>
      </c>
      <c r="H29">
        <v>4506</v>
      </c>
      <c r="I29">
        <v>49.48</v>
      </c>
      <c r="K29" t="s">
        <v>4627</v>
      </c>
      <c r="L29" s="52">
        <v>208962</v>
      </c>
      <c r="M29">
        <v>281</v>
      </c>
      <c r="O29" t="s">
        <v>3055</v>
      </c>
      <c r="P29">
        <v>117</v>
      </c>
      <c r="Q29">
        <v>42</v>
      </c>
      <c r="R29" s="1" t="s">
        <v>2</v>
      </c>
      <c r="S29" t="s">
        <v>4528</v>
      </c>
      <c r="U29" s="13"/>
      <c r="V29" t="s">
        <v>4563</v>
      </c>
    </row>
    <row r="30" spans="1:22" x14ac:dyDescent="0.2">
      <c r="A30">
        <f t="shared" si="0"/>
        <v>26</v>
      </c>
      <c r="B30" t="s">
        <v>2614</v>
      </c>
      <c r="C30" t="s">
        <v>3056</v>
      </c>
      <c r="D30">
        <v>4862097</v>
      </c>
      <c r="E30">
        <v>4627</v>
      </c>
      <c r="F30">
        <v>4250255</v>
      </c>
      <c r="G30">
        <v>87.4161</v>
      </c>
      <c r="H30">
        <v>4581</v>
      </c>
      <c r="I30">
        <v>49.51</v>
      </c>
      <c r="K30" t="s">
        <v>4627</v>
      </c>
      <c r="L30" s="52">
        <v>208962</v>
      </c>
      <c r="M30">
        <v>280</v>
      </c>
      <c r="O30" t="s">
        <v>3057</v>
      </c>
      <c r="P30">
        <v>109</v>
      </c>
      <c r="Q30">
        <v>43</v>
      </c>
      <c r="R30" s="1" t="s">
        <v>2</v>
      </c>
      <c r="S30" t="s">
        <v>4529</v>
      </c>
      <c r="U30" s="13"/>
      <c r="V30" s="52" t="s">
        <v>4564</v>
      </c>
    </row>
    <row r="31" spans="1:22" x14ac:dyDescent="0.2">
      <c r="A31">
        <f t="shared" si="0"/>
        <v>27</v>
      </c>
      <c r="B31" t="s">
        <v>2614</v>
      </c>
      <c r="C31" t="s">
        <v>3058</v>
      </c>
      <c r="D31">
        <v>4844099</v>
      </c>
      <c r="E31">
        <v>4668</v>
      </c>
      <c r="F31">
        <v>4225721</v>
      </c>
      <c r="G31">
        <v>87.234399999999994</v>
      </c>
      <c r="H31">
        <v>4601</v>
      </c>
      <c r="I31">
        <v>49.69</v>
      </c>
      <c r="K31" t="s">
        <v>4627</v>
      </c>
      <c r="L31" s="52">
        <v>208962</v>
      </c>
      <c r="M31">
        <v>282</v>
      </c>
      <c r="O31" t="s">
        <v>3059</v>
      </c>
      <c r="P31">
        <v>125</v>
      </c>
      <c r="Q31">
        <v>44</v>
      </c>
      <c r="R31" s="1" t="s">
        <v>2</v>
      </c>
      <c r="S31" t="s">
        <v>4530</v>
      </c>
      <c r="U31" s="13"/>
      <c r="V31" t="s">
        <v>4565</v>
      </c>
    </row>
    <row r="32" spans="1:22" x14ac:dyDescent="0.2">
      <c r="A32">
        <f t="shared" si="0"/>
        <v>28</v>
      </c>
      <c r="B32" t="s">
        <v>2614</v>
      </c>
      <c r="C32" t="s">
        <v>3060</v>
      </c>
      <c r="D32">
        <v>4776320</v>
      </c>
      <c r="E32">
        <v>4559</v>
      </c>
      <c r="F32">
        <v>4125977</v>
      </c>
      <c r="G32">
        <v>86.384</v>
      </c>
      <c r="H32">
        <v>4515</v>
      </c>
      <c r="I32">
        <v>49.41</v>
      </c>
      <c r="K32" t="s">
        <v>4627</v>
      </c>
      <c r="L32" s="52">
        <v>208962</v>
      </c>
      <c r="M32">
        <v>279</v>
      </c>
      <c r="O32" t="s">
        <v>3061</v>
      </c>
      <c r="P32">
        <v>128</v>
      </c>
      <c r="Q32">
        <v>46</v>
      </c>
      <c r="R32" s="1" t="s">
        <v>2</v>
      </c>
      <c r="S32" t="s">
        <v>4531</v>
      </c>
      <c r="U32" s="13"/>
      <c r="V32" t="s">
        <v>4566</v>
      </c>
    </row>
    <row r="33" spans="1:22" x14ac:dyDescent="0.2">
      <c r="A33">
        <f t="shared" si="0"/>
        <v>29</v>
      </c>
      <c r="B33" t="s">
        <v>2614</v>
      </c>
      <c r="C33" t="s">
        <v>3062</v>
      </c>
      <c r="D33">
        <v>4780262</v>
      </c>
      <c r="E33">
        <v>4542</v>
      </c>
      <c r="F33">
        <v>4157228</v>
      </c>
      <c r="G33">
        <v>86.966499999999996</v>
      </c>
      <c r="H33">
        <v>4487</v>
      </c>
      <c r="I33">
        <v>49.5</v>
      </c>
      <c r="K33" t="s">
        <v>4627</v>
      </c>
      <c r="L33" s="52">
        <v>208962</v>
      </c>
      <c r="M33">
        <v>281</v>
      </c>
      <c r="O33" t="s">
        <v>3063</v>
      </c>
      <c r="P33">
        <v>126</v>
      </c>
      <c r="Q33">
        <v>47</v>
      </c>
      <c r="R33" s="1" t="s">
        <v>2</v>
      </c>
      <c r="S33" t="s">
        <v>4532</v>
      </c>
      <c r="U33" s="13"/>
      <c r="V33" t="s">
        <v>4567</v>
      </c>
    </row>
    <row r="34" spans="1:22" x14ac:dyDescent="0.2">
      <c r="A34">
        <f t="shared" si="0"/>
        <v>30</v>
      </c>
      <c r="B34" t="s">
        <v>2614</v>
      </c>
      <c r="C34" t="s">
        <v>3064</v>
      </c>
      <c r="D34">
        <v>4745257</v>
      </c>
      <c r="E34">
        <v>4479</v>
      </c>
      <c r="F34">
        <v>4133815</v>
      </c>
      <c r="G34">
        <v>87.114699999999999</v>
      </c>
      <c r="H34">
        <v>4442</v>
      </c>
      <c r="I34">
        <v>49.52</v>
      </c>
      <c r="K34" t="s">
        <v>4627</v>
      </c>
      <c r="L34" s="52">
        <v>208962</v>
      </c>
      <c r="M34">
        <v>278</v>
      </c>
      <c r="O34" t="s">
        <v>3065</v>
      </c>
      <c r="P34">
        <v>129</v>
      </c>
      <c r="Q34">
        <v>53</v>
      </c>
      <c r="R34" s="1" t="s">
        <v>2</v>
      </c>
      <c r="S34" t="s">
        <v>4533</v>
      </c>
      <c r="U34" s="13"/>
      <c r="V34" t="s">
        <v>4568</v>
      </c>
    </row>
    <row r="35" spans="1:22" x14ac:dyDescent="0.2">
      <c r="A35">
        <f t="shared" si="0"/>
        <v>31</v>
      </c>
      <c r="B35" t="s">
        <v>2614</v>
      </c>
      <c r="C35" t="s">
        <v>3066</v>
      </c>
      <c r="D35">
        <v>4997401</v>
      </c>
      <c r="E35">
        <v>4751</v>
      </c>
      <c r="F35">
        <v>4360685</v>
      </c>
      <c r="G35">
        <v>87.259100000000004</v>
      </c>
      <c r="H35">
        <v>4711</v>
      </c>
      <c r="I35">
        <v>49.56</v>
      </c>
      <c r="K35" t="s">
        <v>4627</v>
      </c>
      <c r="L35" s="52">
        <v>208962</v>
      </c>
      <c r="M35">
        <v>281</v>
      </c>
      <c r="O35" t="s">
        <v>3067</v>
      </c>
      <c r="P35">
        <v>162</v>
      </c>
      <c r="Q35">
        <v>55</v>
      </c>
      <c r="R35" s="1" t="s">
        <v>2</v>
      </c>
      <c r="S35" t="s">
        <v>4534</v>
      </c>
      <c r="U35" s="13"/>
      <c r="V35" t="s">
        <v>4569</v>
      </c>
    </row>
    <row r="36" spans="1:22" x14ac:dyDescent="0.2">
      <c r="A36">
        <f t="shared" si="0"/>
        <v>32</v>
      </c>
      <c r="B36" t="s">
        <v>2614</v>
      </c>
      <c r="C36" t="s">
        <v>3068</v>
      </c>
      <c r="D36">
        <v>4715099</v>
      </c>
      <c r="E36">
        <v>4524</v>
      </c>
      <c r="F36">
        <v>4082065</v>
      </c>
      <c r="G36">
        <v>86.574299999999994</v>
      </c>
      <c r="H36">
        <v>4460</v>
      </c>
      <c r="I36">
        <v>49.55</v>
      </c>
      <c r="K36" t="s">
        <v>4627</v>
      </c>
      <c r="L36" s="52">
        <v>208962</v>
      </c>
      <c r="M36">
        <v>280</v>
      </c>
      <c r="O36" t="s">
        <v>3069</v>
      </c>
      <c r="P36">
        <v>151</v>
      </c>
      <c r="Q36">
        <v>57</v>
      </c>
      <c r="R36" s="1" t="s">
        <v>2</v>
      </c>
      <c r="S36" t="s">
        <v>4535</v>
      </c>
      <c r="U36" s="13"/>
      <c r="V36" t="s">
        <v>4570</v>
      </c>
    </row>
    <row r="37" spans="1:22" x14ac:dyDescent="0.2">
      <c r="A37">
        <f t="shared" si="0"/>
        <v>33</v>
      </c>
      <c r="B37" t="s">
        <v>2614</v>
      </c>
      <c r="C37" t="s">
        <v>3070</v>
      </c>
      <c r="D37">
        <v>5013249</v>
      </c>
      <c r="E37">
        <v>4830</v>
      </c>
      <c r="F37">
        <v>4343365</v>
      </c>
      <c r="G37">
        <v>86.637699999999995</v>
      </c>
      <c r="H37">
        <v>4780</v>
      </c>
      <c r="I37">
        <v>49.35</v>
      </c>
      <c r="K37" t="s">
        <v>4627</v>
      </c>
      <c r="L37" s="52">
        <v>208962</v>
      </c>
      <c r="M37">
        <v>281</v>
      </c>
      <c r="O37" t="s">
        <v>3071</v>
      </c>
      <c r="P37">
        <v>163</v>
      </c>
      <c r="Q37">
        <v>62</v>
      </c>
      <c r="R37" s="1" t="s">
        <v>2</v>
      </c>
      <c r="S37" t="s">
        <v>4536</v>
      </c>
      <c r="U37" s="13"/>
      <c r="V37" t="s">
        <v>4571</v>
      </c>
    </row>
    <row r="38" spans="1:22" s="3" customFormat="1" x14ac:dyDescent="0.2">
      <c r="A38" s="3">
        <f t="shared" si="0"/>
        <v>34</v>
      </c>
      <c r="B38" s="3" t="s">
        <v>2614</v>
      </c>
      <c r="C38" s="3" t="s">
        <v>3072</v>
      </c>
      <c r="D38" s="3">
        <v>4784341</v>
      </c>
      <c r="E38" s="3">
        <v>4539</v>
      </c>
      <c r="F38" s="3">
        <v>4130397</v>
      </c>
      <c r="G38" s="3">
        <v>86.331599999999995</v>
      </c>
      <c r="H38" s="3">
        <v>4486</v>
      </c>
      <c r="I38" s="3">
        <v>49.83</v>
      </c>
      <c r="K38" s="3" t="s">
        <v>4627</v>
      </c>
      <c r="L38" s="100">
        <v>208962</v>
      </c>
      <c r="M38" s="3">
        <v>280</v>
      </c>
      <c r="O38" s="3" t="s">
        <v>3073</v>
      </c>
      <c r="P38" s="3">
        <v>180</v>
      </c>
      <c r="Q38" s="3">
        <v>63</v>
      </c>
      <c r="R38" s="4" t="s">
        <v>2</v>
      </c>
      <c r="T38" s="3" t="s">
        <v>10092</v>
      </c>
      <c r="U38" s="19">
        <v>74</v>
      </c>
    </row>
    <row r="39" spans="1:22" x14ac:dyDescent="0.2">
      <c r="A39">
        <f t="shared" si="0"/>
        <v>35</v>
      </c>
      <c r="B39" t="s">
        <v>2614</v>
      </c>
      <c r="C39" t="s">
        <v>3074</v>
      </c>
      <c r="D39">
        <v>4770002</v>
      </c>
      <c r="E39">
        <v>4579</v>
      </c>
      <c r="F39">
        <v>4127233</v>
      </c>
      <c r="G39">
        <v>86.524799999999999</v>
      </c>
      <c r="H39">
        <v>4505</v>
      </c>
      <c r="I39">
        <v>49.49</v>
      </c>
      <c r="K39" t="s">
        <v>4627</v>
      </c>
      <c r="L39" s="52">
        <v>208962</v>
      </c>
      <c r="M39">
        <v>281</v>
      </c>
      <c r="O39" t="s">
        <v>3075</v>
      </c>
      <c r="P39">
        <v>175</v>
      </c>
      <c r="Q39">
        <v>76</v>
      </c>
      <c r="R39" s="1" t="s">
        <v>2</v>
      </c>
      <c r="S39" t="s">
        <v>4537</v>
      </c>
      <c r="U39" s="13"/>
      <c r="V39" t="s">
        <v>4572</v>
      </c>
    </row>
    <row r="40" spans="1:22" s="3" customFormat="1" x14ac:dyDescent="0.2">
      <c r="A40" s="3">
        <f t="shared" si="0"/>
        <v>36</v>
      </c>
      <c r="B40" s="3" t="s">
        <v>2614</v>
      </c>
      <c r="C40" s="3" t="s">
        <v>3076</v>
      </c>
      <c r="D40" s="3">
        <v>5108050</v>
      </c>
      <c r="E40" s="3">
        <v>4821</v>
      </c>
      <c r="F40" s="3">
        <v>4275869</v>
      </c>
      <c r="G40" s="3">
        <v>83.708399999999997</v>
      </c>
      <c r="H40" s="3">
        <v>4751</v>
      </c>
      <c r="I40" s="3">
        <v>50.02</v>
      </c>
      <c r="K40" s="3" t="s">
        <v>4627</v>
      </c>
      <c r="L40" s="100">
        <v>208962</v>
      </c>
      <c r="M40" s="3">
        <v>281</v>
      </c>
      <c r="O40" s="3" t="s">
        <v>3077</v>
      </c>
      <c r="P40" s="3">
        <v>754</v>
      </c>
      <c r="Q40" s="3">
        <v>134</v>
      </c>
      <c r="R40" s="4" t="s">
        <v>2</v>
      </c>
      <c r="T40" s="3" t="s">
        <v>10092</v>
      </c>
      <c r="U40" s="19">
        <v>56</v>
      </c>
    </row>
    <row r="41" spans="1:22" x14ac:dyDescent="0.2">
      <c r="A41">
        <f t="shared" si="0"/>
        <v>37</v>
      </c>
      <c r="B41" t="s">
        <v>2614</v>
      </c>
      <c r="C41" t="s">
        <v>3078</v>
      </c>
      <c r="D41">
        <v>4422416</v>
      </c>
      <c r="E41">
        <v>4254</v>
      </c>
      <c r="F41">
        <v>3790797</v>
      </c>
      <c r="G41">
        <v>85.717799999999997</v>
      </c>
      <c r="H41">
        <v>4179</v>
      </c>
      <c r="I41">
        <v>49.79</v>
      </c>
      <c r="K41" t="s">
        <v>4627</v>
      </c>
      <c r="L41" s="52">
        <v>208962</v>
      </c>
      <c r="M41">
        <v>281</v>
      </c>
      <c r="O41" t="s">
        <v>3079</v>
      </c>
      <c r="P41">
        <v>235</v>
      </c>
      <c r="Q41">
        <v>140</v>
      </c>
      <c r="R41" s="1" t="s">
        <v>2</v>
      </c>
      <c r="S41" t="s">
        <v>4538</v>
      </c>
      <c r="U41" s="13"/>
      <c r="V41" t="s">
        <v>4573</v>
      </c>
    </row>
    <row r="42" spans="1:22" x14ac:dyDescent="0.2">
      <c r="A42">
        <f t="shared" si="0"/>
        <v>38</v>
      </c>
      <c r="B42" t="s">
        <v>2614</v>
      </c>
      <c r="C42" t="s">
        <v>3080</v>
      </c>
      <c r="D42">
        <v>4513494</v>
      </c>
      <c r="E42">
        <v>4292</v>
      </c>
      <c r="F42">
        <v>3839765</v>
      </c>
      <c r="G42">
        <v>85.072999999999993</v>
      </c>
      <c r="H42">
        <v>4270</v>
      </c>
      <c r="I42">
        <v>49.74</v>
      </c>
      <c r="K42" t="s">
        <v>4627</v>
      </c>
      <c r="L42" s="52">
        <v>208962</v>
      </c>
      <c r="M42">
        <v>280</v>
      </c>
      <c r="O42" t="s">
        <v>3081</v>
      </c>
      <c r="P42">
        <v>370</v>
      </c>
      <c r="Q42">
        <v>178</v>
      </c>
      <c r="R42" s="1" t="s">
        <v>2</v>
      </c>
      <c r="S42" t="s">
        <v>4539</v>
      </c>
      <c r="U42" s="13"/>
      <c r="V42" t="s">
        <v>4574</v>
      </c>
    </row>
    <row r="43" spans="1:22" s="3" customFormat="1" x14ac:dyDescent="0.2">
      <c r="A43" s="3">
        <f t="shared" si="0"/>
        <v>39</v>
      </c>
      <c r="B43" s="3" t="s">
        <v>2614</v>
      </c>
      <c r="C43" s="3" t="s">
        <v>3082</v>
      </c>
      <c r="D43" s="3">
        <v>4896799</v>
      </c>
      <c r="E43" s="3">
        <v>4579</v>
      </c>
      <c r="F43" s="3">
        <v>4338727</v>
      </c>
      <c r="G43" s="3">
        <v>88.603300000000004</v>
      </c>
      <c r="H43" s="3">
        <v>4493</v>
      </c>
      <c r="I43" s="3">
        <v>50.37</v>
      </c>
      <c r="K43" s="3" t="s">
        <v>3004</v>
      </c>
      <c r="L43" s="100">
        <v>561</v>
      </c>
      <c r="M43" s="3">
        <v>282</v>
      </c>
      <c r="O43" s="3" t="s">
        <v>3083</v>
      </c>
      <c r="P43" s="3">
        <v>66</v>
      </c>
      <c r="Q43" s="3">
        <v>19</v>
      </c>
      <c r="R43" s="4" t="s">
        <v>2</v>
      </c>
      <c r="T43" s="3" t="s">
        <v>10093</v>
      </c>
      <c r="U43" s="19">
        <v>78</v>
      </c>
    </row>
    <row r="44" spans="1:22" x14ac:dyDescent="0.2">
      <c r="A44">
        <f t="shared" si="0"/>
        <v>40</v>
      </c>
      <c r="B44" t="s">
        <v>2614</v>
      </c>
      <c r="C44" t="s">
        <v>3084</v>
      </c>
      <c r="D44">
        <v>5353500</v>
      </c>
      <c r="E44">
        <v>5147</v>
      </c>
      <c r="F44">
        <v>4686057</v>
      </c>
      <c r="G44">
        <v>87.532600000000002</v>
      </c>
      <c r="H44">
        <v>5054</v>
      </c>
      <c r="I44">
        <v>50.34</v>
      </c>
      <c r="K44" t="s">
        <v>3004</v>
      </c>
      <c r="L44" s="52">
        <v>561</v>
      </c>
      <c r="M44">
        <v>282</v>
      </c>
      <c r="O44" t="s">
        <v>3085</v>
      </c>
      <c r="P44">
        <v>92</v>
      </c>
      <c r="Q44">
        <v>25</v>
      </c>
      <c r="R44" s="1" t="s">
        <v>2</v>
      </c>
      <c r="S44" t="s">
        <v>6781</v>
      </c>
      <c r="U44" s="13"/>
      <c r="V44" t="s">
        <v>6780</v>
      </c>
    </row>
    <row r="45" spans="1:22" s="20" customFormat="1" x14ac:dyDescent="0.2">
      <c r="A45" s="20">
        <f t="shared" si="0"/>
        <v>41</v>
      </c>
      <c r="B45" s="20" t="s">
        <v>2614</v>
      </c>
      <c r="C45" s="20" t="s">
        <v>3086</v>
      </c>
      <c r="D45" s="20">
        <v>5458319</v>
      </c>
      <c r="E45" s="20">
        <v>5324</v>
      </c>
      <c r="F45" s="20">
        <v>4739098</v>
      </c>
      <c r="G45" s="20">
        <v>86.823400000000007</v>
      </c>
      <c r="H45" s="20">
        <v>5238</v>
      </c>
      <c r="I45" s="20">
        <v>50.12</v>
      </c>
      <c r="K45" s="20" t="s">
        <v>3004</v>
      </c>
      <c r="L45" s="101">
        <v>561</v>
      </c>
      <c r="M45" s="20">
        <v>282</v>
      </c>
      <c r="O45" s="20" t="s">
        <v>3087</v>
      </c>
      <c r="P45" s="20">
        <v>152</v>
      </c>
      <c r="Q45" s="20">
        <v>45</v>
      </c>
      <c r="R45" s="102" t="s">
        <v>2</v>
      </c>
      <c r="S45" s="20" t="s">
        <v>10096</v>
      </c>
      <c r="T45" s="64"/>
      <c r="U45" s="65"/>
      <c r="V45" s="20" t="s">
        <v>10097</v>
      </c>
    </row>
    <row r="46" spans="1:22" s="3" customFormat="1" x14ac:dyDescent="0.2">
      <c r="A46" s="3">
        <f t="shared" si="0"/>
        <v>42</v>
      </c>
      <c r="B46" s="3" t="s">
        <v>2614</v>
      </c>
      <c r="C46" s="3" t="s">
        <v>3088</v>
      </c>
      <c r="D46" s="3">
        <v>4996618</v>
      </c>
      <c r="E46" s="3">
        <v>4684</v>
      </c>
      <c r="F46" s="3">
        <v>4410891</v>
      </c>
      <c r="G46" s="3">
        <v>88.277500000000003</v>
      </c>
      <c r="H46" s="3">
        <v>4625</v>
      </c>
      <c r="I46" s="3">
        <v>50.37</v>
      </c>
      <c r="K46" s="3" t="s">
        <v>3004</v>
      </c>
      <c r="L46" s="100">
        <v>561</v>
      </c>
      <c r="M46" s="3">
        <v>282</v>
      </c>
      <c r="O46" s="3" t="s">
        <v>3089</v>
      </c>
      <c r="P46" s="3">
        <v>119</v>
      </c>
      <c r="Q46" s="3">
        <v>47</v>
      </c>
      <c r="R46" s="4" t="s">
        <v>2</v>
      </c>
      <c r="T46" s="3" t="s">
        <v>10093</v>
      </c>
      <c r="U46" s="19">
        <v>69</v>
      </c>
    </row>
    <row r="47" spans="1:22" s="3" customFormat="1" x14ac:dyDescent="0.2">
      <c r="A47" s="3">
        <f t="shared" si="0"/>
        <v>43</v>
      </c>
      <c r="B47" s="3" t="s">
        <v>2614</v>
      </c>
      <c r="C47" s="3" t="s">
        <v>3090</v>
      </c>
      <c r="D47" s="3">
        <v>5283075</v>
      </c>
      <c r="E47" s="3">
        <v>4959</v>
      </c>
      <c r="F47" s="3">
        <v>4595511</v>
      </c>
      <c r="G47" s="3">
        <v>86.985500000000002</v>
      </c>
      <c r="H47" s="3">
        <v>4874</v>
      </c>
      <c r="I47" s="3">
        <v>50.39</v>
      </c>
      <c r="K47" s="3" t="s">
        <v>3004</v>
      </c>
      <c r="L47" s="100">
        <v>561</v>
      </c>
      <c r="M47" s="3">
        <v>282</v>
      </c>
      <c r="O47" s="3" t="s">
        <v>3091</v>
      </c>
      <c r="P47" s="3">
        <v>369</v>
      </c>
      <c r="Q47" s="3">
        <v>60</v>
      </c>
      <c r="R47" s="4" t="s">
        <v>2</v>
      </c>
      <c r="T47" s="3" t="s">
        <v>10093</v>
      </c>
      <c r="U47" s="19">
        <v>77</v>
      </c>
    </row>
    <row r="48" spans="1:22" s="3" customFormat="1" x14ac:dyDescent="0.2">
      <c r="A48" s="3">
        <f t="shared" si="0"/>
        <v>44</v>
      </c>
      <c r="B48" s="3" t="s">
        <v>2614</v>
      </c>
      <c r="C48" s="3" t="s">
        <v>3092</v>
      </c>
      <c r="D48" s="3">
        <v>5307597</v>
      </c>
      <c r="E48" s="3">
        <v>4978</v>
      </c>
      <c r="F48" s="3">
        <v>4619336</v>
      </c>
      <c r="G48" s="3">
        <v>87.032499999999999</v>
      </c>
      <c r="H48" s="3">
        <v>4900</v>
      </c>
      <c r="I48" s="3">
        <v>50.28</v>
      </c>
      <c r="K48" s="3" t="s">
        <v>3004</v>
      </c>
      <c r="L48" s="100">
        <v>561</v>
      </c>
      <c r="M48" s="3">
        <v>282</v>
      </c>
      <c r="O48" s="3" t="s">
        <v>3093</v>
      </c>
      <c r="P48" s="3">
        <v>209</v>
      </c>
      <c r="Q48" s="3">
        <v>63</v>
      </c>
      <c r="R48" s="4" t="s">
        <v>2</v>
      </c>
      <c r="T48" s="3" t="s">
        <v>10093</v>
      </c>
      <c r="U48" s="19">
        <v>29</v>
      </c>
    </row>
    <row r="49" spans="1:22" s="3" customFormat="1" x14ac:dyDescent="0.2">
      <c r="A49" s="3">
        <f t="shared" si="0"/>
        <v>45</v>
      </c>
      <c r="B49" s="3" t="s">
        <v>2614</v>
      </c>
      <c r="C49" s="3" t="s">
        <v>3094</v>
      </c>
      <c r="D49" s="3">
        <v>5327451</v>
      </c>
      <c r="E49" s="3">
        <v>4982</v>
      </c>
      <c r="F49" s="3">
        <v>4612128</v>
      </c>
      <c r="G49" s="3">
        <v>86.572900000000004</v>
      </c>
      <c r="H49" s="3">
        <v>4904</v>
      </c>
      <c r="I49" s="3">
        <v>50.42</v>
      </c>
      <c r="K49" s="3" t="s">
        <v>3004</v>
      </c>
      <c r="L49" s="100">
        <v>561</v>
      </c>
      <c r="M49" s="3">
        <v>282</v>
      </c>
      <c r="O49" s="3" t="s">
        <v>3095</v>
      </c>
      <c r="P49" s="3">
        <v>236</v>
      </c>
      <c r="Q49" s="3">
        <v>110</v>
      </c>
      <c r="R49" s="4" t="s">
        <v>2</v>
      </c>
      <c r="T49" s="3" t="s">
        <v>10093</v>
      </c>
      <c r="U49" s="19">
        <v>39</v>
      </c>
    </row>
    <row r="50" spans="1:22" s="3" customFormat="1" x14ac:dyDescent="0.2">
      <c r="A50" s="3">
        <f t="shared" si="0"/>
        <v>46</v>
      </c>
      <c r="B50" s="3" t="s">
        <v>2614</v>
      </c>
      <c r="C50" s="3" t="s">
        <v>3096</v>
      </c>
      <c r="D50" s="3">
        <v>4872614</v>
      </c>
      <c r="E50" s="3">
        <v>4531</v>
      </c>
      <c r="F50" s="3">
        <v>4231889</v>
      </c>
      <c r="G50" s="3">
        <v>86.850499999999997</v>
      </c>
      <c r="H50" s="3">
        <v>4467</v>
      </c>
      <c r="I50" s="3">
        <v>50.25</v>
      </c>
      <c r="K50" s="3" t="s">
        <v>3004</v>
      </c>
      <c r="L50" s="100">
        <v>561</v>
      </c>
      <c r="M50" s="3">
        <v>282</v>
      </c>
      <c r="O50" s="3" t="s">
        <v>3097</v>
      </c>
      <c r="P50" s="3">
        <v>288</v>
      </c>
      <c r="Q50" s="3">
        <v>111</v>
      </c>
      <c r="R50" s="4" t="s">
        <v>2</v>
      </c>
      <c r="T50" s="3" t="s">
        <v>10093</v>
      </c>
      <c r="U50" s="19">
        <v>26</v>
      </c>
    </row>
    <row r="51" spans="1:22" s="3" customFormat="1" x14ac:dyDescent="0.2">
      <c r="A51" s="3">
        <f t="shared" si="0"/>
        <v>47</v>
      </c>
      <c r="B51" s="3" t="s">
        <v>2614</v>
      </c>
      <c r="C51" s="3" t="s">
        <v>3098</v>
      </c>
      <c r="D51" s="3">
        <v>5539472</v>
      </c>
      <c r="E51" s="3">
        <v>5214</v>
      </c>
      <c r="F51" s="3">
        <v>4759473</v>
      </c>
      <c r="G51" s="3">
        <v>85.919300000000007</v>
      </c>
      <c r="H51" s="3">
        <v>5149</v>
      </c>
      <c r="I51" s="3">
        <v>50.39</v>
      </c>
      <c r="K51" s="3" t="s">
        <v>3004</v>
      </c>
      <c r="L51" s="100">
        <v>561</v>
      </c>
      <c r="M51" s="3">
        <v>282</v>
      </c>
      <c r="O51" s="3" t="s">
        <v>3099</v>
      </c>
      <c r="P51" s="3">
        <v>274</v>
      </c>
      <c r="Q51" s="3">
        <v>113</v>
      </c>
      <c r="R51" s="4" t="s">
        <v>2</v>
      </c>
      <c r="T51" s="3" t="s">
        <v>10093</v>
      </c>
      <c r="U51" s="19">
        <v>40</v>
      </c>
    </row>
    <row r="52" spans="1:22" s="3" customFormat="1" x14ac:dyDescent="0.2">
      <c r="A52" s="3">
        <f t="shared" si="0"/>
        <v>48</v>
      </c>
      <c r="B52" s="3" t="s">
        <v>2614</v>
      </c>
      <c r="C52" s="3" t="s">
        <v>3100</v>
      </c>
      <c r="D52" s="3">
        <v>5194168</v>
      </c>
      <c r="E52" s="3">
        <v>4874</v>
      </c>
      <c r="F52" s="3">
        <v>4538865</v>
      </c>
      <c r="G52" s="3">
        <v>87.383899999999997</v>
      </c>
      <c r="H52" s="3">
        <v>4809</v>
      </c>
      <c r="I52" s="3">
        <v>50.42</v>
      </c>
      <c r="K52" s="3" t="s">
        <v>3004</v>
      </c>
      <c r="L52" s="100">
        <v>561</v>
      </c>
      <c r="M52" s="3">
        <v>282</v>
      </c>
      <c r="O52" s="3" t="s">
        <v>3101</v>
      </c>
      <c r="P52" s="3">
        <v>265</v>
      </c>
      <c r="Q52" s="3">
        <v>125</v>
      </c>
      <c r="R52" s="4" t="s">
        <v>2</v>
      </c>
      <c r="T52" s="3" t="s">
        <v>10093</v>
      </c>
      <c r="U52" s="19">
        <v>56</v>
      </c>
    </row>
    <row r="53" spans="1:22" s="3" customFormat="1" x14ac:dyDescent="0.2">
      <c r="A53" s="3">
        <f t="shared" si="0"/>
        <v>49</v>
      </c>
      <c r="B53" s="3" t="s">
        <v>2614</v>
      </c>
      <c r="C53" s="3" t="s">
        <v>3102</v>
      </c>
      <c r="D53" s="3">
        <v>5870293</v>
      </c>
      <c r="E53" s="3">
        <v>5638</v>
      </c>
      <c r="F53" s="3">
        <v>5036138</v>
      </c>
      <c r="G53" s="3">
        <v>85.790199999999999</v>
      </c>
      <c r="H53" s="3">
        <v>5551</v>
      </c>
      <c r="I53" s="3">
        <v>50.3</v>
      </c>
      <c r="K53" s="3" t="s">
        <v>3004</v>
      </c>
      <c r="L53" s="100">
        <v>561</v>
      </c>
      <c r="M53" s="3">
        <v>282</v>
      </c>
      <c r="O53" s="3" t="s">
        <v>3103</v>
      </c>
      <c r="P53" s="3">
        <v>344</v>
      </c>
      <c r="Q53" s="3">
        <v>139</v>
      </c>
      <c r="R53" s="4" t="s">
        <v>2</v>
      </c>
      <c r="T53" s="3" t="s">
        <v>10093</v>
      </c>
      <c r="U53" s="19">
        <v>31</v>
      </c>
    </row>
    <row r="54" spans="1:22" s="3" customFormat="1" x14ac:dyDescent="0.2">
      <c r="A54" s="3">
        <f t="shared" si="0"/>
        <v>50</v>
      </c>
      <c r="B54" s="3" t="s">
        <v>2614</v>
      </c>
      <c r="C54" s="3" t="s">
        <v>3104</v>
      </c>
      <c r="D54" s="3">
        <v>5218763</v>
      </c>
      <c r="E54" s="3">
        <v>4877</v>
      </c>
      <c r="F54" s="3">
        <v>4542379</v>
      </c>
      <c r="G54" s="3">
        <v>87.039400000000001</v>
      </c>
      <c r="H54" s="3">
        <v>4810</v>
      </c>
      <c r="I54" s="3">
        <v>50.54</v>
      </c>
      <c r="K54" s="3" t="s">
        <v>3004</v>
      </c>
      <c r="L54" s="100">
        <v>561</v>
      </c>
      <c r="M54" s="3">
        <v>281</v>
      </c>
      <c r="O54" s="3" t="s">
        <v>3105</v>
      </c>
      <c r="P54" s="3">
        <v>326</v>
      </c>
      <c r="Q54" s="3">
        <v>165</v>
      </c>
      <c r="R54" s="4" t="s">
        <v>2</v>
      </c>
      <c r="T54" s="3" t="s">
        <v>10093</v>
      </c>
      <c r="U54" s="19">
        <v>19</v>
      </c>
    </row>
    <row r="55" spans="1:22" s="3" customFormat="1" x14ac:dyDescent="0.2">
      <c r="A55" s="3">
        <f t="shared" si="0"/>
        <v>51</v>
      </c>
      <c r="B55" s="3" t="s">
        <v>2614</v>
      </c>
      <c r="C55" s="3" t="s">
        <v>3106</v>
      </c>
      <c r="D55" s="3">
        <v>5555814</v>
      </c>
      <c r="E55" s="3">
        <v>5268</v>
      </c>
      <c r="F55" s="3">
        <v>4784671</v>
      </c>
      <c r="G55" s="3">
        <v>86.120099999999994</v>
      </c>
      <c r="H55" s="3">
        <v>5191</v>
      </c>
      <c r="I55" s="3">
        <v>50.38</v>
      </c>
      <c r="K55" s="3" t="s">
        <v>3004</v>
      </c>
      <c r="L55" s="100">
        <v>561</v>
      </c>
      <c r="M55" s="3">
        <v>282</v>
      </c>
      <c r="O55" s="3" t="s">
        <v>3107</v>
      </c>
      <c r="P55" s="3">
        <v>370</v>
      </c>
      <c r="Q55" s="3">
        <v>182</v>
      </c>
      <c r="R55" s="4" t="s">
        <v>2</v>
      </c>
      <c r="T55" s="3" t="s">
        <v>10093</v>
      </c>
      <c r="U55" s="19">
        <v>40</v>
      </c>
    </row>
    <row r="56" spans="1:22" s="3" customFormat="1" x14ac:dyDescent="0.2">
      <c r="A56" s="3">
        <f t="shared" si="0"/>
        <v>52</v>
      </c>
      <c r="B56" s="3" t="s">
        <v>2614</v>
      </c>
      <c r="C56" s="3" t="s">
        <v>3108</v>
      </c>
      <c r="D56" s="3">
        <v>5853435</v>
      </c>
      <c r="E56" s="3">
        <v>5599</v>
      </c>
      <c r="F56" s="3">
        <v>4960814</v>
      </c>
      <c r="G56" s="3">
        <v>84.750500000000002</v>
      </c>
      <c r="H56" s="3">
        <v>5534</v>
      </c>
      <c r="I56" s="3">
        <v>50.43</v>
      </c>
      <c r="K56" s="3" t="s">
        <v>3004</v>
      </c>
      <c r="L56" s="100">
        <v>561</v>
      </c>
      <c r="M56" s="3">
        <v>282</v>
      </c>
      <c r="O56" s="3" t="s">
        <v>3109</v>
      </c>
      <c r="P56" s="3">
        <v>523</v>
      </c>
      <c r="Q56" s="3">
        <v>244</v>
      </c>
      <c r="R56" s="4" t="s">
        <v>2</v>
      </c>
      <c r="T56" s="3" t="s">
        <v>10093</v>
      </c>
      <c r="U56" s="19">
        <v>21</v>
      </c>
    </row>
    <row r="57" spans="1:22" x14ac:dyDescent="0.2">
      <c r="A57">
        <f t="shared" si="0"/>
        <v>53</v>
      </c>
      <c r="B57" t="s">
        <v>2614</v>
      </c>
      <c r="C57" t="s">
        <v>3110</v>
      </c>
      <c r="D57">
        <v>4623994</v>
      </c>
      <c r="E57">
        <v>4342</v>
      </c>
      <c r="F57">
        <v>4068772</v>
      </c>
      <c r="G57">
        <v>87.992599999999996</v>
      </c>
      <c r="H57">
        <v>4269</v>
      </c>
      <c r="I57">
        <v>50.56</v>
      </c>
      <c r="K57" t="s">
        <v>3111</v>
      </c>
      <c r="L57" s="52">
        <v>561</v>
      </c>
      <c r="M57">
        <v>282</v>
      </c>
      <c r="O57" t="s">
        <v>3112</v>
      </c>
      <c r="P57">
        <v>189</v>
      </c>
      <c r="Q57">
        <v>20</v>
      </c>
      <c r="R57" s="1" t="s">
        <v>2</v>
      </c>
      <c r="S57" t="s">
        <v>10126</v>
      </c>
      <c r="T57" s="20"/>
      <c r="U57" s="66"/>
      <c r="V57" t="s">
        <v>10127</v>
      </c>
    </row>
    <row r="58" spans="1:22" x14ac:dyDescent="0.2">
      <c r="A58">
        <f t="shared" si="0"/>
        <v>54</v>
      </c>
      <c r="B58" t="s">
        <v>2614</v>
      </c>
      <c r="C58" t="s">
        <v>3113</v>
      </c>
      <c r="D58">
        <v>4941192</v>
      </c>
      <c r="E58">
        <v>4510</v>
      </c>
      <c r="F58">
        <v>4230385</v>
      </c>
      <c r="G58">
        <v>85.614699999999999</v>
      </c>
      <c r="H58">
        <v>4447</v>
      </c>
      <c r="I58">
        <v>50.53</v>
      </c>
      <c r="K58" t="s">
        <v>3111</v>
      </c>
      <c r="L58" s="52">
        <v>561</v>
      </c>
      <c r="M58">
        <v>282</v>
      </c>
      <c r="O58" t="s">
        <v>3114</v>
      </c>
      <c r="P58">
        <v>606</v>
      </c>
      <c r="Q58">
        <v>21</v>
      </c>
      <c r="R58" s="1" t="s">
        <v>2</v>
      </c>
      <c r="S58" t="s">
        <v>10104</v>
      </c>
      <c r="T58" s="20"/>
      <c r="U58" s="66"/>
      <c r="V58" t="s">
        <v>10105</v>
      </c>
    </row>
    <row r="59" spans="1:22" x14ac:dyDescent="0.2">
      <c r="A59">
        <f t="shared" si="0"/>
        <v>55</v>
      </c>
      <c r="B59" t="s">
        <v>2614</v>
      </c>
      <c r="C59" t="s">
        <v>3115</v>
      </c>
      <c r="D59">
        <v>4698968</v>
      </c>
      <c r="E59">
        <v>4452</v>
      </c>
      <c r="F59">
        <v>4077656</v>
      </c>
      <c r="G59">
        <v>86.777699999999996</v>
      </c>
      <c r="H59">
        <v>4369</v>
      </c>
      <c r="I59">
        <v>50.42</v>
      </c>
      <c r="K59" t="s">
        <v>3116</v>
      </c>
      <c r="L59" s="52">
        <v>561</v>
      </c>
      <c r="M59">
        <v>281</v>
      </c>
      <c r="O59" t="s">
        <v>3117</v>
      </c>
      <c r="P59">
        <v>272</v>
      </c>
      <c r="Q59">
        <v>18</v>
      </c>
      <c r="R59" s="1" t="s">
        <v>2</v>
      </c>
      <c r="S59" t="s">
        <v>10102</v>
      </c>
      <c r="T59" s="20"/>
      <c r="U59" s="66"/>
      <c r="V59" t="s">
        <v>10103</v>
      </c>
    </row>
    <row r="60" spans="1:22" x14ac:dyDescent="0.2">
      <c r="A60">
        <f t="shared" si="0"/>
        <v>56</v>
      </c>
      <c r="B60" t="s">
        <v>2614</v>
      </c>
      <c r="C60" t="s">
        <v>3118</v>
      </c>
      <c r="D60">
        <v>4450455</v>
      </c>
      <c r="E60">
        <v>4236</v>
      </c>
      <c r="F60">
        <v>3914533</v>
      </c>
      <c r="G60">
        <v>87.957999999999998</v>
      </c>
      <c r="H60">
        <v>4163</v>
      </c>
      <c r="I60">
        <v>50.66</v>
      </c>
      <c r="K60" t="s">
        <v>3116</v>
      </c>
      <c r="L60" s="52">
        <v>561</v>
      </c>
      <c r="M60">
        <v>281</v>
      </c>
      <c r="O60" t="s">
        <v>3119</v>
      </c>
      <c r="P60">
        <v>67</v>
      </c>
      <c r="Q60">
        <v>26</v>
      </c>
      <c r="R60" s="1" t="s">
        <v>2</v>
      </c>
      <c r="S60" t="s">
        <v>10106</v>
      </c>
      <c r="T60" s="20"/>
      <c r="U60" s="66"/>
      <c r="V60" t="s">
        <v>10107</v>
      </c>
    </row>
    <row r="61" spans="1:22" x14ac:dyDescent="0.2">
      <c r="A61">
        <f t="shared" si="0"/>
        <v>57</v>
      </c>
      <c r="B61" t="s">
        <v>2614</v>
      </c>
      <c r="C61" t="s">
        <v>3120</v>
      </c>
      <c r="D61">
        <v>5070773</v>
      </c>
      <c r="E61">
        <v>4916</v>
      </c>
      <c r="F61">
        <v>4390365</v>
      </c>
      <c r="G61">
        <v>86.581800000000001</v>
      </c>
      <c r="H61">
        <v>4848</v>
      </c>
      <c r="I61">
        <v>50.42</v>
      </c>
      <c r="K61" t="s">
        <v>3116</v>
      </c>
      <c r="L61" s="52">
        <v>561</v>
      </c>
      <c r="M61">
        <v>282</v>
      </c>
      <c r="O61" t="s">
        <v>3121</v>
      </c>
      <c r="P61">
        <v>264</v>
      </c>
      <c r="Q61">
        <v>45</v>
      </c>
      <c r="R61" s="1" t="s">
        <v>2</v>
      </c>
      <c r="S61" t="s">
        <v>10108</v>
      </c>
      <c r="T61" s="20"/>
      <c r="U61" s="66"/>
      <c r="V61" t="s">
        <v>10109</v>
      </c>
    </row>
    <row r="62" spans="1:22" x14ac:dyDescent="0.2">
      <c r="A62">
        <f t="shared" si="0"/>
        <v>58</v>
      </c>
      <c r="B62" t="s">
        <v>2614</v>
      </c>
      <c r="C62" t="s">
        <v>3122</v>
      </c>
      <c r="D62">
        <v>5135177</v>
      </c>
      <c r="E62">
        <v>4948</v>
      </c>
      <c r="F62">
        <v>4395804</v>
      </c>
      <c r="G62">
        <v>85.601799999999997</v>
      </c>
      <c r="H62">
        <v>4877</v>
      </c>
      <c r="I62">
        <v>50.38</v>
      </c>
      <c r="K62" t="s">
        <v>3116</v>
      </c>
      <c r="L62" s="52">
        <v>561</v>
      </c>
      <c r="M62">
        <v>282</v>
      </c>
      <c r="O62" t="s">
        <v>3123</v>
      </c>
      <c r="P62">
        <v>443</v>
      </c>
      <c r="Q62">
        <v>46</v>
      </c>
      <c r="R62" s="1" t="s">
        <v>2</v>
      </c>
      <c r="S62" t="s">
        <v>10110</v>
      </c>
      <c r="T62" s="20"/>
      <c r="U62" s="66"/>
      <c r="V62" t="s">
        <v>10111</v>
      </c>
    </row>
    <row r="63" spans="1:22" s="3" customFormat="1" x14ac:dyDescent="0.2">
      <c r="A63" s="3">
        <f t="shared" si="0"/>
        <v>59</v>
      </c>
      <c r="B63" s="3" t="s">
        <v>2614</v>
      </c>
      <c r="C63" s="3" t="s">
        <v>3124</v>
      </c>
      <c r="D63" s="3">
        <v>4722269</v>
      </c>
      <c r="E63" s="3">
        <v>4468</v>
      </c>
      <c r="F63" s="3">
        <v>4161581</v>
      </c>
      <c r="G63" s="3">
        <v>88.1267</v>
      </c>
      <c r="H63" s="3">
        <v>4387</v>
      </c>
      <c r="I63" s="3">
        <v>50.48</v>
      </c>
      <c r="K63" s="3" t="s">
        <v>3116</v>
      </c>
      <c r="L63" s="100">
        <v>561</v>
      </c>
      <c r="M63" s="3">
        <v>282</v>
      </c>
      <c r="O63" s="3" t="s">
        <v>3125</v>
      </c>
      <c r="P63" s="3">
        <v>141</v>
      </c>
      <c r="Q63" s="3">
        <v>66</v>
      </c>
      <c r="R63" s="4" t="s">
        <v>2</v>
      </c>
      <c r="T63" s="3" t="s">
        <v>10093</v>
      </c>
      <c r="U63" s="19">
        <v>51</v>
      </c>
    </row>
    <row r="64" spans="1:22" s="3" customFormat="1" x14ac:dyDescent="0.2">
      <c r="A64" s="3">
        <f t="shared" si="0"/>
        <v>60</v>
      </c>
      <c r="B64" s="3" t="s">
        <v>2614</v>
      </c>
      <c r="C64" s="3" t="s">
        <v>3126</v>
      </c>
      <c r="D64" s="3">
        <v>4716773</v>
      </c>
      <c r="E64" s="3">
        <v>4461</v>
      </c>
      <c r="F64" s="3">
        <v>4151461</v>
      </c>
      <c r="G64" s="3">
        <v>88.014899999999997</v>
      </c>
      <c r="H64" s="3">
        <v>4382</v>
      </c>
      <c r="I64" s="3">
        <v>50.5</v>
      </c>
      <c r="K64" s="3" t="s">
        <v>3116</v>
      </c>
      <c r="L64" s="100">
        <v>561</v>
      </c>
      <c r="M64" s="3">
        <v>282</v>
      </c>
      <c r="O64" s="3" t="s">
        <v>3127</v>
      </c>
      <c r="P64" s="3">
        <v>140</v>
      </c>
      <c r="Q64" s="3">
        <v>68</v>
      </c>
      <c r="R64" s="4" t="s">
        <v>2</v>
      </c>
      <c r="T64" s="3" t="s">
        <v>10093</v>
      </c>
      <c r="U64" s="19">
        <v>50</v>
      </c>
    </row>
    <row r="65" spans="1:22" x14ac:dyDescent="0.2">
      <c r="A65">
        <f t="shared" si="0"/>
        <v>61</v>
      </c>
      <c r="B65" t="s">
        <v>2614</v>
      </c>
      <c r="C65" t="s">
        <v>3128</v>
      </c>
      <c r="D65">
        <v>4810937</v>
      </c>
      <c r="E65">
        <v>4660</v>
      </c>
      <c r="F65">
        <v>4185499</v>
      </c>
      <c r="G65">
        <v>86.999700000000004</v>
      </c>
      <c r="H65">
        <v>4586</v>
      </c>
      <c r="I65">
        <v>50.6</v>
      </c>
      <c r="K65" t="s">
        <v>3116</v>
      </c>
      <c r="L65" s="52">
        <v>561</v>
      </c>
      <c r="M65">
        <v>282</v>
      </c>
      <c r="O65" t="s">
        <v>3129</v>
      </c>
      <c r="P65">
        <v>259</v>
      </c>
      <c r="Q65">
        <v>79</v>
      </c>
      <c r="R65" s="1" t="s">
        <v>2</v>
      </c>
      <c r="S65" t="s">
        <v>10117</v>
      </c>
      <c r="T65" s="20"/>
      <c r="U65" s="66"/>
      <c r="V65" t="s">
        <v>10112</v>
      </c>
    </row>
    <row r="66" spans="1:22" x14ac:dyDescent="0.2">
      <c r="A66">
        <f t="shared" si="0"/>
        <v>62</v>
      </c>
      <c r="B66" t="s">
        <v>2614</v>
      </c>
      <c r="C66" t="s">
        <v>3130</v>
      </c>
      <c r="D66">
        <v>4991930</v>
      </c>
      <c r="E66">
        <v>4844</v>
      </c>
      <c r="F66">
        <v>4268678</v>
      </c>
      <c r="G66">
        <v>85.511600000000001</v>
      </c>
      <c r="H66">
        <v>4773</v>
      </c>
      <c r="I66">
        <v>50.54</v>
      </c>
      <c r="K66" t="s">
        <v>3116</v>
      </c>
      <c r="L66" s="52">
        <v>561</v>
      </c>
      <c r="M66">
        <v>282</v>
      </c>
      <c r="O66" t="s">
        <v>3131</v>
      </c>
      <c r="P66">
        <v>492</v>
      </c>
      <c r="Q66">
        <v>112</v>
      </c>
      <c r="R66" s="1" t="s">
        <v>2</v>
      </c>
      <c r="S66" t="s">
        <v>10114</v>
      </c>
      <c r="T66" s="20"/>
      <c r="U66" s="66"/>
      <c r="V66" t="s">
        <v>10113</v>
      </c>
    </row>
    <row r="67" spans="1:22" x14ac:dyDescent="0.2">
      <c r="A67">
        <f t="shared" si="0"/>
        <v>63</v>
      </c>
      <c r="B67" t="s">
        <v>2614</v>
      </c>
      <c r="C67" t="s">
        <v>3132</v>
      </c>
      <c r="D67">
        <v>4821279</v>
      </c>
      <c r="E67">
        <v>4629</v>
      </c>
      <c r="F67">
        <v>4200632</v>
      </c>
      <c r="G67">
        <v>87.126900000000006</v>
      </c>
      <c r="H67">
        <v>4550</v>
      </c>
      <c r="I67">
        <v>50.46</v>
      </c>
      <c r="K67" t="s">
        <v>3133</v>
      </c>
      <c r="L67" s="52">
        <v>561</v>
      </c>
      <c r="M67">
        <v>281</v>
      </c>
      <c r="O67" t="s">
        <v>3134</v>
      </c>
      <c r="P67">
        <v>155</v>
      </c>
      <c r="Q67">
        <v>28</v>
      </c>
      <c r="R67" s="1" t="s">
        <v>2</v>
      </c>
      <c r="S67" t="s">
        <v>10116</v>
      </c>
      <c r="T67" s="20"/>
      <c r="U67" s="66"/>
      <c r="V67" t="s">
        <v>10115</v>
      </c>
    </row>
    <row r="68" spans="1:22" s="3" customFormat="1" x14ac:dyDescent="0.2">
      <c r="A68" s="3">
        <f t="shared" si="0"/>
        <v>64</v>
      </c>
      <c r="B68" s="3" t="s">
        <v>2614</v>
      </c>
      <c r="C68" s="3" t="s">
        <v>3135</v>
      </c>
      <c r="D68" s="3">
        <v>4885367</v>
      </c>
      <c r="E68" s="3">
        <v>4652</v>
      </c>
      <c r="F68" s="3">
        <v>4207206</v>
      </c>
      <c r="G68" s="3">
        <v>86.118499999999997</v>
      </c>
      <c r="H68" s="3">
        <v>4570</v>
      </c>
      <c r="I68" s="3">
        <v>50.42</v>
      </c>
      <c r="K68" s="3" t="s">
        <v>3133</v>
      </c>
      <c r="L68" s="100">
        <v>561</v>
      </c>
      <c r="M68" s="3">
        <v>282</v>
      </c>
      <c r="O68" s="3" t="s">
        <v>3136</v>
      </c>
      <c r="P68" s="3">
        <v>338</v>
      </c>
      <c r="Q68" s="3">
        <v>32</v>
      </c>
      <c r="R68" s="4" t="s">
        <v>2</v>
      </c>
      <c r="T68" s="3" t="s">
        <v>10094</v>
      </c>
      <c r="U68" s="19" t="s">
        <v>10094</v>
      </c>
    </row>
    <row r="69" spans="1:22" x14ac:dyDescent="0.2">
      <c r="A69">
        <f t="shared" ref="A69:A90" si="1">1+A68</f>
        <v>65</v>
      </c>
      <c r="B69" t="s">
        <v>2614</v>
      </c>
      <c r="C69" t="s">
        <v>3137</v>
      </c>
      <c r="D69">
        <v>4501733</v>
      </c>
      <c r="E69">
        <v>4174</v>
      </c>
      <c r="F69">
        <v>3976259</v>
      </c>
      <c r="G69">
        <v>88.327299999999994</v>
      </c>
      <c r="H69">
        <v>4101</v>
      </c>
      <c r="I69">
        <v>50.38</v>
      </c>
      <c r="K69" t="s">
        <v>3138</v>
      </c>
      <c r="L69" s="52">
        <v>561</v>
      </c>
      <c r="M69">
        <v>281</v>
      </c>
      <c r="O69" t="s">
        <v>3139</v>
      </c>
      <c r="P69">
        <v>82</v>
      </c>
      <c r="Q69">
        <v>21</v>
      </c>
      <c r="R69" s="1" t="s">
        <v>2</v>
      </c>
      <c r="S69" t="s">
        <v>10118</v>
      </c>
      <c r="T69" s="20"/>
      <c r="U69" s="66"/>
      <c r="V69" t="s">
        <v>10119</v>
      </c>
    </row>
    <row r="70" spans="1:22" x14ac:dyDescent="0.2">
      <c r="A70">
        <f t="shared" si="1"/>
        <v>66</v>
      </c>
      <c r="B70" t="s">
        <v>2614</v>
      </c>
      <c r="C70" t="s">
        <v>3140</v>
      </c>
      <c r="D70">
        <v>4527924</v>
      </c>
      <c r="E70">
        <v>4264</v>
      </c>
      <c r="F70">
        <v>3993385</v>
      </c>
      <c r="G70">
        <v>88.194599999999994</v>
      </c>
      <c r="H70">
        <v>4176</v>
      </c>
      <c r="I70">
        <v>50.42</v>
      </c>
      <c r="K70" t="s">
        <v>3138</v>
      </c>
      <c r="L70" s="52">
        <v>561</v>
      </c>
      <c r="M70">
        <v>281</v>
      </c>
      <c r="O70" t="s">
        <v>3141</v>
      </c>
      <c r="P70">
        <v>70</v>
      </c>
      <c r="Q70">
        <v>26</v>
      </c>
      <c r="R70" s="1" t="s">
        <v>2</v>
      </c>
      <c r="S70" t="s">
        <v>10145</v>
      </c>
      <c r="T70" s="66"/>
      <c r="U70" s="66"/>
      <c r="V70" t="s">
        <v>10144</v>
      </c>
    </row>
    <row r="71" spans="1:22" x14ac:dyDescent="0.2">
      <c r="A71">
        <f t="shared" si="1"/>
        <v>67</v>
      </c>
      <c r="B71" t="s">
        <v>2614</v>
      </c>
      <c r="C71" t="s">
        <v>3142</v>
      </c>
      <c r="D71">
        <v>4617419</v>
      </c>
      <c r="E71">
        <v>4393</v>
      </c>
      <c r="F71">
        <v>4060117</v>
      </c>
      <c r="G71">
        <v>87.930400000000006</v>
      </c>
      <c r="H71">
        <v>4299</v>
      </c>
      <c r="I71">
        <v>50.51</v>
      </c>
      <c r="K71" t="s">
        <v>3138</v>
      </c>
      <c r="L71" s="52">
        <v>561</v>
      </c>
      <c r="M71">
        <v>281</v>
      </c>
      <c r="O71" t="s">
        <v>3143</v>
      </c>
      <c r="P71">
        <v>76</v>
      </c>
      <c r="Q71">
        <v>27</v>
      </c>
      <c r="R71" s="1" t="s">
        <v>2</v>
      </c>
      <c r="S71" t="s">
        <v>10099</v>
      </c>
      <c r="T71" s="20"/>
      <c r="U71" s="66"/>
      <c r="V71" t="s">
        <v>10098</v>
      </c>
    </row>
    <row r="72" spans="1:22" x14ac:dyDescent="0.2">
      <c r="A72">
        <f t="shared" si="1"/>
        <v>68</v>
      </c>
      <c r="B72" t="s">
        <v>2614</v>
      </c>
      <c r="C72" t="s">
        <v>3144</v>
      </c>
      <c r="D72">
        <v>4528908</v>
      </c>
      <c r="E72">
        <v>4260</v>
      </c>
      <c r="F72">
        <v>3997161</v>
      </c>
      <c r="G72">
        <v>88.258799999999994</v>
      </c>
      <c r="H72">
        <v>4175</v>
      </c>
      <c r="I72">
        <v>50.39</v>
      </c>
      <c r="K72" t="s">
        <v>3138</v>
      </c>
      <c r="L72" s="52">
        <v>561</v>
      </c>
      <c r="M72">
        <v>280</v>
      </c>
      <c r="O72" t="s">
        <v>3145</v>
      </c>
      <c r="P72">
        <v>71</v>
      </c>
      <c r="Q72">
        <v>29</v>
      </c>
      <c r="R72" s="1" t="s">
        <v>2</v>
      </c>
      <c r="S72" t="s">
        <v>10120</v>
      </c>
      <c r="T72" s="20"/>
      <c r="U72" s="66"/>
      <c r="V72" t="s">
        <v>10121</v>
      </c>
    </row>
    <row r="73" spans="1:22" x14ac:dyDescent="0.2">
      <c r="A73">
        <f t="shared" si="1"/>
        <v>69</v>
      </c>
      <c r="B73" t="s">
        <v>2614</v>
      </c>
      <c r="C73" t="s">
        <v>3146</v>
      </c>
      <c r="D73">
        <v>4614410</v>
      </c>
      <c r="E73">
        <v>4357</v>
      </c>
      <c r="F73">
        <v>4068899</v>
      </c>
      <c r="G73">
        <v>88.178100000000001</v>
      </c>
      <c r="H73">
        <v>4278</v>
      </c>
      <c r="I73">
        <v>50.41</v>
      </c>
      <c r="K73" t="s">
        <v>3138</v>
      </c>
      <c r="L73" s="52">
        <v>561</v>
      </c>
      <c r="M73">
        <v>281</v>
      </c>
      <c r="O73" t="s">
        <v>3147</v>
      </c>
      <c r="P73">
        <v>116</v>
      </c>
      <c r="Q73">
        <v>29</v>
      </c>
      <c r="R73" s="1" t="s">
        <v>2</v>
      </c>
      <c r="S73" t="s">
        <v>10122</v>
      </c>
      <c r="T73" s="20"/>
      <c r="U73" s="66"/>
      <c r="V73" t="s">
        <v>10123</v>
      </c>
    </row>
    <row r="74" spans="1:22" x14ac:dyDescent="0.2">
      <c r="A74">
        <f t="shared" si="1"/>
        <v>70</v>
      </c>
      <c r="B74" t="s">
        <v>2614</v>
      </c>
      <c r="C74" t="s">
        <v>3148</v>
      </c>
      <c r="D74">
        <v>4884898</v>
      </c>
      <c r="E74">
        <v>4645</v>
      </c>
      <c r="F74">
        <v>4275236</v>
      </c>
      <c r="G74">
        <v>87.519499999999994</v>
      </c>
      <c r="H74">
        <v>4566</v>
      </c>
      <c r="I74">
        <v>50.38</v>
      </c>
      <c r="K74" t="s">
        <v>3138</v>
      </c>
      <c r="L74" s="52">
        <v>561</v>
      </c>
      <c r="M74">
        <v>280</v>
      </c>
      <c r="O74" t="s">
        <v>3149</v>
      </c>
      <c r="P74">
        <v>130</v>
      </c>
      <c r="Q74">
        <v>38</v>
      </c>
      <c r="R74" s="1" t="s">
        <v>2</v>
      </c>
      <c r="S74" t="s">
        <v>10124</v>
      </c>
      <c r="T74" s="20"/>
      <c r="U74" s="66"/>
      <c r="V74" t="s">
        <v>10125</v>
      </c>
    </row>
    <row r="75" spans="1:22" x14ac:dyDescent="0.2">
      <c r="A75">
        <f t="shared" si="1"/>
        <v>71</v>
      </c>
      <c r="B75" t="s">
        <v>2614</v>
      </c>
      <c r="C75" t="s">
        <v>3150</v>
      </c>
      <c r="D75">
        <v>5108354</v>
      </c>
      <c r="E75">
        <v>4757</v>
      </c>
      <c r="F75">
        <v>4306565</v>
      </c>
      <c r="G75">
        <v>84.304400000000001</v>
      </c>
      <c r="H75">
        <v>4673</v>
      </c>
      <c r="I75">
        <v>50.17</v>
      </c>
      <c r="K75" t="s">
        <v>3138</v>
      </c>
      <c r="L75" s="52">
        <v>561</v>
      </c>
      <c r="M75">
        <v>280</v>
      </c>
      <c r="O75" t="s">
        <v>3151</v>
      </c>
      <c r="P75">
        <v>707</v>
      </c>
      <c r="Q75">
        <v>46</v>
      </c>
      <c r="R75" s="1" t="s">
        <v>2</v>
      </c>
      <c r="S75" t="s">
        <v>10128</v>
      </c>
      <c r="T75" s="20"/>
      <c r="U75" s="66"/>
      <c r="V75" t="s">
        <v>10129</v>
      </c>
    </row>
    <row r="76" spans="1:22" x14ac:dyDescent="0.2">
      <c r="A76">
        <f t="shared" si="1"/>
        <v>72</v>
      </c>
      <c r="B76" t="s">
        <v>2614</v>
      </c>
      <c r="C76" t="s">
        <v>3152</v>
      </c>
      <c r="D76">
        <v>4879978</v>
      </c>
      <c r="E76">
        <v>4659</v>
      </c>
      <c r="F76">
        <v>4249282</v>
      </c>
      <c r="G76">
        <v>87.075800000000001</v>
      </c>
      <c r="H76">
        <v>4595</v>
      </c>
      <c r="I76">
        <v>50.33</v>
      </c>
      <c r="K76" t="s">
        <v>3138</v>
      </c>
      <c r="L76" s="52">
        <v>561</v>
      </c>
      <c r="M76">
        <v>281</v>
      </c>
      <c r="O76" t="s">
        <v>3153</v>
      </c>
      <c r="P76">
        <v>190</v>
      </c>
      <c r="Q76">
        <v>47</v>
      </c>
      <c r="R76" s="1" t="s">
        <v>2</v>
      </c>
      <c r="S76" t="s">
        <v>10130</v>
      </c>
      <c r="T76" s="20"/>
      <c r="U76" s="66"/>
      <c r="V76" t="s">
        <v>10131</v>
      </c>
    </row>
    <row r="77" spans="1:22" x14ac:dyDescent="0.2">
      <c r="A77">
        <f t="shared" si="1"/>
        <v>73</v>
      </c>
      <c r="B77" t="s">
        <v>2614</v>
      </c>
      <c r="C77" t="s">
        <v>3154</v>
      </c>
      <c r="D77">
        <v>4884671</v>
      </c>
      <c r="E77">
        <v>4679</v>
      </c>
      <c r="F77">
        <v>4250315</v>
      </c>
      <c r="G77">
        <v>87.013300000000001</v>
      </c>
      <c r="H77">
        <v>4606</v>
      </c>
      <c r="I77">
        <v>50.32</v>
      </c>
      <c r="K77" t="s">
        <v>3138</v>
      </c>
      <c r="L77" s="52">
        <v>561</v>
      </c>
      <c r="M77">
        <v>281</v>
      </c>
      <c r="O77" t="s">
        <v>3155</v>
      </c>
      <c r="P77">
        <v>224</v>
      </c>
      <c r="Q77">
        <v>52</v>
      </c>
      <c r="R77" s="1" t="s">
        <v>2</v>
      </c>
      <c r="S77" t="s">
        <v>10132</v>
      </c>
      <c r="T77" s="20"/>
      <c r="U77" s="66"/>
      <c r="V77" t="s">
        <v>10133</v>
      </c>
    </row>
    <row r="78" spans="1:22" s="87" customFormat="1" x14ac:dyDescent="0.2">
      <c r="A78" s="87">
        <f t="shared" si="1"/>
        <v>74</v>
      </c>
      <c r="B78" s="87" t="s">
        <v>2614</v>
      </c>
      <c r="C78" s="87" t="s">
        <v>3156</v>
      </c>
      <c r="D78" s="87">
        <v>5128778</v>
      </c>
      <c r="E78" s="87">
        <v>4764</v>
      </c>
      <c r="F78" s="87">
        <v>4275214</v>
      </c>
      <c r="G78" s="87">
        <v>83.357399999999998</v>
      </c>
      <c r="H78" s="87">
        <v>4685</v>
      </c>
      <c r="I78" s="87">
        <v>50.21</v>
      </c>
      <c r="K78" s="87" t="s">
        <v>3138</v>
      </c>
      <c r="L78" s="103">
        <v>561</v>
      </c>
      <c r="M78" s="87">
        <v>281</v>
      </c>
      <c r="O78" s="87" t="s">
        <v>3157</v>
      </c>
      <c r="P78" s="87">
        <v>961</v>
      </c>
      <c r="Q78" s="87">
        <v>67</v>
      </c>
      <c r="R78" s="89" t="s">
        <v>1541</v>
      </c>
      <c r="S78" s="87" t="s">
        <v>10134</v>
      </c>
      <c r="U78" s="88"/>
      <c r="V78" s="87" t="s">
        <v>10135</v>
      </c>
    </row>
    <row r="79" spans="1:22" s="3" customFormat="1" x14ac:dyDescent="0.2">
      <c r="A79" s="3">
        <f t="shared" si="1"/>
        <v>75</v>
      </c>
      <c r="B79" s="3" t="s">
        <v>2614</v>
      </c>
      <c r="C79" s="3" t="s">
        <v>3158</v>
      </c>
      <c r="D79" s="3">
        <v>4654592</v>
      </c>
      <c r="E79" s="3">
        <v>4354</v>
      </c>
      <c r="F79" s="3">
        <v>4089875</v>
      </c>
      <c r="G79" s="3">
        <v>87.867500000000007</v>
      </c>
      <c r="H79" s="3">
        <v>4288</v>
      </c>
      <c r="I79" s="3">
        <v>50.38</v>
      </c>
      <c r="K79" s="3" t="s">
        <v>3138</v>
      </c>
      <c r="L79" s="100">
        <v>561</v>
      </c>
      <c r="M79" s="3">
        <v>279</v>
      </c>
      <c r="O79" s="3" t="s">
        <v>3159</v>
      </c>
      <c r="P79" s="3">
        <v>148</v>
      </c>
      <c r="Q79" s="3">
        <v>69</v>
      </c>
      <c r="R79" s="4" t="s">
        <v>2</v>
      </c>
      <c r="T79" s="3" t="s">
        <v>10093</v>
      </c>
      <c r="U79" s="19">
        <v>53</v>
      </c>
    </row>
    <row r="80" spans="1:22" x14ac:dyDescent="0.2">
      <c r="A80">
        <f t="shared" si="1"/>
        <v>76</v>
      </c>
      <c r="B80" t="s">
        <v>2614</v>
      </c>
      <c r="C80" t="s">
        <v>3160</v>
      </c>
      <c r="D80">
        <v>5034666</v>
      </c>
      <c r="E80">
        <v>4894</v>
      </c>
      <c r="F80">
        <v>4363588</v>
      </c>
      <c r="G80">
        <v>86.670900000000003</v>
      </c>
      <c r="H80">
        <v>4818</v>
      </c>
      <c r="I80">
        <v>50.53</v>
      </c>
      <c r="K80" t="s">
        <v>3138</v>
      </c>
      <c r="L80" s="52">
        <v>561</v>
      </c>
      <c r="M80">
        <v>280</v>
      </c>
      <c r="O80" t="s">
        <v>3161</v>
      </c>
      <c r="P80">
        <v>280</v>
      </c>
      <c r="Q80">
        <v>72</v>
      </c>
      <c r="R80" s="1" t="s">
        <v>2</v>
      </c>
      <c r="S80" t="s">
        <v>10136</v>
      </c>
      <c r="T80" s="20"/>
      <c r="U80" s="66"/>
      <c r="V80" t="s">
        <v>10137</v>
      </c>
    </row>
    <row r="81" spans="1:22" x14ac:dyDescent="0.2">
      <c r="A81">
        <f t="shared" si="1"/>
        <v>77</v>
      </c>
      <c r="B81" t="s">
        <v>2614</v>
      </c>
      <c r="C81" t="s">
        <v>3162</v>
      </c>
      <c r="D81">
        <v>4493998</v>
      </c>
      <c r="E81">
        <v>4284</v>
      </c>
      <c r="F81">
        <v>3915974</v>
      </c>
      <c r="G81">
        <v>87.137900000000002</v>
      </c>
      <c r="H81">
        <v>4253</v>
      </c>
      <c r="I81">
        <v>50.31</v>
      </c>
      <c r="K81" t="s">
        <v>3138</v>
      </c>
      <c r="L81" s="52">
        <v>561</v>
      </c>
      <c r="M81">
        <v>277</v>
      </c>
      <c r="O81" t="s">
        <v>3163</v>
      </c>
      <c r="P81">
        <v>218</v>
      </c>
      <c r="Q81">
        <v>96</v>
      </c>
      <c r="R81" s="1" t="s">
        <v>2</v>
      </c>
      <c r="S81" t="s">
        <v>10138</v>
      </c>
      <c r="T81" s="70"/>
      <c r="U81" s="66"/>
      <c r="V81" t="s">
        <v>10139</v>
      </c>
    </row>
    <row r="82" spans="1:22" s="3" customFormat="1" x14ac:dyDescent="0.2">
      <c r="A82" s="3">
        <f t="shared" si="1"/>
        <v>78</v>
      </c>
      <c r="B82" s="3" t="s">
        <v>2614</v>
      </c>
      <c r="C82" s="3" t="s">
        <v>3164</v>
      </c>
      <c r="D82" s="3">
        <v>4722379</v>
      </c>
      <c r="E82" s="3">
        <v>4519</v>
      </c>
      <c r="F82" s="3">
        <v>4113687</v>
      </c>
      <c r="G82" s="3">
        <v>87.110500000000002</v>
      </c>
      <c r="H82" s="3">
        <v>4441</v>
      </c>
      <c r="I82" s="3">
        <v>50.29</v>
      </c>
      <c r="K82" s="3" t="s">
        <v>3138</v>
      </c>
      <c r="L82" s="100">
        <v>561</v>
      </c>
      <c r="M82" s="3">
        <v>280</v>
      </c>
      <c r="O82" s="3" t="s">
        <v>3165</v>
      </c>
      <c r="P82" s="3">
        <v>210</v>
      </c>
      <c r="Q82" s="3">
        <v>101</v>
      </c>
      <c r="R82" s="4" t="s">
        <v>2</v>
      </c>
      <c r="T82" s="3" t="s">
        <v>10093</v>
      </c>
      <c r="U82" s="19">
        <v>56</v>
      </c>
    </row>
    <row r="83" spans="1:22" x14ac:dyDescent="0.2">
      <c r="A83">
        <f t="shared" si="1"/>
        <v>79</v>
      </c>
      <c r="B83" t="s">
        <v>2622</v>
      </c>
      <c r="C83" t="s">
        <v>3166</v>
      </c>
      <c r="D83">
        <v>4588711</v>
      </c>
      <c r="E83">
        <v>4364</v>
      </c>
      <c r="F83">
        <v>4108479</v>
      </c>
      <c r="G83">
        <v>89.534499999999994</v>
      </c>
      <c r="H83">
        <v>4250</v>
      </c>
      <c r="I83">
        <v>49.94</v>
      </c>
      <c r="K83" t="s">
        <v>4628</v>
      </c>
      <c r="L83">
        <v>564</v>
      </c>
      <c r="M83">
        <v>276</v>
      </c>
      <c r="O83" t="s">
        <v>3167</v>
      </c>
      <c r="P83">
        <v>1</v>
      </c>
      <c r="Q83">
        <v>1</v>
      </c>
      <c r="R83" s="1" t="s">
        <v>2</v>
      </c>
      <c r="S83" t="s">
        <v>4540</v>
      </c>
      <c r="U83" s="13"/>
      <c r="V83" t="s">
        <v>4575</v>
      </c>
    </row>
    <row r="84" spans="1:22" x14ac:dyDescent="0.2">
      <c r="A84">
        <f t="shared" si="1"/>
        <v>80</v>
      </c>
      <c r="B84" t="s">
        <v>2614</v>
      </c>
      <c r="C84" t="s">
        <v>3168</v>
      </c>
      <c r="D84">
        <v>4494663</v>
      </c>
      <c r="E84">
        <v>4316</v>
      </c>
      <c r="F84">
        <v>4009959</v>
      </c>
      <c r="G84">
        <v>89.215999999999994</v>
      </c>
      <c r="H84">
        <v>4225</v>
      </c>
      <c r="I84">
        <v>49.96</v>
      </c>
      <c r="K84" t="s">
        <v>4628</v>
      </c>
      <c r="L84">
        <v>564</v>
      </c>
      <c r="M84">
        <v>276</v>
      </c>
      <c r="O84" t="s">
        <v>3169</v>
      </c>
      <c r="P84">
        <v>29</v>
      </c>
      <c r="Q84">
        <v>11</v>
      </c>
      <c r="R84" s="1" t="s">
        <v>2</v>
      </c>
      <c r="S84" t="s">
        <v>4541</v>
      </c>
      <c r="U84" s="13"/>
      <c r="V84" t="s">
        <v>4576</v>
      </c>
    </row>
    <row r="85" spans="1:22" x14ac:dyDescent="0.2">
      <c r="A85">
        <f t="shared" si="1"/>
        <v>81</v>
      </c>
      <c r="B85" t="s">
        <v>2614</v>
      </c>
      <c r="C85" t="s">
        <v>3170</v>
      </c>
      <c r="D85">
        <v>4644753</v>
      </c>
      <c r="E85">
        <v>4479</v>
      </c>
      <c r="F85">
        <v>4135958</v>
      </c>
      <c r="G85">
        <v>89.0458</v>
      </c>
      <c r="H85">
        <v>4393</v>
      </c>
      <c r="I85">
        <v>49.86</v>
      </c>
      <c r="K85" t="s">
        <v>4628</v>
      </c>
      <c r="L85">
        <v>564</v>
      </c>
      <c r="M85">
        <v>276</v>
      </c>
      <c r="O85" t="s">
        <v>3171</v>
      </c>
      <c r="P85">
        <v>39</v>
      </c>
      <c r="Q85">
        <v>14</v>
      </c>
      <c r="R85" s="1" t="s">
        <v>2</v>
      </c>
      <c r="S85" t="s">
        <v>4542</v>
      </c>
      <c r="T85" s="67"/>
      <c r="U85" s="68"/>
      <c r="V85" t="s">
        <v>4577</v>
      </c>
    </row>
    <row r="86" spans="1:22" x14ac:dyDescent="0.2">
      <c r="A86">
        <f t="shared" si="1"/>
        <v>82</v>
      </c>
      <c r="B86" t="s">
        <v>2614</v>
      </c>
      <c r="C86" t="s">
        <v>3172</v>
      </c>
      <c r="D86">
        <v>4768896</v>
      </c>
      <c r="E86">
        <v>4598</v>
      </c>
      <c r="F86">
        <v>4243447</v>
      </c>
      <c r="G86">
        <v>88.981700000000004</v>
      </c>
      <c r="H86">
        <v>4496</v>
      </c>
      <c r="I86">
        <v>49.78</v>
      </c>
      <c r="K86" t="s">
        <v>4628</v>
      </c>
      <c r="L86">
        <v>564</v>
      </c>
      <c r="M86">
        <v>276</v>
      </c>
      <c r="O86" t="s">
        <v>3173</v>
      </c>
      <c r="P86">
        <v>41</v>
      </c>
      <c r="Q86">
        <v>14</v>
      </c>
      <c r="R86" s="1" t="s">
        <v>2</v>
      </c>
      <c r="S86" t="s">
        <v>4543</v>
      </c>
      <c r="T86" s="69"/>
      <c r="U86" s="69"/>
      <c r="V86" s="52" t="s">
        <v>4578</v>
      </c>
    </row>
    <row r="87" spans="1:22" x14ac:dyDescent="0.2">
      <c r="A87">
        <f t="shared" si="1"/>
        <v>83</v>
      </c>
      <c r="B87" t="s">
        <v>2614</v>
      </c>
      <c r="C87" t="s">
        <v>3174</v>
      </c>
      <c r="D87">
        <v>4764049</v>
      </c>
      <c r="E87">
        <v>4574</v>
      </c>
      <c r="F87">
        <v>4240046</v>
      </c>
      <c r="G87">
        <v>89.000900000000001</v>
      </c>
      <c r="H87">
        <v>4490</v>
      </c>
      <c r="I87">
        <v>49.85</v>
      </c>
      <c r="K87" t="s">
        <v>4628</v>
      </c>
      <c r="L87">
        <v>564</v>
      </c>
      <c r="M87">
        <v>276</v>
      </c>
      <c r="O87" t="s">
        <v>3175</v>
      </c>
      <c r="P87">
        <v>33</v>
      </c>
      <c r="Q87">
        <v>16</v>
      </c>
      <c r="R87" s="1" t="s">
        <v>2</v>
      </c>
      <c r="S87" t="s">
        <v>10142</v>
      </c>
      <c r="T87" s="20"/>
      <c r="U87" s="66"/>
      <c r="V87" s="20" t="s">
        <v>10143</v>
      </c>
    </row>
    <row r="88" spans="1:22" s="3" customFormat="1" x14ac:dyDescent="0.2">
      <c r="A88" s="3">
        <f t="shared" si="1"/>
        <v>84</v>
      </c>
      <c r="B88" s="3" t="s">
        <v>2614</v>
      </c>
      <c r="C88" s="3" t="s">
        <v>3176</v>
      </c>
      <c r="D88" s="3">
        <v>4868190</v>
      </c>
      <c r="E88" s="3">
        <v>4603</v>
      </c>
      <c r="F88" s="3">
        <v>4284285</v>
      </c>
      <c r="G88" s="3">
        <v>88.005700000000004</v>
      </c>
      <c r="H88" s="3">
        <v>4528</v>
      </c>
      <c r="I88" s="3">
        <v>49.71</v>
      </c>
      <c r="K88" s="3" t="s">
        <v>4628</v>
      </c>
      <c r="L88" s="3">
        <v>564</v>
      </c>
      <c r="M88" s="3">
        <v>277</v>
      </c>
      <c r="O88" s="3" t="s">
        <v>3177</v>
      </c>
      <c r="P88" s="3">
        <v>129</v>
      </c>
      <c r="Q88" s="3">
        <v>26</v>
      </c>
      <c r="R88" s="4" t="s">
        <v>2</v>
      </c>
      <c r="T88" s="3" t="s">
        <v>10092</v>
      </c>
      <c r="U88" s="19">
        <v>48</v>
      </c>
    </row>
    <row r="89" spans="1:22" s="3" customFormat="1" x14ac:dyDescent="0.2">
      <c r="A89" s="3">
        <f t="shared" si="1"/>
        <v>85</v>
      </c>
      <c r="B89" s="3" t="s">
        <v>2614</v>
      </c>
      <c r="C89" s="3" t="s">
        <v>3178</v>
      </c>
      <c r="D89" s="3">
        <v>4647950</v>
      </c>
      <c r="E89" s="3">
        <v>4392</v>
      </c>
      <c r="F89" s="3">
        <v>4138945</v>
      </c>
      <c r="G89" s="3">
        <v>89.0488</v>
      </c>
      <c r="H89" s="3">
        <v>4318</v>
      </c>
      <c r="I89" s="3">
        <v>49.86</v>
      </c>
      <c r="K89" s="3" t="s">
        <v>4628</v>
      </c>
      <c r="L89" s="3">
        <v>564</v>
      </c>
      <c r="M89" s="3">
        <v>276</v>
      </c>
      <c r="O89" s="3" t="s">
        <v>3179</v>
      </c>
      <c r="P89" s="3">
        <v>88</v>
      </c>
      <c r="Q89" s="3">
        <v>27</v>
      </c>
      <c r="R89" s="4" t="s">
        <v>2</v>
      </c>
      <c r="T89" s="3" t="s">
        <v>10092</v>
      </c>
      <c r="U89" s="19">
        <v>90</v>
      </c>
    </row>
    <row r="90" spans="1:22" x14ac:dyDescent="0.2">
      <c r="A90">
        <f t="shared" si="1"/>
        <v>86</v>
      </c>
      <c r="B90" t="s">
        <v>2614</v>
      </c>
      <c r="C90" t="s">
        <v>3180</v>
      </c>
      <c r="D90">
        <v>4503964</v>
      </c>
      <c r="E90">
        <v>4272</v>
      </c>
      <c r="F90">
        <v>4008084</v>
      </c>
      <c r="G90">
        <v>88.990099999999998</v>
      </c>
      <c r="H90">
        <v>4212</v>
      </c>
      <c r="I90">
        <v>50.01</v>
      </c>
      <c r="K90" t="s">
        <v>4628</v>
      </c>
      <c r="L90">
        <v>564</v>
      </c>
      <c r="M90">
        <v>276</v>
      </c>
      <c r="O90" t="s">
        <v>3181</v>
      </c>
      <c r="P90">
        <v>59</v>
      </c>
      <c r="Q90">
        <v>30</v>
      </c>
      <c r="R90" s="1" t="s">
        <v>2</v>
      </c>
      <c r="S90" s="20" t="s">
        <v>10140</v>
      </c>
      <c r="V90" s="20" t="s">
        <v>10141</v>
      </c>
    </row>
    <row r="92" spans="1:22" x14ac:dyDescent="0.2">
      <c r="C92" s="9" t="s">
        <v>3194</v>
      </c>
      <c r="D92" s="10">
        <f>AVERAGE(D5:D90)</f>
        <v>4856603.8488372089</v>
      </c>
      <c r="F92" s="10">
        <f>AVERAGE(F5:F90)</f>
        <v>4231862.0813953485</v>
      </c>
      <c r="G92" s="11">
        <f>AVERAGE(G5:G90)</f>
        <v>87.171816279069745</v>
      </c>
      <c r="I92" s="11">
        <f>AVERAGE(I5:I90)</f>
        <v>50.008023255813967</v>
      </c>
      <c r="J92" s="11"/>
      <c r="M92" s="11">
        <f>AVERAGE(M5:M90)</f>
        <v>280.54651162790697</v>
      </c>
      <c r="P92" s="11">
        <f>AVERAGE(P5:P90)</f>
        <v>180.96511627906978</v>
      </c>
      <c r="Q92" s="11">
        <f>AVERAGE(Q5:Q90)</f>
        <v>52.220930232558139</v>
      </c>
      <c r="R92" s="11"/>
    </row>
    <row r="93" spans="1:22" x14ac:dyDescent="0.2">
      <c r="C93" t="s">
        <v>3195</v>
      </c>
      <c r="D93" s="28">
        <f>MIN(D5:D90)</f>
        <v>4422416</v>
      </c>
      <c r="F93" s="28">
        <f>MIN(F5:F90)</f>
        <v>3790797</v>
      </c>
      <c r="G93" s="29">
        <f>MIN(G5:G90)</f>
        <v>83.357399999999998</v>
      </c>
      <c r="I93" s="29">
        <f>MIN(I5:I90)</f>
        <v>49.35</v>
      </c>
      <c r="J93" s="29"/>
      <c r="M93" s="29">
        <f>MIN(M5:M90)</f>
        <v>276</v>
      </c>
      <c r="P93" s="29">
        <f>MIN(P5:P90)</f>
        <v>1</v>
      </c>
      <c r="Q93" s="29">
        <f>MIN(Q5:Q90)</f>
        <v>1</v>
      </c>
      <c r="R93" s="29"/>
    </row>
    <row r="94" spans="1:22" x14ac:dyDescent="0.2">
      <c r="C94" t="s">
        <v>3196</v>
      </c>
      <c r="D94" s="28">
        <f>MAX(D5:D90)</f>
        <v>5870293</v>
      </c>
      <c r="F94" s="28">
        <f>MAX(F5:F90)</f>
        <v>5036138</v>
      </c>
      <c r="G94" s="29">
        <f>MAX(G5:G90)</f>
        <v>89.534499999999994</v>
      </c>
      <c r="I94" s="29">
        <f>MAX(I5:I90)</f>
        <v>50.66</v>
      </c>
      <c r="J94" s="29"/>
      <c r="M94" s="29">
        <f>MAX(M5:M90)</f>
        <v>282</v>
      </c>
      <c r="P94" s="29">
        <f>MAX(P5:P90)</f>
        <v>961</v>
      </c>
      <c r="Q94" s="29">
        <f>MAX(Q5:Q90)</f>
        <v>244</v>
      </c>
      <c r="R94" s="29"/>
    </row>
  </sheetData>
  <hyperlinks>
    <hyperlink ref="V86" r:id="rId1"/>
    <hyperlink ref="V9" r:id="rId2"/>
    <hyperlink ref="V30" r:id="rId3"/>
    <hyperlink ref="L5" r:id="rId4" display="https://www.ncbi.nlm.nih.gov/Taxonomy/Browser/wwwtax.cgi?id=208962"/>
    <hyperlink ref="L6:L41" r:id="rId5" display="https://www.ncbi.nlm.nih.gov/Taxonomy/Browser/wwwtax.cgi?id=208962"/>
    <hyperlink ref="L42" r:id="rId6" display="https://www.ncbi.nlm.nih.gov/Taxonomy/Browser/wwwtax.cgi?id=208962"/>
    <hyperlink ref="L43" r:id="rId7" display="https://www.ncbi.nlm.nih.gov/Taxonomy/Browser/wwwtax.cgi?id=561"/>
    <hyperlink ref="L44:L82" r:id="rId8" display="https://www.ncbi.nlm.nih.gov/Taxonomy/Browser/wwwtax.cgi?id=56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80"/>
  <sheetViews>
    <sheetView zoomScale="90" zoomScaleNormal="90" zoomScalePageLayoutView="90" workbookViewId="0">
      <selection activeCell="O381" sqref="O381"/>
    </sheetView>
  </sheetViews>
  <sheetFormatPr baseColWidth="10" defaultRowHeight="16" x14ac:dyDescent="0.2"/>
  <cols>
    <col min="3" max="3" width="19.1640625" bestFit="1" customWidth="1"/>
    <col min="4" max="4" width="16.5" bestFit="1" customWidth="1"/>
    <col min="6" max="6" width="16.5" bestFit="1" customWidth="1"/>
    <col min="7" max="7" width="10.5" bestFit="1" customWidth="1"/>
    <col min="11" max="11" width="12.83203125" customWidth="1"/>
    <col min="12" max="12" width="11.83203125" customWidth="1"/>
    <col min="13" max="14" width="17" style="13" customWidth="1"/>
    <col min="15" max="15" width="12.5" customWidth="1"/>
    <col min="16" max="16" width="13" customWidth="1"/>
    <col min="19" max="19" width="39.83203125" style="26" customWidth="1"/>
    <col min="21" max="21" width="12.83203125" bestFit="1" customWidth="1"/>
    <col min="22" max="22" width="12.33203125" customWidth="1"/>
    <col min="23" max="23" width="16.1640625" customWidth="1"/>
    <col min="26" max="27" width="11.6640625" style="7" customWidth="1"/>
    <col min="29" max="29" width="12.83203125" bestFit="1" customWidth="1"/>
    <col min="30" max="31" width="11" bestFit="1" customWidth="1"/>
    <col min="34" max="34" width="10.83203125" bestFit="1" customWidth="1"/>
    <col min="37" max="37" width="22.83203125" customWidth="1"/>
  </cols>
  <sheetData>
    <row r="1" spans="1:37" x14ac:dyDescent="0.2">
      <c r="A1" s="34" t="s">
        <v>5029</v>
      </c>
    </row>
    <row r="3" spans="1:37" x14ac:dyDescent="0.2">
      <c r="Z3" s="7">
        <f>1/2</f>
        <v>0.5</v>
      </c>
    </row>
    <row r="4" spans="1:37" x14ac:dyDescent="0.2">
      <c r="K4" s="35"/>
      <c r="L4" s="35"/>
      <c r="M4" s="57"/>
      <c r="N4" s="57"/>
      <c r="O4" s="16"/>
    </row>
    <row r="5" spans="1:37" s="35" customFormat="1" ht="58" customHeight="1" thickBot="1" x14ac:dyDescent="0.25">
      <c r="A5" s="17" t="s">
        <v>5012</v>
      </c>
      <c r="B5" s="17" t="s">
        <v>2610</v>
      </c>
      <c r="C5" s="17" t="s">
        <v>2611</v>
      </c>
      <c r="D5" s="17" t="s">
        <v>3001</v>
      </c>
      <c r="E5" s="17" t="s">
        <v>4625</v>
      </c>
      <c r="F5" s="17" t="s">
        <v>3002</v>
      </c>
      <c r="G5" s="17" t="s">
        <v>5014</v>
      </c>
      <c r="H5" s="17" t="s">
        <v>4626</v>
      </c>
      <c r="I5" s="17" t="s">
        <v>2621</v>
      </c>
      <c r="J5" s="17"/>
      <c r="K5" s="31" t="s">
        <v>6500</v>
      </c>
      <c r="L5" s="17" t="s">
        <v>7553</v>
      </c>
      <c r="M5" s="17" t="s">
        <v>7551</v>
      </c>
      <c r="N5" s="17" t="s">
        <v>7552</v>
      </c>
      <c r="O5" s="31"/>
      <c r="P5" s="17" t="s">
        <v>2617</v>
      </c>
      <c r="Q5" s="17"/>
      <c r="R5" s="17" t="s">
        <v>3182</v>
      </c>
      <c r="S5" s="17" t="s">
        <v>4581</v>
      </c>
      <c r="T5" s="17"/>
      <c r="U5" s="36" t="s">
        <v>3183</v>
      </c>
      <c r="V5" s="37" t="s">
        <v>3184</v>
      </c>
      <c r="W5" s="37" t="s">
        <v>4605</v>
      </c>
      <c r="X5" s="17" t="s">
        <v>4606</v>
      </c>
      <c r="Y5" s="36" t="s">
        <v>3186</v>
      </c>
      <c r="Z5" s="38" t="s">
        <v>3187</v>
      </c>
      <c r="AA5" s="38" t="s">
        <v>5001</v>
      </c>
      <c r="AB5" s="17"/>
      <c r="AC5" s="36" t="s">
        <v>3188</v>
      </c>
      <c r="AD5" s="37" t="s">
        <v>3189</v>
      </c>
      <c r="AE5" s="36" t="s">
        <v>4602</v>
      </c>
      <c r="AF5" s="17" t="s">
        <v>4603</v>
      </c>
      <c r="AG5" s="36" t="s">
        <v>3190</v>
      </c>
      <c r="AH5" s="38" t="s">
        <v>3191</v>
      </c>
      <c r="AI5" s="17"/>
      <c r="AJ5" s="17" t="s">
        <v>4999</v>
      </c>
      <c r="AK5" s="17" t="s">
        <v>5000</v>
      </c>
    </row>
    <row r="6" spans="1:37" ht="17" thickTop="1" x14ac:dyDescent="0.2">
      <c r="A6">
        <v>1</v>
      </c>
      <c r="B6" t="s">
        <v>2622</v>
      </c>
      <c r="C6" t="s">
        <v>2623</v>
      </c>
      <c r="D6">
        <v>4641652</v>
      </c>
      <c r="E6">
        <v>4139</v>
      </c>
      <c r="F6">
        <v>3947352</v>
      </c>
      <c r="G6">
        <v>85.042000000000002</v>
      </c>
      <c r="H6">
        <v>4136</v>
      </c>
      <c r="I6">
        <v>50.79</v>
      </c>
      <c r="K6" t="s">
        <v>2624</v>
      </c>
      <c r="L6" t="s">
        <v>6788</v>
      </c>
      <c r="M6" s="13" t="s">
        <v>7350</v>
      </c>
      <c r="N6" s="13" t="s">
        <v>7416</v>
      </c>
      <c r="P6">
        <v>282</v>
      </c>
      <c r="R6">
        <v>1</v>
      </c>
      <c r="S6" s="26" t="s">
        <v>4629</v>
      </c>
      <c r="U6">
        <v>53637</v>
      </c>
      <c r="V6" s="6">
        <f t="shared" ref="V6:V69" si="0">(U6/D6)*100</f>
        <v>1.1555584089457804</v>
      </c>
      <c r="W6">
        <v>3</v>
      </c>
      <c r="X6" s="1" t="s">
        <v>2</v>
      </c>
      <c r="Y6">
        <v>68</v>
      </c>
      <c r="Z6" s="7">
        <f t="shared" ref="Z6:Z69" si="1">(Y6/H6)*100</f>
        <v>1.6441005802707929</v>
      </c>
      <c r="AA6" s="6">
        <f>U6*0.000016767+1.2923362</f>
        <v>2.1916677790000003</v>
      </c>
      <c r="AC6">
        <v>0</v>
      </c>
      <c r="AD6">
        <f t="shared" ref="AD6:AD69" si="2">(AC6/D6)*100</f>
        <v>0</v>
      </c>
      <c r="AE6">
        <v>0</v>
      </c>
      <c r="AF6" t="s">
        <v>1541</v>
      </c>
      <c r="AG6">
        <v>0</v>
      </c>
      <c r="AH6" s="7">
        <f t="shared" ref="AH6:AH69" si="3">(AG6/H6)*100</f>
        <v>0</v>
      </c>
      <c r="AJ6">
        <v>68</v>
      </c>
      <c r="AK6" s="7">
        <f t="shared" ref="AK6:AK69" si="4">(AJ6/H6)*100</f>
        <v>1.6441005802707929</v>
      </c>
    </row>
    <row r="7" spans="1:37" x14ac:dyDescent="0.2">
      <c r="A7">
        <f>1+A6</f>
        <v>2</v>
      </c>
      <c r="B7" t="s">
        <v>2622</v>
      </c>
      <c r="C7" t="s">
        <v>2625</v>
      </c>
      <c r="D7">
        <v>5231428</v>
      </c>
      <c r="E7">
        <v>4989</v>
      </c>
      <c r="F7">
        <v>4460166</v>
      </c>
      <c r="G7">
        <v>85.257099999999994</v>
      </c>
      <c r="H7">
        <v>4987</v>
      </c>
      <c r="I7">
        <v>50.47</v>
      </c>
      <c r="K7" t="s">
        <v>2626</v>
      </c>
      <c r="L7" t="s">
        <v>6784</v>
      </c>
      <c r="M7" s="13" t="s">
        <v>7325</v>
      </c>
      <c r="N7" s="13" t="s">
        <v>7383</v>
      </c>
      <c r="P7">
        <v>276</v>
      </c>
      <c r="R7">
        <v>1</v>
      </c>
      <c r="S7" s="26" t="s">
        <v>4630</v>
      </c>
      <c r="U7">
        <v>180284</v>
      </c>
      <c r="V7" s="6">
        <f t="shared" si="0"/>
        <v>3.4461718674136397</v>
      </c>
      <c r="W7">
        <v>4</v>
      </c>
      <c r="X7" s="1" t="s">
        <v>2</v>
      </c>
      <c r="Y7">
        <v>247</v>
      </c>
      <c r="Z7" s="7">
        <f t="shared" si="1"/>
        <v>4.9528774814517753</v>
      </c>
      <c r="AA7" s="6">
        <f t="shared" ref="AA7:AA70" si="5">U7*0.000016767+1.2923362</f>
        <v>4.3151580279999999</v>
      </c>
      <c r="AC7">
        <v>0</v>
      </c>
      <c r="AD7">
        <f t="shared" si="2"/>
        <v>0</v>
      </c>
      <c r="AE7">
        <v>0</v>
      </c>
      <c r="AF7" t="s">
        <v>1541</v>
      </c>
      <c r="AG7">
        <v>0</v>
      </c>
      <c r="AH7" s="7">
        <f t="shared" si="3"/>
        <v>0</v>
      </c>
      <c r="AJ7">
        <v>247</v>
      </c>
      <c r="AK7" s="7">
        <f t="shared" si="4"/>
        <v>4.9528774814517753</v>
      </c>
    </row>
    <row r="8" spans="1:37" x14ac:dyDescent="0.2">
      <c r="A8">
        <f t="shared" ref="A8:A71" si="6">1+A7</f>
        <v>3</v>
      </c>
      <c r="B8" t="s">
        <v>2622</v>
      </c>
      <c r="C8" t="s">
        <v>2627</v>
      </c>
      <c r="D8">
        <v>5594477</v>
      </c>
      <c r="E8">
        <v>5287</v>
      </c>
      <c r="F8">
        <v>4799058</v>
      </c>
      <c r="G8">
        <v>85.7821</v>
      </c>
      <c r="H8">
        <v>5284</v>
      </c>
      <c r="I8">
        <v>50.48</v>
      </c>
      <c r="K8" t="s">
        <v>2628</v>
      </c>
      <c r="L8" t="s">
        <v>6828</v>
      </c>
      <c r="M8" s="13" t="s">
        <v>7345</v>
      </c>
      <c r="N8" s="13" t="s">
        <v>7417</v>
      </c>
      <c r="P8">
        <v>282</v>
      </c>
      <c r="R8">
        <v>3</v>
      </c>
      <c r="S8" s="26" t="s">
        <v>4631</v>
      </c>
      <c r="U8">
        <v>627223</v>
      </c>
      <c r="V8" s="6">
        <f t="shared" si="0"/>
        <v>11.211468024625001</v>
      </c>
      <c r="W8">
        <v>11</v>
      </c>
      <c r="X8" s="1" t="s">
        <v>2</v>
      </c>
      <c r="Y8">
        <v>792</v>
      </c>
      <c r="Z8" s="7">
        <f t="shared" si="1"/>
        <v>14.988644965934897</v>
      </c>
      <c r="AA8" s="6">
        <f t="shared" si="5"/>
        <v>11.808984240999999</v>
      </c>
      <c r="AC8">
        <v>96027</v>
      </c>
      <c r="AD8">
        <f t="shared" si="2"/>
        <v>1.7164607165245296</v>
      </c>
      <c r="AE8">
        <v>2</v>
      </c>
      <c r="AF8" t="s">
        <v>2</v>
      </c>
      <c r="AG8">
        <v>88</v>
      </c>
      <c r="AH8" s="7">
        <f t="shared" si="3"/>
        <v>1.6654049962149888</v>
      </c>
      <c r="AJ8">
        <v>880</v>
      </c>
      <c r="AK8" s="7">
        <f t="shared" si="4"/>
        <v>16.654049962149887</v>
      </c>
    </row>
    <row r="9" spans="1:37" x14ac:dyDescent="0.2">
      <c r="A9">
        <f t="shared" si="6"/>
        <v>4</v>
      </c>
      <c r="B9" t="s">
        <v>2622</v>
      </c>
      <c r="C9" t="s">
        <v>2629</v>
      </c>
      <c r="D9">
        <v>4558947</v>
      </c>
      <c r="E9">
        <v>4339</v>
      </c>
      <c r="F9">
        <v>3957345</v>
      </c>
      <c r="G9">
        <v>86.803899999999999</v>
      </c>
      <c r="H9">
        <v>4337</v>
      </c>
      <c r="I9">
        <v>50.83</v>
      </c>
      <c r="K9" t="s">
        <v>2624</v>
      </c>
      <c r="L9" t="s">
        <v>6829</v>
      </c>
      <c r="M9" s="13" t="s">
        <v>4604</v>
      </c>
      <c r="N9" s="13" t="s">
        <v>7391</v>
      </c>
      <c r="P9">
        <v>282</v>
      </c>
      <c r="R9">
        <v>1</v>
      </c>
      <c r="S9" s="26" t="s">
        <v>4632</v>
      </c>
      <c r="U9">
        <v>83079</v>
      </c>
      <c r="V9" s="6">
        <f t="shared" si="0"/>
        <v>1.8223287088005191</v>
      </c>
      <c r="W9">
        <v>3</v>
      </c>
      <c r="X9" s="1" t="s">
        <v>2</v>
      </c>
      <c r="Y9">
        <v>111</v>
      </c>
      <c r="Z9" s="7">
        <f t="shared" si="1"/>
        <v>2.5593728383675352</v>
      </c>
      <c r="AA9" s="6">
        <f t="shared" si="5"/>
        <v>2.685321793</v>
      </c>
      <c r="AC9">
        <v>0</v>
      </c>
      <c r="AD9">
        <f t="shared" si="2"/>
        <v>0</v>
      </c>
      <c r="AE9">
        <v>0</v>
      </c>
      <c r="AF9" t="s">
        <v>1541</v>
      </c>
      <c r="AG9">
        <v>0</v>
      </c>
      <c r="AH9" s="7">
        <f t="shared" si="3"/>
        <v>0</v>
      </c>
      <c r="AJ9">
        <v>111</v>
      </c>
      <c r="AK9" s="7">
        <f t="shared" si="4"/>
        <v>2.5593728383675352</v>
      </c>
    </row>
    <row r="10" spans="1:37" ht="48" x14ac:dyDescent="0.2">
      <c r="A10">
        <f t="shared" si="6"/>
        <v>5</v>
      </c>
      <c r="B10" t="s">
        <v>2622</v>
      </c>
      <c r="C10" t="s">
        <v>2630</v>
      </c>
      <c r="D10">
        <v>5155626</v>
      </c>
      <c r="E10">
        <v>5057</v>
      </c>
      <c r="F10">
        <v>4530552</v>
      </c>
      <c r="G10">
        <v>87.875900000000001</v>
      </c>
      <c r="H10">
        <v>5055</v>
      </c>
      <c r="I10">
        <v>50.74</v>
      </c>
      <c r="K10" t="s">
        <v>2631</v>
      </c>
      <c r="L10" t="s">
        <v>6830</v>
      </c>
      <c r="M10" s="13" t="s">
        <v>7335</v>
      </c>
      <c r="N10" s="13" t="s">
        <v>7418</v>
      </c>
      <c r="P10">
        <v>282</v>
      </c>
      <c r="R10">
        <v>7</v>
      </c>
      <c r="S10" s="26" t="s">
        <v>4633</v>
      </c>
      <c r="U10">
        <v>301572</v>
      </c>
      <c r="V10" s="6">
        <f t="shared" si="0"/>
        <v>5.8493769718749959</v>
      </c>
      <c r="W10">
        <v>7</v>
      </c>
      <c r="X10" s="1" t="s">
        <v>2</v>
      </c>
      <c r="Y10">
        <v>400</v>
      </c>
      <c r="Z10" s="7">
        <f t="shared" si="1"/>
        <v>7.9129574678536096</v>
      </c>
      <c r="AA10" s="6">
        <f t="shared" si="5"/>
        <v>6.3487939240000006</v>
      </c>
      <c r="AC10">
        <v>268111</v>
      </c>
      <c r="AD10">
        <f t="shared" si="2"/>
        <v>5.2003578226969918</v>
      </c>
      <c r="AE10">
        <v>6</v>
      </c>
      <c r="AF10" t="s">
        <v>2</v>
      </c>
      <c r="AG10">
        <v>303</v>
      </c>
      <c r="AH10" s="7">
        <f t="shared" si="3"/>
        <v>5.9940652818991103</v>
      </c>
      <c r="AJ10">
        <v>703</v>
      </c>
      <c r="AK10" s="7">
        <f t="shared" si="4"/>
        <v>13.90702274975272</v>
      </c>
    </row>
    <row r="11" spans="1:37" x14ac:dyDescent="0.2">
      <c r="A11">
        <f t="shared" si="6"/>
        <v>6</v>
      </c>
      <c r="B11" t="s">
        <v>2622</v>
      </c>
      <c r="C11" t="s">
        <v>2632</v>
      </c>
      <c r="D11">
        <v>4839683</v>
      </c>
      <c r="E11">
        <v>4650</v>
      </c>
      <c r="F11">
        <v>4280433</v>
      </c>
      <c r="G11">
        <v>88.444500000000005</v>
      </c>
      <c r="H11">
        <v>4648</v>
      </c>
      <c r="I11">
        <v>50.75</v>
      </c>
      <c r="K11" t="s">
        <v>2626</v>
      </c>
      <c r="L11" t="s">
        <v>6831</v>
      </c>
      <c r="M11" s="13" t="s">
        <v>7330</v>
      </c>
      <c r="N11" s="13" t="s">
        <v>7416</v>
      </c>
      <c r="P11">
        <v>282</v>
      </c>
      <c r="R11">
        <v>2</v>
      </c>
      <c r="S11" s="26" t="s">
        <v>4634</v>
      </c>
      <c r="U11">
        <v>131961</v>
      </c>
      <c r="V11" s="6">
        <f t="shared" si="0"/>
        <v>2.7266455261635936</v>
      </c>
      <c r="W11">
        <v>2</v>
      </c>
      <c r="X11" s="1" t="s">
        <v>2</v>
      </c>
      <c r="Y11">
        <v>154</v>
      </c>
      <c r="Z11" s="7">
        <f t="shared" si="1"/>
        <v>3.3132530120481931</v>
      </c>
      <c r="AA11" s="6">
        <f t="shared" si="5"/>
        <v>3.504926287</v>
      </c>
      <c r="AC11">
        <v>122345</v>
      </c>
      <c r="AD11">
        <f t="shared" si="2"/>
        <v>2.5279548267934078</v>
      </c>
      <c r="AE11">
        <v>1</v>
      </c>
      <c r="AF11" t="s">
        <v>2</v>
      </c>
      <c r="AG11">
        <v>152</v>
      </c>
      <c r="AH11" s="7">
        <f t="shared" si="3"/>
        <v>3.2702237521514634</v>
      </c>
      <c r="AJ11">
        <v>306</v>
      </c>
      <c r="AK11" s="7">
        <f t="shared" si="4"/>
        <v>6.5834767641996557</v>
      </c>
    </row>
    <row r="12" spans="1:37" x14ac:dyDescent="0.2">
      <c r="A12">
        <f t="shared" si="6"/>
        <v>7</v>
      </c>
      <c r="B12" t="s">
        <v>2622</v>
      </c>
      <c r="C12" t="s">
        <v>2633</v>
      </c>
      <c r="D12">
        <v>5524860</v>
      </c>
      <c r="E12">
        <v>5441</v>
      </c>
      <c r="F12">
        <v>4747059</v>
      </c>
      <c r="G12">
        <v>85.921800000000005</v>
      </c>
      <c r="H12">
        <v>5440</v>
      </c>
      <c r="I12">
        <v>50.63</v>
      </c>
      <c r="K12" t="s">
        <v>2631</v>
      </c>
      <c r="L12" t="s">
        <v>6832</v>
      </c>
      <c r="M12" s="13" t="s">
        <v>7334</v>
      </c>
      <c r="N12" s="13" t="s">
        <v>7419</v>
      </c>
      <c r="P12">
        <v>282</v>
      </c>
      <c r="R12">
        <v>2</v>
      </c>
      <c r="S12" s="26" t="s">
        <v>4635</v>
      </c>
      <c r="U12">
        <v>728423</v>
      </c>
      <c r="V12" s="6">
        <f t="shared" si="0"/>
        <v>13.184460782716666</v>
      </c>
      <c r="W12">
        <v>12</v>
      </c>
      <c r="X12" s="1" t="s">
        <v>2</v>
      </c>
      <c r="Y12">
        <v>764</v>
      </c>
      <c r="Z12" s="7">
        <f t="shared" si="1"/>
        <v>14.044117647058824</v>
      </c>
      <c r="AA12" s="6">
        <f t="shared" si="5"/>
        <v>13.505804640999999</v>
      </c>
      <c r="AC12">
        <v>75546</v>
      </c>
      <c r="AD12">
        <f t="shared" si="2"/>
        <v>1.3673830649102421</v>
      </c>
      <c r="AE12">
        <v>1</v>
      </c>
      <c r="AF12" t="s">
        <v>2</v>
      </c>
      <c r="AG12">
        <v>61</v>
      </c>
      <c r="AH12" s="7">
        <f t="shared" si="3"/>
        <v>1.1213235294117647</v>
      </c>
      <c r="AJ12">
        <v>825</v>
      </c>
      <c r="AK12" s="7">
        <f t="shared" si="4"/>
        <v>15.165441176470587</v>
      </c>
    </row>
    <row r="13" spans="1:37" ht="32" x14ac:dyDescent="0.2">
      <c r="A13">
        <f t="shared" si="6"/>
        <v>8</v>
      </c>
      <c r="B13" t="s">
        <v>2622</v>
      </c>
      <c r="C13" t="s">
        <v>2634</v>
      </c>
      <c r="D13">
        <v>5766081</v>
      </c>
      <c r="E13">
        <v>5672</v>
      </c>
      <c r="F13">
        <v>4879536</v>
      </c>
      <c r="G13">
        <v>84.624799999999993</v>
      </c>
      <c r="H13">
        <v>5670</v>
      </c>
      <c r="I13">
        <v>50.44</v>
      </c>
      <c r="K13" t="s">
        <v>2631</v>
      </c>
      <c r="L13" t="s">
        <v>6833</v>
      </c>
      <c r="M13" s="13" t="s">
        <v>7340</v>
      </c>
      <c r="N13" s="13" t="s">
        <v>7420</v>
      </c>
      <c r="P13">
        <v>282</v>
      </c>
      <c r="R13">
        <v>6</v>
      </c>
      <c r="S13" s="26" t="s">
        <v>4636</v>
      </c>
      <c r="U13">
        <v>731569</v>
      </c>
      <c r="V13" s="6">
        <f t="shared" si="0"/>
        <v>12.687456176907677</v>
      </c>
      <c r="W13">
        <v>15</v>
      </c>
      <c r="X13" s="1" t="s">
        <v>2</v>
      </c>
      <c r="Y13">
        <v>775</v>
      </c>
      <c r="Z13" s="7">
        <f t="shared" si="1"/>
        <v>13.668430335097002</v>
      </c>
      <c r="AA13" s="6">
        <f t="shared" si="5"/>
        <v>13.558553623</v>
      </c>
      <c r="AC13">
        <v>395004</v>
      </c>
      <c r="AD13">
        <f t="shared" si="2"/>
        <v>6.8504760859238703</v>
      </c>
      <c r="AE13">
        <v>5</v>
      </c>
      <c r="AF13" t="s">
        <v>2</v>
      </c>
      <c r="AG13">
        <v>433</v>
      </c>
      <c r="AH13" s="7">
        <f t="shared" si="3"/>
        <v>7.6366843033509699</v>
      </c>
      <c r="AJ13">
        <v>1120</v>
      </c>
      <c r="AK13" s="7">
        <f t="shared" si="4"/>
        <v>19.753086419753085</v>
      </c>
    </row>
    <row r="14" spans="1:37" x14ac:dyDescent="0.2">
      <c r="A14">
        <f t="shared" si="6"/>
        <v>9</v>
      </c>
      <c r="B14" t="s">
        <v>2622</v>
      </c>
      <c r="C14" t="s">
        <v>2635</v>
      </c>
      <c r="D14">
        <v>5179971</v>
      </c>
      <c r="E14">
        <v>5038</v>
      </c>
      <c r="F14">
        <v>4569321</v>
      </c>
      <c r="G14">
        <v>88.211299999999994</v>
      </c>
      <c r="H14">
        <v>5036</v>
      </c>
      <c r="I14">
        <v>50.61</v>
      </c>
      <c r="K14" t="s">
        <v>2626</v>
      </c>
      <c r="L14" t="s">
        <v>6834</v>
      </c>
      <c r="M14" s="13" t="s">
        <v>7345</v>
      </c>
      <c r="N14" s="13" t="s">
        <v>7421</v>
      </c>
      <c r="P14">
        <v>282</v>
      </c>
      <c r="R14">
        <v>2</v>
      </c>
      <c r="S14" s="26" t="s">
        <v>4637</v>
      </c>
      <c r="U14">
        <v>271235</v>
      </c>
      <c r="V14" s="6">
        <f t="shared" si="0"/>
        <v>5.2362262259769405</v>
      </c>
      <c r="W14">
        <v>6</v>
      </c>
      <c r="X14" s="1" t="s">
        <v>2</v>
      </c>
      <c r="Y14">
        <v>385</v>
      </c>
      <c r="Z14" s="7">
        <f t="shared" si="1"/>
        <v>7.644956314535345</v>
      </c>
      <c r="AA14" s="6">
        <f t="shared" si="5"/>
        <v>5.8401334450000002</v>
      </c>
      <c r="AC14">
        <v>114230</v>
      </c>
      <c r="AD14">
        <f t="shared" si="2"/>
        <v>2.2052247010649286</v>
      </c>
      <c r="AE14">
        <v>1</v>
      </c>
      <c r="AF14" t="s">
        <v>2</v>
      </c>
      <c r="AG14">
        <v>143</v>
      </c>
      <c r="AH14" s="7">
        <f t="shared" si="3"/>
        <v>2.8395552025416997</v>
      </c>
      <c r="AJ14">
        <v>528</v>
      </c>
      <c r="AK14" s="7">
        <f t="shared" si="4"/>
        <v>10.484511517077046</v>
      </c>
    </row>
    <row r="15" spans="1:37" x14ac:dyDescent="0.2">
      <c r="A15">
        <f t="shared" si="6"/>
        <v>10</v>
      </c>
      <c r="B15" t="s">
        <v>2622</v>
      </c>
      <c r="C15" t="s">
        <v>2636</v>
      </c>
      <c r="D15">
        <v>4938920</v>
      </c>
      <c r="E15">
        <v>4623</v>
      </c>
      <c r="F15">
        <v>4268169</v>
      </c>
      <c r="G15">
        <v>86.4191</v>
      </c>
      <c r="H15">
        <v>4621</v>
      </c>
      <c r="I15">
        <v>50.52</v>
      </c>
      <c r="K15" t="s">
        <v>2626</v>
      </c>
      <c r="L15" t="s">
        <v>6835</v>
      </c>
      <c r="M15" s="13" t="s">
        <v>7351</v>
      </c>
      <c r="N15" s="13" t="s">
        <v>7383</v>
      </c>
      <c r="P15">
        <v>276</v>
      </c>
      <c r="R15">
        <v>1</v>
      </c>
      <c r="S15" s="26" t="s">
        <v>4638</v>
      </c>
      <c r="U15">
        <v>38390</v>
      </c>
      <c r="V15" s="6">
        <f t="shared" si="0"/>
        <v>0.77729544110858251</v>
      </c>
      <c r="W15">
        <v>1</v>
      </c>
      <c r="X15" s="1" t="s">
        <v>2</v>
      </c>
      <c r="Y15">
        <v>56</v>
      </c>
      <c r="Z15" s="7">
        <f t="shared" si="1"/>
        <v>1.2118589049989181</v>
      </c>
      <c r="AA15" s="6">
        <f t="shared" si="5"/>
        <v>1.93602133</v>
      </c>
      <c r="AC15">
        <v>0</v>
      </c>
      <c r="AD15">
        <f t="shared" si="2"/>
        <v>0</v>
      </c>
      <c r="AE15">
        <v>0</v>
      </c>
      <c r="AF15" t="s">
        <v>1541</v>
      </c>
      <c r="AG15">
        <v>0</v>
      </c>
      <c r="AH15" s="7">
        <f t="shared" si="3"/>
        <v>0</v>
      </c>
      <c r="AJ15">
        <v>56</v>
      </c>
      <c r="AK15" s="7">
        <f t="shared" si="4"/>
        <v>1.2118589049989181</v>
      </c>
    </row>
    <row r="16" spans="1:37" x14ac:dyDescent="0.2">
      <c r="A16">
        <f t="shared" si="6"/>
        <v>11</v>
      </c>
      <c r="B16" t="s">
        <v>2622</v>
      </c>
      <c r="C16" t="s">
        <v>2637</v>
      </c>
      <c r="D16">
        <v>5497653</v>
      </c>
      <c r="E16">
        <v>5382</v>
      </c>
      <c r="F16">
        <v>4771341</v>
      </c>
      <c r="G16">
        <v>86.788700000000006</v>
      </c>
      <c r="H16">
        <v>5380</v>
      </c>
      <c r="I16">
        <v>50.34</v>
      </c>
      <c r="K16" t="s">
        <v>2626</v>
      </c>
      <c r="L16" t="s">
        <v>6834</v>
      </c>
      <c r="M16" s="13" t="s">
        <v>7345</v>
      </c>
      <c r="N16" s="13" t="s">
        <v>7409</v>
      </c>
      <c r="P16">
        <v>281</v>
      </c>
      <c r="R16">
        <v>3</v>
      </c>
      <c r="S16" s="26" t="s">
        <v>4639</v>
      </c>
      <c r="U16">
        <v>416471</v>
      </c>
      <c r="V16" s="6">
        <f t="shared" si="0"/>
        <v>7.57543264371178</v>
      </c>
      <c r="W16">
        <v>10</v>
      </c>
      <c r="X16" s="1" t="s">
        <v>2</v>
      </c>
      <c r="Y16">
        <v>537</v>
      </c>
      <c r="Z16" s="7">
        <f t="shared" si="1"/>
        <v>9.981412639405205</v>
      </c>
      <c r="AA16" s="6">
        <f t="shared" si="5"/>
        <v>8.275305457</v>
      </c>
      <c r="AC16">
        <v>415628</v>
      </c>
      <c r="AD16">
        <f t="shared" si="2"/>
        <v>7.5600988276269891</v>
      </c>
      <c r="AE16">
        <v>2</v>
      </c>
      <c r="AF16" t="s">
        <v>2</v>
      </c>
      <c r="AG16">
        <v>430</v>
      </c>
      <c r="AH16" s="7">
        <f t="shared" si="3"/>
        <v>7.9925650557620811</v>
      </c>
      <c r="AJ16">
        <v>967</v>
      </c>
      <c r="AK16" s="7">
        <f t="shared" si="4"/>
        <v>17.973977695167285</v>
      </c>
    </row>
    <row r="17" spans="1:39" ht="48" x14ac:dyDescent="0.2">
      <c r="A17">
        <f t="shared" si="6"/>
        <v>12</v>
      </c>
      <c r="B17" t="s">
        <v>2622</v>
      </c>
      <c r="C17" t="s">
        <v>2638</v>
      </c>
      <c r="D17">
        <v>5249288</v>
      </c>
      <c r="E17">
        <v>5087</v>
      </c>
      <c r="F17">
        <v>4503654</v>
      </c>
      <c r="G17">
        <v>85.795500000000004</v>
      </c>
      <c r="H17">
        <v>5085</v>
      </c>
      <c r="I17">
        <v>50.56</v>
      </c>
      <c r="K17" t="s">
        <v>2631</v>
      </c>
      <c r="L17" t="s">
        <v>6836</v>
      </c>
      <c r="M17" s="13" t="s">
        <v>7335</v>
      </c>
      <c r="N17" s="13" t="s">
        <v>7422</v>
      </c>
      <c r="P17">
        <v>282</v>
      </c>
      <c r="R17">
        <v>7</v>
      </c>
      <c r="S17" s="26" t="s">
        <v>4640</v>
      </c>
      <c r="U17">
        <v>328871</v>
      </c>
      <c r="V17" s="6">
        <f t="shared" si="0"/>
        <v>6.265059185169493</v>
      </c>
      <c r="W17">
        <v>6</v>
      </c>
      <c r="X17" s="1" t="s">
        <v>2</v>
      </c>
      <c r="Y17">
        <v>371</v>
      </c>
      <c r="Z17" s="7">
        <f t="shared" si="1"/>
        <v>7.2959685349065886</v>
      </c>
      <c r="AA17" s="6">
        <f t="shared" si="5"/>
        <v>6.8065162570000002</v>
      </c>
      <c r="AC17">
        <v>269669</v>
      </c>
      <c r="AD17">
        <f t="shared" si="2"/>
        <v>5.137249089781319</v>
      </c>
      <c r="AE17">
        <v>6</v>
      </c>
      <c r="AF17" t="s">
        <v>2</v>
      </c>
      <c r="AG17">
        <v>291</v>
      </c>
      <c r="AH17" s="7">
        <f t="shared" si="3"/>
        <v>5.722713864306785</v>
      </c>
      <c r="AJ17">
        <v>662</v>
      </c>
      <c r="AK17" s="7">
        <f t="shared" si="4"/>
        <v>13.018682399213372</v>
      </c>
    </row>
    <row r="18" spans="1:39" x14ac:dyDescent="0.2">
      <c r="A18">
        <f t="shared" si="6"/>
        <v>13</v>
      </c>
      <c r="B18" t="s">
        <v>2622</v>
      </c>
      <c r="C18" t="s">
        <v>2639</v>
      </c>
      <c r="D18">
        <v>4643538</v>
      </c>
      <c r="E18">
        <v>4407</v>
      </c>
      <c r="F18">
        <v>4033167</v>
      </c>
      <c r="G18">
        <v>86.855500000000006</v>
      </c>
      <c r="H18">
        <v>4405</v>
      </c>
      <c r="I18">
        <v>50.82</v>
      </c>
      <c r="K18" t="s">
        <v>2624</v>
      </c>
      <c r="L18" t="s">
        <v>6819</v>
      </c>
      <c r="M18" s="13" t="s">
        <v>7329</v>
      </c>
      <c r="N18" s="13" t="s">
        <v>7423</v>
      </c>
      <c r="P18">
        <v>282</v>
      </c>
      <c r="R18">
        <v>1</v>
      </c>
      <c r="S18" s="26" t="s">
        <v>4641</v>
      </c>
      <c r="U18">
        <v>80399</v>
      </c>
      <c r="V18" s="6">
        <f t="shared" si="0"/>
        <v>1.7314168636070171</v>
      </c>
      <c r="W18">
        <v>2</v>
      </c>
      <c r="X18" s="1" t="s">
        <v>2</v>
      </c>
      <c r="Y18">
        <v>106</v>
      </c>
      <c r="Z18" s="7">
        <f t="shared" si="1"/>
        <v>2.4063564131668556</v>
      </c>
      <c r="AA18" s="6">
        <f t="shared" si="5"/>
        <v>2.6403862330000001</v>
      </c>
      <c r="AC18">
        <v>0</v>
      </c>
      <c r="AD18">
        <f t="shared" si="2"/>
        <v>0</v>
      </c>
      <c r="AE18">
        <v>0</v>
      </c>
      <c r="AF18" t="s">
        <v>1541</v>
      </c>
      <c r="AG18">
        <v>0</v>
      </c>
      <c r="AH18" s="7">
        <f t="shared" si="3"/>
        <v>0</v>
      </c>
      <c r="AJ18">
        <v>106</v>
      </c>
      <c r="AK18" s="7">
        <f t="shared" si="4"/>
        <v>2.4063564131668556</v>
      </c>
    </row>
    <row r="19" spans="1:39" x14ac:dyDescent="0.2">
      <c r="A19">
        <f t="shared" si="6"/>
        <v>14</v>
      </c>
      <c r="B19" t="s">
        <v>2622</v>
      </c>
      <c r="C19" t="s">
        <v>2640</v>
      </c>
      <c r="D19">
        <v>4629812</v>
      </c>
      <c r="E19">
        <v>4401</v>
      </c>
      <c r="F19">
        <v>4023588</v>
      </c>
      <c r="G19">
        <v>86.906099999999995</v>
      </c>
      <c r="H19">
        <v>4399</v>
      </c>
      <c r="I19">
        <v>50.77</v>
      </c>
      <c r="K19" t="s">
        <v>2624</v>
      </c>
      <c r="L19" t="s">
        <v>6829</v>
      </c>
      <c r="M19" s="13" t="s">
        <v>4604</v>
      </c>
      <c r="N19" s="13" t="s">
        <v>7391</v>
      </c>
      <c r="P19">
        <v>282</v>
      </c>
      <c r="R19">
        <v>1</v>
      </c>
      <c r="S19" s="26" t="s">
        <v>4642</v>
      </c>
      <c r="U19">
        <v>94186</v>
      </c>
      <c r="V19" s="6">
        <f t="shared" si="0"/>
        <v>2.0343374633786429</v>
      </c>
      <c r="W19">
        <v>4</v>
      </c>
      <c r="X19" s="1" t="s">
        <v>2</v>
      </c>
      <c r="Y19">
        <v>117</v>
      </c>
      <c r="Z19" s="7">
        <f t="shared" si="1"/>
        <v>2.6596953853148442</v>
      </c>
      <c r="AA19" s="6">
        <f t="shared" si="5"/>
        <v>2.8715528620000002</v>
      </c>
      <c r="AC19">
        <v>0</v>
      </c>
      <c r="AD19">
        <f t="shared" si="2"/>
        <v>0</v>
      </c>
      <c r="AE19">
        <v>0</v>
      </c>
      <c r="AF19" t="s">
        <v>1541</v>
      </c>
      <c r="AG19">
        <v>0</v>
      </c>
      <c r="AH19" s="7">
        <f t="shared" si="3"/>
        <v>0</v>
      </c>
      <c r="AJ19">
        <v>117</v>
      </c>
      <c r="AK19" s="7">
        <f t="shared" si="4"/>
        <v>2.6596953853148442</v>
      </c>
    </row>
    <row r="20" spans="1:39" x14ac:dyDescent="0.2">
      <c r="A20">
        <f t="shared" si="6"/>
        <v>15</v>
      </c>
      <c r="B20" t="s">
        <v>2622</v>
      </c>
      <c r="C20" t="s">
        <v>2641</v>
      </c>
      <c r="D20">
        <v>4746218</v>
      </c>
      <c r="E20">
        <v>4494</v>
      </c>
      <c r="F20">
        <v>4134072</v>
      </c>
      <c r="G20">
        <v>87.102400000000003</v>
      </c>
      <c r="H20">
        <v>4492</v>
      </c>
      <c r="I20">
        <v>50.87</v>
      </c>
      <c r="K20" t="s">
        <v>2624</v>
      </c>
      <c r="L20" t="s">
        <v>6837</v>
      </c>
      <c r="M20" s="13" t="s">
        <v>7343</v>
      </c>
      <c r="N20" s="13" t="s">
        <v>7424</v>
      </c>
      <c r="P20">
        <v>282</v>
      </c>
      <c r="R20">
        <v>1</v>
      </c>
      <c r="S20" s="26" t="s">
        <v>4643</v>
      </c>
      <c r="U20">
        <v>85189</v>
      </c>
      <c r="V20" s="6">
        <f t="shared" si="0"/>
        <v>1.7948817353100932</v>
      </c>
      <c r="W20">
        <v>2</v>
      </c>
      <c r="X20" s="1" t="s">
        <v>2</v>
      </c>
      <c r="Y20">
        <v>116</v>
      </c>
      <c r="Z20" s="7">
        <f t="shared" si="1"/>
        <v>2.5823686553873553</v>
      </c>
      <c r="AA20" s="6">
        <f t="shared" si="5"/>
        <v>2.7207001630000001</v>
      </c>
      <c r="AC20">
        <v>0</v>
      </c>
      <c r="AD20">
        <f t="shared" si="2"/>
        <v>0</v>
      </c>
      <c r="AE20">
        <v>0</v>
      </c>
      <c r="AF20" t="s">
        <v>1541</v>
      </c>
      <c r="AG20">
        <v>0</v>
      </c>
      <c r="AH20" s="7">
        <f t="shared" si="3"/>
        <v>0</v>
      </c>
      <c r="AJ20">
        <v>116</v>
      </c>
      <c r="AK20" s="7">
        <f t="shared" si="4"/>
        <v>2.5823686553873553</v>
      </c>
    </row>
    <row r="21" spans="1:39" x14ac:dyDescent="0.2">
      <c r="A21">
        <f t="shared" si="6"/>
        <v>16</v>
      </c>
      <c r="B21" t="s">
        <v>2622</v>
      </c>
      <c r="C21" t="s">
        <v>2642</v>
      </c>
      <c r="D21">
        <v>4686137</v>
      </c>
      <c r="E21">
        <v>4504</v>
      </c>
      <c r="F21">
        <v>4068498</v>
      </c>
      <c r="G21">
        <v>86.819900000000004</v>
      </c>
      <c r="H21">
        <v>4502</v>
      </c>
      <c r="I21">
        <v>50.78</v>
      </c>
      <c r="K21" t="s">
        <v>2624</v>
      </c>
      <c r="L21" t="s">
        <v>6838</v>
      </c>
      <c r="M21" s="13" t="s">
        <v>7350</v>
      </c>
      <c r="N21" s="13" t="s">
        <v>7416</v>
      </c>
      <c r="P21">
        <v>282</v>
      </c>
      <c r="R21">
        <v>1</v>
      </c>
      <c r="S21" s="26" t="s">
        <v>4644</v>
      </c>
      <c r="U21">
        <v>49765</v>
      </c>
      <c r="V21" s="6">
        <f t="shared" si="0"/>
        <v>1.0619621235998862</v>
      </c>
      <c r="W21">
        <v>3</v>
      </c>
      <c r="X21" s="1" t="s">
        <v>2</v>
      </c>
      <c r="Y21">
        <v>76</v>
      </c>
      <c r="Z21" s="7">
        <f t="shared" si="1"/>
        <v>1.6881386050644158</v>
      </c>
      <c r="AA21" s="6">
        <f t="shared" si="5"/>
        <v>2.1267459550000001</v>
      </c>
      <c r="AC21">
        <v>0</v>
      </c>
      <c r="AD21">
        <f t="shared" si="2"/>
        <v>0</v>
      </c>
      <c r="AE21">
        <v>0</v>
      </c>
      <c r="AF21" t="s">
        <v>1541</v>
      </c>
      <c r="AG21">
        <v>0</v>
      </c>
      <c r="AH21" s="7">
        <f t="shared" si="3"/>
        <v>0</v>
      </c>
      <c r="AJ21">
        <v>76</v>
      </c>
      <c r="AK21" s="7">
        <f t="shared" si="4"/>
        <v>1.6881386050644158</v>
      </c>
    </row>
    <row r="22" spans="1:39" ht="32" x14ac:dyDescent="0.2">
      <c r="A22">
        <f t="shared" si="6"/>
        <v>17</v>
      </c>
      <c r="B22" t="s">
        <v>2622</v>
      </c>
      <c r="C22" t="s">
        <v>2643</v>
      </c>
      <c r="D22">
        <v>5215377</v>
      </c>
      <c r="E22">
        <v>4917</v>
      </c>
      <c r="F22">
        <v>4534929</v>
      </c>
      <c r="G22">
        <v>86.953000000000003</v>
      </c>
      <c r="H22">
        <v>4914</v>
      </c>
      <c r="I22">
        <v>50.49</v>
      </c>
      <c r="K22" t="s">
        <v>2644</v>
      </c>
      <c r="L22" t="s">
        <v>6839</v>
      </c>
      <c r="M22" s="13" t="s">
        <v>7339</v>
      </c>
      <c r="N22" s="13" t="s">
        <v>7425</v>
      </c>
      <c r="P22">
        <v>281</v>
      </c>
      <c r="R22">
        <v>5</v>
      </c>
      <c r="S22" s="26" t="s">
        <v>4645</v>
      </c>
      <c r="U22">
        <v>142673</v>
      </c>
      <c r="V22" s="6">
        <f t="shared" si="0"/>
        <v>2.7356219885925794</v>
      </c>
      <c r="W22">
        <v>3</v>
      </c>
      <c r="X22" s="1" t="s">
        <v>2</v>
      </c>
      <c r="Y22">
        <v>152</v>
      </c>
      <c r="Z22" s="7">
        <f t="shared" si="1"/>
        <v>3.0932030932030932</v>
      </c>
      <c r="AA22" s="6">
        <f t="shared" si="5"/>
        <v>3.6845343909999997</v>
      </c>
      <c r="AC22">
        <v>146988</v>
      </c>
      <c r="AD22">
        <f t="shared" si="2"/>
        <v>2.8183580976025318</v>
      </c>
      <c r="AE22">
        <v>4</v>
      </c>
      <c r="AF22" t="s">
        <v>2</v>
      </c>
      <c r="AG22">
        <v>167</v>
      </c>
      <c r="AH22" s="7">
        <f t="shared" si="3"/>
        <v>3.3984533984533987</v>
      </c>
      <c r="AJ22">
        <v>319</v>
      </c>
      <c r="AK22" s="7">
        <f t="shared" si="4"/>
        <v>6.4916564916564914</v>
      </c>
    </row>
    <row r="23" spans="1:39" x14ac:dyDescent="0.2">
      <c r="A23">
        <f t="shared" si="6"/>
        <v>18</v>
      </c>
      <c r="B23" t="s">
        <v>2622</v>
      </c>
      <c r="C23" t="s">
        <v>2645</v>
      </c>
      <c r="D23">
        <v>5704171</v>
      </c>
      <c r="E23">
        <v>5697</v>
      </c>
      <c r="F23">
        <v>4901502</v>
      </c>
      <c r="G23">
        <v>85.928399999999996</v>
      </c>
      <c r="H23">
        <v>5695</v>
      </c>
      <c r="I23">
        <v>50.41</v>
      </c>
      <c r="K23" t="s">
        <v>2628</v>
      </c>
      <c r="L23" t="s">
        <v>6828</v>
      </c>
      <c r="M23" s="13" t="s">
        <v>7345</v>
      </c>
      <c r="N23" s="13" t="s">
        <v>7417</v>
      </c>
      <c r="P23">
        <v>282</v>
      </c>
      <c r="R23">
        <v>3</v>
      </c>
      <c r="S23" s="26" t="s">
        <v>4646</v>
      </c>
      <c r="U23">
        <v>855934</v>
      </c>
      <c r="V23" s="6">
        <f t="shared" si="0"/>
        <v>15.005405693482892</v>
      </c>
      <c r="W23">
        <v>13</v>
      </c>
      <c r="X23" s="1" t="s">
        <v>2</v>
      </c>
      <c r="Y23">
        <v>919</v>
      </c>
      <c r="Z23" s="7">
        <f t="shared" si="1"/>
        <v>16.1369622475856</v>
      </c>
      <c r="AA23" s="6">
        <f t="shared" si="5"/>
        <v>15.643781578</v>
      </c>
      <c r="AC23">
        <v>132096</v>
      </c>
      <c r="AD23">
        <f t="shared" si="2"/>
        <v>2.315779102695203</v>
      </c>
      <c r="AE23">
        <v>2</v>
      </c>
      <c r="AF23" t="s">
        <v>2</v>
      </c>
      <c r="AG23">
        <v>147</v>
      </c>
      <c r="AH23" s="7">
        <f t="shared" si="3"/>
        <v>2.5812115891132574</v>
      </c>
      <c r="AJ23">
        <v>1066</v>
      </c>
      <c r="AK23" s="7">
        <f t="shared" si="4"/>
        <v>18.71817383669886</v>
      </c>
    </row>
    <row r="24" spans="1:39" x14ac:dyDescent="0.2">
      <c r="A24">
        <f t="shared" si="6"/>
        <v>19</v>
      </c>
      <c r="B24" t="s">
        <v>2622</v>
      </c>
      <c r="C24" t="s">
        <v>2646</v>
      </c>
      <c r="D24">
        <v>5622737</v>
      </c>
      <c r="E24">
        <v>5589</v>
      </c>
      <c r="F24">
        <v>4831566</v>
      </c>
      <c r="G24">
        <v>85.929100000000005</v>
      </c>
      <c r="H24">
        <v>5587</v>
      </c>
      <c r="I24">
        <v>50.46</v>
      </c>
      <c r="K24" t="s">
        <v>2628</v>
      </c>
      <c r="L24" t="s">
        <v>6828</v>
      </c>
      <c r="M24" s="13" t="s">
        <v>7345</v>
      </c>
      <c r="N24" s="13" t="s">
        <v>7417</v>
      </c>
      <c r="P24">
        <v>282</v>
      </c>
      <c r="R24">
        <v>2</v>
      </c>
      <c r="S24" s="26" t="s">
        <v>4647</v>
      </c>
      <c r="U24">
        <v>651217</v>
      </c>
      <c r="V24" s="6">
        <f t="shared" si="0"/>
        <v>11.581850618302084</v>
      </c>
      <c r="W24">
        <v>11</v>
      </c>
      <c r="X24" s="1" t="s">
        <v>2</v>
      </c>
      <c r="Y24">
        <v>843</v>
      </c>
      <c r="Z24" s="7">
        <f t="shared" si="1"/>
        <v>15.08859853230714</v>
      </c>
      <c r="AA24" s="6">
        <f t="shared" si="5"/>
        <v>12.211291639000001</v>
      </c>
      <c r="AC24">
        <v>94601</v>
      </c>
      <c r="AD24">
        <f t="shared" si="2"/>
        <v>1.6824724329094531</v>
      </c>
      <c r="AE24">
        <v>1</v>
      </c>
      <c r="AF24" t="s">
        <v>2</v>
      </c>
      <c r="AG24">
        <v>95</v>
      </c>
      <c r="AH24" s="7">
        <f t="shared" si="3"/>
        <v>1.700375872561303</v>
      </c>
      <c r="AJ24">
        <v>938</v>
      </c>
      <c r="AK24" s="7">
        <f t="shared" si="4"/>
        <v>16.788974404868444</v>
      </c>
    </row>
    <row r="25" spans="1:39" x14ac:dyDescent="0.2">
      <c r="A25">
        <f t="shared" si="6"/>
        <v>20</v>
      </c>
      <c r="B25" t="s">
        <v>2622</v>
      </c>
      <c r="C25" t="s">
        <v>2647</v>
      </c>
      <c r="D25">
        <v>4578159</v>
      </c>
      <c r="E25">
        <v>4409</v>
      </c>
      <c r="F25">
        <v>3996504</v>
      </c>
      <c r="G25">
        <v>87.295000000000002</v>
      </c>
      <c r="H25">
        <v>4407</v>
      </c>
      <c r="I25">
        <v>50.79</v>
      </c>
      <c r="K25" t="s">
        <v>2624</v>
      </c>
      <c r="L25" t="s">
        <v>6788</v>
      </c>
      <c r="M25" s="13" t="s">
        <v>7350</v>
      </c>
      <c r="N25" s="13" t="s">
        <v>7416</v>
      </c>
      <c r="P25">
        <v>282</v>
      </c>
      <c r="R25">
        <v>1</v>
      </c>
      <c r="S25" s="26" t="s">
        <v>4648</v>
      </c>
      <c r="U25">
        <v>62737</v>
      </c>
      <c r="V25" s="6">
        <f t="shared" si="0"/>
        <v>1.3703543280170043</v>
      </c>
      <c r="W25">
        <v>3</v>
      </c>
      <c r="X25" s="1" t="s">
        <v>2</v>
      </c>
      <c r="Y25">
        <v>98</v>
      </c>
      <c r="Z25" s="7">
        <f t="shared" si="1"/>
        <v>2.2237349670977991</v>
      </c>
      <c r="AA25" s="6">
        <f t="shared" si="5"/>
        <v>2.3442474789999999</v>
      </c>
      <c r="AC25">
        <v>0</v>
      </c>
      <c r="AD25">
        <f t="shared" si="2"/>
        <v>0</v>
      </c>
      <c r="AE25">
        <v>0</v>
      </c>
      <c r="AF25" t="s">
        <v>1541</v>
      </c>
      <c r="AG25">
        <v>0</v>
      </c>
      <c r="AH25" s="7">
        <f t="shared" si="3"/>
        <v>0</v>
      </c>
      <c r="AJ25">
        <v>98</v>
      </c>
      <c r="AK25" s="7">
        <f t="shared" si="4"/>
        <v>2.2237349670977991</v>
      </c>
    </row>
    <row r="26" spans="1:39" x14ac:dyDescent="0.2">
      <c r="A26">
        <f t="shared" si="6"/>
        <v>21</v>
      </c>
      <c r="B26" t="s">
        <v>2622</v>
      </c>
      <c r="C26" t="s">
        <v>2648</v>
      </c>
      <c r="D26">
        <v>4570938</v>
      </c>
      <c r="E26">
        <v>4368</v>
      </c>
      <c r="F26">
        <v>3967236</v>
      </c>
      <c r="G26">
        <v>86.792599999999993</v>
      </c>
      <c r="H26">
        <v>4366</v>
      </c>
      <c r="I26">
        <v>50.84</v>
      </c>
      <c r="K26" t="s">
        <v>2624</v>
      </c>
      <c r="L26" t="s">
        <v>6829</v>
      </c>
      <c r="M26" s="13" t="s">
        <v>7350</v>
      </c>
      <c r="N26" s="13" t="s">
        <v>7391</v>
      </c>
      <c r="P26">
        <v>282</v>
      </c>
      <c r="R26">
        <v>1</v>
      </c>
      <c r="S26" s="26" t="s">
        <v>4649</v>
      </c>
      <c r="U26">
        <v>81926</v>
      </c>
      <c r="V26" s="6">
        <f t="shared" si="0"/>
        <v>1.792323588725115</v>
      </c>
      <c r="W26">
        <v>3</v>
      </c>
      <c r="X26" s="1" t="s">
        <v>2</v>
      </c>
      <c r="Y26">
        <v>110</v>
      </c>
      <c r="Z26" s="7">
        <f t="shared" si="1"/>
        <v>2.5194686211635364</v>
      </c>
      <c r="AA26" s="6">
        <f t="shared" si="5"/>
        <v>2.6659894419999999</v>
      </c>
      <c r="AB26" s="2"/>
      <c r="AC26">
        <v>0</v>
      </c>
      <c r="AD26">
        <f t="shared" si="2"/>
        <v>0</v>
      </c>
      <c r="AE26">
        <v>0</v>
      </c>
      <c r="AF26" t="s">
        <v>1541</v>
      </c>
      <c r="AG26">
        <v>0</v>
      </c>
      <c r="AH26" s="7">
        <f t="shared" si="3"/>
        <v>0</v>
      </c>
      <c r="AI26" s="27"/>
      <c r="AJ26">
        <v>110</v>
      </c>
      <c r="AK26" s="7">
        <f t="shared" si="4"/>
        <v>2.5194686211635364</v>
      </c>
      <c r="AL26" s="2"/>
      <c r="AM26" s="2"/>
    </row>
    <row r="27" spans="1:39" x14ac:dyDescent="0.2">
      <c r="A27">
        <f t="shared" si="6"/>
        <v>22</v>
      </c>
      <c r="B27" t="s">
        <v>2622</v>
      </c>
      <c r="C27" t="s">
        <v>2649</v>
      </c>
      <c r="D27">
        <v>5452353</v>
      </c>
      <c r="E27">
        <v>5310</v>
      </c>
      <c r="F27">
        <v>4724184</v>
      </c>
      <c r="G27">
        <v>86.644900000000007</v>
      </c>
      <c r="H27">
        <v>5308</v>
      </c>
      <c r="I27">
        <v>50.5</v>
      </c>
      <c r="K27" t="s">
        <v>2628</v>
      </c>
      <c r="L27" t="s">
        <v>6840</v>
      </c>
      <c r="M27" s="13" t="s">
        <v>7345</v>
      </c>
      <c r="N27" s="13" t="s">
        <v>7412</v>
      </c>
      <c r="P27">
        <v>282</v>
      </c>
      <c r="R27">
        <v>2</v>
      </c>
      <c r="S27" s="26" t="s">
        <v>4650</v>
      </c>
      <c r="U27">
        <v>600947</v>
      </c>
      <c r="V27" s="6">
        <f t="shared" si="0"/>
        <v>11.021791875911189</v>
      </c>
      <c r="W27">
        <v>12</v>
      </c>
      <c r="X27" s="1" t="s">
        <v>2</v>
      </c>
      <c r="Y27">
        <v>761</v>
      </c>
      <c r="Z27" s="7">
        <f t="shared" si="1"/>
        <v>14.336850037678975</v>
      </c>
      <c r="AA27" s="6">
        <f t="shared" si="5"/>
        <v>11.368414549000001</v>
      </c>
      <c r="AC27">
        <v>66001</v>
      </c>
      <c r="AD27">
        <f t="shared" si="2"/>
        <v>1.2105048957761906</v>
      </c>
      <c r="AE27">
        <v>1</v>
      </c>
      <c r="AF27" t="s">
        <v>2</v>
      </c>
      <c r="AG27">
        <v>72</v>
      </c>
      <c r="AH27" s="7">
        <f t="shared" si="3"/>
        <v>1.3564431047475507</v>
      </c>
      <c r="AJ27">
        <v>833</v>
      </c>
      <c r="AK27" s="7">
        <f t="shared" si="4"/>
        <v>15.693293142426526</v>
      </c>
    </row>
    <row r="28" spans="1:39" x14ac:dyDescent="0.2">
      <c r="A28">
        <f t="shared" si="6"/>
        <v>23</v>
      </c>
      <c r="B28" t="s">
        <v>2622</v>
      </c>
      <c r="C28" t="s">
        <v>2650</v>
      </c>
      <c r="D28">
        <v>5108383</v>
      </c>
      <c r="E28">
        <v>4988</v>
      </c>
      <c r="F28">
        <v>4505319</v>
      </c>
      <c r="G28">
        <v>88.194599999999994</v>
      </c>
      <c r="H28">
        <v>4986</v>
      </c>
      <c r="I28">
        <v>50.7</v>
      </c>
      <c r="K28" t="s">
        <v>2626</v>
      </c>
      <c r="L28" t="s">
        <v>6834</v>
      </c>
      <c r="M28" s="13" t="s">
        <v>7345</v>
      </c>
      <c r="N28" s="13" t="s">
        <v>7421</v>
      </c>
      <c r="P28">
        <v>282</v>
      </c>
      <c r="R28">
        <v>1</v>
      </c>
      <c r="S28" s="26" t="s">
        <v>4651</v>
      </c>
      <c r="U28">
        <v>459933</v>
      </c>
      <c r="V28" s="6">
        <f t="shared" si="0"/>
        <v>9.0034948436716675</v>
      </c>
      <c r="W28">
        <v>12</v>
      </c>
      <c r="X28" s="1" t="s">
        <v>2</v>
      </c>
      <c r="Y28">
        <v>625</v>
      </c>
      <c r="Z28" s="7">
        <f t="shared" si="1"/>
        <v>12.535098275170478</v>
      </c>
      <c r="AA28" s="6">
        <f t="shared" si="5"/>
        <v>9.0040328110000001</v>
      </c>
      <c r="AC28">
        <v>0</v>
      </c>
      <c r="AD28">
        <f t="shared" si="2"/>
        <v>0</v>
      </c>
      <c r="AE28">
        <v>0</v>
      </c>
      <c r="AF28" t="s">
        <v>1541</v>
      </c>
      <c r="AG28">
        <v>0</v>
      </c>
      <c r="AH28" s="7">
        <f t="shared" si="3"/>
        <v>0</v>
      </c>
      <c r="AJ28">
        <v>625</v>
      </c>
      <c r="AK28" s="7">
        <f t="shared" si="4"/>
        <v>12.535098275170478</v>
      </c>
    </row>
    <row r="29" spans="1:39" x14ac:dyDescent="0.2">
      <c r="A29">
        <f t="shared" si="6"/>
        <v>24</v>
      </c>
      <c r="B29" t="s">
        <v>2622</v>
      </c>
      <c r="C29" t="s">
        <v>2651</v>
      </c>
      <c r="D29">
        <v>5154862</v>
      </c>
      <c r="E29">
        <v>5004</v>
      </c>
      <c r="F29">
        <v>4520025</v>
      </c>
      <c r="G29">
        <v>87.684700000000007</v>
      </c>
      <c r="H29">
        <v>5002</v>
      </c>
      <c r="I29">
        <v>50.66</v>
      </c>
      <c r="K29" t="s">
        <v>2631</v>
      </c>
      <c r="L29" t="s">
        <v>6841</v>
      </c>
      <c r="M29" s="13" t="s">
        <v>7329</v>
      </c>
      <c r="N29" s="13" t="s">
        <v>7382</v>
      </c>
      <c r="P29">
        <v>282</v>
      </c>
      <c r="R29">
        <v>1</v>
      </c>
      <c r="S29" s="26" t="s">
        <v>4652</v>
      </c>
      <c r="U29">
        <v>266862</v>
      </c>
      <c r="V29" s="6">
        <f t="shared" si="0"/>
        <v>5.1768990130094661</v>
      </c>
      <c r="W29">
        <v>6</v>
      </c>
      <c r="X29" s="1" t="s">
        <v>2</v>
      </c>
      <c r="Y29">
        <v>352</v>
      </c>
      <c r="Z29" s="7">
        <f t="shared" si="1"/>
        <v>7.0371851259496205</v>
      </c>
      <c r="AA29" s="6">
        <f t="shared" si="5"/>
        <v>5.7668113540000006</v>
      </c>
      <c r="AC29">
        <v>0</v>
      </c>
      <c r="AD29">
        <f t="shared" si="2"/>
        <v>0</v>
      </c>
      <c r="AE29">
        <v>0</v>
      </c>
      <c r="AF29" t="s">
        <v>1541</v>
      </c>
      <c r="AG29">
        <v>0</v>
      </c>
      <c r="AH29" s="7">
        <f t="shared" si="3"/>
        <v>0</v>
      </c>
      <c r="AJ29">
        <v>352</v>
      </c>
      <c r="AK29" s="7">
        <f t="shared" si="4"/>
        <v>7.0371851259496205</v>
      </c>
    </row>
    <row r="30" spans="1:39" x14ac:dyDescent="0.2">
      <c r="A30">
        <f t="shared" si="6"/>
        <v>25</v>
      </c>
      <c r="B30" t="s">
        <v>2622</v>
      </c>
      <c r="C30" t="s">
        <v>2652</v>
      </c>
      <c r="D30">
        <v>4700560</v>
      </c>
      <c r="E30">
        <v>4513</v>
      </c>
      <c r="F30">
        <v>4148400</v>
      </c>
      <c r="G30">
        <v>88.253299999999996</v>
      </c>
      <c r="H30">
        <v>4511</v>
      </c>
      <c r="I30">
        <v>50.79</v>
      </c>
      <c r="K30" t="s">
        <v>2631</v>
      </c>
      <c r="L30" t="s">
        <v>6842</v>
      </c>
      <c r="M30" s="13" t="s">
        <v>7338</v>
      </c>
      <c r="N30" s="13" t="s">
        <v>4604</v>
      </c>
      <c r="P30">
        <v>282</v>
      </c>
      <c r="R30">
        <v>1</v>
      </c>
      <c r="S30" s="26" t="s">
        <v>4653</v>
      </c>
      <c r="U30">
        <v>136644</v>
      </c>
      <c r="V30" s="6">
        <f t="shared" si="0"/>
        <v>2.9069727862212162</v>
      </c>
      <c r="W30">
        <v>3</v>
      </c>
      <c r="X30" s="1" t="s">
        <v>2</v>
      </c>
      <c r="Y30">
        <v>179</v>
      </c>
      <c r="Z30" s="7">
        <f t="shared" si="1"/>
        <v>3.9680780314786079</v>
      </c>
      <c r="AA30" s="6">
        <f t="shared" si="5"/>
        <v>3.5834461480000002</v>
      </c>
      <c r="AC30">
        <v>0</v>
      </c>
      <c r="AD30">
        <f t="shared" si="2"/>
        <v>0</v>
      </c>
      <c r="AE30">
        <v>0</v>
      </c>
      <c r="AF30" t="s">
        <v>1541</v>
      </c>
      <c r="AG30">
        <v>0</v>
      </c>
      <c r="AH30" s="7">
        <f t="shared" si="3"/>
        <v>0</v>
      </c>
      <c r="AJ30">
        <v>179</v>
      </c>
      <c r="AK30" s="7">
        <f t="shared" si="4"/>
        <v>3.9680780314786079</v>
      </c>
    </row>
    <row r="31" spans="1:39" x14ac:dyDescent="0.2">
      <c r="A31">
        <f t="shared" si="6"/>
        <v>26</v>
      </c>
      <c r="B31" t="s">
        <v>2622</v>
      </c>
      <c r="C31" t="s">
        <v>2653</v>
      </c>
      <c r="D31">
        <v>5166121</v>
      </c>
      <c r="E31">
        <v>5037</v>
      </c>
      <c r="F31">
        <v>4509084</v>
      </c>
      <c r="G31">
        <v>87.281800000000004</v>
      </c>
      <c r="H31">
        <v>5035</v>
      </c>
      <c r="I31">
        <v>50.65</v>
      </c>
      <c r="K31" t="s">
        <v>2626</v>
      </c>
      <c r="L31" t="s">
        <v>6834</v>
      </c>
      <c r="M31" s="13" t="s">
        <v>7345</v>
      </c>
      <c r="N31" s="13" t="s">
        <v>7426</v>
      </c>
      <c r="P31">
        <v>282</v>
      </c>
      <c r="R31">
        <v>2</v>
      </c>
      <c r="S31" s="26" t="s">
        <v>4654</v>
      </c>
      <c r="U31">
        <v>352119</v>
      </c>
      <c r="V31" s="6">
        <f t="shared" si="0"/>
        <v>6.8159263013777647</v>
      </c>
      <c r="W31">
        <v>7</v>
      </c>
      <c r="X31" s="1" t="s">
        <v>2</v>
      </c>
      <c r="Y31">
        <v>471</v>
      </c>
      <c r="Z31" s="7">
        <f t="shared" si="1"/>
        <v>9.3545183714001983</v>
      </c>
      <c r="AA31" s="6">
        <f t="shared" si="5"/>
        <v>7.1963154730000003</v>
      </c>
      <c r="AC31">
        <v>133853</v>
      </c>
      <c r="AD31">
        <f t="shared" si="2"/>
        <v>2.5909768663955024</v>
      </c>
      <c r="AE31">
        <v>1</v>
      </c>
      <c r="AF31" t="s">
        <v>2</v>
      </c>
      <c r="AG31">
        <v>136</v>
      </c>
      <c r="AH31" s="7">
        <f t="shared" si="3"/>
        <v>2.7010923535253228</v>
      </c>
      <c r="AJ31">
        <v>607</v>
      </c>
      <c r="AK31" s="7">
        <f t="shared" si="4"/>
        <v>12.05561072492552</v>
      </c>
    </row>
    <row r="32" spans="1:39" x14ac:dyDescent="0.2">
      <c r="A32">
        <f t="shared" si="6"/>
        <v>27</v>
      </c>
      <c r="B32" t="s">
        <v>2622</v>
      </c>
      <c r="C32" t="s">
        <v>2654</v>
      </c>
      <c r="D32">
        <v>5132068</v>
      </c>
      <c r="E32">
        <v>4724</v>
      </c>
      <c r="F32">
        <v>4435287</v>
      </c>
      <c r="G32">
        <v>86.423000000000002</v>
      </c>
      <c r="H32">
        <v>4721</v>
      </c>
      <c r="I32">
        <v>50.63</v>
      </c>
      <c r="K32" t="s">
        <v>2644</v>
      </c>
      <c r="L32" t="s">
        <v>6821</v>
      </c>
      <c r="M32" s="13" t="s">
        <v>7336</v>
      </c>
      <c r="N32" s="13" t="s">
        <v>7391</v>
      </c>
      <c r="P32">
        <v>281</v>
      </c>
      <c r="R32">
        <v>1</v>
      </c>
      <c r="S32" s="26" t="s">
        <v>4655</v>
      </c>
      <c r="U32">
        <v>355176</v>
      </c>
      <c r="V32" s="6">
        <f t="shared" si="0"/>
        <v>6.9207188992819271</v>
      </c>
      <c r="W32">
        <v>8</v>
      </c>
      <c r="X32" s="1" t="s">
        <v>2</v>
      </c>
      <c r="Y32">
        <v>404</v>
      </c>
      <c r="Z32" s="7">
        <f t="shared" si="1"/>
        <v>8.5575090023300149</v>
      </c>
      <c r="AA32" s="6">
        <f t="shared" si="5"/>
        <v>7.2475721920000007</v>
      </c>
      <c r="AC32">
        <v>0</v>
      </c>
      <c r="AD32">
        <f t="shared" si="2"/>
        <v>0</v>
      </c>
      <c r="AE32">
        <v>0</v>
      </c>
      <c r="AF32" t="s">
        <v>1541</v>
      </c>
      <c r="AG32">
        <v>0</v>
      </c>
      <c r="AH32" s="7">
        <f t="shared" si="3"/>
        <v>0</v>
      </c>
      <c r="AJ32">
        <v>404</v>
      </c>
      <c r="AK32" s="7">
        <f t="shared" si="4"/>
        <v>8.5575090023300149</v>
      </c>
    </row>
    <row r="33" spans="1:37" x14ac:dyDescent="0.2">
      <c r="A33">
        <f t="shared" si="6"/>
        <v>28</v>
      </c>
      <c r="B33" t="s">
        <v>2622</v>
      </c>
      <c r="C33" t="s">
        <v>2655</v>
      </c>
      <c r="D33">
        <v>5069678</v>
      </c>
      <c r="E33">
        <v>4986</v>
      </c>
      <c r="F33">
        <v>4381626</v>
      </c>
      <c r="G33">
        <v>86.428100000000001</v>
      </c>
      <c r="H33">
        <v>4984</v>
      </c>
      <c r="I33">
        <v>50.52</v>
      </c>
      <c r="K33" t="s">
        <v>2626</v>
      </c>
      <c r="L33" t="s">
        <v>6843</v>
      </c>
      <c r="M33" s="13" t="s">
        <v>7348</v>
      </c>
      <c r="N33" s="13" t="s">
        <v>7427</v>
      </c>
      <c r="P33">
        <v>282</v>
      </c>
      <c r="R33">
        <v>3</v>
      </c>
      <c r="S33" s="26" t="s">
        <v>4656</v>
      </c>
      <c r="U33">
        <v>396843</v>
      </c>
      <c r="V33" s="6">
        <f t="shared" si="0"/>
        <v>7.8277752551542719</v>
      </c>
      <c r="W33">
        <v>11</v>
      </c>
      <c r="X33" s="1" t="s">
        <v>2</v>
      </c>
      <c r="Y33">
        <v>541</v>
      </c>
      <c r="Z33" s="7">
        <f t="shared" si="1"/>
        <v>10.854735152487962</v>
      </c>
      <c r="AA33" s="6">
        <f t="shared" si="5"/>
        <v>7.9462027810000002</v>
      </c>
      <c r="AC33">
        <v>104125</v>
      </c>
      <c r="AD33">
        <f t="shared" si="2"/>
        <v>2.053877978049099</v>
      </c>
      <c r="AE33">
        <v>2</v>
      </c>
      <c r="AF33" t="s">
        <v>2</v>
      </c>
      <c r="AG33">
        <v>112</v>
      </c>
      <c r="AH33" s="7">
        <f t="shared" si="3"/>
        <v>2.2471910112359552</v>
      </c>
      <c r="AJ33">
        <v>653</v>
      </c>
      <c r="AK33" s="7">
        <f t="shared" si="4"/>
        <v>13.101926163723917</v>
      </c>
    </row>
    <row r="34" spans="1:37" x14ac:dyDescent="0.2">
      <c r="A34">
        <f t="shared" si="6"/>
        <v>29</v>
      </c>
      <c r="B34" t="s">
        <v>2622</v>
      </c>
      <c r="C34" t="s">
        <v>2656</v>
      </c>
      <c r="D34">
        <v>5355323</v>
      </c>
      <c r="E34">
        <v>5216</v>
      </c>
      <c r="F34">
        <v>4658379</v>
      </c>
      <c r="G34">
        <v>86.986000000000004</v>
      </c>
      <c r="H34">
        <v>5214</v>
      </c>
      <c r="I34">
        <v>50.54</v>
      </c>
      <c r="K34" t="s">
        <v>2657</v>
      </c>
      <c r="L34" t="s">
        <v>6844</v>
      </c>
      <c r="M34" s="13" t="s">
        <v>7332</v>
      </c>
      <c r="N34" s="13" t="s">
        <v>7428</v>
      </c>
      <c r="P34">
        <v>282</v>
      </c>
      <c r="R34">
        <v>2</v>
      </c>
      <c r="S34" s="26" t="s">
        <v>4657</v>
      </c>
      <c r="U34">
        <v>269654</v>
      </c>
      <c r="V34" s="6">
        <f t="shared" si="0"/>
        <v>5.0352518419523902</v>
      </c>
      <c r="W34">
        <v>5</v>
      </c>
      <c r="X34" s="1" t="s">
        <v>2</v>
      </c>
      <c r="Y34">
        <v>375</v>
      </c>
      <c r="Z34" s="7">
        <f t="shared" si="1"/>
        <v>7.1921749136939006</v>
      </c>
      <c r="AA34" s="6">
        <f t="shared" si="5"/>
        <v>5.8136248180000001</v>
      </c>
      <c r="AC34">
        <v>113346</v>
      </c>
      <c r="AD34">
        <f t="shared" si="2"/>
        <v>2.1165109928943595</v>
      </c>
      <c r="AE34">
        <v>1</v>
      </c>
      <c r="AF34" t="s">
        <v>2</v>
      </c>
      <c r="AG34">
        <v>121</v>
      </c>
      <c r="AH34" s="7">
        <f t="shared" si="3"/>
        <v>2.3206751054852321</v>
      </c>
      <c r="AJ34">
        <v>496</v>
      </c>
      <c r="AK34" s="7">
        <f t="shared" si="4"/>
        <v>9.5128500191791332</v>
      </c>
    </row>
    <row r="35" spans="1:37" ht="32" x14ac:dyDescent="0.2">
      <c r="A35">
        <f t="shared" si="6"/>
        <v>30</v>
      </c>
      <c r="B35" t="s">
        <v>2622</v>
      </c>
      <c r="C35" t="s">
        <v>2658</v>
      </c>
      <c r="D35">
        <v>5855531</v>
      </c>
      <c r="E35">
        <v>5904</v>
      </c>
      <c r="F35">
        <v>5030049</v>
      </c>
      <c r="G35">
        <v>85.902500000000003</v>
      </c>
      <c r="H35">
        <v>5903</v>
      </c>
      <c r="I35">
        <v>50.65</v>
      </c>
      <c r="K35" t="s">
        <v>2631</v>
      </c>
      <c r="L35" t="s">
        <v>6845</v>
      </c>
      <c r="M35" s="13" t="s">
        <v>7349</v>
      </c>
      <c r="N35" s="13" t="s">
        <v>7429</v>
      </c>
      <c r="P35">
        <v>282</v>
      </c>
      <c r="R35">
        <v>5</v>
      </c>
      <c r="S35" s="26" t="s">
        <v>4658</v>
      </c>
      <c r="U35">
        <v>729620</v>
      </c>
      <c r="V35" s="6">
        <f t="shared" si="0"/>
        <v>12.460355858418305</v>
      </c>
      <c r="W35">
        <v>14</v>
      </c>
      <c r="X35" s="1" t="s">
        <v>2</v>
      </c>
      <c r="Y35">
        <v>962</v>
      </c>
      <c r="Z35" s="7">
        <f t="shared" si="1"/>
        <v>16.296798238183975</v>
      </c>
      <c r="AA35" s="6">
        <f t="shared" si="5"/>
        <v>13.525874739999999</v>
      </c>
      <c r="AC35">
        <v>158291</v>
      </c>
      <c r="AD35">
        <f t="shared" si="2"/>
        <v>2.7032731958894933</v>
      </c>
      <c r="AE35">
        <v>4</v>
      </c>
      <c r="AF35" t="s">
        <v>2</v>
      </c>
      <c r="AG35">
        <v>169</v>
      </c>
      <c r="AH35" s="7">
        <f t="shared" si="3"/>
        <v>2.8629510418431305</v>
      </c>
      <c r="AJ35">
        <v>1131</v>
      </c>
      <c r="AK35" s="7">
        <f t="shared" si="4"/>
        <v>19.159749280027107</v>
      </c>
    </row>
    <row r="36" spans="1:37" x14ac:dyDescent="0.2">
      <c r="A36">
        <f t="shared" si="6"/>
        <v>31</v>
      </c>
      <c r="B36" t="s">
        <v>2622</v>
      </c>
      <c r="C36" t="s">
        <v>2659</v>
      </c>
      <c r="D36">
        <v>5029323</v>
      </c>
      <c r="E36">
        <v>4917</v>
      </c>
      <c r="F36">
        <v>4456128</v>
      </c>
      <c r="G36">
        <v>88.602900000000005</v>
      </c>
      <c r="H36">
        <v>4915</v>
      </c>
      <c r="I36">
        <v>50.81</v>
      </c>
      <c r="K36" t="s">
        <v>2631</v>
      </c>
      <c r="L36" t="s">
        <v>6846</v>
      </c>
      <c r="M36" s="13" t="s">
        <v>7333</v>
      </c>
      <c r="N36" s="13" t="s">
        <v>7383</v>
      </c>
      <c r="P36">
        <v>282</v>
      </c>
      <c r="R36">
        <v>3</v>
      </c>
      <c r="S36" s="26" t="s">
        <v>4659</v>
      </c>
      <c r="U36">
        <v>274912</v>
      </c>
      <c r="V36" s="6">
        <f t="shared" si="0"/>
        <v>5.4661830230430617</v>
      </c>
      <c r="W36">
        <v>7</v>
      </c>
      <c r="X36" s="1" t="s">
        <v>2</v>
      </c>
      <c r="Y36">
        <v>370</v>
      </c>
      <c r="Z36" s="7">
        <f t="shared" si="1"/>
        <v>7.5279755849440493</v>
      </c>
      <c r="AA36" s="6">
        <f t="shared" si="5"/>
        <v>5.9017857040000008</v>
      </c>
      <c r="AC36">
        <v>109155</v>
      </c>
      <c r="AD36">
        <f t="shared" si="2"/>
        <v>2.1703716384889176</v>
      </c>
      <c r="AE36">
        <v>2</v>
      </c>
      <c r="AF36" t="s">
        <v>2</v>
      </c>
      <c r="AG36">
        <v>127</v>
      </c>
      <c r="AH36" s="7">
        <f t="shared" si="3"/>
        <v>2.5839267548321465</v>
      </c>
      <c r="AJ36">
        <v>497</v>
      </c>
      <c r="AK36" s="7">
        <f t="shared" si="4"/>
        <v>10.111902339776195</v>
      </c>
    </row>
    <row r="37" spans="1:37" x14ac:dyDescent="0.2">
      <c r="A37">
        <f t="shared" si="6"/>
        <v>32</v>
      </c>
      <c r="B37" t="s">
        <v>2622</v>
      </c>
      <c r="C37" t="s">
        <v>2660</v>
      </c>
      <c r="D37">
        <v>5132961</v>
      </c>
      <c r="E37">
        <v>4942</v>
      </c>
      <c r="F37">
        <v>4500267</v>
      </c>
      <c r="G37">
        <v>87.673900000000003</v>
      </c>
      <c r="H37">
        <v>4940</v>
      </c>
      <c r="I37">
        <v>50.58</v>
      </c>
      <c r="K37" t="s">
        <v>2626</v>
      </c>
      <c r="L37" t="s">
        <v>6784</v>
      </c>
      <c r="M37" s="13" t="s">
        <v>7325</v>
      </c>
      <c r="N37" s="13" t="s">
        <v>7378</v>
      </c>
      <c r="P37">
        <v>282</v>
      </c>
      <c r="R37">
        <v>2</v>
      </c>
      <c r="S37" s="26" t="s">
        <v>4660</v>
      </c>
      <c r="U37">
        <v>208945</v>
      </c>
      <c r="V37" s="6">
        <f t="shared" si="0"/>
        <v>4.0706523973199875</v>
      </c>
      <c r="W37">
        <v>3</v>
      </c>
      <c r="X37" s="1" t="s">
        <v>2</v>
      </c>
      <c r="Y37">
        <v>285</v>
      </c>
      <c r="Z37" s="7">
        <f t="shared" si="1"/>
        <v>5.7692307692307692</v>
      </c>
      <c r="AA37" s="6">
        <f t="shared" si="5"/>
        <v>4.7957170150000001</v>
      </c>
      <c r="AC37">
        <v>1564</v>
      </c>
      <c r="AD37">
        <f t="shared" si="2"/>
        <v>3.0469742513142023E-2</v>
      </c>
      <c r="AE37">
        <v>1</v>
      </c>
      <c r="AF37" t="s">
        <v>2</v>
      </c>
      <c r="AG37">
        <v>3</v>
      </c>
      <c r="AH37" s="7">
        <f t="shared" si="3"/>
        <v>6.0728744939271259E-2</v>
      </c>
      <c r="AJ37">
        <v>288</v>
      </c>
      <c r="AK37" s="7">
        <f t="shared" si="4"/>
        <v>5.8299595141700404</v>
      </c>
    </row>
    <row r="38" spans="1:37" x14ac:dyDescent="0.2">
      <c r="A38">
        <f t="shared" si="6"/>
        <v>33</v>
      </c>
      <c r="B38" t="s">
        <v>2622</v>
      </c>
      <c r="C38" t="s">
        <v>2661</v>
      </c>
      <c r="D38">
        <v>5107563</v>
      </c>
      <c r="E38">
        <v>4862</v>
      </c>
      <c r="F38">
        <v>4400103</v>
      </c>
      <c r="G38">
        <v>86.148799999999994</v>
      </c>
      <c r="H38">
        <v>4859</v>
      </c>
      <c r="I38">
        <v>50.59</v>
      </c>
      <c r="K38" t="s">
        <v>2626</v>
      </c>
      <c r="L38" t="s">
        <v>6847</v>
      </c>
      <c r="M38" s="13" t="s">
        <v>7345</v>
      </c>
      <c r="N38" s="13" t="s">
        <v>7421</v>
      </c>
      <c r="P38">
        <v>279</v>
      </c>
      <c r="R38">
        <v>2</v>
      </c>
      <c r="S38" s="26" t="s">
        <v>4661</v>
      </c>
      <c r="U38">
        <v>206634</v>
      </c>
      <c r="V38" s="6">
        <f t="shared" si="0"/>
        <v>4.0456476014099092</v>
      </c>
      <c r="W38">
        <v>6</v>
      </c>
      <c r="X38" s="1" t="s">
        <v>2</v>
      </c>
      <c r="Y38">
        <v>292</v>
      </c>
      <c r="Z38" s="7">
        <f t="shared" si="1"/>
        <v>6.0094669685120392</v>
      </c>
      <c r="AA38" s="6">
        <f t="shared" si="5"/>
        <v>4.7569684780000001</v>
      </c>
      <c r="AC38">
        <v>114550</v>
      </c>
      <c r="AD38">
        <f t="shared" si="2"/>
        <v>2.2427525612508354</v>
      </c>
      <c r="AE38">
        <v>1</v>
      </c>
      <c r="AF38" t="s">
        <v>2</v>
      </c>
      <c r="AG38">
        <v>135</v>
      </c>
      <c r="AH38" s="7">
        <f t="shared" si="3"/>
        <v>2.778349454620292</v>
      </c>
      <c r="AJ38">
        <v>427</v>
      </c>
      <c r="AK38" s="7">
        <f t="shared" si="4"/>
        <v>8.7878164231323321</v>
      </c>
    </row>
    <row r="39" spans="1:37" x14ac:dyDescent="0.2">
      <c r="A39">
        <f t="shared" si="6"/>
        <v>34</v>
      </c>
      <c r="B39" t="s">
        <v>2622</v>
      </c>
      <c r="C39" t="s">
        <v>2662</v>
      </c>
      <c r="D39">
        <v>4894879</v>
      </c>
      <c r="E39">
        <v>4578</v>
      </c>
      <c r="F39">
        <v>4320231</v>
      </c>
      <c r="G39">
        <v>88.260199999999998</v>
      </c>
      <c r="H39">
        <v>4578</v>
      </c>
      <c r="I39">
        <v>50.69</v>
      </c>
      <c r="K39" t="s">
        <v>2626</v>
      </c>
      <c r="L39" t="s">
        <v>6848</v>
      </c>
      <c r="M39" s="13" t="s">
        <v>7325</v>
      </c>
      <c r="N39" s="13" t="s">
        <v>7430</v>
      </c>
      <c r="P39">
        <v>282</v>
      </c>
      <c r="R39">
        <v>2</v>
      </c>
      <c r="S39" s="26" t="s">
        <v>4662</v>
      </c>
      <c r="U39">
        <v>151013</v>
      </c>
      <c r="V39" s="6">
        <f t="shared" si="0"/>
        <v>3.0851222267189855</v>
      </c>
      <c r="W39">
        <v>3</v>
      </c>
      <c r="X39" s="1" t="s">
        <v>2</v>
      </c>
      <c r="Y39">
        <v>207</v>
      </c>
      <c r="Z39" s="7">
        <f t="shared" si="1"/>
        <v>4.5216251638269984</v>
      </c>
      <c r="AA39" s="6">
        <f t="shared" si="5"/>
        <v>3.8243711710000001</v>
      </c>
      <c r="AC39">
        <v>147060</v>
      </c>
      <c r="AD39">
        <f t="shared" si="2"/>
        <v>3.0043643571168972</v>
      </c>
      <c r="AE39">
        <v>1</v>
      </c>
      <c r="AF39" t="s">
        <v>2</v>
      </c>
      <c r="AG39">
        <v>153</v>
      </c>
      <c r="AH39" s="7">
        <f t="shared" si="3"/>
        <v>3.3420707732634334</v>
      </c>
      <c r="AJ39">
        <v>360</v>
      </c>
      <c r="AK39" s="7">
        <f t="shared" si="4"/>
        <v>7.8636959370904327</v>
      </c>
    </row>
    <row r="40" spans="1:37" x14ac:dyDescent="0.2">
      <c r="A40">
        <f t="shared" si="6"/>
        <v>35</v>
      </c>
      <c r="B40" t="s">
        <v>2622</v>
      </c>
      <c r="C40" t="s">
        <v>2663</v>
      </c>
      <c r="D40">
        <v>5008864</v>
      </c>
      <c r="E40">
        <v>4901</v>
      </c>
      <c r="F40">
        <v>4426509</v>
      </c>
      <c r="G40">
        <v>88.373500000000007</v>
      </c>
      <c r="H40">
        <v>4899</v>
      </c>
      <c r="I40">
        <v>50.82</v>
      </c>
      <c r="K40" t="s">
        <v>2631</v>
      </c>
      <c r="L40" t="s">
        <v>6846</v>
      </c>
      <c r="M40" s="13" t="s">
        <v>7333</v>
      </c>
      <c r="N40" s="13" t="s">
        <v>7383</v>
      </c>
      <c r="P40">
        <v>282</v>
      </c>
      <c r="R40">
        <v>3</v>
      </c>
      <c r="S40" s="26" t="s">
        <v>4663</v>
      </c>
      <c r="U40">
        <v>272836</v>
      </c>
      <c r="V40" s="6">
        <f t="shared" si="0"/>
        <v>5.4470634459230682</v>
      </c>
      <c r="W40">
        <v>7</v>
      </c>
      <c r="X40" s="1" t="s">
        <v>2</v>
      </c>
      <c r="Y40">
        <v>367</v>
      </c>
      <c r="Z40" s="7">
        <f t="shared" si="1"/>
        <v>7.491324760155134</v>
      </c>
      <c r="AA40" s="6">
        <f t="shared" si="5"/>
        <v>5.8669774120000007</v>
      </c>
      <c r="AC40">
        <v>107896</v>
      </c>
      <c r="AD40">
        <f t="shared" si="2"/>
        <v>2.1541012093760181</v>
      </c>
      <c r="AE40">
        <v>2</v>
      </c>
      <c r="AF40" t="s">
        <v>2</v>
      </c>
      <c r="AG40">
        <v>129</v>
      </c>
      <c r="AH40" s="7">
        <f t="shared" si="3"/>
        <v>2.6331904470300063</v>
      </c>
      <c r="AJ40">
        <v>496</v>
      </c>
      <c r="AK40" s="7">
        <f t="shared" si="4"/>
        <v>10.124515207185141</v>
      </c>
    </row>
    <row r="41" spans="1:37" ht="32" x14ac:dyDescent="0.2">
      <c r="A41">
        <f t="shared" si="6"/>
        <v>36</v>
      </c>
      <c r="B41" t="s">
        <v>2622</v>
      </c>
      <c r="C41" t="s">
        <v>2664</v>
      </c>
      <c r="D41">
        <v>5325888</v>
      </c>
      <c r="E41">
        <v>5148</v>
      </c>
      <c r="F41">
        <v>4563522</v>
      </c>
      <c r="G41">
        <v>85.685699999999997</v>
      </c>
      <c r="H41">
        <v>5146</v>
      </c>
      <c r="I41">
        <v>50.69</v>
      </c>
      <c r="K41" t="s">
        <v>2624</v>
      </c>
      <c r="L41" t="s">
        <v>6817</v>
      </c>
      <c r="M41" s="13" t="s">
        <v>7349</v>
      </c>
      <c r="N41" s="13" t="s">
        <v>7393</v>
      </c>
      <c r="P41">
        <v>282</v>
      </c>
      <c r="R41">
        <v>5</v>
      </c>
      <c r="S41" s="26" t="s">
        <v>4664</v>
      </c>
      <c r="U41">
        <v>407441</v>
      </c>
      <c r="V41" s="6">
        <f t="shared" si="0"/>
        <v>7.6501984270040975</v>
      </c>
      <c r="W41">
        <v>8</v>
      </c>
      <c r="X41" s="1" t="s">
        <v>2</v>
      </c>
      <c r="Y41">
        <v>522</v>
      </c>
      <c r="Z41" s="7">
        <f t="shared" si="1"/>
        <v>10.143801010493588</v>
      </c>
      <c r="AA41" s="6">
        <f t="shared" si="5"/>
        <v>8.1238994469999994</v>
      </c>
      <c r="AC41">
        <v>172453</v>
      </c>
      <c r="AD41">
        <f t="shared" si="2"/>
        <v>3.2380140175685259</v>
      </c>
      <c r="AE41">
        <v>4</v>
      </c>
      <c r="AF41" t="s">
        <v>2</v>
      </c>
      <c r="AG41">
        <v>170</v>
      </c>
      <c r="AH41" s="7">
        <f t="shared" si="3"/>
        <v>3.3035367275553824</v>
      </c>
      <c r="AJ41">
        <v>692</v>
      </c>
      <c r="AK41" s="7">
        <f t="shared" si="4"/>
        <v>13.44733773804897</v>
      </c>
    </row>
    <row r="42" spans="1:37" ht="32" x14ac:dyDescent="0.2">
      <c r="A42">
        <f t="shared" si="6"/>
        <v>37</v>
      </c>
      <c r="B42" t="s">
        <v>2622</v>
      </c>
      <c r="C42" t="s">
        <v>2665</v>
      </c>
      <c r="D42">
        <v>5666764</v>
      </c>
      <c r="E42">
        <v>5627</v>
      </c>
      <c r="F42">
        <v>4839339</v>
      </c>
      <c r="G42">
        <v>85.398600000000002</v>
      </c>
      <c r="H42">
        <v>5625</v>
      </c>
      <c r="I42">
        <v>50.76</v>
      </c>
      <c r="K42" t="s">
        <v>2624</v>
      </c>
      <c r="L42" t="s">
        <v>6849</v>
      </c>
      <c r="M42" s="13" t="s">
        <v>7326</v>
      </c>
      <c r="N42" s="13" t="s">
        <v>7431</v>
      </c>
      <c r="P42">
        <v>282</v>
      </c>
      <c r="R42">
        <v>6</v>
      </c>
      <c r="S42" s="26" t="s">
        <v>4665</v>
      </c>
      <c r="U42">
        <v>421555</v>
      </c>
      <c r="V42" s="6">
        <f t="shared" si="0"/>
        <v>7.4390781052466632</v>
      </c>
      <c r="W42">
        <v>10</v>
      </c>
      <c r="X42" s="1" t="s">
        <v>2</v>
      </c>
      <c r="Y42">
        <v>579</v>
      </c>
      <c r="Z42" s="7">
        <f t="shared" si="1"/>
        <v>10.293333333333333</v>
      </c>
      <c r="AA42" s="6">
        <f t="shared" si="5"/>
        <v>8.360548885</v>
      </c>
      <c r="AC42">
        <v>480348</v>
      </c>
      <c r="AD42">
        <f t="shared" si="2"/>
        <v>8.4765838139721374</v>
      </c>
      <c r="AE42">
        <v>5</v>
      </c>
      <c r="AF42" t="s">
        <v>2</v>
      </c>
      <c r="AG42">
        <v>531</v>
      </c>
      <c r="AH42" s="7">
        <f t="shared" si="3"/>
        <v>9.44</v>
      </c>
      <c r="AJ42">
        <v>1110</v>
      </c>
      <c r="AK42" s="7">
        <f t="shared" si="4"/>
        <v>19.733333333333334</v>
      </c>
    </row>
    <row r="43" spans="1:37" ht="32" x14ac:dyDescent="0.2">
      <c r="A43">
        <f t="shared" si="6"/>
        <v>38</v>
      </c>
      <c r="B43" t="s">
        <v>2622</v>
      </c>
      <c r="C43" t="s">
        <v>2666</v>
      </c>
      <c r="D43">
        <v>5156873</v>
      </c>
      <c r="E43">
        <v>4971</v>
      </c>
      <c r="F43">
        <v>4506678</v>
      </c>
      <c r="G43">
        <v>87.3917</v>
      </c>
      <c r="H43">
        <v>4969</v>
      </c>
      <c r="I43">
        <v>50.7</v>
      </c>
      <c r="K43" t="s">
        <v>2657</v>
      </c>
      <c r="L43" t="s">
        <v>6850</v>
      </c>
      <c r="M43" s="13" t="s">
        <v>7337</v>
      </c>
      <c r="N43" s="13" t="s">
        <v>7432</v>
      </c>
      <c r="P43">
        <v>282</v>
      </c>
      <c r="R43">
        <v>4</v>
      </c>
      <c r="S43" s="26" t="s">
        <v>4666</v>
      </c>
      <c r="U43">
        <v>209239</v>
      </c>
      <c r="V43" s="6">
        <f t="shared" si="0"/>
        <v>4.0574782431136072</v>
      </c>
      <c r="W43">
        <v>6</v>
      </c>
      <c r="X43" s="1" t="s">
        <v>2</v>
      </c>
      <c r="Y43">
        <v>288</v>
      </c>
      <c r="Z43" s="7">
        <f t="shared" si="1"/>
        <v>5.7959347957335483</v>
      </c>
      <c r="AA43" s="6">
        <f t="shared" si="5"/>
        <v>4.8006465130000002</v>
      </c>
      <c r="AC43">
        <v>168916</v>
      </c>
      <c r="AD43">
        <f t="shared" si="2"/>
        <v>3.2755509007105665</v>
      </c>
      <c r="AE43">
        <v>3</v>
      </c>
      <c r="AF43" t="s">
        <v>2</v>
      </c>
      <c r="AG43">
        <v>178</v>
      </c>
      <c r="AH43" s="7">
        <f t="shared" si="3"/>
        <v>3.582209700140873</v>
      </c>
      <c r="AJ43">
        <v>466</v>
      </c>
      <c r="AK43" s="7">
        <f t="shared" si="4"/>
        <v>9.3781444958744213</v>
      </c>
    </row>
    <row r="44" spans="1:37" ht="32" x14ac:dyDescent="0.2">
      <c r="A44">
        <f t="shared" si="6"/>
        <v>39</v>
      </c>
      <c r="B44" t="s">
        <v>2622</v>
      </c>
      <c r="C44" t="s">
        <v>2667</v>
      </c>
      <c r="D44">
        <v>5378729</v>
      </c>
      <c r="E44">
        <v>5138</v>
      </c>
      <c r="F44">
        <v>4597056</v>
      </c>
      <c r="G44">
        <v>85.467299999999994</v>
      </c>
      <c r="H44">
        <v>5136</v>
      </c>
      <c r="I44">
        <v>50.54</v>
      </c>
      <c r="K44" t="s">
        <v>2644</v>
      </c>
      <c r="L44" t="s">
        <v>6821</v>
      </c>
      <c r="M44" s="13" t="s">
        <v>7336</v>
      </c>
      <c r="N44" s="13" t="s">
        <v>7391</v>
      </c>
      <c r="P44">
        <v>282</v>
      </c>
      <c r="R44">
        <v>5</v>
      </c>
      <c r="S44" s="26" t="s">
        <v>4667</v>
      </c>
      <c r="U44">
        <v>464472</v>
      </c>
      <c r="V44" s="6">
        <f t="shared" si="0"/>
        <v>8.6353486111681761</v>
      </c>
      <c r="W44">
        <v>12</v>
      </c>
      <c r="X44" s="1" t="s">
        <v>2</v>
      </c>
      <c r="Y44">
        <v>586</v>
      </c>
      <c r="Z44" s="7">
        <f t="shared" si="1"/>
        <v>11.409657320872274</v>
      </c>
      <c r="AA44" s="6">
        <f t="shared" si="5"/>
        <v>9.0801382240000006</v>
      </c>
      <c r="AC44">
        <v>65198</v>
      </c>
      <c r="AD44">
        <f t="shared" si="2"/>
        <v>1.2121450997066407</v>
      </c>
      <c r="AE44">
        <v>4</v>
      </c>
      <c r="AF44" t="s">
        <v>2</v>
      </c>
      <c r="AG44">
        <v>72</v>
      </c>
      <c r="AH44" s="7">
        <f t="shared" si="3"/>
        <v>1.4018691588785046</v>
      </c>
      <c r="AJ44">
        <v>658</v>
      </c>
      <c r="AK44" s="7">
        <f t="shared" si="4"/>
        <v>12.811526479750778</v>
      </c>
    </row>
    <row r="45" spans="1:37" x14ac:dyDescent="0.2">
      <c r="A45">
        <f t="shared" si="6"/>
        <v>40</v>
      </c>
      <c r="B45" t="s">
        <v>2622</v>
      </c>
      <c r="C45" t="s">
        <v>2668</v>
      </c>
      <c r="D45">
        <v>5038386</v>
      </c>
      <c r="E45">
        <v>4822</v>
      </c>
      <c r="F45">
        <v>4427238</v>
      </c>
      <c r="G45">
        <v>87.870199999999997</v>
      </c>
      <c r="H45">
        <v>4820</v>
      </c>
      <c r="I45">
        <v>50.56</v>
      </c>
      <c r="K45" t="s">
        <v>2626</v>
      </c>
      <c r="L45" t="s">
        <v>6784</v>
      </c>
      <c r="M45" s="13" t="s">
        <v>7325</v>
      </c>
      <c r="N45" s="13" t="s">
        <v>7383</v>
      </c>
      <c r="P45">
        <v>282</v>
      </c>
      <c r="R45">
        <v>1</v>
      </c>
      <c r="S45" s="26" t="s">
        <v>4668</v>
      </c>
      <c r="U45">
        <v>187546</v>
      </c>
      <c r="V45" s="6">
        <f t="shared" si="0"/>
        <v>3.7223428296283769</v>
      </c>
      <c r="W45">
        <v>2</v>
      </c>
      <c r="X45" s="1" t="s">
        <v>2</v>
      </c>
      <c r="Y45">
        <v>231</v>
      </c>
      <c r="Z45" s="7">
        <f t="shared" si="1"/>
        <v>4.7925311203319509</v>
      </c>
      <c r="AA45" s="6">
        <f t="shared" si="5"/>
        <v>4.436919982</v>
      </c>
      <c r="AC45">
        <v>0</v>
      </c>
      <c r="AD45">
        <f t="shared" si="2"/>
        <v>0</v>
      </c>
      <c r="AE45">
        <v>0</v>
      </c>
      <c r="AF45" t="s">
        <v>1541</v>
      </c>
      <c r="AG45">
        <v>0</v>
      </c>
      <c r="AH45" s="7">
        <f t="shared" si="3"/>
        <v>0</v>
      </c>
      <c r="AJ45">
        <v>231</v>
      </c>
      <c r="AK45" s="7">
        <f t="shared" si="4"/>
        <v>4.7925311203319509</v>
      </c>
    </row>
    <row r="46" spans="1:37" ht="32" x14ac:dyDescent="0.2">
      <c r="A46">
        <f t="shared" si="6"/>
        <v>41</v>
      </c>
      <c r="B46" t="s">
        <v>2622</v>
      </c>
      <c r="C46" t="s">
        <v>2669</v>
      </c>
      <c r="D46">
        <v>5448306</v>
      </c>
      <c r="E46">
        <v>5278</v>
      </c>
      <c r="F46">
        <v>4688532</v>
      </c>
      <c r="G46">
        <v>86.054900000000004</v>
      </c>
      <c r="H46">
        <v>5276</v>
      </c>
      <c r="I46">
        <v>50.4</v>
      </c>
      <c r="K46" t="s">
        <v>2628</v>
      </c>
      <c r="L46" t="s">
        <v>6840</v>
      </c>
      <c r="M46" s="13" t="s">
        <v>7345</v>
      </c>
      <c r="N46" s="13" t="s">
        <v>7412</v>
      </c>
      <c r="P46">
        <v>282</v>
      </c>
      <c r="R46">
        <v>6</v>
      </c>
      <c r="S46" s="26" t="s">
        <v>4669</v>
      </c>
      <c r="U46">
        <v>555755</v>
      </c>
      <c r="V46" s="6">
        <f t="shared" si="0"/>
        <v>10.200510030090086</v>
      </c>
      <c r="W46">
        <v>10</v>
      </c>
      <c r="X46" s="1" t="s">
        <v>2</v>
      </c>
      <c r="Y46">
        <v>692</v>
      </c>
      <c r="Z46" s="7">
        <f t="shared" si="1"/>
        <v>13.115996967399546</v>
      </c>
      <c r="AA46" s="6">
        <f t="shared" si="5"/>
        <v>10.610680284999999</v>
      </c>
      <c r="AC46">
        <v>184326</v>
      </c>
      <c r="AD46">
        <f t="shared" si="2"/>
        <v>3.3831800196244481</v>
      </c>
      <c r="AE46">
        <v>5</v>
      </c>
      <c r="AF46" t="s">
        <v>2</v>
      </c>
      <c r="AG46">
        <v>210</v>
      </c>
      <c r="AH46" s="7">
        <f t="shared" si="3"/>
        <v>3.9802880970432142</v>
      </c>
      <c r="AJ46">
        <v>790</v>
      </c>
      <c r="AK46" s="7">
        <f t="shared" si="4"/>
        <v>14.973464746019713</v>
      </c>
    </row>
    <row r="47" spans="1:37" x14ac:dyDescent="0.2">
      <c r="A47">
        <f t="shared" si="6"/>
        <v>42</v>
      </c>
      <c r="B47" t="s">
        <v>2622</v>
      </c>
      <c r="C47" t="s">
        <v>2670</v>
      </c>
      <c r="D47">
        <v>5027172</v>
      </c>
      <c r="E47">
        <v>4811</v>
      </c>
      <c r="F47">
        <v>4410789</v>
      </c>
      <c r="G47">
        <v>87.739000000000004</v>
      </c>
      <c r="H47">
        <v>4810</v>
      </c>
      <c r="I47">
        <v>50.78</v>
      </c>
      <c r="K47" t="s">
        <v>2631</v>
      </c>
      <c r="L47" t="s">
        <v>6846</v>
      </c>
      <c r="M47" s="13" t="s">
        <v>7333</v>
      </c>
      <c r="N47" s="13" t="s">
        <v>7383</v>
      </c>
      <c r="P47">
        <v>282</v>
      </c>
      <c r="R47">
        <v>2</v>
      </c>
      <c r="S47" s="26" t="s">
        <v>4670</v>
      </c>
      <c r="U47">
        <v>163703</v>
      </c>
      <c r="V47" s="6">
        <f t="shared" si="0"/>
        <v>3.2563636175567496</v>
      </c>
      <c r="W47">
        <v>5</v>
      </c>
      <c r="X47" s="1" t="s">
        <v>2</v>
      </c>
      <c r="Y47">
        <v>215</v>
      </c>
      <c r="Z47" s="7">
        <f t="shared" si="1"/>
        <v>4.4698544698544698</v>
      </c>
      <c r="AA47" s="6">
        <f t="shared" si="5"/>
        <v>4.0371444009999999</v>
      </c>
      <c r="AC47">
        <v>5360</v>
      </c>
      <c r="AD47">
        <f t="shared" si="2"/>
        <v>0.1066205811139941</v>
      </c>
      <c r="AE47">
        <v>1</v>
      </c>
      <c r="AF47" t="s">
        <v>2</v>
      </c>
      <c r="AG47">
        <v>8</v>
      </c>
      <c r="AH47" s="7">
        <f t="shared" si="3"/>
        <v>0.16632016632016633</v>
      </c>
      <c r="AJ47">
        <v>223</v>
      </c>
      <c r="AK47" s="7">
        <f t="shared" si="4"/>
        <v>4.6361746361746361</v>
      </c>
    </row>
    <row r="48" spans="1:37" x14ac:dyDescent="0.2">
      <c r="A48">
        <f t="shared" si="6"/>
        <v>43</v>
      </c>
      <c r="B48" t="s">
        <v>2622</v>
      </c>
      <c r="C48" t="s">
        <v>2671</v>
      </c>
      <c r="D48">
        <v>5516736</v>
      </c>
      <c r="E48">
        <v>5456</v>
      </c>
      <c r="F48">
        <v>4779687</v>
      </c>
      <c r="G48">
        <v>86.639799999999994</v>
      </c>
      <c r="H48">
        <v>5454</v>
      </c>
      <c r="I48">
        <v>50.4</v>
      </c>
      <c r="K48" t="s">
        <v>2628</v>
      </c>
      <c r="L48" t="s">
        <v>6828</v>
      </c>
      <c r="M48" s="13" t="s">
        <v>7345</v>
      </c>
      <c r="N48" s="13" t="s">
        <v>7417</v>
      </c>
      <c r="P48">
        <v>282</v>
      </c>
      <c r="R48">
        <v>3</v>
      </c>
      <c r="S48" s="26" t="s">
        <v>4671</v>
      </c>
      <c r="U48">
        <v>545428</v>
      </c>
      <c r="V48" s="6">
        <f t="shared" si="0"/>
        <v>9.8867881297926896</v>
      </c>
      <c r="W48">
        <v>9</v>
      </c>
      <c r="X48" s="1" t="s">
        <v>2</v>
      </c>
      <c r="Y48">
        <v>687</v>
      </c>
      <c r="Z48" s="7">
        <f t="shared" si="1"/>
        <v>12.596259625962597</v>
      </c>
      <c r="AA48" s="6">
        <f t="shared" si="5"/>
        <v>10.437527476</v>
      </c>
      <c r="AC48">
        <v>130513</v>
      </c>
      <c r="AD48">
        <f t="shared" si="2"/>
        <v>2.365764829058342</v>
      </c>
      <c r="AE48">
        <v>2</v>
      </c>
      <c r="AF48" t="s">
        <v>2</v>
      </c>
      <c r="AG48">
        <v>144</v>
      </c>
      <c r="AH48" s="7">
        <f t="shared" si="3"/>
        <v>2.6402640264026402</v>
      </c>
      <c r="AJ48">
        <v>831</v>
      </c>
      <c r="AK48" s="7">
        <f t="shared" si="4"/>
        <v>15.236523652365236</v>
      </c>
    </row>
    <row r="49" spans="1:37" x14ac:dyDescent="0.2">
      <c r="A49">
        <f t="shared" si="6"/>
        <v>44</v>
      </c>
      <c r="B49" t="s">
        <v>2622</v>
      </c>
      <c r="C49" t="s">
        <v>2672</v>
      </c>
      <c r="D49">
        <v>4773108</v>
      </c>
      <c r="E49">
        <v>4586</v>
      </c>
      <c r="F49">
        <v>4236960</v>
      </c>
      <c r="G49">
        <v>88.767300000000006</v>
      </c>
      <c r="H49">
        <v>4584</v>
      </c>
      <c r="I49">
        <v>50.7</v>
      </c>
      <c r="K49" t="s">
        <v>2626</v>
      </c>
      <c r="L49" t="s">
        <v>6848</v>
      </c>
      <c r="M49" s="13" t="s">
        <v>7325</v>
      </c>
      <c r="N49" s="13" t="s">
        <v>7430</v>
      </c>
      <c r="P49">
        <v>282</v>
      </c>
      <c r="R49">
        <v>1</v>
      </c>
      <c r="S49" s="26" t="s">
        <v>4672</v>
      </c>
      <c r="U49">
        <v>175122</v>
      </c>
      <c r="V49" s="6">
        <f t="shared" si="0"/>
        <v>3.6689301813409623</v>
      </c>
      <c r="W49">
        <v>4</v>
      </c>
      <c r="X49" s="1" t="s">
        <v>2</v>
      </c>
      <c r="Y49">
        <v>245</v>
      </c>
      <c r="Z49" s="7">
        <f t="shared" si="1"/>
        <v>5.3446771378708551</v>
      </c>
      <c r="AA49" s="6">
        <f t="shared" si="5"/>
        <v>4.2286067740000002</v>
      </c>
      <c r="AC49">
        <v>0</v>
      </c>
      <c r="AD49">
        <f t="shared" si="2"/>
        <v>0</v>
      </c>
      <c r="AE49">
        <v>0</v>
      </c>
      <c r="AF49" t="s">
        <v>1541</v>
      </c>
      <c r="AG49">
        <v>0</v>
      </c>
      <c r="AH49" s="7">
        <f t="shared" si="3"/>
        <v>0</v>
      </c>
      <c r="AJ49">
        <v>245</v>
      </c>
      <c r="AK49" s="7">
        <f t="shared" si="4"/>
        <v>5.3446771378708551</v>
      </c>
    </row>
    <row r="50" spans="1:37" x14ac:dyDescent="0.2">
      <c r="A50">
        <f t="shared" si="6"/>
        <v>45</v>
      </c>
      <c r="B50" t="s">
        <v>2622</v>
      </c>
      <c r="C50" t="s">
        <v>2673</v>
      </c>
      <c r="D50">
        <v>5249449</v>
      </c>
      <c r="E50">
        <v>5109</v>
      </c>
      <c r="F50">
        <v>4602627</v>
      </c>
      <c r="G50">
        <v>87.678299999999993</v>
      </c>
      <c r="H50">
        <v>5107</v>
      </c>
      <c r="I50">
        <v>50.81</v>
      </c>
      <c r="K50" t="s">
        <v>2626</v>
      </c>
      <c r="L50" t="s">
        <v>6831</v>
      </c>
      <c r="M50" s="13" t="s">
        <v>7329</v>
      </c>
      <c r="N50" s="13" t="s">
        <v>7400</v>
      </c>
      <c r="P50">
        <v>282</v>
      </c>
      <c r="R50">
        <v>3</v>
      </c>
      <c r="S50" s="26" t="s">
        <v>4673</v>
      </c>
      <c r="U50">
        <v>355413</v>
      </c>
      <c r="V50" s="6">
        <f t="shared" si="0"/>
        <v>6.7704820067782352</v>
      </c>
      <c r="W50">
        <v>5</v>
      </c>
      <c r="X50" s="1" t="s">
        <v>2</v>
      </c>
      <c r="Y50">
        <v>446</v>
      </c>
      <c r="Z50" s="7">
        <f t="shared" si="1"/>
        <v>8.7331114157039362</v>
      </c>
      <c r="AA50" s="6">
        <f t="shared" si="5"/>
        <v>7.2515459710000005</v>
      </c>
      <c r="AC50">
        <v>139682</v>
      </c>
      <c r="AD50">
        <f t="shared" si="2"/>
        <v>2.6608887904235283</v>
      </c>
      <c r="AE50">
        <v>2</v>
      </c>
      <c r="AF50" t="s">
        <v>2</v>
      </c>
      <c r="AG50">
        <v>155</v>
      </c>
      <c r="AH50" s="7">
        <f t="shared" si="3"/>
        <v>3.0350499314666144</v>
      </c>
      <c r="AJ50">
        <v>601</v>
      </c>
      <c r="AK50" s="7">
        <f t="shared" si="4"/>
        <v>11.768161347170549</v>
      </c>
    </row>
    <row r="51" spans="1:37" ht="32" x14ac:dyDescent="0.2">
      <c r="A51">
        <f t="shared" si="6"/>
        <v>46</v>
      </c>
      <c r="B51" t="s">
        <v>2622</v>
      </c>
      <c r="C51" t="s">
        <v>2674</v>
      </c>
      <c r="D51">
        <v>5438174</v>
      </c>
      <c r="E51">
        <v>5347</v>
      </c>
      <c r="F51">
        <v>4727583</v>
      </c>
      <c r="G51">
        <v>86.933300000000003</v>
      </c>
      <c r="H51">
        <v>5345</v>
      </c>
      <c r="I51">
        <v>50.59</v>
      </c>
      <c r="K51" t="s">
        <v>2631</v>
      </c>
      <c r="L51" t="s">
        <v>6841</v>
      </c>
      <c r="M51" s="13" t="s">
        <v>7329</v>
      </c>
      <c r="N51" s="13" t="s">
        <v>7382</v>
      </c>
      <c r="P51">
        <v>282</v>
      </c>
      <c r="R51">
        <v>4</v>
      </c>
      <c r="S51" s="26" t="s">
        <v>4674</v>
      </c>
      <c r="U51">
        <v>388083</v>
      </c>
      <c r="V51" s="6">
        <f t="shared" si="0"/>
        <v>7.1362740508119078</v>
      </c>
      <c r="W51">
        <v>8</v>
      </c>
      <c r="X51" s="1" t="s">
        <v>2</v>
      </c>
      <c r="Y51">
        <v>503</v>
      </c>
      <c r="Z51" s="7">
        <f t="shared" si="1"/>
        <v>9.4106641721234805</v>
      </c>
      <c r="AA51" s="6">
        <f t="shared" si="5"/>
        <v>7.7993238610000004</v>
      </c>
      <c r="AC51">
        <v>185036</v>
      </c>
      <c r="AD51">
        <f t="shared" si="2"/>
        <v>3.4025391611228328</v>
      </c>
      <c r="AE51">
        <v>3</v>
      </c>
      <c r="AF51" t="s">
        <v>2</v>
      </c>
      <c r="AG51">
        <v>207</v>
      </c>
      <c r="AH51" s="7">
        <f t="shared" si="3"/>
        <v>3.8727782974742748</v>
      </c>
      <c r="AJ51">
        <v>606</v>
      </c>
      <c r="AK51" s="7">
        <f t="shared" si="4"/>
        <v>11.337698783910197</v>
      </c>
    </row>
    <row r="52" spans="1:37" ht="32" x14ac:dyDescent="0.2">
      <c r="A52">
        <f t="shared" si="6"/>
        <v>47</v>
      </c>
      <c r="B52" t="s">
        <v>2622</v>
      </c>
      <c r="C52" t="s">
        <v>2675</v>
      </c>
      <c r="D52">
        <v>5437407</v>
      </c>
      <c r="E52">
        <v>5136</v>
      </c>
      <c r="F52">
        <v>4699140</v>
      </c>
      <c r="G52">
        <v>86.422399999999996</v>
      </c>
      <c r="H52">
        <v>5136</v>
      </c>
      <c r="I52">
        <v>50.65</v>
      </c>
      <c r="K52" t="s">
        <v>2631</v>
      </c>
      <c r="L52" t="s">
        <v>6841</v>
      </c>
      <c r="M52" s="13" t="s">
        <v>7329</v>
      </c>
      <c r="N52" s="13" t="s">
        <v>7382</v>
      </c>
      <c r="P52">
        <v>282</v>
      </c>
      <c r="R52">
        <v>4</v>
      </c>
      <c r="S52" s="26" t="s">
        <v>4675</v>
      </c>
      <c r="U52">
        <v>327372</v>
      </c>
      <c r="V52" s="6">
        <f t="shared" si="0"/>
        <v>6.0207374581303181</v>
      </c>
      <c r="W52">
        <v>7</v>
      </c>
      <c r="X52" s="1" t="s">
        <v>2</v>
      </c>
      <c r="Y52">
        <v>425</v>
      </c>
      <c r="Z52" s="7">
        <f t="shared" si="1"/>
        <v>8.2749221183800632</v>
      </c>
      <c r="AA52" s="6">
        <f t="shared" si="5"/>
        <v>6.7813825240000005</v>
      </c>
      <c r="AC52">
        <v>164310</v>
      </c>
      <c r="AD52">
        <f t="shared" si="2"/>
        <v>3.0218447874142953</v>
      </c>
      <c r="AE52">
        <v>3</v>
      </c>
      <c r="AF52" t="s">
        <v>2</v>
      </c>
      <c r="AG52">
        <v>173</v>
      </c>
      <c r="AH52" s="7">
        <f t="shared" si="3"/>
        <v>3.3683800623052957</v>
      </c>
      <c r="AJ52">
        <v>598</v>
      </c>
      <c r="AK52" s="7">
        <f t="shared" si="4"/>
        <v>11.643302180685358</v>
      </c>
    </row>
    <row r="53" spans="1:37" x14ac:dyDescent="0.2">
      <c r="A53">
        <f t="shared" si="6"/>
        <v>48</v>
      </c>
      <c r="B53" t="s">
        <v>2622</v>
      </c>
      <c r="C53" t="s">
        <v>2676</v>
      </c>
      <c r="D53">
        <v>5389708</v>
      </c>
      <c r="E53">
        <v>5283</v>
      </c>
      <c r="F53">
        <v>4682628</v>
      </c>
      <c r="G53">
        <v>86.880899999999997</v>
      </c>
      <c r="H53">
        <v>5281</v>
      </c>
      <c r="I53">
        <v>50.67</v>
      </c>
      <c r="K53" t="s">
        <v>2631</v>
      </c>
      <c r="L53" t="s">
        <v>6841</v>
      </c>
      <c r="M53" s="13" t="s">
        <v>7329</v>
      </c>
      <c r="N53" s="13" t="s">
        <v>7382</v>
      </c>
      <c r="P53">
        <v>282</v>
      </c>
      <c r="R53">
        <v>3</v>
      </c>
      <c r="S53" s="26" t="s">
        <v>4676</v>
      </c>
      <c r="U53">
        <v>379469</v>
      </c>
      <c r="V53" s="6">
        <f t="shared" si="0"/>
        <v>7.0406226088686061</v>
      </c>
      <c r="W53">
        <v>8</v>
      </c>
      <c r="X53" s="1" t="s">
        <v>2</v>
      </c>
      <c r="Y53">
        <v>487</v>
      </c>
      <c r="Z53" s="7">
        <f t="shared" si="1"/>
        <v>9.2217383071387999</v>
      </c>
      <c r="AA53" s="6">
        <f t="shared" si="5"/>
        <v>7.6548929230000002</v>
      </c>
      <c r="AC53">
        <v>77122</v>
      </c>
      <c r="AD53">
        <f t="shared" si="2"/>
        <v>1.4309123982226866</v>
      </c>
      <c r="AE53">
        <v>2</v>
      </c>
      <c r="AF53" t="s">
        <v>2</v>
      </c>
      <c r="AG53">
        <v>80</v>
      </c>
      <c r="AH53" s="7">
        <f t="shared" si="3"/>
        <v>1.5148646089755728</v>
      </c>
      <c r="AJ53">
        <v>567</v>
      </c>
      <c r="AK53" s="7">
        <f t="shared" si="4"/>
        <v>10.736602916114373</v>
      </c>
    </row>
    <row r="54" spans="1:37" x14ac:dyDescent="0.2">
      <c r="A54">
        <f t="shared" si="6"/>
        <v>49</v>
      </c>
      <c r="B54" t="s">
        <v>2622</v>
      </c>
      <c r="C54" t="s">
        <v>2677</v>
      </c>
      <c r="D54">
        <v>4798435</v>
      </c>
      <c r="E54">
        <v>4641</v>
      </c>
      <c r="F54">
        <v>4165554</v>
      </c>
      <c r="G54">
        <v>86.810699999999997</v>
      </c>
      <c r="H54">
        <v>4639</v>
      </c>
      <c r="I54">
        <v>50.68</v>
      </c>
      <c r="K54" t="s">
        <v>2678</v>
      </c>
      <c r="L54" t="s">
        <v>6787</v>
      </c>
      <c r="M54" s="13" t="s">
        <v>7352</v>
      </c>
      <c r="N54" s="13" t="s">
        <v>7393</v>
      </c>
      <c r="P54">
        <v>281</v>
      </c>
      <c r="R54">
        <v>1</v>
      </c>
      <c r="S54" s="26" t="s">
        <v>4677</v>
      </c>
      <c r="U54">
        <v>207246</v>
      </c>
      <c r="V54" s="6">
        <f t="shared" si="0"/>
        <v>4.3190331847779539</v>
      </c>
      <c r="W54">
        <v>7</v>
      </c>
      <c r="X54" s="1" t="s">
        <v>2</v>
      </c>
      <c r="Y54">
        <v>295</v>
      </c>
      <c r="Z54" s="7">
        <f t="shared" si="1"/>
        <v>6.3591291226557445</v>
      </c>
      <c r="AA54" s="6">
        <f t="shared" si="5"/>
        <v>4.7672298820000005</v>
      </c>
      <c r="AC54">
        <v>0</v>
      </c>
      <c r="AD54">
        <f t="shared" si="2"/>
        <v>0</v>
      </c>
      <c r="AE54">
        <v>0</v>
      </c>
      <c r="AF54" t="s">
        <v>1541</v>
      </c>
      <c r="AG54">
        <v>0</v>
      </c>
      <c r="AH54" s="7">
        <f t="shared" si="3"/>
        <v>0</v>
      </c>
      <c r="AJ54">
        <v>295</v>
      </c>
      <c r="AK54" s="7">
        <f t="shared" si="4"/>
        <v>6.3591291226557445</v>
      </c>
    </row>
    <row r="55" spans="1:37" x14ac:dyDescent="0.2">
      <c r="A55">
        <f t="shared" si="6"/>
        <v>50</v>
      </c>
      <c r="B55" t="s">
        <v>2622</v>
      </c>
      <c r="C55" t="s">
        <v>2679</v>
      </c>
      <c r="D55">
        <v>3976195</v>
      </c>
      <c r="E55">
        <v>3780</v>
      </c>
      <c r="F55">
        <v>3504363</v>
      </c>
      <c r="G55">
        <v>88.133600000000001</v>
      </c>
      <c r="H55">
        <v>3778</v>
      </c>
      <c r="I55">
        <v>51.14</v>
      </c>
      <c r="K55" t="s">
        <v>2624</v>
      </c>
      <c r="L55" t="s">
        <v>6788</v>
      </c>
      <c r="M55" s="13" t="s">
        <v>4604</v>
      </c>
      <c r="N55" s="13" t="s">
        <v>4604</v>
      </c>
      <c r="P55">
        <v>282</v>
      </c>
      <c r="R55">
        <v>1</v>
      </c>
      <c r="S55" s="26" t="s">
        <v>4678</v>
      </c>
      <c r="U55">
        <v>0</v>
      </c>
      <c r="V55" s="6">
        <f t="shared" si="0"/>
        <v>0</v>
      </c>
      <c r="W55">
        <v>0</v>
      </c>
      <c r="X55" s="1" t="s">
        <v>1541</v>
      </c>
      <c r="Y55">
        <v>0</v>
      </c>
      <c r="Z55" s="7">
        <f t="shared" si="1"/>
        <v>0</v>
      </c>
      <c r="AA55" s="6">
        <f t="shared" si="5"/>
        <v>1.2923362</v>
      </c>
      <c r="AC55">
        <v>0</v>
      </c>
      <c r="AD55">
        <f t="shared" si="2"/>
        <v>0</v>
      </c>
      <c r="AE55">
        <v>0</v>
      </c>
      <c r="AF55" t="s">
        <v>1541</v>
      </c>
      <c r="AG55">
        <v>0</v>
      </c>
      <c r="AH55" s="7">
        <f t="shared" si="3"/>
        <v>0</v>
      </c>
      <c r="AJ55">
        <v>0</v>
      </c>
      <c r="AK55" s="7">
        <f t="shared" si="4"/>
        <v>0</v>
      </c>
    </row>
    <row r="56" spans="1:37" x14ac:dyDescent="0.2">
      <c r="A56">
        <f t="shared" si="6"/>
        <v>51</v>
      </c>
      <c r="B56" t="s">
        <v>2622</v>
      </c>
      <c r="C56" t="s">
        <v>2680</v>
      </c>
      <c r="D56">
        <v>5045919</v>
      </c>
      <c r="E56">
        <v>4857</v>
      </c>
      <c r="F56">
        <v>4408467</v>
      </c>
      <c r="G56">
        <v>87.367000000000004</v>
      </c>
      <c r="H56">
        <v>4855</v>
      </c>
      <c r="I56">
        <v>50.65</v>
      </c>
      <c r="K56" t="s">
        <v>2631</v>
      </c>
      <c r="L56" t="s">
        <v>6851</v>
      </c>
      <c r="M56" s="13" t="s">
        <v>7331</v>
      </c>
      <c r="N56" s="13" t="s">
        <v>7382</v>
      </c>
      <c r="P56">
        <v>282</v>
      </c>
      <c r="R56">
        <v>2</v>
      </c>
      <c r="S56" s="26" t="s">
        <v>4679</v>
      </c>
      <c r="U56">
        <v>220004</v>
      </c>
      <c r="V56" s="6">
        <f t="shared" si="0"/>
        <v>4.3600382804400946</v>
      </c>
      <c r="W56">
        <v>5</v>
      </c>
      <c r="X56" s="1" t="s">
        <v>2</v>
      </c>
      <c r="Y56">
        <v>282</v>
      </c>
      <c r="Z56" s="7">
        <f t="shared" si="1"/>
        <v>5.8084449021627194</v>
      </c>
      <c r="AA56" s="6">
        <f t="shared" si="5"/>
        <v>4.9811432680000003</v>
      </c>
      <c r="AC56">
        <v>161452</v>
      </c>
      <c r="AD56">
        <f t="shared" si="2"/>
        <v>3.1996550083344579</v>
      </c>
      <c r="AE56">
        <v>1</v>
      </c>
      <c r="AF56" t="s">
        <v>2</v>
      </c>
      <c r="AG56">
        <v>162</v>
      </c>
      <c r="AH56" s="7">
        <f t="shared" si="3"/>
        <v>3.3367662203913491</v>
      </c>
      <c r="AJ56">
        <v>444</v>
      </c>
      <c r="AK56" s="7">
        <f t="shared" si="4"/>
        <v>9.145211122554068</v>
      </c>
    </row>
    <row r="57" spans="1:37" x14ac:dyDescent="0.2">
      <c r="A57">
        <f t="shared" si="6"/>
        <v>52</v>
      </c>
      <c r="B57" t="s">
        <v>2622</v>
      </c>
      <c r="C57" t="s">
        <v>2681</v>
      </c>
      <c r="D57">
        <v>4835601</v>
      </c>
      <c r="E57">
        <v>4657</v>
      </c>
      <c r="F57">
        <v>4268703</v>
      </c>
      <c r="G57">
        <v>88.276600000000002</v>
      </c>
      <c r="H57">
        <v>4655</v>
      </c>
      <c r="I57">
        <v>50.85</v>
      </c>
      <c r="K57" t="s">
        <v>2631</v>
      </c>
      <c r="L57" t="s">
        <v>6846</v>
      </c>
      <c r="M57" s="13" t="s">
        <v>7333</v>
      </c>
      <c r="N57" s="13" t="s">
        <v>7383</v>
      </c>
      <c r="P57">
        <v>282</v>
      </c>
      <c r="R57">
        <v>1</v>
      </c>
      <c r="S57" s="26" t="s">
        <v>4680</v>
      </c>
      <c r="U57">
        <v>198672</v>
      </c>
      <c r="V57" s="6">
        <f t="shared" si="0"/>
        <v>4.1085275646191652</v>
      </c>
      <c r="W57">
        <v>5</v>
      </c>
      <c r="X57" s="1" t="s">
        <v>2</v>
      </c>
      <c r="Y57">
        <v>267</v>
      </c>
      <c r="Z57" s="7">
        <f t="shared" si="1"/>
        <v>5.7357679914070889</v>
      </c>
      <c r="AA57" s="6">
        <f t="shared" si="5"/>
        <v>4.6234696240000002</v>
      </c>
      <c r="AC57">
        <v>0</v>
      </c>
      <c r="AD57">
        <f t="shared" si="2"/>
        <v>0</v>
      </c>
      <c r="AE57">
        <v>0</v>
      </c>
      <c r="AF57" t="s">
        <v>1541</v>
      </c>
      <c r="AG57">
        <v>0</v>
      </c>
      <c r="AH57" s="7">
        <f t="shared" si="3"/>
        <v>0</v>
      </c>
      <c r="AJ57">
        <v>267</v>
      </c>
      <c r="AK57" s="7">
        <f t="shared" si="4"/>
        <v>5.7357679914070889</v>
      </c>
    </row>
    <row r="58" spans="1:37" ht="32" x14ac:dyDescent="0.2">
      <c r="A58">
        <f t="shared" si="6"/>
        <v>53</v>
      </c>
      <c r="B58" t="s">
        <v>2622</v>
      </c>
      <c r="C58" t="s">
        <v>2682</v>
      </c>
      <c r="D58">
        <v>5308284</v>
      </c>
      <c r="E58">
        <v>5238</v>
      </c>
      <c r="F58">
        <v>4665357</v>
      </c>
      <c r="G58">
        <v>87.888199999999998</v>
      </c>
      <c r="H58">
        <v>5236</v>
      </c>
      <c r="I58">
        <v>50.76</v>
      </c>
      <c r="K58" t="s">
        <v>2626</v>
      </c>
      <c r="L58" t="s">
        <v>6831</v>
      </c>
      <c r="M58" s="13" t="s">
        <v>7329</v>
      </c>
      <c r="N58" s="13" t="s">
        <v>7400</v>
      </c>
      <c r="P58">
        <v>282</v>
      </c>
      <c r="R58">
        <v>6</v>
      </c>
      <c r="S58" s="26" t="s">
        <v>4681</v>
      </c>
      <c r="U58">
        <v>409059</v>
      </c>
      <c r="V58" s="6">
        <f t="shared" si="0"/>
        <v>7.706049638640283</v>
      </c>
      <c r="W58">
        <v>7</v>
      </c>
      <c r="X58" s="1" t="s">
        <v>2</v>
      </c>
      <c r="Y58">
        <v>518</v>
      </c>
      <c r="Z58" s="7">
        <f t="shared" si="1"/>
        <v>9.8930481283422473</v>
      </c>
      <c r="AA58" s="6">
        <f t="shared" si="5"/>
        <v>8.1510284530000003</v>
      </c>
      <c r="AC58">
        <v>178346</v>
      </c>
      <c r="AD58">
        <f t="shared" si="2"/>
        <v>3.3597674879490245</v>
      </c>
      <c r="AE58">
        <v>5</v>
      </c>
      <c r="AF58" t="s">
        <v>2</v>
      </c>
      <c r="AG58">
        <v>220</v>
      </c>
      <c r="AH58" s="7">
        <f t="shared" si="3"/>
        <v>4.2016806722689077</v>
      </c>
      <c r="AJ58">
        <v>738</v>
      </c>
      <c r="AK58" s="7">
        <f t="shared" si="4"/>
        <v>14.094728800611152</v>
      </c>
    </row>
    <row r="59" spans="1:37" x14ac:dyDescent="0.2">
      <c r="A59">
        <f t="shared" si="6"/>
        <v>54</v>
      </c>
      <c r="B59" t="s">
        <v>2622</v>
      </c>
      <c r="C59" t="s">
        <v>2683</v>
      </c>
      <c r="D59">
        <v>4527247</v>
      </c>
      <c r="E59">
        <v>4341</v>
      </c>
      <c r="F59">
        <v>3949773</v>
      </c>
      <c r="G59">
        <v>87.244500000000002</v>
      </c>
      <c r="H59">
        <v>4340</v>
      </c>
      <c r="I59">
        <v>50.78</v>
      </c>
      <c r="K59" t="s">
        <v>2624</v>
      </c>
      <c r="L59" t="s">
        <v>6788</v>
      </c>
      <c r="M59" s="13" t="s">
        <v>7350</v>
      </c>
      <c r="N59" s="13" t="s">
        <v>7416</v>
      </c>
      <c r="P59">
        <v>282</v>
      </c>
      <c r="R59">
        <v>1</v>
      </c>
      <c r="S59" s="26" t="s">
        <v>4682</v>
      </c>
      <c r="U59">
        <v>20761</v>
      </c>
      <c r="V59" s="6">
        <f t="shared" si="0"/>
        <v>0.45857891120144312</v>
      </c>
      <c r="W59">
        <v>2</v>
      </c>
      <c r="X59" s="1" t="s">
        <v>2</v>
      </c>
      <c r="Y59">
        <v>36</v>
      </c>
      <c r="Z59" s="7">
        <f t="shared" si="1"/>
        <v>0.82949308755760376</v>
      </c>
      <c r="AA59" s="6">
        <f t="shared" si="5"/>
        <v>1.640435887</v>
      </c>
      <c r="AC59">
        <v>0</v>
      </c>
      <c r="AD59">
        <f t="shared" si="2"/>
        <v>0</v>
      </c>
      <c r="AE59">
        <v>0</v>
      </c>
      <c r="AF59" t="s">
        <v>1541</v>
      </c>
      <c r="AG59">
        <v>0</v>
      </c>
      <c r="AH59" s="7">
        <f t="shared" si="3"/>
        <v>0</v>
      </c>
      <c r="AJ59">
        <v>36</v>
      </c>
      <c r="AK59" s="7">
        <f t="shared" si="4"/>
        <v>0.82949308755760376</v>
      </c>
    </row>
    <row r="60" spans="1:37" x14ac:dyDescent="0.2">
      <c r="A60">
        <f t="shared" si="6"/>
        <v>55</v>
      </c>
      <c r="B60" t="s">
        <v>2622</v>
      </c>
      <c r="C60" t="s">
        <v>2684</v>
      </c>
      <c r="D60">
        <v>5737294</v>
      </c>
      <c r="E60">
        <v>5553</v>
      </c>
      <c r="F60">
        <v>4826274</v>
      </c>
      <c r="G60">
        <v>84.121099999999998</v>
      </c>
      <c r="H60">
        <v>5550</v>
      </c>
      <c r="I60">
        <v>50.66</v>
      </c>
      <c r="K60" t="s">
        <v>2628</v>
      </c>
      <c r="L60" t="s">
        <v>6852</v>
      </c>
      <c r="M60" s="13" t="s">
        <v>7335</v>
      </c>
      <c r="N60" s="13" t="s">
        <v>7433</v>
      </c>
      <c r="P60">
        <v>282</v>
      </c>
      <c r="R60">
        <v>3</v>
      </c>
      <c r="S60" s="26" t="s">
        <v>4683</v>
      </c>
      <c r="U60">
        <v>721860</v>
      </c>
      <c r="V60" s="6">
        <f t="shared" si="0"/>
        <v>12.581889650417077</v>
      </c>
      <c r="W60">
        <v>16</v>
      </c>
      <c r="X60" s="1" t="s">
        <v>2</v>
      </c>
      <c r="Y60">
        <v>846</v>
      </c>
      <c r="Z60" s="7">
        <f t="shared" si="1"/>
        <v>15.243243243243242</v>
      </c>
      <c r="AA60" s="6">
        <f t="shared" si="5"/>
        <v>13.39576282</v>
      </c>
      <c r="AC60">
        <v>151681</v>
      </c>
      <c r="AD60">
        <f t="shared" si="2"/>
        <v>2.6437724822886888</v>
      </c>
      <c r="AE60">
        <v>2</v>
      </c>
      <c r="AF60" t="s">
        <v>2</v>
      </c>
      <c r="AG60">
        <v>160</v>
      </c>
      <c r="AH60" s="7">
        <f t="shared" si="3"/>
        <v>2.8828828828828827</v>
      </c>
      <c r="AJ60">
        <v>1006</v>
      </c>
      <c r="AK60" s="7">
        <f t="shared" si="4"/>
        <v>18.126126126126128</v>
      </c>
    </row>
    <row r="61" spans="1:37" x14ac:dyDescent="0.2">
      <c r="A61">
        <f t="shared" si="6"/>
        <v>56</v>
      </c>
      <c r="B61" t="s">
        <v>2622</v>
      </c>
      <c r="C61" t="s">
        <v>2685</v>
      </c>
      <c r="D61">
        <v>5559008</v>
      </c>
      <c r="E61">
        <v>5417</v>
      </c>
      <c r="F61">
        <v>4749828</v>
      </c>
      <c r="G61">
        <v>85.443799999999996</v>
      </c>
      <c r="H61">
        <v>5415</v>
      </c>
      <c r="I61">
        <v>50.56</v>
      </c>
      <c r="K61" t="s">
        <v>2628</v>
      </c>
      <c r="L61" t="s">
        <v>6853</v>
      </c>
      <c r="M61" s="13" t="s">
        <v>7335</v>
      </c>
      <c r="N61" s="13" t="s">
        <v>7433</v>
      </c>
      <c r="P61">
        <v>281</v>
      </c>
      <c r="R61">
        <v>3</v>
      </c>
      <c r="S61" s="26" t="s">
        <v>4684</v>
      </c>
      <c r="U61">
        <v>571716</v>
      </c>
      <c r="V61" s="6">
        <f t="shared" si="0"/>
        <v>10.284496802307174</v>
      </c>
      <c r="W61">
        <v>11</v>
      </c>
      <c r="X61" s="1" t="s">
        <v>2</v>
      </c>
      <c r="Y61">
        <v>703</v>
      </c>
      <c r="Z61" s="7">
        <f t="shared" si="1"/>
        <v>12.982456140350877</v>
      </c>
      <c r="AA61" s="6">
        <f t="shared" si="5"/>
        <v>10.878298372</v>
      </c>
      <c r="AC61">
        <v>156732</v>
      </c>
      <c r="AD61">
        <f t="shared" si="2"/>
        <v>2.8194238972133157</v>
      </c>
      <c r="AE61">
        <v>2</v>
      </c>
      <c r="AF61" t="s">
        <v>2</v>
      </c>
      <c r="AG61">
        <v>177</v>
      </c>
      <c r="AH61" s="7">
        <f t="shared" si="3"/>
        <v>3.2686980609418286</v>
      </c>
      <c r="AJ61">
        <v>880</v>
      </c>
      <c r="AK61" s="7">
        <f t="shared" si="4"/>
        <v>16.251154201292707</v>
      </c>
    </row>
    <row r="62" spans="1:37" x14ac:dyDescent="0.2">
      <c r="A62">
        <f t="shared" si="6"/>
        <v>57</v>
      </c>
      <c r="B62" t="s">
        <v>2622</v>
      </c>
      <c r="C62" t="s">
        <v>2686</v>
      </c>
      <c r="D62">
        <v>4758629</v>
      </c>
      <c r="E62">
        <v>4524</v>
      </c>
      <c r="F62">
        <v>4086960</v>
      </c>
      <c r="G62">
        <v>85.885199999999998</v>
      </c>
      <c r="H62">
        <v>4522</v>
      </c>
      <c r="I62">
        <v>51.11</v>
      </c>
      <c r="K62" t="s">
        <v>2624</v>
      </c>
      <c r="L62" t="s">
        <v>6854</v>
      </c>
      <c r="M62" s="13" t="s">
        <v>7328</v>
      </c>
      <c r="N62" s="13" t="s">
        <v>7434</v>
      </c>
      <c r="P62">
        <v>282</v>
      </c>
      <c r="R62">
        <v>1</v>
      </c>
      <c r="S62" s="26" t="s">
        <v>4685</v>
      </c>
      <c r="U62">
        <v>110698</v>
      </c>
      <c r="V62" s="6">
        <f t="shared" si="0"/>
        <v>2.3262582563171033</v>
      </c>
      <c r="W62">
        <v>3</v>
      </c>
      <c r="X62" s="1" t="s">
        <v>2</v>
      </c>
      <c r="Y62">
        <v>162</v>
      </c>
      <c r="Z62" s="7">
        <f t="shared" si="1"/>
        <v>3.5824856258292792</v>
      </c>
      <c r="AA62" s="6">
        <f t="shared" si="5"/>
        <v>3.1484095660000002</v>
      </c>
      <c r="AC62">
        <v>0</v>
      </c>
      <c r="AD62">
        <f t="shared" si="2"/>
        <v>0</v>
      </c>
      <c r="AE62">
        <v>0</v>
      </c>
      <c r="AF62" t="s">
        <v>1541</v>
      </c>
      <c r="AG62">
        <v>0</v>
      </c>
      <c r="AH62" s="7">
        <f t="shared" si="3"/>
        <v>0</v>
      </c>
      <c r="AJ62">
        <v>162</v>
      </c>
      <c r="AK62" s="7">
        <f t="shared" si="4"/>
        <v>3.5824856258292792</v>
      </c>
    </row>
    <row r="63" spans="1:37" x14ac:dyDescent="0.2">
      <c r="A63">
        <f t="shared" si="6"/>
        <v>58</v>
      </c>
      <c r="B63" t="s">
        <v>2622</v>
      </c>
      <c r="C63" t="s">
        <v>2687</v>
      </c>
      <c r="D63">
        <v>4807977</v>
      </c>
      <c r="E63">
        <v>4557</v>
      </c>
      <c r="F63">
        <v>4107828</v>
      </c>
      <c r="G63">
        <v>85.437799999999996</v>
      </c>
      <c r="H63">
        <v>4555</v>
      </c>
      <c r="I63">
        <v>51.04</v>
      </c>
      <c r="K63" t="s">
        <v>2624</v>
      </c>
      <c r="L63" t="s">
        <v>6854</v>
      </c>
      <c r="M63" s="13" t="s">
        <v>7328</v>
      </c>
      <c r="N63" s="13" t="s">
        <v>7434</v>
      </c>
      <c r="P63">
        <v>282</v>
      </c>
      <c r="R63">
        <v>1</v>
      </c>
      <c r="S63" s="26" t="s">
        <v>4686</v>
      </c>
      <c r="U63">
        <v>110698</v>
      </c>
      <c r="V63" s="6">
        <f t="shared" si="0"/>
        <v>2.302382062143808</v>
      </c>
      <c r="W63">
        <v>3</v>
      </c>
      <c r="X63" s="1" t="s">
        <v>2</v>
      </c>
      <c r="Y63">
        <v>162</v>
      </c>
      <c r="Z63" s="7">
        <f t="shared" si="1"/>
        <v>3.5565312843029639</v>
      </c>
      <c r="AA63" s="6">
        <f t="shared" si="5"/>
        <v>3.1484095660000002</v>
      </c>
      <c r="AC63">
        <v>0</v>
      </c>
      <c r="AD63">
        <f t="shared" si="2"/>
        <v>0</v>
      </c>
      <c r="AE63">
        <v>0</v>
      </c>
      <c r="AF63" t="s">
        <v>1541</v>
      </c>
      <c r="AG63">
        <v>0</v>
      </c>
      <c r="AH63" s="7">
        <f t="shared" si="3"/>
        <v>0</v>
      </c>
      <c r="AJ63">
        <v>162</v>
      </c>
      <c r="AK63" s="7">
        <f t="shared" si="4"/>
        <v>3.5565312843029639</v>
      </c>
    </row>
    <row r="64" spans="1:37" x14ac:dyDescent="0.2">
      <c r="A64">
        <f t="shared" si="6"/>
        <v>59</v>
      </c>
      <c r="B64" t="s">
        <v>2622</v>
      </c>
      <c r="C64" t="s">
        <v>2688</v>
      </c>
      <c r="D64">
        <v>5054509</v>
      </c>
      <c r="E64">
        <v>4750</v>
      </c>
      <c r="F64">
        <v>4412946</v>
      </c>
      <c r="G64">
        <v>87.307100000000005</v>
      </c>
      <c r="H64">
        <v>4748</v>
      </c>
      <c r="I64">
        <v>50.65</v>
      </c>
      <c r="K64" t="s">
        <v>2657</v>
      </c>
      <c r="L64" t="s">
        <v>6855</v>
      </c>
      <c r="M64" s="13" t="s">
        <v>7353</v>
      </c>
      <c r="N64" s="13" t="s">
        <v>4604</v>
      </c>
      <c r="P64">
        <v>282</v>
      </c>
      <c r="R64">
        <v>1</v>
      </c>
      <c r="S64" s="26" t="s">
        <v>4687</v>
      </c>
      <c r="U64">
        <v>260448</v>
      </c>
      <c r="V64" s="6">
        <f t="shared" si="0"/>
        <v>5.1527853645131501</v>
      </c>
      <c r="W64">
        <v>5</v>
      </c>
      <c r="X64" s="1" t="s">
        <v>2</v>
      </c>
      <c r="Y64">
        <v>267</v>
      </c>
      <c r="Z64" s="7">
        <f t="shared" si="1"/>
        <v>5.623420387531592</v>
      </c>
      <c r="AA64" s="6">
        <f t="shared" si="5"/>
        <v>5.6592678160000007</v>
      </c>
      <c r="AC64">
        <v>0</v>
      </c>
      <c r="AD64">
        <f t="shared" si="2"/>
        <v>0</v>
      </c>
      <c r="AE64">
        <v>0</v>
      </c>
      <c r="AF64" t="s">
        <v>1541</v>
      </c>
      <c r="AG64">
        <v>0</v>
      </c>
      <c r="AH64" s="7">
        <f t="shared" si="3"/>
        <v>0</v>
      </c>
      <c r="AJ64">
        <v>267</v>
      </c>
      <c r="AK64" s="7">
        <f t="shared" si="4"/>
        <v>5.623420387531592</v>
      </c>
    </row>
    <row r="65" spans="1:37" x14ac:dyDescent="0.2">
      <c r="A65">
        <f t="shared" si="6"/>
        <v>60</v>
      </c>
      <c r="B65" t="s">
        <v>2622</v>
      </c>
      <c r="C65" t="s">
        <v>2689</v>
      </c>
      <c r="D65">
        <v>4998910</v>
      </c>
      <c r="E65">
        <v>4710</v>
      </c>
      <c r="F65">
        <v>4341792</v>
      </c>
      <c r="G65">
        <v>86.854799999999997</v>
      </c>
      <c r="H65">
        <v>4710</v>
      </c>
      <c r="I65">
        <v>50.65</v>
      </c>
      <c r="K65" t="s">
        <v>2657</v>
      </c>
      <c r="L65" t="s">
        <v>6855</v>
      </c>
      <c r="M65" s="13" t="s">
        <v>7353</v>
      </c>
      <c r="N65" s="13" t="s">
        <v>4604</v>
      </c>
      <c r="P65">
        <v>280</v>
      </c>
      <c r="R65">
        <v>1</v>
      </c>
      <c r="S65" s="26" t="s">
        <v>4688</v>
      </c>
      <c r="U65">
        <v>212683</v>
      </c>
      <c r="V65" s="6">
        <f t="shared" si="0"/>
        <v>4.254587500075016</v>
      </c>
      <c r="W65">
        <v>5</v>
      </c>
      <c r="X65" s="1" t="s">
        <v>2</v>
      </c>
      <c r="Y65">
        <v>231</v>
      </c>
      <c r="Z65" s="7">
        <f t="shared" si="1"/>
        <v>4.9044585987261149</v>
      </c>
      <c r="AA65" s="6">
        <f t="shared" si="5"/>
        <v>4.858392061</v>
      </c>
      <c r="AC65">
        <v>0</v>
      </c>
      <c r="AD65">
        <f t="shared" si="2"/>
        <v>0</v>
      </c>
      <c r="AE65">
        <v>0</v>
      </c>
      <c r="AF65" t="s">
        <v>1541</v>
      </c>
      <c r="AG65">
        <v>0</v>
      </c>
      <c r="AH65" s="7">
        <f t="shared" si="3"/>
        <v>0</v>
      </c>
      <c r="AJ65">
        <v>231</v>
      </c>
      <c r="AK65" s="7">
        <f t="shared" si="4"/>
        <v>4.9044585987261149</v>
      </c>
    </row>
    <row r="66" spans="1:37" x14ac:dyDescent="0.2">
      <c r="A66">
        <f t="shared" si="6"/>
        <v>61</v>
      </c>
      <c r="B66" t="s">
        <v>2622</v>
      </c>
      <c r="C66" t="s">
        <v>2690</v>
      </c>
      <c r="D66">
        <v>5090442</v>
      </c>
      <c r="E66">
        <v>4640</v>
      </c>
      <c r="F66">
        <v>4249578</v>
      </c>
      <c r="G66">
        <v>83.481499999999997</v>
      </c>
      <c r="H66">
        <v>4638</v>
      </c>
      <c r="I66">
        <v>50.78</v>
      </c>
      <c r="K66" t="s">
        <v>2657</v>
      </c>
      <c r="L66" t="s">
        <v>6855</v>
      </c>
      <c r="M66" s="13" t="s">
        <v>7353</v>
      </c>
      <c r="N66" s="13" t="s">
        <v>4604</v>
      </c>
      <c r="P66">
        <v>276</v>
      </c>
      <c r="R66">
        <v>1</v>
      </c>
      <c r="S66" s="26" t="s">
        <v>4689</v>
      </c>
      <c r="U66">
        <v>177161</v>
      </c>
      <c r="V66" s="6">
        <f t="shared" si="0"/>
        <v>3.4802675288314844</v>
      </c>
      <c r="W66">
        <v>5</v>
      </c>
      <c r="X66" s="1" t="s">
        <v>2</v>
      </c>
      <c r="Y66">
        <v>188</v>
      </c>
      <c r="Z66" s="7">
        <f t="shared" si="1"/>
        <v>4.0534713238464857</v>
      </c>
      <c r="AA66" s="6">
        <f t="shared" si="5"/>
        <v>4.2627946870000004</v>
      </c>
      <c r="AC66">
        <v>0</v>
      </c>
      <c r="AD66">
        <f t="shared" si="2"/>
        <v>0</v>
      </c>
      <c r="AE66">
        <v>0</v>
      </c>
      <c r="AF66" t="s">
        <v>1541</v>
      </c>
      <c r="AG66">
        <v>0</v>
      </c>
      <c r="AH66" s="7">
        <f t="shared" si="3"/>
        <v>0</v>
      </c>
      <c r="AJ66">
        <v>188</v>
      </c>
      <c r="AK66" s="7">
        <f t="shared" si="4"/>
        <v>4.0534713238464857</v>
      </c>
    </row>
    <row r="67" spans="1:37" x14ac:dyDescent="0.2">
      <c r="A67">
        <f t="shared" si="6"/>
        <v>62</v>
      </c>
      <c r="B67" t="s">
        <v>2622</v>
      </c>
      <c r="C67" t="s">
        <v>2691</v>
      </c>
      <c r="D67">
        <v>5441200</v>
      </c>
      <c r="E67">
        <v>5084</v>
      </c>
      <c r="F67">
        <v>4503603</v>
      </c>
      <c r="G67">
        <v>82.768600000000006</v>
      </c>
      <c r="H67">
        <v>5082</v>
      </c>
      <c r="I67">
        <v>50.58</v>
      </c>
      <c r="K67" t="s">
        <v>2626</v>
      </c>
      <c r="L67" t="s">
        <v>6784</v>
      </c>
      <c r="M67" s="13" t="s">
        <v>7325</v>
      </c>
      <c r="N67" s="13" t="s">
        <v>7383</v>
      </c>
      <c r="P67">
        <v>276</v>
      </c>
      <c r="R67">
        <v>1</v>
      </c>
      <c r="S67" s="26" t="s">
        <v>4690</v>
      </c>
      <c r="U67">
        <v>114706</v>
      </c>
      <c r="V67" s="6">
        <f t="shared" si="0"/>
        <v>2.108101154157171</v>
      </c>
      <c r="W67">
        <v>2</v>
      </c>
      <c r="X67" s="1" t="s">
        <v>2</v>
      </c>
      <c r="Y67">
        <v>153</v>
      </c>
      <c r="Z67" s="7">
        <f t="shared" si="1"/>
        <v>3.0106257378984651</v>
      </c>
      <c r="AA67" s="6">
        <f t="shared" si="5"/>
        <v>3.2156117020000003</v>
      </c>
      <c r="AC67">
        <v>0</v>
      </c>
      <c r="AD67">
        <f t="shared" si="2"/>
        <v>0</v>
      </c>
      <c r="AE67">
        <v>0</v>
      </c>
      <c r="AF67" t="s">
        <v>1541</v>
      </c>
      <c r="AG67">
        <v>0</v>
      </c>
      <c r="AH67" s="7">
        <f t="shared" si="3"/>
        <v>0</v>
      </c>
      <c r="AJ67">
        <v>153</v>
      </c>
      <c r="AK67" s="7">
        <f t="shared" si="4"/>
        <v>3.0106257378984651</v>
      </c>
    </row>
    <row r="68" spans="1:37" x14ac:dyDescent="0.2">
      <c r="A68">
        <f t="shared" si="6"/>
        <v>63</v>
      </c>
      <c r="B68" t="s">
        <v>2622</v>
      </c>
      <c r="C68" t="s">
        <v>2692</v>
      </c>
      <c r="D68">
        <v>4718545</v>
      </c>
      <c r="E68">
        <v>4539</v>
      </c>
      <c r="F68">
        <v>4116075</v>
      </c>
      <c r="G68">
        <v>87.231899999999996</v>
      </c>
      <c r="H68">
        <v>4537</v>
      </c>
      <c r="I68">
        <v>50.75</v>
      </c>
      <c r="K68" t="s">
        <v>2624</v>
      </c>
      <c r="L68" t="s">
        <v>6788</v>
      </c>
      <c r="M68" s="13" t="s">
        <v>7350</v>
      </c>
      <c r="N68" s="13" t="s">
        <v>7416</v>
      </c>
      <c r="P68">
        <v>282</v>
      </c>
      <c r="R68">
        <v>1</v>
      </c>
      <c r="S68" s="26" t="s">
        <v>4691</v>
      </c>
      <c r="U68">
        <v>19451</v>
      </c>
      <c r="V68" s="6">
        <f t="shared" si="0"/>
        <v>0.41222453107896606</v>
      </c>
      <c r="W68">
        <v>2</v>
      </c>
      <c r="X68" s="1" t="s">
        <v>2</v>
      </c>
      <c r="Y68">
        <v>35</v>
      </c>
      <c r="Z68" s="7">
        <f t="shared" si="1"/>
        <v>0.77143486885607226</v>
      </c>
      <c r="AA68" s="6">
        <f t="shared" si="5"/>
        <v>1.6184711170000001</v>
      </c>
      <c r="AC68">
        <v>0</v>
      </c>
      <c r="AD68">
        <f t="shared" si="2"/>
        <v>0</v>
      </c>
      <c r="AE68">
        <v>0</v>
      </c>
      <c r="AF68" t="s">
        <v>1541</v>
      </c>
      <c r="AG68">
        <v>0</v>
      </c>
      <c r="AH68" s="7">
        <f t="shared" si="3"/>
        <v>0</v>
      </c>
      <c r="AJ68">
        <v>35</v>
      </c>
      <c r="AK68" s="7">
        <f t="shared" si="4"/>
        <v>0.77143486885607226</v>
      </c>
    </row>
    <row r="69" spans="1:37" x14ac:dyDescent="0.2">
      <c r="A69">
        <f t="shared" si="6"/>
        <v>64</v>
      </c>
      <c r="B69" t="s">
        <v>2622</v>
      </c>
      <c r="C69" t="s">
        <v>2693</v>
      </c>
      <c r="D69">
        <v>5655941</v>
      </c>
      <c r="E69">
        <v>5599</v>
      </c>
      <c r="F69">
        <v>4856535</v>
      </c>
      <c r="G69">
        <v>85.866100000000003</v>
      </c>
      <c r="H69">
        <v>5597</v>
      </c>
      <c r="I69">
        <v>50.38</v>
      </c>
      <c r="K69" t="s">
        <v>2628</v>
      </c>
      <c r="L69" t="s">
        <v>6828</v>
      </c>
      <c r="M69" s="13" t="s">
        <v>7345</v>
      </c>
      <c r="N69" s="13" t="s">
        <v>7417</v>
      </c>
      <c r="P69">
        <v>281</v>
      </c>
      <c r="R69">
        <v>3</v>
      </c>
      <c r="S69" s="26" t="s">
        <v>4692</v>
      </c>
      <c r="U69">
        <v>671228</v>
      </c>
      <c r="V69" s="6">
        <f t="shared" si="0"/>
        <v>11.867662693086793</v>
      </c>
      <c r="W69">
        <v>12</v>
      </c>
      <c r="X69" s="1" t="s">
        <v>2</v>
      </c>
      <c r="Y69">
        <v>846</v>
      </c>
      <c r="Z69" s="7">
        <f t="shared" si="1"/>
        <v>15.115240307307488</v>
      </c>
      <c r="AA69" s="6">
        <f t="shared" si="5"/>
        <v>12.546816075999999</v>
      </c>
      <c r="AC69">
        <v>132092</v>
      </c>
      <c r="AD69">
        <f t="shared" si="2"/>
        <v>2.3354557623567853</v>
      </c>
      <c r="AE69">
        <v>2</v>
      </c>
      <c r="AF69" t="s">
        <v>2</v>
      </c>
      <c r="AG69">
        <v>145</v>
      </c>
      <c r="AH69" s="7">
        <f t="shared" si="3"/>
        <v>2.5906735751295336</v>
      </c>
      <c r="AJ69">
        <v>991</v>
      </c>
      <c r="AK69" s="7">
        <f t="shared" si="4"/>
        <v>17.70591388243702</v>
      </c>
    </row>
    <row r="70" spans="1:37" x14ac:dyDescent="0.2">
      <c r="A70">
        <f t="shared" si="6"/>
        <v>65</v>
      </c>
      <c r="B70" t="s">
        <v>2622</v>
      </c>
      <c r="C70" t="s">
        <v>2694</v>
      </c>
      <c r="D70">
        <v>5639399</v>
      </c>
      <c r="E70">
        <v>5593</v>
      </c>
      <c r="F70">
        <v>4850946</v>
      </c>
      <c r="G70">
        <v>86.018799999999999</v>
      </c>
      <c r="H70">
        <v>5590</v>
      </c>
      <c r="I70">
        <v>50.43</v>
      </c>
      <c r="K70" t="s">
        <v>2628</v>
      </c>
      <c r="L70" t="s">
        <v>6828</v>
      </c>
      <c r="M70" s="13" t="s">
        <v>7345</v>
      </c>
      <c r="N70" s="13" t="s">
        <v>7417</v>
      </c>
      <c r="P70">
        <v>282</v>
      </c>
      <c r="R70">
        <v>2</v>
      </c>
      <c r="S70" s="26" t="s">
        <v>4693</v>
      </c>
      <c r="U70">
        <v>653807</v>
      </c>
      <c r="V70" s="6">
        <f t="shared" ref="V70:V133" si="7">(U70/D70)*100</f>
        <v>11.59355810787639</v>
      </c>
      <c r="W70">
        <v>12</v>
      </c>
      <c r="X70" s="1" t="s">
        <v>2</v>
      </c>
      <c r="Y70">
        <v>786</v>
      </c>
      <c r="Z70" s="7">
        <f t="shared" ref="Z70:Z133" si="8">(Y70/H70)*100</f>
        <v>14.0608228980322</v>
      </c>
      <c r="AA70" s="6">
        <f t="shared" si="5"/>
        <v>12.254718169</v>
      </c>
      <c r="AC70">
        <v>92076</v>
      </c>
      <c r="AD70">
        <f t="shared" ref="AD70:AD133" si="9">(AC70/D70)*100</f>
        <v>1.6327271753603532</v>
      </c>
      <c r="AE70">
        <v>1</v>
      </c>
      <c r="AF70" t="s">
        <v>2</v>
      </c>
      <c r="AG70">
        <v>95</v>
      </c>
      <c r="AH70" s="7">
        <f t="shared" ref="AH70:AH133" si="10">(AG70/H70)*100</f>
        <v>1.6994633273703041</v>
      </c>
      <c r="AJ70">
        <v>881</v>
      </c>
      <c r="AK70" s="7">
        <f t="shared" ref="AK70:AK133" si="11">(AJ70/H70)*100</f>
        <v>15.760286225402503</v>
      </c>
    </row>
    <row r="71" spans="1:37" x14ac:dyDescent="0.2">
      <c r="A71">
        <f t="shared" si="6"/>
        <v>66</v>
      </c>
      <c r="B71" t="s">
        <v>2622</v>
      </c>
      <c r="C71" t="s">
        <v>2695</v>
      </c>
      <c r="D71">
        <v>5203440</v>
      </c>
      <c r="E71">
        <v>5033</v>
      </c>
      <c r="F71">
        <v>4555926</v>
      </c>
      <c r="G71">
        <v>87.555999999999997</v>
      </c>
      <c r="H71">
        <v>5031</v>
      </c>
      <c r="I71">
        <v>50.42</v>
      </c>
      <c r="K71" t="s">
        <v>2626</v>
      </c>
      <c r="L71" t="s">
        <v>6784</v>
      </c>
      <c r="M71" s="13" t="s">
        <v>7325</v>
      </c>
      <c r="N71" s="13" t="s">
        <v>7383</v>
      </c>
      <c r="P71">
        <v>282</v>
      </c>
      <c r="R71">
        <v>3</v>
      </c>
      <c r="S71" s="26" t="s">
        <v>4694</v>
      </c>
      <c r="U71">
        <v>122651</v>
      </c>
      <c r="V71" s="6">
        <f t="shared" si="7"/>
        <v>2.3571137555155821</v>
      </c>
      <c r="W71">
        <v>3</v>
      </c>
      <c r="X71" s="1" t="s">
        <v>2</v>
      </c>
      <c r="Y71">
        <v>166</v>
      </c>
      <c r="Z71" s="7">
        <f t="shared" si="8"/>
        <v>3.2995428344265552</v>
      </c>
      <c r="AA71" s="6">
        <f t="shared" ref="AA71:AA134" si="12">U71*0.000016767+1.2923362</f>
        <v>3.3488255169999999</v>
      </c>
      <c r="AC71">
        <v>72673</v>
      </c>
      <c r="AD71">
        <f t="shared" si="9"/>
        <v>1.3966337653552265</v>
      </c>
      <c r="AE71">
        <v>2</v>
      </c>
      <c r="AF71" t="s">
        <v>2</v>
      </c>
      <c r="AG71">
        <v>95</v>
      </c>
      <c r="AH71" s="7">
        <f t="shared" si="10"/>
        <v>1.8882925859670046</v>
      </c>
      <c r="AJ71">
        <v>261</v>
      </c>
      <c r="AK71" s="7">
        <f t="shared" si="11"/>
        <v>5.1878354203935597</v>
      </c>
    </row>
    <row r="72" spans="1:37" ht="32" x14ac:dyDescent="0.2">
      <c r="A72">
        <f t="shared" ref="A72:A135" si="13">1+A71</f>
        <v>67</v>
      </c>
      <c r="B72" t="s">
        <v>2622</v>
      </c>
      <c r="C72" t="s">
        <v>2696</v>
      </c>
      <c r="D72">
        <v>5559642</v>
      </c>
      <c r="E72">
        <v>5361</v>
      </c>
      <c r="F72">
        <v>4822191</v>
      </c>
      <c r="G72">
        <v>86.735600000000005</v>
      </c>
      <c r="H72">
        <v>5359</v>
      </c>
      <c r="I72">
        <v>50.41</v>
      </c>
      <c r="K72" t="s">
        <v>2644</v>
      </c>
      <c r="L72" t="s">
        <v>6856</v>
      </c>
      <c r="M72" s="13" t="s">
        <v>7348</v>
      </c>
      <c r="N72" s="13" t="s">
        <v>7409</v>
      </c>
      <c r="P72">
        <v>282</v>
      </c>
      <c r="R72">
        <v>4</v>
      </c>
      <c r="S72" s="26" t="s">
        <v>4695</v>
      </c>
      <c r="U72">
        <v>287149</v>
      </c>
      <c r="V72" s="6">
        <f t="shared" si="7"/>
        <v>5.1648829187203056</v>
      </c>
      <c r="W72">
        <v>6</v>
      </c>
      <c r="X72" s="1" t="s">
        <v>2</v>
      </c>
      <c r="Y72">
        <v>377</v>
      </c>
      <c r="Z72" s="7">
        <f t="shared" si="8"/>
        <v>7.0348945698824412</v>
      </c>
      <c r="AA72" s="6">
        <f t="shared" si="12"/>
        <v>6.1069634830000004</v>
      </c>
      <c r="AC72">
        <v>249131</v>
      </c>
      <c r="AD72">
        <f t="shared" si="9"/>
        <v>4.4810619101014062</v>
      </c>
      <c r="AE72">
        <v>3</v>
      </c>
      <c r="AF72" t="s">
        <v>2</v>
      </c>
      <c r="AG72">
        <v>285</v>
      </c>
      <c r="AH72" s="7">
        <f t="shared" si="10"/>
        <v>5.3181563724575476</v>
      </c>
      <c r="AJ72">
        <v>662</v>
      </c>
      <c r="AK72" s="7">
        <f t="shared" si="11"/>
        <v>12.353050942339989</v>
      </c>
    </row>
    <row r="73" spans="1:37" x14ac:dyDescent="0.2">
      <c r="A73">
        <f t="shared" si="13"/>
        <v>68</v>
      </c>
      <c r="B73" t="s">
        <v>2622</v>
      </c>
      <c r="C73" t="s">
        <v>2697</v>
      </c>
      <c r="D73">
        <v>4558663</v>
      </c>
      <c r="E73">
        <v>4363</v>
      </c>
      <c r="F73">
        <v>3958485</v>
      </c>
      <c r="G73">
        <v>86.834299999999999</v>
      </c>
      <c r="H73">
        <v>4361</v>
      </c>
      <c r="I73">
        <v>50.8</v>
      </c>
      <c r="K73" t="s">
        <v>2624</v>
      </c>
      <c r="L73" t="s">
        <v>6788</v>
      </c>
      <c r="M73" s="13" t="s">
        <v>7350</v>
      </c>
      <c r="N73" s="13" t="s">
        <v>7416</v>
      </c>
      <c r="P73">
        <v>282</v>
      </c>
      <c r="R73">
        <v>1</v>
      </c>
      <c r="S73" s="26" t="s">
        <v>4696</v>
      </c>
      <c r="U73">
        <v>18141</v>
      </c>
      <c r="V73" s="6">
        <f t="shared" si="7"/>
        <v>0.39794562572403358</v>
      </c>
      <c r="W73">
        <v>2</v>
      </c>
      <c r="X73" s="1" t="s">
        <v>2</v>
      </c>
      <c r="Y73">
        <v>30</v>
      </c>
      <c r="Z73" s="7">
        <f t="shared" si="8"/>
        <v>0.68791561568447601</v>
      </c>
      <c r="AA73" s="6">
        <f t="shared" si="12"/>
        <v>1.596506347</v>
      </c>
      <c r="AC73">
        <v>0</v>
      </c>
      <c r="AD73">
        <f t="shared" si="9"/>
        <v>0</v>
      </c>
      <c r="AE73">
        <v>0</v>
      </c>
      <c r="AF73" t="s">
        <v>1541</v>
      </c>
      <c r="AG73">
        <v>0</v>
      </c>
      <c r="AH73" s="7">
        <f t="shared" si="10"/>
        <v>0</v>
      </c>
      <c r="AJ73">
        <v>30</v>
      </c>
      <c r="AK73" s="7">
        <f t="shared" si="11"/>
        <v>0.68791561568447601</v>
      </c>
    </row>
    <row r="74" spans="1:37" x14ac:dyDescent="0.2">
      <c r="A74">
        <f t="shared" si="13"/>
        <v>69</v>
      </c>
      <c r="B74" t="s">
        <v>2622</v>
      </c>
      <c r="C74" t="s">
        <v>2698</v>
      </c>
      <c r="D74">
        <v>4995948</v>
      </c>
      <c r="E74">
        <v>4860</v>
      </c>
      <c r="F74">
        <v>4365993</v>
      </c>
      <c r="G74">
        <v>87.390699999999995</v>
      </c>
      <c r="H74">
        <v>4858</v>
      </c>
      <c r="I74">
        <v>50.71</v>
      </c>
      <c r="K74" t="s">
        <v>2631</v>
      </c>
      <c r="L74" t="s">
        <v>6857</v>
      </c>
      <c r="M74" s="13" t="s">
        <v>7345</v>
      </c>
      <c r="N74" s="13" t="s">
        <v>7382</v>
      </c>
      <c r="P74">
        <v>282</v>
      </c>
      <c r="R74">
        <v>2</v>
      </c>
      <c r="S74" s="26" t="s">
        <v>4697</v>
      </c>
      <c r="U74">
        <v>227902</v>
      </c>
      <c r="V74" s="6">
        <f t="shared" si="7"/>
        <v>4.5617368315282709</v>
      </c>
      <c r="W74">
        <v>5</v>
      </c>
      <c r="X74" s="1" t="s">
        <v>2</v>
      </c>
      <c r="Y74">
        <v>273</v>
      </c>
      <c r="Z74" s="7">
        <f t="shared" si="8"/>
        <v>5.6195965417867439</v>
      </c>
      <c r="AA74" s="6">
        <f t="shared" si="12"/>
        <v>5.1135690340000002</v>
      </c>
      <c r="AC74">
        <v>168318</v>
      </c>
      <c r="AD74">
        <f t="shared" si="9"/>
        <v>3.3690903107878625</v>
      </c>
      <c r="AE74">
        <v>1</v>
      </c>
      <c r="AF74" t="s">
        <v>2</v>
      </c>
      <c r="AG74">
        <v>169</v>
      </c>
      <c r="AH74" s="7">
        <f t="shared" si="10"/>
        <v>3.4787978592013173</v>
      </c>
      <c r="AJ74">
        <v>442</v>
      </c>
      <c r="AK74" s="7">
        <f t="shared" si="11"/>
        <v>9.0983944009880613</v>
      </c>
    </row>
    <row r="75" spans="1:37" x14ac:dyDescent="0.2">
      <c r="A75">
        <f t="shared" si="13"/>
        <v>70</v>
      </c>
      <c r="B75" t="s">
        <v>2622</v>
      </c>
      <c r="C75" t="s">
        <v>2699</v>
      </c>
      <c r="D75">
        <v>5583430</v>
      </c>
      <c r="E75">
        <v>5541</v>
      </c>
      <c r="F75">
        <v>4816083</v>
      </c>
      <c r="G75">
        <v>86.256699999999995</v>
      </c>
      <c r="H75">
        <v>5539</v>
      </c>
      <c r="I75">
        <v>50.47</v>
      </c>
      <c r="K75" t="s">
        <v>2628</v>
      </c>
      <c r="L75" t="s">
        <v>6828</v>
      </c>
      <c r="M75" s="13" t="s">
        <v>7345</v>
      </c>
      <c r="N75" s="13" t="s">
        <v>7417</v>
      </c>
      <c r="P75">
        <v>282</v>
      </c>
      <c r="R75">
        <v>2</v>
      </c>
      <c r="S75" s="26" t="s">
        <v>4698</v>
      </c>
      <c r="U75">
        <v>695399</v>
      </c>
      <c r="V75" s="6">
        <f t="shared" si="7"/>
        <v>12.454691829216092</v>
      </c>
      <c r="W75">
        <v>13</v>
      </c>
      <c r="X75" s="1" t="s">
        <v>2</v>
      </c>
      <c r="Y75">
        <v>820</v>
      </c>
      <c r="Z75" s="7">
        <f t="shared" si="8"/>
        <v>14.804116266474093</v>
      </c>
      <c r="AA75" s="6">
        <f t="shared" si="12"/>
        <v>12.952091232999999</v>
      </c>
      <c r="AC75">
        <v>94730</v>
      </c>
      <c r="AD75">
        <f t="shared" si="9"/>
        <v>1.6966273419743778</v>
      </c>
      <c r="AE75">
        <v>1</v>
      </c>
      <c r="AF75" t="s">
        <v>2</v>
      </c>
      <c r="AG75">
        <v>97</v>
      </c>
      <c r="AH75" s="7">
        <f t="shared" si="10"/>
        <v>1.7512186315219354</v>
      </c>
      <c r="AJ75">
        <v>917</v>
      </c>
      <c r="AK75" s="7">
        <f t="shared" si="11"/>
        <v>16.555334897996026</v>
      </c>
    </row>
    <row r="76" spans="1:37" x14ac:dyDescent="0.2">
      <c r="A76">
        <f t="shared" si="13"/>
        <v>71</v>
      </c>
      <c r="B76" t="s">
        <v>2622</v>
      </c>
      <c r="C76" t="s">
        <v>2700</v>
      </c>
      <c r="D76">
        <v>5126057</v>
      </c>
      <c r="E76">
        <v>4895</v>
      </c>
      <c r="F76">
        <v>4364847</v>
      </c>
      <c r="G76">
        <v>85.150199999999998</v>
      </c>
      <c r="H76">
        <v>4892</v>
      </c>
      <c r="I76">
        <v>50.61</v>
      </c>
      <c r="K76" t="s">
        <v>2626</v>
      </c>
      <c r="L76" t="s">
        <v>6858</v>
      </c>
      <c r="M76" s="13" t="s">
        <v>7330</v>
      </c>
      <c r="N76" s="13" t="s">
        <v>7388</v>
      </c>
      <c r="P76">
        <v>277</v>
      </c>
      <c r="R76">
        <v>3</v>
      </c>
      <c r="S76" s="26" t="s">
        <v>4699</v>
      </c>
      <c r="U76">
        <v>284279</v>
      </c>
      <c r="V76" s="6">
        <f t="shared" si="7"/>
        <v>5.5457635371592628</v>
      </c>
      <c r="W76">
        <v>6</v>
      </c>
      <c r="X76" s="1" t="s">
        <v>2</v>
      </c>
      <c r="Y76">
        <v>379</v>
      </c>
      <c r="Z76" s="7">
        <f t="shared" si="8"/>
        <v>7.7473426001635328</v>
      </c>
      <c r="AA76" s="6">
        <f t="shared" si="12"/>
        <v>6.0588421930000003</v>
      </c>
      <c r="AC76">
        <v>197006</v>
      </c>
      <c r="AD76">
        <f t="shared" si="9"/>
        <v>3.8432268700874768</v>
      </c>
      <c r="AE76">
        <v>2</v>
      </c>
      <c r="AF76" t="s">
        <v>2</v>
      </c>
      <c r="AG76">
        <v>183</v>
      </c>
      <c r="AH76" s="7">
        <f t="shared" si="10"/>
        <v>3.7408013082583813</v>
      </c>
      <c r="AJ76">
        <v>562</v>
      </c>
      <c r="AK76" s="7">
        <f t="shared" si="11"/>
        <v>11.488143908421913</v>
      </c>
    </row>
    <row r="77" spans="1:37" x14ac:dyDescent="0.2">
      <c r="A77">
        <f t="shared" si="13"/>
        <v>72</v>
      </c>
      <c r="B77" t="s">
        <v>2622</v>
      </c>
      <c r="C77" t="s">
        <v>2701</v>
      </c>
      <c r="D77">
        <v>5106503</v>
      </c>
      <c r="E77">
        <v>4944</v>
      </c>
      <c r="F77">
        <v>4431339</v>
      </c>
      <c r="G77">
        <v>86.778300000000002</v>
      </c>
      <c r="H77">
        <v>4942</v>
      </c>
      <c r="I77">
        <v>50.93</v>
      </c>
      <c r="K77" t="s">
        <v>2624</v>
      </c>
      <c r="L77" t="s">
        <v>6788</v>
      </c>
      <c r="M77" s="13" t="s">
        <v>7352</v>
      </c>
      <c r="N77" s="13" t="s">
        <v>4604</v>
      </c>
      <c r="P77">
        <v>282</v>
      </c>
      <c r="R77">
        <v>3</v>
      </c>
      <c r="S77" s="26" t="s">
        <v>4700</v>
      </c>
      <c r="U77">
        <v>198076</v>
      </c>
      <c r="V77" s="6">
        <f t="shared" si="7"/>
        <v>3.8788971630879292</v>
      </c>
      <c r="W77">
        <v>4</v>
      </c>
      <c r="X77" s="1" t="s">
        <v>2</v>
      </c>
      <c r="Y77">
        <v>235</v>
      </c>
      <c r="Z77" s="7">
        <f t="shared" si="8"/>
        <v>4.755159854309996</v>
      </c>
      <c r="AA77" s="6">
        <f t="shared" si="12"/>
        <v>4.6134764920000002</v>
      </c>
      <c r="AC77">
        <v>345491</v>
      </c>
      <c r="AD77">
        <f t="shared" si="9"/>
        <v>6.7657063943759557</v>
      </c>
      <c r="AE77">
        <v>2</v>
      </c>
      <c r="AF77" t="s">
        <v>2</v>
      </c>
      <c r="AG77">
        <v>394</v>
      </c>
      <c r="AH77" s="7">
        <f t="shared" si="10"/>
        <v>7.972480777013355</v>
      </c>
      <c r="AJ77">
        <v>629</v>
      </c>
      <c r="AK77" s="7">
        <f t="shared" si="11"/>
        <v>12.72764063132335</v>
      </c>
    </row>
    <row r="78" spans="1:37" ht="32" x14ac:dyDescent="0.2">
      <c r="A78">
        <f t="shared" si="13"/>
        <v>73</v>
      </c>
      <c r="B78" t="s">
        <v>2622</v>
      </c>
      <c r="C78" t="s">
        <v>2702</v>
      </c>
      <c r="D78">
        <v>5273074</v>
      </c>
      <c r="E78">
        <v>5065</v>
      </c>
      <c r="F78">
        <v>4554150</v>
      </c>
      <c r="G78">
        <v>86.366100000000003</v>
      </c>
      <c r="H78">
        <v>5063</v>
      </c>
      <c r="I78">
        <v>50.78</v>
      </c>
      <c r="K78" t="s">
        <v>2678</v>
      </c>
      <c r="L78" t="s">
        <v>6803</v>
      </c>
      <c r="M78" s="13" t="s">
        <v>7338</v>
      </c>
      <c r="N78" s="13" t="s">
        <v>7393</v>
      </c>
      <c r="P78">
        <v>280</v>
      </c>
      <c r="R78">
        <v>4</v>
      </c>
      <c r="S78" s="26" t="s">
        <v>4701</v>
      </c>
      <c r="U78">
        <v>225694</v>
      </c>
      <c r="V78" s="6">
        <f t="shared" si="7"/>
        <v>4.2801219933571959</v>
      </c>
      <c r="W78">
        <v>5</v>
      </c>
      <c r="X78" s="1" t="s">
        <v>2</v>
      </c>
      <c r="Y78">
        <v>246</v>
      </c>
      <c r="Z78" s="7">
        <f t="shared" si="8"/>
        <v>4.8587793798143393</v>
      </c>
      <c r="AA78" s="6">
        <f t="shared" si="12"/>
        <v>5.076547498</v>
      </c>
      <c r="AC78">
        <v>255855</v>
      </c>
      <c r="AD78">
        <f t="shared" si="9"/>
        <v>4.8521033461696161</v>
      </c>
      <c r="AE78">
        <v>3</v>
      </c>
      <c r="AF78" t="s">
        <v>2</v>
      </c>
      <c r="AG78">
        <v>274</v>
      </c>
      <c r="AH78" s="7">
        <f t="shared" si="10"/>
        <v>5.4118111791428012</v>
      </c>
      <c r="AJ78">
        <v>520</v>
      </c>
      <c r="AK78" s="7">
        <f t="shared" si="11"/>
        <v>10.27059055895714</v>
      </c>
    </row>
    <row r="79" spans="1:37" x14ac:dyDescent="0.2">
      <c r="A79">
        <f t="shared" si="13"/>
        <v>74</v>
      </c>
      <c r="B79" t="s">
        <v>2622</v>
      </c>
      <c r="C79" t="s">
        <v>2703</v>
      </c>
      <c r="D79">
        <v>5104557</v>
      </c>
      <c r="E79">
        <v>4838</v>
      </c>
      <c r="F79">
        <v>4443744</v>
      </c>
      <c r="G79">
        <v>87.054400000000001</v>
      </c>
      <c r="H79">
        <v>4836</v>
      </c>
      <c r="I79">
        <v>50.6</v>
      </c>
      <c r="K79" t="s">
        <v>2628</v>
      </c>
      <c r="L79" t="s">
        <v>6859</v>
      </c>
      <c r="M79" s="13" t="s">
        <v>7354</v>
      </c>
      <c r="N79" s="13" t="s">
        <v>7417</v>
      </c>
      <c r="P79">
        <v>282</v>
      </c>
      <c r="R79">
        <v>1</v>
      </c>
      <c r="S79" s="26" t="s">
        <v>4702</v>
      </c>
      <c r="U79">
        <v>87557</v>
      </c>
      <c r="V79" s="6">
        <f t="shared" si="7"/>
        <v>1.7152712762341569</v>
      </c>
      <c r="W79">
        <v>2</v>
      </c>
      <c r="X79" s="1" t="s">
        <v>2</v>
      </c>
      <c r="Y79">
        <v>114</v>
      </c>
      <c r="Z79" s="7">
        <f t="shared" si="8"/>
        <v>2.3573200992555829</v>
      </c>
      <c r="AA79" s="6">
        <f t="shared" si="12"/>
        <v>2.7604044190000003</v>
      </c>
      <c r="AC79">
        <v>0</v>
      </c>
      <c r="AD79">
        <f t="shared" si="9"/>
        <v>0</v>
      </c>
      <c r="AE79">
        <v>0</v>
      </c>
      <c r="AF79" t="s">
        <v>1541</v>
      </c>
      <c r="AG79">
        <v>0</v>
      </c>
      <c r="AH79" s="7">
        <f t="shared" si="10"/>
        <v>0</v>
      </c>
      <c r="AJ79">
        <v>114</v>
      </c>
      <c r="AK79" s="7">
        <f t="shared" si="11"/>
        <v>2.3573200992555829</v>
      </c>
    </row>
    <row r="80" spans="1:37" ht="32" x14ac:dyDescent="0.2">
      <c r="A80">
        <f t="shared" si="13"/>
        <v>75</v>
      </c>
      <c r="B80" t="s">
        <v>2622</v>
      </c>
      <c r="C80" t="s">
        <v>2704</v>
      </c>
      <c r="D80">
        <v>5156928</v>
      </c>
      <c r="E80">
        <v>4917</v>
      </c>
      <c r="F80">
        <v>4472748</v>
      </c>
      <c r="G80">
        <v>86.732799999999997</v>
      </c>
      <c r="H80">
        <v>4915</v>
      </c>
      <c r="I80">
        <v>50.61</v>
      </c>
      <c r="K80" t="s">
        <v>2624</v>
      </c>
      <c r="L80" t="s">
        <v>6788</v>
      </c>
      <c r="M80" s="13" t="s">
        <v>7344</v>
      </c>
      <c r="N80" s="13" t="s">
        <v>7435</v>
      </c>
      <c r="P80">
        <v>282</v>
      </c>
      <c r="R80">
        <v>4</v>
      </c>
      <c r="S80" s="26" t="s">
        <v>4703</v>
      </c>
      <c r="U80">
        <v>256132</v>
      </c>
      <c r="V80" s="6">
        <f t="shared" si="7"/>
        <v>4.9667554016654876</v>
      </c>
      <c r="W80">
        <v>5</v>
      </c>
      <c r="X80" s="1" t="s">
        <v>2</v>
      </c>
      <c r="Y80">
        <v>318</v>
      </c>
      <c r="Z80" s="7">
        <f t="shared" si="8"/>
        <v>6.4699898270600205</v>
      </c>
      <c r="AA80" s="6">
        <f t="shared" si="12"/>
        <v>5.5869014440000004</v>
      </c>
      <c r="AC80">
        <v>208131</v>
      </c>
      <c r="AD80">
        <f t="shared" si="9"/>
        <v>4.0359493093562682</v>
      </c>
      <c r="AE80">
        <v>3</v>
      </c>
      <c r="AF80" t="s">
        <v>2</v>
      </c>
      <c r="AG80">
        <v>235</v>
      </c>
      <c r="AH80" s="7">
        <f t="shared" si="10"/>
        <v>4.7812817904374372</v>
      </c>
      <c r="AJ80">
        <v>435</v>
      </c>
      <c r="AK80" s="7">
        <f t="shared" si="11"/>
        <v>8.8504577822990846</v>
      </c>
    </row>
    <row r="81" spans="1:37" x14ac:dyDescent="0.2">
      <c r="A81">
        <f t="shared" si="13"/>
        <v>76</v>
      </c>
      <c r="B81" t="s">
        <v>2622</v>
      </c>
      <c r="C81" t="s">
        <v>2705</v>
      </c>
      <c r="D81">
        <v>4903812</v>
      </c>
      <c r="E81">
        <v>4717</v>
      </c>
      <c r="F81">
        <v>4294242</v>
      </c>
      <c r="G81">
        <v>87.569500000000005</v>
      </c>
      <c r="H81">
        <v>4715</v>
      </c>
      <c r="I81">
        <v>50.73</v>
      </c>
      <c r="K81" t="s">
        <v>2631</v>
      </c>
      <c r="L81" t="s">
        <v>6860</v>
      </c>
      <c r="M81" s="13" t="s">
        <v>7334</v>
      </c>
      <c r="N81" s="13" t="s">
        <v>7436</v>
      </c>
      <c r="P81">
        <v>282</v>
      </c>
      <c r="R81">
        <v>2</v>
      </c>
      <c r="S81" s="26" t="s">
        <v>4704</v>
      </c>
      <c r="U81">
        <v>171074</v>
      </c>
      <c r="V81" s="6">
        <f t="shared" si="7"/>
        <v>3.4885921401554545</v>
      </c>
      <c r="W81">
        <v>5</v>
      </c>
      <c r="X81" s="1" t="s">
        <v>2</v>
      </c>
      <c r="Y81">
        <v>202</v>
      </c>
      <c r="Z81" s="7">
        <f t="shared" si="8"/>
        <v>4.2841993637327676</v>
      </c>
      <c r="AA81" s="6">
        <f t="shared" si="12"/>
        <v>4.1607339579999998</v>
      </c>
      <c r="AC81">
        <v>100061</v>
      </c>
      <c r="AD81">
        <f t="shared" si="9"/>
        <v>2.0404738191431484</v>
      </c>
      <c r="AE81">
        <v>1</v>
      </c>
      <c r="AF81" t="s">
        <v>2</v>
      </c>
      <c r="AG81">
        <v>107</v>
      </c>
      <c r="AH81" s="7">
        <f t="shared" si="10"/>
        <v>2.2693531283138917</v>
      </c>
      <c r="AJ81">
        <v>309</v>
      </c>
      <c r="AK81" s="7">
        <f t="shared" si="11"/>
        <v>6.5535524920466592</v>
      </c>
    </row>
    <row r="82" spans="1:37" x14ac:dyDescent="0.2">
      <c r="A82">
        <f t="shared" si="13"/>
        <v>77</v>
      </c>
      <c r="B82" t="s">
        <v>2622</v>
      </c>
      <c r="C82" t="s">
        <v>2706</v>
      </c>
      <c r="D82">
        <v>4528118</v>
      </c>
      <c r="E82">
        <v>4300</v>
      </c>
      <c r="F82">
        <v>3931608</v>
      </c>
      <c r="G82">
        <v>86.826499999999996</v>
      </c>
      <c r="H82">
        <v>4298</v>
      </c>
      <c r="I82">
        <v>50.8</v>
      </c>
      <c r="K82" t="s">
        <v>2624</v>
      </c>
      <c r="L82" t="s">
        <v>6829</v>
      </c>
      <c r="M82" s="13" t="s">
        <v>4604</v>
      </c>
      <c r="N82" s="13" t="s">
        <v>7391</v>
      </c>
      <c r="P82">
        <v>282</v>
      </c>
      <c r="R82">
        <v>1</v>
      </c>
      <c r="S82" s="26" t="s">
        <v>4705</v>
      </c>
      <c r="U82">
        <v>44764</v>
      </c>
      <c r="V82" s="6">
        <f t="shared" si="7"/>
        <v>0.98857847785768838</v>
      </c>
      <c r="W82">
        <v>3</v>
      </c>
      <c r="X82" s="1" t="s">
        <v>2</v>
      </c>
      <c r="Y82">
        <v>60</v>
      </c>
      <c r="Z82" s="7">
        <f t="shared" si="8"/>
        <v>1.3959981386691485</v>
      </c>
      <c r="AA82" s="6">
        <f t="shared" si="12"/>
        <v>2.042894188</v>
      </c>
      <c r="AC82">
        <v>0</v>
      </c>
      <c r="AD82">
        <f t="shared" si="9"/>
        <v>0</v>
      </c>
      <c r="AE82">
        <v>0</v>
      </c>
      <c r="AF82" t="s">
        <v>1541</v>
      </c>
      <c r="AG82">
        <v>0</v>
      </c>
      <c r="AH82" s="7">
        <f t="shared" si="10"/>
        <v>0</v>
      </c>
      <c r="AJ82">
        <v>60</v>
      </c>
      <c r="AK82" s="7">
        <f t="shared" si="11"/>
        <v>1.3959981386691485</v>
      </c>
    </row>
    <row r="83" spans="1:37" x14ac:dyDescent="0.2">
      <c r="A83">
        <f t="shared" si="13"/>
        <v>78</v>
      </c>
      <c r="B83" t="s">
        <v>2622</v>
      </c>
      <c r="C83" t="s">
        <v>2707</v>
      </c>
      <c r="D83">
        <v>4502758</v>
      </c>
      <c r="E83">
        <v>4290</v>
      </c>
      <c r="F83">
        <v>3915903</v>
      </c>
      <c r="G83">
        <v>86.966800000000006</v>
      </c>
      <c r="H83">
        <v>4288</v>
      </c>
      <c r="I83">
        <v>50.78</v>
      </c>
      <c r="K83" t="s">
        <v>2624</v>
      </c>
      <c r="L83" t="s">
        <v>6788</v>
      </c>
      <c r="M83" s="13" t="s">
        <v>7350</v>
      </c>
      <c r="N83" s="13" t="s">
        <v>7416</v>
      </c>
      <c r="P83">
        <v>282</v>
      </c>
      <c r="R83">
        <v>1</v>
      </c>
      <c r="S83" s="26" t="s">
        <v>4706</v>
      </c>
      <c r="U83">
        <v>18248</v>
      </c>
      <c r="V83" s="6">
        <f t="shared" si="7"/>
        <v>0.40526273008676011</v>
      </c>
      <c r="W83">
        <v>2</v>
      </c>
      <c r="X83" s="1" t="s">
        <v>2</v>
      </c>
      <c r="Y83">
        <v>28</v>
      </c>
      <c r="Z83" s="7">
        <f t="shared" si="8"/>
        <v>0.65298507462686561</v>
      </c>
      <c r="AA83" s="6">
        <f t="shared" si="12"/>
        <v>1.5983004160000001</v>
      </c>
      <c r="AC83">
        <v>0</v>
      </c>
      <c r="AD83">
        <f t="shared" si="9"/>
        <v>0</v>
      </c>
      <c r="AE83">
        <v>0</v>
      </c>
      <c r="AF83" t="s">
        <v>1541</v>
      </c>
      <c r="AG83">
        <v>0</v>
      </c>
      <c r="AH83" s="7">
        <f t="shared" si="10"/>
        <v>0</v>
      </c>
      <c r="AJ83">
        <v>28</v>
      </c>
      <c r="AK83" s="7">
        <f t="shared" si="11"/>
        <v>0.65298507462686561</v>
      </c>
    </row>
    <row r="84" spans="1:37" ht="48" x14ac:dyDescent="0.2">
      <c r="A84">
        <f t="shared" si="13"/>
        <v>79</v>
      </c>
      <c r="B84" t="s">
        <v>2622</v>
      </c>
      <c r="C84" t="s">
        <v>2708</v>
      </c>
      <c r="D84">
        <v>5292269</v>
      </c>
      <c r="E84">
        <v>5167</v>
      </c>
      <c r="F84">
        <v>4598712</v>
      </c>
      <c r="G84">
        <v>86.894900000000007</v>
      </c>
      <c r="H84">
        <v>5165</v>
      </c>
      <c r="I84">
        <v>50.75</v>
      </c>
      <c r="K84" t="s">
        <v>2626</v>
      </c>
      <c r="L84" t="s">
        <v>6831</v>
      </c>
      <c r="M84" s="13" t="s">
        <v>7329</v>
      </c>
      <c r="N84" s="13" t="s">
        <v>7400</v>
      </c>
      <c r="P84">
        <v>282</v>
      </c>
      <c r="R84">
        <v>7</v>
      </c>
      <c r="S84" s="26" t="s">
        <v>4707</v>
      </c>
      <c r="U84">
        <v>332642</v>
      </c>
      <c r="V84" s="6">
        <f t="shared" si="7"/>
        <v>6.2854325809969218</v>
      </c>
      <c r="W84">
        <v>6</v>
      </c>
      <c r="X84" s="1" t="s">
        <v>2</v>
      </c>
      <c r="Y84">
        <v>436</v>
      </c>
      <c r="Z84" s="7">
        <f t="shared" si="8"/>
        <v>8.4414327202323332</v>
      </c>
      <c r="AA84" s="6">
        <f t="shared" si="12"/>
        <v>6.869744614</v>
      </c>
      <c r="AC84">
        <v>281385</v>
      </c>
      <c r="AD84">
        <f t="shared" si="9"/>
        <v>5.3169066047096241</v>
      </c>
      <c r="AE84">
        <v>6</v>
      </c>
      <c r="AF84" t="s">
        <v>2</v>
      </c>
      <c r="AG84">
        <v>310</v>
      </c>
      <c r="AH84" s="7">
        <f t="shared" si="10"/>
        <v>6.001936108422071</v>
      </c>
      <c r="AJ84">
        <v>746</v>
      </c>
      <c r="AK84" s="7">
        <f t="shared" si="11"/>
        <v>14.443368828654405</v>
      </c>
    </row>
    <row r="85" spans="1:37" x14ac:dyDescent="0.2">
      <c r="A85">
        <f t="shared" si="13"/>
        <v>80</v>
      </c>
      <c r="B85" t="s">
        <v>2622</v>
      </c>
      <c r="C85" t="s">
        <v>2709</v>
      </c>
      <c r="D85">
        <v>4585620</v>
      </c>
      <c r="E85">
        <v>4401</v>
      </c>
      <c r="F85">
        <v>3998181</v>
      </c>
      <c r="G85">
        <v>87.189499999999995</v>
      </c>
      <c r="H85">
        <v>4399</v>
      </c>
      <c r="I85">
        <v>50.79</v>
      </c>
      <c r="K85" t="s">
        <v>2624</v>
      </c>
      <c r="L85" t="s">
        <v>6788</v>
      </c>
      <c r="M85" s="13" t="s">
        <v>7350</v>
      </c>
      <c r="N85" s="13" t="s">
        <v>7416</v>
      </c>
      <c r="P85">
        <v>282</v>
      </c>
      <c r="R85">
        <v>1</v>
      </c>
      <c r="S85" s="26" t="s">
        <v>4708</v>
      </c>
      <c r="U85">
        <v>22022</v>
      </c>
      <c r="V85" s="6">
        <f t="shared" si="7"/>
        <v>0.48024040369677384</v>
      </c>
      <c r="W85">
        <v>2</v>
      </c>
      <c r="X85" s="1" t="s">
        <v>2</v>
      </c>
      <c r="Y85">
        <v>35</v>
      </c>
      <c r="Z85" s="7">
        <f t="shared" si="8"/>
        <v>0.79563537167538079</v>
      </c>
      <c r="AA85" s="6">
        <f t="shared" si="12"/>
        <v>1.661579074</v>
      </c>
      <c r="AC85">
        <v>0</v>
      </c>
      <c r="AD85">
        <f t="shared" si="9"/>
        <v>0</v>
      </c>
      <c r="AE85">
        <v>0</v>
      </c>
      <c r="AF85" t="s">
        <v>1541</v>
      </c>
      <c r="AG85">
        <v>0</v>
      </c>
      <c r="AH85" s="7">
        <f t="shared" si="10"/>
        <v>0</v>
      </c>
      <c r="AJ85">
        <v>35</v>
      </c>
      <c r="AK85" s="7">
        <f t="shared" si="11"/>
        <v>0.79563537167538079</v>
      </c>
    </row>
    <row r="86" spans="1:37" x14ac:dyDescent="0.2">
      <c r="A86">
        <f t="shared" si="13"/>
        <v>81</v>
      </c>
      <c r="B86" t="s">
        <v>2622</v>
      </c>
      <c r="C86" t="s">
        <v>2710</v>
      </c>
      <c r="D86">
        <v>4584860</v>
      </c>
      <c r="E86">
        <v>4398</v>
      </c>
      <c r="F86">
        <v>3999513</v>
      </c>
      <c r="G86">
        <v>87.233000000000004</v>
      </c>
      <c r="H86">
        <v>4397</v>
      </c>
      <c r="I86">
        <v>50.82</v>
      </c>
      <c r="K86" t="s">
        <v>2624</v>
      </c>
      <c r="L86" t="s">
        <v>6838</v>
      </c>
      <c r="M86" s="13" t="s">
        <v>7350</v>
      </c>
      <c r="N86" s="13" t="s">
        <v>7416</v>
      </c>
      <c r="P86">
        <v>282</v>
      </c>
      <c r="R86">
        <v>1</v>
      </c>
      <c r="S86" s="26" t="s">
        <v>4709</v>
      </c>
      <c r="U86">
        <v>20761</v>
      </c>
      <c r="V86" s="6">
        <f t="shared" si="7"/>
        <v>0.45281644368639395</v>
      </c>
      <c r="W86">
        <v>2</v>
      </c>
      <c r="X86" s="1" t="s">
        <v>2</v>
      </c>
      <c r="Y86">
        <v>36</v>
      </c>
      <c r="Z86" s="7">
        <f t="shared" si="8"/>
        <v>0.8187400500341141</v>
      </c>
      <c r="AA86" s="6">
        <f t="shared" si="12"/>
        <v>1.640435887</v>
      </c>
      <c r="AC86">
        <v>0</v>
      </c>
      <c r="AD86">
        <f t="shared" si="9"/>
        <v>0</v>
      </c>
      <c r="AE86">
        <v>0</v>
      </c>
      <c r="AF86" t="s">
        <v>1541</v>
      </c>
      <c r="AG86">
        <v>0</v>
      </c>
      <c r="AH86" s="7">
        <f t="shared" si="10"/>
        <v>0</v>
      </c>
      <c r="AJ86">
        <v>36</v>
      </c>
      <c r="AK86" s="7">
        <f t="shared" si="11"/>
        <v>0.8187400500341141</v>
      </c>
    </row>
    <row r="87" spans="1:37" ht="64" x14ac:dyDescent="0.2">
      <c r="A87">
        <f t="shared" si="13"/>
        <v>82</v>
      </c>
      <c r="B87" t="s">
        <v>2622</v>
      </c>
      <c r="C87" t="s">
        <v>2711</v>
      </c>
      <c r="D87">
        <v>5196066</v>
      </c>
      <c r="E87">
        <v>4965</v>
      </c>
      <c r="F87">
        <v>4460322</v>
      </c>
      <c r="G87">
        <v>85.840400000000002</v>
      </c>
      <c r="H87">
        <v>4963</v>
      </c>
      <c r="I87">
        <v>50.8</v>
      </c>
      <c r="K87" t="s">
        <v>2624</v>
      </c>
      <c r="L87" t="s">
        <v>6788</v>
      </c>
      <c r="M87" s="13" t="s">
        <v>7329</v>
      </c>
      <c r="N87" s="13" t="s">
        <v>7437</v>
      </c>
      <c r="P87">
        <v>282</v>
      </c>
      <c r="R87">
        <v>10</v>
      </c>
      <c r="S87" s="26" t="s">
        <v>4710</v>
      </c>
      <c r="U87">
        <v>238197</v>
      </c>
      <c r="V87" s="6">
        <f t="shared" si="7"/>
        <v>4.5841796466788525</v>
      </c>
      <c r="W87">
        <v>6</v>
      </c>
      <c r="X87" s="1" t="s">
        <v>2</v>
      </c>
      <c r="Y87">
        <v>303</v>
      </c>
      <c r="Z87" s="7">
        <f t="shared" si="8"/>
        <v>6.1051783195647795</v>
      </c>
      <c r="AA87" s="6">
        <f t="shared" si="12"/>
        <v>5.2861852990000004</v>
      </c>
      <c r="AC87">
        <v>195680</v>
      </c>
      <c r="AD87">
        <f t="shared" si="9"/>
        <v>3.7659259909323706</v>
      </c>
      <c r="AE87">
        <v>9</v>
      </c>
      <c r="AF87" t="s">
        <v>2</v>
      </c>
      <c r="AG87">
        <v>211</v>
      </c>
      <c r="AH87" s="7">
        <f t="shared" si="10"/>
        <v>4.2514608099939553</v>
      </c>
      <c r="AJ87">
        <v>514</v>
      </c>
      <c r="AK87" s="7">
        <f t="shared" si="11"/>
        <v>10.356639129558735</v>
      </c>
    </row>
    <row r="88" spans="1:37" x14ac:dyDescent="0.2">
      <c r="A88">
        <f t="shared" si="13"/>
        <v>83</v>
      </c>
      <c r="B88" t="s">
        <v>2622</v>
      </c>
      <c r="C88" t="s">
        <v>2712</v>
      </c>
      <c r="D88">
        <v>5092643</v>
      </c>
      <c r="E88">
        <v>4962</v>
      </c>
      <c r="F88">
        <v>4478328</v>
      </c>
      <c r="G88">
        <v>87.937200000000004</v>
      </c>
      <c r="H88">
        <v>4960</v>
      </c>
      <c r="I88">
        <v>50.66</v>
      </c>
      <c r="K88" t="s">
        <v>2631</v>
      </c>
      <c r="L88" t="s">
        <v>6861</v>
      </c>
      <c r="M88" s="13" t="s">
        <v>7341</v>
      </c>
      <c r="N88" s="13" t="s">
        <v>7438</v>
      </c>
      <c r="P88">
        <v>282</v>
      </c>
      <c r="R88">
        <v>2</v>
      </c>
      <c r="S88" s="26" t="s">
        <v>4711</v>
      </c>
      <c r="U88">
        <v>287902</v>
      </c>
      <c r="V88" s="6">
        <f t="shared" si="7"/>
        <v>5.6532924063202543</v>
      </c>
      <c r="W88">
        <v>7</v>
      </c>
      <c r="X88" s="1" t="s">
        <v>2</v>
      </c>
      <c r="Y88">
        <v>323</v>
      </c>
      <c r="Z88" s="7">
        <f t="shared" si="8"/>
        <v>6.5120967741935489</v>
      </c>
      <c r="AA88" s="6">
        <f t="shared" si="12"/>
        <v>6.1195890340000005</v>
      </c>
      <c r="AC88">
        <v>207265</v>
      </c>
      <c r="AD88">
        <f t="shared" si="9"/>
        <v>4.0698906245735271</v>
      </c>
      <c r="AE88">
        <v>1</v>
      </c>
      <c r="AF88" t="s">
        <v>2</v>
      </c>
      <c r="AG88">
        <v>187</v>
      </c>
      <c r="AH88" s="7">
        <f t="shared" si="10"/>
        <v>3.770161290322581</v>
      </c>
      <c r="AJ88">
        <v>510</v>
      </c>
      <c r="AK88" s="7">
        <f t="shared" si="11"/>
        <v>10.28225806451613</v>
      </c>
    </row>
    <row r="89" spans="1:37" x14ac:dyDescent="0.2">
      <c r="A89">
        <f t="shared" si="13"/>
        <v>84</v>
      </c>
      <c r="B89" t="s">
        <v>2622</v>
      </c>
      <c r="C89" t="s">
        <v>2713</v>
      </c>
      <c r="D89">
        <v>4607634</v>
      </c>
      <c r="E89">
        <v>4414</v>
      </c>
      <c r="F89">
        <v>4013205</v>
      </c>
      <c r="G89">
        <v>87.099000000000004</v>
      </c>
      <c r="H89">
        <v>4412</v>
      </c>
      <c r="I89">
        <v>50.81</v>
      </c>
      <c r="K89" t="s">
        <v>2624</v>
      </c>
      <c r="L89" t="s">
        <v>6858</v>
      </c>
      <c r="M89" s="13" t="s">
        <v>7350</v>
      </c>
      <c r="N89" s="13" t="s">
        <v>7416</v>
      </c>
      <c r="P89">
        <v>282</v>
      </c>
      <c r="R89">
        <v>1</v>
      </c>
      <c r="S89" s="26" t="s">
        <v>4712</v>
      </c>
      <c r="U89">
        <v>20762</v>
      </c>
      <c r="V89" s="6">
        <f t="shared" si="7"/>
        <v>0.45060002595692278</v>
      </c>
      <c r="W89">
        <v>2</v>
      </c>
      <c r="X89" s="1" t="s">
        <v>2</v>
      </c>
      <c r="Y89">
        <v>35</v>
      </c>
      <c r="Z89" s="7">
        <f t="shared" si="8"/>
        <v>0.7932910244786946</v>
      </c>
      <c r="AA89" s="6">
        <f t="shared" si="12"/>
        <v>1.6404526540000002</v>
      </c>
      <c r="AC89">
        <v>0</v>
      </c>
      <c r="AD89">
        <f t="shared" si="9"/>
        <v>0</v>
      </c>
      <c r="AE89">
        <v>0</v>
      </c>
      <c r="AF89" t="s">
        <v>1541</v>
      </c>
      <c r="AG89">
        <v>0</v>
      </c>
      <c r="AH89" s="7">
        <f t="shared" si="10"/>
        <v>0</v>
      </c>
      <c r="AJ89">
        <v>35</v>
      </c>
      <c r="AK89" s="7">
        <f t="shared" si="11"/>
        <v>0.7932910244786946</v>
      </c>
    </row>
    <row r="90" spans="1:37" x14ac:dyDescent="0.2">
      <c r="A90">
        <f t="shared" si="13"/>
        <v>85</v>
      </c>
      <c r="B90" t="s">
        <v>2622</v>
      </c>
      <c r="C90" t="s">
        <v>2714</v>
      </c>
      <c r="D90">
        <v>4660432</v>
      </c>
      <c r="E90">
        <v>4467</v>
      </c>
      <c r="F90">
        <v>4053858</v>
      </c>
      <c r="G90">
        <v>86.9846</v>
      </c>
      <c r="H90">
        <v>4465</v>
      </c>
      <c r="I90">
        <v>50.78</v>
      </c>
      <c r="K90" t="s">
        <v>2624</v>
      </c>
      <c r="L90" t="s">
        <v>6858</v>
      </c>
      <c r="M90" s="13" t="s">
        <v>7350</v>
      </c>
      <c r="N90" s="13" t="s">
        <v>7416</v>
      </c>
      <c r="P90">
        <v>282</v>
      </c>
      <c r="R90">
        <v>1</v>
      </c>
      <c r="S90" s="26" t="s">
        <v>4713</v>
      </c>
      <c r="U90">
        <v>20762</v>
      </c>
      <c r="V90" s="6">
        <f t="shared" si="7"/>
        <v>0.44549518156256757</v>
      </c>
      <c r="W90">
        <v>2</v>
      </c>
      <c r="X90" s="1" t="s">
        <v>2</v>
      </c>
      <c r="Y90">
        <v>35</v>
      </c>
      <c r="Z90" s="7">
        <f t="shared" si="8"/>
        <v>0.78387458006718924</v>
      </c>
      <c r="AA90" s="6">
        <f t="shared" si="12"/>
        <v>1.6404526540000002</v>
      </c>
      <c r="AC90">
        <v>0</v>
      </c>
      <c r="AD90">
        <f t="shared" si="9"/>
        <v>0</v>
      </c>
      <c r="AE90">
        <v>0</v>
      </c>
      <c r="AF90" t="s">
        <v>1541</v>
      </c>
      <c r="AG90">
        <v>0</v>
      </c>
      <c r="AH90" s="7">
        <f t="shared" si="10"/>
        <v>0</v>
      </c>
      <c r="AJ90">
        <v>35</v>
      </c>
      <c r="AK90" s="7">
        <f t="shared" si="11"/>
        <v>0.78387458006718924</v>
      </c>
    </row>
    <row r="91" spans="1:37" x14ac:dyDescent="0.2">
      <c r="A91">
        <f t="shared" si="13"/>
        <v>86</v>
      </c>
      <c r="B91" t="s">
        <v>2622</v>
      </c>
      <c r="C91" t="s">
        <v>2715</v>
      </c>
      <c r="D91">
        <v>4682086</v>
      </c>
      <c r="E91">
        <v>4499</v>
      </c>
      <c r="F91">
        <v>4086408</v>
      </c>
      <c r="G91">
        <v>87.277500000000003</v>
      </c>
      <c r="H91">
        <v>4497</v>
      </c>
      <c r="I91">
        <v>50.77</v>
      </c>
      <c r="K91" t="s">
        <v>2624</v>
      </c>
      <c r="L91" t="s">
        <v>6858</v>
      </c>
      <c r="M91" s="13" t="s">
        <v>7350</v>
      </c>
      <c r="N91" s="13" t="s">
        <v>7416</v>
      </c>
      <c r="P91">
        <v>282</v>
      </c>
      <c r="R91">
        <v>1</v>
      </c>
      <c r="S91" s="26" t="s">
        <v>4714</v>
      </c>
      <c r="U91">
        <v>20761</v>
      </c>
      <c r="V91" s="6">
        <f t="shared" si="7"/>
        <v>0.44341346997897946</v>
      </c>
      <c r="W91">
        <v>2</v>
      </c>
      <c r="X91" s="1" t="s">
        <v>2</v>
      </c>
      <c r="Y91">
        <v>36</v>
      </c>
      <c r="Z91" s="7">
        <f t="shared" si="8"/>
        <v>0.80053368912608414</v>
      </c>
      <c r="AA91" s="6">
        <f t="shared" si="12"/>
        <v>1.640435887</v>
      </c>
      <c r="AC91">
        <v>0</v>
      </c>
      <c r="AD91">
        <f t="shared" si="9"/>
        <v>0</v>
      </c>
      <c r="AE91">
        <v>0</v>
      </c>
      <c r="AF91" t="s">
        <v>1541</v>
      </c>
      <c r="AG91">
        <v>0</v>
      </c>
      <c r="AH91" s="7">
        <f t="shared" si="10"/>
        <v>0</v>
      </c>
      <c r="AJ91">
        <v>36</v>
      </c>
      <c r="AK91" s="7">
        <f t="shared" si="11"/>
        <v>0.80053368912608414</v>
      </c>
    </row>
    <row r="92" spans="1:37" x14ac:dyDescent="0.2">
      <c r="A92">
        <f t="shared" si="13"/>
        <v>87</v>
      </c>
      <c r="B92" t="s">
        <v>2622</v>
      </c>
      <c r="C92" t="s">
        <v>2716</v>
      </c>
      <c r="D92">
        <v>4638126</v>
      </c>
      <c r="E92">
        <v>4454</v>
      </c>
      <c r="F92">
        <v>4049124</v>
      </c>
      <c r="G92">
        <v>87.300899999999999</v>
      </c>
      <c r="H92">
        <v>4452</v>
      </c>
      <c r="I92">
        <v>50.83</v>
      </c>
      <c r="K92" t="s">
        <v>2624</v>
      </c>
      <c r="L92" t="s">
        <v>6788</v>
      </c>
      <c r="M92" s="13" t="s">
        <v>7350</v>
      </c>
      <c r="N92" s="13" t="s">
        <v>7416</v>
      </c>
      <c r="P92">
        <v>282</v>
      </c>
      <c r="R92">
        <v>1</v>
      </c>
      <c r="S92" s="26" t="s">
        <v>4715</v>
      </c>
      <c r="U92">
        <v>63096</v>
      </c>
      <c r="V92" s="6">
        <f t="shared" si="7"/>
        <v>1.360377014337256</v>
      </c>
      <c r="W92">
        <v>3</v>
      </c>
      <c r="X92" s="1" t="s">
        <v>2</v>
      </c>
      <c r="Y92">
        <v>96</v>
      </c>
      <c r="Z92" s="7">
        <f t="shared" si="8"/>
        <v>2.1563342318059302</v>
      </c>
      <c r="AA92" s="6">
        <f t="shared" si="12"/>
        <v>2.350266832</v>
      </c>
      <c r="AC92">
        <v>0</v>
      </c>
      <c r="AD92">
        <f t="shared" si="9"/>
        <v>0</v>
      </c>
      <c r="AE92">
        <v>0</v>
      </c>
      <c r="AF92" t="s">
        <v>1541</v>
      </c>
      <c r="AG92">
        <v>0</v>
      </c>
      <c r="AH92" s="7">
        <f t="shared" si="10"/>
        <v>0</v>
      </c>
      <c r="AJ92">
        <v>96</v>
      </c>
      <c r="AK92" s="7">
        <f t="shared" si="11"/>
        <v>2.1563342318059302</v>
      </c>
    </row>
    <row r="93" spans="1:37" ht="48" x14ac:dyDescent="0.2">
      <c r="A93">
        <f t="shared" si="13"/>
        <v>88</v>
      </c>
      <c r="B93" t="s">
        <v>2622</v>
      </c>
      <c r="C93" t="s">
        <v>2717</v>
      </c>
      <c r="D93">
        <v>5446006</v>
      </c>
      <c r="E93">
        <v>5335</v>
      </c>
      <c r="F93">
        <v>4717704</v>
      </c>
      <c r="G93">
        <v>86.626900000000006</v>
      </c>
      <c r="H93">
        <v>5333</v>
      </c>
      <c r="I93">
        <v>50.63</v>
      </c>
      <c r="K93" t="s">
        <v>2631</v>
      </c>
      <c r="L93" t="s">
        <v>6841</v>
      </c>
      <c r="M93" s="13" t="s">
        <v>7329</v>
      </c>
      <c r="N93" s="13" t="s">
        <v>7382</v>
      </c>
      <c r="P93">
        <v>281</v>
      </c>
      <c r="R93">
        <v>8</v>
      </c>
      <c r="S93" s="26" t="s">
        <v>4716</v>
      </c>
      <c r="U93">
        <v>322433</v>
      </c>
      <c r="V93" s="6">
        <f t="shared" si="7"/>
        <v>5.9205406677847945</v>
      </c>
      <c r="W93">
        <v>7</v>
      </c>
      <c r="X93" s="1" t="s">
        <v>2</v>
      </c>
      <c r="Y93">
        <v>423</v>
      </c>
      <c r="Z93" s="7">
        <f t="shared" si="8"/>
        <v>7.9317457341083824</v>
      </c>
      <c r="AA93" s="6">
        <f t="shared" si="12"/>
        <v>6.6985703110000001</v>
      </c>
      <c r="AC93">
        <v>153144</v>
      </c>
      <c r="AD93">
        <f t="shared" si="9"/>
        <v>2.8120424399091739</v>
      </c>
      <c r="AE93">
        <v>7</v>
      </c>
      <c r="AF93" t="s">
        <v>2</v>
      </c>
      <c r="AG93">
        <v>157</v>
      </c>
      <c r="AH93" s="7">
        <f t="shared" si="10"/>
        <v>2.9439339958747421</v>
      </c>
      <c r="AJ93">
        <v>580</v>
      </c>
      <c r="AK93" s="7">
        <f t="shared" si="11"/>
        <v>10.875679729983124</v>
      </c>
    </row>
    <row r="94" spans="1:37" x14ac:dyDescent="0.2">
      <c r="A94">
        <f t="shared" si="13"/>
        <v>89</v>
      </c>
      <c r="B94" t="s">
        <v>2622</v>
      </c>
      <c r="C94" t="s">
        <v>2718</v>
      </c>
      <c r="D94">
        <v>5153435</v>
      </c>
      <c r="E94">
        <v>4978</v>
      </c>
      <c r="F94">
        <v>4453851</v>
      </c>
      <c r="G94">
        <v>86.424899999999994</v>
      </c>
      <c r="H94">
        <v>4976</v>
      </c>
      <c r="I94">
        <v>50.76</v>
      </c>
      <c r="K94" t="s">
        <v>2624</v>
      </c>
      <c r="L94" t="s">
        <v>6817</v>
      </c>
      <c r="M94" s="13" t="s">
        <v>7349</v>
      </c>
      <c r="N94" s="13" t="s">
        <v>7393</v>
      </c>
      <c r="P94">
        <v>282</v>
      </c>
      <c r="R94">
        <v>1</v>
      </c>
      <c r="S94" s="26" t="s">
        <v>4717</v>
      </c>
      <c r="U94">
        <v>407441</v>
      </c>
      <c r="V94" s="6">
        <f t="shared" si="7"/>
        <v>7.9062023679351734</v>
      </c>
      <c r="W94">
        <v>8</v>
      </c>
      <c r="X94" s="1" t="s">
        <v>2</v>
      </c>
      <c r="Y94">
        <v>522</v>
      </c>
      <c r="Z94" s="7">
        <f t="shared" si="8"/>
        <v>10.490353697749196</v>
      </c>
      <c r="AA94" s="6">
        <f t="shared" si="12"/>
        <v>8.1238994469999994</v>
      </c>
      <c r="AC94">
        <v>0</v>
      </c>
      <c r="AD94">
        <f t="shared" si="9"/>
        <v>0</v>
      </c>
      <c r="AE94">
        <v>0</v>
      </c>
      <c r="AF94" t="s">
        <v>1541</v>
      </c>
      <c r="AG94">
        <v>0</v>
      </c>
      <c r="AH94" s="7">
        <f t="shared" si="10"/>
        <v>0</v>
      </c>
      <c r="AJ94">
        <v>522</v>
      </c>
      <c r="AK94" s="7">
        <f t="shared" si="11"/>
        <v>10.490353697749196</v>
      </c>
    </row>
    <row r="95" spans="1:37" x14ac:dyDescent="0.2">
      <c r="A95">
        <f t="shared" si="13"/>
        <v>90</v>
      </c>
      <c r="B95" t="s">
        <v>2622</v>
      </c>
      <c r="C95" t="s">
        <v>2719</v>
      </c>
      <c r="D95">
        <v>5288947</v>
      </c>
      <c r="E95">
        <v>5113</v>
      </c>
      <c r="F95">
        <v>4505712</v>
      </c>
      <c r="G95">
        <v>85.191100000000006</v>
      </c>
      <c r="H95">
        <v>5111</v>
      </c>
      <c r="I95">
        <v>50.53</v>
      </c>
      <c r="K95" t="s">
        <v>2631</v>
      </c>
      <c r="L95" t="s">
        <v>6862</v>
      </c>
      <c r="M95" s="13" t="s">
        <v>7338</v>
      </c>
      <c r="N95" s="13" t="s">
        <v>7439</v>
      </c>
      <c r="P95">
        <v>281</v>
      </c>
      <c r="R95">
        <v>3</v>
      </c>
      <c r="S95" s="26" t="s">
        <v>4718</v>
      </c>
      <c r="U95">
        <v>357848</v>
      </c>
      <c r="V95" s="6">
        <f t="shared" si="7"/>
        <v>6.7659592731785745</v>
      </c>
      <c r="W95">
        <v>7</v>
      </c>
      <c r="X95" s="1" t="s">
        <v>2</v>
      </c>
      <c r="Y95">
        <v>468</v>
      </c>
      <c r="Z95" s="7">
        <f t="shared" si="8"/>
        <v>9.1567207982782222</v>
      </c>
      <c r="AA95" s="6">
        <f t="shared" si="12"/>
        <v>7.2923736160000008</v>
      </c>
      <c r="AC95">
        <v>341432</v>
      </c>
      <c r="AD95">
        <f t="shared" si="9"/>
        <v>6.4555761288589197</v>
      </c>
      <c r="AE95">
        <v>2</v>
      </c>
      <c r="AF95" t="s">
        <v>2</v>
      </c>
      <c r="AG95">
        <v>321</v>
      </c>
      <c r="AH95" s="7">
        <f t="shared" si="10"/>
        <v>6.2805713167677553</v>
      </c>
      <c r="AJ95">
        <v>789</v>
      </c>
      <c r="AK95" s="7">
        <f t="shared" si="11"/>
        <v>15.437292115045977</v>
      </c>
    </row>
    <row r="96" spans="1:37" x14ac:dyDescent="0.2">
      <c r="A96">
        <f t="shared" si="13"/>
        <v>91</v>
      </c>
      <c r="B96" t="s">
        <v>2622</v>
      </c>
      <c r="C96" t="s">
        <v>2720</v>
      </c>
      <c r="D96">
        <v>5002781</v>
      </c>
      <c r="E96">
        <v>4831</v>
      </c>
      <c r="F96">
        <v>4412676</v>
      </c>
      <c r="G96">
        <v>88.204499999999996</v>
      </c>
      <c r="H96">
        <v>4829</v>
      </c>
      <c r="I96">
        <v>50.75</v>
      </c>
      <c r="K96" t="s">
        <v>2626</v>
      </c>
      <c r="L96" t="s">
        <v>6863</v>
      </c>
      <c r="M96" s="13" t="s">
        <v>7345</v>
      </c>
      <c r="N96" s="13" t="s">
        <v>7421</v>
      </c>
      <c r="P96">
        <v>282</v>
      </c>
      <c r="R96">
        <v>1</v>
      </c>
      <c r="S96" s="26" t="s">
        <v>4719</v>
      </c>
      <c r="U96">
        <v>370760</v>
      </c>
      <c r="V96" s="6">
        <f t="shared" si="7"/>
        <v>7.4110779584395159</v>
      </c>
      <c r="W96">
        <v>9</v>
      </c>
      <c r="X96" s="1" t="s">
        <v>2</v>
      </c>
      <c r="Y96">
        <v>465</v>
      </c>
      <c r="Z96" s="7">
        <f t="shared" si="8"/>
        <v>9.6293228411679443</v>
      </c>
      <c r="AA96" s="6">
        <f t="shared" si="12"/>
        <v>7.5088691200000008</v>
      </c>
      <c r="AC96">
        <v>0</v>
      </c>
      <c r="AD96">
        <f t="shared" si="9"/>
        <v>0</v>
      </c>
      <c r="AE96">
        <v>0</v>
      </c>
      <c r="AF96" t="s">
        <v>1541</v>
      </c>
      <c r="AG96">
        <v>0</v>
      </c>
      <c r="AH96" s="7">
        <f t="shared" si="10"/>
        <v>0</v>
      </c>
      <c r="AJ96">
        <v>465</v>
      </c>
      <c r="AK96" s="7">
        <f t="shared" si="11"/>
        <v>9.6293228411679443</v>
      </c>
    </row>
    <row r="97" spans="1:37" x14ac:dyDescent="0.2">
      <c r="A97">
        <f t="shared" si="13"/>
        <v>92</v>
      </c>
      <c r="B97" t="s">
        <v>2622</v>
      </c>
      <c r="C97" t="s">
        <v>2721</v>
      </c>
      <c r="D97">
        <v>5006568</v>
      </c>
      <c r="E97">
        <v>4850</v>
      </c>
      <c r="F97">
        <v>4421109</v>
      </c>
      <c r="G97">
        <v>88.306200000000004</v>
      </c>
      <c r="H97">
        <v>4848</v>
      </c>
      <c r="I97">
        <v>50.7</v>
      </c>
      <c r="K97" t="s">
        <v>2626</v>
      </c>
      <c r="L97" t="s">
        <v>6834</v>
      </c>
      <c r="M97" s="13" t="s">
        <v>7345</v>
      </c>
      <c r="N97" s="13" t="s">
        <v>7421</v>
      </c>
      <c r="P97">
        <v>282</v>
      </c>
      <c r="R97">
        <v>1</v>
      </c>
      <c r="S97" s="26" t="s">
        <v>4720</v>
      </c>
      <c r="U97">
        <v>334103</v>
      </c>
      <c r="V97" s="6">
        <f t="shared" si="7"/>
        <v>6.6732939610527602</v>
      </c>
      <c r="W97">
        <v>8</v>
      </c>
      <c r="X97" s="1" t="s">
        <v>2</v>
      </c>
      <c r="Y97">
        <v>468</v>
      </c>
      <c r="Z97" s="7">
        <f t="shared" si="8"/>
        <v>9.653465346534654</v>
      </c>
      <c r="AA97" s="6">
        <f t="shared" si="12"/>
        <v>6.8942412010000007</v>
      </c>
      <c r="AC97">
        <v>0</v>
      </c>
      <c r="AD97">
        <f t="shared" si="9"/>
        <v>0</v>
      </c>
      <c r="AE97">
        <v>0</v>
      </c>
      <c r="AF97" t="s">
        <v>1541</v>
      </c>
      <c r="AG97">
        <v>0</v>
      </c>
      <c r="AH97" s="7">
        <f t="shared" si="10"/>
        <v>0</v>
      </c>
      <c r="AJ97">
        <v>468</v>
      </c>
      <c r="AK97" s="7">
        <f t="shared" si="11"/>
        <v>9.653465346534654</v>
      </c>
    </row>
    <row r="98" spans="1:37" x14ac:dyDescent="0.2">
      <c r="A98">
        <f t="shared" si="13"/>
        <v>93</v>
      </c>
      <c r="B98" t="s">
        <v>2622</v>
      </c>
      <c r="C98" t="s">
        <v>2722</v>
      </c>
      <c r="D98">
        <v>5112508</v>
      </c>
      <c r="E98">
        <v>4925</v>
      </c>
      <c r="F98">
        <v>4420344</v>
      </c>
      <c r="G98">
        <v>86.461399999999998</v>
      </c>
      <c r="H98">
        <v>4924</v>
      </c>
      <c r="I98">
        <v>50.63</v>
      </c>
      <c r="K98" t="s">
        <v>2723</v>
      </c>
      <c r="L98" t="s">
        <v>6864</v>
      </c>
      <c r="M98" s="13" t="s">
        <v>7329</v>
      </c>
      <c r="N98" s="13" t="s">
        <v>7388</v>
      </c>
      <c r="P98">
        <v>282</v>
      </c>
      <c r="R98">
        <v>1</v>
      </c>
      <c r="S98" s="26" t="s">
        <v>4721</v>
      </c>
      <c r="U98">
        <v>244813</v>
      </c>
      <c r="V98" s="6">
        <f t="shared" si="7"/>
        <v>4.7885108443840085</v>
      </c>
      <c r="W98">
        <v>6</v>
      </c>
      <c r="X98" s="1" t="s">
        <v>2</v>
      </c>
      <c r="Y98">
        <v>327</v>
      </c>
      <c r="Z98" s="7">
        <f t="shared" si="8"/>
        <v>6.6409423233143787</v>
      </c>
      <c r="AA98" s="6">
        <f t="shared" si="12"/>
        <v>5.3971157710000002</v>
      </c>
      <c r="AC98">
        <v>0</v>
      </c>
      <c r="AD98">
        <f t="shared" si="9"/>
        <v>0</v>
      </c>
      <c r="AE98">
        <v>0</v>
      </c>
      <c r="AF98" t="s">
        <v>1541</v>
      </c>
      <c r="AG98">
        <v>0</v>
      </c>
      <c r="AH98" s="7">
        <f t="shared" si="10"/>
        <v>0</v>
      </c>
      <c r="AJ98">
        <v>327</v>
      </c>
      <c r="AK98" s="7">
        <f t="shared" si="11"/>
        <v>6.6409423233143787</v>
      </c>
    </row>
    <row r="99" spans="1:37" ht="48" x14ac:dyDescent="0.2">
      <c r="A99">
        <f t="shared" si="13"/>
        <v>94</v>
      </c>
      <c r="B99" t="s">
        <v>2622</v>
      </c>
      <c r="C99" t="s">
        <v>2724</v>
      </c>
      <c r="D99">
        <v>4901825</v>
      </c>
      <c r="E99">
        <v>4685</v>
      </c>
      <c r="F99">
        <v>4151256</v>
      </c>
      <c r="G99">
        <v>84.688000000000002</v>
      </c>
      <c r="H99">
        <v>4683</v>
      </c>
      <c r="I99">
        <v>50.8</v>
      </c>
      <c r="K99" t="s">
        <v>2624</v>
      </c>
      <c r="L99" t="s">
        <v>6819</v>
      </c>
      <c r="M99" s="13" t="s">
        <v>7329</v>
      </c>
      <c r="N99" s="13" t="s">
        <v>7434</v>
      </c>
      <c r="P99">
        <v>282</v>
      </c>
      <c r="R99">
        <v>7</v>
      </c>
      <c r="S99" s="26" t="s">
        <v>4722</v>
      </c>
      <c r="U99">
        <v>127580</v>
      </c>
      <c r="V99" s="6">
        <f t="shared" si="7"/>
        <v>2.6027040949034288</v>
      </c>
      <c r="W99">
        <v>2</v>
      </c>
      <c r="X99" s="1" t="s">
        <v>2</v>
      </c>
      <c r="Y99">
        <v>154</v>
      </c>
      <c r="Z99" s="7">
        <f t="shared" si="8"/>
        <v>3.2884902840059791</v>
      </c>
      <c r="AA99" s="6">
        <f t="shared" si="12"/>
        <v>3.4314700600000005</v>
      </c>
      <c r="AC99">
        <v>298048</v>
      </c>
      <c r="AD99">
        <f t="shared" si="9"/>
        <v>6.0803476256292299</v>
      </c>
      <c r="AE99">
        <v>6</v>
      </c>
      <c r="AF99" t="s">
        <v>2</v>
      </c>
      <c r="AG99">
        <v>334</v>
      </c>
      <c r="AH99" s="7">
        <f t="shared" si="10"/>
        <v>7.1321802263506306</v>
      </c>
      <c r="AJ99">
        <v>488</v>
      </c>
      <c r="AK99" s="7">
        <f t="shared" si="11"/>
        <v>10.42067051035661</v>
      </c>
    </row>
    <row r="100" spans="1:37" x14ac:dyDescent="0.2">
      <c r="A100">
        <f t="shared" si="13"/>
        <v>95</v>
      </c>
      <c r="B100" t="s">
        <v>2622</v>
      </c>
      <c r="C100" t="s">
        <v>2725</v>
      </c>
      <c r="D100">
        <v>4501450</v>
      </c>
      <c r="E100">
        <v>4293</v>
      </c>
      <c r="F100">
        <v>3913734</v>
      </c>
      <c r="G100">
        <v>86.943899999999999</v>
      </c>
      <c r="H100">
        <v>4291</v>
      </c>
      <c r="I100">
        <v>50.81</v>
      </c>
      <c r="K100" t="s">
        <v>2624</v>
      </c>
      <c r="L100" t="s">
        <v>6829</v>
      </c>
      <c r="M100" s="13" t="s">
        <v>4604</v>
      </c>
      <c r="N100" s="13" t="s">
        <v>7391</v>
      </c>
      <c r="P100">
        <v>282</v>
      </c>
      <c r="R100">
        <v>1</v>
      </c>
      <c r="S100" s="26" t="s">
        <v>4723</v>
      </c>
      <c r="U100">
        <v>81926</v>
      </c>
      <c r="V100" s="6">
        <f t="shared" si="7"/>
        <v>1.8199913361250264</v>
      </c>
      <c r="W100">
        <v>3</v>
      </c>
      <c r="X100" s="1" t="s">
        <v>2</v>
      </c>
      <c r="Y100">
        <v>109</v>
      </c>
      <c r="Z100" s="7">
        <f t="shared" si="8"/>
        <v>2.540200419482638</v>
      </c>
      <c r="AA100" s="6">
        <f t="shared" si="12"/>
        <v>2.6659894419999999</v>
      </c>
      <c r="AC100">
        <v>0</v>
      </c>
      <c r="AD100">
        <f t="shared" si="9"/>
        <v>0</v>
      </c>
      <c r="AE100">
        <v>0</v>
      </c>
      <c r="AF100" t="s">
        <v>1541</v>
      </c>
      <c r="AG100">
        <v>0</v>
      </c>
      <c r="AH100" s="7">
        <f t="shared" si="10"/>
        <v>0</v>
      </c>
      <c r="AJ100">
        <v>109</v>
      </c>
      <c r="AK100" s="7">
        <f t="shared" si="11"/>
        <v>2.540200419482638</v>
      </c>
    </row>
    <row r="101" spans="1:37" x14ac:dyDescent="0.2">
      <c r="A101">
        <f t="shared" si="13"/>
        <v>96</v>
      </c>
      <c r="B101" t="s">
        <v>2622</v>
      </c>
      <c r="C101" t="s">
        <v>2726</v>
      </c>
      <c r="D101">
        <v>4745591</v>
      </c>
      <c r="E101">
        <v>4603</v>
      </c>
      <c r="F101">
        <v>4142940</v>
      </c>
      <c r="G101">
        <v>87.300799999999995</v>
      </c>
      <c r="H101">
        <v>4601</v>
      </c>
      <c r="I101">
        <v>50.76</v>
      </c>
      <c r="K101" t="s">
        <v>2624</v>
      </c>
      <c r="L101" t="s">
        <v>6788</v>
      </c>
      <c r="M101" s="13" t="s">
        <v>7350</v>
      </c>
      <c r="N101" s="13" t="s">
        <v>7416</v>
      </c>
      <c r="P101">
        <v>282</v>
      </c>
      <c r="R101">
        <v>2</v>
      </c>
      <c r="S101" s="26" t="s">
        <v>4724</v>
      </c>
      <c r="U101">
        <v>100204</v>
      </c>
      <c r="V101" s="6">
        <f t="shared" si="7"/>
        <v>2.1115178278111197</v>
      </c>
      <c r="W101">
        <v>4</v>
      </c>
      <c r="X101" s="1" t="s">
        <v>2</v>
      </c>
      <c r="Y101">
        <v>151</v>
      </c>
      <c r="Z101" s="7">
        <f t="shared" si="8"/>
        <v>3.2818952401651815</v>
      </c>
      <c r="AA101" s="6">
        <f t="shared" si="12"/>
        <v>2.9724566680000004</v>
      </c>
      <c r="AC101">
        <v>67545</v>
      </c>
      <c r="AD101">
        <f t="shared" si="9"/>
        <v>1.4233211416660223</v>
      </c>
      <c r="AE101">
        <v>1</v>
      </c>
      <c r="AF101" t="s">
        <v>2</v>
      </c>
      <c r="AG101">
        <v>80</v>
      </c>
      <c r="AH101" s="7">
        <f t="shared" si="10"/>
        <v>1.7387524451206258</v>
      </c>
      <c r="AJ101">
        <v>231</v>
      </c>
      <c r="AK101" s="7">
        <f t="shared" si="11"/>
        <v>5.020647685285808</v>
      </c>
    </row>
    <row r="102" spans="1:37" x14ac:dyDescent="0.2">
      <c r="A102">
        <f t="shared" si="13"/>
        <v>97</v>
      </c>
      <c r="B102" t="s">
        <v>2622</v>
      </c>
      <c r="C102" t="s">
        <v>2727</v>
      </c>
      <c r="D102">
        <v>4936576</v>
      </c>
      <c r="E102">
        <v>4703</v>
      </c>
      <c r="F102">
        <v>4258881</v>
      </c>
      <c r="G102">
        <v>86.272000000000006</v>
      </c>
      <c r="H102">
        <v>4701</v>
      </c>
      <c r="I102">
        <v>50.67</v>
      </c>
      <c r="K102" t="s">
        <v>2678</v>
      </c>
      <c r="L102" t="s">
        <v>6787</v>
      </c>
      <c r="M102" s="13" t="s">
        <v>7352</v>
      </c>
      <c r="N102" s="13" t="s">
        <v>7393</v>
      </c>
      <c r="P102">
        <v>282</v>
      </c>
      <c r="R102">
        <v>1</v>
      </c>
      <c r="S102" s="26" t="s">
        <v>4725</v>
      </c>
      <c r="U102">
        <v>180864</v>
      </c>
      <c r="V102" s="6">
        <f t="shared" si="7"/>
        <v>3.6637539865688282</v>
      </c>
      <c r="W102">
        <v>6</v>
      </c>
      <c r="X102" s="1" t="s">
        <v>2</v>
      </c>
      <c r="Y102">
        <v>238</v>
      </c>
      <c r="Z102" s="7">
        <f t="shared" si="8"/>
        <v>5.062752605828547</v>
      </c>
      <c r="AA102" s="6">
        <f t="shared" si="12"/>
        <v>4.3248828880000003</v>
      </c>
      <c r="AC102">
        <v>0</v>
      </c>
      <c r="AD102">
        <f t="shared" si="9"/>
        <v>0</v>
      </c>
      <c r="AE102">
        <v>0</v>
      </c>
      <c r="AF102" t="s">
        <v>1541</v>
      </c>
      <c r="AG102">
        <v>0</v>
      </c>
      <c r="AH102" s="7">
        <f t="shared" si="10"/>
        <v>0</v>
      </c>
      <c r="AJ102">
        <v>238</v>
      </c>
      <c r="AK102" s="7">
        <f t="shared" si="11"/>
        <v>5.062752605828547</v>
      </c>
    </row>
    <row r="103" spans="1:37" x14ac:dyDescent="0.2">
      <c r="A103">
        <f t="shared" si="13"/>
        <v>98</v>
      </c>
      <c r="B103" t="s">
        <v>2622</v>
      </c>
      <c r="C103" t="s">
        <v>2728</v>
      </c>
      <c r="D103">
        <v>4587291</v>
      </c>
      <c r="E103">
        <v>4389</v>
      </c>
      <c r="F103">
        <v>3979971</v>
      </c>
      <c r="G103">
        <v>86.760800000000003</v>
      </c>
      <c r="H103">
        <v>4387</v>
      </c>
      <c r="I103">
        <v>50.82</v>
      </c>
      <c r="K103" t="s">
        <v>2624</v>
      </c>
      <c r="L103" t="s">
        <v>6788</v>
      </c>
      <c r="M103" s="13" t="s">
        <v>7350</v>
      </c>
      <c r="N103" s="13" t="s">
        <v>7416</v>
      </c>
      <c r="P103">
        <v>282</v>
      </c>
      <c r="R103">
        <v>1</v>
      </c>
      <c r="S103" s="26" t="s">
        <v>4726</v>
      </c>
      <c r="U103">
        <v>50239</v>
      </c>
      <c r="V103" s="6">
        <f t="shared" si="7"/>
        <v>1.0951779601512091</v>
      </c>
      <c r="W103">
        <v>3</v>
      </c>
      <c r="X103" s="1" t="s">
        <v>2</v>
      </c>
      <c r="Y103">
        <v>80</v>
      </c>
      <c r="Z103" s="7">
        <f t="shared" si="8"/>
        <v>1.8235696375655346</v>
      </c>
      <c r="AA103" s="6">
        <f t="shared" si="12"/>
        <v>2.1346935130000002</v>
      </c>
      <c r="AC103">
        <v>0</v>
      </c>
      <c r="AD103">
        <f t="shared" si="9"/>
        <v>0</v>
      </c>
      <c r="AE103">
        <v>0</v>
      </c>
      <c r="AF103" t="s">
        <v>1541</v>
      </c>
      <c r="AG103">
        <v>0</v>
      </c>
      <c r="AH103" s="7">
        <f t="shared" si="10"/>
        <v>0</v>
      </c>
      <c r="AJ103">
        <v>80</v>
      </c>
      <c r="AK103" s="7">
        <f t="shared" si="11"/>
        <v>1.8235696375655346</v>
      </c>
    </row>
    <row r="104" spans="1:37" ht="32" x14ac:dyDescent="0.2">
      <c r="A104">
        <f t="shared" si="13"/>
        <v>99</v>
      </c>
      <c r="B104" t="s">
        <v>2622</v>
      </c>
      <c r="C104" t="s">
        <v>2729</v>
      </c>
      <c r="D104">
        <v>5206997</v>
      </c>
      <c r="E104">
        <v>5084</v>
      </c>
      <c r="F104">
        <v>4541073</v>
      </c>
      <c r="G104">
        <v>87.210999999999999</v>
      </c>
      <c r="H104">
        <v>5082</v>
      </c>
      <c r="I104">
        <v>50.66</v>
      </c>
      <c r="K104" t="s">
        <v>2626</v>
      </c>
      <c r="L104" t="s">
        <v>6834</v>
      </c>
      <c r="M104" s="13" t="s">
        <v>7345</v>
      </c>
      <c r="N104" s="13" t="s">
        <v>7409</v>
      </c>
      <c r="P104">
        <v>282</v>
      </c>
      <c r="R104">
        <v>4</v>
      </c>
      <c r="S104" s="26" t="s">
        <v>4727</v>
      </c>
      <c r="U104">
        <v>220220</v>
      </c>
      <c r="V104" s="6">
        <f t="shared" si="7"/>
        <v>4.229309139221705</v>
      </c>
      <c r="W104">
        <v>5</v>
      </c>
      <c r="X104" s="1" t="s">
        <v>2</v>
      </c>
      <c r="Y104">
        <v>304</v>
      </c>
      <c r="Z104" s="7">
        <f t="shared" si="8"/>
        <v>5.9818968909877999</v>
      </c>
      <c r="AA104" s="6">
        <f t="shared" si="12"/>
        <v>4.9847649399999998</v>
      </c>
      <c r="AC104">
        <v>158754</v>
      </c>
      <c r="AD104">
        <f t="shared" si="9"/>
        <v>3.0488590640632212</v>
      </c>
      <c r="AE104">
        <v>3</v>
      </c>
      <c r="AF104" t="s">
        <v>2</v>
      </c>
      <c r="AG104">
        <v>171</v>
      </c>
      <c r="AH104" s="7">
        <f t="shared" si="10"/>
        <v>3.3648170011806373</v>
      </c>
      <c r="AJ104">
        <v>475</v>
      </c>
      <c r="AK104" s="7">
        <f t="shared" si="11"/>
        <v>9.3467138921684381</v>
      </c>
    </row>
    <row r="105" spans="1:37" ht="32" x14ac:dyDescent="0.2">
      <c r="A105">
        <f t="shared" si="13"/>
        <v>100</v>
      </c>
      <c r="B105" t="s">
        <v>2622</v>
      </c>
      <c r="C105" t="s">
        <v>2730</v>
      </c>
      <c r="D105">
        <v>5358643</v>
      </c>
      <c r="E105">
        <v>5309</v>
      </c>
      <c r="F105">
        <v>4688889</v>
      </c>
      <c r="G105">
        <v>87.501400000000004</v>
      </c>
      <c r="H105">
        <v>5307</v>
      </c>
      <c r="I105">
        <v>50.65</v>
      </c>
      <c r="K105" t="s">
        <v>2626</v>
      </c>
      <c r="L105" t="s">
        <v>6834</v>
      </c>
      <c r="M105" s="13" t="s">
        <v>7329</v>
      </c>
      <c r="N105" s="13" t="s">
        <v>7400</v>
      </c>
      <c r="P105">
        <v>282</v>
      </c>
      <c r="R105">
        <v>6</v>
      </c>
      <c r="S105" s="26" t="s">
        <v>4728</v>
      </c>
      <c r="U105">
        <v>447613</v>
      </c>
      <c r="V105" s="6">
        <f t="shared" si="7"/>
        <v>8.3531035749162612</v>
      </c>
      <c r="W105">
        <v>9</v>
      </c>
      <c r="X105" s="1" t="s">
        <v>2</v>
      </c>
      <c r="Y105">
        <v>608</v>
      </c>
      <c r="Z105" s="7">
        <f t="shared" si="8"/>
        <v>11.45656679856793</v>
      </c>
      <c r="AA105" s="6">
        <f t="shared" si="12"/>
        <v>8.7974633709999992</v>
      </c>
      <c r="AC105">
        <v>215844</v>
      </c>
      <c r="AD105">
        <f t="shared" si="9"/>
        <v>4.0279600637698758</v>
      </c>
      <c r="AE105">
        <v>5</v>
      </c>
      <c r="AF105" t="s">
        <v>2</v>
      </c>
      <c r="AG105">
        <v>234</v>
      </c>
      <c r="AH105" s="7">
        <f t="shared" si="10"/>
        <v>4.4092707744488413</v>
      </c>
      <c r="AJ105">
        <v>842</v>
      </c>
      <c r="AK105" s="7">
        <f t="shared" si="11"/>
        <v>15.865837573016769</v>
      </c>
    </row>
    <row r="106" spans="1:37" x14ac:dyDescent="0.2">
      <c r="A106">
        <f t="shared" si="13"/>
        <v>101</v>
      </c>
      <c r="B106" t="s">
        <v>2622</v>
      </c>
      <c r="C106" t="s">
        <v>2731</v>
      </c>
      <c r="D106">
        <v>5025183</v>
      </c>
      <c r="E106">
        <v>4861</v>
      </c>
      <c r="F106">
        <v>4418340</v>
      </c>
      <c r="G106">
        <v>87.924000000000007</v>
      </c>
      <c r="H106">
        <v>4859</v>
      </c>
      <c r="I106">
        <v>50.62</v>
      </c>
      <c r="K106" t="s">
        <v>2626</v>
      </c>
      <c r="L106" t="s">
        <v>6834</v>
      </c>
      <c r="M106" s="13" t="s">
        <v>7345</v>
      </c>
      <c r="N106" s="13" t="s">
        <v>7409</v>
      </c>
      <c r="P106">
        <v>282</v>
      </c>
      <c r="R106">
        <v>2</v>
      </c>
      <c r="S106" s="26" t="s">
        <v>4729</v>
      </c>
      <c r="U106">
        <v>102646</v>
      </c>
      <c r="V106" s="6">
        <f t="shared" si="7"/>
        <v>2.0426320792695511</v>
      </c>
      <c r="W106">
        <v>3</v>
      </c>
      <c r="X106" s="1" t="s">
        <v>2</v>
      </c>
      <c r="Y106">
        <v>146</v>
      </c>
      <c r="Z106" s="7">
        <f t="shared" si="8"/>
        <v>3.0047334842560196</v>
      </c>
      <c r="AA106" s="6">
        <f t="shared" si="12"/>
        <v>3.013401682</v>
      </c>
      <c r="AC106">
        <v>114221</v>
      </c>
      <c r="AD106">
        <f t="shared" si="9"/>
        <v>2.2729719494792531</v>
      </c>
      <c r="AE106">
        <v>1</v>
      </c>
      <c r="AF106" t="s">
        <v>2</v>
      </c>
      <c r="AG106">
        <v>140</v>
      </c>
      <c r="AH106" s="7">
        <f t="shared" si="10"/>
        <v>2.8812512862728958</v>
      </c>
      <c r="AJ106">
        <v>286</v>
      </c>
      <c r="AK106" s="7">
        <f t="shared" si="11"/>
        <v>5.885984770528915</v>
      </c>
    </row>
    <row r="107" spans="1:37" x14ac:dyDescent="0.2">
      <c r="A107">
        <f t="shared" si="13"/>
        <v>102</v>
      </c>
      <c r="B107" t="s">
        <v>2622</v>
      </c>
      <c r="C107" t="s">
        <v>2732</v>
      </c>
      <c r="D107">
        <v>5152806</v>
      </c>
      <c r="E107">
        <v>5011</v>
      </c>
      <c r="F107">
        <v>4541445</v>
      </c>
      <c r="G107">
        <v>88.135400000000004</v>
      </c>
      <c r="H107">
        <v>5009</v>
      </c>
      <c r="I107">
        <v>50.67</v>
      </c>
      <c r="K107" t="s">
        <v>2626</v>
      </c>
      <c r="L107" t="s">
        <v>6834</v>
      </c>
      <c r="M107" s="13" t="s">
        <v>7345</v>
      </c>
      <c r="N107" s="13" t="s">
        <v>7421</v>
      </c>
      <c r="P107">
        <v>282</v>
      </c>
      <c r="R107">
        <v>2</v>
      </c>
      <c r="S107" s="26" t="s">
        <v>4730</v>
      </c>
      <c r="U107">
        <v>262548</v>
      </c>
      <c r="V107" s="6">
        <f t="shared" si="7"/>
        <v>5.0952432519291424</v>
      </c>
      <c r="W107">
        <v>6</v>
      </c>
      <c r="X107" s="1" t="s">
        <v>2</v>
      </c>
      <c r="Y107">
        <v>376</v>
      </c>
      <c r="Z107" s="7">
        <f t="shared" si="8"/>
        <v>7.50648832102216</v>
      </c>
      <c r="AA107" s="6">
        <f t="shared" si="12"/>
        <v>5.6944785160000002</v>
      </c>
      <c r="AC107">
        <v>93074</v>
      </c>
      <c r="AD107">
        <f t="shared" si="9"/>
        <v>1.8062779774747972</v>
      </c>
      <c r="AE107">
        <v>1</v>
      </c>
      <c r="AF107" t="s">
        <v>2</v>
      </c>
      <c r="AG107">
        <v>121</v>
      </c>
      <c r="AH107" s="7">
        <f t="shared" si="10"/>
        <v>2.4156518267119185</v>
      </c>
      <c r="AJ107">
        <v>497</v>
      </c>
      <c r="AK107" s="7">
        <f t="shared" si="11"/>
        <v>9.9221401477340798</v>
      </c>
    </row>
    <row r="108" spans="1:37" x14ac:dyDescent="0.2">
      <c r="A108">
        <f t="shared" si="13"/>
        <v>103</v>
      </c>
      <c r="B108" t="s">
        <v>2622</v>
      </c>
      <c r="C108" t="s">
        <v>2733</v>
      </c>
      <c r="D108">
        <v>5428108</v>
      </c>
      <c r="E108">
        <v>5354</v>
      </c>
      <c r="F108">
        <v>4690749</v>
      </c>
      <c r="G108">
        <v>86.415899999999993</v>
      </c>
      <c r="H108">
        <v>5352</v>
      </c>
      <c r="I108">
        <v>50.48</v>
      </c>
      <c r="K108" t="s">
        <v>2628</v>
      </c>
      <c r="L108" t="s">
        <v>6828</v>
      </c>
      <c r="M108" s="13" t="s">
        <v>7345</v>
      </c>
      <c r="N108" s="13" t="s">
        <v>7417</v>
      </c>
      <c r="P108">
        <v>282</v>
      </c>
      <c r="R108">
        <v>3</v>
      </c>
      <c r="S108" s="26" t="s">
        <v>4731</v>
      </c>
      <c r="U108">
        <v>482081</v>
      </c>
      <c r="V108" s="6">
        <f t="shared" si="7"/>
        <v>8.8811976475044343</v>
      </c>
      <c r="W108">
        <v>10</v>
      </c>
      <c r="X108" s="1" t="s">
        <v>2</v>
      </c>
      <c r="Y108">
        <v>632</v>
      </c>
      <c r="Z108" s="7">
        <f t="shared" si="8"/>
        <v>11.808669656203289</v>
      </c>
      <c r="AA108" s="6">
        <f t="shared" si="12"/>
        <v>9.3753883269999996</v>
      </c>
      <c r="AC108">
        <v>96045</v>
      </c>
      <c r="AD108">
        <f t="shared" si="9"/>
        <v>1.7694010509739306</v>
      </c>
      <c r="AE108">
        <v>2</v>
      </c>
      <c r="AF108" t="s">
        <v>2</v>
      </c>
      <c r="AG108">
        <v>102</v>
      </c>
      <c r="AH108" s="7">
        <f t="shared" si="10"/>
        <v>1.905829596412556</v>
      </c>
      <c r="AJ108">
        <v>734</v>
      </c>
      <c r="AK108" s="7">
        <f t="shared" si="11"/>
        <v>13.714499252615845</v>
      </c>
    </row>
    <row r="109" spans="1:37" x14ac:dyDescent="0.2">
      <c r="A109">
        <f t="shared" si="13"/>
        <v>104</v>
      </c>
      <c r="B109" t="s">
        <v>2622</v>
      </c>
      <c r="C109" t="s">
        <v>2734</v>
      </c>
      <c r="D109">
        <v>5375210</v>
      </c>
      <c r="E109">
        <v>5104</v>
      </c>
      <c r="F109">
        <v>4336956</v>
      </c>
      <c r="G109">
        <v>80.684399999999997</v>
      </c>
      <c r="H109">
        <v>5102</v>
      </c>
      <c r="I109">
        <v>50.58</v>
      </c>
      <c r="K109" t="s">
        <v>2631</v>
      </c>
      <c r="L109" t="s">
        <v>6865</v>
      </c>
      <c r="M109" s="13" t="s">
        <v>7342</v>
      </c>
      <c r="N109" s="13" t="s">
        <v>7440</v>
      </c>
      <c r="P109">
        <v>281</v>
      </c>
      <c r="R109">
        <v>3</v>
      </c>
      <c r="S109" s="26" t="s">
        <v>4732</v>
      </c>
      <c r="U109">
        <v>802513</v>
      </c>
      <c r="V109" s="6">
        <f t="shared" si="7"/>
        <v>14.929891111231003</v>
      </c>
      <c r="W109">
        <v>15</v>
      </c>
      <c r="X109" s="1" t="s">
        <v>2</v>
      </c>
      <c r="Y109">
        <v>846</v>
      </c>
      <c r="Z109" s="7">
        <f t="shared" si="8"/>
        <v>16.581732653861231</v>
      </c>
      <c r="AA109" s="6">
        <f t="shared" si="12"/>
        <v>14.748071671</v>
      </c>
      <c r="AC109">
        <v>172360</v>
      </c>
      <c r="AD109">
        <f t="shared" si="9"/>
        <v>3.206572394380871</v>
      </c>
      <c r="AE109">
        <v>2</v>
      </c>
      <c r="AF109" t="s">
        <v>2</v>
      </c>
      <c r="AG109">
        <v>179</v>
      </c>
      <c r="AH109" s="7">
        <f t="shared" si="10"/>
        <v>3.5084280674245392</v>
      </c>
      <c r="AJ109">
        <v>902</v>
      </c>
      <c r="AK109" s="7">
        <f t="shared" si="11"/>
        <v>17.679341434731477</v>
      </c>
    </row>
    <row r="110" spans="1:37" ht="32" x14ac:dyDescent="0.2">
      <c r="A110">
        <f t="shared" si="13"/>
        <v>105</v>
      </c>
      <c r="B110" t="s">
        <v>2622</v>
      </c>
      <c r="C110" t="s">
        <v>2735</v>
      </c>
      <c r="D110">
        <v>5514343</v>
      </c>
      <c r="E110">
        <v>5386</v>
      </c>
      <c r="F110">
        <v>4743477</v>
      </c>
      <c r="G110">
        <v>86.020700000000005</v>
      </c>
      <c r="H110">
        <v>5384</v>
      </c>
      <c r="I110">
        <v>50.79</v>
      </c>
      <c r="K110" t="s">
        <v>2723</v>
      </c>
      <c r="L110" t="s">
        <v>6864</v>
      </c>
      <c r="M110" s="13" t="s">
        <v>7329</v>
      </c>
      <c r="N110" s="13" t="s">
        <v>7441</v>
      </c>
      <c r="P110">
        <v>282</v>
      </c>
      <c r="R110">
        <v>4</v>
      </c>
      <c r="S110" s="26" t="s">
        <v>4733</v>
      </c>
      <c r="U110">
        <v>297259</v>
      </c>
      <c r="V110" s="6">
        <f t="shared" si="7"/>
        <v>5.3906512525608221</v>
      </c>
      <c r="W110">
        <v>7</v>
      </c>
      <c r="X110" s="1" t="s">
        <v>2</v>
      </c>
      <c r="Y110">
        <v>388</v>
      </c>
      <c r="Z110" s="7">
        <f t="shared" si="8"/>
        <v>7.2065378900445758</v>
      </c>
      <c r="AA110" s="6">
        <f t="shared" si="12"/>
        <v>6.2764778530000003</v>
      </c>
      <c r="AC110">
        <v>358975</v>
      </c>
      <c r="AD110">
        <f t="shared" si="9"/>
        <v>6.5098416982766585</v>
      </c>
      <c r="AE110">
        <v>3</v>
      </c>
      <c r="AF110" t="s">
        <v>2</v>
      </c>
      <c r="AG110">
        <v>391</v>
      </c>
      <c r="AH110" s="7">
        <f t="shared" si="10"/>
        <v>7.2622585438335818</v>
      </c>
      <c r="AJ110">
        <v>779</v>
      </c>
      <c r="AK110" s="7">
        <f t="shared" si="11"/>
        <v>14.468796433878159</v>
      </c>
    </row>
    <row r="111" spans="1:37" x14ac:dyDescent="0.2">
      <c r="A111">
        <f t="shared" si="13"/>
        <v>106</v>
      </c>
      <c r="B111" t="s">
        <v>2622</v>
      </c>
      <c r="C111" t="s">
        <v>2736</v>
      </c>
      <c r="D111">
        <v>4863501</v>
      </c>
      <c r="E111">
        <v>4636</v>
      </c>
      <c r="F111">
        <v>4214082</v>
      </c>
      <c r="G111">
        <v>86.647099999999995</v>
      </c>
      <c r="H111">
        <v>4634</v>
      </c>
      <c r="I111">
        <v>50.56</v>
      </c>
      <c r="K111" t="s">
        <v>2678</v>
      </c>
      <c r="L111" t="s">
        <v>6866</v>
      </c>
      <c r="M111" s="13" t="s">
        <v>7352</v>
      </c>
      <c r="N111" s="13" t="s">
        <v>7442</v>
      </c>
      <c r="P111">
        <v>282</v>
      </c>
      <c r="R111">
        <v>1</v>
      </c>
      <c r="S111" s="26" t="s">
        <v>4734</v>
      </c>
      <c r="U111">
        <v>108623</v>
      </c>
      <c r="V111" s="6">
        <f t="shared" si="7"/>
        <v>2.2334322538434761</v>
      </c>
      <c r="W111">
        <v>4</v>
      </c>
      <c r="X111" s="1" t="s">
        <v>2</v>
      </c>
      <c r="Y111">
        <v>160</v>
      </c>
      <c r="Z111" s="7">
        <f t="shared" si="8"/>
        <v>3.4527406128614588</v>
      </c>
      <c r="AA111" s="6">
        <f t="shared" si="12"/>
        <v>3.1136180410000001</v>
      </c>
      <c r="AC111">
        <v>0</v>
      </c>
      <c r="AD111">
        <f t="shared" si="9"/>
        <v>0</v>
      </c>
      <c r="AE111">
        <v>0</v>
      </c>
      <c r="AF111" t="s">
        <v>1541</v>
      </c>
      <c r="AG111">
        <v>0</v>
      </c>
      <c r="AH111" s="7">
        <f t="shared" si="10"/>
        <v>0</v>
      </c>
      <c r="AJ111">
        <v>160</v>
      </c>
      <c r="AK111" s="7">
        <f t="shared" si="11"/>
        <v>3.4527406128614588</v>
      </c>
    </row>
    <row r="112" spans="1:37" x14ac:dyDescent="0.2">
      <c r="A112">
        <f t="shared" si="13"/>
        <v>107</v>
      </c>
      <c r="B112" t="s">
        <v>2622</v>
      </c>
      <c r="C112" t="s">
        <v>2737</v>
      </c>
      <c r="D112">
        <v>4579074</v>
      </c>
      <c r="E112">
        <v>4222</v>
      </c>
      <c r="F112">
        <v>3741807</v>
      </c>
      <c r="G112">
        <v>81.715400000000002</v>
      </c>
      <c r="H112">
        <v>4221</v>
      </c>
      <c r="I112">
        <v>50.77</v>
      </c>
      <c r="K112" t="s">
        <v>2624</v>
      </c>
      <c r="L112" t="s">
        <v>6838</v>
      </c>
      <c r="M112" s="13" t="s">
        <v>7350</v>
      </c>
      <c r="N112" s="13" t="s">
        <v>7416</v>
      </c>
      <c r="P112">
        <v>276</v>
      </c>
      <c r="R112">
        <v>1</v>
      </c>
      <c r="S112" s="26" t="s">
        <v>4735</v>
      </c>
      <c r="U112">
        <v>71393</v>
      </c>
      <c r="V112" s="6">
        <f t="shared" si="7"/>
        <v>1.5591143536881038</v>
      </c>
      <c r="W112">
        <v>4</v>
      </c>
      <c r="X112" s="1" t="s">
        <v>2</v>
      </c>
      <c r="Y112">
        <v>102</v>
      </c>
      <c r="Z112" s="7">
        <f t="shared" si="8"/>
        <v>2.4164889836531627</v>
      </c>
      <c r="AA112" s="6">
        <f t="shared" si="12"/>
        <v>2.4893826309999998</v>
      </c>
      <c r="AC112">
        <v>0</v>
      </c>
      <c r="AD112">
        <f t="shared" si="9"/>
        <v>0</v>
      </c>
      <c r="AE112">
        <v>0</v>
      </c>
      <c r="AF112" t="s">
        <v>1541</v>
      </c>
      <c r="AG112">
        <v>0</v>
      </c>
      <c r="AH112" s="7">
        <f t="shared" si="10"/>
        <v>0</v>
      </c>
      <c r="AJ112">
        <v>102</v>
      </c>
      <c r="AK112" s="7">
        <f t="shared" si="11"/>
        <v>2.4164889836531627</v>
      </c>
    </row>
    <row r="113" spans="1:37" x14ac:dyDescent="0.2">
      <c r="A113">
        <f t="shared" si="13"/>
        <v>108</v>
      </c>
      <c r="B113" t="s">
        <v>2622</v>
      </c>
      <c r="C113" t="s">
        <v>2738</v>
      </c>
      <c r="D113">
        <v>5250410</v>
      </c>
      <c r="E113">
        <v>5092</v>
      </c>
      <c r="F113">
        <v>4578258</v>
      </c>
      <c r="G113">
        <v>87.198099999999997</v>
      </c>
      <c r="H113">
        <v>5090</v>
      </c>
      <c r="I113">
        <v>50.83</v>
      </c>
      <c r="K113" t="s">
        <v>2626</v>
      </c>
      <c r="L113" t="s">
        <v>6831</v>
      </c>
      <c r="M113" s="13" t="s">
        <v>7329</v>
      </c>
      <c r="N113" s="13" t="s">
        <v>7400</v>
      </c>
      <c r="P113">
        <v>281</v>
      </c>
      <c r="R113">
        <v>2</v>
      </c>
      <c r="S113" s="26" t="s">
        <v>4736</v>
      </c>
      <c r="U113">
        <v>278162</v>
      </c>
      <c r="V113" s="6">
        <f t="shared" si="7"/>
        <v>5.2979100679756437</v>
      </c>
      <c r="W113">
        <v>5</v>
      </c>
      <c r="X113" s="1" t="s">
        <v>2</v>
      </c>
      <c r="Y113">
        <v>366</v>
      </c>
      <c r="Z113" s="7">
        <f t="shared" si="8"/>
        <v>7.1905697445972496</v>
      </c>
      <c r="AA113" s="6">
        <f t="shared" si="12"/>
        <v>5.9562784540000004</v>
      </c>
      <c r="AC113">
        <v>143748</v>
      </c>
      <c r="AD113">
        <f t="shared" si="9"/>
        <v>2.7378433303303931</v>
      </c>
      <c r="AE113">
        <v>1</v>
      </c>
      <c r="AF113" t="s">
        <v>2</v>
      </c>
      <c r="AG113">
        <v>160</v>
      </c>
      <c r="AH113" s="7">
        <f t="shared" si="10"/>
        <v>3.1434184675834969</v>
      </c>
      <c r="AJ113">
        <v>526</v>
      </c>
      <c r="AK113" s="7">
        <f t="shared" si="11"/>
        <v>10.333988212180746</v>
      </c>
    </row>
    <row r="114" spans="1:37" ht="48" x14ac:dyDescent="0.2">
      <c r="A114">
        <f t="shared" si="13"/>
        <v>109</v>
      </c>
      <c r="B114" t="s">
        <v>2622</v>
      </c>
      <c r="C114" t="s">
        <v>2739</v>
      </c>
      <c r="D114">
        <v>5195832</v>
      </c>
      <c r="E114">
        <v>4883</v>
      </c>
      <c r="F114">
        <v>4397943</v>
      </c>
      <c r="G114">
        <v>84.643699999999995</v>
      </c>
      <c r="H114">
        <v>4881</v>
      </c>
      <c r="I114">
        <v>50.57</v>
      </c>
      <c r="K114" t="s">
        <v>2644</v>
      </c>
      <c r="L114" t="s">
        <v>6856</v>
      </c>
      <c r="M114" s="13" t="s">
        <v>7329</v>
      </c>
      <c r="N114" s="13" t="s">
        <v>7443</v>
      </c>
      <c r="P114">
        <v>280</v>
      </c>
      <c r="R114">
        <v>8</v>
      </c>
      <c r="S114" s="26" t="s">
        <v>4737</v>
      </c>
      <c r="U114">
        <v>201556</v>
      </c>
      <c r="V114" s="6">
        <f t="shared" si="7"/>
        <v>3.8791862400477926</v>
      </c>
      <c r="W114">
        <v>6</v>
      </c>
      <c r="X114" s="1" t="s">
        <v>2</v>
      </c>
      <c r="Y114">
        <v>256</v>
      </c>
      <c r="Z114" s="7">
        <f t="shared" si="8"/>
        <v>5.2448268797377589</v>
      </c>
      <c r="AA114" s="6">
        <f t="shared" si="12"/>
        <v>4.6718256519999999</v>
      </c>
      <c r="AC114">
        <v>139234</v>
      </c>
      <c r="AD114">
        <f t="shared" si="9"/>
        <v>2.6797248255909736</v>
      </c>
      <c r="AE114">
        <v>7</v>
      </c>
      <c r="AF114" t="s">
        <v>2</v>
      </c>
      <c r="AG114">
        <v>136</v>
      </c>
      <c r="AH114" s="7">
        <f t="shared" si="10"/>
        <v>2.7863142798606844</v>
      </c>
      <c r="AJ114">
        <v>392</v>
      </c>
      <c r="AK114" s="7">
        <f t="shared" si="11"/>
        <v>8.0311411595984428</v>
      </c>
    </row>
    <row r="115" spans="1:37" x14ac:dyDescent="0.2">
      <c r="A115">
        <f t="shared" si="13"/>
        <v>110</v>
      </c>
      <c r="B115" t="s">
        <v>2622</v>
      </c>
      <c r="C115" t="s">
        <v>2740</v>
      </c>
      <c r="D115">
        <v>5219043</v>
      </c>
      <c r="E115">
        <v>5089</v>
      </c>
      <c r="F115">
        <v>4574820</v>
      </c>
      <c r="G115">
        <v>87.656300000000002</v>
      </c>
      <c r="H115">
        <v>5087</v>
      </c>
      <c r="I115">
        <v>50.87</v>
      </c>
      <c r="K115" t="s">
        <v>2626</v>
      </c>
      <c r="L115" t="s">
        <v>6831</v>
      </c>
      <c r="M115" s="13" t="s">
        <v>7329</v>
      </c>
      <c r="N115" s="13" t="s">
        <v>7400</v>
      </c>
      <c r="P115">
        <v>281</v>
      </c>
      <c r="R115">
        <v>2</v>
      </c>
      <c r="S115" s="26" t="s">
        <v>4738</v>
      </c>
      <c r="U115">
        <v>313973</v>
      </c>
      <c r="V115" s="6">
        <f t="shared" si="7"/>
        <v>6.0159113461989104</v>
      </c>
      <c r="W115">
        <v>6</v>
      </c>
      <c r="X115" s="1" t="s">
        <v>2</v>
      </c>
      <c r="Y115">
        <v>416</v>
      </c>
      <c r="Z115" s="7">
        <f t="shared" si="8"/>
        <v>8.1777078828386092</v>
      </c>
      <c r="AA115" s="6">
        <f t="shared" si="12"/>
        <v>6.5567214910000002</v>
      </c>
      <c r="AC115">
        <v>145221</v>
      </c>
      <c r="AD115">
        <f t="shared" si="9"/>
        <v>2.7825216232171299</v>
      </c>
      <c r="AE115">
        <v>1</v>
      </c>
      <c r="AF115" t="s">
        <v>2</v>
      </c>
      <c r="AG115">
        <v>162</v>
      </c>
      <c r="AH115" s="7">
        <f t="shared" si="10"/>
        <v>3.1845881659131119</v>
      </c>
      <c r="AJ115">
        <v>578</v>
      </c>
      <c r="AK115" s="7">
        <f t="shared" si="11"/>
        <v>11.36229604875172</v>
      </c>
    </row>
    <row r="116" spans="1:37" x14ac:dyDescent="0.2">
      <c r="A116">
        <f t="shared" si="13"/>
        <v>111</v>
      </c>
      <c r="B116" t="s">
        <v>2622</v>
      </c>
      <c r="C116" t="s">
        <v>2741</v>
      </c>
      <c r="D116">
        <v>5317099</v>
      </c>
      <c r="E116">
        <v>5196</v>
      </c>
      <c r="F116">
        <v>4645680</v>
      </c>
      <c r="G116">
        <v>87.372500000000002</v>
      </c>
      <c r="H116">
        <v>5194</v>
      </c>
      <c r="I116">
        <v>50.82</v>
      </c>
      <c r="K116" t="s">
        <v>2626</v>
      </c>
      <c r="L116" t="s">
        <v>6831</v>
      </c>
      <c r="M116" s="13" t="s">
        <v>7329</v>
      </c>
      <c r="N116" s="13" t="s">
        <v>7400</v>
      </c>
      <c r="P116">
        <v>282</v>
      </c>
      <c r="R116">
        <v>3</v>
      </c>
      <c r="S116" s="26" t="s">
        <v>4739</v>
      </c>
      <c r="U116">
        <v>407711</v>
      </c>
      <c r="V116" s="6">
        <f t="shared" si="7"/>
        <v>7.6679219250948689</v>
      </c>
      <c r="W116">
        <v>7</v>
      </c>
      <c r="X116" s="1" t="s">
        <v>2</v>
      </c>
      <c r="Y116">
        <v>520</v>
      </c>
      <c r="Z116" s="7">
        <f t="shared" si="8"/>
        <v>10.011551790527532</v>
      </c>
      <c r="AA116" s="6">
        <f t="shared" si="12"/>
        <v>8.1284265369999993</v>
      </c>
      <c r="AC116">
        <v>188485</v>
      </c>
      <c r="AD116">
        <f t="shared" si="9"/>
        <v>3.544884155815041</v>
      </c>
      <c r="AE116">
        <v>2</v>
      </c>
      <c r="AF116" t="s">
        <v>2</v>
      </c>
      <c r="AG116">
        <v>202</v>
      </c>
      <c r="AH116" s="7">
        <f t="shared" si="10"/>
        <v>3.8891028109356949</v>
      </c>
      <c r="AJ116">
        <v>722</v>
      </c>
      <c r="AK116" s="7">
        <f t="shared" si="11"/>
        <v>13.900654601463227</v>
      </c>
    </row>
    <row r="117" spans="1:37" x14ac:dyDescent="0.2">
      <c r="A117">
        <f t="shared" si="13"/>
        <v>112</v>
      </c>
      <c r="B117" t="s">
        <v>2622</v>
      </c>
      <c r="C117" t="s">
        <v>2742</v>
      </c>
      <c r="D117">
        <v>4879931</v>
      </c>
      <c r="E117">
        <v>4653</v>
      </c>
      <c r="F117">
        <v>4220763</v>
      </c>
      <c r="G117">
        <v>86.4923</v>
      </c>
      <c r="H117">
        <v>4650</v>
      </c>
      <c r="I117">
        <v>50.69</v>
      </c>
      <c r="K117" t="s">
        <v>2678</v>
      </c>
      <c r="L117" t="s">
        <v>6787</v>
      </c>
      <c r="M117" s="13" t="s">
        <v>7352</v>
      </c>
      <c r="N117" s="13" t="s">
        <v>7393</v>
      </c>
      <c r="P117">
        <v>282</v>
      </c>
      <c r="R117">
        <v>1</v>
      </c>
      <c r="S117" s="26" t="s">
        <v>4740</v>
      </c>
      <c r="U117">
        <v>155590</v>
      </c>
      <c r="V117" s="6">
        <f t="shared" si="7"/>
        <v>3.1883647535180311</v>
      </c>
      <c r="W117">
        <v>5</v>
      </c>
      <c r="X117" s="1" t="s">
        <v>2</v>
      </c>
      <c r="Y117">
        <v>213</v>
      </c>
      <c r="Z117" s="7">
        <f t="shared" si="8"/>
        <v>4.580645161290323</v>
      </c>
      <c r="AA117" s="6">
        <f t="shared" si="12"/>
        <v>3.9011137300000005</v>
      </c>
      <c r="AC117">
        <v>0</v>
      </c>
      <c r="AD117">
        <f t="shared" si="9"/>
        <v>0</v>
      </c>
      <c r="AE117">
        <v>0</v>
      </c>
      <c r="AF117" t="s">
        <v>1541</v>
      </c>
      <c r="AG117">
        <v>0</v>
      </c>
      <c r="AH117" s="7">
        <f t="shared" si="10"/>
        <v>0</v>
      </c>
      <c r="AJ117">
        <v>213</v>
      </c>
      <c r="AK117" s="7">
        <f t="shared" si="11"/>
        <v>4.580645161290323</v>
      </c>
    </row>
    <row r="118" spans="1:37" x14ac:dyDescent="0.2">
      <c r="A118">
        <f t="shared" si="13"/>
        <v>113</v>
      </c>
      <c r="B118" t="s">
        <v>2622</v>
      </c>
      <c r="C118" t="s">
        <v>2743</v>
      </c>
      <c r="D118">
        <v>5574593</v>
      </c>
      <c r="E118">
        <v>5515</v>
      </c>
      <c r="F118">
        <v>4786782</v>
      </c>
      <c r="G118">
        <v>85.867800000000003</v>
      </c>
      <c r="H118">
        <v>5513</v>
      </c>
      <c r="I118">
        <v>50.45</v>
      </c>
      <c r="K118" t="s">
        <v>2628</v>
      </c>
      <c r="L118" t="s">
        <v>6828</v>
      </c>
      <c r="M118" s="13" t="s">
        <v>7345</v>
      </c>
      <c r="N118" s="13" t="s">
        <v>7417</v>
      </c>
      <c r="P118">
        <v>282</v>
      </c>
      <c r="R118">
        <v>2</v>
      </c>
      <c r="S118" s="26" t="s">
        <v>4741</v>
      </c>
      <c r="U118">
        <v>637440</v>
      </c>
      <c r="V118" s="6">
        <f t="shared" si="7"/>
        <v>11.434736132305982</v>
      </c>
      <c r="W118">
        <v>12</v>
      </c>
      <c r="X118" s="1" t="s">
        <v>2</v>
      </c>
      <c r="Y118">
        <v>827</v>
      </c>
      <c r="Z118" s="7">
        <f t="shared" si="8"/>
        <v>15.000906947215672</v>
      </c>
      <c r="AA118" s="6">
        <f t="shared" si="12"/>
        <v>11.98029268</v>
      </c>
      <c r="AC118">
        <v>95910</v>
      </c>
      <c r="AD118">
        <f t="shared" si="9"/>
        <v>1.7204843474671605</v>
      </c>
      <c r="AE118">
        <v>1</v>
      </c>
      <c r="AF118" t="s">
        <v>2</v>
      </c>
      <c r="AG118">
        <v>94</v>
      </c>
      <c r="AH118" s="7">
        <f t="shared" si="10"/>
        <v>1.7050607654634502</v>
      </c>
      <c r="AJ118">
        <v>921</v>
      </c>
      <c r="AK118" s="7">
        <f t="shared" si="11"/>
        <v>16.705967712679122</v>
      </c>
    </row>
    <row r="119" spans="1:37" x14ac:dyDescent="0.2">
      <c r="A119">
        <f t="shared" si="13"/>
        <v>114</v>
      </c>
      <c r="B119" t="s">
        <v>2622</v>
      </c>
      <c r="C119" t="s">
        <v>2744</v>
      </c>
      <c r="D119">
        <v>4478958</v>
      </c>
      <c r="E119">
        <v>4258</v>
      </c>
      <c r="F119">
        <v>3884886</v>
      </c>
      <c r="G119">
        <v>86.736400000000003</v>
      </c>
      <c r="H119">
        <v>4256</v>
      </c>
      <c r="I119">
        <v>50.81</v>
      </c>
      <c r="K119" t="s">
        <v>2624</v>
      </c>
      <c r="L119" t="s">
        <v>6829</v>
      </c>
      <c r="M119" s="13" t="s">
        <v>4604</v>
      </c>
      <c r="N119" s="13" t="s">
        <v>7391</v>
      </c>
      <c r="P119">
        <v>282</v>
      </c>
      <c r="R119">
        <v>1</v>
      </c>
      <c r="S119" s="26" t="s">
        <v>4742</v>
      </c>
      <c r="U119">
        <v>44764</v>
      </c>
      <c r="V119" s="6">
        <f t="shared" si="7"/>
        <v>0.99942888502191807</v>
      </c>
      <c r="W119">
        <v>3</v>
      </c>
      <c r="X119" s="1" t="s">
        <v>2</v>
      </c>
      <c r="Y119">
        <v>60</v>
      </c>
      <c r="Z119" s="7">
        <f t="shared" si="8"/>
        <v>1.4097744360902256</v>
      </c>
      <c r="AA119" s="6">
        <f t="shared" si="12"/>
        <v>2.042894188</v>
      </c>
      <c r="AC119">
        <v>0</v>
      </c>
      <c r="AD119">
        <f t="shared" si="9"/>
        <v>0</v>
      </c>
      <c r="AE119">
        <v>0</v>
      </c>
      <c r="AF119" t="s">
        <v>1541</v>
      </c>
      <c r="AG119">
        <v>0</v>
      </c>
      <c r="AH119" s="7">
        <f t="shared" si="10"/>
        <v>0</v>
      </c>
      <c r="AJ119">
        <v>60</v>
      </c>
      <c r="AK119" s="7">
        <f t="shared" si="11"/>
        <v>1.4097744360902256</v>
      </c>
    </row>
    <row r="120" spans="1:37" x14ac:dyDescent="0.2">
      <c r="A120">
        <f t="shared" si="13"/>
        <v>115</v>
      </c>
      <c r="B120" t="s">
        <v>2622</v>
      </c>
      <c r="C120" t="s">
        <v>2745</v>
      </c>
      <c r="D120">
        <v>4569185</v>
      </c>
      <c r="E120">
        <v>4383</v>
      </c>
      <c r="F120">
        <v>3952305</v>
      </c>
      <c r="G120">
        <v>86.499099999999999</v>
      </c>
      <c r="H120">
        <v>4381</v>
      </c>
      <c r="I120">
        <v>50.82</v>
      </c>
      <c r="K120" t="s">
        <v>2624</v>
      </c>
      <c r="L120" t="s">
        <v>6829</v>
      </c>
      <c r="M120" s="13" t="s">
        <v>4604</v>
      </c>
      <c r="N120" s="13" t="s">
        <v>7391</v>
      </c>
      <c r="P120">
        <v>282</v>
      </c>
      <c r="R120">
        <v>1</v>
      </c>
      <c r="S120" s="26" t="s">
        <v>4743</v>
      </c>
      <c r="U120">
        <v>195885</v>
      </c>
      <c r="V120" s="6">
        <f t="shared" si="7"/>
        <v>4.2870883976026359</v>
      </c>
      <c r="W120">
        <v>4</v>
      </c>
      <c r="X120" s="1" t="s">
        <v>2</v>
      </c>
      <c r="Y120">
        <v>165</v>
      </c>
      <c r="Z120" s="7">
        <f t="shared" si="8"/>
        <v>3.7662634101803238</v>
      </c>
      <c r="AA120" s="6">
        <f t="shared" si="12"/>
        <v>4.5767399950000005</v>
      </c>
      <c r="AC120">
        <v>0</v>
      </c>
      <c r="AD120">
        <f t="shared" si="9"/>
        <v>0</v>
      </c>
      <c r="AE120">
        <v>0</v>
      </c>
      <c r="AF120" t="s">
        <v>1541</v>
      </c>
      <c r="AG120">
        <v>0</v>
      </c>
      <c r="AH120" s="7">
        <f t="shared" si="10"/>
        <v>0</v>
      </c>
      <c r="AJ120">
        <v>165</v>
      </c>
      <c r="AK120" s="7">
        <f t="shared" si="11"/>
        <v>3.7662634101803238</v>
      </c>
    </row>
    <row r="121" spans="1:37" x14ac:dyDescent="0.2">
      <c r="A121">
        <f t="shared" si="13"/>
        <v>116</v>
      </c>
      <c r="B121" t="s">
        <v>2622</v>
      </c>
      <c r="C121" t="s">
        <v>2746</v>
      </c>
      <c r="D121">
        <v>4779803</v>
      </c>
      <c r="E121">
        <v>4597</v>
      </c>
      <c r="F121">
        <v>4142193</v>
      </c>
      <c r="G121">
        <v>86.660300000000007</v>
      </c>
      <c r="H121">
        <v>4595</v>
      </c>
      <c r="I121">
        <v>50.73</v>
      </c>
      <c r="K121" t="s">
        <v>2624</v>
      </c>
      <c r="L121" t="s">
        <v>6788</v>
      </c>
      <c r="M121" s="13" t="s">
        <v>7350</v>
      </c>
      <c r="N121" s="13" t="s">
        <v>7416</v>
      </c>
      <c r="P121">
        <v>282</v>
      </c>
      <c r="R121">
        <v>2</v>
      </c>
      <c r="S121" s="26" t="s">
        <v>4744</v>
      </c>
      <c r="U121">
        <v>20761</v>
      </c>
      <c r="V121" s="6">
        <f t="shared" si="7"/>
        <v>0.43434844490452851</v>
      </c>
      <c r="W121">
        <v>2</v>
      </c>
      <c r="X121" s="1" t="s">
        <v>2</v>
      </c>
      <c r="Y121">
        <v>36</v>
      </c>
      <c r="Z121" s="7">
        <f t="shared" si="8"/>
        <v>0.78346028291621328</v>
      </c>
      <c r="AA121" s="6">
        <f t="shared" si="12"/>
        <v>1.640435887</v>
      </c>
      <c r="AC121">
        <v>232954</v>
      </c>
      <c r="AD121">
        <f t="shared" si="9"/>
        <v>4.8737155066851088</v>
      </c>
      <c r="AE121">
        <v>1</v>
      </c>
      <c r="AF121" t="s">
        <v>2</v>
      </c>
      <c r="AG121">
        <v>234</v>
      </c>
      <c r="AH121" s="7">
        <f t="shared" si="10"/>
        <v>5.0924918389553859</v>
      </c>
      <c r="AJ121">
        <v>270</v>
      </c>
      <c r="AK121" s="7">
        <f t="shared" si="11"/>
        <v>5.8759521218715998</v>
      </c>
    </row>
    <row r="122" spans="1:37" x14ac:dyDescent="0.2">
      <c r="A122">
        <f t="shared" si="13"/>
        <v>117</v>
      </c>
      <c r="B122" t="s">
        <v>2622</v>
      </c>
      <c r="C122" t="s">
        <v>2747</v>
      </c>
      <c r="D122">
        <v>4959179</v>
      </c>
      <c r="E122">
        <v>4828</v>
      </c>
      <c r="F122">
        <v>4290183</v>
      </c>
      <c r="G122">
        <v>86.509900000000002</v>
      </c>
      <c r="H122">
        <v>4826</v>
      </c>
      <c r="I122">
        <v>50.76</v>
      </c>
      <c r="K122" t="s">
        <v>2624</v>
      </c>
      <c r="L122" t="s">
        <v>6788</v>
      </c>
      <c r="M122" s="13" t="s">
        <v>7350</v>
      </c>
      <c r="N122" s="13" t="s">
        <v>7416</v>
      </c>
      <c r="P122">
        <v>282</v>
      </c>
      <c r="R122">
        <v>2</v>
      </c>
      <c r="S122" s="26" t="s">
        <v>4745</v>
      </c>
      <c r="U122">
        <v>254945</v>
      </c>
      <c r="V122" s="6">
        <f t="shared" si="7"/>
        <v>5.1408710998332587</v>
      </c>
      <c r="W122">
        <v>5</v>
      </c>
      <c r="X122" s="1" t="s">
        <v>2</v>
      </c>
      <c r="Y122">
        <v>216</v>
      </c>
      <c r="Z122" s="7">
        <f t="shared" si="8"/>
        <v>4.4757563199336925</v>
      </c>
      <c r="AA122" s="6">
        <f t="shared" si="12"/>
        <v>5.5669990150000004</v>
      </c>
      <c r="AC122">
        <v>213924</v>
      </c>
      <c r="AD122">
        <f t="shared" si="9"/>
        <v>4.3136978923325815</v>
      </c>
      <c r="AE122">
        <v>1</v>
      </c>
      <c r="AF122" t="s">
        <v>2</v>
      </c>
      <c r="AG122">
        <v>222</v>
      </c>
      <c r="AH122" s="7">
        <f t="shared" si="10"/>
        <v>4.6000828843762953</v>
      </c>
      <c r="AJ122">
        <v>438</v>
      </c>
      <c r="AK122" s="7">
        <f t="shared" si="11"/>
        <v>9.0758392043099878</v>
      </c>
    </row>
    <row r="123" spans="1:37" x14ac:dyDescent="0.2">
      <c r="A123">
        <f t="shared" si="13"/>
        <v>118</v>
      </c>
      <c r="B123" t="s">
        <v>2622</v>
      </c>
      <c r="C123" t="s">
        <v>2748</v>
      </c>
      <c r="D123">
        <v>5176044</v>
      </c>
      <c r="E123">
        <v>5027</v>
      </c>
      <c r="F123">
        <v>4509075</v>
      </c>
      <c r="G123">
        <v>87.1143</v>
      </c>
      <c r="H123">
        <v>5025</v>
      </c>
      <c r="I123">
        <v>50.65</v>
      </c>
      <c r="K123" t="s">
        <v>2626</v>
      </c>
      <c r="L123" t="s">
        <v>6831</v>
      </c>
      <c r="M123" s="13" t="s">
        <v>7329</v>
      </c>
      <c r="N123" s="13" t="s">
        <v>7400</v>
      </c>
      <c r="P123">
        <v>282</v>
      </c>
      <c r="R123">
        <v>2</v>
      </c>
      <c r="S123" s="26" t="s">
        <v>4746</v>
      </c>
      <c r="U123">
        <v>291959</v>
      </c>
      <c r="V123" s="6">
        <f t="shared" si="7"/>
        <v>5.6405818806795311</v>
      </c>
      <c r="W123">
        <v>5</v>
      </c>
      <c r="X123" s="1" t="s">
        <v>2</v>
      </c>
      <c r="Y123">
        <v>376</v>
      </c>
      <c r="Z123" s="7">
        <f t="shared" si="8"/>
        <v>7.4825870646766175</v>
      </c>
      <c r="AA123" s="6">
        <f t="shared" si="12"/>
        <v>6.1876127530000007</v>
      </c>
      <c r="AC123">
        <v>114223</v>
      </c>
      <c r="AD123">
        <f t="shared" si="9"/>
        <v>2.2067625391128822</v>
      </c>
      <c r="AE123">
        <v>1</v>
      </c>
      <c r="AF123" t="s">
        <v>2</v>
      </c>
      <c r="AG123">
        <v>136</v>
      </c>
      <c r="AH123" s="7">
        <f t="shared" si="10"/>
        <v>2.7064676616915424</v>
      </c>
      <c r="AJ123">
        <v>512</v>
      </c>
      <c r="AK123" s="7">
        <f t="shared" si="11"/>
        <v>10.189054726368159</v>
      </c>
    </row>
    <row r="124" spans="1:37" ht="32" x14ac:dyDescent="0.2">
      <c r="A124">
        <f t="shared" si="13"/>
        <v>119</v>
      </c>
      <c r="B124" t="s">
        <v>2622</v>
      </c>
      <c r="C124" t="s">
        <v>2749</v>
      </c>
      <c r="D124">
        <v>5219972</v>
      </c>
      <c r="E124">
        <v>5070</v>
      </c>
      <c r="F124">
        <v>4556508</v>
      </c>
      <c r="G124">
        <v>87.289900000000003</v>
      </c>
      <c r="H124">
        <v>5068</v>
      </c>
      <c r="I124">
        <v>50.55</v>
      </c>
      <c r="K124" t="s">
        <v>2626</v>
      </c>
      <c r="L124" t="s">
        <v>6831</v>
      </c>
      <c r="M124" s="13" t="s">
        <v>7329</v>
      </c>
      <c r="N124" s="13" t="s">
        <v>7400</v>
      </c>
      <c r="P124">
        <v>281</v>
      </c>
      <c r="R124">
        <v>4</v>
      </c>
      <c r="S124" s="26" t="s">
        <v>4747</v>
      </c>
      <c r="U124">
        <v>417130</v>
      </c>
      <c r="V124" s="6">
        <f t="shared" si="7"/>
        <v>7.9910390323932763</v>
      </c>
      <c r="W124">
        <v>7</v>
      </c>
      <c r="X124" s="1" t="s">
        <v>2</v>
      </c>
      <c r="Y124">
        <v>523</v>
      </c>
      <c r="Z124" s="7">
        <f t="shared" si="8"/>
        <v>10.319652722967639</v>
      </c>
      <c r="AA124" s="6">
        <f t="shared" si="12"/>
        <v>8.28635491</v>
      </c>
      <c r="AC124">
        <v>322214</v>
      </c>
      <c r="AD124">
        <f t="shared" si="9"/>
        <v>6.1727151026863751</v>
      </c>
      <c r="AE124">
        <v>3</v>
      </c>
      <c r="AF124" t="s">
        <v>2</v>
      </c>
      <c r="AG124">
        <v>361</v>
      </c>
      <c r="AH124" s="7">
        <f t="shared" si="10"/>
        <v>7.1231254932912398</v>
      </c>
      <c r="AJ124">
        <v>686</v>
      </c>
      <c r="AK124" s="7">
        <f t="shared" si="11"/>
        <v>13.535911602209943</v>
      </c>
    </row>
    <row r="125" spans="1:37" x14ac:dyDescent="0.2">
      <c r="A125">
        <f t="shared" si="13"/>
        <v>120</v>
      </c>
      <c r="B125" t="s">
        <v>2622</v>
      </c>
      <c r="C125" t="s">
        <v>2750</v>
      </c>
      <c r="D125">
        <v>5256378</v>
      </c>
      <c r="E125">
        <v>5109</v>
      </c>
      <c r="F125">
        <v>4576545</v>
      </c>
      <c r="G125">
        <v>87.066500000000005</v>
      </c>
      <c r="H125">
        <v>5107</v>
      </c>
      <c r="I125">
        <v>50.89</v>
      </c>
      <c r="K125" t="s">
        <v>2626</v>
      </c>
      <c r="L125" t="s">
        <v>6831</v>
      </c>
      <c r="M125" s="13" t="s">
        <v>7329</v>
      </c>
      <c r="N125" s="13" t="s">
        <v>7400</v>
      </c>
      <c r="P125">
        <v>282</v>
      </c>
      <c r="R125">
        <v>2</v>
      </c>
      <c r="S125" s="26" t="s">
        <v>4748</v>
      </c>
      <c r="U125">
        <v>356544</v>
      </c>
      <c r="V125" s="6">
        <f t="shared" si="7"/>
        <v>6.7830738200334899</v>
      </c>
      <c r="W125">
        <v>5</v>
      </c>
      <c r="X125" s="1" t="s">
        <v>2</v>
      </c>
      <c r="Y125">
        <v>450</v>
      </c>
      <c r="Z125" s="7">
        <f t="shared" si="8"/>
        <v>8.8114352849030748</v>
      </c>
      <c r="AA125" s="6">
        <f t="shared" si="12"/>
        <v>7.2705094480000003</v>
      </c>
      <c r="AC125">
        <v>209768</v>
      </c>
      <c r="AD125">
        <f t="shared" si="9"/>
        <v>3.9907327821553165</v>
      </c>
      <c r="AE125">
        <v>1</v>
      </c>
      <c r="AF125" t="s">
        <v>2</v>
      </c>
      <c r="AG125">
        <v>225</v>
      </c>
      <c r="AH125" s="7">
        <f t="shared" si="10"/>
        <v>4.4057176424515374</v>
      </c>
      <c r="AJ125">
        <v>675</v>
      </c>
      <c r="AK125" s="7">
        <f t="shared" si="11"/>
        <v>13.217152927354611</v>
      </c>
    </row>
    <row r="126" spans="1:37" x14ac:dyDescent="0.2">
      <c r="A126">
        <f t="shared" si="13"/>
        <v>121</v>
      </c>
      <c r="B126" t="s">
        <v>2622</v>
      </c>
      <c r="C126" t="s">
        <v>2751</v>
      </c>
      <c r="D126">
        <v>5197049</v>
      </c>
      <c r="E126">
        <v>5044</v>
      </c>
      <c r="F126">
        <v>4528875</v>
      </c>
      <c r="G126">
        <v>87.143199999999993</v>
      </c>
      <c r="H126">
        <v>5042</v>
      </c>
      <c r="I126">
        <v>50.73</v>
      </c>
      <c r="K126" t="s">
        <v>2626</v>
      </c>
      <c r="L126" t="s">
        <v>6831</v>
      </c>
      <c r="M126" s="13" t="s">
        <v>7329</v>
      </c>
      <c r="N126" s="13" t="s">
        <v>7400</v>
      </c>
      <c r="P126">
        <v>282</v>
      </c>
      <c r="R126">
        <v>3</v>
      </c>
      <c r="S126" s="26" t="s">
        <v>4749</v>
      </c>
      <c r="U126">
        <v>255671</v>
      </c>
      <c r="V126" s="6">
        <f t="shared" si="7"/>
        <v>4.9195418399941966</v>
      </c>
      <c r="W126">
        <v>6</v>
      </c>
      <c r="X126" s="1" t="s">
        <v>2</v>
      </c>
      <c r="Y126">
        <v>360</v>
      </c>
      <c r="Z126" s="7">
        <f t="shared" si="8"/>
        <v>7.1400238000793346</v>
      </c>
      <c r="AA126" s="6">
        <f t="shared" si="12"/>
        <v>5.5791718570000004</v>
      </c>
      <c r="AC126">
        <v>163690</v>
      </c>
      <c r="AD126">
        <f t="shared" si="9"/>
        <v>3.1496720542754169</v>
      </c>
      <c r="AE126">
        <v>2</v>
      </c>
      <c r="AF126" t="s">
        <v>2</v>
      </c>
      <c r="AG126">
        <v>194</v>
      </c>
      <c r="AH126" s="7">
        <f t="shared" si="10"/>
        <v>3.8476794922649744</v>
      </c>
      <c r="AJ126">
        <v>554</v>
      </c>
      <c r="AK126" s="7">
        <f t="shared" si="11"/>
        <v>10.987703292344307</v>
      </c>
    </row>
    <row r="127" spans="1:37" ht="32" x14ac:dyDescent="0.2">
      <c r="A127">
        <f t="shared" si="13"/>
        <v>122</v>
      </c>
      <c r="B127" t="s">
        <v>2622</v>
      </c>
      <c r="C127" t="s">
        <v>2752</v>
      </c>
      <c r="D127">
        <v>5331521</v>
      </c>
      <c r="E127">
        <v>5216</v>
      </c>
      <c r="F127">
        <v>4651383</v>
      </c>
      <c r="G127">
        <v>87.243099999999998</v>
      </c>
      <c r="H127">
        <v>5215</v>
      </c>
      <c r="I127">
        <v>50.8</v>
      </c>
      <c r="K127" t="s">
        <v>2626</v>
      </c>
      <c r="L127" t="s">
        <v>6831</v>
      </c>
      <c r="M127" s="13" t="s">
        <v>7329</v>
      </c>
      <c r="N127" s="13" t="s">
        <v>7400</v>
      </c>
      <c r="P127">
        <v>282</v>
      </c>
      <c r="R127">
        <v>6</v>
      </c>
      <c r="S127" s="26" t="s">
        <v>4750</v>
      </c>
      <c r="U127">
        <v>346712</v>
      </c>
      <c r="V127" s="6">
        <f t="shared" si="7"/>
        <v>6.5030598210154293</v>
      </c>
      <c r="W127">
        <v>7</v>
      </c>
      <c r="X127" s="1" t="s">
        <v>2</v>
      </c>
      <c r="Y127">
        <v>449</v>
      </c>
      <c r="Z127" s="7">
        <f t="shared" si="8"/>
        <v>8.6097794822627041</v>
      </c>
      <c r="AA127" s="6">
        <f t="shared" si="12"/>
        <v>7.105656304</v>
      </c>
      <c r="AC127">
        <v>250460</v>
      </c>
      <c r="AD127">
        <f t="shared" si="9"/>
        <v>4.6977213444343562</v>
      </c>
      <c r="AE127">
        <v>5</v>
      </c>
      <c r="AF127" t="s">
        <v>2</v>
      </c>
      <c r="AG127">
        <v>271</v>
      </c>
      <c r="AH127" s="7">
        <f t="shared" si="10"/>
        <v>5.1965484180249284</v>
      </c>
      <c r="AJ127">
        <v>720</v>
      </c>
      <c r="AK127" s="7">
        <f t="shared" si="11"/>
        <v>13.806327900287632</v>
      </c>
    </row>
    <row r="128" spans="1:37" ht="48" x14ac:dyDescent="0.2">
      <c r="A128">
        <f t="shared" si="13"/>
        <v>123</v>
      </c>
      <c r="B128" t="s">
        <v>2622</v>
      </c>
      <c r="C128" t="s">
        <v>2753</v>
      </c>
      <c r="D128">
        <v>5428586</v>
      </c>
      <c r="E128">
        <v>5254</v>
      </c>
      <c r="F128">
        <v>4659843</v>
      </c>
      <c r="G128">
        <v>85.838999999999999</v>
      </c>
      <c r="H128">
        <v>5252</v>
      </c>
      <c r="I128">
        <v>50.5</v>
      </c>
      <c r="K128" t="s">
        <v>2624</v>
      </c>
      <c r="L128" t="s">
        <v>6867</v>
      </c>
      <c r="M128" s="13" t="s">
        <v>7352</v>
      </c>
      <c r="N128" s="13" t="s">
        <v>7444</v>
      </c>
      <c r="P128">
        <v>282</v>
      </c>
      <c r="R128">
        <v>7</v>
      </c>
      <c r="S128" s="26" t="s">
        <v>4751</v>
      </c>
      <c r="U128">
        <v>230122</v>
      </c>
      <c r="V128" s="6">
        <f t="shared" si="7"/>
        <v>4.2390780951061657</v>
      </c>
      <c r="W128">
        <v>4</v>
      </c>
      <c r="X128" s="1" t="s">
        <v>2</v>
      </c>
      <c r="Y128">
        <v>280</v>
      </c>
      <c r="Z128" s="7">
        <f t="shared" si="8"/>
        <v>5.3313023610053314</v>
      </c>
      <c r="AA128" s="6">
        <f t="shared" si="12"/>
        <v>5.150791774</v>
      </c>
      <c r="AC128">
        <v>536817</v>
      </c>
      <c r="AD128">
        <f t="shared" si="9"/>
        <v>9.8887076671531045</v>
      </c>
      <c r="AE128">
        <v>6</v>
      </c>
      <c r="AF128" t="s">
        <v>2</v>
      </c>
      <c r="AG128">
        <v>595</v>
      </c>
      <c r="AH128" s="7">
        <f t="shared" si="10"/>
        <v>11.329017517136329</v>
      </c>
      <c r="AJ128">
        <v>759</v>
      </c>
      <c r="AK128" s="7">
        <f t="shared" si="11"/>
        <v>14.451637471439453</v>
      </c>
    </row>
    <row r="129" spans="1:37" x14ac:dyDescent="0.2">
      <c r="A129">
        <f t="shared" si="13"/>
        <v>124</v>
      </c>
      <c r="B129" t="s">
        <v>2622</v>
      </c>
      <c r="C129" t="s">
        <v>2754</v>
      </c>
      <c r="D129">
        <v>5643099</v>
      </c>
      <c r="E129">
        <v>5567</v>
      </c>
      <c r="F129">
        <v>4847079</v>
      </c>
      <c r="G129">
        <v>85.893900000000002</v>
      </c>
      <c r="H129">
        <v>5564</v>
      </c>
      <c r="I129">
        <v>50.55</v>
      </c>
      <c r="K129" t="s">
        <v>2628</v>
      </c>
      <c r="L129" t="s">
        <v>6828</v>
      </c>
      <c r="M129" s="13" t="s">
        <v>7345</v>
      </c>
      <c r="N129" s="13" t="s">
        <v>7417</v>
      </c>
      <c r="P129">
        <v>282</v>
      </c>
      <c r="R129">
        <v>2</v>
      </c>
      <c r="S129" s="26" t="s">
        <v>4752</v>
      </c>
      <c r="U129">
        <v>659254</v>
      </c>
      <c r="V129" s="6">
        <f t="shared" si="7"/>
        <v>11.682481558448647</v>
      </c>
      <c r="W129">
        <v>11</v>
      </c>
      <c r="X129" s="1" t="s">
        <v>2</v>
      </c>
      <c r="Y129">
        <v>833</v>
      </c>
      <c r="Z129" s="7">
        <f t="shared" si="8"/>
        <v>14.971243709561467</v>
      </c>
      <c r="AA129" s="6">
        <f t="shared" si="12"/>
        <v>12.346048017999999</v>
      </c>
      <c r="AC129">
        <v>81401</v>
      </c>
      <c r="AD129">
        <f t="shared" si="9"/>
        <v>1.4424875409770412</v>
      </c>
      <c r="AE129">
        <v>1</v>
      </c>
      <c r="AF129" t="s">
        <v>2</v>
      </c>
      <c r="AG129">
        <v>86</v>
      </c>
      <c r="AH129" s="7">
        <f t="shared" si="10"/>
        <v>1.5456506110711719</v>
      </c>
      <c r="AJ129">
        <v>919</v>
      </c>
      <c r="AK129" s="7">
        <f t="shared" si="11"/>
        <v>16.516894320632638</v>
      </c>
    </row>
    <row r="130" spans="1:37" x14ac:dyDescent="0.2">
      <c r="A130">
        <f t="shared" si="13"/>
        <v>125</v>
      </c>
      <c r="B130" t="s">
        <v>2622</v>
      </c>
      <c r="C130" t="s">
        <v>2755</v>
      </c>
      <c r="D130">
        <v>5601971</v>
      </c>
      <c r="E130">
        <v>5575</v>
      </c>
      <c r="F130">
        <v>4839231</v>
      </c>
      <c r="G130">
        <v>86.384399999999999</v>
      </c>
      <c r="H130">
        <v>5572</v>
      </c>
      <c r="I130">
        <v>50.51</v>
      </c>
      <c r="K130" t="s">
        <v>2628</v>
      </c>
      <c r="L130" t="s">
        <v>6828</v>
      </c>
      <c r="M130" s="13" t="s">
        <v>7345</v>
      </c>
      <c r="N130" s="13" t="s">
        <v>7417</v>
      </c>
      <c r="P130">
        <v>282</v>
      </c>
      <c r="R130">
        <v>2</v>
      </c>
      <c r="S130" s="26" t="s">
        <v>4753</v>
      </c>
      <c r="U130">
        <v>659519</v>
      </c>
      <c r="V130" s="6">
        <f t="shared" si="7"/>
        <v>11.772981331035094</v>
      </c>
      <c r="W130">
        <v>13</v>
      </c>
      <c r="X130" s="1" t="s">
        <v>2</v>
      </c>
      <c r="Y130">
        <v>866</v>
      </c>
      <c r="Z130" s="7">
        <f t="shared" si="8"/>
        <v>15.541995692749461</v>
      </c>
      <c r="AA130" s="6">
        <f t="shared" si="12"/>
        <v>12.350491272999999</v>
      </c>
      <c r="AC130">
        <v>95170</v>
      </c>
      <c r="AD130">
        <f t="shared" si="9"/>
        <v>1.6988663454344906</v>
      </c>
      <c r="AE130">
        <v>1</v>
      </c>
      <c r="AF130" t="s">
        <v>2</v>
      </c>
      <c r="AG130">
        <v>97</v>
      </c>
      <c r="AH130" s="7">
        <f t="shared" si="10"/>
        <v>1.7408470926058868</v>
      </c>
      <c r="AJ130">
        <v>963</v>
      </c>
      <c r="AK130" s="7">
        <f t="shared" si="11"/>
        <v>17.282842785355349</v>
      </c>
    </row>
    <row r="131" spans="1:37" ht="48" x14ac:dyDescent="0.2">
      <c r="A131">
        <f t="shared" si="13"/>
        <v>126</v>
      </c>
      <c r="B131" t="s">
        <v>2622</v>
      </c>
      <c r="C131" t="s">
        <v>2756</v>
      </c>
      <c r="D131">
        <v>5418293</v>
      </c>
      <c r="E131">
        <v>5320</v>
      </c>
      <c r="F131">
        <v>4752072</v>
      </c>
      <c r="G131">
        <v>87.7042</v>
      </c>
      <c r="H131">
        <v>5319</v>
      </c>
      <c r="I131">
        <v>50.88</v>
      </c>
      <c r="K131" t="s">
        <v>2626</v>
      </c>
      <c r="L131" t="s">
        <v>6831</v>
      </c>
      <c r="M131" s="13" t="s">
        <v>7329</v>
      </c>
      <c r="N131" s="13" t="s">
        <v>7400</v>
      </c>
      <c r="P131">
        <v>282</v>
      </c>
      <c r="R131">
        <v>7</v>
      </c>
      <c r="S131" s="26" t="s">
        <v>4754</v>
      </c>
      <c r="U131">
        <v>238059</v>
      </c>
      <c r="V131" s="6">
        <f t="shared" si="7"/>
        <v>4.3936162182443805</v>
      </c>
      <c r="W131">
        <v>5</v>
      </c>
      <c r="X131" s="1" t="s">
        <v>2</v>
      </c>
      <c r="Y131">
        <v>319</v>
      </c>
      <c r="Z131" s="7">
        <f t="shared" si="8"/>
        <v>5.9973679263019362</v>
      </c>
      <c r="AA131" s="6">
        <f t="shared" si="12"/>
        <v>5.2838714530000006</v>
      </c>
      <c r="AC131">
        <v>408393</v>
      </c>
      <c r="AD131">
        <f t="shared" si="9"/>
        <v>7.5373000315782104</v>
      </c>
      <c r="AE131">
        <v>6</v>
      </c>
      <c r="AF131" t="s">
        <v>2</v>
      </c>
      <c r="AG131">
        <v>479</v>
      </c>
      <c r="AH131" s="7">
        <f t="shared" si="10"/>
        <v>9.0054521526602738</v>
      </c>
      <c r="AJ131">
        <v>798</v>
      </c>
      <c r="AK131" s="7">
        <f t="shared" si="11"/>
        <v>15.002820078962213</v>
      </c>
    </row>
    <row r="132" spans="1:37" ht="32" x14ac:dyDescent="0.2">
      <c r="A132">
        <f t="shared" si="13"/>
        <v>127</v>
      </c>
      <c r="B132" t="s">
        <v>2622</v>
      </c>
      <c r="C132" t="s">
        <v>2757</v>
      </c>
      <c r="D132">
        <v>5140092</v>
      </c>
      <c r="E132">
        <v>4930</v>
      </c>
      <c r="F132">
        <v>4475295</v>
      </c>
      <c r="G132">
        <v>87.066400000000002</v>
      </c>
      <c r="H132">
        <v>4928</v>
      </c>
      <c r="I132">
        <v>50.81</v>
      </c>
      <c r="K132" t="s">
        <v>2626</v>
      </c>
      <c r="L132" t="s">
        <v>6831</v>
      </c>
      <c r="M132" s="13" t="s">
        <v>7330</v>
      </c>
      <c r="N132" s="13" t="s">
        <v>7416</v>
      </c>
      <c r="P132">
        <v>282</v>
      </c>
      <c r="R132">
        <v>5</v>
      </c>
      <c r="S132" s="26" t="s">
        <v>4755</v>
      </c>
      <c r="U132">
        <v>44228</v>
      </c>
      <c r="V132" s="6">
        <f t="shared" si="7"/>
        <v>0.86045152499215971</v>
      </c>
      <c r="W132">
        <v>1</v>
      </c>
      <c r="X132" s="1" t="s">
        <v>2</v>
      </c>
      <c r="Y132">
        <v>62</v>
      </c>
      <c r="Z132" s="7">
        <f t="shared" si="8"/>
        <v>1.2581168831168832</v>
      </c>
      <c r="AA132" s="6">
        <f t="shared" si="12"/>
        <v>2.0339070760000002</v>
      </c>
      <c r="AC132">
        <v>283518</v>
      </c>
      <c r="AD132">
        <f t="shared" si="9"/>
        <v>5.5158156702253578</v>
      </c>
      <c r="AE132">
        <v>4</v>
      </c>
      <c r="AF132" t="s">
        <v>2</v>
      </c>
      <c r="AG132">
        <v>319</v>
      </c>
      <c r="AH132" s="7">
        <f t="shared" si="10"/>
        <v>6.4732142857142865</v>
      </c>
      <c r="AJ132">
        <v>381</v>
      </c>
      <c r="AK132" s="7">
        <f t="shared" si="11"/>
        <v>7.7313311688311694</v>
      </c>
    </row>
    <row r="133" spans="1:37" x14ac:dyDescent="0.2">
      <c r="A133">
        <f t="shared" si="13"/>
        <v>128</v>
      </c>
      <c r="B133" t="s">
        <v>2622</v>
      </c>
      <c r="C133" t="s">
        <v>2758</v>
      </c>
      <c r="D133">
        <v>5040910</v>
      </c>
      <c r="E133">
        <v>4865</v>
      </c>
      <c r="F133">
        <v>4425333</v>
      </c>
      <c r="G133">
        <v>87.788399999999996</v>
      </c>
      <c r="H133">
        <v>4863</v>
      </c>
      <c r="I133">
        <v>50.76</v>
      </c>
      <c r="K133" t="s">
        <v>2626</v>
      </c>
      <c r="L133" t="s">
        <v>6831</v>
      </c>
      <c r="M133" s="13" t="s">
        <v>7330</v>
      </c>
      <c r="N133" s="13" t="s">
        <v>7425</v>
      </c>
      <c r="P133">
        <v>282</v>
      </c>
      <c r="R133">
        <v>2</v>
      </c>
      <c r="S133" s="26" t="s">
        <v>4756</v>
      </c>
      <c r="U133">
        <v>244278</v>
      </c>
      <c r="V133" s="6">
        <f t="shared" si="7"/>
        <v>4.8459107581765988</v>
      </c>
      <c r="W133">
        <v>3</v>
      </c>
      <c r="X133" s="1" t="s">
        <v>2</v>
      </c>
      <c r="Y133">
        <v>306</v>
      </c>
      <c r="Z133" s="7">
        <f t="shared" si="8"/>
        <v>6.2924120913016663</v>
      </c>
      <c r="AA133" s="6">
        <f t="shared" si="12"/>
        <v>5.3881454260000003</v>
      </c>
      <c r="AC133">
        <v>63544</v>
      </c>
      <c r="AD133">
        <f t="shared" si="9"/>
        <v>1.2605660485904331</v>
      </c>
      <c r="AE133">
        <v>1</v>
      </c>
      <c r="AF133" t="s">
        <v>2</v>
      </c>
      <c r="AG133">
        <v>77</v>
      </c>
      <c r="AH133" s="7">
        <f t="shared" si="10"/>
        <v>1.5833847419288505</v>
      </c>
      <c r="AJ133">
        <v>383</v>
      </c>
      <c r="AK133" s="7">
        <f t="shared" si="11"/>
        <v>7.8757968332305168</v>
      </c>
    </row>
    <row r="134" spans="1:37" x14ac:dyDescent="0.2">
      <c r="A134">
        <f t="shared" si="13"/>
        <v>129</v>
      </c>
      <c r="B134" t="s">
        <v>2622</v>
      </c>
      <c r="C134" t="s">
        <v>2759</v>
      </c>
      <c r="D134">
        <v>5212298</v>
      </c>
      <c r="E134">
        <v>5020</v>
      </c>
      <c r="F134">
        <v>4522479</v>
      </c>
      <c r="G134">
        <v>86.765500000000003</v>
      </c>
      <c r="H134">
        <v>5018</v>
      </c>
      <c r="I134">
        <v>50.78</v>
      </c>
      <c r="K134" t="s">
        <v>2626</v>
      </c>
      <c r="L134" t="s">
        <v>6831</v>
      </c>
      <c r="M134" s="13" t="s">
        <v>7330</v>
      </c>
      <c r="N134" s="13" t="s">
        <v>7416</v>
      </c>
      <c r="P134">
        <v>280</v>
      </c>
      <c r="R134">
        <v>3</v>
      </c>
      <c r="S134" s="26" t="s">
        <v>4757</v>
      </c>
      <c r="U134">
        <v>238714</v>
      </c>
      <c r="V134" s="6">
        <f t="shared" ref="V134:V197" si="14">(U134/D134)*100</f>
        <v>4.5798225657857632</v>
      </c>
      <c r="W134">
        <v>4</v>
      </c>
      <c r="X134" s="1" t="s">
        <v>2</v>
      </c>
      <c r="Y134">
        <v>291</v>
      </c>
      <c r="Z134" s="7">
        <f t="shared" ref="Z134:Z197" si="15">(Y134/H134)*100</f>
        <v>5.7991231566361101</v>
      </c>
      <c r="AA134" s="6">
        <f t="shared" si="12"/>
        <v>5.2948538380000008</v>
      </c>
      <c r="AC134">
        <v>204905</v>
      </c>
      <c r="AD134">
        <f t="shared" ref="AD134:AD197" si="16">(AC134/D134)*100</f>
        <v>3.9311835202054835</v>
      </c>
      <c r="AE134">
        <v>2</v>
      </c>
      <c r="AF134" t="s">
        <v>2</v>
      </c>
      <c r="AG134">
        <v>225</v>
      </c>
      <c r="AH134" s="7">
        <f t="shared" ref="AH134:AH197" si="17">(AG134/H134)*100</f>
        <v>4.4838581108011155</v>
      </c>
      <c r="AJ134">
        <v>516</v>
      </c>
      <c r="AK134" s="7">
        <f t="shared" ref="AK134:AK197" si="18">(AJ134/H134)*100</f>
        <v>10.282981267437226</v>
      </c>
    </row>
    <row r="135" spans="1:37" x14ac:dyDescent="0.2">
      <c r="A135">
        <f t="shared" si="13"/>
        <v>130</v>
      </c>
      <c r="B135" t="s">
        <v>2622</v>
      </c>
      <c r="C135" t="s">
        <v>2760</v>
      </c>
      <c r="D135">
        <v>4989576</v>
      </c>
      <c r="E135">
        <v>4833</v>
      </c>
      <c r="F135">
        <v>4368498</v>
      </c>
      <c r="G135">
        <v>87.552499999999995</v>
      </c>
      <c r="H135">
        <v>4831</v>
      </c>
      <c r="I135">
        <v>50.87</v>
      </c>
      <c r="K135" t="s">
        <v>2631</v>
      </c>
      <c r="L135" t="s">
        <v>6868</v>
      </c>
      <c r="M135" s="13" t="s">
        <v>7345</v>
      </c>
      <c r="N135" s="13" t="s">
        <v>7445</v>
      </c>
      <c r="P135">
        <v>282</v>
      </c>
      <c r="R135">
        <v>2</v>
      </c>
      <c r="S135" s="26" t="s">
        <v>4758</v>
      </c>
      <c r="U135">
        <v>247380</v>
      </c>
      <c r="V135" s="6">
        <f t="shared" si="14"/>
        <v>4.9579363056099357</v>
      </c>
      <c r="W135">
        <v>7</v>
      </c>
      <c r="X135" s="1" t="s">
        <v>2</v>
      </c>
      <c r="Y135">
        <v>325</v>
      </c>
      <c r="Z135" s="7">
        <f t="shared" si="15"/>
        <v>6.7273856344442144</v>
      </c>
      <c r="AA135" s="6">
        <f t="shared" ref="AA135:AA198" si="19">U135*0.000016767+1.2923362</f>
        <v>5.4401566600000004</v>
      </c>
      <c r="AC135">
        <v>125977</v>
      </c>
      <c r="AD135">
        <f t="shared" si="16"/>
        <v>2.5248037107762262</v>
      </c>
      <c r="AE135">
        <v>1</v>
      </c>
      <c r="AF135" t="s">
        <v>2</v>
      </c>
      <c r="AG135">
        <v>133</v>
      </c>
      <c r="AH135" s="7">
        <f t="shared" si="17"/>
        <v>2.7530531980956323</v>
      </c>
      <c r="AJ135">
        <v>458</v>
      </c>
      <c r="AK135" s="7">
        <f t="shared" si="18"/>
        <v>9.4804388325398463</v>
      </c>
    </row>
    <row r="136" spans="1:37" x14ac:dyDescent="0.2">
      <c r="A136">
        <f t="shared" ref="A136:A199" si="20">1+A135</f>
        <v>131</v>
      </c>
      <c r="B136" t="s">
        <v>2622</v>
      </c>
      <c r="C136" t="s">
        <v>2761</v>
      </c>
      <c r="D136">
        <v>5494966</v>
      </c>
      <c r="E136">
        <v>5332</v>
      </c>
      <c r="F136">
        <v>4750050</v>
      </c>
      <c r="G136">
        <v>86.443700000000007</v>
      </c>
      <c r="H136">
        <v>5330</v>
      </c>
      <c r="I136">
        <v>50.43</v>
      </c>
      <c r="K136" t="s">
        <v>2628</v>
      </c>
      <c r="L136" t="s">
        <v>6840</v>
      </c>
      <c r="M136" s="13" t="s">
        <v>7345</v>
      </c>
      <c r="N136" s="13" t="s">
        <v>7412</v>
      </c>
      <c r="P136">
        <v>282</v>
      </c>
      <c r="R136">
        <v>2</v>
      </c>
      <c r="S136" s="26" t="s">
        <v>4759</v>
      </c>
      <c r="U136">
        <v>574669</v>
      </c>
      <c r="V136" s="6">
        <f t="shared" si="14"/>
        <v>10.45809928578266</v>
      </c>
      <c r="W136">
        <v>10</v>
      </c>
      <c r="X136" s="1" t="s">
        <v>2</v>
      </c>
      <c r="Y136">
        <v>721</v>
      </c>
      <c r="Z136" s="7">
        <f t="shared" si="15"/>
        <v>13.527204502814257</v>
      </c>
      <c r="AA136" s="6">
        <f t="shared" si="19"/>
        <v>10.927811323</v>
      </c>
      <c r="AC136">
        <v>66029</v>
      </c>
      <c r="AD136">
        <f t="shared" si="16"/>
        <v>1.2016270892303975</v>
      </c>
      <c r="AE136">
        <v>1</v>
      </c>
      <c r="AF136" t="s">
        <v>2</v>
      </c>
      <c r="AG136">
        <v>72</v>
      </c>
      <c r="AH136" s="7">
        <f t="shared" si="17"/>
        <v>1.3508442776735459</v>
      </c>
      <c r="AJ136">
        <v>793</v>
      </c>
      <c r="AK136" s="7">
        <f t="shared" si="18"/>
        <v>14.878048780487804</v>
      </c>
    </row>
    <row r="137" spans="1:37" x14ac:dyDescent="0.2">
      <c r="A137">
        <f t="shared" si="20"/>
        <v>132</v>
      </c>
      <c r="B137" t="s">
        <v>2622</v>
      </c>
      <c r="C137" t="s">
        <v>2762</v>
      </c>
      <c r="D137">
        <v>5750190</v>
      </c>
      <c r="E137">
        <v>5654</v>
      </c>
      <c r="F137">
        <v>4881540</v>
      </c>
      <c r="G137">
        <v>84.893500000000003</v>
      </c>
      <c r="H137">
        <v>5652</v>
      </c>
      <c r="I137">
        <v>50.43</v>
      </c>
      <c r="K137" t="s">
        <v>2628</v>
      </c>
      <c r="L137" t="s">
        <v>6828</v>
      </c>
      <c r="M137" s="13" t="s">
        <v>7345</v>
      </c>
      <c r="N137" s="13" t="s">
        <v>7417</v>
      </c>
      <c r="P137">
        <v>282</v>
      </c>
      <c r="R137">
        <v>2</v>
      </c>
      <c r="S137" s="26" t="s">
        <v>4760</v>
      </c>
      <c r="U137">
        <v>607934</v>
      </c>
      <c r="V137" s="6">
        <f t="shared" si="14"/>
        <v>10.572415867997405</v>
      </c>
      <c r="W137">
        <v>11</v>
      </c>
      <c r="X137" s="1" t="s">
        <v>2</v>
      </c>
      <c r="Y137">
        <v>795</v>
      </c>
      <c r="Z137" s="7">
        <f t="shared" si="15"/>
        <v>14.065817409766455</v>
      </c>
      <c r="AA137" s="6">
        <f t="shared" si="19"/>
        <v>11.485565577999999</v>
      </c>
      <c r="AC137">
        <v>240662</v>
      </c>
      <c r="AD137">
        <f t="shared" si="16"/>
        <v>4.1852877904904009</v>
      </c>
      <c r="AE137">
        <v>1</v>
      </c>
      <c r="AF137" t="s">
        <v>2</v>
      </c>
      <c r="AG137">
        <v>220</v>
      </c>
      <c r="AH137" s="7">
        <f t="shared" si="17"/>
        <v>3.8924274593064405</v>
      </c>
      <c r="AJ137">
        <v>1015</v>
      </c>
      <c r="AK137" s="7">
        <f t="shared" si="18"/>
        <v>17.958244869072896</v>
      </c>
    </row>
    <row r="138" spans="1:37" x14ac:dyDescent="0.2">
      <c r="A138">
        <f t="shared" si="20"/>
        <v>133</v>
      </c>
      <c r="B138" t="s">
        <v>2622</v>
      </c>
      <c r="C138" t="s">
        <v>2763</v>
      </c>
      <c r="D138">
        <v>5831209</v>
      </c>
      <c r="E138">
        <v>5745</v>
      </c>
      <c r="F138">
        <v>4948380</v>
      </c>
      <c r="G138">
        <v>84.860299999999995</v>
      </c>
      <c r="H138">
        <v>5743</v>
      </c>
      <c r="I138">
        <v>50.52</v>
      </c>
      <c r="K138" t="s">
        <v>2628</v>
      </c>
      <c r="L138" t="s">
        <v>6858</v>
      </c>
      <c r="M138" s="13" t="s">
        <v>7345</v>
      </c>
      <c r="N138" s="13" t="s">
        <v>7417</v>
      </c>
      <c r="P138">
        <v>282</v>
      </c>
      <c r="R138">
        <v>1</v>
      </c>
      <c r="S138" s="26" t="s">
        <v>4761</v>
      </c>
      <c r="U138">
        <v>900756</v>
      </c>
      <c r="V138" s="6">
        <f t="shared" si="14"/>
        <v>15.447156841745855</v>
      </c>
      <c r="W138">
        <v>14</v>
      </c>
      <c r="X138" s="1" t="s">
        <v>2</v>
      </c>
      <c r="Y138">
        <v>937</v>
      </c>
      <c r="Z138" s="7">
        <f t="shared" si="15"/>
        <v>16.31551453943932</v>
      </c>
      <c r="AA138" s="6">
        <f t="shared" si="19"/>
        <v>16.395312052000001</v>
      </c>
      <c r="AC138">
        <v>0</v>
      </c>
      <c r="AD138">
        <f t="shared" si="16"/>
        <v>0</v>
      </c>
      <c r="AE138">
        <v>0</v>
      </c>
      <c r="AF138" t="s">
        <v>1541</v>
      </c>
      <c r="AG138">
        <v>0</v>
      </c>
      <c r="AH138" s="7">
        <f t="shared" si="17"/>
        <v>0</v>
      </c>
      <c r="AJ138">
        <v>937</v>
      </c>
      <c r="AK138" s="7">
        <f t="shared" si="18"/>
        <v>16.31551453943932</v>
      </c>
    </row>
    <row r="139" spans="1:37" x14ac:dyDescent="0.2">
      <c r="A139">
        <f t="shared" si="20"/>
        <v>134</v>
      </c>
      <c r="B139" t="s">
        <v>2622</v>
      </c>
      <c r="C139" t="s">
        <v>2764</v>
      </c>
      <c r="D139">
        <v>5740825</v>
      </c>
      <c r="E139">
        <v>5712</v>
      </c>
      <c r="F139">
        <v>4911726</v>
      </c>
      <c r="G139">
        <v>85.5578</v>
      </c>
      <c r="H139">
        <v>5710</v>
      </c>
      <c r="I139">
        <v>50.51</v>
      </c>
      <c r="K139" t="s">
        <v>2628</v>
      </c>
      <c r="L139" t="s">
        <v>6828</v>
      </c>
      <c r="M139" s="13" t="s">
        <v>7345</v>
      </c>
      <c r="N139" s="13" t="s">
        <v>7417</v>
      </c>
      <c r="P139">
        <v>282</v>
      </c>
      <c r="R139">
        <v>2</v>
      </c>
      <c r="S139" s="26" t="s">
        <v>4762</v>
      </c>
      <c r="U139">
        <v>709278</v>
      </c>
      <c r="V139" s="6">
        <f t="shared" si="14"/>
        <v>12.354983822011645</v>
      </c>
      <c r="W139">
        <v>14</v>
      </c>
      <c r="X139" s="1" t="s">
        <v>2</v>
      </c>
      <c r="Y139">
        <v>922</v>
      </c>
      <c r="Z139" s="7">
        <f t="shared" si="15"/>
        <v>16.147110332749563</v>
      </c>
      <c r="AA139" s="6">
        <f t="shared" si="19"/>
        <v>13.184800425999999</v>
      </c>
      <c r="AC139">
        <v>95599</v>
      </c>
      <c r="AD139">
        <f t="shared" si="16"/>
        <v>1.6652484616758045</v>
      </c>
      <c r="AE139">
        <v>1</v>
      </c>
      <c r="AF139" t="s">
        <v>2</v>
      </c>
      <c r="AG139">
        <v>95</v>
      </c>
      <c r="AH139" s="7">
        <f t="shared" si="17"/>
        <v>1.6637478108581436</v>
      </c>
      <c r="AJ139">
        <v>1017</v>
      </c>
      <c r="AK139" s="7">
        <f t="shared" si="18"/>
        <v>17.810858143607707</v>
      </c>
    </row>
    <row r="140" spans="1:37" x14ac:dyDescent="0.2">
      <c r="A140">
        <f t="shared" si="20"/>
        <v>135</v>
      </c>
      <c r="B140" t="s">
        <v>2622</v>
      </c>
      <c r="C140" t="s">
        <v>2765</v>
      </c>
      <c r="D140">
        <v>5679908</v>
      </c>
      <c r="E140">
        <v>5631</v>
      </c>
      <c r="F140">
        <v>4842399</v>
      </c>
      <c r="G140">
        <v>85.254900000000006</v>
      </c>
      <c r="H140">
        <v>5628</v>
      </c>
      <c r="I140">
        <v>50.48</v>
      </c>
      <c r="K140" t="s">
        <v>2628</v>
      </c>
      <c r="L140" t="s">
        <v>6828</v>
      </c>
      <c r="M140" s="13" t="s">
        <v>7345</v>
      </c>
      <c r="N140" s="13" t="s">
        <v>7417</v>
      </c>
      <c r="P140">
        <v>282</v>
      </c>
      <c r="R140">
        <v>2</v>
      </c>
      <c r="S140" s="26" t="s">
        <v>4763</v>
      </c>
      <c r="U140">
        <v>803819</v>
      </c>
      <c r="V140" s="6">
        <f t="shared" si="14"/>
        <v>14.151972179831082</v>
      </c>
      <c r="W140">
        <v>16</v>
      </c>
      <c r="X140" s="1" t="s">
        <v>2</v>
      </c>
      <c r="Y140">
        <v>948</v>
      </c>
      <c r="Z140" s="7">
        <f t="shared" si="15"/>
        <v>16.844349680170577</v>
      </c>
      <c r="AA140" s="6">
        <f t="shared" si="19"/>
        <v>14.769969373</v>
      </c>
      <c r="AC140">
        <v>34689</v>
      </c>
      <c r="AD140">
        <f t="shared" si="16"/>
        <v>0.610731723119459</v>
      </c>
      <c r="AE140">
        <v>1</v>
      </c>
      <c r="AF140" t="s">
        <v>2</v>
      </c>
      <c r="AG140">
        <v>43</v>
      </c>
      <c r="AH140" s="7">
        <f t="shared" si="17"/>
        <v>0.76403695806680882</v>
      </c>
      <c r="AJ140">
        <v>991</v>
      </c>
      <c r="AK140" s="7">
        <f t="shared" si="18"/>
        <v>17.608386638237384</v>
      </c>
    </row>
    <row r="141" spans="1:37" x14ac:dyDescent="0.2">
      <c r="A141">
        <f t="shared" si="20"/>
        <v>136</v>
      </c>
      <c r="B141" t="s">
        <v>2622</v>
      </c>
      <c r="C141" t="s">
        <v>2766</v>
      </c>
      <c r="D141">
        <v>5775520</v>
      </c>
      <c r="E141">
        <v>5745</v>
      </c>
      <c r="F141">
        <v>4932708</v>
      </c>
      <c r="G141">
        <v>85.407200000000003</v>
      </c>
      <c r="H141">
        <v>5742</v>
      </c>
      <c r="I141">
        <v>50.44</v>
      </c>
      <c r="K141" t="s">
        <v>2628</v>
      </c>
      <c r="L141" t="s">
        <v>6828</v>
      </c>
      <c r="M141" s="13" t="s">
        <v>7345</v>
      </c>
      <c r="N141" s="13" t="s">
        <v>7417</v>
      </c>
      <c r="P141">
        <v>282</v>
      </c>
      <c r="R141">
        <v>3</v>
      </c>
      <c r="S141" s="26" t="s">
        <v>4764</v>
      </c>
      <c r="U141">
        <v>721055</v>
      </c>
      <c r="V141" s="6">
        <f t="shared" si="14"/>
        <v>12.484676704435271</v>
      </c>
      <c r="W141">
        <v>15</v>
      </c>
      <c r="X141" s="1" t="s">
        <v>2</v>
      </c>
      <c r="Y141">
        <v>934</v>
      </c>
      <c r="Z141" s="7">
        <f t="shared" si="15"/>
        <v>16.266109369557647</v>
      </c>
      <c r="AA141" s="6">
        <f t="shared" si="19"/>
        <v>13.382265385</v>
      </c>
      <c r="AC141">
        <v>130287</v>
      </c>
      <c r="AD141">
        <f t="shared" si="16"/>
        <v>2.2558488240019945</v>
      </c>
      <c r="AE141">
        <v>2</v>
      </c>
      <c r="AF141" t="s">
        <v>2</v>
      </c>
      <c r="AG141">
        <v>138</v>
      </c>
      <c r="AH141" s="7">
        <f t="shared" si="17"/>
        <v>2.4033437826541273</v>
      </c>
      <c r="AJ141">
        <v>1072</v>
      </c>
      <c r="AK141" s="7">
        <f t="shared" si="18"/>
        <v>18.669453152211773</v>
      </c>
    </row>
    <row r="142" spans="1:37" x14ac:dyDescent="0.2">
      <c r="A142">
        <f t="shared" si="20"/>
        <v>137</v>
      </c>
      <c r="B142" t="s">
        <v>2622</v>
      </c>
      <c r="C142" t="s">
        <v>2767</v>
      </c>
      <c r="D142">
        <v>5186163</v>
      </c>
      <c r="E142">
        <v>5078</v>
      </c>
      <c r="F142">
        <v>4521243</v>
      </c>
      <c r="G142">
        <v>87.179000000000002</v>
      </c>
      <c r="H142">
        <v>5077</v>
      </c>
      <c r="I142">
        <v>50.67</v>
      </c>
      <c r="K142" t="s">
        <v>2631</v>
      </c>
      <c r="L142" t="s">
        <v>6869</v>
      </c>
      <c r="M142" s="13" t="s">
        <v>7328</v>
      </c>
      <c r="N142" s="13" t="s">
        <v>7446</v>
      </c>
      <c r="P142">
        <v>282</v>
      </c>
      <c r="R142">
        <v>3</v>
      </c>
      <c r="S142" s="26" t="s">
        <v>4765</v>
      </c>
      <c r="U142">
        <v>373457</v>
      </c>
      <c r="V142" s="6">
        <f t="shared" si="14"/>
        <v>7.2010270406078627</v>
      </c>
      <c r="W142">
        <v>7</v>
      </c>
      <c r="X142" s="1" t="s">
        <v>2</v>
      </c>
      <c r="Y142">
        <v>479</v>
      </c>
      <c r="Z142" s="7">
        <f t="shared" si="15"/>
        <v>9.4347055347646247</v>
      </c>
      <c r="AA142" s="6">
        <f t="shared" si="19"/>
        <v>7.5540897190000003</v>
      </c>
      <c r="AC142">
        <v>191245</v>
      </c>
      <c r="AD142">
        <f t="shared" si="16"/>
        <v>3.6876010260379397</v>
      </c>
      <c r="AE142">
        <v>2</v>
      </c>
      <c r="AF142" t="s">
        <v>2</v>
      </c>
      <c r="AG142">
        <v>220</v>
      </c>
      <c r="AH142" s="7">
        <f t="shared" si="17"/>
        <v>4.3332676777624579</v>
      </c>
      <c r="AJ142">
        <v>587</v>
      </c>
      <c r="AK142" s="7">
        <f t="shared" si="18"/>
        <v>11.56194603112074</v>
      </c>
    </row>
    <row r="143" spans="1:37" x14ac:dyDescent="0.2">
      <c r="A143">
        <f t="shared" si="20"/>
        <v>138</v>
      </c>
      <c r="B143" t="s">
        <v>2622</v>
      </c>
      <c r="C143" t="s">
        <v>2768</v>
      </c>
      <c r="D143">
        <v>5074819</v>
      </c>
      <c r="E143">
        <v>4837</v>
      </c>
      <c r="F143">
        <v>4471938</v>
      </c>
      <c r="G143">
        <v>88.120099999999994</v>
      </c>
      <c r="H143">
        <v>4835</v>
      </c>
      <c r="I143">
        <v>50.58</v>
      </c>
      <c r="K143" t="s">
        <v>2626</v>
      </c>
      <c r="L143" t="s">
        <v>6870</v>
      </c>
      <c r="M143" s="13" t="s">
        <v>7348</v>
      </c>
      <c r="N143" s="13" t="s">
        <v>7388</v>
      </c>
      <c r="P143">
        <v>282</v>
      </c>
      <c r="R143">
        <v>3</v>
      </c>
      <c r="S143" s="26" t="s">
        <v>4766</v>
      </c>
      <c r="U143">
        <v>111013</v>
      </c>
      <c r="V143" s="6">
        <f t="shared" si="14"/>
        <v>2.1875262940412257</v>
      </c>
      <c r="W143">
        <v>3</v>
      </c>
      <c r="X143" s="1" t="s">
        <v>2</v>
      </c>
      <c r="Y143">
        <v>155</v>
      </c>
      <c r="Z143" s="7">
        <f t="shared" si="15"/>
        <v>3.2057911065149951</v>
      </c>
      <c r="AA143" s="6">
        <f t="shared" si="19"/>
        <v>3.1536911710000002</v>
      </c>
      <c r="AC143">
        <v>48714</v>
      </c>
      <c r="AD143">
        <f t="shared" si="16"/>
        <v>0.95991600882711292</v>
      </c>
      <c r="AE143">
        <v>2</v>
      </c>
      <c r="AF143" t="s">
        <v>2</v>
      </c>
      <c r="AG143">
        <v>74</v>
      </c>
      <c r="AH143" s="7">
        <f t="shared" si="17"/>
        <v>1.5305067218200621</v>
      </c>
      <c r="AJ143">
        <v>229</v>
      </c>
      <c r="AK143" s="7">
        <f t="shared" si="18"/>
        <v>4.736297828335057</v>
      </c>
    </row>
    <row r="144" spans="1:37" x14ac:dyDescent="0.2">
      <c r="A144">
        <f t="shared" si="20"/>
        <v>139</v>
      </c>
      <c r="B144" t="s">
        <v>2622</v>
      </c>
      <c r="C144" t="s">
        <v>2769</v>
      </c>
      <c r="D144">
        <v>4595577</v>
      </c>
      <c r="E144">
        <v>4403</v>
      </c>
      <c r="F144">
        <v>4001007</v>
      </c>
      <c r="G144">
        <v>87.062100000000001</v>
      </c>
      <c r="H144">
        <v>4401</v>
      </c>
      <c r="I144">
        <v>50.83</v>
      </c>
      <c r="K144" t="s">
        <v>2624</v>
      </c>
      <c r="L144" t="s">
        <v>6788</v>
      </c>
      <c r="M144" s="13" t="s">
        <v>7350</v>
      </c>
      <c r="N144" s="13" t="s">
        <v>7416</v>
      </c>
      <c r="P144">
        <v>282</v>
      </c>
      <c r="R144">
        <v>1</v>
      </c>
      <c r="S144" s="26" t="s">
        <v>4767</v>
      </c>
      <c r="U144">
        <v>18248</v>
      </c>
      <c r="V144" s="6">
        <f t="shared" si="14"/>
        <v>0.39707745077495166</v>
      </c>
      <c r="W144">
        <v>2</v>
      </c>
      <c r="X144" s="1" t="s">
        <v>2</v>
      </c>
      <c r="Y144">
        <v>28</v>
      </c>
      <c r="Z144" s="7">
        <f t="shared" si="15"/>
        <v>0.63621904112701655</v>
      </c>
      <c r="AA144" s="6">
        <f t="shared" si="19"/>
        <v>1.5983004160000001</v>
      </c>
      <c r="AC144">
        <v>0</v>
      </c>
      <c r="AD144">
        <f t="shared" si="16"/>
        <v>0</v>
      </c>
      <c r="AE144">
        <v>0</v>
      </c>
      <c r="AF144" t="s">
        <v>1541</v>
      </c>
      <c r="AG144">
        <v>0</v>
      </c>
      <c r="AH144" s="7">
        <f t="shared" si="17"/>
        <v>0</v>
      </c>
      <c r="AJ144">
        <v>28</v>
      </c>
      <c r="AK144" s="7">
        <f t="shared" si="18"/>
        <v>0.63621904112701655</v>
      </c>
    </row>
    <row r="145" spans="1:37" x14ac:dyDescent="0.2">
      <c r="A145">
        <f t="shared" si="20"/>
        <v>140</v>
      </c>
      <c r="B145" t="s">
        <v>2622</v>
      </c>
      <c r="C145" t="s">
        <v>2770</v>
      </c>
      <c r="D145">
        <v>5312456</v>
      </c>
      <c r="E145">
        <v>5216</v>
      </c>
      <c r="F145">
        <v>4654674</v>
      </c>
      <c r="G145">
        <v>87.618099999999998</v>
      </c>
      <c r="H145">
        <v>5214</v>
      </c>
      <c r="I145">
        <v>50.75</v>
      </c>
      <c r="K145" t="s">
        <v>2626</v>
      </c>
      <c r="L145" t="s">
        <v>6831</v>
      </c>
      <c r="M145" s="13" t="s">
        <v>7330</v>
      </c>
      <c r="N145" s="13" t="s">
        <v>7416</v>
      </c>
      <c r="P145">
        <v>282</v>
      </c>
      <c r="R145">
        <v>3</v>
      </c>
      <c r="S145" s="26" t="s">
        <v>4768</v>
      </c>
      <c r="U145">
        <v>186456</v>
      </c>
      <c r="V145" s="6">
        <f t="shared" si="14"/>
        <v>3.5097890693118208</v>
      </c>
      <c r="W145">
        <v>3</v>
      </c>
      <c r="X145" s="1" t="s">
        <v>2</v>
      </c>
      <c r="Y145">
        <v>224</v>
      </c>
      <c r="Z145" s="7">
        <f t="shared" si="15"/>
        <v>4.2961258151131565</v>
      </c>
      <c r="AA145" s="6">
        <f t="shared" si="19"/>
        <v>4.418643952</v>
      </c>
      <c r="AC145">
        <v>300203</v>
      </c>
      <c r="AD145">
        <f t="shared" si="16"/>
        <v>5.6509268029702273</v>
      </c>
      <c r="AE145">
        <v>2</v>
      </c>
      <c r="AF145" t="s">
        <v>2</v>
      </c>
      <c r="AG145">
        <v>378</v>
      </c>
      <c r="AH145" s="7">
        <f t="shared" si="17"/>
        <v>7.2497123130034522</v>
      </c>
      <c r="AJ145">
        <v>602</v>
      </c>
      <c r="AK145" s="7">
        <f t="shared" si="18"/>
        <v>11.545838128116609</v>
      </c>
    </row>
    <row r="146" spans="1:37" x14ac:dyDescent="0.2">
      <c r="A146">
        <f t="shared" si="20"/>
        <v>141</v>
      </c>
      <c r="B146" t="s">
        <v>2622</v>
      </c>
      <c r="C146" t="s">
        <v>2771</v>
      </c>
      <c r="D146">
        <v>5331884</v>
      </c>
      <c r="E146">
        <v>5149</v>
      </c>
      <c r="F146">
        <v>4672284</v>
      </c>
      <c r="G146">
        <v>87.629099999999994</v>
      </c>
      <c r="H146">
        <v>5147</v>
      </c>
      <c r="I146">
        <v>50.52</v>
      </c>
      <c r="K146" t="s">
        <v>2626</v>
      </c>
      <c r="L146" t="s">
        <v>6835</v>
      </c>
      <c r="M146" s="13" t="s">
        <v>7351</v>
      </c>
      <c r="N146" s="13" t="s">
        <v>7383</v>
      </c>
      <c r="P146">
        <v>282</v>
      </c>
      <c r="R146">
        <v>3</v>
      </c>
      <c r="S146" s="26" t="s">
        <v>4769</v>
      </c>
      <c r="U146">
        <v>192875</v>
      </c>
      <c r="V146" s="6">
        <f t="shared" si="14"/>
        <v>3.6173892755356269</v>
      </c>
      <c r="W146">
        <v>5</v>
      </c>
      <c r="X146" s="1" t="s">
        <v>2</v>
      </c>
      <c r="Y146">
        <v>265</v>
      </c>
      <c r="Z146" s="7">
        <f t="shared" si="15"/>
        <v>5.1486302700602291</v>
      </c>
      <c r="AA146" s="6">
        <f t="shared" si="19"/>
        <v>4.5262713249999997</v>
      </c>
      <c r="AC146">
        <v>215053</v>
      </c>
      <c r="AD146">
        <f t="shared" si="16"/>
        <v>4.033339810093393</v>
      </c>
      <c r="AE146">
        <v>2</v>
      </c>
      <c r="AF146" t="s">
        <v>2</v>
      </c>
      <c r="AG146">
        <v>257</v>
      </c>
      <c r="AH146" s="7">
        <f t="shared" si="17"/>
        <v>4.993199922284826</v>
      </c>
      <c r="AJ146">
        <v>522</v>
      </c>
      <c r="AK146" s="7">
        <f t="shared" si="18"/>
        <v>10.141830192345056</v>
      </c>
    </row>
    <row r="147" spans="1:37" x14ac:dyDescent="0.2">
      <c r="A147">
        <f t="shared" si="20"/>
        <v>142</v>
      </c>
      <c r="B147" t="s">
        <v>2622</v>
      </c>
      <c r="C147" t="s">
        <v>2772</v>
      </c>
      <c r="D147">
        <v>5712300</v>
      </c>
      <c r="E147">
        <v>5524</v>
      </c>
      <c r="F147">
        <v>4930812</v>
      </c>
      <c r="G147">
        <v>86.319199999999995</v>
      </c>
      <c r="H147">
        <v>5522</v>
      </c>
      <c r="I147">
        <v>50.42</v>
      </c>
      <c r="K147" t="s">
        <v>2657</v>
      </c>
      <c r="L147" t="s">
        <v>6871</v>
      </c>
      <c r="M147" s="13" t="s">
        <v>7341</v>
      </c>
      <c r="N147" s="13" t="s">
        <v>7447</v>
      </c>
      <c r="P147">
        <v>282</v>
      </c>
      <c r="R147">
        <v>2</v>
      </c>
      <c r="S147" s="26" t="s">
        <v>4770</v>
      </c>
      <c r="U147">
        <v>707442</v>
      </c>
      <c r="V147" s="6">
        <f t="shared" si="14"/>
        <v>12.384538627172944</v>
      </c>
      <c r="W147">
        <v>13</v>
      </c>
      <c r="X147" s="1" t="s">
        <v>2</v>
      </c>
      <c r="Y147">
        <v>841</v>
      </c>
      <c r="Z147" s="7">
        <f t="shared" si="15"/>
        <v>15.229989134371605</v>
      </c>
      <c r="AA147" s="6">
        <f t="shared" si="19"/>
        <v>13.154016214</v>
      </c>
      <c r="AC147">
        <v>213847</v>
      </c>
      <c r="AD147">
        <f t="shared" si="16"/>
        <v>3.7436234091346741</v>
      </c>
      <c r="AE147">
        <v>1</v>
      </c>
      <c r="AF147" t="s">
        <v>2</v>
      </c>
      <c r="AG147">
        <v>181</v>
      </c>
      <c r="AH147" s="7">
        <f t="shared" si="17"/>
        <v>3.2777978993118433</v>
      </c>
      <c r="AJ147">
        <v>1022</v>
      </c>
      <c r="AK147" s="7">
        <f t="shared" si="18"/>
        <v>18.507787033683449</v>
      </c>
    </row>
    <row r="148" spans="1:37" x14ac:dyDescent="0.2">
      <c r="A148">
        <f t="shared" si="20"/>
        <v>143</v>
      </c>
      <c r="B148" t="s">
        <v>2622</v>
      </c>
      <c r="C148" t="s">
        <v>2773</v>
      </c>
      <c r="D148">
        <v>5511850</v>
      </c>
      <c r="E148">
        <v>5465</v>
      </c>
      <c r="F148">
        <v>4798284</v>
      </c>
      <c r="G148">
        <v>87.054000000000002</v>
      </c>
      <c r="H148">
        <v>5463</v>
      </c>
      <c r="I148">
        <v>50.5</v>
      </c>
      <c r="K148" t="s">
        <v>2631</v>
      </c>
      <c r="L148" t="s">
        <v>6872</v>
      </c>
      <c r="M148" s="13" t="s">
        <v>7340</v>
      </c>
      <c r="N148" s="13" t="s">
        <v>7448</v>
      </c>
      <c r="P148">
        <v>281</v>
      </c>
      <c r="R148">
        <v>2</v>
      </c>
      <c r="S148" s="26" t="s">
        <v>4771</v>
      </c>
      <c r="U148">
        <v>656256</v>
      </c>
      <c r="V148" s="6">
        <f t="shared" si="14"/>
        <v>11.906274662772027</v>
      </c>
      <c r="W148">
        <v>12</v>
      </c>
      <c r="X148" s="1" t="s">
        <v>2</v>
      </c>
      <c r="Y148">
        <v>739</v>
      </c>
      <c r="Z148" s="7">
        <f t="shared" si="15"/>
        <v>13.52736591616328</v>
      </c>
      <c r="AA148" s="6">
        <f t="shared" si="19"/>
        <v>12.295780552</v>
      </c>
      <c r="AC148">
        <v>225292</v>
      </c>
      <c r="AD148">
        <f t="shared" si="16"/>
        <v>4.0874116675889223</v>
      </c>
      <c r="AE148">
        <v>1</v>
      </c>
      <c r="AF148" t="s">
        <v>2</v>
      </c>
      <c r="AG148">
        <v>206</v>
      </c>
      <c r="AH148" s="7">
        <f t="shared" si="17"/>
        <v>3.7708218927329304</v>
      </c>
      <c r="AJ148">
        <v>945</v>
      </c>
      <c r="AK148" s="7">
        <f t="shared" si="18"/>
        <v>17.298187808896213</v>
      </c>
    </row>
    <row r="149" spans="1:37" x14ac:dyDescent="0.2">
      <c r="A149">
        <f t="shared" si="20"/>
        <v>144</v>
      </c>
      <c r="B149" t="s">
        <v>2622</v>
      </c>
      <c r="C149" t="s">
        <v>2774</v>
      </c>
      <c r="D149">
        <v>5456185</v>
      </c>
      <c r="E149">
        <v>5301</v>
      </c>
      <c r="F149">
        <v>4647390</v>
      </c>
      <c r="G149">
        <v>85.176500000000004</v>
      </c>
      <c r="H149">
        <v>5299</v>
      </c>
      <c r="I149">
        <v>50.61</v>
      </c>
      <c r="K149" t="s">
        <v>2624</v>
      </c>
      <c r="L149" t="s">
        <v>6873</v>
      </c>
      <c r="M149" s="13" t="s">
        <v>7354</v>
      </c>
      <c r="N149" s="13" t="s">
        <v>7449</v>
      </c>
      <c r="P149">
        <v>282</v>
      </c>
      <c r="R149">
        <v>2</v>
      </c>
      <c r="S149" s="26" t="s">
        <v>4772</v>
      </c>
      <c r="U149">
        <v>468051</v>
      </c>
      <c r="V149" s="6">
        <f t="shared" si="14"/>
        <v>8.5783564890120108</v>
      </c>
      <c r="W149">
        <v>10</v>
      </c>
      <c r="X149" s="1" t="s">
        <v>2</v>
      </c>
      <c r="Y149">
        <v>525</v>
      </c>
      <c r="Z149" s="7">
        <f t="shared" si="15"/>
        <v>9.9075297225891674</v>
      </c>
      <c r="AA149" s="6">
        <f t="shared" si="19"/>
        <v>9.1401473170000003</v>
      </c>
      <c r="AC149">
        <v>242187</v>
      </c>
      <c r="AD149">
        <f t="shared" si="16"/>
        <v>4.4387607824881306</v>
      </c>
      <c r="AE149">
        <v>1</v>
      </c>
      <c r="AF149" t="s">
        <v>2</v>
      </c>
      <c r="AG149">
        <v>227</v>
      </c>
      <c r="AH149" s="7">
        <f t="shared" si="17"/>
        <v>4.283827137195698</v>
      </c>
      <c r="AJ149">
        <v>752</v>
      </c>
      <c r="AK149" s="7">
        <f t="shared" si="18"/>
        <v>14.191356859784864</v>
      </c>
    </row>
    <row r="150" spans="1:37" x14ac:dyDescent="0.2">
      <c r="A150">
        <f t="shared" si="20"/>
        <v>145</v>
      </c>
      <c r="B150" t="s">
        <v>2622</v>
      </c>
      <c r="C150" t="s">
        <v>2775</v>
      </c>
      <c r="D150">
        <v>4731493</v>
      </c>
      <c r="E150">
        <v>4549</v>
      </c>
      <c r="F150">
        <v>4107579</v>
      </c>
      <c r="G150">
        <v>86.813599999999994</v>
      </c>
      <c r="H150">
        <v>4547</v>
      </c>
      <c r="I150">
        <v>50.76</v>
      </c>
      <c r="K150" t="s">
        <v>2624</v>
      </c>
      <c r="L150" t="s">
        <v>6829</v>
      </c>
      <c r="M150" s="13" t="s">
        <v>7329</v>
      </c>
      <c r="N150" s="13" t="s">
        <v>7391</v>
      </c>
      <c r="P150">
        <v>282</v>
      </c>
      <c r="R150">
        <v>1</v>
      </c>
      <c r="S150" s="26" t="s">
        <v>4773</v>
      </c>
      <c r="U150">
        <v>227072</v>
      </c>
      <c r="V150" s="6">
        <f t="shared" si="14"/>
        <v>4.799161702236483</v>
      </c>
      <c r="W150">
        <v>6</v>
      </c>
      <c r="X150" s="1" t="s">
        <v>2</v>
      </c>
      <c r="Y150">
        <v>270</v>
      </c>
      <c r="Z150" s="7">
        <f t="shared" si="15"/>
        <v>5.9379810864306135</v>
      </c>
      <c r="AA150" s="6">
        <f t="shared" si="19"/>
        <v>5.0996524240000003</v>
      </c>
      <c r="AC150">
        <v>0</v>
      </c>
      <c r="AD150">
        <f t="shared" si="16"/>
        <v>0</v>
      </c>
      <c r="AE150">
        <v>0</v>
      </c>
      <c r="AF150" t="s">
        <v>1541</v>
      </c>
      <c r="AG150">
        <v>0</v>
      </c>
      <c r="AH150" s="7">
        <f t="shared" si="17"/>
        <v>0</v>
      </c>
      <c r="AJ150">
        <v>270</v>
      </c>
      <c r="AK150" s="7">
        <f t="shared" si="18"/>
        <v>5.9379810864306135</v>
      </c>
    </row>
    <row r="151" spans="1:37" x14ac:dyDescent="0.2">
      <c r="A151">
        <f t="shared" si="20"/>
        <v>146</v>
      </c>
      <c r="B151" t="s">
        <v>2622</v>
      </c>
      <c r="C151" t="s">
        <v>2776</v>
      </c>
      <c r="D151">
        <v>5457411</v>
      </c>
      <c r="E151">
        <v>5404</v>
      </c>
      <c r="F151">
        <v>4747395</v>
      </c>
      <c r="G151">
        <v>86.989900000000006</v>
      </c>
      <c r="H151">
        <v>5402</v>
      </c>
      <c r="I151">
        <v>50.57</v>
      </c>
      <c r="K151" t="s">
        <v>2631</v>
      </c>
      <c r="L151" t="s">
        <v>6872</v>
      </c>
      <c r="M151" s="13" t="s">
        <v>7340</v>
      </c>
      <c r="N151" s="13" t="s">
        <v>7448</v>
      </c>
      <c r="P151">
        <v>281</v>
      </c>
      <c r="R151">
        <v>2</v>
      </c>
      <c r="S151" s="26" t="s">
        <v>4774</v>
      </c>
      <c r="U151">
        <v>682157</v>
      </c>
      <c r="V151" s="6">
        <f t="shared" si="14"/>
        <v>12.499644978177381</v>
      </c>
      <c r="W151">
        <v>15</v>
      </c>
      <c r="X151" s="1" t="s">
        <v>2</v>
      </c>
      <c r="Y151">
        <v>818</v>
      </c>
      <c r="Z151" s="7">
        <f t="shared" si="15"/>
        <v>15.142539800074047</v>
      </c>
      <c r="AA151" s="6">
        <f t="shared" si="19"/>
        <v>12.730062619</v>
      </c>
      <c r="AC151">
        <v>223952</v>
      </c>
      <c r="AD151">
        <f t="shared" si="16"/>
        <v>4.1036308242131661</v>
      </c>
      <c r="AE151">
        <v>1</v>
      </c>
      <c r="AF151" t="s">
        <v>2</v>
      </c>
      <c r="AG151">
        <v>210</v>
      </c>
      <c r="AH151" s="7">
        <f t="shared" si="17"/>
        <v>3.887449092928545</v>
      </c>
      <c r="AJ151">
        <v>1028</v>
      </c>
      <c r="AK151" s="7">
        <f t="shared" si="18"/>
        <v>19.029988893002592</v>
      </c>
    </row>
    <row r="152" spans="1:37" ht="32" x14ac:dyDescent="0.2">
      <c r="A152">
        <f t="shared" si="20"/>
        <v>147</v>
      </c>
      <c r="B152" t="s">
        <v>2622</v>
      </c>
      <c r="C152" t="s">
        <v>2777</v>
      </c>
      <c r="D152">
        <v>5424193</v>
      </c>
      <c r="E152">
        <v>5292</v>
      </c>
      <c r="F152">
        <v>4699428</v>
      </c>
      <c r="G152">
        <v>86.638300000000001</v>
      </c>
      <c r="H152">
        <v>5290</v>
      </c>
      <c r="I152">
        <v>50.59</v>
      </c>
      <c r="K152" t="s">
        <v>2631</v>
      </c>
      <c r="L152" t="s">
        <v>6874</v>
      </c>
      <c r="M152" s="13" t="s">
        <v>7324</v>
      </c>
      <c r="N152" s="13" t="s">
        <v>7450</v>
      </c>
      <c r="P152">
        <v>282</v>
      </c>
      <c r="R152">
        <v>6</v>
      </c>
      <c r="S152" s="26" t="s">
        <v>4775</v>
      </c>
      <c r="U152">
        <v>316761</v>
      </c>
      <c r="V152" s="6">
        <f t="shared" si="14"/>
        <v>5.8397811434806979</v>
      </c>
      <c r="W152">
        <v>7</v>
      </c>
      <c r="X152" s="1" t="s">
        <v>2</v>
      </c>
      <c r="Y152">
        <v>399</v>
      </c>
      <c r="Z152" s="7">
        <f t="shared" si="15"/>
        <v>7.5425330812854448</v>
      </c>
      <c r="AA152" s="6">
        <f t="shared" si="19"/>
        <v>6.6034678870000008</v>
      </c>
      <c r="AC152">
        <v>418463</v>
      </c>
      <c r="AD152">
        <f t="shared" si="16"/>
        <v>7.714751300331681</v>
      </c>
      <c r="AE152">
        <v>5</v>
      </c>
      <c r="AF152" t="s">
        <v>2</v>
      </c>
      <c r="AG152">
        <v>466</v>
      </c>
      <c r="AH152" s="7">
        <f t="shared" si="17"/>
        <v>8.8090737240075612</v>
      </c>
      <c r="AJ152">
        <v>797</v>
      </c>
      <c r="AK152" s="7">
        <f t="shared" si="18"/>
        <v>15.066162570888469</v>
      </c>
    </row>
    <row r="153" spans="1:37" x14ac:dyDescent="0.2">
      <c r="A153">
        <f t="shared" si="20"/>
        <v>148</v>
      </c>
      <c r="B153" t="s">
        <v>2622</v>
      </c>
      <c r="C153" t="s">
        <v>2778</v>
      </c>
      <c r="D153">
        <v>4617703</v>
      </c>
      <c r="E153">
        <v>4352</v>
      </c>
      <c r="F153">
        <v>3948054</v>
      </c>
      <c r="G153">
        <v>85.498199999999997</v>
      </c>
      <c r="H153">
        <v>4350</v>
      </c>
      <c r="I153">
        <v>50.8</v>
      </c>
      <c r="K153" t="s">
        <v>2624</v>
      </c>
      <c r="L153" t="s">
        <v>6875</v>
      </c>
      <c r="M153" s="13" t="s">
        <v>7326</v>
      </c>
      <c r="N153" s="13" t="s">
        <v>7444</v>
      </c>
      <c r="P153">
        <v>280</v>
      </c>
      <c r="R153">
        <v>1</v>
      </c>
      <c r="S153" s="26" t="s">
        <v>4776</v>
      </c>
      <c r="U153">
        <v>65193</v>
      </c>
      <c r="V153" s="6">
        <f t="shared" si="14"/>
        <v>1.4118058264033004</v>
      </c>
      <c r="W153">
        <v>2</v>
      </c>
      <c r="X153" s="1" t="s">
        <v>2</v>
      </c>
      <c r="Y153">
        <v>90</v>
      </c>
      <c r="Z153" s="7">
        <f t="shared" si="15"/>
        <v>2.0689655172413794</v>
      </c>
      <c r="AA153" s="6">
        <f t="shared" si="19"/>
        <v>2.385427231</v>
      </c>
      <c r="AC153">
        <v>0</v>
      </c>
      <c r="AD153">
        <f t="shared" si="16"/>
        <v>0</v>
      </c>
      <c r="AE153">
        <v>0</v>
      </c>
      <c r="AF153" t="s">
        <v>1541</v>
      </c>
      <c r="AG153">
        <v>0</v>
      </c>
      <c r="AH153" s="7">
        <f t="shared" si="17"/>
        <v>0</v>
      </c>
      <c r="AJ153">
        <v>90</v>
      </c>
      <c r="AK153" s="7">
        <f t="shared" si="18"/>
        <v>2.0689655172413794</v>
      </c>
    </row>
    <row r="154" spans="1:37" x14ac:dyDescent="0.2">
      <c r="A154">
        <f t="shared" si="20"/>
        <v>149</v>
      </c>
      <c r="B154" t="s">
        <v>2622</v>
      </c>
      <c r="C154" t="s">
        <v>2779</v>
      </c>
      <c r="D154">
        <v>5154641</v>
      </c>
      <c r="E154">
        <v>4928</v>
      </c>
      <c r="F154">
        <v>4517181</v>
      </c>
      <c r="G154">
        <v>87.633300000000006</v>
      </c>
      <c r="H154">
        <v>4926</v>
      </c>
      <c r="I154">
        <v>50.37</v>
      </c>
      <c r="K154" t="s">
        <v>2626</v>
      </c>
      <c r="L154" t="s">
        <v>6835</v>
      </c>
      <c r="M154" s="13" t="s">
        <v>7351</v>
      </c>
      <c r="N154" s="13" t="s">
        <v>7383</v>
      </c>
      <c r="P154">
        <v>282</v>
      </c>
      <c r="R154">
        <v>1</v>
      </c>
      <c r="S154" s="26" t="s">
        <v>4777</v>
      </c>
      <c r="U154">
        <v>163727</v>
      </c>
      <c r="V154" s="6">
        <f t="shared" si="14"/>
        <v>3.1763026755888526</v>
      </c>
      <c r="W154">
        <v>5</v>
      </c>
      <c r="X154" s="1" t="s">
        <v>2</v>
      </c>
      <c r="Y154">
        <v>237</v>
      </c>
      <c r="Z154" s="7">
        <f t="shared" si="15"/>
        <v>4.8112058465286243</v>
      </c>
      <c r="AA154" s="6">
        <f t="shared" si="19"/>
        <v>4.0375468090000002</v>
      </c>
      <c r="AC154">
        <v>0</v>
      </c>
      <c r="AD154">
        <f t="shared" si="16"/>
        <v>0</v>
      </c>
      <c r="AE154">
        <v>0</v>
      </c>
      <c r="AF154" t="s">
        <v>1541</v>
      </c>
      <c r="AG154">
        <v>0</v>
      </c>
      <c r="AH154" s="7">
        <f t="shared" si="17"/>
        <v>0</v>
      </c>
      <c r="AJ154">
        <v>237</v>
      </c>
      <c r="AK154" s="7">
        <f t="shared" si="18"/>
        <v>4.8112058465286243</v>
      </c>
    </row>
    <row r="155" spans="1:37" x14ac:dyDescent="0.2">
      <c r="A155">
        <f t="shared" si="20"/>
        <v>150</v>
      </c>
      <c r="B155" t="s">
        <v>2622</v>
      </c>
      <c r="C155" t="s">
        <v>2780</v>
      </c>
      <c r="D155">
        <v>5329753</v>
      </c>
      <c r="E155">
        <v>5157</v>
      </c>
      <c r="F155">
        <v>4659021</v>
      </c>
      <c r="G155">
        <v>87.415300000000002</v>
      </c>
      <c r="H155">
        <v>5155</v>
      </c>
      <c r="I155">
        <v>50.56</v>
      </c>
      <c r="K155" t="s">
        <v>2626</v>
      </c>
      <c r="L155" t="s">
        <v>6784</v>
      </c>
      <c r="M155" s="13" t="s">
        <v>7325</v>
      </c>
      <c r="N155" s="13" t="s">
        <v>7383</v>
      </c>
      <c r="P155">
        <v>282</v>
      </c>
      <c r="R155">
        <v>2</v>
      </c>
      <c r="S155" s="26" t="s">
        <v>4778</v>
      </c>
      <c r="U155">
        <v>215056</v>
      </c>
      <c r="V155" s="6">
        <f t="shared" si="14"/>
        <v>4.0350087518127014</v>
      </c>
      <c r="W155">
        <v>4</v>
      </c>
      <c r="X155" s="1" t="s">
        <v>2</v>
      </c>
      <c r="Y155">
        <v>297</v>
      </c>
      <c r="Z155" s="7">
        <f t="shared" si="15"/>
        <v>5.7613967022308445</v>
      </c>
      <c r="AA155" s="6">
        <f t="shared" si="19"/>
        <v>4.8981801520000001</v>
      </c>
      <c r="AC155">
        <v>151033</v>
      </c>
      <c r="AD155">
        <f t="shared" si="16"/>
        <v>2.833771095958856</v>
      </c>
      <c r="AE155">
        <v>1</v>
      </c>
      <c r="AF155" t="s">
        <v>2</v>
      </c>
      <c r="AG155">
        <v>169</v>
      </c>
      <c r="AH155" s="7">
        <f t="shared" si="17"/>
        <v>3.2783705140640156</v>
      </c>
      <c r="AJ155">
        <v>466</v>
      </c>
      <c r="AK155" s="7">
        <f t="shared" si="18"/>
        <v>9.0397672162948606</v>
      </c>
    </row>
    <row r="156" spans="1:37" ht="32" x14ac:dyDescent="0.2">
      <c r="A156">
        <f t="shared" si="20"/>
        <v>151</v>
      </c>
      <c r="B156" t="s">
        <v>2622</v>
      </c>
      <c r="C156" t="s">
        <v>2781</v>
      </c>
      <c r="D156">
        <v>5494878</v>
      </c>
      <c r="E156">
        <v>5299</v>
      </c>
      <c r="F156">
        <v>4614471</v>
      </c>
      <c r="G156">
        <v>83.977699999999999</v>
      </c>
      <c r="H156">
        <v>5297</v>
      </c>
      <c r="I156">
        <v>50.41</v>
      </c>
      <c r="K156" t="s">
        <v>2631</v>
      </c>
      <c r="L156" t="s">
        <v>6876</v>
      </c>
      <c r="M156" s="13" t="s">
        <v>7331</v>
      </c>
      <c r="N156" s="13" t="s">
        <v>7451</v>
      </c>
      <c r="P156">
        <v>281</v>
      </c>
      <c r="R156">
        <v>6</v>
      </c>
      <c r="S156" s="26" t="s">
        <v>4779</v>
      </c>
      <c r="U156">
        <v>366356</v>
      </c>
      <c r="V156" s="6">
        <f t="shared" si="14"/>
        <v>6.6672271886655174</v>
      </c>
      <c r="W156">
        <v>7</v>
      </c>
      <c r="X156" s="1" t="s">
        <v>2</v>
      </c>
      <c r="Y156">
        <v>421</v>
      </c>
      <c r="Z156" s="7">
        <f t="shared" si="15"/>
        <v>7.9478950349254296</v>
      </c>
      <c r="AA156" s="6">
        <f t="shared" si="19"/>
        <v>7.4350272520000003</v>
      </c>
      <c r="AC156">
        <v>360342</v>
      </c>
      <c r="AD156">
        <f t="shared" si="16"/>
        <v>6.5577798087600847</v>
      </c>
      <c r="AE156">
        <v>5</v>
      </c>
      <c r="AF156" t="s">
        <v>2</v>
      </c>
      <c r="AG156">
        <v>361</v>
      </c>
      <c r="AH156" s="7">
        <f t="shared" si="17"/>
        <v>6.8151784028695488</v>
      </c>
      <c r="AJ156">
        <v>680</v>
      </c>
      <c r="AK156" s="7">
        <f t="shared" si="18"/>
        <v>12.837455163299982</v>
      </c>
    </row>
    <row r="157" spans="1:37" x14ac:dyDescent="0.2">
      <c r="A157">
        <f t="shared" si="20"/>
        <v>152</v>
      </c>
      <c r="B157" t="s">
        <v>2622</v>
      </c>
      <c r="C157" t="s">
        <v>2782</v>
      </c>
      <c r="D157">
        <v>5866200</v>
      </c>
      <c r="E157">
        <v>5873</v>
      </c>
      <c r="F157">
        <v>5002734</v>
      </c>
      <c r="G157">
        <v>85.280699999999996</v>
      </c>
      <c r="H157">
        <v>5870</v>
      </c>
      <c r="I157">
        <v>50.55</v>
      </c>
      <c r="K157" t="s">
        <v>2628</v>
      </c>
      <c r="L157" t="s">
        <v>6828</v>
      </c>
      <c r="M157" s="13" t="s">
        <v>7345</v>
      </c>
      <c r="N157" s="13" t="s">
        <v>7417</v>
      </c>
      <c r="P157">
        <v>282</v>
      </c>
      <c r="R157">
        <v>2</v>
      </c>
      <c r="S157" s="26" t="s">
        <v>4780</v>
      </c>
      <c r="U157">
        <v>849412</v>
      </c>
      <c r="V157" s="6">
        <f t="shared" si="14"/>
        <v>14.479765435886947</v>
      </c>
      <c r="W157">
        <v>15</v>
      </c>
      <c r="X157" s="1" t="s">
        <v>2</v>
      </c>
      <c r="Y157">
        <v>1093</v>
      </c>
      <c r="Z157" s="7">
        <f t="shared" si="15"/>
        <v>18.620102214650768</v>
      </c>
      <c r="AA157" s="6">
        <f t="shared" si="19"/>
        <v>15.534427204</v>
      </c>
      <c r="AC157">
        <v>95598</v>
      </c>
      <c r="AD157">
        <f t="shared" si="16"/>
        <v>1.6296409941699908</v>
      </c>
      <c r="AE157">
        <v>1</v>
      </c>
      <c r="AF157" t="s">
        <v>2</v>
      </c>
      <c r="AG157">
        <v>98</v>
      </c>
      <c r="AH157" s="7">
        <f t="shared" si="17"/>
        <v>1.6695059625212945</v>
      </c>
      <c r="AJ157">
        <v>1191</v>
      </c>
      <c r="AK157" s="7">
        <f t="shared" si="18"/>
        <v>20.28960817717206</v>
      </c>
    </row>
    <row r="158" spans="1:37" x14ac:dyDescent="0.2">
      <c r="A158">
        <f t="shared" si="20"/>
        <v>153</v>
      </c>
      <c r="B158" t="s">
        <v>2622</v>
      </c>
      <c r="C158" t="s">
        <v>2783</v>
      </c>
      <c r="D158">
        <v>5704396</v>
      </c>
      <c r="E158">
        <v>5740</v>
      </c>
      <c r="F158">
        <v>4916370</v>
      </c>
      <c r="G158">
        <v>86.185599999999994</v>
      </c>
      <c r="H158">
        <v>5738</v>
      </c>
      <c r="I158">
        <v>50.62</v>
      </c>
      <c r="K158" t="s">
        <v>2631</v>
      </c>
      <c r="L158" t="s">
        <v>6845</v>
      </c>
      <c r="M158" s="13" t="s">
        <v>7349</v>
      </c>
      <c r="N158" s="13" t="s">
        <v>7429</v>
      </c>
      <c r="P158">
        <v>282</v>
      </c>
      <c r="R158">
        <v>1</v>
      </c>
      <c r="S158" s="26" t="s">
        <v>4781</v>
      </c>
      <c r="U158">
        <v>798964</v>
      </c>
      <c r="V158" s="6">
        <f t="shared" si="14"/>
        <v>14.006110375226404</v>
      </c>
      <c r="W158">
        <v>16</v>
      </c>
      <c r="X158" s="1" t="s">
        <v>2</v>
      </c>
      <c r="Y158">
        <v>961</v>
      </c>
      <c r="Z158" s="7">
        <f t="shared" si="15"/>
        <v>16.747995817357964</v>
      </c>
      <c r="AA158" s="6">
        <f t="shared" si="19"/>
        <v>14.688565587999999</v>
      </c>
      <c r="AC158">
        <v>0</v>
      </c>
      <c r="AD158">
        <f t="shared" si="16"/>
        <v>0</v>
      </c>
      <c r="AE158">
        <v>0</v>
      </c>
      <c r="AF158" t="s">
        <v>1541</v>
      </c>
      <c r="AG158">
        <v>0</v>
      </c>
      <c r="AH158" s="7">
        <f t="shared" si="17"/>
        <v>0</v>
      </c>
      <c r="AJ158">
        <v>961</v>
      </c>
      <c r="AK158" s="7">
        <f t="shared" si="18"/>
        <v>16.747995817357964</v>
      </c>
    </row>
    <row r="159" spans="1:37" ht="32" x14ac:dyDescent="0.2">
      <c r="A159">
        <f t="shared" si="20"/>
        <v>154</v>
      </c>
      <c r="B159" t="s">
        <v>2622</v>
      </c>
      <c r="C159" t="s">
        <v>2784</v>
      </c>
      <c r="D159">
        <v>5376466</v>
      </c>
      <c r="E159">
        <v>5145</v>
      </c>
      <c r="F159">
        <v>4463874</v>
      </c>
      <c r="G159">
        <v>83.026200000000003</v>
      </c>
      <c r="H159">
        <v>5144</v>
      </c>
      <c r="I159">
        <v>50.38</v>
      </c>
      <c r="K159" t="s">
        <v>2631</v>
      </c>
      <c r="L159" t="s">
        <v>6858</v>
      </c>
      <c r="M159" s="13" t="s">
        <v>7342</v>
      </c>
      <c r="N159" s="13" t="s">
        <v>7433</v>
      </c>
      <c r="P159">
        <v>281</v>
      </c>
      <c r="R159">
        <v>4</v>
      </c>
      <c r="S159" s="26" t="s">
        <v>4782</v>
      </c>
      <c r="U159">
        <v>601596</v>
      </c>
      <c r="V159" s="6">
        <f t="shared" si="14"/>
        <v>11.18943186844295</v>
      </c>
      <c r="W159">
        <v>11</v>
      </c>
      <c r="X159" s="1" t="s">
        <v>2</v>
      </c>
      <c r="Y159">
        <v>713</v>
      </c>
      <c r="Z159" s="7">
        <f t="shared" si="15"/>
        <v>13.860808709175739</v>
      </c>
      <c r="AA159" s="6">
        <f t="shared" si="19"/>
        <v>11.379296331999999</v>
      </c>
      <c r="AC159">
        <v>182732</v>
      </c>
      <c r="AD159">
        <f t="shared" si="16"/>
        <v>3.3987381302141593</v>
      </c>
      <c r="AE159">
        <v>3</v>
      </c>
      <c r="AF159" t="s">
        <v>2</v>
      </c>
      <c r="AG159">
        <v>201</v>
      </c>
      <c r="AH159" s="7">
        <f t="shared" si="17"/>
        <v>3.9074650077760493</v>
      </c>
      <c r="AJ159">
        <v>792</v>
      </c>
      <c r="AK159" s="7">
        <f t="shared" si="18"/>
        <v>15.396578538102643</v>
      </c>
    </row>
    <row r="160" spans="1:37" ht="32" x14ac:dyDescent="0.2">
      <c r="A160">
        <f t="shared" si="20"/>
        <v>155</v>
      </c>
      <c r="B160" t="s">
        <v>2622</v>
      </c>
      <c r="C160" t="s">
        <v>2785</v>
      </c>
      <c r="D160">
        <v>5599783</v>
      </c>
      <c r="E160">
        <v>5425</v>
      </c>
      <c r="F160">
        <v>4882902</v>
      </c>
      <c r="G160">
        <v>87.198099999999997</v>
      </c>
      <c r="H160">
        <v>5423</v>
      </c>
      <c r="I160">
        <v>50.5</v>
      </c>
      <c r="K160" t="s">
        <v>2644</v>
      </c>
      <c r="L160" t="s">
        <v>6856</v>
      </c>
      <c r="M160" s="13" t="s">
        <v>7348</v>
      </c>
      <c r="N160" s="13" t="s">
        <v>7409</v>
      </c>
      <c r="P160">
        <v>282</v>
      </c>
      <c r="R160">
        <v>5</v>
      </c>
      <c r="S160" s="26" t="s">
        <v>4783</v>
      </c>
      <c r="U160">
        <v>378355</v>
      </c>
      <c r="V160" s="6">
        <f t="shared" si="14"/>
        <v>6.7566011040070668</v>
      </c>
      <c r="W160">
        <v>7</v>
      </c>
      <c r="X160" s="1" t="s">
        <v>2</v>
      </c>
      <c r="Y160">
        <v>455</v>
      </c>
      <c r="Z160" s="7">
        <f t="shared" si="15"/>
        <v>8.3901899317720829</v>
      </c>
      <c r="AA160" s="6">
        <f t="shared" si="19"/>
        <v>7.6362144850000009</v>
      </c>
      <c r="AC160">
        <v>423033</v>
      </c>
      <c r="AD160">
        <f t="shared" si="16"/>
        <v>7.5544534493568767</v>
      </c>
      <c r="AE160">
        <v>4</v>
      </c>
      <c r="AF160" t="s">
        <v>2</v>
      </c>
      <c r="AG160">
        <v>478</v>
      </c>
      <c r="AH160" s="7">
        <f t="shared" si="17"/>
        <v>8.8143094228286927</v>
      </c>
      <c r="AJ160">
        <v>817</v>
      </c>
      <c r="AK160" s="7">
        <f t="shared" si="18"/>
        <v>15.065461921445694</v>
      </c>
    </row>
    <row r="161" spans="1:37" x14ac:dyDescent="0.2">
      <c r="A161">
        <f t="shared" si="20"/>
        <v>156</v>
      </c>
      <c r="B161" t="s">
        <v>2622</v>
      </c>
      <c r="C161" t="s">
        <v>2786</v>
      </c>
      <c r="D161">
        <v>4731950</v>
      </c>
      <c r="E161">
        <v>4501</v>
      </c>
      <c r="F161">
        <v>4091886</v>
      </c>
      <c r="G161">
        <v>86.473600000000005</v>
      </c>
      <c r="H161">
        <v>4499</v>
      </c>
      <c r="I161">
        <v>50.76</v>
      </c>
      <c r="K161" t="s">
        <v>2624</v>
      </c>
      <c r="L161" t="s">
        <v>6858</v>
      </c>
      <c r="M161" s="13" t="s">
        <v>4604</v>
      </c>
      <c r="N161" s="13" t="s">
        <v>7452</v>
      </c>
      <c r="P161">
        <v>282</v>
      </c>
      <c r="R161">
        <v>2</v>
      </c>
      <c r="S161" s="26" t="s">
        <v>4784</v>
      </c>
      <c r="U161">
        <v>124612</v>
      </c>
      <c r="V161" s="6">
        <f t="shared" si="14"/>
        <v>2.6334175128646753</v>
      </c>
      <c r="W161">
        <v>3</v>
      </c>
      <c r="X161" s="1" t="s">
        <v>2</v>
      </c>
      <c r="Y161">
        <v>166</v>
      </c>
      <c r="Z161" s="7">
        <f t="shared" si="15"/>
        <v>3.6897088241831524</v>
      </c>
      <c r="AA161" s="6">
        <f t="shared" si="19"/>
        <v>3.3817056040000004</v>
      </c>
      <c r="AC161">
        <v>63329</v>
      </c>
      <c r="AD161">
        <f t="shared" si="16"/>
        <v>1.3383277507158782</v>
      </c>
      <c r="AE161">
        <v>1</v>
      </c>
      <c r="AF161" t="s">
        <v>2</v>
      </c>
      <c r="AG161">
        <v>80</v>
      </c>
      <c r="AH161" s="7">
        <f t="shared" si="17"/>
        <v>1.7781729273171814</v>
      </c>
      <c r="AJ161">
        <v>246</v>
      </c>
      <c r="AK161" s="7">
        <f t="shared" si="18"/>
        <v>5.4678817515003333</v>
      </c>
    </row>
    <row r="162" spans="1:37" ht="32" x14ac:dyDescent="0.2">
      <c r="A162">
        <f t="shared" si="20"/>
        <v>157</v>
      </c>
      <c r="B162" t="s">
        <v>2622</v>
      </c>
      <c r="C162" t="s">
        <v>2787</v>
      </c>
      <c r="D162">
        <v>5100852</v>
      </c>
      <c r="E162">
        <v>4849</v>
      </c>
      <c r="F162">
        <v>4309158</v>
      </c>
      <c r="G162">
        <v>84.479200000000006</v>
      </c>
      <c r="H162">
        <v>4847</v>
      </c>
      <c r="I162">
        <v>50.56</v>
      </c>
      <c r="K162" t="s">
        <v>2624</v>
      </c>
      <c r="L162" t="s">
        <v>6877</v>
      </c>
      <c r="M162" s="13" t="s">
        <v>7354</v>
      </c>
      <c r="N162" s="13" t="s">
        <v>7383</v>
      </c>
      <c r="P162">
        <v>281</v>
      </c>
      <c r="R162">
        <v>5</v>
      </c>
      <c r="S162" s="26" t="s">
        <v>4785</v>
      </c>
      <c r="U162">
        <v>180992</v>
      </c>
      <c r="V162" s="6">
        <f t="shared" si="14"/>
        <v>3.5482699752904026</v>
      </c>
      <c r="W162">
        <v>5</v>
      </c>
      <c r="X162" s="1" t="s">
        <v>2</v>
      </c>
      <c r="Y162">
        <v>210</v>
      </c>
      <c r="Z162" s="7">
        <f t="shared" si="15"/>
        <v>4.3325768516608205</v>
      </c>
      <c r="AA162" s="6">
        <f t="shared" si="19"/>
        <v>4.3270290640000004</v>
      </c>
      <c r="AC162">
        <v>270779</v>
      </c>
      <c r="AD162">
        <f t="shared" si="16"/>
        <v>5.3085053242085829</v>
      </c>
      <c r="AE162">
        <v>4</v>
      </c>
      <c r="AF162" t="s">
        <v>2</v>
      </c>
      <c r="AG162">
        <v>275</v>
      </c>
      <c r="AH162" s="7">
        <f t="shared" si="17"/>
        <v>5.6736125438415517</v>
      </c>
      <c r="AJ162">
        <v>485</v>
      </c>
      <c r="AK162" s="7">
        <f t="shared" si="18"/>
        <v>10.006189395502373</v>
      </c>
    </row>
    <row r="163" spans="1:37" x14ac:dyDescent="0.2">
      <c r="A163">
        <f t="shared" si="20"/>
        <v>158</v>
      </c>
      <c r="B163" t="s">
        <v>2622</v>
      </c>
      <c r="C163" t="s">
        <v>2788</v>
      </c>
      <c r="D163">
        <v>5509007</v>
      </c>
      <c r="E163">
        <v>5364</v>
      </c>
      <c r="F163">
        <v>4676178</v>
      </c>
      <c r="G163">
        <v>84.882400000000004</v>
      </c>
      <c r="H163">
        <v>5363</v>
      </c>
      <c r="I163">
        <v>50.47</v>
      </c>
      <c r="K163" t="s">
        <v>2628</v>
      </c>
      <c r="L163" t="s">
        <v>6828</v>
      </c>
      <c r="M163" s="13" t="s">
        <v>7345</v>
      </c>
      <c r="N163" s="13" t="s">
        <v>7417</v>
      </c>
      <c r="P163">
        <v>282</v>
      </c>
      <c r="R163">
        <v>2</v>
      </c>
      <c r="S163" s="26" t="s">
        <v>4786</v>
      </c>
      <c r="U163">
        <v>576471</v>
      </c>
      <c r="V163" s="6">
        <f t="shared" si="14"/>
        <v>10.464154429282809</v>
      </c>
      <c r="W163">
        <v>10</v>
      </c>
      <c r="X163" s="1" t="s">
        <v>2</v>
      </c>
      <c r="Y163">
        <v>645</v>
      </c>
      <c r="Z163" s="7">
        <f t="shared" si="15"/>
        <v>12.026850643296662</v>
      </c>
      <c r="AA163" s="6">
        <f t="shared" si="19"/>
        <v>10.958025457</v>
      </c>
      <c r="AC163">
        <v>92624</v>
      </c>
      <c r="AD163">
        <f t="shared" si="16"/>
        <v>1.6813193375866102</v>
      </c>
      <c r="AE163">
        <v>1</v>
      </c>
      <c r="AF163" t="s">
        <v>2</v>
      </c>
      <c r="AG163">
        <v>90</v>
      </c>
      <c r="AH163" s="7">
        <f t="shared" si="17"/>
        <v>1.6781652060413945</v>
      </c>
      <c r="AJ163">
        <v>735</v>
      </c>
      <c r="AK163" s="7">
        <f t="shared" si="18"/>
        <v>13.705015849338057</v>
      </c>
    </row>
    <row r="164" spans="1:37" x14ac:dyDescent="0.2">
      <c r="A164">
        <f t="shared" si="20"/>
        <v>159</v>
      </c>
      <c r="B164" t="s">
        <v>2622</v>
      </c>
      <c r="C164" t="s">
        <v>2789</v>
      </c>
      <c r="D164">
        <v>5530258</v>
      </c>
      <c r="E164">
        <v>5463</v>
      </c>
      <c r="F164">
        <v>4754766</v>
      </c>
      <c r="G164">
        <v>85.9773</v>
      </c>
      <c r="H164">
        <v>5461</v>
      </c>
      <c r="I164">
        <v>50.47</v>
      </c>
      <c r="K164" t="s">
        <v>2628</v>
      </c>
      <c r="L164" t="s">
        <v>6828</v>
      </c>
      <c r="M164" s="13" t="s">
        <v>7345</v>
      </c>
      <c r="N164" s="13" t="s">
        <v>7417</v>
      </c>
      <c r="P164">
        <v>282</v>
      </c>
      <c r="R164">
        <v>2</v>
      </c>
      <c r="S164" s="26" t="s">
        <v>4787</v>
      </c>
      <c r="U164">
        <v>832459</v>
      </c>
      <c r="V164" s="6">
        <f t="shared" si="14"/>
        <v>15.052805854627396</v>
      </c>
      <c r="W164">
        <v>13</v>
      </c>
      <c r="X164" s="1" t="s">
        <v>2</v>
      </c>
      <c r="Y164">
        <v>779</v>
      </c>
      <c r="Z164" s="7">
        <f t="shared" si="15"/>
        <v>14.264786669108224</v>
      </c>
      <c r="AA164" s="6">
        <f t="shared" si="19"/>
        <v>15.250176252999999</v>
      </c>
      <c r="AC164">
        <v>92726</v>
      </c>
      <c r="AD164">
        <f t="shared" si="16"/>
        <v>1.6767029675649852</v>
      </c>
      <c r="AE164">
        <v>1</v>
      </c>
      <c r="AF164" t="s">
        <v>2</v>
      </c>
      <c r="AG164">
        <v>94</v>
      </c>
      <c r="AH164" s="7">
        <f t="shared" si="17"/>
        <v>1.7212964658487455</v>
      </c>
      <c r="AJ164">
        <v>873</v>
      </c>
      <c r="AK164" s="7">
        <f t="shared" si="18"/>
        <v>15.986083134956969</v>
      </c>
    </row>
    <row r="165" spans="1:37" x14ac:dyDescent="0.2">
      <c r="A165">
        <f t="shared" si="20"/>
        <v>160</v>
      </c>
      <c r="B165" t="s">
        <v>2622</v>
      </c>
      <c r="C165" t="s">
        <v>2790</v>
      </c>
      <c r="D165">
        <v>5559797</v>
      </c>
      <c r="E165">
        <v>5428</v>
      </c>
      <c r="F165">
        <v>4717107</v>
      </c>
      <c r="G165">
        <v>84.843199999999996</v>
      </c>
      <c r="H165">
        <v>5426</v>
      </c>
      <c r="I165">
        <v>50.43</v>
      </c>
      <c r="K165" t="s">
        <v>2628</v>
      </c>
      <c r="L165" t="s">
        <v>6828</v>
      </c>
      <c r="M165" s="13" t="s">
        <v>7345</v>
      </c>
      <c r="N165" s="13" t="s">
        <v>7417</v>
      </c>
      <c r="P165">
        <v>282</v>
      </c>
      <c r="R165">
        <v>2</v>
      </c>
      <c r="S165" s="26" t="s">
        <v>4788</v>
      </c>
      <c r="U165">
        <v>764918</v>
      </c>
      <c r="V165" s="6">
        <f t="shared" si="14"/>
        <v>13.758020301820373</v>
      </c>
      <c r="W165">
        <v>14</v>
      </c>
      <c r="X165" s="1" t="s">
        <v>2</v>
      </c>
      <c r="Y165">
        <v>741</v>
      </c>
      <c r="Z165" s="7">
        <f t="shared" si="15"/>
        <v>13.656468853667528</v>
      </c>
      <c r="AA165" s="6">
        <f t="shared" si="19"/>
        <v>14.117716306</v>
      </c>
      <c r="AC165">
        <v>92690</v>
      </c>
      <c r="AD165">
        <f t="shared" si="16"/>
        <v>1.6671471997988414</v>
      </c>
      <c r="AE165">
        <v>1</v>
      </c>
      <c r="AF165" t="s">
        <v>2</v>
      </c>
      <c r="AG165">
        <v>88</v>
      </c>
      <c r="AH165" s="7">
        <f t="shared" si="17"/>
        <v>1.6218208625138224</v>
      </c>
      <c r="AJ165">
        <v>829</v>
      </c>
      <c r="AK165" s="7">
        <f t="shared" si="18"/>
        <v>15.278289716181348</v>
      </c>
    </row>
    <row r="166" spans="1:37" x14ac:dyDescent="0.2">
      <c r="A166">
        <f t="shared" si="20"/>
        <v>161</v>
      </c>
      <c r="B166" t="s">
        <v>2622</v>
      </c>
      <c r="C166" t="s">
        <v>2791</v>
      </c>
      <c r="D166">
        <v>4839266</v>
      </c>
      <c r="E166">
        <v>4588</v>
      </c>
      <c r="F166">
        <v>4190901</v>
      </c>
      <c r="G166">
        <v>86.602000000000004</v>
      </c>
      <c r="H166">
        <v>4586</v>
      </c>
      <c r="I166">
        <v>50.81</v>
      </c>
      <c r="K166" t="s">
        <v>2624</v>
      </c>
      <c r="L166" t="s">
        <v>6867</v>
      </c>
      <c r="M166" s="13" t="s">
        <v>7329</v>
      </c>
      <c r="N166" s="13" t="s">
        <v>7444</v>
      </c>
      <c r="P166">
        <v>281</v>
      </c>
      <c r="R166">
        <v>1</v>
      </c>
      <c r="S166" s="26" t="s">
        <v>4789</v>
      </c>
      <c r="U166">
        <v>73063</v>
      </c>
      <c r="V166" s="6">
        <f t="shared" si="14"/>
        <v>1.509795080493612</v>
      </c>
      <c r="W166">
        <v>2</v>
      </c>
      <c r="X166" s="1" t="s">
        <v>2</v>
      </c>
      <c r="Y166">
        <v>98</v>
      </c>
      <c r="Z166" s="7">
        <f t="shared" si="15"/>
        <v>2.136938508504143</v>
      </c>
      <c r="AA166" s="6">
        <f t="shared" si="19"/>
        <v>2.5173835210000002</v>
      </c>
      <c r="AC166">
        <v>0</v>
      </c>
      <c r="AD166">
        <f t="shared" si="16"/>
        <v>0</v>
      </c>
      <c r="AE166">
        <v>0</v>
      </c>
      <c r="AF166" t="s">
        <v>1541</v>
      </c>
      <c r="AG166">
        <v>0</v>
      </c>
      <c r="AH166" s="7">
        <f t="shared" si="17"/>
        <v>0</v>
      </c>
      <c r="AJ166">
        <v>98</v>
      </c>
      <c r="AK166" s="7">
        <f t="shared" si="18"/>
        <v>2.136938508504143</v>
      </c>
    </row>
    <row r="167" spans="1:37" ht="32" x14ac:dyDescent="0.2">
      <c r="A167">
        <f t="shared" si="20"/>
        <v>162</v>
      </c>
      <c r="B167" t="s">
        <v>2622</v>
      </c>
      <c r="C167" t="s">
        <v>2792</v>
      </c>
      <c r="D167">
        <v>5483091</v>
      </c>
      <c r="E167">
        <v>5345</v>
      </c>
      <c r="F167">
        <v>4746576</v>
      </c>
      <c r="G167">
        <v>86.567499999999995</v>
      </c>
      <c r="H167">
        <v>5343</v>
      </c>
      <c r="I167">
        <v>50.79</v>
      </c>
      <c r="K167" t="s">
        <v>2626</v>
      </c>
      <c r="L167" t="s">
        <v>6831</v>
      </c>
      <c r="M167" s="13" t="s">
        <v>7329</v>
      </c>
      <c r="N167" s="13" t="s">
        <v>7400</v>
      </c>
      <c r="P167">
        <v>282</v>
      </c>
      <c r="R167">
        <v>4</v>
      </c>
      <c r="S167" s="26" t="s">
        <v>4790</v>
      </c>
      <c r="U167">
        <v>473194</v>
      </c>
      <c r="V167" s="6">
        <f t="shared" si="14"/>
        <v>8.6300592129512346</v>
      </c>
      <c r="W167">
        <v>10</v>
      </c>
      <c r="X167" s="1" t="s">
        <v>2</v>
      </c>
      <c r="Y167">
        <v>602</v>
      </c>
      <c r="Z167" s="7">
        <f t="shared" si="15"/>
        <v>11.267078420363092</v>
      </c>
      <c r="AA167" s="6">
        <f t="shared" si="19"/>
        <v>9.2263799980000005</v>
      </c>
      <c r="AC167">
        <v>130920</v>
      </c>
      <c r="AD167">
        <f t="shared" si="16"/>
        <v>2.3877043076614997</v>
      </c>
      <c r="AE167">
        <v>1</v>
      </c>
      <c r="AF167" t="s">
        <v>2</v>
      </c>
      <c r="AG167">
        <v>130</v>
      </c>
      <c r="AH167" s="7">
        <f t="shared" si="17"/>
        <v>2.4330900243309004</v>
      </c>
      <c r="AJ167">
        <v>732</v>
      </c>
      <c r="AK167" s="7">
        <f t="shared" si="18"/>
        <v>13.700168444693992</v>
      </c>
    </row>
    <row r="168" spans="1:37" ht="32" x14ac:dyDescent="0.2">
      <c r="A168">
        <f t="shared" si="20"/>
        <v>163</v>
      </c>
      <c r="B168" t="s">
        <v>2622</v>
      </c>
      <c r="C168" t="s">
        <v>2793</v>
      </c>
      <c r="D168">
        <v>5200916</v>
      </c>
      <c r="E168">
        <v>5028</v>
      </c>
      <c r="F168">
        <v>4487811</v>
      </c>
      <c r="G168">
        <v>86.288899999999998</v>
      </c>
      <c r="H168">
        <v>5026</v>
      </c>
      <c r="I168">
        <v>50.75</v>
      </c>
      <c r="K168" t="s">
        <v>2624</v>
      </c>
      <c r="L168" t="s">
        <v>6878</v>
      </c>
      <c r="M168" s="13" t="s">
        <v>7352</v>
      </c>
      <c r="N168" s="13" t="s">
        <v>7444</v>
      </c>
      <c r="P168">
        <v>282</v>
      </c>
      <c r="R168">
        <v>6</v>
      </c>
      <c r="S168" s="26" t="s">
        <v>4791</v>
      </c>
      <c r="U168">
        <v>145272</v>
      </c>
      <c r="V168" s="6">
        <f t="shared" si="14"/>
        <v>2.7932002747208378</v>
      </c>
      <c r="W168">
        <v>3</v>
      </c>
      <c r="X168" s="1" t="s">
        <v>2</v>
      </c>
      <c r="Y168">
        <v>177</v>
      </c>
      <c r="Z168" s="7">
        <f t="shared" si="15"/>
        <v>3.5216872264226025</v>
      </c>
      <c r="AA168" s="6">
        <f t="shared" si="19"/>
        <v>3.728111824</v>
      </c>
      <c r="AC168">
        <v>406768</v>
      </c>
      <c r="AD168">
        <f t="shared" si="16"/>
        <v>7.8210838244647665</v>
      </c>
      <c r="AE168">
        <v>5</v>
      </c>
      <c r="AF168" t="s">
        <v>2</v>
      </c>
      <c r="AG168">
        <v>473</v>
      </c>
      <c r="AH168" s="7">
        <f t="shared" si="17"/>
        <v>9.4110624751293273</v>
      </c>
      <c r="AJ168">
        <v>650</v>
      </c>
      <c r="AK168" s="7">
        <f t="shared" si="18"/>
        <v>12.932749701551929</v>
      </c>
    </row>
    <row r="169" spans="1:37" x14ac:dyDescent="0.2">
      <c r="A169">
        <f t="shared" si="20"/>
        <v>164</v>
      </c>
      <c r="B169" t="s">
        <v>2622</v>
      </c>
      <c r="C169" t="s">
        <v>2794</v>
      </c>
      <c r="D169">
        <v>4867152</v>
      </c>
      <c r="E169">
        <v>4643</v>
      </c>
      <c r="F169">
        <v>4178964</v>
      </c>
      <c r="G169">
        <v>85.860600000000005</v>
      </c>
      <c r="H169">
        <v>4641</v>
      </c>
      <c r="I169">
        <v>50.75</v>
      </c>
      <c r="K169" t="s">
        <v>2631</v>
      </c>
      <c r="L169" t="s">
        <v>6879</v>
      </c>
      <c r="M169" s="13" t="s">
        <v>7338</v>
      </c>
      <c r="N169" s="13" t="s">
        <v>7453</v>
      </c>
      <c r="P169">
        <v>280</v>
      </c>
      <c r="R169">
        <v>1</v>
      </c>
      <c r="S169" s="26" t="s">
        <v>4792</v>
      </c>
      <c r="U169">
        <v>196340</v>
      </c>
      <c r="V169" s="6">
        <f t="shared" si="14"/>
        <v>4.0339812687173113</v>
      </c>
      <c r="W169">
        <v>4</v>
      </c>
      <c r="X169" s="1" t="s">
        <v>2</v>
      </c>
      <c r="Y169">
        <v>259</v>
      </c>
      <c r="Z169" s="7">
        <f t="shared" si="15"/>
        <v>5.5806938159879342</v>
      </c>
      <c r="AA169" s="6">
        <f t="shared" si="19"/>
        <v>4.5843689799999998</v>
      </c>
      <c r="AC169">
        <v>0</v>
      </c>
      <c r="AD169">
        <f t="shared" si="16"/>
        <v>0</v>
      </c>
      <c r="AE169">
        <v>0</v>
      </c>
      <c r="AF169" t="s">
        <v>1541</v>
      </c>
      <c r="AG169">
        <v>0</v>
      </c>
      <c r="AH169" s="7">
        <f t="shared" si="17"/>
        <v>0</v>
      </c>
      <c r="AJ169">
        <v>259</v>
      </c>
      <c r="AK169" s="7">
        <f t="shared" si="18"/>
        <v>5.5806938159879342</v>
      </c>
    </row>
    <row r="170" spans="1:37" ht="32" x14ac:dyDescent="0.2">
      <c r="A170">
        <f t="shared" si="20"/>
        <v>165</v>
      </c>
      <c r="B170" t="s">
        <v>2622</v>
      </c>
      <c r="C170" t="s">
        <v>2795</v>
      </c>
      <c r="D170">
        <v>5022828</v>
      </c>
      <c r="E170">
        <v>4803</v>
      </c>
      <c r="F170">
        <v>4255212</v>
      </c>
      <c r="G170">
        <v>84.717500000000001</v>
      </c>
      <c r="H170">
        <v>4801</v>
      </c>
      <c r="I170">
        <v>50.52</v>
      </c>
      <c r="K170" t="s">
        <v>2624</v>
      </c>
      <c r="L170" t="s">
        <v>6877</v>
      </c>
      <c r="M170" s="13" t="s">
        <v>7354</v>
      </c>
      <c r="N170" s="13" t="s">
        <v>7383</v>
      </c>
      <c r="P170">
        <v>282</v>
      </c>
      <c r="R170">
        <v>5</v>
      </c>
      <c r="S170" s="26" t="s">
        <v>4793</v>
      </c>
      <c r="U170">
        <v>179162</v>
      </c>
      <c r="V170" s="6">
        <f t="shared" si="14"/>
        <v>3.5669547115688616</v>
      </c>
      <c r="W170">
        <v>4</v>
      </c>
      <c r="X170" s="1" t="s">
        <v>2</v>
      </c>
      <c r="Y170">
        <v>222</v>
      </c>
      <c r="Z170" s="7">
        <f t="shared" si="15"/>
        <v>4.6240366590293691</v>
      </c>
      <c r="AA170" s="6">
        <f t="shared" si="19"/>
        <v>4.2963454539999999</v>
      </c>
      <c r="AC170">
        <v>304109</v>
      </c>
      <c r="AD170">
        <f t="shared" si="16"/>
        <v>6.054537404028169</v>
      </c>
      <c r="AE170">
        <v>4</v>
      </c>
      <c r="AF170" t="s">
        <v>2</v>
      </c>
      <c r="AG170">
        <v>332</v>
      </c>
      <c r="AH170" s="7">
        <f t="shared" si="17"/>
        <v>6.9152259945844623</v>
      </c>
      <c r="AJ170">
        <v>430</v>
      </c>
      <c r="AK170" s="7">
        <f t="shared" si="18"/>
        <v>8.9564674026244528</v>
      </c>
    </row>
    <row r="171" spans="1:37" x14ac:dyDescent="0.2">
      <c r="A171">
        <f t="shared" si="20"/>
        <v>166</v>
      </c>
      <c r="B171" t="s">
        <v>2622</v>
      </c>
      <c r="C171" t="s">
        <v>2796</v>
      </c>
      <c r="D171">
        <v>5604428</v>
      </c>
      <c r="E171">
        <v>5499</v>
      </c>
      <c r="F171">
        <v>4738737</v>
      </c>
      <c r="G171">
        <v>84.553399999999996</v>
      </c>
      <c r="H171">
        <v>5497</v>
      </c>
      <c r="I171">
        <v>50.5</v>
      </c>
      <c r="K171" t="s">
        <v>2628</v>
      </c>
      <c r="L171" t="s">
        <v>6828</v>
      </c>
      <c r="M171" s="13" t="s">
        <v>7345</v>
      </c>
      <c r="N171" s="13" t="s">
        <v>7417</v>
      </c>
      <c r="P171">
        <v>280</v>
      </c>
      <c r="R171">
        <v>2</v>
      </c>
      <c r="S171" s="26" t="s">
        <v>4794</v>
      </c>
      <c r="U171">
        <v>652718</v>
      </c>
      <c r="V171" s="6">
        <f t="shared" si="14"/>
        <v>11.646469541583905</v>
      </c>
      <c r="W171">
        <v>11</v>
      </c>
      <c r="X171" s="1" t="s">
        <v>2</v>
      </c>
      <c r="Y171">
        <v>803</v>
      </c>
      <c r="Z171" s="7">
        <f t="shared" si="15"/>
        <v>14.60796798253593</v>
      </c>
      <c r="AA171" s="6">
        <f t="shared" si="19"/>
        <v>12.236458905999999</v>
      </c>
      <c r="AC171">
        <v>91420</v>
      </c>
      <c r="AD171">
        <f t="shared" si="16"/>
        <v>1.6312101788086133</v>
      </c>
      <c r="AE171">
        <v>1</v>
      </c>
      <c r="AF171" t="s">
        <v>2</v>
      </c>
      <c r="AG171">
        <v>91</v>
      </c>
      <c r="AH171" s="7">
        <f t="shared" si="17"/>
        <v>1.655448426414408</v>
      </c>
      <c r="AJ171">
        <v>894</v>
      </c>
      <c r="AK171" s="7">
        <f t="shared" si="18"/>
        <v>16.263416408950338</v>
      </c>
    </row>
    <row r="172" spans="1:37" x14ac:dyDescent="0.2">
      <c r="A172">
        <f t="shared" si="20"/>
        <v>167</v>
      </c>
      <c r="B172" t="s">
        <v>2622</v>
      </c>
      <c r="C172" t="s">
        <v>2797</v>
      </c>
      <c r="D172">
        <v>5568363</v>
      </c>
      <c r="E172">
        <v>5488</v>
      </c>
      <c r="F172">
        <v>4788231</v>
      </c>
      <c r="G172">
        <v>85.989900000000006</v>
      </c>
      <c r="H172">
        <v>5486</v>
      </c>
      <c r="I172">
        <v>50.44</v>
      </c>
      <c r="K172" t="s">
        <v>2628</v>
      </c>
      <c r="L172" t="s">
        <v>6828</v>
      </c>
      <c r="M172" s="13" t="s">
        <v>7345</v>
      </c>
      <c r="N172" s="13" t="s">
        <v>7417</v>
      </c>
      <c r="P172">
        <v>282</v>
      </c>
      <c r="R172">
        <v>2</v>
      </c>
      <c r="S172" s="26" t="s">
        <v>4795</v>
      </c>
      <c r="U172">
        <v>609619</v>
      </c>
      <c r="V172" s="6">
        <f t="shared" si="14"/>
        <v>10.947903360466981</v>
      </c>
      <c r="W172">
        <v>11</v>
      </c>
      <c r="X172" s="1" t="s">
        <v>2</v>
      </c>
      <c r="Y172">
        <v>757</v>
      </c>
      <c r="Z172" s="7">
        <f t="shared" si="15"/>
        <v>13.798760481224937</v>
      </c>
      <c r="AA172" s="6">
        <f t="shared" si="19"/>
        <v>11.513817973</v>
      </c>
      <c r="AC172">
        <v>94170</v>
      </c>
      <c r="AD172">
        <f t="shared" si="16"/>
        <v>1.6911612982127782</v>
      </c>
      <c r="AE172">
        <v>1</v>
      </c>
      <c r="AF172" t="s">
        <v>2</v>
      </c>
      <c r="AG172">
        <v>93</v>
      </c>
      <c r="AH172" s="7">
        <f t="shared" si="17"/>
        <v>1.6952242070725483</v>
      </c>
      <c r="AJ172">
        <v>850</v>
      </c>
      <c r="AK172" s="7">
        <f t="shared" si="18"/>
        <v>15.493984688297486</v>
      </c>
    </row>
    <row r="173" spans="1:37" x14ac:dyDescent="0.2">
      <c r="A173">
        <f t="shared" si="20"/>
        <v>168</v>
      </c>
      <c r="B173" t="s">
        <v>2622</v>
      </c>
      <c r="C173" t="s">
        <v>2798</v>
      </c>
      <c r="D173">
        <v>5608872</v>
      </c>
      <c r="E173">
        <v>5525</v>
      </c>
      <c r="F173">
        <v>4800765</v>
      </c>
      <c r="G173">
        <v>85.592299999999994</v>
      </c>
      <c r="H173">
        <v>5523</v>
      </c>
      <c r="I173">
        <v>50.46</v>
      </c>
      <c r="K173" t="s">
        <v>2628</v>
      </c>
      <c r="L173" t="s">
        <v>6828</v>
      </c>
      <c r="M173" s="13" t="s">
        <v>7345</v>
      </c>
      <c r="N173" s="13" t="s">
        <v>7417</v>
      </c>
      <c r="P173">
        <v>282</v>
      </c>
      <c r="R173">
        <v>2</v>
      </c>
      <c r="S173" s="26" t="s">
        <v>4796</v>
      </c>
      <c r="U173">
        <v>717502</v>
      </c>
      <c r="V173" s="6">
        <f t="shared" si="14"/>
        <v>12.792269105089224</v>
      </c>
      <c r="W173">
        <v>13</v>
      </c>
      <c r="X173" s="1" t="s">
        <v>2</v>
      </c>
      <c r="Y173">
        <v>781</v>
      </c>
      <c r="Z173" s="7">
        <f t="shared" si="15"/>
        <v>14.140865471663952</v>
      </c>
      <c r="AA173" s="6">
        <f t="shared" si="19"/>
        <v>13.322692234</v>
      </c>
      <c r="AC173">
        <v>95341</v>
      </c>
      <c r="AD173">
        <f t="shared" si="16"/>
        <v>1.6998248489179284</v>
      </c>
      <c r="AE173">
        <v>1</v>
      </c>
      <c r="AF173" t="s">
        <v>2</v>
      </c>
      <c r="AG173">
        <v>96</v>
      </c>
      <c r="AH173" s="7">
        <f t="shared" si="17"/>
        <v>1.7381857686040194</v>
      </c>
      <c r="AJ173">
        <v>877</v>
      </c>
      <c r="AK173" s="7">
        <f t="shared" si="18"/>
        <v>15.87905124026797</v>
      </c>
    </row>
    <row r="174" spans="1:37" x14ac:dyDescent="0.2">
      <c r="A174">
        <f t="shared" si="20"/>
        <v>169</v>
      </c>
      <c r="B174" t="s">
        <v>2622</v>
      </c>
      <c r="C174" t="s">
        <v>2799</v>
      </c>
      <c r="D174">
        <v>5504345</v>
      </c>
      <c r="E174">
        <v>5406</v>
      </c>
      <c r="F174">
        <v>4749282</v>
      </c>
      <c r="G174">
        <v>86.282399999999996</v>
      </c>
      <c r="H174">
        <v>5403</v>
      </c>
      <c r="I174">
        <v>50.49</v>
      </c>
      <c r="K174" t="s">
        <v>2628</v>
      </c>
      <c r="L174" t="s">
        <v>6828</v>
      </c>
      <c r="M174" s="13" t="s">
        <v>7345</v>
      </c>
      <c r="N174" s="13" t="s">
        <v>7417</v>
      </c>
      <c r="P174">
        <v>282</v>
      </c>
      <c r="R174">
        <v>2</v>
      </c>
      <c r="S174" s="26" t="s">
        <v>4797</v>
      </c>
      <c r="U174">
        <v>563917</v>
      </c>
      <c r="V174" s="6">
        <f t="shared" si="14"/>
        <v>10.244942858777929</v>
      </c>
      <c r="W174">
        <v>11</v>
      </c>
      <c r="X174" s="1" t="s">
        <v>2</v>
      </c>
      <c r="Y174">
        <v>719</v>
      </c>
      <c r="Z174" s="7">
        <f t="shared" si="15"/>
        <v>13.307421802702201</v>
      </c>
      <c r="AA174" s="6">
        <f t="shared" si="19"/>
        <v>10.747532539</v>
      </c>
      <c r="AC174">
        <v>92522</v>
      </c>
      <c r="AD174">
        <f t="shared" si="16"/>
        <v>1.6808902784981685</v>
      </c>
      <c r="AE174">
        <v>1</v>
      </c>
      <c r="AF174" t="s">
        <v>2</v>
      </c>
      <c r="AG174">
        <v>94</v>
      </c>
      <c r="AH174" s="7">
        <f t="shared" si="17"/>
        <v>1.7397741995187856</v>
      </c>
      <c r="AJ174">
        <v>813</v>
      </c>
      <c r="AK174" s="7">
        <f t="shared" si="18"/>
        <v>15.047196002220989</v>
      </c>
    </row>
    <row r="175" spans="1:37" x14ac:dyDescent="0.2">
      <c r="A175">
        <f t="shared" si="20"/>
        <v>170</v>
      </c>
      <c r="B175" t="s">
        <v>2622</v>
      </c>
      <c r="C175" t="s">
        <v>2800</v>
      </c>
      <c r="D175">
        <v>5611726</v>
      </c>
      <c r="E175">
        <v>5568</v>
      </c>
      <c r="F175">
        <v>4819152</v>
      </c>
      <c r="G175">
        <v>85.876499999999993</v>
      </c>
      <c r="H175">
        <v>5566</v>
      </c>
      <c r="I175">
        <v>50.49</v>
      </c>
      <c r="K175" t="s">
        <v>2628</v>
      </c>
      <c r="L175" t="s">
        <v>6828</v>
      </c>
      <c r="M175" s="13" t="s">
        <v>7345</v>
      </c>
      <c r="N175" s="13" t="s">
        <v>7417</v>
      </c>
      <c r="P175">
        <v>282</v>
      </c>
      <c r="R175">
        <v>2</v>
      </c>
      <c r="S175" s="26" t="s">
        <v>4798</v>
      </c>
      <c r="U175">
        <v>656113</v>
      </c>
      <c r="V175" s="6">
        <f t="shared" si="14"/>
        <v>11.691821731852196</v>
      </c>
      <c r="W175">
        <v>12</v>
      </c>
      <c r="X175" s="1" t="s">
        <v>2</v>
      </c>
      <c r="Y175">
        <v>824</v>
      </c>
      <c r="Z175" s="7">
        <f t="shared" si="15"/>
        <v>14.804168163851958</v>
      </c>
      <c r="AA175" s="6">
        <f t="shared" si="19"/>
        <v>12.293382871</v>
      </c>
      <c r="AC175">
        <v>95229</v>
      </c>
      <c r="AD175">
        <f t="shared" si="16"/>
        <v>1.6969645346191171</v>
      </c>
      <c r="AE175">
        <v>1</v>
      </c>
      <c r="AF175" t="s">
        <v>2</v>
      </c>
      <c r="AG175">
        <v>97</v>
      </c>
      <c r="AH175" s="7">
        <f t="shared" si="17"/>
        <v>1.7427236794825729</v>
      </c>
      <c r="AJ175">
        <v>921</v>
      </c>
      <c r="AK175" s="7">
        <f t="shared" si="18"/>
        <v>16.546891843334532</v>
      </c>
    </row>
    <row r="176" spans="1:37" x14ac:dyDescent="0.2">
      <c r="A176">
        <f t="shared" si="20"/>
        <v>171</v>
      </c>
      <c r="B176" t="s">
        <v>2622</v>
      </c>
      <c r="C176" t="s">
        <v>2801</v>
      </c>
      <c r="D176">
        <v>5462063</v>
      </c>
      <c r="E176">
        <v>5363</v>
      </c>
      <c r="F176">
        <v>4699329</v>
      </c>
      <c r="G176">
        <v>86.035799999999995</v>
      </c>
      <c r="H176">
        <v>5361</v>
      </c>
      <c r="I176">
        <v>50.46</v>
      </c>
      <c r="K176" t="s">
        <v>2628</v>
      </c>
      <c r="L176" t="s">
        <v>6828</v>
      </c>
      <c r="M176" s="13" t="s">
        <v>7345</v>
      </c>
      <c r="N176" s="13" t="s">
        <v>7417</v>
      </c>
      <c r="P176">
        <v>282</v>
      </c>
      <c r="R176">
        <v>2</v>
      </c>
      <c r="S176" s="26" t="s">
        <v>4799</v>
      </c>
      <c r="U176">
        <v>517933</v>
      </c>
      <c r="V176" s="6">
        <f t="shared" si="14"/>
        <v>9.4823695735475777</v>
      </c>
      <c r="W176">
        <v>10</v>
      </c>
      <c r="X176" s="1" t="s">
        <v>2</v>
      </c>
      <c r="Y176">
        <v>672</v>
      </c>
      <c r="Z176" s="7">
        <f t="shared" si="15"/>
        <v>12.534974818130944</v>
      </c>
      <c r="AA176" s="6">
        <f t="shared" si="19"/>
        <v>9.976518811</v>
      </c>
      <c r="AC176">
        <v>91353</v>
      </c>
      <c r="AD176">
        <f t="shared" si="16"/>
        <v>1.6724999327177297</v>
      </c>
      <c r="AE176">
        <v>1</v>
      </c>
      <c r="AF176" t="s">
        <v>2</v>
      </c>
      <c r="AG176">
        <v>90</v>
      </c>
      <c r="AH176" s="7">
        <f t="shared" si="17"/>
        <v>1.6787912702853944</v>
      </c>
      <c r="AJ176">
        <v>762</v>
      </c>
      <c r="AK176" s="7">
        <f t="shared" si="18"/>
        <v>14.213766088416341</v>
      </c>
    </row>
    <row r="177" spans="1:37" x14ac:dyDescent="0.2">
      <c r="A177">
        <f t="shared" si="20"/>
        <v>172</v>
      </c>
      <c r="B177" t="s">
        <v>2622</v>
      </c>
      <c r="C177" t="s">
        <v>2802</v>
      </c>
      <c r="D177">
        <v>5567385</v>
      </c>
      <c r="E177">
        <v>5454</v>
      </c>
      <c r="F177">
        <v>4788741</v>
      </c>
      <c r="G177">
        <v>86.014200000000002</v>
      </c>
      <c r="H177">
        <v>5451</v>
      </c>
      <c r="I177">
        <v>50.49</v>
      </c>
      <c r="K177" t="s">
        <v>2628</v>
      </c>
      <c r="L177" t="s">
        <v>6828</v>
      </c>
      <c r="M177" s="13" t="s">
        <v>7345</v>
      </c>
      <c r="N177" s="13" t="s">
        <v>7417</v>
      </c>
      <c r="P177">
        <v>282</v>
      </c>
      <c r="R177">
        <v>2</v>
      </c>
      <c r="S177" s="26" t="s">
        <v>4800</v>
      </c>
      <c r="U177">
        <v>480137</v>
      </c>
      <c r="V177" s="6">
        <f t="shared" si="14"/>
        <v>8.6241026981248829</v>
      </c>
      <c r="W177">
        <v>9</v>
      </c>
      <c r="X177" s="1" t="s">
        <v>2</v>
      </c>
      <c r="Y177">
        <v>615</v>
      </c>
      <c r="Z177" s="7">
        <f t="shared" si="15"/>
        <v>11.282333516785911</v>
      </c>
      <c r="AA177" s="6">
        <f t="shared" si="19"/>
        <v>9.3427932790000003</v>
      </c>
      <c r="AC177">
        <v>92495</v>
      </c>
      <c r="AD177">
        <f t="shared" si="16"/>
        <v>1.6613724396642229</v>
      </c>
      <c r="AE177">
        <v>1</v>
      </c>
      <c r="AF177" t="s">
        <v>2</v>
      </c>
      <c r="AG177">
        <v>93</v>
      </c>
      <c r="AH177" s="7">
        <f t="shared" si="17"/>
        <v>1.7061089708310402</v>
      </c>
      <c r="AJ177">
        <v>708</v>
      </c>
      <c r="AK177" s="7">
        <f t="shared" si="18"/>
        <v>12.98844248761695</v>
      </c>
    </row>
    <row r="178" spans="1:37" x14ac:dyDescent="0.2">
      <c r="A178">
        <f t="shared" si="20"/>
        <v>173</v>
      </c>
      <c r="B178" t="s">
        <v>2622</v>
      </c>
      <c r="C178" t="s">
        <v>2803</v>
      </c>
      <c r="D178">
        <v>5520540</v>
      </c>
      <c r="E178">
        <v>5442</v>
      </c>
      <c r="F178">
        <v>4760472</v>
      </c>
      <c r="G178">
        <v>86.231999999999999</v>
      </c>
      <c r="H178">
        <v>5439</v>
      </c>
      <c r="I178">
        <v>50.49</v>
      </c>
      <c r="K178" t="s">
        <v>2628</v>
      </c>
      <c r="L178" t="s">
        <v>6828</v>
      </c>
      <c r="M178" s="13" t="s">
        <v>7345</v>
      </c>
      <c r="N178" s="13" t="s">
        <v>7417</v>
      </c>
      <c r="P178">
        <v>282</v>
      </c>
      <c r="R178">
        <v>2</v>
      </c>
      <c r="S178" s="26" t="s">
        <v>4801</v>
      </c>
      <c r="U178">
        <v>584079</v>
      </c>
      <c r="V178" s="6">
        <f t="shared" si="14"/>
        <v>10.580106293949505</v>
      </c>
      <c r="W178">
        <v>11</v>
      </c>
      <c r="X178" s="1" t="s">
        <v>2</v>
      </c>
      <c r="Y178">
        <v>759</v>
      </c>
      <c r="Z178" s="7">
        <f t="shared" si="15"/>
        <v>13.954771097628241</v>
      </c>
      <c r="AA178" s="6">
        <f t="shared" si="19"/>
        <v>11.085588792999999</v>
      </c>
      <c r="AC178">
        <v>91789</v>
      </c>
      <c r="AD178">
        <f t="shared" si="16"/>
        <v>1.662681549268731</v>
      </c>
      <c r="AE178">
        <v>1</v>
      </c>
      <c r="AF178" t="s">
        <v>2</v>
      </c>
      <c r="AG178">
        <v>95</v>
      </c>
      <c r="AH178" s="7">
        <f t="shared" si="17"/>
        <v>1.746644603787461</v>
      </c>
      <c r="AJ178">
        <v>854</v>
      </c>
      <c r="AK178" s="7">
        <f t="shared" si="18"/>
        <v>15.701415701415703</v>
      </c>
    </row>
    <row r="179" spans="1:37" x14ac:dyDescent="0.2">
      <c r="A179">
        <f t="shared" si="20"/>
        <v>174</v>
      </c>
      <c r="B179" t="s">
        <v>2622</v>
      </c>
      <c r="C179" t="s">
        <v>2804</v>
      </c>
      <c r="D179">
        <v>5158613</v>
      </c>
      <c r="E179">
        <v>4916</v>
      </c>
      <c r="F179">
        <v>4507689</v>
      </c>
      <c r="G179">
        <v>87.381799999999998</v>
      </c>
      <c r="H179">
        <v>4914</v>
      </c>
      <c r="I179">
        <v>50.62</v>
      </c>
      <c r="K179" t="s">
        <v>2657</v>
      </c>
      <c r="L179" t="s">
        <v>6880</v>
      </c>
      <c r="M179" s="13" t="s">
        <v>7352</v>
      </c>
      <c r="N179" s="13" t="s">
        <v>7425</v>
      </c>
      <c r="P179">
        <v>282</v>
      </c>
      <c r="R179">
        <v>3</v>
      </c>
      <c r="S179" s="26" t="s">
        <v>4802</v>
      </c>
      <c r="U179">
        <v>214064</v>
      </c>
      <c r="V179" s="6">
        <f t="shared" si="14"/>
        <v>4.149642549266634</v>
      </c>
      <c r="W179">
        <v>5</v>
      </c>
      <c r="X179" s="1" t="s">
        <v>2</v>
      </c>
      <c r="Y179">
        <v>286</v>
      </c>
      <c r="Z179" s="7">
        <f t="shared" si="15"/>
        <v>5.8201058201058196</v>
      </c>
      <c r="AA179" s="6">
        <f t="shared" si="19"/>
        <v>4.8815472880000002</v>
      </c>
      <c r="AC179">
        <v>117214</v>
      </c>
      <c r="AD179">
        <f t="shared" si="16"/>
        <v>2.272199911100135</v>
      </c>
      <c r="AE179">
        <v>2</v>
      </c>
      <c r="AF179" t="s">
        <v>2</v>
      </c>
      <c r="AG179">
        <v>105</v>
      </c>
      <c r="AH179" s="7">
        <f t="shared" si="17"/>
        <v>2.1367521367521367</v>
      </c>
      <c r="AJ179">
        <v>391</v>
      </c>
      <c r="AK179" s="7">
        <f t="shared" si="18"/>
        <v>7.9568579568579576</v>
      </c>
    </row>
    <row r="180" spans="1:37" x14ac:dyDescent="0.2">
      <c r="A180">
        <f t="shared" si="20"/>
        <v>175</v>
      </c>
      <c r="B180" t="s">
        <v>2622</v>
      </c>
      <c r="C180" t="s">
        <v>2805</v>
      </c>
      <c r="D180">
        <v>4843023</v>
      </c>
      <c r="E180">
        <v>4597</v>
      </c>
      <c r="F180">
        <v>4248204</v>
      </c>
      <c r="G180">
        <v>87.718000000000004</v>
      </c>
      <c r="H180">
        <v>4595</v>
      </c>
      <c r="I180">
        <v>50.54</v>
      </c>
      <c r="K180" t="s">
        <v>2657</v>
      </c>
      <c r="L180" t="s">
        <v>6880</v>
      </c>
      <c r="M180" s="13" t="s">
        <v>7352</v>
      </c>
      <c r="N180" s="13" t="s">
        <v>7425</v>
      </c>
      <c r="P180">
        <v>276</v>
      </c>
      <c r="R180">
        <v>1</v>
      </c>
      <c r="S180" s="26" t="s">
        <v>4803</v>
      </c>
      <c r="U180">
        <v>176018</v>
      </c>
      <c r="V180" s="6">
        <f t="shared" si="14"/>
        <v>3.6344654980990181</v>
      </c>
      <c r="W180">
        <v>4</v>
      </c>
      <c r="X180" s="1" t="s">
        <v>2</v>
      </c>
      <c r="Y180">
        <v>243</v>
      </c>
      <c r="Z180" s="7">
        <f t="shared" si="15"/>
        <v>5.2883569096844401</v>
      </c>
      <c r="AA180" s="6">
        <f t="shared" si="19"/>
        <v>4.2436300060000001</v>
      </c>
      <c r="AC180">
        <v>0</v>
      </c>
      <c r="AD180">
        <f t="shared" si="16"/>
        <v>0</v>
      </c>
      <c r="AE180">
        <v>0</v>
      </c>
      <c r="AF180" t="s">
        <v>1541</v>
      </c>
      <c r="AG180">
        <v>0</v>
      </c>
      <c r="AH180" s="7">
        <f t="shared" si="17"/>
        <v>0</v>
      </c>
      <c r="AJ180">
        <v>243</v>
      </c>
      <c r="AK180" s="7">
        <f t="shared" si="18"/>
        <v>5.2883569096844401</v>
      </c>
    </row>
    <row r="181" spans="1:37" x14ac:dyDescent="0.2">
      <c r="A181">
        <f t="shared" si="20"/>
        <v>176</v>
      </c>
      <c r="B181" t="s">
        <v>2622</v>
      </c>
      <c r="C181" t="s">
        <v>2806</v>
      </c>
      <c r="D181">
        <v>4990476</v>
      </c>
      <c r="E181">
        <v>4779</v>
      </c>
      <c r="F181">
        <v>4428132</v>
      </c>
      <c r="G181">
        <v>88.731700000000004</v>
      </c>
      <c r="H181">
        <v>4777</v>
      </c>
      <c r="I181">
        <v>50.56</v>
      </c>
      <c r="K181" t="s">
        <v>2657</v>
      </c>
      <c r="L181" t="s">
        <v>6881</v>
      </c>
      <c r="M181" s="13" t="s">
        <v>7353</v>
      </c>
      <c r="N181" s="13" t="s">
        <v>7384</v>
      </c>
      <c r="P181">
        <v>282</v>
      </c>
      <c r="R181">
        <v>1</v>
      </c>
      <c r="S181" s="26" t="s">
        <v>4804</v>
      </c>
      <c r="U181">
        <v>241992</v>
      </c>
      <c r="V181" s="6">
        <f t="shared" si="14"/>
        <v>4.8490765209571194</v>
      </c>
      <c r="W181">
        <v>6</v>
      </c>
      <c r="X181" s="1" t="s">
        <v>2</v>
      </c>
      <c r="Y181">
        <v>334</v>
      </c>
      <c r="Z181" s="7">
        <f t="shared" si="15"/>
        <v>6.9918358802595764</v>
      </c>
      <c r="AA181" s="6">
        <f t="shared" si="19"/>
        <v>5.3498160640000005</v>
      </c>
      <c r="AC181">
        <v>0</v>
      </c>
      <c r="AD181">
        <f t="shared" si="16"/>
        <v>0</v>
      </c>
      <c r="AE181">
        <v>0</v>
      </c>
      <c r="AF181" t="s">
        <v>1541</v>
      </c>
      <c r="AG181">
        <v>0</v>
      </c>
      <c r="AH181" s="7">
        <f t="shared" si="17"/>
        <v>0</v>
      </c>
      <c r="AJ181">
        <v>334</v>
      </c>
      <c r="AK181" s="7">
        <f t="shared" si="18"/>
        <v>6.9918358802595764</v>
      </c>
    </row>
    <row r="182" spans="1:37" x14ac:dyDescent="0.2">
      <c r="A182">
        <f t="shared" si="20"/>
        <v>177</v>
      </c>
      <c r="B182" t="s">
        <v>2622</v>
      </c>
      <c r="C182" t="s">
        <v>2807</v>
      </c>
      <c r="D182">
        <v>5021692</v>
      </c>
      <c r="E182">
        <v>4792</v>
      </c>
      <c r="F182">
        <v>4352310</v>
      </c>
      <c r="G182">
        <v>86.670199999999994</v>
      </c>
      <c r="H182">
        <v>4790</v>
      </c>
      <c r="I182">
        <v>50.81</v>
      </c>
      <c r="K182" t="s">
        <v>2631</v>
      </c>
      <c r="L182" t="s">
        <v>6882</v>
      </c>
      <c r="M182" s="13" t="s">
        <v>7340</v>
      </c>
      <c r="P182">
        <v>282</v>
      </c>
      <c r="R182">
        <v>1</v>
      </c>
      <c r="S182" s="26" t="s">
        <v>4805</v>
      </c>
      <c r="U182">
        <v>137163</v>
      </c>
      <c r="V182" s="6">
        <f t="shared" si="14"/>
        <v>2.7314100506363195</v>
      </c>
      <c r="W182">
        <v>4</v>
      </c>
      <c r="X182" s="1" t="s">
        <v>2</v>
      </c>
      <c r="Y182">
        <v>177</v>
      </c>
      <c r="Z182" s="7">
        <f t="shared" si="15"/>
        <v>3.6951983298538624</v>
      </c>
      <c r="AA182" s="6">
        <f t="shared" si="19"/>
        <v>3.5921482210000004</v>
      </c>
      <c r="AC182">
        <v>0</v>
      </c>
      <c r="AD182">
        <f t="shared" si="16"/>
        <v>0</v>
      </c>
      <c r="AE182">
        <v>0</v>
      </c>
      <c r="AF182" t="s">
        <v>1541</v>
      </c>
      <c r="AG182">
        <v>0</v>
      </c>
      <c r="AH182" s="7">
        <f t="shared" si="17"/>
        <v>0</v>
      </c>
      <c r="AJ182">
        <v>177</v>
      </c>
      <c r="AK182" s="7">
        <f t="shared" si="18"/>
        <v>3.6951983298538624</v>
      </c>
    </row>
    <row r="183" spans="1:37" x14ac:dyDescent="0.2">
      <c r="A183">
        <f t="shared" si="20"/>
        <v>178</v>
      </c>
      <c r="B183" t="s">
        <v>2622</v>
      </c>
      <c r="C183" t="s">
        <v>2808</v>
      </c>
      <c r="D183">
        <v>4827779</v>
      </c>
      <c r="E183">
        <v>4622</v>
      </c>
      <c r="F183">
        <v>4238310</v>
      </c>
      <c r="G183">
        <v>87.790099999999995</v>
      </c>
      <c r="H183">
        <v>4620</v>
      </c>
      <c r="I183">
        <v>50.93</v>
      </c>
      <c r="K183" t="s">
        <v>2631</v>
      </c>
      <c r="L183" t="s">
        <v>6883</v>
      </c>
      <c r="M183" s="13" t="s">
        <v>7355</v>
      </c>
      <c r="N183" s="13" t="s">
        <v>7379</v>
      </c>
      <c r="P183">
        <v>282</v>
      </c>
      <c r="R183">
        <v>1</v>
      </c>
      <c r="S183" s="26" t="s">
        <v>4806</v>
      </c>
      <c r="U183">
        <v>84545</v>
      </c>
      <c r="V183" s="6">
        <f t="shared" si="14"/>
        <v>1.7512193495186918</v>
      </c>
      <c r="W183">
        <v>3</v>
      </c>
      <c r="X183" s="1" t="s">
        <v>2</v>
      </c>
      <c r="Y183">
        <v>106</v>
      </c>
      <c r="Z183" s="7">
        <f t="shared" si="15"/>
        <v>2.2943722943722942</v>
      </c>
      <c r="AA183" s="6">
        <f t="shared" si="19"/>
        <v>2.7099022150000001</v>
      </c>
      <c r="AC183">
        <v>0</v>
      </c>
      <c r="AD183">
        <f t="shared" si="16"/>
        <v>0</v>
      </c>
      <c r="AE183">
        <v>0</v>
      </c>
      <c r="AF183" t="s">
        <v>1541</v>
      </c>
      <c r="AG183">
        <v>0</v>
      </c>
      <c r="AH183" s="7">
        <f t="shared" si="17"/>
        <v>0</v>
      </c>
      <c r="AJ183">
        <v>106</v>
      </c>
      <c r="AK183" s="7">
        <f t="shared" si="18"/>
        <v>2.2943722943722942</v>
      </c>
    </row>
    <row r="184" spans="1:37" x14ac:dyDescent="0.2">
      <c r="A184">
        <f t="shared" si="20"/>
        <v>179</v>
      </c>
      <c r="B184" t="s">
        <v>2622</v>
      </c>
      <c r="C184" t="s">
        <v>2809</v>
      </c>
      <c r="D184">
        <v>5130646</v>
      </c>
      <c r="E184">
        <v>4904</v>
      </c>
      <c r="F184">
        <v>4480107</v>
      </c>
      <c r="G184">
        <v>87.320499999999996</v>
      </c>
      <c r="H184">
        <v>4902</v>
      </c>
      <c r="I184">
        <v>50.39</v>
      </c>
      <c r="K184" t="s">
        <v>2626</v>
      </c>
      <c r="L184" t="s">
        <v>6789</v>
      </c>
      <c r="M184" s="13" t="s">
        <v>7330</v>
      </c>
      <c r="N184" s="13" t="s">
        <v>7377</v>
      </c>
      <c r="P184">
        <v>282</v>
      </c>
      <c r="R184">
        <v>1</v>
      </c>
      <c r="S184" s="26" t="s">
        <v>4807</v>
      </c>
      <c r="U184">
        <v>111288</v>
      </c>
      <c r="V184" s="6">
        <f t="shared" si="14"/>
        <v>2.1690835812878144</v>
      </c>
      <c r="W184">
        <v>3</v>
      </c>
      <c r="X184" s="1" t="s">
        <v>2</v>
      </c>
      <c r="Y184">
        <v>151</v>
      </c>
      <c r="Z184" s="7">
        <f t="shared" si="15"/>
        <v>3.0803753569971439</v>
      </c>
      <c r="AA184" s="6">
        <f t="shared" si="19"/>
        <v>3.1583020959999999</v>
      </c>
      <c r="AC184">
        <v>0</v>
      </c>
      <c r="AD184">
        <f t="shared" si="16"/>
        <v>0</v>
      </c>
      <c r="AE184">
        <v>0</v>
      </c>
      <c r="AF184" t="s">
        <v>1541</v>
      </c>
      <c r="AG184">
        <v>0</v>
      </c>
      <c r="AH184" s="7">
        <f t="shared" si="17"/>
        <v>0</v>
      </c>
      <c r="AJ184">
        <v>151</v>
      </c>
      <c r="AK184" s="7">
        <f t="shared" si="18"/>
        <v>3.0803753569971439</v>
      </c>
    </row>
    <row r="185" spans="1:37" x14ac:dyDescent="0.2">
      <c r="A185">
        <f t="shared" si="20"/>
        <v>180</v>
      </c>
      <c r="B185" t="s">
        <v>2622</v>
      </c>
      <c r="C185" t="s">
        <v>2810</v>
      </c>
      <c r="D185">
        <v>4833228</v>
      </c>
      <c r="E185">
        <v>4616</v>
      </c>
      <c r="F185">
        <v>4208640</v>
      </c>
      <c r="G185">
        <v>87.077200000000005</v>
      </c>
      <c r="H185">
        <v>4614</v>
      </c>
      <c r="I185">
        <v>50.75</v>
      </c>
      <c r="K185" t="s">
        <v>2624</v>
      </c>
      <c r="L185" t="s">
        <v>6884</v>
      </c>
      <c r="M185" s="13" t="s">
        <v>7328</v>
      </c>
      <c r="N185" s="13" t="s">
        <v>7454</v>
      </c>
      <c r="P185">
        <v>282</v>
      </c>
      <c r="R185">
        <v>1</v>
      </c>
      <c r="S185" s="26" t="s">
        <v>4808</v>
      </c>
      <c r="U185">
        <v>174925</v>
      </c>
      <c r="V185" s="6">
        <f t="shared" si="14"/>
        <v>3.6192168050007161</v>
      </c>
      <c r="W185">
        <v>7</v>
      </c>
      <c r="X185" s="1" t="s">
        <v>2</v>
      </c>
      <c r="Y185">
        <v>244</v>
      </c>
      <c r="Z185" s="7">
        <f t="shared" si="15"/>
        <v>5.2882531426094497</v>
      </c>
      <c r="AA185" s="6">
        <f t="shared" si="19"/>
        <v>4.2253036750000001</v>
      </c>
      <c r="AC185">
        <v>0</v>
      </c>
      <c r="AD185">
        <f t="shared" si="16"/>
        <v>0</v>
      </c>
      <c r="AE185">
        <v>0</v>
      </c>
      <c r="AF185" t="s">
        <v>1541</v>
      </c>
      <c r="AG185">
        <v>0</v>
      </c>
      <c r="AH185" s="7">
        <f t="shared" si="17"/>
        <v>0</v>
      </c>
      <c r="AJ185">
        <v>244</v>
      </c>
      <c r="AK185" s="7">
        <f t="shared" si="18"/>
        <v>5.2882531426094497</v>
      </c>
    </row>
    <row r="186" spans="1:37" x14ac:dyDescent="0.2">
      <c r="A186">
        <f t="shared" si="20"/>
        <v>181</v>
      </c>
      <c r="B186" t="s">
        <v>2622</v>
      </c>
      <c r="C186" t="s">
        <v>2811</v>
      </c>
      <c r="D186">
        <v>4807161</v>
      </c>
      <c r="E186">
        <v>4560</v>
      </c>
      <c r="F186">
        <v>4172358</v>
      </c>
      <c r="G186">
        <v>86.794600000000003</v>
      </c>
      <c r="H186">
        <v>4558</v>
      </c>
      <c r="I186">
        <v>50.77</v>
      </c>
      <c r="K186" t="s">
        <v>2624</v>
      </c>
      <c r="L186" t="s">
        <v>6788</v>
      </c>
      <c r="M186" s="13" t="s">
        <v>7356</v>
      </c>
      <c r="N186" s="13" t="s">
        <v>7455</v>
      </c>
      <c r="P186">
        <v>282</v>
      </c>
      <c r="R186">
        <v>1</v>
      </c>
      <c r="S186" s="26" t="s">
        <v>4809</v>
      </c>
      <c r="U186">
        <v>262432</v>
      </c>
      <c r="V186" s="6">
        <f t="shared" si="14"/>
        <v>5.4591889058843668</v>
      </c>
      <c r="W186">
        <v>5</v>
      </c>
      <c r="X186" s="1" t="s">
        <v>2</v>
      </c>
      <c r="Y186">
        <v>282</v>
      </c>
      <c r="Z186" s="7">
        <f t="shared" si="15"/>
        <v>6.186924089512944</v>
      </c>
      <c r="AA186" s="6">
        <f t="shared" si="19"/>
        <v>5.6925335440000007</v>
      </c>
      <c r="AC186">
        <v>0</v>
      </c>
      <c r="AD186">
        <f t="shared" si="16"/>
        <v>0</v>
      </c>
      <c r="AE186">
        <v>0</v>
      </c>
      <c r="AF186" t="s">
        <v>1541</v>
      </c>
      <c r="AG186">
        <v>0</v>
      </c>
      <c r="AH186" s="7">
        <f t="shared" si="17"/>
        <v>0</v>
      </c>
      <c r="AJ186">
        <v>282</v>
      </c>
      <c r="AK186" s="7">
        <f t="shared" si="18"/>
        <v>6.186924089512944</v>
      </c>
    </row>
    <row r="187" spans="1:37" x14ac:dyDescent="0.2">
      <c r="A187">
        <f t="shared" si="20"/>
        <v>182</v>
      </c>
      <c r="B187" t="s">
        <v>2622</v>
      </c>
      <c r="C187" t="s">
        <v>2812</v>
      </c>
      <c r="D187">
        <v>4805164</v>
      </c>
      <c r="E187">
        <v>4619</v>
      </c>
      <c r="F187">
        <v>4249392</v>
      </c>
      <c r="G187">
        <v>88.433899999999994</v>
      </c>
      <c r="H187">
        <v>4617</v>
      </c>
      <c r="I187">
        <v>50.76</v>
      </c>
      <c r="K187" t="s">
        <v>2631</v>
      </c>
      <c r="L187" t="s">
        <v>6885</v>
      </c>
      <c r="M187" s="13" t="s">
        <v>7340</v>
      </c>
      <c r="N187" s="13" t="s">
        <v>7456</v>
      </c>
      <c r="P187">
        <v>282</v>
      </c>
      <c r="R187">
        <v>1</v>
      </c>
      <c r="S187" s="26" t="s">
        <v>4810</v>
      </c>
      <c r="U187">
        <v>148074</v>
      </c>
      <c r="V187" s="6">
        <f t="shared" si="14"/>
        <v>3.0815597552965932</v>
      </c>
      <c r="W187">
        <v>4</v>
      </c>
      <c r="X187" s="1" t="s">
        <v>2</v>
      </c>
      <c r="Y187">
        <v>185</v>
      </c>
      <c r="Z187" s="7">
        <f t="shared" si="15"/>
        <v>4.0069309075157031</v>
      </c>
      <c r="AA187" s="6">
        <f t="shared" si="19"/>
        <v>3.7750929580000001</v>
      </c>
      <c r="AC187">
        <v>0</v>
      </c>
      <c r="AD187">
        <f t="shared" si="16"/>
        <v>0</v>
      </c>
      <c r="AE187">
        <v>0</v>
      </c>
      <c r="AF187" t="s">
        <v>1541</v>
      </c>
      <c r="AG187">
        <v>0</v>
      </c>
      <c r="AH187" s="7">
        <f t="shared" si="17"/>
        <v>0</v>
      </c>
      <c r="AJ187">
        <v>185</v>
      </c>
      <c r="AK187" s="7">
        <f t="shared" si="18"/>
        <v>4.0069309075157031</v>
      </c>
    </row>
    <row r="188" spans="1:37" x14ac:dyDescent="0.2">
      <c r="A188">
        <f t="shared" si="20"/>
        <v>183</v>
      </c>
      <c r="B188" t="s">
        <v>2622</v>
      </c>
      <c r="C188" t="s">
        <v>2813</v>
      </c>
      <c r="D188">
        <v>4818237</v>
      </c>
      <c r="E188">
        <v>4653</v>
      </c>
      <c r="F188">
        <v>4247634</v>
      </c>
      <c r="G188">
        <v>88.157399999999996</v>
      </c>
      <c r="H188">
        <v>4651</v>
      </c>
      <c r="I188">
        <v>50.73</v>
      </c>
      <c r="K188" t="s">
        <v>2631</v>
      </c>
      <c r="L188" t="s">
        <v>6886</v>
      </c>
      <c r="M188" s="13" t="s">
        <v>7340</v>
      </c>
      <c r="N188" s="13" t="s">
        <v>7457</v>
      </c>
      <c r="P188">
        <v>282</v>
      </c>
      <c r="R188">
        <v>2</v>
      </c>
      <c r="S188" s="26" t="s">
        <v>4811</v>
      </c>
      <c r="U188">
        <v>232811</v>
      </c>
      <c r="V188" s="6">
        <f t="shared" si="14"/>
        <v>4.8318710764954069</v>
      </c>
      <c r="W188">
        <v>5</v>
      </c>
      <c r="X188" s="1" t="s">
        <v>2</v>
      </c>
      <c r="Y188">
        <v>279</v>
      </c>
      <c r="Z188" s="7">
        <f t="shared" si="15"/>
        <v>5.9987099548484197</v>
      </c>
      <c r="AA188" s="6">
        <f t="shared" si="19"/>
        <v>5.1958782370000005</v>
      </c>
      <c r="AC188">
        <v>8401</v>
      </c>
      <c r="AD188">
        <f t="shared" si="16"/>
        <v>0.17435838046156718</v>
      </c>
      <c r="AE188">
        <v>1</v>
      </c>
      <c r="AF188" t="s">
        <v>2</v>
      </c>
      <c r="AG188">
        <v>10</v>
      </c>
      <c r="AH188" s="7">
        <f t="shared" si="17"/>
        <v>0.21500752526338424</v>
      </c>
      <c r="AJ188">
        <v>289</v>
      </c>
      <c r="AK188" s="7">
        <f t="shared" si="18"/>
        <v>6.2137174801118036</v>
      </c>
    </row>
    <row r="189" spans="1:37" x14ac:dyDescent="0.2">
      <c r="A189">
        <f t="shared" si="20"/>
        <v>184</v>
      </c>
      <c r="B189" t="s">
        <v>2622</v>
      </c>
      <c r="C189" t="s">
        <v>2814</v>
      </c>
      <c r="D189">
        <v>5413266</v>
      </c>
      <c r="E189">
        <v>5368</v>
      </c>
      <c r="F189">
        <v>4685250</v>
      </c>
      <c r="G189">
        <v>86.551299999999998</v>
      </c>
      <c r="H189">
        <v>5367</v>
      </c>
      <c r="I189">
        <v>50.61</v>
      </c>
      <c r="K189" t="s">
        <v>2631</v>
      </c>
      <c r="L189" t="s">
        <v>6887</v>
      </c>
      <c r="M189" s="13" t="s">
        <v>7334</v>
      </c>
      <c r="N189" s="13" t="s">
        <v>7397</v>
      </c>
      <c r="P189">
        <v>282</v>
      </c>
      <c r="R189">
        <v>2</v>
      </c>
      <c r="S189" s="26" t="s">
        <v>4812</v>
      </c>
      <c r="U189">
        <v>599641</v>
      </c>
      <c r="V189" s="6">
        <f t="shared" si="14"/>
        <v>11.077249852492008</v>
      </c>
      <c r="W189">
        <v>13</v>
      </c>
      <c r="X189" s="1" t="s">
        <v>2</v>
      </c>
      <c r="Y189">
        <v>781</v>
      </c>
      <c r="Z189" s="7">
        <f t="shared" si="15"/>
        <v>14.5518911868828</v>
      </c>
      <c r="AA189" s="6">
        <f t="shared" si="19"/>
        <v>11.346516847</v>
      </c>
      <c r="AC189">
        <v>63684</v>
      </c>
      <c r="AD189">
        <f t="shared" si="16"/>
        <v>1.1764432045275439</v>
      </c>
      <c r="AE189">
        <v>1</v>
      </c>
      <c r="AF189" t="s">
        <v>2</v>
      </c>
      <c r="AG189">
        <v>67</v>
      </c>
      <c r="AH189" s="7">
        <f t="shared" si="17"/>
        <v>1.2483696664803428</v>
      </c>
      <c r="AJ189">
        <v>848</v>
      </c>
      <c r="AK189" s="7">
        <f t="shared" si="18"/>
        <v>15.800260853363145</v>
      </c>
    </row>
    <row r="190" spans="1:37" x14ac:dyDescent="0.2">
      <c r="A190">
        <f t="shared" si="20"/>
        <v>185</v>
      </c>
      <c r="B190" t="s">
        <v>2622</v>
      </c>
      <c r="C190" t="s">
        <v>2815</v>
      </c>
      <c r="D190">
        <v>5633965</v>
      </c>
      <c r="E190">
        <v>5483</v>
      </c>
      <c r="F190">
        <v>4828563</v>
      </c>
      <c r="G190">
        <v>85.704499999999996</v>
      </c>
      <c r="H190">
        <v>5480</v>
      </c>
      <c r="I190">
        <v>50.45</v>
      </c>
      <c r="K190" t="s">
        <v>2631</v>
      </c>
      <c r="L190" t="s">
        <v>6888</v>
      </c>
      <c r="M190" s="13" t="s">
        <v>7354</v>
      </c>
      <c r="N190" s="13" t="s">
        <v>7404</v>
      </c>
      <c r="P190">
        <v>282</v>
      </c>
      <c r="R190">
        <v>3</v>
      </c>
      <c r="S190" s="26" t="s">
        <v>4813</v>
      </c>
      <c r="U190">
        <v>306813</v>
      </c>
      <c r="V190" s="6">
        <f t="shared" si="14"/>
        <v>5.4457739797815572</v>
      </c>
      <c r="W190">
        <v>5</v>
      </c>
      <c r="X190" s="1" t="s">
        <v>2</v>
      </c>
      <c r="Y190">
        <v>374</v>
      </c>
      <c r="Z190" s="7">
        <f t="shared" si="15"/>
        <v>6.8248175182481745</v>
      </c>
      <c r="AA190" s="6">
        <f t="shared" si="19"/>
        <v>6.436669771</v>
      </c>
      <c r="AC190">
        <v>300477</v>
      </c>
      <c r="AD190">
        <f t="shared" si="16"/>
        <v>5.3333132172457587</v>
      </c>
      <c r="AE190">
        <v>2</v>
      </c>
      <c r="AF190" t="s">
        <v>2</v>
      </c>
      <c r="AG190">
        <v>306</v>
      </c>
      <c r="AH190" s="7">
        <f t="shared" si="17"/>
        <v>5.5839416058394162</v>
      </c>
      <c r="AJ190">
        <v>680</v>
      </c>
      <c r="AK190" s="7">
        <f t="shared" si="18"/>
        <v>12.408759124087592</v>
      </c>
    </row>
    <row r="191" spans="1:37" ht="32" x14ac:dyDescent="0.2">
      <c r="A191">
        <f t="shared" si="20"/>
        <v>186</v>
      </c>
      <c r="B191" t="s">
        <v>2622</v>
      </c>
      <c r="C191" t="s">
        <v>2816</v>
      </c>
      <c r="D191">
        <v>5096119</v>
      </c>
      <c r="E191">
        <v>4880</v>
      </c>
      <c r="F191">
        <v>4428708</v>
      </c>
      <c r="G191">
        <v>86.903499999999994</v>
      </c>
      <c r="H191">
        <v>4878</v>
      </c>
      <c r="I191">
        <v>50.66</v>
      </c>
      <c r="K191" t="s">
        <v>2678</v>
      </c>
      <c r="L191" t="s">
        <v>6889</v>
      </c>
      <c r="M191" s="13" t="s">
        <v>7326</v>
      </c>
      <c r="P191">
        <v>282</v>
      </c>
      <c r="R191">
        <v>4</v>
      </c>
      <c r="S191" s="26" t="s">
        <v>4814</v>
      </c>
      <c r="U191">
        <v>203966</v>
      </c>
      <c r="V191" s="6">
        <f t="shared" si="14"/>
        <v>4.0023790653240248</v>
      </c>
      <c r="W191">
        <v>4</v>
      </c>
      <c r="X191" s="1" t="s">
        <v>2</v>
      </c>
      <c r="Y191">
        <v>230</v>
      </c>
      <c r="Z191" s="7">
        <f t="shared" si="15"/>
        <v>4.7150471504715048</v>
      </c>
      <c r="AA191" s="6">
        <f t="shared" si="19"/>
        <v>4.7122341219999999</v>
      </c>
      <c r="AC191">
        <v>194254</v>
      </c>
      <c r="AD191">
        <f t="shared" si="16"/>
        <v>3.8118026678733368</v>
      </c>
      <c r="AE191">
        <v>3</v>
      </c>
      <c r="AF191" t="s">
        <v>2</v>
      </c>
      <c r="AG191">
        <v>209</v>
      </c>
      <c r="AH191" s="7">
        <f t="shared" si="17"/>
        <v>4.2845428454284544</v>
      </c>
      <c r="AJ191">
        <v>439</v>
      </c>
      <c r="AK191" s="7">
        <f t="shared" si="18"/>
        <v>8.9995899958999601</v>
      </c>
    </row>
    <row r="192" spans="1:37" x14ac:dyDescent="0.2">
      <c r="A192">
        <f t="shared" si="20"/>
        <v>187</v>
      </c>
      <c r="B192" t="s">
        <v>2622</v>
      </c>
      <c r="C192" t="s">
        <v>2817</v>
      </c>
      <c r="D192">
        <v>4677457</v>
      </c>
      <c r="E192">
        <v>4420</v>
      </c>
      <c r="F192">
        <v>4007919</v>
      </c>
      <c r="G192">
        <v>85.685900000000004</v>
      </c>
      <c r="H192">
        <v>4418</v>
      </c>
      <c r="I192">
        <v>50.86</v>
      </c>
      <c r="K192" t="s">
        <v>2624</v>
      </c>
      <c r="L192" t="s">
        <v>6858</v>
      </c>
      <c r="M192" s="13" t="s">
        <v>7344</v>
      </c>
      <c r="N192" s="13" t="s">
        <v>4604</v>
      </c>
      <c r="P192">
        <v>281</v>
      </c>
      <c r="R192">
        <v>3</v>
      </c>
      <c r="S192" s="26" t="s">
        <v>4815</v>
      </c>
      <c r="U192">
        <v>139827</v>
      </c>
      <c r="V192" s="6">
        <f t="shared" si="14"/>
        <v>2.9893807682251272</v>
      </c>
      <c r="W192">
        <v>4</v>
      </c>
      <c r="X192" s="1" t="s">
        <v>2</v>
      </c>
      <c r="Y192">
        <v>164</v>
      </c>
      <c r="Z192" s="7">
        <f t="shared" si="15"/>
        <v>3.7120869171570847</v>
      </c>
      <c r="AA192" s="6">
        <f t="shared" si="19"/>
        <v>3.6368155089999998</v>
      </c>
      <c r="AC192">
        <v>149522</v>
      </c>
      <c r="AD192">
        <f t="shared" si="16"/>
        <v>3.1966515138460916</v>
      </c>
      <c r="AE192">
        <v>2</v>
      </c>
      <c r="AF192" t="s">
        <v>2</v>
      </c>
      <c r="AG192">
        <v>169</v>
      </c>
      <c r="AH192" s="7">
        <f t="shared" si="17"/>
        <v>3.8252602987777271</v>
      </c>
      <c r="AJ192">
        <v>303</v>
      </c>
      <c r="AK192" s="7">
        <f t="shared" si="18"/>
        <v>6.8583069262109557</v>
      </c>
    </row>
    <row r="193" spans="1:37" x14ac:dyDescent="0.2">
      <c r="A193">
        <f t="shared" si="20"/>
        <v>188</v>
      </c>
      <c r="B193" t="s">
        <v>2622</v>
      </c>
      <c r="C193" t="s">
        <v>2818</v>
      </c>
      <c r="D193">
        <v>5207335</v>
      </c>
      <c r="E193">
        <v>5043</v>
      </c>
      <c r="F193">
        <v>4504046</v>
      </c>
      <c r="G193">
        <v>86.494299999999996</v>
      </c>
      <c r="H193">
        <v>5040</v>
      </c>
      <c r="I193">
        <v>50.66</v>
      </c>
      <c r="K193" t="s">
        <v>2631</v>
      </c>
      <c r="L193" t="s">
        <v>6858</v>
      </c>
      <c r="M193" s="13" t="s">
        <v>7329</v>
      </c>
      <c r="N193" s="13" t="s">
        <v>7419</v>
      </c>
      <c r="P193">
        <v>282</v>
      </c>
      <c r="R193">
        <v>3</v>
      </c>
      <c r="S193" s="26" t="s">
        <v>4816</v>
      </c>
      <c r="U193">
        <v>244976</v>
      </c>
      <c r="V193" s="6">
        <f t="shared" si="14"/>
        <v>4.7044409472407667</v>
      </c>
      <c r="W193">
        <v>7</v>
      </c>
      <c r="X193" s="1" t="s">
        <v>2</v>
      </c>
      <c r="Y193">
        <v>302</v>
      </c>
      <c r="Z193" s="7">
        <f t="shared" si="15"/>
        <v>5.9920634920634921</v>
      </c>
      <c r="AA193" s="6">
        <f t="shared" si="19"/>
        <v>5.3998487920000002</v>
      </c>
      <c r="AC193">
        <v>146810</v>
      </c>
      <c r="AD193">
        <f t="shared" si="16"/>
        <v>2.8192924019676093</v>
      </c>
      <c r="AE193">
        <v>2</v>
      </c>
      <c r="AF193" t="s">
        <v>2</v>
      </c>
      <c r="AG193">
        <v>164</v>
      </c>
      <c r="AH193" s="7">
        <f t="shared" si="17"/>
        <v>3.2539682539682544</v>
      </c>
      <c r="AJ193">
        <v>441</v>
      </c>
      <c r="AK193" s="7">
        <f t="shared" si="18"/>
        <v>8.75</v>
      </c>
    </row>
    <row r="194" spans="1:37" x14ac:dyDescent="0.2">
      <c r="A194">
        <f t="shared" si="20"/>
        <v>189</v>
      </c>
      <c r="B194" t="s">
        <v>2622</v>
      </c>
      <c r="C194" t="s">
        <v>2819</v>
      </c>
      <c r="D194">
        <v>4876911</v>
      </c>
      <c r="E194">
        <v>4684</v>
      </c>
      <c r="F194">
        <v>4215510</v>
      </c>
      <c r="G194">
        <v>86.438100000000006</v>
      </c>
      <c r="H194">
        <v>4682</v>
      </c>
      <c r="I194">
        <v>50.66</v>
      </c>
      <c r="K194" t="s">
        <v>2624</v>
      </c>
      <c r="L194" t="s">
        <v>6890</v>
      </c>
      <c r="M194" s="13" t="s">
        <v>7357</v>
      </c>
      <c r="N194" s="13" t="s">
        <v>7389</v>
      </c>
      <c r="P194">
        <v>282</v>
      </c>
      <c r="R194">
        <v>3</v>
      </c>
      <c r="S194" s="26" t="s">
        <v>4817</v>
      </c>
      <c r="U194">
        <v>98913</v>
      </c>
      <c r="V194" s="6">
        <f t="shared" si="14"/>
        <v>2.0281895650751061</v>
      </c>
      <c r="W194">
        <v>2</v>
      </c>
      <c r="X194" s="1" t="s">
        <v>2</v>
      </c>
      <c r="Y194">
        <v>136</v>
      </c>
      <c r="Z194" s="7">
        <f t="shared" si="15"/>
        <v>2.9047415634344298</v>
      </c>
      <c r="AA194" s="6">
        <f t="shared" si="19"/>
        <v>2.950810471</v>
      </c>
      <c r="AC194">
        <v>111264</v>
      </c>
      <c r="AD194">
        <f t="shared" si="16"/>
        <v>2.2814441354373702</v>
      </c>
      <c r="AE194">
        <v>2</v>
      </c>
      <c r="AF194" t="s">
        <v>2</v>
      </c>
      <c r="AG194">
        <v>138</v>
      </c>
      <c r="AH194" s="7">
        <f t="shared" si="17"/>
        <v>2.9474583511319952</v>
      </c>
      <c r="AJ194">
        <v>274</v>
      </c>
      <c r="AK194" s="7">
        <f t="shared" si="18"/>
        <v>5.8521999145664241</v>
      </c>
    </row>
    <row r="195" spans="1:37" x14ac:dyDescent="0.2">
      <c r="A195">
        <f t="shared" si="20"/>
        <v>190</v>
      </c>
      <c r="B195" t="s">
        <v>2622</v>
      </c>
      <c r="C195" t="s">
        <v>2820</v>
      </c>
      <c r="D195">
        <v>5236169</v>
      </c>
      <c r="E195">
        <v>5118</v>
      </c>
      <c r="F195">
        <v>4581648</v>
      </c>
      <c r="G195">
        <v>87.5</v>
      </c>
      <c r="H195">
        <v>5116</v>
      </c>
      <c r="I195">
        <v>50.69</v>
      </c>
      <c r="K195" t="s">
        <v>2678</v>
      </c>
      <c r="L195" t="s">
        <v>6891</v>
      </c>
      <c r="M195" s="13" t="s">
        <v>7352</v>
      </c>
      <c r="N195" s="13" t="s">
        <v>7379</v>
      </c>
      <c r="P195">
        <v>282</v>
      </c>
      <c r="R195">
        <v>3</v>
      </c>
      <c r="S195" s="26" t="s">
        <v>4818</v>
      </c>
      <c r="U195">
        <v>301849</v>
      </c>
      <c r="V195" s="6">
        <f t="shared" si="14"/>
        <v>5.7646917049468804</v>
      </c>
      <c r="W195">
        <v>6</v>
      </c>
      <c r="X195" s="1" t="s">
        <v>2</v>
      </c>
      <c r="Y195">
        <v>371</v>
      </c>
      <c r="Z195" s="7">
        <f t="shared" si="15"/>
        <v>7.2517591868647386</v>
      </c>
      <c r="AA195" s="6">
        <f t="shared" si="19"/>
        <v>6.3534383830000003</v>
      </c>
      <c r="AC195">
        <v>265015</v>
      </c>
      <c r="AD195">
        <f t="shared" si="16"/>
        <v>5.0612384741592571</v>
      </c>
      <c r="AE195">
        <v>2</v>
      </c>
      <c r="AF195" t="s">
        <v>2</v>
      </c>
      <c r="AG195">
        <v>293</v>
      </c>
      <c r="AH195" s="7">
        <f t="shared" si="17"/>
        <v>5.7271305707584048</v>
      </c>
      <c r="AJ195">
        <v>664</v>
      </c>
      <c r="AK195" s="7">
        <f t="shared" si="18"/>
        <v>12.978889757623143</v>
      </c>
    </row>
    <row r="196" spans="1:37" x14ac:dyDescent="0.2">
      <c r="A196">
        <f t="shared" si="20"/>
        <v>191</v>
      </c>
      <c r="B196" t="s">
        <v>2622</v>
      </c>
      <c r="C196" t="s">
        <v>2821</v>
      </c>
      <c r="D196">
        <v>4935464</v>
      </c>
      <c r="E196">
        <v>4714</v>
      </c>
      <c r="F196">
        <v>4257624</v>
      </c>
      <c r="G196">
        <v>86.265900000000002</v>
      </c>
      <c r="H196">
        <v>4712</v>
      </c>
      <c r="I196">
        <v>50.67</v>
      </c>
      <c r="K196" t="s">
        <v>2624</v>
      </c>
      <c r="L196" t="s">
        <v>6858</v>
      </c>
      <c r="M196" s="13" t="s">
        <v>7358</v>
      </c>
      <c r="N196" s="13" t="s">
        <v>7458</v>
      </c>
      <c r="P196">
        <v>282</v>
      </c>
      <c r="R196">
        <v>2</v>
      </c>
      <c r="S196" s="26" t="s">
        <v>4819</v>
      </c>
      <c r="U196">
        <v>403246</v>
      </c>
      <c r="V196" s="6">
        <f t="shared" si="14"/>
        <v>8.1703766859610365</v>
      </c>
      <c r="W196">
        <v>8</v>
      </c>
      <c r="X196" s="1" t="s">
        <v>2</v>
      </c>
      <c r="Y196">
        <v>424</v>
      </c>
      <c r="Z196" s="7">
        <f t="shared" si="15"/>
        <v>8.998302207130731</v>
      </c>
      <c r="AA196" s="6">
        <f t="shared" si="19"/>
        <v>8.0535618820000003</v>
      </c>
      <c r="AC196">
        <v>114159</v>
      </c>
      <c r="AD196">
        <f t="shared" si="16"/>
        <v>2.3130348028067877</v>
      </c>
      <c r="AE196">
        <v>1</v>
      </c>
      <c r="AF196" t="s">
        <v>2</v>
      </c>
      <c r="AG196">
        <v>119</v>
      </c>
      <c r="AH196" s="7">
        <f t="shared" si="17"/>
        <v>2.5254668930390491</v>
      </c>
      <c r="AJ196">
        <v>424</v>
      </c>
      <c r="AK196" s="7">
        <f t="shared" si="18"/>
        <v>8.998302207130731</v>
      </c>
    </row>
    <row r="197" spans="1:37" x14ac:dyDescent="0.2">
      <c r="A197">
        <f t="shared" si="20"/>
        <v>192</v>
      </c>
      <c r="B197" t="s">
        <v>2622</v>
      </c>
      <c r="C197" t="s">
        <v>2822</v>
      </c>
      <c r="D197">
        <v>5019088</v>
      </c>
      <c r="E197">
        <v>4819</v>
      </c>
      <c r="F197">
        <v>4359210</v>
      </c>
      <c r="G197">
        <v>86.852599999999995</v>
      </c>
      <c r="H197">
        <v>4817</v>
      </c>
      <c r="I197">
        <v>50.83</v>
      </c>
      <c r="K197" t="s">
        <v>2631</v>
      </c>
      <c r="L197" t="s">
        <v>6806</v>
      </c>
      <c r="M197" s="13" t="s">
        <v>7342</v>
      </c>
      <c r="N197" s="13" t="s">
        <v>7434</v>
      </c>
      <c r="P197">
        <v>282</v>
      </c>
      <c r="R197">
        <v>3</v>
      </c>
      <c r="S197" s="26" t="s">
        <v>4820</v>
      </c>
      <c r="U197">
        <v>244252</v>
      </c>
      <c r="V197" s="6">
        <f t="shared" si="14"/>
        <v>4.8664617954496912</v>
      </c>
      <c r="W197">
        <v>5</v>
      </c>
      <c r="X197" s="1" t="s">
        <v>2</v>
      </c>
      <c r="Y197">
        <v>284</v>
      </c>
      <c r="Z197" s="7">
        <f t="shared" si="15"/>
        <v>5.8957857587710194</v>
      </c>
      <c r="AA197" s="6">
        <f t="shared" si="19"/>
        <v>5.3877094840000002</v>
      </c>
      <c r="AC197">
        <v>201628</v>
      </c>
      <c r="AD197">
        <f t="shared" si="16"/>
        <v>4.0172238462445771</v>
      </c>
      <c r="AE197">
        <v>2</v>
      </c>
      <c r="AF197" t="s">
        <v>2</v>
      </c>
      <c r="AG197">
        <v>210</v>
      </c>
      <c r="AH197" s="7">
        <f t="shared" si="17"/>
        <v>4.3595598920489937</v>
      </c>
      <c r="AJ197">
        <v>419</v>
      </c>
      <c r="AK197" s="7">
        <f t="shared" si="18"/>
        <v>8.6983599750882288</v>
      </c>
    </row>
    <row r="198" spans="1:37" x14ac:dyDescent="0.2">
      <c r="A198">
        <f t="shared" si="20"/>
        <v>193</v>
      </c>
      <c r="B198" t="s">
        <v>2622</v>
      </c>
      <c r="C198" t="s">
        <v>2823</v>
      </c>
      <c r="D198">
        <v>4910852</v>
      </c>
      <c r="E198">
        <v>4725</v>
      </c>
      <c r="F198">
        <v>4329246</v>
      </c>
      <c r="G198">
        <v>88.156700000000001</v>
      </c>
      <c r="H198">
        <v>4723</v>
      </c>
      <c r="I198">
        <v>50.92</v>
      </c>
      <c r="K198" t="s">
        <v>2631</v>
      </c>
      <c r="L198" t="s">
        <v>6892</v>
      </c>
      <c r="M198" s="13" t="s">
        <v>7335</v>
      </c>
      <c r="N198" s="13" t="s">
        <v>7459</v>
      </c>
      <c r="P198">
        <v>279</v>
      </c>
      <c r="R198">
        <v>2</v>
      </c>
      <c r="S198" s="26" t="s">
        <v>4821</v>
      </c>
      <c r="U198">
        <v>149560</v>
      </c>
      <c r="V198" s="6">
        <f t="shared" ref="V198:V261" si="21">(U198/D198)*100</f>
        <v>3.0455000476495728</v>
      </c>
      <c r="W198">
        <v>5</v>
      </c>
      <c r="X198" s="1" t="s">
        <v>2</v>
      </c>
      <c r="Y198">
        <v>177</v>
      </c>
      <c r="Z198" s="7">
        <f t="shared" ref="Z198:Z261" si="22">(Y198/H198)*100</f>
        <v>3.7476180393817491</v>
      </c>
      <c r="AA198" s="6">
        <f t="shared" si="19"/>
        <v>3.8000087200000001</v>
      </c>
      <c r="AC198">
        <v>199494</v>
      </c>
      <c r="AD198">
        <f t="shared" ref="AD198:AD261" si="23">(AC198/D198)*100</f>
        <v>4.0623093508010424</v>
      </c>
      <c r="AE198">
        <v>1</v>
      </c>
      <c r="AF198" t="s">
        <v>2</v>
      </c>
      <c r="AG198">
        <v>215</v>
      </c>
      <c r="AH198" s="7">
        <f t="shared" ref="AH198:AH261" si="24">(AG198/H198)*100</f>
        <v>4.5521914037687914</v>
      </c>
      <c r="AJ198">
        <v>392</v>
      </c>
      <c r="AK198" s="7">
        <f t="shared" ref="AK198:AK261" si="25">(AJ198/H198)*100</f>
        <v>8.29980944315054</v>
      </c>
    </row>
    <row r="199" spans="1:37" x14ac:dyDescent="0.2">
      <c r="A199">
        <f t="shared" si="20"/>
        <v>194</v>
      </c>
      <c r="B199" t="s">
        <v>2622</v>
      </c>
      <c r="C199" t="s">
        <v>2824</v>
      </c>
      <c r="D199">
        <v>5247683</v>
      </c>
      <c r="E199">
        <v>5019</v>
      </c>
      <c r="F199">
        <v>4507377</v>
      </c>
      <c r="G199">
        <v>85.892700000000005</v>
      </c>
      <c r="H199">
        <v>5017</v>
      </c>
      <c r="I199">
        <v>50.73</v>
      </c>
      <c r="K199" t="s">
        <v>2723</v>
      </c>
      <c r="L199" t="s">
        <v>6864</v>
      </c>
      <c r="M199" s="13" t="s">
        <v>7329</v>
      </c>
      <c r="N199" s="13" t="s">
        <v>7460</v>
      </c>
      <c r="P199">
        <v>282</v>
      </c>
      <c r="R199">
        <v>3</v>
      </c>
      <c r="S199" s="26" t="s">
        <v>4822</v>
      </c>
      <c r="U199">
        <v>192781</v>
      </c>
      <c r="V199" s="6">
        <f t="shared" si="21"/>
        <v>3.673640347559104</v>
      </c>
      <c r="W199">
        <v>4</v>
      </c>
      <c r="X199" s="1" t="s">
        <v>2</v>
      </c>
      <c r="Y199">
        <v>231</v>
      </c>
      <c r="Z199" s="7">
        <f t="shared" si="22"/>
        <v>4.6043452262308149</v>
      </c>
      <c r="AA199" s="6">
        <f t="shared" ref="AA199:AA262" si="26">U199*0.000016767+1.2923362</f>
        <v>4.5246952270000005</v>
      </c>
      <c r="AC199">
        <v>135434</v>
      </c>
      <c r="AD199">
        <f t="shared" si="23"/>
        <v>2.5808342462759279</v>
      </c>
      <c r="AE199">
        <v>2</v>
      </c>
      <c r="AF199" t="s">
        <v>2</v>
      </c>
      <c r="AG199">
        <v>137</v>
      </c>
      <c r="AH199" s="7">
        <f t="shared" si="24"/>
        <v>2.7307155670719552</v>
      </c>
      <c r="AJ199">
        <v>368</v>
      </c>
      <c r="AK199" s="7">
        <f t="shared" si="25"/>
        <v>7.3350607933027705</v>
      </c>
    </row>
    <row r="200" spans="1:37" x14ac:dyDescent="0.2">
      <c r="A200">
        <f t="shared" ref="A200:A263" si="27">1+A199</f>
        <v>195</v>
      </c>
      <c r="B200" t="s">
        <v>2622</v>
      </c>
      <c r="C200" t="s">
        <v>2825</v>
      </c>
      <c r="D200">
        <v>4826576</v>
      </c>
      <c r="E200">
        <v>4556</v>
      </c>
      <c r="F200">
        <v>4142319</v>
      </c>
      <c r="G200">
        <v>85.823099999999997</v>
      </c>
      <c r="H200">
        <v>4554</v>
      </c>
      <c r="I200">
        <v>50.89</v>
      </c>
      <c r="K200" t="s">
        <v>2624</v>
      </c>
      <c r="L200" t="s">
        <v>6893</v>
      </c>
      <c r="M200" s="13" t="s">
        <v>7349</v>
      </c>
      <c r="N200" s="13" t="s">
        <v>7461</v>
      </c>
      <c r="P200">
        <v>282</v>
      </c>
      <c r="R200">
        <v>3</v>
      </c>
      <c r="S200" s="26" t="s">
        <v>4823</v>
      </c>
      <c r="U200">
        <v>216666</v>
      </c>
      <c r="V200" s="6">
        <f t="shared" si="21"/>
        <v>4.4890207882358011</v>
      </c>
      <c r="W200">
        <v>5</v>
      </c>
      <c r="X200" s="1" t="s">
        <v>2</v>
      </c>
      <c r="Y200">
        <v>250</v>
      </c>
      <c r="Z200" s="7">
        <f t="shared" si="22"/>
        <v>5.4896794027228806</v>
      </c>
      <c r="AA200" s="6">
        <f t="shared" si="26"/>
        <v>4.9251750220000003</v>
      </c>
      <c r="AC200">
        <v>8064</v>
      </c>
      <c r="AD200">
        <f t="shared" si="23"/>
        <v>0.16707496162911348</v>
      </c>
      <c r="AE200">
        <v>2</v>
      </c>
      <c r="AF200" t="s">
        <v>2</v>
      </c>
      <c r="AG200">
        <v>8</v>
      </c>
      <c r="AH200" s="7">
        <f t="shared" si="24"/>
        <v>0.17566974088713219</v>
      </c>
      <c r="AJ200">
        <v>258</v>
      </c>
      <c r="AK200" s="7">
        <f t="shared" si="25"/>
        <v>5.6653491436100127</v>
      </c>
    </row>
    <row r="201" spans="1:37" ht="32" x14ac:dyDescent="0.2">
      <c r="A201">
        <f t="shared" si="27"/>
        <v>196</v>
      </c>
      <c r="B201" t="s">
        <v>2622</v>
      </c>
      <c r="C201" t="s">
        <v>2826</v>
      </c>
      <c r="D201">
        <v>4577859</v>
      </c>
      <c r="E201">
        <v>4298</v>
      </c>
      <c r="F201">
        <v>3855654</v>
      </c>
      <c r="G201">
        <v>84.224000000000004</v>
      </c>
      <c r="H201">
        <v>4296</v>
      </c>
      <c r="I201">
        <v>50.8</v>
      </c>
      <c r="K201" t="s">
        <v>2624</v>
      </c>
      <c r="L201" t="s">
        <v>6819</v>
      </c>
      <c r="M201" s="13" t="s">
        <v>7329</v>
      </c>
      <c r="N201" s="13" t="s">
        <v>4604</v>
      </c>
      <c r="P201">
        <v>282</v>
      </c>
      <c r="R201">
        <v>4</v>
      </c>
      <c r="S201" s="26" t="s">
        <v>4824</v>
      </c>
      <c r="U201">
        <v>65758</v>
      </c>
      <c r="V201" s="6">
        <f t="shared" si="21"/>
        <v>1.4364356787747286</v>
      </c>
      <c r="W201">
        <v>2</v>
      </c>
      <c r="X201" s="1" t="s">
        <v>2</v>
      </c>
      <c r="Y201">
        <v>77</v>
      </c>
      <c r="Z201" s="7">
        <f t="shared" si="22"/>
        <v>1.7923649906890129</v>
      </c>
      <c r="AA201" s="6">
        <f t="shared" si="26"/>
        <v>2.3949005860000003</v>
      </c>
      <c r="AC201">
        <v>45974</v>
      </c>
      <c r="AD201">
        <f t="shared" si="23"/>
        <v>1.0042685893121654</v>
      </c>
      <c r="AE201">
        <v>3</v>
      </c>
      <c r="AF201" t="s">
        <v>2</v>
      </c>
      <c r="AG201">
        <v>44</v>
      </c>
      <c r="AH201" s="7">
        <f t="shared" si="24"/>
        <v>1.0242085661080074</v>
      </c>
      <c r="AJ201">
        <v>121</v>
      </c>
      <c r="AK201" s="7">
        <f t="shared" si="25"/>
        <v>2.8165735567970205</v>
      </c>
    </row>
    <row r="202" spans="1:37" x14ac:dyDescent="0.2">
      <c r="A202">
        <f t="shared" si="27"/>
        <v>197</v>
      </c>
      <c r="B202" t="s">
        <v>2622</v>
      </c>
      <c r="C202" t="s">
        <v>2827</v>
      </c>
      <c r="D202">
        <v>4679162</v>
      </c>
      <c r="E202">
        <v>4502</v>
      </c>
      <c r="F202">
        <v>4101078</v>
      </c>
      <c r="G202">
        <v>87.645600000000002</v>
      </c>
      <c r="H202">
        <v>4500</v>
      </c>
      <c r="I202">
        <v>50.81</v>
      </c>
      <c r="K202" t="s">
        <v>2631</v>
      </c>
      <c r="L202" t="s">
        <v>6894</v>
      </c>
      <c r="M202" s="13" t="s">
        <v>7342</v>
      </c>
      <c r="N202" s="13" t="s">
        <v>7462</v>
      </c>
      <c r="P202">
        <v>282</v>
      </c>
      <c r="R202">
        <v>2</v>
      </c>
      <c r="S202" s="26" t="s">
        <v>4825</v>
      </c>
      <c r="U202">
        <v>51406</v>
      </c>
      <c r="V202" s="6">
        <f t="shared" si="21"/>
        <v>1.0986155213262545</v>
      </c>
      <c r="W202">
        <v>2</v>
      </c>
      <c r="X202" s="1" t="s">
        <v>2</v>
      </c>
      <c r="Y202">
        <v>65</v>
      </c>
      <c r="Z202" s="7">
        <f t="shared" si="22"/>
        <v>1.4444444444444444</v>
      </c>
      <c r="AA202" s="6">
        <f t="shared" si="26"/>
        <v>2.1542606019999999</v>
      </c>
      <c r="AC202">
        <v>48243</v>
      </c>
      <c r="AD202">
        <f t="shared" si="23"/>
        <v>1.0310179472307219</v>
      </c>
      <c r="AE202">
        <v>1</v>
      </c>
      <c r="AF202" t="s">
        <v>2</v>
      </c>
      <c r="AG202">
        <v>48</v>
      </c>
      <c r="AH202" s="7">
        <f t="shared" si="24"/>
        <v>1.0666666666666667</v>
      </c>
      <c r="AJ202">
        <v>113</v>
      </c>
      <c r="AK202" s="7">
        <f t="shared" si="25"/>
        <v>2.5111111111111111</v>
      </c>
    </row>
    <row r="203" spans="1:37" ht="32" x14ac:dyDescent="0.2">
      <c r="A203">
        <f t="shared" si="27"/>
        <v>198</v>
      </c>
      <c r="B203" t="s">
        <v>2622</v>
      </c>
      <c r="C203" t="s">
        <v>2828</v>
      </c>
      <c r="D203">
        <v>5137208</v>
      </c>
      <c r="E203">
        <v>4916</v>
      </c>
      <c r="F203">
        <v>4410000</v>
      </c>
      <c r="G203">
        <v>85.844300000000004</v>
      </c>
      <c r="H203">
        <v>4915</v>
      </c>
      <c r="I203">
        <v>50.67</v>
      </c>
      <c r="K203" t="s">
        <v>2624</v>
      </c>
      <c r="L203" t="s">
        <v>6878</v>
      </c>
      <c r="M203" s="13" t="s">
        <v>7329</v>
      </c>
      <c r="N203" s="13" t="s">
        <v>7444</v>
      </c>
      <c r="P203">
        <v>282</v>
      </c>
      <c r="R203">
        <v>4</v>
      </c>
      <c r="S203" s="26" t="s">
        <v>4826</v>
      </c>
      <c r="U203">
        <v>280687</v>
      </c>
      <c r="V203" s="6">
        <f t="shared" si="21"/>
        <v>5.46380446343617</v>
      </c>
      <c r="W203">
        <v>4</v>
      </c>
      <c r="X203" s="1" t="s">
        <v>2</v>
      </c>
      <c r="Y203">
        <v>319</v>
      </c>
      <c r="Z203" s="7">
        <f t="shared" si="22"/>
        <v>6.4903357070193293</v>
      </c>
      <c r="AA203" s="6">
        <f t="shared" si="26"/>
        <v>5.998615129</v>
      </c>
      <c r="AC203">
        <v>207316</v>
      </c>
      <c r="AD203">
        <f t="shared" si="23"/>
        <v>4.0355773019118555</v>
      </c>
      <c r="AE203">
        <v>3</v>
      </c>
      <c r="AF203" t="s">
        <v>2</v>
      </c>
      <c r="AG203">
        <v>254</v>
      </c>
      <c r="AH203" s="7">
        <f t="shared" si="24"/>
        <v>5.167853509664293</v>
      </c>
      <c r="AJ203">
        <v>460</v>
      </c>
      <c r="AK203" s="7">
        <f t="shared" si="25"/>
        <v>9.3591047812817898</v>
      </c>
    </row>
    <row r="204" spans="1:37" x14ac:dyDescent="0.2">
      <c r="A204">
        <f t="shared" si="27"/>
        <v>199</v>
      </c>
      <c r="B204" t="s">
        <v>2622</v>
      </c>
      <c r="C204" t="s">
        <v>2829</v>
      </c>
      <c r="D204">
        <v>4735489</v>
      </c>
      <c r="E204">
        <v>4538</v>
      </c>
      <c r="F204">
        <v>4175538</v>
      </c>
      <c r="G204">
        <v>88.175399999999996</v>
      </c>
      <c r="H204">
        <v>4536</v>
      </c>
      <c r="I204">
        <v>50.76</v>
      </c>
      <c r="K204" t="s">
        <v>2631</v>
      </c>
      <c r="L204" t="s">
        <v>6895</v>
      </c>
      <c r="M204" s="13" t="s">
        <v>7340</v>
      </c>
      <c r="N204" s="13" t="s">
        <v>7458</v>
      </c>
      <c r="P204">
        <v>282</v>
      </c>
      <c r="R204">
        <v>1</v>
      </c>
      <c r="S204" s="26" t="s">
        <v>4827</v>
      </c>
      <c r="U204">
        <v>140361</v>
      </c>
      <c r="V204" s="6">
        <f t="shared" si="21"/>
        <v>2.9640233564052201</v>
      </c>
      <c r="W204">
        <v>4</v>
      </c>
      <c r="X204" s="1" t="s">
        <v>2</v>
      </c>
      <c r="Y204">
        <v>180</v>
      </c>
      <c r="Z204" s="7">
        <f t="shared" si="22"/>
        <v>3.9682539682539679</v>
      </c>
      <c r="AA204" s="6">
        <f t="shared" si="26"/>
        <v>3.6457690869999997</v>
      </c>
      <c r="AC204">
        <v>0</v>
      </c>
      <c r="AD204">
        <f t="shared" si="23"/>
        <v>0</v>
      </c>
      <c r="AE204">
        <v>0</v>
      </c>
      <c r="AF204" t="s">
        <v>1541</v>
      </c>
      <c r="AG204">
        <v>0</v>
      </c>
      <c r="AH204" s="7">
        <f t="shared" si="24"/>
        <v>0</v>
      </c>
      <c r="AJ204">
        <v>180</v>
      </c>
      <c r="AK204" s="7">
        <f t="shared" si="25"/>
        <v>3.9682539682539679</v>
      </c>
    </row>
    <row r="205" spans="1:37" x14ac:dyDescent="0.2">
      <c r="A205">
        <f t="shared" si="27"/>
        <v>200</v>
      </c>
      <c r="B205" t="s">
        <v>2622</v>
      </c>
      <c r="C205" t="s">
        <v>2830</v>
      </c>
      <c r="D205">
        <v>4632368</v>
      </c>
      <c r="E205">
        <v>4480</v>
      </c>
      <c r="F205">
        <v>4050159</v>
      </c>
      <c r="G205">
        <v>87.431700000000006</v>
      </c>
      <c r="H205">
        <v>4478</v>
      </c>
      <c r="I205">
        <v>50.66</v>
      </c>
      <c r="K205" t="s">
        <v>2631</v>
      </c>
      <c r="L205" t="s">
        <v>6896</v>
      </c>
      <c r="M205" s="13" t="s">
        <v>7350</v>
      </c>
      <c r="N205" s="13" t="s">
        <v>7458</v>
      </c>
      <c r="P205">
        <v>282</v>
      </c>
      <c r="R205">
        <v>1</v>
      </c>
      <c r="S205" s="26" t="s">
        <v>4828</v>
      </c>
      <c r="U205">
        <v>191506</v>
      </c>
      <c r="V205" s="6">
        <f t="shared" si="21"/>
        <v>4.1340843387226576</v>
      </c>
      <c r="W205">
        <v>6</v>
      </c>
      <c r="X205" s="1" t="s">
        <v>2</v>
      </c>
      <c r="Y205">
        <v>220</v>
      </c>
      <c r="Z205" s="7">
        <f t="shared" si="22"/>
        <v>4.9129075480125062</v>
      </c>
      <c r="AA205" s="6">
        <f t="shared" si="26"/>
        <v>4.5033173020000001</v>
      </c>
      <c r="AC205">
        <v>0</v>
      </c>
      <c r="AD205">
        <f t="shared" si="23"/>
        <v>0</v>
      </c>
      <c r="AE205">
        <v>0</v>
      </c>
      <c r="AF205" t="s">
        <v>1541</v>
      </c>
      <c r="AG205">
        <v>0</v>
      </c>
      <c r="AH205" s="7">
        <f t="shared" si="24"/>
        <v>0</v>
      </c>
      <c r="AJ205">
        <v>220</v>
      </c>
      <c r="AK205" s="7">
        <f t="shared" si="25"/>
        <v>4.9129075480125062</v>
      </c>
    </row>
    <row r="206" spans="1:37" x14ac:dyDescent="0.2">
      <c r="A206">
        <f t="shared" si="27"/>
        <v>201</v>
      </c>
      <c r="B206" t="s">
        <v>2622</v>
      </c>
      <c r="C206" t="s">
        <v>2831</v>
      </c>
      <c r="D206">
        <v>5399183</v>
      </c>
      <c r="E206">
        <v>5216</v>
      </c>
      <c r="F206">
        <v>4778247</v>
      </c>
      <c r="G206">
        <v>88.499399999999994</v>
      </c>
      <c r="H206">
        <v>5214</v>
      </c>
      <c r="I206">
        <v>50.87</v>
      </c>
      <c r="K206" t="s">
        <v>2631</v>
      </c>
      <c r="L206" t="s">
        <v>6858</v>
      </c>
      <c r="M206" s="13" t="s">
        <v>7331</v>
      </c>
      <c r="N206" s="13" t="s">
        <v>7459</v>
      </c>
      <c r="P206">
        <v>282</v>
      </c>
      <c r="R206">
        <v>1</v>
      </c>
      <c r="S206" s="26" t="s">
        <v>4829</v>
      </c>
      <c r="U206">
        <v>166625</v>
      </c>
      <c r="V206" s="6">
        <f t="shared" si="21"/>
        <v>3.0861150659275673</v>
      </c>
      <c r="W206">
        <v>4</v>
      </c>
      <c r="X206" s="1" t="s">
        <v>2</v>
      </c>
      <c r="Y206">
        <v>213</v>
      </c>
      <c r="Z206" s="7">
        <f t="shared" si="22"/>
        <v>4.0851553509781358</v>
      </c>
      <c r="AA206" s="6">
        <f t="shared" si="26"/>
        <v>4.0861375750000004</v>
      </c>
      <c r="AC206">
        <v>0</v>
      </c>
      <c r="AD206">
        <f t="shared" si="23"/>
        <v>0</v>
      </c>
      <c r="AE206">
        <v>0</v>
      </c>
      <c r="AF206" t="s">
        <v>1541</v>
      </c>
      <c r="AG206">
        <v>0</v>
      </c>
      <c r="AH206" s="7">
        <f t="shared" si="24"/>
        <v>0</v>
      </c>
      <c r="AJ206">
        <v>213</v>
      </c>
      <c r="AK206" s="7">
        <f t="shared" si="25"/>
        <v>4.0851553509781358</v>
      </c>
    </row>
    <row r="207" spans="1:37" x14ac:dyDescent="0.2">
      <c r="A207">
        <f t="shared" si="27"/>
        <v>202</v>
      </c>
      <c r="B207" t="s">
        <v>2622</v>
      </c>
      <c r="C207" t="s">
        <v>2832</v>
      </c>
      <c r="D207">
        <v>4838808</v>
      </c>
      <c r="E207">
        <v>4646</v>
      </c>
      <c r="F207">
        <v>4257168</v>
      </c>
      <c r="G207">
        <v>87.979699999999994</v>
      </c>
      <c r="H207">
        <v>4644</v>
      </c>
      <c r="I207">
        <v>50.86</v>
      </c>
      <c r="K207" t="s">
        <v>2631</v>
      </c>
      <c r="L207" t="s">
        <v>6858</v>
      </c>
      <c r="M207" s="13" t="s">
        <v>7345</v>
      </c>
      <c r="N207" s="13" t="s">
        <v>4604</v>
      </c>
      <c r="P207">
        <v>282</v>
      </c>
      <c r="R207">
        <v>1</v>
      </c>
      <c r="S207" s="26" t="s">
        <v>4830</v>
      </c>
      <c r="U207">
        <v>219857</v>
      </c>
      <c r="V207" s="6">
        <f t="shared" si="21"/>
        <v>4.5436190069951108</v>
      </c>
      <c r="W207">
        <v>5</v>
      </c>
      <c r="X207" s="1" t="s">
        <v>2</v>
      </c>
      <c r="Y207">
        <v>259</v>
      </c>
      <c r="Z207" s="7">
        <f t="shared" si="22"/>
        <v>5.5770887166236003</v>
      </c>
      <c r="AA207" s="6">
        <f t="shared" si="26"/>
        <v>4.9786785189999998</v>
      </c>
      <c r="AC207">
        <v>0</v>
      </c>
      <c r="AD207">
        <f t="shared" si="23"/>
        <v>0</v>
      </c>
      <c r="AE207">
        <v>0</v>
      </c>
      <c r="AF207" t="s">
        <v>1541</v>
      </c>
      <c r="AG207">
        <v>0</v>
      </c>
      <c r="AH207" s="7">
        <f t="shared" si="24"/>
        <v>0</v>
      </c>
      <c r="AJ207">
        <v>259</v>
      </c>
      <c r="AK207" s="7">
        <f t="shared" si="25"/>
        <v>5.5770887166236003</v>
      </c>
    </row>
    <row r="208" spans="1:37" x14ac:dyDescent="0.2">
      <c r="A208">
        <f t="shared" si="27"/>
        <v>203</v>
      </c>
      <c r="B208" t="s">
        <v>2622</v>
      </c>
      <c r="C208" t="s">
        <v>2833</v>
      </c>
      <c r="D208">
        <v>5043711</v>
      </c>
      <c r="E208">
        <v>4768</v>
      </c>
      <c r="F208">
        <v>4369692</v>
      </c>
      <c r="G208">
        <v>86.636399999999995</v>
      </c>
      <c r="H208">
        <v>4766</v>
      </c>
      <c r="I208">
        <v>50.64</v>
      </c>
      <c r="K208" t="s">
        <v>2624</v>
      </c>
      <c r="L208" t="s">
        <v>6897</v>
      </c>
      <c r="M208" s="13" t="s">
        <v>7339</v>
      </c>
      <c r="N208" s="13" t="s">
        <v>4604</v>
      </c>
      <c r="P208">
        <v>282</v>
      </c>
      <c r="R208">
        <v>1</v>
      </c>
      <c r="S208" s="26" t="s">
        <v>4831</v>
      </c>
      <c r="U208">
        <v>40874</v>
      </c>
      <c r="V208" s="6">
        <f t="shared" si="21"/>
        <v>0.81039536166921544</v>
      </c>
      <c r="W208">
        <v>2</v>
      </c>
      <c r="X208" s="1" t="s">
        <v>2</v>
      </c>
      <c r="Y208">
        <v>51</v>
      </c>
      <c r="Z208" s="7">
        <f t="shared" si="22"/>
        <v>1.0700797314309693</v>
      </c>
      <c r="AA208" s="6">
        <f t="shared" si="26"/>
        <v>1.977670558</v>
      </c>
      <c r="AC208">
        <v>0</v>
      </c>
      <c r="AD208">
        <f t="shared" si="23"/>
        <v>0</v>
      </c>
      <c r="AE208">
        <v>0</v>
      </c>
      <c r="AF208" t="s">
        <v>1541</v>
      </c>
      <c r="AG208">
        <v>0</v>
      </c>
      <c r="AH208" s="7">
        <f t="shared" si="24"/>
        <v>0</v>
      </c>
      <c r="AJ208">
        <v>51</v>
      </c>
      <c r="AK208" s="7">
        <f t="shared" si="25"/>
        <v>1.0700797314309693</v>
      </c>
    </row>
    <row r="209" spans="1:37" x14ac:dyDescent="0.2">
      <c r="A209">
        <f t="shared" si="27"/>
        <v>204</v>
      </c>
      <c r="B209" t="s">
        <v>2622</v>
      </c>
      <c r="C209" t="s">
        <v>2834</v>
      </c>
      <c r="D209">
        <v>4857969</v>
      </c>
      <c r="E209">
        <v>4652</v>
      </c>
      <c r="F209">
        <v>4251459</v>
      </c>
      <c r="G209">
        <v>87.515199999999993</v>
      </c>
      <c r="H209">
        <v>4650</v>
      </c>
      <c r="I209">
        <v>50.82</v>
      </c>
      <c r="K209" t="s">
        <v>2631</v>
      </c>
      <c r="L209" t="s">
        <v>6799</v>
      </c>
      <c r="M209" s="13" t="s">
        <v>7331</v>
      </c>
      <c r="P209">
        <v>282</v>
      </c>
      <c r="R209">
        <v>2</v>
      </c>
      <c r="S209" s="26" t="s">
        <v>4832</v>
      </c>
      <c r="U209">
        <v>162267</v>
      </c>
      <c r="V209" s="6">
        <f t="shared" si="21"/>
        <v>3.3402230438275748</v>
      </c>
      <c r="W209">
        <v>5</v>
      </c>
      <c r="X209" s="1" t="s">
        <v>2</v>
      </c>
      <c r="Y209">
        <v>205</v>
      </c>
      <c r="Z209" s="7">
        <f t="shared" si="22"/>
        <v>4.408602150537634</v>
      </c>
      <c r="AA209" s="6">
        <f t="shared" si="26"/>
        <v>4.0130669890000004</v>
      </c>
      <c r="AC209">
        <v>116417</v>
      </c>
      <c r="AD209">
        <f t="shared" si="23"/>
        <v>2.3964129865793709</v>
      </c>
      <c r="AE209">
        <v>1</v>
      </c>
      <c r="AF209" t="s">
        <v>2</v>
      </c>
      <c r="AG209">
        <v>121</v>
      </c>
      <c r="AH209" s="7">
        <f t="shared" si="24"/>
        <v>2.6021505376344085</v>
      </c>
      <c r="AJ209">
        <v>278</v>
      </c>
      <c r="AK209" s="7">
        <f t="shared" si="25"/>
        <v>5.978494623655914</v>
      </c>
    </row>
    <row r="210" spans="1:37" x14ac:dyDescent="0.2">
      <c r="A210">
        <f t="shared" si="27"/>
        <v>205</v>
      </c>
      <c r="B210" t="s">
        <v>2622</v>
      </c>
      <c r="C210" t="s">
        <v>2835</v>
      </c>
      <c r="D210">
        <v>5148066</v>
      </c>
      <c r="E210">
        <v>4977</v>
      </c>
      <c r="F210">
        <v>4486167</v>
      </c>
      <c r="G210">
        <v>87.142799999999994</v>
      </c>
      <c r="H210">
        <v>4975</v>
      </c>
      <c r="I210">
        <v>50.66</v>
      </c>
      <c r="K210" t="s">
        <v>2631</v>
      </c>
      <c r="L210" t="s">
        <v>6898</v>
      </c>
      <c r="M210" s="13" t="s">
        <v>7333</v>
      </c>
      <c r="N210" s="13" t="s">
        <v>7463</v>
      </c>
      <c r="P210">
        <v>282</v>
      </c>
      <c r="R210">
        <v>3</v>
      </c>
      <c r="S210" s="26" t="s">
        <v>4833</v>
      </c>
      <c r="U210">
        <v>257197</v>
      </c>
      <c r="V210" s="6">
        <f t="shared" si="21"/>
        <v>4.9959926698686461</v>
      </c>
      <c r="W210">
        <v>5</v>
      </c>
      <c r="X210" s="1" t="s">
        <v>2</v>
      </c>
      <c r="Y210">
        <v>294</v>
      </c>
      <c r="Z210" s="7">
        <f t="shared" si="22"/>
        <v>5.9095477386934672</v>
      </c>
      <c r="AA210" s="6">
        <f t="shared" si="26"/>
        <v>5.6047582990000002</v>
      </c>
      <c r="AC210">
        <v>206910</v>
      </c>
      <c r="AD210">
        <f t="shared" si="23"/>
        <v>4.0191792412917779</v>
      </c>
      <c r="AE210">
        <v>2</v>
      </c>
      <c r="AF210" t="s">
        <v>2</v>
      </c>
      <c r="AG210">
        <v>193</v>
      </c>
      <c r="AH210" s="7">
        <f t="shared" si="24"/>
        <v>3.8793969849246235</v>
      </c>
      <c r="AJ210">
        <v>487</v>
      </c>
      <c r="AK210" s="7">
        <f t="shared" si="25"/>
        <v>9.7889447236180906</v>
      </c>
    </row>
    <row r="211" spans="1:37" ht="32" x14ac:dyDescent="0.2">
      <c r="A211">
        <f t="shared" si="27"/>
        <v>206</v>
      </c>
      <c r="B211" t="s">
        <v>2622</v>
      </c>
      <c r="C211" t="s">
        <v>2836</v>
      </c>
      <c r="D211">
        <v>5310163</v>
      </c>
      <c r="E211">
        <v>5046</v>
      </c>
      <c r="F211">
        <v>4534632</v>
      </c>
      <c r="G211">
        <v>85.395300000000006</v>
      </c>
      <c r="H211">
        <v>5044</v>
      </c>
      <c r="I211">
        <v>50.46</v>
      </c>
      <c r="K211" t="s">
        <v>2631</v>
      </c>
      <c r="L211" t="s">
        <v>6899</v>
      </c>
      <c r="M211" s="13" t="s">
        <v>7345</v>
      </c>
      <c r="N211" s="13" t="s">
        <v>7457</v>
      </c>
      <c r="P211">
        <v>282</v>
      </c>
      <c r="R211">
        <v>5</v>
      </c>
      <c r="S211" s="26" t="s">
        <v>4834</v>
      </c>
      <c r="U211">
        <v>211117</v>
      </c>
      <c r="V211" s="6">
        <f t="shared" si="21"/>
        <v>3.9757159996783522</v>
      </c>
      <c r="W211">
        <v>5</v>
      </c>
      <c r="X211" s="1" t="s">
        <v>2</v>
      </c>
      <c r="Y211">
        <v>260</v>
      </c>
      <c r="Z211" s="7">
        <f t="shared" si="22"/>
        <v>5.1546391752577314</v>
      </c>
      <c r="AA211" s="6">
        <f t="shared" si="26"/>
        <v>4.8321349390000004</v>
      </c>
      <c r="AC211">
        <v>163935</v>
      </c>
      <c r="AD211">
        <f t="shared" si="23"/>
        <v>3.0871933686404729</v>
      </c>
      <c r="AE211">
        <v>4</v>
      </c>
      <c r="AF211" t="s">
        <v>2</v>
      </c>
      <c r="AG211">
        <v>154</v>
      </c>
      <c r="AH211" s="7">
        <f t="shared" si="24"/>
        <v>3.0531324345757334</v>
      </c>
      <c r="AJ211">
        <v>414</v>
      </c>
      <c r="AK211" s="7">
        <f t="shared" si="25"/>
        <v>8.2077716098334648</v>
      </c>
    </row>
    <row r="212" spans="1:37" ht="32" x14ac:dyDescent="0.2">
      <c r="A212">
        <f t="shared" si="27"/>
        <v>207</v>
      </c>
      <c r="B212" t="s">
        <v>2622</v>
      </c>
      <c r="C212" t="s">
        <v>2837</v>
      </c>
      <c r="D212">
        <v>5045582</v>
      </c>
      <c r="E212">
        <v>4935</v>
      </c>
      <c r="F212">
        <v>4458216</v>
      </c>
      <c r="G212">
        <v>88.358800000000002</v>
      </c>
      <c r="H212">
        <v>4933</v>
      </c>
      <c r="I212">
        <v>50.49</v>
      </c>
      <c r="K212" t="s">
        <v>2631</v>
      </c>
      <c r="L212" t="s">
        <v>6861</v>
      </c>
      <c r="M212" s="13" t="s">
        <v>7345</v>
      </c>
      <c r="N212" s="13" t="s">
        <v>7464</v>
      </c>
      <c r="P212">
        <v>282</v>
      </c>
      <c r="R212">
        <v>5</v>
      </c>
      <c r="S212" s="26" t="s">
        <v>4835</v>
      </c>
      <c r="U212">
        <v>211997</v>
      </c>
      <c r="V212" s="6">
        <f t="shared" si="21"/>
        <v>4.2016362037124759</v>
      </c>
      <c r="W212">
        <v>6</v>
      </c>
      <c r="X212" s="1" t="s">
        <v>2</v>
      </c>
      <c r="Y212">
        <v>276</v>
      </c>
      <c r="Z212" s="7">
        <f t="shared" si="22"/>
        <v>5.5949726332860328</v>
      </c>
      <c r="AA212" s="6">
        <f t="shared" si="26"/>
        <v>4.8468898989999998</v>
      </c>
      <c r="AC212">
        <v>241638</v>
      </c>
      <c r="AD212">
        <f t="shared" si="23"/>
        <v>4.7891006428990748</v>
      </c>
      <c r="AE212">
        <v>4</v>
      </c>
      <c r="AF212" t="s">
        <v>2</v>
      </c>
      <c r="AG212">
        <v>264</v>
      </c>
      <c r="AH212" s="7">
        <f t="shared" si="24"/>
        <v>5.3517129535779446</v>
      </c>
      <c r="AJ212">
        <v>540</v>
      </c>
      <c r="AK212" s="7">
        <f t="shared" si="25"/>
        <v>10.946685586863977</v>
      </c>
    </row>
    <row r="213" spans="1:37" ht="32" x14ac:dyDescent="0.2">
      <c r="A213">
        <f t="shared" si="27"/>
        <v>208</v>
      </c>
      <c r="B213" t="s">
        <v>2622</v>
      </c>
      <c r="C213" t="s">
        <v>2838</v>
      </c>
      <c r="D213">
        <v>4954801</v>
      </c>
      <c r="E213">
        <v>4814</v>
      </c>
      <c r="F213">
        <v>4367763</v>
      </c>
      <c r="G213">
        <v>88.152100000000004</v>
      </c>
      <c r="H213">
        <v>4812</v>
      </c>
      <c r="I213">
        <v>50.81</v>
      </c>
      <c r="K213" t="s">
        <v>2631</v>
      </c>
      <c r="L213" t="s">
        <v>6900</v>
      </c>
      <c r="M213" s="13" t="s">
        <v>7354</v>
      </c>
      <c r="N213" s="13" t="s">
        <v>7448</v>
      </c>
      <c r="P213">
        <v>282</v>
      </c>
      <c r="R213">
        <v>6</v>
      </c>
      <c r="S213" s="26" t="s">
        <v>4836</v>
      </c>
      <c r="U213">
        <v>243270</v>
      </c>
      <c r="V213" s="6">
        <f t="shared" si="21"/>
        <v>4.9097834605264667</v>
      </c>
      <c r="W213">
        <v>6</v>
      </c>
      <c r="X213" s="1" t="s">
        <v>2</v>
      </c>
      <c r="Y213">
        <v>302</v>
      </c>
      <c r="Z213" s="7">
        <f t="shared" si="22"/>
        <v>6.2759767248545302</v>
      </c>
      <c r="AA213" s="6">
        <f t="shared" si="26"/>
        <v>5.3712442900000008</v>
      </c>
      <c r="AC213">
        <v>133181</v>
      </c>
      <c r="AD213">
        <f t="shared" si="23"/>
        <v>2.6879182433361097</v>
      </c>
      <c r="AE213">
        <v>5</v>
      </c>
      <c r="AF213" t="s">
        <v>2</v>
      </c>
      <c r="AG213">
        <v>144</v>
      </c>
      <c r="AH213" s="7">
        <f t="shared" si="24"/>
        <v>2.9925187032418954</v>
      </c>
      <c r="AJ213">
        <v>446</v>
      </c>
      <c r="AK213" s="7">
        <f t="shared" si="25"/>
        <v>9.2684954280964256</v>
      </c>
    </row>
    <row r="214" spans="1:37" ht="48" x14ac:dyDescent="0.2">
      <c r="A214">
        <f t="shared" si="27"/>
        <v>209</v>
      </c>
      <c r="B214" t="s">
        <v>2622</v>
      </c>
      <c r="C214" t="s">
        <v>2839</v>
      </c>
      <c r="D214">
        <v>5306134</v>
      </c>
      <c r="E214">
        <v>5075</v>
      </c>
      <c r="F214">
        <v>4563561</v>
      </c>
      <c r="G214">
        <v>86.005399999999995</v>
      </c>
      <c r="H214">
        <v>5073</v>
      </c>
      <c r="I214">
        <v>50.48</v>
      </c>
      <c r="K214" t="s">
        <v>2631</v>
      </c>
      <c r="L214" t="s">
        <v>6899</v>
      </c>
      <c r="M214" s="13" t="s">
        <v>7345</v>
      </c>
      <c r="N214" s="13" t="s">
        <v>7457</v>
      </c>
      <c r="P214">
        <v>282</v>
      </c>
      <c r="R214">
        <v>7</v>
      </c>
      <c r="S214" s="26" t="s">
        <v>4837</v>
      </c>
      <c r="U214">
        <v>153954</v>
      </c>
      <c r="V214" s="6">
        <f t="shared" si="21"/>
        <v>2.9014344530311522</v>
      </c>
      <c r="W214">
        <v>4</v>
      </c>
      <c r="X214" s="1" t="s">
        <v>2</v>
      </c>
      <c r="Y214">
        <v>189</v>
      </c>
      <c r="Z214" s="7">
        <f t="shared" si="22"/>
        <v>3.7256061502069784</v>
      </c>
      <c r="AA214" s="6">
        <f t="shared" si="26"/>
        <v>3.8736829180000001</v>
      </c>
      <c r="AC214">
        <v>273343</v>
      </c>
      <c r="AD214">
        <f t="shared" si="23"/>
        <v>5.1514530164522796</v>
      </c>
      <c r="AE214">
        <v>6</v>
      </c>
      <c r="AF214" t="s">
        <v>2</v>
      </c>
      <c r="AG214">
        <v>273</v>
      </c>
      <c r="AH214" s="7">
        <f t="shared" si="24"/>
        <v>5.3814311058545243</v>
      </c>
      <c r="AJ214">
        <v>462</v>
      </c>
      <c r="AK214" s="7">
        <f t="shared" si="25"/>
        <v>9.1070372560615027</v>
      </c>
    </row>
    <row r="215" spans="1:37" x14ac:dyDescent="0.2">
      <c r="A215">
        <f t="shared" si="27"/>
        <v>210</v>
      </c>
      <c r="B215" t="s">
        <v>2622</v>
      </c>
      <c r="C215" t="s">
        <v>2840</v>
      </c>
      <c r="D215">
        <v>5160136</v>
      </c>
      <c r="E215">
        <v>4994</v>
      </c>
      <c r="F215">
        <v>4506315</v>
      </c>
      <c r="G215">
        <v>87.329400000000007</v>
      </c>
      <c r="H215">
        <v>4992</v>
      </c>
      <c r="I215">
        <v>50.52</v>
      </c>
      <c r="K215" t="s">
        <v>2631</v>
      </c>
      <c r="L215" t="s">
        <v>6898</v>
      </c>
      <c r="M215" s="13" t="s">
        <v>7341</v>
      </c>
      <c r="N215" s="13" t="s">
        <v>7465</v>
      </c>
      <c r="P215">
        <v>282</v>
      </c>
      <c r="R215">
        <v>2</v>
      </c>
      <c r="S215" s="26" t="s">
        <v>4838</v>
      </c>
      <c r="U215">
        <v>220235</v>
      </c>
      <c r="V215" s="6">
        <f t="shared" si="21"/>
        <v>4.2680076649142578</v>
      </c>
      <c r="W215">
        <v>5</v>
      </c>
      <c r="X215" s="1" t="s">
        <v>2</v>
      </c>
      <c r="Y215">
        <v>270</v>
      </c>
      <c r="Z215" s="7">
        <f t="shared" si="22"/>
        <v>5.4086538461538467</v>
      </c>
      <c r="AA215" s="6">
        <f t="shared" si="26"/>
        <v>4.9850164450000003</v>
      </c>
      <c r="AC215">
        <v>57582</v>
      </c>
      <c r="AD215">
        <f t="shared" si="23"/>
        <v>1.1159008212186654</v>
      </c>
      <c r="AE215">
        <v>1</v>
      </c>
      <c r="AF215" t="s">
        <v>2</v>
      </c>
      <c r="AG215">
        <v>74</v>
      </c>
      <c r="AH215" s="7">
        <f t="shared" si="24"/>
        <v>1.4823717948717947</v>
      </c>
      <c r="AJ215">
        <v>344</v>
      </c>
      <c r="AK215" s="7">
        <f t="shared" si="25"/>
        <v>6.8910256410256414</v>
      </c>
    </row>
    <row r="216" spans="1:37" x14ac:dyDescent="0.2">
      <c r="A216">
        <f t="shared" si="27"/>
        <v>211</v>
      </c>
      <c r="B216" t="s">
        <v>2622</v>
      </c>
      <c r="C216" t="s">
        <v>2841</v>
      </c>
      <c r="D216">
        <v>4707208</v>
      </c>
      <c r="E216">
        <v>4508</v>
      </c>
      <c r="F216">
        <v>4055523</v>
      </c>
      <c r="G216">
        <v>86.155600000000007</v>
      </c>
      <c r="H216">
        <v>4506</v>
      </c>
      <c r="I216">
        <v>50.84</v>
      </c>
      <c r="K216" t="s">
        <v>2624</v>
      </c>
      <c r="L216" t="s">
        <v>6901</v>
      </c>
      <c r="M216" s="13" t="s">
        <v>7329</v>
      </c>
      <c r="N216" s="13" t="s">
        <v>7427</v>
      </c>
      <c r="P216">
        <v>282</v>
      </c>
      <c r="R216">
        <v>2</v>
      </c>
      <c r="S216" s="26" t="s">
        <v>4839</v>
      </c>
      <c r="U216">
        <v>224804</v>
      </c>
      <c r="V216" s="6">
        <f t="shared" si="21"/>
        <v>4.7757396741337965</v>
      </c>
      <c r="W216">
        <v>6</v>
      </c>
      <c r="X216" s="1" t="s">
        <v>2</v>
      </c>
      <c r="Y216">
        <v>269</v>
      </c>
      <c r="Z216" s="7">
        <f t="shared" si="22"/>
        <v>5.9698180204172218</v>
      </c>
      <c r="AA216" s="6">
        <f t="shared" si="26"/>
        <v>5.061624868</v>
      </c>
      <c r="AC216">
        <v>5101</v>
      </c>
      <c r="AD216">
        <f t="shared" si="23"/>
        <v>0.10836572337572506</v>
      </c>
      <c r="AE216">
        <v>1</v>
      </c>
      <c r="AF216" t="s">
        <v>2</v>
      </c>
      <c r="AG216">
        <v>4</v>
      </c>
      <c r="AH216" s="7">
        <f t="shared" si="24"/>
        <v>8.8770528184642691E-2</v>
      </c>
      <c r="AJ216">
        <v>273</v>
      </c>
      <c r="AK216" s="7">
        <f t="shared" si="25"/>
        <v>6.0585885486018638</v>
      </c>
    </row>
    <row r="217" spans="1:37" ht="32" x14ac:dyDescent="0.2">
      <c r="A217">
        <f t="shared" si="27"/>
        <v>212</v>
      </c>
      <c r="B217" t="s">
        <v>2622</v>
      </c>
      <c r="C217" t="s">
        <v>2842</v>
      </c>
      <c r="D217">
        <v>5072853</v>
      </c>
      <c r="E217">
        <v>4832</v>
      </c>
      <c r="F217">
        <v>4350330</v>
      </c>
      <c r="G217">
        <v>85.757099999999994</v>
      </c>
      <c r="H217">
        <v>4830</v>
      </c>
      <c r="I217">
        <v>50.67</v>
      </c>
      <c r="K217" t="s">
        <v>2624</v>
      </c>
      <c r="L217" t="s">
        <v>6817</v>
      </c>
      <c r="M217" s="13" t="s">
        <v>7349</v>
      </c>
      <c r="N217" s="13" t="s">
        <v>7379</v>
      </c>
      <c r="P217">
        <v>282</v>
      </c>
      <c r="R217">
        <v>4</v>
      </c>
      <c r="S217" s="26" t="s">
        <v>4840</v>
      </c>
      <c r="U217">
        <v>92598</v>
      </c>
      <c r="V217" s="6">
        <f t="shared" si="21"/>
        <v>1.8253633606177826</v>
      </c>
      <c r="W217">
        <v>2</v>
      </c>
      <c r="X217" s="1" t="s">
        <v>2</v>
      </c>
      <c r="Y217">
        <v>118</v>
      </c>
      <c r="Z217" s="7">
        <f t="shared" si="22"/>
        <v>2.4430641821946169</v>
      </c>
      <c r="AA217" s="6">
        <f t="shared" si="26"/>
        <v>2.8449268659999998</v>
      </c>
      <c r="AC217">
        <v>408751</v>
      </c>
      <c r="AD217">
        <f t="shared" si="23"/>
        <v>8.0576157046143457</v>
      </c>
      <c r="AE217">
        <v>3</v>
      </c>
      <c r="AF217" t="s">
        <v>2</v>
      </c>
      <c r="AG217">
        <v>404</v>
      </c>
      <c r="AH217" s="7">
        <f t="shared" si="24"/>
        <v>8.3643892339544514</v>
      </c>
      <c r="AJ217">
        <v>522</v>
      </c>
      <c r="AK217" s="7">
        <f t="shared" si="25"/>
        <v>10.807453416149068</v>
      </c>
    </row>
    <row r="218" spans="1:37" x14ac:dyDescent="0.2">
      <c r="A218">
        <f t="shared" si="27"/>
        <v>213</v>
      </c>
      <c r="B218" t="s">
        <v>2622</v>
      </c>
      <c r="C218" t="s">
        <v>2843</v>
      </c>
      <c r="D218">
        <v>4981720</v>
      </c>
      <c r="E218">
        <v>4872</v>
      </c>
      <c r="F218">
        <v>4337568</v>
      </c>
      <c r="G218">
        <v>87.069699999999997</v>
      </c>
      <c r="H218">
        <v>4870</v>
      </c>
      <c r="I218">
        <v>50.71</v>
      </c>
      <c r="K218" t="s">
        <v>2631</v>
      </c>
      <c r="L218" t="s">
        <v>6902</v>
      </c>
      <c r="M218" s="13" t="s">
        <v>7338</v>
      </c>
      <c r="N218" s="13" t="s">
        <v>7425</v>
      </c>
      <c r="P218">
        <v>276</v>
      </c>
      <c r="R218">
        <v>2</v>
      </c>
      <c r="S218" s="26" t="s">
        <v>4841</v>
      </c>
      <c r="U218">
        <v>321504</v>
      </c>
      <c r="V218" s="6">
        <f t="shared" si="21"/>
        <v>6.4536746344635993</v>
      </c>
      <c r="W218">
        <v>6</v>
      </c>
      <c r="X218" s="1" t="s">
        <v>2</v>
      </c>
      <c r="Y218">
        <v>410</v>
      </c>
      <c r="Z218" s="7">
        <f t="shared" si="22"/>
        <v>8.4188911704312108</v>
      </c>
      <c r="AA218" s="6">
        <f t="shared" si="26"/>
        <v>6.6829937680000002</v>
      </c>
      <c r="AC218">
        <v>184614</v>
      </c>
      <c r="AD218">
        <f t="shared" si="23"/>
        <v>3.70582850902901</v>
      </c>
      <c r="AE218">
        <v>1</v>
      </c>
      <c r="AF218" t="s">
        <v>2</v>
      </c>
      <c r="AG218">
        <v>205</v>
      </c>
      <c r="AH218" s="7">
        <f t="shared" si="24"/>
        <v>4.2094455852156054</v>
      </c>
      <c r="AJ218">
        <v>615</v>
      </c>
      <c r="AK218" s="7">
        <f t="shared" si="25"/>
        <v>12.628336755646819</v>
      </c>
    </row>
    <row r="219" spans="1:37" x14ac:dyDescent="0.2">
      <c r="A219">
        <f t="shared" si="27"/>
        <v>214</v>
      </c>
      <c r="B219" t="s">
        <v>2622</v>
      </c>
      <c r="C219" t="s">
        <v>2844</v>
      </c>
      <c r="D219">
        <v>5372411</v>
      </c>
      <c r="E219">
        <v>5321</v>
      </c>
      <c r="F219">
        <v>4646508</v>
      </c>
      <c r="G219">
        <v>86.488299999999995</v>
      </c>
      <c r="H219">
        <v>5320</v>
      </c>
      <c r="I219">
        <v>50.67</v>
      </c>
      <c r="K219" t="s">
        <v>2631</v>
      </c>
      <c r="L219" t="s">
        <v>6887</v>
      </c>
      <c r="M219" s="13" t="s">
        <v>7334</v>
      </c>
      <c r="N219" s="13" t="s">
        <v>7397</v>
      </c>
      <c r="P219">
        <v>282</v>
      </c>
      <c r="R219">
        <v>2</v>
      </c>
      <c r="S219" s="26" t="s">
        <v>4842</v>
      </c>
      <c r="U219">
        <v>576843</v>
      </c>
      <c r="V219" s="6">
        <f t="shared" si="21"/>
        <v>10.737134593760604</v>
      </c>
      <c r="W219">
        <v>13</v>
      </c>
      <c r="X219" s="1" t="s">
        <v>2</v>
      </c>
      <c r="Y219">
        <v>735</v>
      </c>
      <c r="Z219" s="7">
        <f t="shared" si="22"/>
        <v>13.815789473684212</v>
      </c>
      <c r="AA219" s="6">
        <f t="shared" si="26"/>
        <v>10.964262781</v>
      </c>
      <c r="AC219">
        <v>62376</v>
      </c>
      <c r="AD219">
        <f t="shared" si="23"/>
        <v>1.1610429656256753</v>
      </c>
      <c r="AE219">
        <v>1</v>
      </c>
      <c r="AF219" t="s">
        <v>2</v>
      </c>
      <c r="AG219">
        <v>64</v>
      </c>
      <c r="AH219" s="7">
        <f t="shared" si="24"/>
        <v>1.2030075187969926</v>
      </c>
      <c r="AJ219">
        <v>799</v>
      </c>
      <c r="AK219" s="7">
        <f t="shared" si="25"/>
        <v>15.018796992481203</v>
      </c>
    </row>
    <row r="220" spans="1:37" ht="32" x14ac:dyDescent="0.2">
      <c r="A220">
        <f t="shared" si="27"/>
        <v>215</v>
      </c>
      <c r="B220" t="s">
        <v>2622</v>
      </c>
      <c r="C220" t="s">
        <v>2845</v>
      </c>
      <c r="D220">
        <v>4992522</v>
      </c>
      <c r="E220">
        <v>4808</v>
      </c>
      <c r="F220">
        <v>4350342</v>
      </c>
      <c r="G220">
        <v>87.137200000000007</v>
      </c>
      <c r="H220">
        <v>4806</v>
      </c>
      <c r="I220">
        <v>50.84</v>
      </c>
      <c r="K220" t="s">
        <v>2631</v>
      </c>
      <c r="L220" t="s">
        <v>6903</v>
      </c>
      <c r="M220" s="13" t="s">
        <v>7354</v>
      </c>
      <c r="N220" s="13" t="s">
        <v>7419</v>
      </c>
      <c r="P220">
        <v>282</v>
      </c>
      <c r="R220">
        <v>4</v>
      </c>
      <c r="S220" s="26" t="s">
        <v>4843</v>
      </c>
      <c r="U220">
        <v>220126</v>
      </c>
      <c r="V220" s="6">
        <f t="shared" si="21"/>
        <v>4.4091142713041629</v>
      </c>
      <c r="W220">
        <v>5</v>
      </c>
      <c r="X220" s="1" t="s">
        <v>2</v>
      </c>
      <c r="Y220">
        <v>289</v>
      </c>
      <c r="Z220" s="7">
        <f t="shared" si="22"/>
        <v>6.0133166874739903</v>
      </c>
      <c r="AA220" s="6">
        <f t="shared" si="26"/>
        <v>4.9831888420000006</v>
      </c>
      <c r="AC220">
        <v>252372</v>
      </c>
      <c r="AD220">
        <f t="shared" si="23"/>
        <v>5.0550002583864426</v>
      </c>
      <c r="AE220">
        <v>3</v>
      </c>
      <c r="AF220" t="s">
        <v>2</v>
      </c>
      <c r="AG220">
        <v>246</v>
      </c>
      <c r="AH220" s="7">
        <f t="shared" si="24"/>
        <v>5.118601747815231</v>
      </c>
      <c r="AJ220">
        <v>449</v>
      </c>
      <c r="AK220" s="7">
        <f t="shared" si="25"/>
        <v>9.3424885559717019</v>
      </c>
    </row>
    <row r="221" spans="1:37" x14ac:dyDescent="0.2">
      <c r="A221">
        <f t="shared" si="27"/>
        <v>216</v>
      </c>
      <c r="B221" t="s">
        <v>2622</v>
      </c>
      <c r="C221" t="s">
        <v>2846</v>
      </c>
      <c r="D221">
        <v>4886210</v>
      </c>
      <c r="E221">
        <v>4709</v>
      </c>
      <c r="F221">
        <v>4308144</v>
      </c>
      <c r="G221">
        <v>88.169399999999996</v>
      </c>
      <c r="H221">
        <v>4707</v>
      </c>
      <c r="I221">
        <v>50.77</v>
      </c>
      <c r="K221" t="s">
        <v>2631</v>
      </c>
      <c r="L221" t="s">
        <v>6904</v>
      </c>
      <c r="M221" s="13" t="s">
        <v>7343</v>
      </c>
      <c r="N221" s="13" t="s">
        <v>7466</v>
      </c>
      <c r="P221">
        <v>282</v>
      </c>
      <c r="R221">
        <v>1</v>
      </c>
      <c r="S221" s="26" t="s">
        <v>4844</v>
      </c>
      <c r="U221">
        <v>223243</v>
      </c>
      <c r="V221" s="6">
        <f t="shared" si="21"/>
        <v>4.5688376062428748</v>
      </c>
      <c r="W221">
        <v>6</v>
      </c>
      <c r="X221" s="1" t="s">
        <v>2</v>
      </c>
      <c r="Y221">
        <v>281</v>
      </c>
      <c r="Z221" s="7">
        <f t="shared" si="22"/>
        <v>5.9698321648608461</v>
      </c>
      <c r="AA221" s="6">
        <f t="shared" si="26"/>
        <v>5.0354515810000002</v>
      </c>
      <c r="AC221">
        <v>0</v>
      </c>
      <c r="AD221">
        <f t="shared" si="23"/>
        <v>0</v>
      </c>
      <c r="AE221">
        <v>0</v>
      </c>
      <c r="AF221" t="s">
        <v>1541</v>
      </c>
      <c r="AG221">
        <v>0</v>
      </c>
      <c r="AH221" s="7">
        <f t="shared" si="24"/>
        <v>0</v>
      </c>
      <c r="AJ221">
        <v>281</v>
      </c>
      <c r="AK221" s="7">
        <f t="shared" si="25"/>
        <v>5.9698321648608461</v>
      </c>
    </row>
    <row r="222" spans="1:37" x14ac:dyDescent="0.2">
      <c r="A222">
        <f t="shared" si="27"/>
        <v>217</v>
      </c>
      <c r="B222" t="s">
        <v>2622</v>
      </c>
      <c r="C222" t="s">
        <v>2847</v>
      </c>
      <c r="D222">
        <v>4792200</v>
      </c>
      <c r="E222">
        <v>4637</v>
      </c>
      <c r="F222">
        <v>4169544</v>
      </c>
      <c r="G222">
        <v>87.006900000000002</v>
      </c>
      <c r="H222">
        <v>4635</v>
      </c>
      <c r="I222">
        <v>50.73</v>
      </c>
      <c r="K222" t="s">
        <v>2624</v>
      </c>
      <c r="L222" t="s">
        <v>6788</v>
      </c>
      <c r="M222" s="13" t="s">
        <v>7350</v>
      </c>
      <c r="N222" s="13" t="s">
        <v>7416</v>
      </c>
      <c r="P222">
        <v>282</v>
      </c>
      <c r="R222">
        <v>1</v>
      </c>
      <c r="S222" s="26" t="s">
        <v>4845</v>
      </c>
      <c r="U222">
        <v>92696</v>
      </c>
      <c r="V222" s="6">
        <f t="shared" si="21"/>
        <v>1.9343099202871334</v>
      </c>
      <c r="W222">
        <v>4</v>
      </c>
      <c r="X222" s="1" t="s">
        <v>2</v>
      </c>
      <c r="Y222">
        <v>137</v>
      </c>
      <c r="Z222" s="7">
        <f t="shared" si="22"/>
        <v>2.9557713052858685</v>
      </c>
      <c r="AA222" s="6">
        <f t="shared" si="26"/>
        <v>2.8465700319999998</v>
      </c>
      <c r="AC222">
        <v>0</v>
      </c>
      <c r="AD222">
        <f t="shared" si="23"/>
        <v>0</v>
      </c>
      <c r="AE222">
        <v>0</v>
      </c>
      <c r="AF222" t="s">
        <v>1541</v>
      </c>
      <c r="AG222">
        <v>0</v>
      </c>
      <c r="AH222" s="7">
        <f t="shared" si="24"/>
        <v>0</v>
      </c>
      <c r="AJ222">
        <v>137</v>
      </c>
      <c r="AK222" s="7">
        <f t="shared" si="25"/>
        <v>2.9557713052858685</v>
      </c>
    </row>
    <row r="223" spans="1:37" x14ac:dyDescent="0.2">
      <c r="A223">
        <f t="shared" si="27"/>
        <v>218</v>
      </c>
      <c r="B223" t="s">
        <v>2622</v>
      </c>
      <c r="C223" t="s">
        <v>2848</v>
      </c>
      <c r="D223">
        <v>5773662</v>
      </c>
      <c r="E223">
        <v>5609</v>
      </c>
      <c r="F223">
        <v>4905015</v>
      </c>
      <c r="G223">
        <v>84.954999999999998</v>
      </c>
      <c r="H223">
        <v>5608</v>
      </c>
      <c r="I223">
        <v>50.43</v>
      </c>
      <c r="K223" t="s">
        <v>2624</v>
      </c>
      <c r="L223" t="s">
        <v>6905</v>
      </c>
      <c r="M223" s="13" t="s">
        <v>7327</v>
      </c>
      <c r="N223" s="13" t="s">
        <v>7467</v>
      </c>
      <c r="P223">
        <v>282</v>
      </c>
      <c r="R223">
        <v>3</v>
      </c>
      <c r="S223" s="26" t="s">
        <v>4846</v>
      </c>
      <c r="U223">
        <v>441089</v>
      </c>
      <c r="V223" s="6">
        <f t="shared" si="21"/>
        <v>7.6396747852576068</v>
      </c>
      <c r="W223">
        <v>8</v>
      </c>
      <c r="X223" s="1" t="s">
        <v>2</v>
      </c>
      <c r="Y223">
        <v>552</v>
      </c>
      <c r="Z223" s="7">
        <f t="shared" si="22"/>
        <v>9.8430813124108418</v>
      </c>
      <c r="AA223" s="6">
        <f t="shared" si="26"/>
        <v>8.6880754630000006</v>
      </c>
      <c r="AC223">
        <v>489826</v>
      </c>
      <c r="AD223">
        <f t="shared" si="23"/>
        <v>8.4838010953879888</v>
      </c>
      <c r="AE223">
        <v>2</v>
      </c>
      <c r="AF223" t="s">
        <v>2</v>
      </c>
      <c r="AG223">
        <v>525</v>
      </c>
      <c r="AH223" s="7">
        <f t="shared" si="24"/>
        <v>9.3616262482168331</v>
      </c>
      <c r="AJ223">
        <v>980</v>
      </c>
      <c r="AK223" s="7">
        <f t="shared" si="25"/>
        <v>17.475035663338087</v>
      </c>
    </row>
    <row r="224" spans="1:37" ht="32" x14ac:dyDescent="0.2">
      <c r="A224">
        <f t="shared" si="27"/>
        <v>219</v>
      </c>
      <c r="B224" t="s">
        <v>2622</v>
      </c>
      <c r="C224" t="s">
        <v>2849</v>
      </c>
      <c r="D224">
        <v>5123493</v>
      </c>
      <c r="E224">
        <v>4838</v>
      </c>
      <c r="F224">
        <v>4337817</v>
      </c>
      <c r="G224">
        <v>84.665199999999999</v>
      </c>
      <c r="H224">
        <v>4836</v>
      </c>
      <c r="I224">
        <v>50.63</v>
      </c>
      <c r="K224" t="s">
        <v>2624</v>
      </c>
      <c r="L224" t="s">
        <v>6817</v>
      </c>
      <c r="M224" s="13" t="s">
        <v>7349</v>
      </c>
      <c r="N224" s="13" t="s">
        <v>7431</v>
      </c>
      <c r="P224">
        <v>282</v>
      </c>
      <c r="R224">
        <v>4</v>
      </c>
      <c r="S224" s="26" t="s">
        <v>4847</v>
      </c>
      <c r="U224">
        <v>214826</v>
      </c>
      <c r="V224" s="6">
        <f t="shared" si="21"/>
        <v>4.1929597639735237</v>
      </c>
      <c r="W224">
        <v>4</v>
      </c>
      <c r="X224" s="1" t="s">
        <v>2</v>
      </c>
      <c r="Y224">
        <v>221</v>
      </c>
      <c r="Z224" s="7">
        <f t="shared" si="22"/>
        <v>4.56989247311828</v>
      </c>
      <c r="AA224" s="6">
        <f t="shared" si="26"/>
        <v>4.8943237420000001</v>
      </c>
      <c r="AC224">
        <v>452395</v>
      </c>
      <c r="AD224">
        <f t="shared" si="23"/>
        <v>8.8298159087950356</v>
      </c>
      <c r="AE224">
        <v>3</v>
      </c>
      <c r="AF224" t="s">
        <v>2</v>
      </c>
      <c r="AG224">
        <v>452</v>
      </c>
      <c r="AH224" s="7">
        <f t="shared" si="24"/>
        <v>9.3465674110835391</v>
      </c>
      <c r="AJ224">
        <v>673</v>
      </c>
      <c r="AK224" s="7">
        <f t="shared" si="25"/>
        <v>13.916459884201821</v>
      </c>
    </row>
    <row r="225" spans="1:37" x14ac:dyDescent="0.2">
      <c r="A225">
        <f t="shared" si="27"/>
        <v>220</v>
      </c>
      <c r="B225" t="s">
        <v>2622</v>
      </c>
      <c r="C225" t="s">
        <v>2850</v>
      </c>
      <c r="D225">
        <v>5111920</v>
      </c>
      <c r="E225">
        <v>4813</v>
      </c>
      <c r="F225">
        <v>4334085</v>
      </c>
      <c r="G225">
        <v>84.783900000000003</v>
      </c>
      <c r="H225">
        <v>4811</v>
      </c>
      <c r="I225">
        <v>50.66</v>
      </c>
      <c r="K225" t="s">
        <v>2624</v>
      </c>
      <c r="L225" t="s">
        <v>6858</v>
      </c>
      <c r="M225" s="13" t="s">
        <v>7326</v>
      </c>
      <c r="N225" s="13" t="s">
        <v>7397</v>
      </c>
      <c r="P225">
        <v>282</v>
      </c>
      <c r="R225">
        <v>1</v>
      </c>
      <c r="S225" s="26" t="s">
        <v>4848</v>
      </c>
      <c r="U225">
        <v>153271</v>
      </c>
      <c r="V225" s="6">
        <f t="shared" si="21"/>
        <v>2.9983059202804427</v>
      </c>
      <c r="W225">
        <v>3</v>
      </c>
      <c r="X225" s="1" t="s">
        <v>2</v>
      </c>
      <c r="Y225">
        <v>196</v>
      </c>
      <c r="Z225" s="7">
        <f t="shared" si="22"/>
        <v>4.073997090002079</v>
      </c>
      <c r="AA225" s="6">
        <f t="shared" si="26"/>
        <v>3.8622310569999998</v>
      </c>
      <c r="AC225">
        <v>0</v>
      </c>
      <c r="AD225">
        <f t="shared" si="23"/>
        <v>0</v>
      </c>
      <c r="AE225">
        <v>0</v>
      </c>
      <c r="AF225" t="s">
        <v>1541</v>
      </c>
      <c r="AG225">
        <v>0</v>
      </c>
      <c r="AH225" s="7">
        <f t="shared" si="24"/>
        <v>0</v>
      </c>
      <c r="AJ225">
        <v>196</v>
      </c>
      <c r="AK225" s="7">
        <f t="shared" si="25"/>
        <v>4.073997090002079</v>
      </c>
    </row>
    <row r="226" spans="1:37" ht="48" x14ac:dyDescent="0.2">
      <c r="A226">
        <f t="shared" si="27"/>
        <v>221</v>
      </c>
      <c r="B226" t="s">
        <v>2622</v>
      </c>
      <c r="C226" t="s">
        <v>2851</v>
      </c>
      <c r="D226">
        <v>5465306</v>
      </c>
      <c r="E226">
        <v>5323</v>
      </c>
      <c r="F226">
        <v>4637685</v>
      </c>
      <c r="G226">
        <v>84.856800000000007</v>
      </c>
      <c r="H226">
        <v>5321</v>
      </c>
      <c r="I226">
        <v>50.8</v>
      </c>
      <c r="K226" t="s">
        <v>2723</v>
      </c>
      <c r="L226" t="s">
        <v>6864</v>
      </c>
      <c r="M226" s="13" t="s">
        <v>7329</v>
      </c>
      <c r="N226" s="13" t="s">
        <v>4604</v>
      </c>
      <c r="P226">
        <v>281</v>
      </c>
      <c r="R226">
        <v>8</v>
      </c>
      <c r="S226" s="26" t="s">
        <v>4849</v>
      </c>
      <c r="U226">
        <v>184881</v>
      </c>
      <c r="V226" s="6">
        <f t="shared" si="21"/>
        <v>3.3828115022287863</v>
      </c>
      <c r="W226">
        <v>4</v>
      </c>
      <c r="X226" s="1" t="s">
        <v>2</v>
      </c>
      <c r="Y226">
        <v>243</v>
      </c>
      <c r="Z226" s="7">
        <f t="shared" si="22"/>
        <v>4.5668107498590489</v>
      </c>
      <c r="AA226" s="6">
        <f t="shared" si="26"/>
        <v>4.3922359269999998</v>
      </c>
      <c r="AC226">
        <v>487136</v>
      </c>
      <c r="AD226">
        <f t="shared" si="23"/>
        <v>8.9132429181458459</v>
      </c>
      <c r="AE226">
        <v>7</v>
      </c>
      <c r="AF226" t="s">
        <v>2</v>
      </c>
      <c r="AG226">
        <v>543</v>
      </c>
      <c r="AH226" s="7">
        <f t="shared" si="24"/>
        <v>10.204848712647999</v>
      </c>
      <c r="AJ226">
        <v>786</v>
      </c>
      <c r="AK226" s="7">
        <f t="shared" si="25"/>
        <v>14.771659462507047</v>
      </c>
    </row>
    <row r="227" spans="1:37" ht="48" x14ac:dyDescent="0.2">
      <c r="A227">
        <f t="shared" si="27"/>
        <v>222</v>
      </c>
      <c r="B227" t="s">
        <v>2622</v>
      </c>
      <c r="C227" t="s">
        <v>2852</v>
      </c>
      <c r="D227">
        <v>5223096</v>
      </c>
      <c r="E227">
        <v>5151</v>
      </c>
      <c r="F227">
        <v>4545045</v>
      </c>
      <c r="G227">
        <v>87.018199999999993</v>
      </c>
      <c r="H227">
        <v>5149</v>
      </c>
      <c r="I227">
        <v>50.7</v>
      </c>
      <c r="K227" t="s">
        <v>2631</v>
      </c>
      <c r="L227" t="s">
        <v>6894</v>
      </c>
      <c r="M227" s="13" t="s">
        <v>7351</v>
      </c>
      <c r="N227" s="13" t="s">
        <v>7468</v>
      </c>
      <c r="P227">
        <v>282</v>
      </c>
      <c r="R227">
        <v>9</v>
      </c>
      <c r="S227" s="26" t="s">
        <v>4850</v>
      </c>
      <c r="U227">
        <v>0</v>
      </c>
      <c r="V227" s="6">
        <f t="shared" si="21"/>
        <v>0</v>
      </c>
      <c r="W227">
        <v>0</v>
      </c>
      <c r="X227" s="1" t="s">
        <v>1541</v>
      </c>
      <c r="Y227">
        <v>0</v>
      </c>
      <c r="Z227" s="7">
        <f t="shared" si="22"/>
        <v>0</v>
      </c>
      <c r="AA227" s="6">
        <f t="shared" si="26"/>
        <v>1.2923362</v>
      </c>
      <c r="AC227">
        <v>331310</v>
      </c>
      <c r="AD227">
        <f t="shared" si="23"/>
        <v>6.3431727082940839</v>
      </c>
      <c r="AE227">
        <v>8</v>
      </c>
      <c r="AF227" t="s">
        <v>2</v>
      </c>
      <c r="AG227">
        <v>370</v>
      </c>
      <c r="AH227" s="7">
        <f t="shared" si="24"/>
        <v>7.1858613322975327</v>
      </c>
      <c r="AJ227">
        <v>370</v>
      </c>
      <c r="AK227" s="7">
        <f t="shared" si="25"/>
        <v>7.1858613322975327</v>
      </c>
    </row>
    <row r="228" spans="1:37" ht="32" x14ac:dyDescent="0.2">
      <c r="A228">
        <f t="shared" si="27"/>
        <v>223</v>
      </c>
      <c r="B228" t="s">
        <v>2622</v>
      </c>
      <c r="C228" t="s">
        <v>2853</v>
      </c>
      <c r="D228">
        <v>5126305</v>
      </c>
      <c r="E228">
        <v>5043</v>
      </c>
      <c r="F228">
        <v>4508346</v>
      </c>
      <c r="G228">
        <v>87.945300000000003</v>
      </c>
      <c r="H228">
        <v>5041</v>
      </c>
      <c r="I228">
        <v>50.74</v>
      </c>
      <c r="K228" t="s">
        <v>2626</v>
      </c>
      <c r="L228" t="s">
        <v>6831</v>
      </c>
      <c r="M228" s="13" t="s">
        <v>7329</v>
      </c>
      <c r="N228" s="13" t="s">
        <v>7400</v>
      </c>
      <c r="P228">
        <v>282</v>
      </c>
      <c r="R228">
        <v>5</v>
      </c>
      <c r="S228" s="26" t="s">
        <v>4851</v>
      </c>
      <c r="U228">
        <v>346954</v>
      </c>
      <c r="V228" s="6">
        <f t="shared" si="21"/>
        <v>6.7681107542372141</v>
      </c>
      <c r="W228">
        <v>5</v>
      </c>
      <c r="X228" s="1" t="s">
        <v>2</v>
      </c>
      <c r="Y228">
        <v>450</v>
      </c>
      <c r="Z228" s="7">
        <f t="shared" si="22"/>
        <v>8.9268002380480063</v>
      </c>
      <c r="AA228" s="6">
        <f t="shared" si="26"/>
        <v>7.1097139180000006</v>
      </c>
      <c r="AC228">
        <v>227509</v>
      </c>
      <c r="AD228">
        <f t="shared" si="23"/>
        <v>4.4380699158555723</v>
      </c>
      <c r="AE228">
        <v>4</v>
      </c>
      <c r="AF228" t="s">
        <v>2</v>
      </c>
      <c r="AG228">
        <v>272</v>
      </c>
      <c r="AH228" s="7">
        <f t="shared" si="24"/>
        <v>5.3957548105534618</v>
      </c>
      <c r="AJ228">
        <v>722</v>
      </c>
      <c r="AK228" s="7">
        <f t="shared" si="25"/>
        <v>14.322555048601467</v>
      </c>
    </row>
    <row r="229" spans="1:37" ht="32" x14ac:dyDescent="0.2">
      <c r="A229">
        <f t="shared" si="27"/>
        <v>224</v>
      </c>
      <c r="B229" t="s">
        <v>2622</v>
      </c>
      <c r="C229" t="s">
        <v>2854</v>
      </c>
      <c r="D229">
        <v>5471138</v>
      </c>
      <c r="E229">
        <v>5294</v>
      </c>
      <c r="F229">
        <v>4794965</v>
      </c>
      <c r="G229">
        <v>87.641099999999994</v>
      </c>
      <c r="H229">
        <v>5291</v>
      </c>
      <c r="I229">
        <v>50.82</v>
      </c>
      <c r="K229" t="s">
        <v>2657</v>
      </c>
      <c r="L229" t="s">
        <v>6906</v>
      </c>
      <c r="M229" s="13" t="s">
        <v>7325</v>
      </c>
      <c r="N229" s="13" t="s">
        <v>7397</v>
      </c>
      <c r="P229">
        <v>282</v>
      </c>
      <c r="R229">
        <v>4</v>
      </c>
      <c r="S229" s="26" t="s">
        <v>4852</v>
      </c>
      <c r="U229">
        <v>300079</v>
      </c>
      <c r="V229" s="6">
        <f t="shared" si="21"/>
        <v>5.4847638644830381</v>
      </c>
      <c r="W229">
        <v>6</v>
      </c>
      <c r="X229" s="1" t="s">
        <v>2</v>
      </c>
      <c r="Y229">
        <v>397</v>
      </c>
      <c r="Z229" s="7">
        <f t="shared" si="22"/>
        <v>7.5033075033075036</v>
      </c>
      <c r="AA229" s="6">
        <f t="shared" si="26"/>
        <v>6.3237607930000008</v>
      </c>
      <c r="AC229">
        <v>415066</v>
      </c>
      <c r="AD229">
        <f t="shared" si="23"/>
        <v>7.5864655579881184</v>
      </c>
      <c r="AE229">
        <v>3</v>
      </c>
      <c r="AF229" t="s">
        <v>2</v>
      </c>
      <c r="AG229">
        <v>475</v>
      </c>
      <c r="AH229" s="7">
        <f t="shared" si="24"/>
        <v>8.9775089775089771</v>
      </c>
      <c r="AJ229">
        <v>787</v>
      </c>
      <c r="AK229" s="7">
        <f t="shared" si="25"/>
        <v>14.874314874314877</v>
      </c>
    </row>
    <row r="230" spans="1:37" x14ac:dyDescent="0.2">
      <c r="A230">
        <f t="shared" si="27"/>
        <v>225</v>
      </c>
      <c r="B230" t="s">
        <v>2622</v>
      </c>
      <c r="C230" t="s">
        <v>2855</v>
      </c>
      <c r="D230">
        <v>4968096</v>
      </c>
      <c r="E230">
        <v>4753</v>
      </c>
      <c r="F230">
        <v>4284279</v>
      </c>
      <c r="G230">
        <v>86.235799999999998</v>
      </c>
      <c r="H230">
        <v>4751</v>
      </c>
      <c r="I230">
        <v>50.67</v>
      </c>
      <c r="K230" t="s">
        <v>2678</v>
      </c>
      <c r="L230" t="s">
        <v>6866</v>
      </c>
      <c r="M230" s="13" t="s">
        <v>7352</v>
      </c>
      <c r="N230" s="13" t="s">
        <v>7469</v>
      </c>
      <c r="P230">
        <v>282</v>
      </c>
      <c r="R230">
        <v>3</v>
      </c>
      <c r="S230" s="26" t="s">
        <v>4853</v>
      </c>
      <c r="U230">
        <v>43398</v>
      </c>
      <c r="V230" s="6">
        <f t="shared" si="21"/>
        <v>0.8735338447566231</v>
      </c>
      <c r="W230">
        <v>2</v>
      </c>
      <c r="X230" s="1" t="s">
        <v>2</v>
      </c>
      <c r="Y230">
        <v>70</v>
      </c>
      <c r="Z230" s="7">
        <f t="shared" si="22"/>
        <v>1.4733740265207325</v>
      </c>
      <c r="AA230" s="6">
        <f t="shared" si="26"/>
        <v>2.0199904660000003</v>
      </c>
      <c r="AC230">
        <v>173139</v>
      </c>
      <c r="AD230">
        <f t="shared" si="23"/>
        <v>3.4850171977353095</v>
      </c>
      <c r="AE230">
        <v>2</v>
      </c>
      <c r="AF230" t="s">
        <v>2</v>
      </c>
      <c r="AG230">
        <v>190</v>
      </c>
      <c r="AH230" s="7">
        <f t="shared" si="24"/>
        <v>3.9991580719848452</v>
      </c>
      <c r="AJ230">
        <v>260</v>
      </c>
      <c r="AK230" s="7">
        <f t="shared" si="25"/>
        <v>5.4725320985055781</v>
      </c>
    </row>
    <row r="231" spans="1:37" ht="32" x14ac:dyDescent="0.2">
      <c r="A231">
        <f t="shared" si="27"/>
        <v>226</v>
      </c>
      <c r="B231" t="s">
        <v>2622</v>
      </c>
      <c r="C231" t="s">
        <v>2856</v>
      </c>
      <c r="D231">
        <v>5395325</v>
      </c>
      <c r="E231">
        <v>5318</v>
      </c>
      <c r="F231">
        <v>4715301</v>
      </c>
      <c r="G231">
        <v>87.396100000000004</v>
      </c>
      <c r="H231">
        <v>5317</v>
      </c>
      <c r="I231">
        <v>50.81</v>
      </c>
      <c r="K231" t="s">
        <v>2626</v>
      </c>
      <c r="L231" t="s">
        <v>6831</v>
      </c>
      <c r="M231" s="13" t="s">
        <v>7329</v>
      </c>
      <c r="N231" s="13" t="s">
        <v>7400</v>
      </c>
      <c r="P231">
        <v>282</v>
      </c>
      <c r="R231">
        <v>5</v>
      </c>
      <c r="S231" s="26" t="s">
        <v>4854</v>
      </c>
      <c r="U231">
        <v>513259</v>
      </c>
      <c r="V231" s="6">
        <f t="shared" si="21"/>
        <v>9.5130321157668902</v>
      </c>
      <c r="W231">
        <v>11</v>
      </c>
      <c r="X231" s="1" t="s">
        <v>2</v>
      </c>
      <c r="Y231">
        <v>670</v>
      </c>
      <c r="Z231" s="7">
        <f t="shared" si="22"/>
        <v>12.601090840699641</v>
      </c>
      <c r="AA231" s="6">
        <f t="shared" si="26"/>
        <v>9.8981498529999996</v>
      </c>
      <c r="AC231">
        <v>135938</v>
      </c>
      <c r="AD231">
        <f t="shared" si="23"/>
        <v>2.5195516488812073</v>
      </c>
      <c r="AE231">
        <v>4</v>
      </c>
      <c r="AF231" t="s">
        <v>2</v>
      </c>
      <c r="AG231">
        <v>146</v>
      </c>
      <c r="AH231" s="7">
        <f t="shared" si="24"/>
        <v>2.7459093473763398</v>
      </c>
      <c r="AJ231">
        <v>816</v>
      </c>
      <c r="AK231" s="7">
        <f t="shared" si="25"/>
        <v>15.347000188075983</v>
      </c>
    </row>
    <row r="232" spans="1:37" ht="32" x14ac:dyDescent="0.2">
      <c r="A232">
        <f t="shared" si="27"/>
        <v>227</v>
      </c>
      <c r="B232" t="s">
        <v>2622</v>
      </c>
      <c r="C232" t="s">
        <v>2857</v>
      </c>
      <c r="D232">
        <v>5276034</v>
      </c>
      <c r="E232">
        <v>5117</v>
      </c>
      <c r="F232">
        <v>4634433</v>
      </c>
      <c r="G232">
        <v>87.839299999999994</v>
      </c>
      <c r="H232">
        <v>5116</v>
      </c>
      <c r="I232">
        <v>50.63</v>
      </c>
      <c r="K232" t="s">
        <v>2657</v>
      </c>
      <c r="L232" t="s">
        <v>6880</v>
      </c>
      <c r="M232" s="13" t="s">
        <v>7352</v>
      </c>
      <c r="N232" s="13" t="s">
        <v>7425</v>
      </c>
      <c r="P232">
        <v>282</v>
      </c>
      <c r="R232">
        <v>6</v>
      </c>
      <c r="S232" s="26" t="s">
        <v>4855</v>
      </c>
      <c r="U232">
        <v>276326</v>
      </c>
      <c r="V232" s="6">
        <f t="shared" si="21"/>
        <v>5.2373809569839773</v>
      </c>
      <c r="W232">
        <v>6</v>
      </c>
      <c r="X232" s="1" t="s">
        <v>2</v>
      </c>
      <c r="Y232">
        <v>362</v>
      </c>
      <c r="Z232" s="7">
        <f t="shared" si="22"/>
        <v>7.0758405003909299</v>
      </c>
      <c r="AA232" s="6">
        <f t="shared" si="26"/>
        <v>5.9254942420000001</v>
      </c>
      <c r="AC232">
        <v>244191</v>
      </c>
      <c r="AD232">
        <f t="shared" si="23"/>
        <v>4.628306034419035</v>
      </c>
      <c r="AE232">
        <v>5</v>
      </c>
      <c r="AF232" t="s">
        <v>2</v>
      </c>
      <c r="AG232">
        <v>299</v>
      </c>
      <c r="AH232" s="7">
        <f t="shared" si="24"/>
        <v>5.844409695074277</v>
      </c>
      <c r="AJ232">
        <v>661</v>
      </c>
      <c r="AK232" s="7">
        <f t="shared" si="25"/>
        <v>12.920250195465208</v>
      </c>
    </row>
    <row r="233" spans="1:37" x14ac:dyDescent="0.2">
      <c r="A233">
        <f t="shared" si="27"/>
        <v>228</v>
      </c>
      <c r="B233" t="s">
        <v>2622</v>
      </c>
      <c r="C233" t="s">
        <v>2858</v>
      </c>
      <c r="D233">
        <v>5405139</v>
      </c>
      <c r="E233">
        <v>5324</v>
      </c>
      <c r="F233">
        <v>4746675</v>
      </c>
      <c r="G233">
        <v>87.817800000000005</v>
      </c>
      <c r="H233">
        <v>5322</v>
      </c>
      <c r="I233">
        <v>50.8</v>
      </c>
      <c r="K233" t="s">
        <v>2626</v>
      </c>
      <c r="L233" t="s">
        <v>6831</v>
      </c>
      <c r="M233" s="13" t="s">
        <v>7329</v>
      </c>
      <c r="N233" s="13" t="s">
        <v>7400</v>
      </c>
      <c r="P233">
        <v>282</v>
      </c>
      <c r="R233">
        <v>3</v>
      </c>
      <c r="S233" s="26" t="s">
        <v>4856</v>
      </c>
      <c r="U233">
        <v>344917</v>
      </c>
      <c r="V233" s="6">
        <f t="shared" si="21"/>
        <v>6.3812790013355807</v>
      </c>
      <c r="W233">
        <v>7</v>
      </c>
      <c r="X233" s="1" t="s">
        <v>2</v>
      </c>
      <c r="Y233">
        <v>453</v>
      </c>
      <c r="Z233" s="7">
        <f t="shared" si="22"/>
        <v>8.5118376550169117</v>
      </c>
      <c r="AA233" s="6">
        <f t="shared" si="26"/>
        <v>7.0755595390000003</v>
      </c>
      <c r="AC233">
        <v>176275</v>
      </c>
      <c r="AD233">
        <f t="shared" si="23"/>
        <v>3.2612482306190458</v>
      </c>
      <c r="AE233">
        <v>2</v>
      </c>
      <c r="AF233" t="s">
        <v>2</v>
      </c>
      <c r="AG233">
        <v>205</v>
      </c>
      <c r="AH233" s="7">
        <f t="shared" si="24"/>
        <v>3.8519353626456221</v>
      </c>
      <c r="AJ233">
        <v>658</v>
      </c>
      <c r="AK233" s="7">
        <f t="shared" si="25"/>
        <v>12.363773017662533</v>
      </c>
    </row>
    <row r="234" spans="1:37" ht="48" x14ac:dyDescent="0.2">
      <c r="A234">
        <f t="shared" si="27"/>
        <v>229</v>
      </c>
      <c r="B234" t="s">
        <v>2622</v>
      </c>
      <c r="C234" t="s">
        <v>2859</v>
      </c>
      <c r="D234">
        <v>5727407</v>
      </c>
      <c r="E234">
        <v>5673</v>
      </c>
      <c r="F234">
        <v>4981596</v>
      </c>
      <c r="G234">
        <v>86.978200000000001</v>
      </c>
      <c r="H234">
        <v>5671</v>
      </c>
      <c r="I234">
        <v>50.71</v>
      </c>
      <c r="K234" t="s">
        <v>2626</v>
      </c>
      <c r="L234" t="s">
        <v>6831</v>
      </c>
      <c r="M234" s="13" t="s">
        <v>7329</v>
      </c>
      <c r="N234" s="13" t="s">
        <v>7400</v>
      </c>
      <c r="P234">
        <v>282</v>
      </c>
      <c r="R234">
        <v>8</v>
      </c>
      <c r="S234" s="26" t="s">
        <v>4857</v>
      </c>
      <c r="U234">
        <v>474039</v>
      </c>
      <c r="V234" s="6">
        <f t="shared" si="21"/>
        <v>8.2766773864682559</v>
      </c>
      <c r="W234">
        <v>9</v>
      </c>
      <c r="X234" s="1" t="s">
        <v>2</v>
      </c>
      <c r="Y234">
        <v>622</v>
      </c>
      <c r="Z234" s="7">
        <f t="shared" si="22"/>
        <v>10.968083230470818</v>
      </c>
      <c r="AA234" s="6">
        <f t="shared" si="26"/>
        <v>9.2405481130000009</v>
      </c>
      <c r="AC234">
        <v>292662</v>
      </c>
      <c r="AD234">
        <f t="shared" si="23"/>
        <v>5.1098516309387474</v>
      </c>
      <c r="AE234">
        <v>7</v>
      </c>
      <c r="AF234" t="s">
        <v>2</v>
      </c>
      <c r="AG234">
        <v>331</v>
      </c>
      <c r="AH234" s="7">
        <f t="shared" si="24"/>
        <v>5.8367131017457243</v>
      </c>
      <c r="AJ234">
        <v>953</v>
      </c>
      <c r="AK234" s="7">
        <f t="shared" si="25"/>
        <v>16.80479633221654</v>
      </c>
    </row>
    <row r="235" spans="1:37" ht="32" x14ac:dyDescent="0.2">
      <c r="A235">
        <f t="shared" si="27"/>
        <v>230</v>
      </c>
      <c r="B235" t="s">
        <v>2622</v>
      </c>
      <c r="C235" t="s">
        <v>2860</v>
      </c>
      <c r="D235">
        <v>5090480</v>
      </c>
      <c r="E235">
        <v>4897</v>
      </c>
      <c r="F235">
        <v>4378785</v>
      </c>
      <c r="G235">
        <v>86.019099999999995</v>
      </c>
      <c r="H235">
        <v>4895</v>
      </c>
      <c r="I235">
        <v>50.89</v>
      </c>
      <c r="K235" t="s">
        <v>2624</v>
      </c>
      <c r="L235" t="s">
        <v>6854</v>
      </c>
      <c r="M235" s="13" t="s">
        <v>7328</v>
      </c>
      <c r="N235" s="13" t="s">
        <v>7434</v>
      </c>
      <c r="P235">
        <v>282</v>
      </c>
      <c r="R235">
        <v>4</v>
      </c>
      <c r="S235" s="26" t="s">
        <v>4858</v>
      </c>
      <c r="U235">
        <v>180764</v>
      </c>
      <c r="V235" s="6">
        <f t="shared" si="21"/>
        <v>3.5510207288900064</v>
      </c>
      <c r="W235">
        <v>5</v>
      </c>
      <c r="X235" s="1" t="s">
        <v>2</v>
      </c>
      <c r="Y235">
        <v>240</v>
      </c>
      <c r="Z235" s="7">
        <f t="shared" si="22"/>
        <v>4.902962206332993</v>
      </c>
      <c r="AA235" s="6">
        <f t="shared" si="26"/>
        <v>4.3232061880000003</v>
      </c>
      <c r="AC235">
        <v>381641</v>
      </c>
      <c r="AD235">
        <f t="shared" si="23"/>
        <v>7.4971515456302749</v>
      </c>
      <c r="AE235">
        <v>3</v>
      </c>
      <c r="AF235" t="s">
        <v>2</v>
      </c>
      <c r="AG235">
        <v>424</v>
      </c>
      <c r="AH235" s="7">
        <f t="shared" si="24"/>
        <v>8.6618998978549531</v>
      </c>
      <c r="AJ235">
        <v>664</v>
      </c>
      <c r="AK235" s="7">
        <f t="shared" si="25"/>
        <v>13.564862104187947</v>
      </c>
    </row>
    <row r="236" spans="1:37" ht="32" x14ac:dyDescent="0.2">
      <c r="A236">
        <f t="shared" si="27"/>
        <v>231</v>
      </c>
      <c r="B236" t="s">
        <v>2622</v>
      </c>
      <c r="C236" t="s">
        <v>2861</v>
      </c>
      <c r="D236">
        <v>5090221</v>
      </c>
      <c r="E236">
        <v>4934</v>
      </c>
      <c r="F236">
        <v>4393866</v>
      </c>
      <c r="G236">
        <v>86.319699999999997</v>
      </c>
      <c r="H236">
        <v>4932</v>
      </c>
      <c r="I236">
        <v>50.89</v>
      </c>
      <c r="K236" t="s">
        <v>2624</v>
      </c>
      <c r="L236" t="s">
        <v>6825</v>
      </c>
      <c r="M236" s="13" t="s">
        <v>7329</v>
      </c>
      <c r="N236" s="13" t="s">
        <v>7444</v>
      </c>
      <c r="P236">
        <v>282</v>
      </c>
      <c r="R236">
        <v>5</v>
      </c>
      <c r="S236" s="26" t="s">
        <v>4859</v>
      </c>
      <c r="U236">
        <v>216194</v>
      </c>
      <c r="V236" s="6">
        <f t="shared" si="21"/>
        <v>4.2472419173941569</v>
      </c>
      <c r="W236">
        <v>3</v>
      </c>
      <c r="X236" s="1" t="s">
        <v>2</v>
      </c>
      <c r="Y236">
        <v>247</v>
      </c>
      <c r="Z236" s="7">
        <f t="shared" si="22"/>
        <v>5.0081103000811025</v>
      </c>
      <c r="AA236" s="6">
        <f t="shared" si="26"/>
        <v>4.9172609980000006</v>
      </c>
      <c r="AC236">
        <v>399318</v>
      </c>
      <c r="AD236">
        <f t="shared" si="23"/>
        <v>7.8448067382536042</v>
      </c>
      <c r="AE236">
        <v>4</v>
      </c>
      <c r="AF236" t="s">
        <v>2</v>
      </c>
      <c r="AG236">
        <v>454</v>
      </c>
      <c r="AH236" s="7">
        <f t="shared" si="24"/>
        <v>9.2051905920519062</v>
      </c>
      <c r="AJ236">
        <v>584</v>
      </c>
      <c r="AK236" s="7">
        <f t="shared" si="25"/>
        <v>11.841038118410381</v>
      </c>
    </row>
    <row r="237" spans="1:37" x14ac:dyDescent="0.2">
      <c r="A237">
        <f t="shared" si="27"/>
        <v>232</v>
      </c>
      <c r="B237" t="s">
        <v>2622</v>
      </c>
      <c r="C237" t="s">
        <v>2862</v>
      </c>
      <c r="D237">
        <v>5101928</v>
      </c>
      <c r="E237">
        <v>4911</v>
      </c>
      <c r="F237">
        <v>4476720</v>
      </c>
      <c r="G237">
        <v>87.745699999999999</v>
      </c>
      <c r="H237">
        <v>4909</v>
      </c>
      <c r="I237">
        <v>50.64</v>
      </c>
      <c r="K237" t="s">
        <v>2626</v>
      </c>
      <c r="L237" t="s">
        <v>6831</v>
      </c>
      <c r="M237" s="13" t="s">
        <v>7329</v>
      </c>
      <c r="N237" s="13" t="s">
        <v>7400</v>
      </c>
      <c r="P237">
        <v>282</v>
      </c>
      <c r="R237">
        <v>3</v>
      </c>
      <c r="S237" s="26" t="s">
        <v>4860</v>
      </c>
      <c r="U237">
        <v>174700</v>
      </c>
      <c r="V237" s="6">
        <f t="shared" si="21"/>
        <v>3.4241957158156677</v>
      </c>
      <c r="W237">
        <v>4</v>
      </c>
      <c r="X237" s="1" t="s">
        <v>2</v>
      </c>
      <c r="Y237">
        <v>234</v>
      </c>
      <c r="Z237" s="7">
        <f t="shared" si="22"/>
        <v>4.7667549399062947</v>
      </c>
      <c r="AA237" s="6">
        <f t="shared" si="26"/>
        <v>4.2215311</v>
      </c>
      <c r="AC237">
        <v>175779</v>
      </c>
      <c r="AD237">
        <f t="shared" si="23"/>
        <v>3.4453445834594296</v>
      </c>
      <c r="AE237">
        <v>2</v>
      </c>
      <c r="AF237" t="s">
        <v>2</v>
      </c>
      <c r="AG237">
        <v>199</v>
      </c>
      <c r="AH237" s="7">
        <f t="shared" si="24"/>
        <v>4.0537787736809943</v>
      </c>
      <c r="AJ237">
        <v>433</v>
      </c>
      <c r="AK237" s="7">
        <f t="shared" si="25"/>
        <v>8.8205337135872899</v>
      </c>
    </row>
    <row r="238" spans="1:37" x14ac:dyDescent="0.2">
      <c r="A238">
        <f t="shared" si="27"/>
        <v>233</v>
      </c>
      <c r="B238" t="s">
        <v>2622</v>
      </c>
      <c r="C238" t="s">
        <v>2863</v>
      </c>
      <c r="D238">
        <v>5351874</v>
      </c>
      <c r="E238">
        <v>5253</v>
      </c>
      <c r="F238">
        <v>4703373</v>
      </c>
      <c r="G238">
        <v>87.8827</v>
      </c>
      <c r="H238">
        <v>5251</v>
      </c>
      <c r="I238">
        <v>50.72</v>
      </c>
      <c r="K238" t="s">
        <v>2626</v>
      </c>
      <c r="L238" t="s">
        <v>6831</v>
      </c>
      <c r="M238" s="13" t="s">
        <v>7329</v>
      </c>
      <c r="N238" s="13" t="s">
        <v>7400</v>
      </c>
      <c r="P238">
        <v>282</v>
      </c>
      <c r="R238">
        <v>3</v>
      </c>
      <c r="S238" s="26" t="s">
        <v>4861</v>
      </c>
      <c r="U238">
        <v>414864</v>
      </c>
      <c r="V238" s="6">
        <f t="shared" si="21"/>
        <v>7.751752003130119</v>
      </c>
      <c r="W238">
        <v>7</v>
      </c>
      <c r="X238" s="1" t="s">
        <v>2</v>
      </c>
      <c r="Y238">
        <v>518</v>
      </c>
      <c r="Z238" s="7">
        <f t="shared" si="22"/>
        <v>9.8647876594934285</v>
      </c>
      <c r="AA238" s="6">
        <f t="shared" si="26"/>
        <v>8.2483608880000006</v>
      </c>
      <c r="AC238">
        <v>251886</v>
      </c>
      <c r="AD238">
        <f t="shared" si="23"/>
        <v>4.706500937802347</v>
      </c>
      <c r="AE238">
        <v>2</v>
      </c>
      <c r="AF238" t="s">
        <v>2</v>
      </c>
      <c r="AG238">
        <v>288</v>
      </c>
      <c r="AH238" s="7">
        <f t="shared" si="24"/>
        <v>5.4846695867453814</v>
      </c>
      <c r="AJ238">
        <v>731</v>
      </c>
      <c r="AK238" s="7">
        <f t="shared" si="25"/>
        <v>13.921157874690534</v>
      </c>
    </row>
    <row r="239" spans="1:37" ht="32" x14ac:dyDescent="0.2">
      <c r="A239">
        <f t="shared" si="27"/>
        <v>234</v>
      </c>
      <c r="B239" t="s">
        <v>2622</v>
      </c>
      <c r="C239" t="s">
        <v>2864</v>
      </c>
      <c r="D239">
        <v>5215799</v>
      </c>
      <c r="E239">
        <v>4978</v>
      </c>
      <c r="F239">
        <v>4461384</v>
      </c>
      <c r="G239">
        <v>85.536000000000001</v>
      </c>
      <c r="H239">
        <v>4976</v>
      </c>
      <c r="I239">
        <v>50.59</v>
      </c>
      <c r="K239" t="s">
        <v>2624</v>
      </c>
      <c r="L239" t="s">
        <v>6788</v>
      </c>
      <c r="M239" s="13" t="s">
        <v>7326</v>
      </c>
      <c r="N239" s="13" t="s">
        <v>7444</v>
      </c>
      <c r="P239">
        <v>282</v>
      </c>
      <c r="R239">
        <v>5</v>
      </c>
      <c r="S239" s="26" t="s">
        <v>4862</v>
      </c>
      <c r="U239">
        <v>0</v>
      </c>
      <c r="V239" s="6">
        <f t="shared" si="21"/>
        <v>0</v>
      </c>
      <c r="W239">
        <v>0</v>
      </c>
      <c r="X239" s="1" t="s">
        <v>1541</v>
      </c>
      <c r="Y239">
        <v>0</v>
      </c>
      <c r="Z239" s="7">
        <f t="shared" si="22"/>
        <v>0</v>
      </c>
      <c r="AA239" s="6">
        <f t="shared" si="26"/>
        <v>1.2923362</v>
      </c>
      <c r="AC239">
        <v>468192</v>
      </c>
      <c r="AD239">
        <f t="shared" si="23"/>
        <v>8.9764195284365833</v>
      </c>
      <c r="AE239">
        <v>4</v>
      </c>
      <c r="AF239" t="s">
        <v>2</v>
      </c>
      <c r="AG239">
        <v>508</v>
      </c>
      <c r="AH239" s="7">
        <f t="shared" si="24"/>
        <v>10.209003215434084</v>
      </c>
      <c r="AJ239">
        <v>508</v>
      </c>
      <c r="AK239" s="7">
        <f t="shared" si="25"/>
        <v>10.209003215434084</v>
      </c>
    </row>
    <row r="240" spans="1:37" ht="32" x14ac:dyDescent="0.2">
      <c r="A240">
        <f t="shared" si="27"/>
        <v>235</v>
      </c>
      <c r="B240" t="s">
        <v>2622</v>
      </c>
      <c r="C240" t="s">
        <v>2865</v>
      </c>
      <c r="D240">
        <v>5065803</v>
      </c>
      <c r="E240">
        <v>4904</v>
      </c>
      <c r="F240">
        <v>4446903</v>
      </c>
      <c r="G240">
        <v>87.782799999999995</v>
      </c>
      <c r="H240">
        <v>4902</v>
      </c>
      <c r="I240">
        <v>50.83</v>
      </c>
      <c r="K240" t="s">
        <v>2626</v>
      </c>
      <c r="L240" t="s">
        <v>6831</v>
      </c>
      <c r="M240" s="13" t="s">
        <v>7329</v>
      </c>
      <c r="N240" s="13" t="s">
        <v>7400</v>
      </c>
      <c r="P240">
        <v>282</v>
      </c>
      <c r="R240">
        <v>4</v>
      </c>
      <c r="S240" s="26" t="s">
        <v>4863</v>
      </c>
      <c r="U240">
        <v>333752</v>
      </c>
      <c r="V240" s="6">
        <f t="shared" si="21"/>
        <v>6.5883335771248897</v>
      </c>
      <c r="W240">
        <v>5</v>
      </c>
      <c r="X240" s="1" t="s">
        <v>2</v>
      </c>
      <c r="Y240">
        <v>416</v>
      </c>
      <c r="Z240" s="7">
        <f t="shared" si="22"/>
        <v>8.4863321093431257</v>
      </c>
      <c r="AA240" s="6">
        <f t="shared" si="26"/>
        <v>6.8883559840000004</v>
      </c>
      <c r="AC240">
        <v>118271</v>
      </c>
      <c r="AD240">
        <f t="shared" si="23"/>
        <v>2.3346940258040036</v>
      </c>
      <c r="AE240">
        <v>3</v>
      </c>
      <c r="AF240" t="s">
        <v>2</v>
      </c>
      <c r="AG240">
        <v>117</v>
      </c>
      <c r="AH240" s="7">
        <f t="shared" si="24"/>
        <v>2.386780905752754</v>
      </c>
      <c r="AJ240">
        <v>533</v>
      </c>
      <c r="AK240" s="7">
        <f t="shared" si="25"/>
        <v>10.87311301509588</v>
      </c>
    </row>
    <row r="241" spans="1:37" ht="48" x14ac:dyDescent="0.2">
      <c r="A241">
        <f t="shared" si="27"/>
        <v>236</v>
      </c>
      <c r="B241" t="s">
        <v>2622</v>
      </c>
      <c r="C241" t="s">
        <v>2866</v>
      </c>
      <c r="D241">
        <v>5597549</v>
      </c>
      <c r="E241">
        <v>5417</v>
      </c>
      <c r="F241">
        <v>4866240</v>
      </c>
      <c r="G241">
        <v>86.935199999999995</v>
      </c>
      <c r="H241">
        <v>5415</v>
      </c>
      <c r="I241">
        <v>50.46</v>
      </c>
      <c r="K241" t="s">
        <v>2644</v>
      </c>
      <c r="L241" t="s">
        <v>6856</v>
      </c>
      <c r="M241" s="13" t="s">
        <v>7348</v>
      </c>
      <c r="N241" s="13" t="s">
        <v>7409</v>
      </c>
      <c r="P241">
        <v>282</v>
      </c>
      <c r="R241">
        <v>9</v>
      </c>
      <c r="S241" s="26" t="s">
        <v>4864</v>
      </c>
      <c r="U241">
        <v>398560</v>
      </c>
      <c r="V241" s="6">
        <f t="shared" si="21"/>
        <v>7.1202592420361128</v>
      </c>
      <c r="W241">
        <v>10</v>
      </c>
      <c r="X241" s="1" t="s">
        <v>2</v>
      </c>
      <c r="Y241">
        <v>514</v>
      </c>
      <c r="Z241" s="7">
        <f t="shared" si="22"/>
        <v>9.4921514312096029</v>
      </c>
      <c r="AA241" s="6">
        <f t="shared" si="26"/>
        <v>7.9749917200000002</v>
      </c>
      <c r="AC241">
        <v>334575</v>
      </c>
      <c r="AD241">
        <f t="shared" si="23"/>
        <v>5.9771696505023897</v>
      </c>
      <c r="AE241">
        <v>8</v>
      </c>
      <c r="AF241" t="s">
        <v>2</v>
      </c>
      <c r="AG241">
        <v>367</v>
      </c>
      <c r="AH241" s="7">
        <f t="shared" si="24"/>
        <v>6.7774699907663898</v>
      </c>
      <c r="AJ241">
        <v>781</v>
      </c>
      <c r="AK241" s="7">
        <f t="shared" si="25"/>
        <v>14.422899353647276</v>
      </c>
    </row>
    <row r="242" spans="1:37" ht="32" x14ac:dyDescent="0.2">
      <c r="A242">
        <f t="shared" si="27"/>
        <v>237</v>
      </c>
      <c r="B242" t="s">
        <v>2622</v>
      </c>
      <c r="C242" t="s">
        <v>2867</v>
      </c>
      <c r="D242">
        <v>5252746</v>
      </c>
      <c r="E242">
        <v>5151</v>
      </c>
      <c r="F242">
        <v>4607913</v>
      </c>
      <c r="G242">
        <v>87.7239</v>
      </c>
      <c r="H242">
        <v>5149</v>
      </c>
      <c r="I242">
        <v>50.9</v>
      </c>
      <c r="K242" t="s">
        <v>2626</v>
      </c>
      <c r="L242" t="s">
        <v>6831</v>
      </c>
      <c r="M242" s="13" t="s">
        <v>7329</v>
      </c>
      <c r="N242" s="13" t="s">
        <v>7400</v>
      </c>
      <c r="P242">
        <v>282</v>
      </c>
      <c r="R242">
        <v>5</v>
      </c>
      <c r="S242" s="26" t="s">
        <v>4865</v>
      </c>
      <c r="U242">
        <v>239709</v>
      </c>
      <c r="V242" s="6">
        <f t="shared" si="21"/>
        <v>4.5634987871105892</v>
      </c>
      <c r="W242">
        <v>4</v>
      </c>
      <c r="X242" s="1" t="s">
        <v>2</v>
      </c>
      <c r="Y242">
        <v>316</v>
      </c>
      <c r="Z242" s="7">
        <f t="shared" si="22"/>
        <v>6.1371140027189748</v>
      </c>
      <c r="AA242" s="6">
        <f t="shared" si="26"/>
        <v>5.3115370030000006</v>
      </c>
      <c r="AC242">
        <v>254162</v>
      </c>
      <c r="AD242">
        <f t="shared" si="23"/>
        <v>4.8386501079625788</v>
      </c>
      <c r="AE242">
        <v>4</v>
      </c>
      <c r="AF242" t="s">
        <v>2</v>
      </c>
      <c r="AG242">
        <v>307</v>
      </c>
      <c r="AH242" s="7">
        <f t="shared" si="24"/>
        <v>5.9623227811225483</v>
      </c>
      <c r="AJ242">
        <v>623</v>
      </c>
      <c r="AK242" s="7">
        <f t="shared" si="25"/>
        <v>12.099436783841524</v>
      </c>
    </row>
    <row r="243" spans="1:37" ht="32" x14ac:dyDescent="0.2">
      <c r="A243">
        <f t="shared" si="27"/>
        <v>238</v>
      </c>
      <c r="B243" t="s">
        <v>2622</v>
      </c>
      <c r="C243" t="s">
        <v>2868</v>
      </c>
      <c r="D243">
        <v>5173038</v>
      </c>
      <c r="E243">
        <v>5047</v>
      </c>
      <c r="F243">
        <v>4535763</v>
      </c>
      <c r="G243">
        <v>87.680800000000005</v>
      </c>
      <c r="H243">
        <v>5045</v>
      </c>
      <c r="I243">
        <v>50.88</v>
      </c>
      <c r="K243" t="s">
        <v>2626</v>
      </c>
      <c r="L243" t="s">
        <v>6831</v>
      </c>
      <c r="M243" s="13" t="s">
        <v>7329</v>
      </c>
      <c r="N243" s="13" t="s">
        <v>7400</v>
      </c>
      <c r="P243">
        <v>282</v>
      </c>
      <c r="R243">
        <v>4</v>
      </c>
      <c r="S243" s="26" t="s">
        <v>4866</v>
      </c>
      <c r="U243">
        <v>264581</v>
      </c>
      <c r="V243" s="6">
        <f t="shared" si="21"/>
        <v>5.1146154348759865</v>
      </c>
      <c r="W243">
        <v>5</v>
      </c>
      <c r="X243" s="1" t="s">
        <v>2</v>
      </c>
      <c r="Y243">
        <v>341</v>
      </c>
      <c r="Z243" s="7">
        <f t="shared" si="22"/>
        <v>6.7591674925668972</v>
      </c>
      <c r="AA243" s="6">
        <f t="shared" si="26"/>
        <v>5.7285658270000006</v>
      </c>
      <c r="AC243">
        <v>261542</v>
      </c>
      <c r="AD243">
        <f t="shared" si="23"/>
        <v>5.0558685244531363</v>
      </c>
      <c r="AE243">
        <v>3</v>
      </c>
      <c r="AF243" t="s">
        <v>2</v>
      </c>
      <c r="AG243">
        <v>288</v>
      </c>
      <c r="AH243" s="7">
        <f t="shared" si="24"/>
        <v>5.7086223984142714</v>
      </c>
      <c r="AJ243">
        <v>629</v>
      </c>
      <c r="AK243" s="7">
        <f t="shared" si="25"/>
        <v>12.46778989098117</v>
      </c>
    </row>
    <row r="244" spans="1:37" ht="32" x14ac:dyDescent="0.2">
      <c r="A244">
        <f t="shared" si="27"/>
        <v>239</v>
      </c>
      <c r="B244" t="s">
        <v>2622</v>
      </c>
      <c r="C244" t="s">
        <v>2869</v>
      </c>
      <c r="D244">
        <v>5383061</v>
      </c>
      <c r="E244">
        <v>5225</v>
      </c>
      <c r="F244">
        <v>4701453</v>
      </c>
      <c r="G244">
        <v>87.337900000000005</v>
      </c>
      <c r="H244">
        <v>5223</v>
      </c>
      <c r="I244">
        <v>50.43</v>
      </c>
      <c r="K244" t="s">
        <v>2626</v>
      </c>
      <c r="L244" t="s">
        <v>6831</v>
      </c>
      <c r="M244" s="13" t="s">
        <v>7329</v>
      </c>
      <c r="N244" s="13" t="s">
        <v>7400</v>
      </c>
      <c r="P244">
        <v>282</v>
      </c>
      <c r="R244">
        <v>5</v>
      </c>
      <c r="S244" s="26" t="s">
        <v>4867</v>
      </c>
      <c r="U244">
        <v>237219</v>
      </c>
      <c r="V244" s="6">
        <f t="shared" si="21"/>
        <v>4.4067678222483453</v>
      </c>
      <c r="W244">
        <v>4</v>
      </c>
      <c r="X244" s="1" t="s">
        <v>2</v>
      </c>
      <c r="Y244">
        <v>303</v>
      </c>
      <c r="Z244" s="7">
        <f t="shared" si="22"/>
        <v>5.8012636415852956</v>
      </c>
      <c r="AA244" s="6">
        <f t="shared" si="26"/>
        <v>5.2697871730000001</v>
      </c>
      <c r="AC244">
        <v>469802</v>
      </c>
      <c r="AD244">
        <f t="shared" si="23"/>
        <v>8.7274136406776748</v>
      </c>
      <c r="AE244">
        <v>4</v>
      </c>
      <c r="AF244" t="s">
        <v>2</v>
      </c>
      <c r="AG244">
        <v>497</v>
      </c>
      <c r="AH244" s="7">
        <f t="shared" si="24"/>
        <v>9.5156040589699415</v>
      </c>
      <c r="AJ244">
        <v>800</v>
      </c>
      <c r="AK244" s="7">
        <f t="shared" si="25"/>
        <v>15.316867700555237</v>
      </c>
    </row>
    <row r="245" spans="1:37" x14ac:dyDescent="0.2">
      <c r="A245">
        <f t="shared" si="27"/>
        <v>240</v>
      </c>
      <c r="B245" t="s">
        <v>2622</v>
      </c>
      <c r="C245" t="s">
        <v>2870</v>
      </c>
      <c r="D245">
        <v>5076615</v>
      </c>
      <c r="E245">
        <v>4908</v>
      </c>
      <c r="F245">
        <v>4476549</v>
      </c>
      <c r="G245">
        <v>88.1798</v>
      </c>
      <c r="H245">
        <v>4906</v>
      </c>
      <c r="I245">
        <v>50.59</v>
      </c>
      <c r="K245" t="s">
        <v>2626</v>
      </c>
      <c r="L245" t="s">
        <v>6834</v>
      </c>
      <c r="M245" s="13" t="s">
        <v>7345</v>
      </c>
      <c r="N245" s="13" t="s">
        <v>7421</v>
      </c>
      <c r="P245">
        <v>282</v>
      </c>
      <c r="R245">
        <v>1</v>
      </c>
      <c r="S245" s="26" t="s">
        <v>4868</v>
      </c>
      <c r="U245">
        <v>287101</v>
      </c>
      <c r="V245" s="6">
        <f t="shared" si="21"/>
        <v>5.6553628746714102</v>
      </c>
      <c r="W245">
        <v>7</v>
      </c>
      <c r="X245" s="1" t="s">
        <v>2</v>
      </c>
      <c r="Y245">
        <v>411</v>
      </c>
      <c r="Z245" s="7">
        <f t="shared" si="22"/>
        <v>8.3774969425193628</v>
      </c>
      <c r="AA245" s="6">
        <f t="shared" si="26"/>
        <v>6.1061586670000008</v>
      </c>
      <c r="AC245">
        <v>0</v>
      </c>
      <c r="AD245">
        <f t="shared" si="23"/>
        <v>0</v>
      </c>
      <c r="AE245">
        <v>0</v>
      </c>
      <c r="AF245" t="s">
        <v>1541</v>
      </c>
      <c r="AG245">
        <v>0</v>
      </c>
      <c r="AH245" s="7">
        <f t="shared" si="24"/>
        <v>0</v>
      </c>
      <c r="AJ245">
        <v>411</v>
      </c>
      <c r="AK245" s="7">
        <f t="shared" si="25"/>
        <v>8.3774969425193628</v>
      </c>
    </row>
    <row r="246" spans="1:37" x14ac:dyDescent="0.2">
      <c r="A246">
        <f t="shared" si="27"/>
        <v>241</v>
      </c>
      <c r="B246" t="s">
        <v>2622</v>
      </c>
      <c r="C246" t="s">
        <v>2871</v>
      </c>
      <c r="D246">
        <v>5112484</v>
      </c>
      <c r="E246">
        <v>4975</v>
      </c>
      <c r="F246">
        <v>4374921</v>
      </c>
      <c r="G246">
        <v>85.573300000000003</v>
      </c>
      <c r="H246">
        <v>4972</v>
      </c>
      <c r="I246">
        <v>50.61</v>
      </c>
      <c r="K246" t="s">
        <v>2631</v>
      </c>
      <c r="L246" t="s">
        <v>6907</v>
      </c>
      <c r="M246" s="13" t="s">
        <v>7342</v>
      </c>
      <c r="N246" s="13" t="s">
        <v>7470</v>
      </c>
      <c r="P246">
        <v>282</v>
      </c>
      <c r="R246">
        <v>1</v>
      </c>
      <c r="S246" s="26" t="s">
        <v>4869</v>
      </c>
      <c r="U246">
        <v>344784</v>
      </c>
      <c r="V246" s="6">
        <f t="shared" si="21"/>
        <v>6.7439624260926783</v>
      </c>
      <c r="W246">
        <v>7</v>
      </c>
      <c r="X246" s="1" t="s">
        <v>2</v>
      </c>
      <c r="Y246">
        <v>427</v>
      </c>
      <c r="Z246" s="7">
        <f t="shared" si="22"/>
        <v>8.5880933226065963</v>
      </c>
      <c r="AA246" s="6">
        <f t="shared" si="26"/>
        <v>7.0733295280000004</v>
      </c>
      <c r="AC246">
        <v>0</v>
      </c>
      <c r="AD246">
        <f t="shared" si="23"/>
        <v>0</v>
      </c>
      <c r="AE246">
        <v>0</v>
      </c>
      <c r="AF246" t="s">
        <v>1541</v>
      </c>
      <c r="AG246">
        <v>0</v>
      </c>
      <c r="AH246" s="7">
        <f t="shared" si="24"/>
        <v>0</v>
      </c>
      <c r="AJ246">
        <v>427</v>
      </c>
      <c r="AK246" s="7">
        <f t="shared" si="25"/>
        <v>8.5880933226065963</v>
      </c>
    </row>
    <row r="247" spans="1:37" ht="32" x14ac:dyDescent="0.2">
      <c r="A247">
        <f t="shared" si="27"/>
        <v>242</v>
      </c>
      <c r="B247" t="s">
        <v>2622</v>
      </c>
      <c r="C247" t="s">
        <v>2872</v>
      </c>
      <c r="D247">
        <v>5365068</v>
      </c>
      <c r="E247">
        <v>5237</v>
      </c>
      <c r="F247">
        <v>4640730</v>
      </c>
      <c r="G247">
        <v>86.498999999999995</v>
      </c>
      <c r="H247">
        <v>5235</v>
      </c>
      <c r="I247">
        <v>50.65</v>
      </c>
      <c r="K247" t="s">
        <v>2631</v>
      </c>
      <c r="L247" t="s">
        <v>6894</v>
      </c>
      <c r="M247" s="13" t="s">
        <v>7351</v>
      </c>
      <c r="N247" s="13" t="s">
        <v>7468</v>
      </c>
      <c r="P247">
        <v>282</v>
      </c>
      <c r="R247">
        <v>4</v>
      </c>
      <c r="S247" s="26" t="s">
        <v>4870</v>
      </c>
      <c r="U247">
        <v>424588</v>
      </c>
      <c r="V247" s="6">
        <f t="shared" si="21"/>
        <v>7.91393510762585</v>
      </c>
      <c r="W247">
        <v>8</v>
      </c>
      <c r="X247" s="1" t="s">
        <v>2</v>
      </c>
      <c r="Y247">
        <v>489</v>
      </c>
      <c r="Z247" s="7">
        <f t="shared" si="22"/>
        <v>9.3409742120343839</v>
      </c>
      <c r="AA247" s="6">
        <f t="shared" si="26"/>
        <v>8.4114031960000002</v>
      </c>
      <c r="AC247">
        <v>346607</v>
      </c>
      <c r="AD247">
        <f t="shared" si="23"/>
        <v>6.4604400167900948</v>
      </c>
      <c r="AE247">
        <v>3</v>
      </c>
      <c r="AF247" t="s">
        <v>2</v>
      </c>
      <c r="AG247">
        <v>381</v>
      </c>
      <c r="AH247" s="7">
        <f t="shared" si="24"/>
        <v>7.2779369627507169</v>
      </c>
      <c r="AJ247">
        <v>766</v>
      </c>
      <c r="AK247" s="7">
        <f t="shared" si="25"/>
        <v>14.632282712511937</v>
      </c>
    </row>
    <row r="248" spans="1:37" x14ac:dyDescent="0.2">
      <c r="A248">
        <f t="shared" si="27"/>
        <v>243</v>
      </c>
      <c r="B248" t="s">
        <v>2622</v>
      </c>
      <c r="C248" t="s">
        <v>2873</v>
      </c>
      <c r="D248">
        <v>4734219</v>
      </c>
      <c r="E248">
        <v>4509</v>
      </c>
      <c r="F248">
        <v>4085712</v>
      </c>
      <c r="G248">
        <v>86.301699999999997</v>
      </c>
      <c r="H248">
        <v>4507</v>
      </c>
      <c r="I248">
        <v>50.79</v>
      </c>
      <c r="K248" t="s">
        <v>2624</v>
      </c>
      <c r="L248" t="s">
        <v>6908</v>
      </c>
      <c r="M248" s="13" t="s">
        <v>7328</v>
      </c>
      <c r="N248" s="13" t="s">
        <v>7454</v>
      </c>
      <c r="P248">
        <v>282</v>
      </c>
      <c r="R248">
        <v>3</v>
      </c>
      <c r="S248" s="26" t="s">
        <v>4871</v>
      </c>
      <c r="U248">
        <v>41779</v>
      </c>
      <c r="V248" s="6">
        <f t="shared" si="21"/>
        <v>0.8824898045485432</v>
      </c>
      <c r="W248">
        <v>1</v>
      </c>
      <c r="X248" s="1" t="s">
        <v>2</v>
      </c>
      <c r="Y248">
        <v>65</v>
      </c>
      <c r="Z248" s="7">
        <f t="shared" si="22"/>
        <v>1.4422010206345683</v>
      </c>
      <c r="AA248" s="6">
        <f t="shared" si="26"/>
        <v>1.9928446930000001</v>
      </c>
      <c r="AC248">
        <v>138981</v>
      </c>
      <c r="AD248">
        <f t="shared" si="23"/>
        <v>2.93566900897487</v>
      </c>
      <c r="AE248">
        <v>2</v>
      </c>
      <c r="AF248" t="s">
        <v>2</v>
      </c>
      <c r="AG248">
        <v>143</v>
      </c>
      <c r="AH248" s="7">
        <f t="shared" si="24"/>
        <v>3.1728422453960508</v>
      </c>
      <c r="AJ248">
        <v>208</v>
      </c>
      <c r="AK248" s="7">
        <f t="shared" si="25"/>
        <v>4.6150432660306189</v>
      </c>
    </row>
    <row r="249" spans="1:37" x14ac:dyDescent="0.2">
      <c r="A249">
        <f t="shared" si="27"/>
        <v>244</v>
      </c>
      <c r="B249" t="s">
        <v>2622</v>
      </c>
      <c r="C249" t="s">
        <v>2874</v>
      </c>
      <c r="D249">
        <v>4826754</v>
      </c>
      <c r="E249">
        <v>4642</v>
      </c>
      <c r="F249">
        <v>4198134</v>
      </c>
      <c r="G249">
        <v>86.976299999999995</v>
      </c>
      <c r="H249">
        <v>4640</v>
      </c>
      <c r="I249">
        <v>50.8</v>
      </c>
      <c r="K249" t="s">
        <v>2678</v>
      </c>
      <c r="L249" t="s">
        <v>6909</v>
      </c>
      <c r="M249" s="13" t="s">
        <v>7352</v>
      </c>
      <c r="N249" s="13" t="s">
        <v>7393</v>
      </c>
      <c r="P249">
        <v>282</v>
      </c>
      <c r="R249">
        <v>3</v>
      </c>
      <c r="S249" s="26" t="s">
        <v>4872</v>
      </c>
      <c r="U249">
        <v>42282</v>
      </c>
      <c r="V249" s="6">
        <f t="shared" si="21"/>
        <v>0.87599243715341613</v>
      </c>
      <c r="W249">
        <v>2</v>
      </c>
      <c r="X249" s="1" t="s">
        <v>2</v>
      </c>
      <c r="Y249">
        <v>60</v>
      </c>
      <c r="Z249" s="7">
        <f t="shared" si="22"/>
        <v>1.2931034482758621</v>
      </c>
      <c r="AA249" s="6">
        <f t="shared" si="26"/>
        <v>2.0012784940000001</v>
      </c>
      <c r="AC249">
        <v>168171</v>
      </c>
      <c r="AD249">
        <f t="shared" si="23"/>
        <v>3.4841427592953771</v>
      </c>
      <c r="AE249">
        <v>2</v>
      </c>
      <c r="AF249" t="s">
        <v>2</v>
      </c>
      <c r="AG249">
        <v>205</v>
      </c>
      <c r="AH249" s="7">
        <f t="shared" si="24"/>
        <v>4.4181034482758621</v>
      </c>
      <c r="AJ249">
        <v>265</v>
      </c>
      <c r="AK249" s="7">
        <f t="shared" si="25"/>
        <v>5.7112068965517242</v>
      </c>
    </row>
    <row r="250" spans="1:37" ht="32" x14ac:dyDescent="0.2">
      <c r="A250">
        <f t="shared" si="27"/>
        <v>245</v>
      </c>
      <c r="B250" t="s">
        <v>2622</v>
      </c>
      <c r="C250" t="s">
        <v>2875</v>
      </c>
      <c r="D250">
        <v>5262025</v>
      </c>
      <c r="E250">
        <v>5124</v>
      </c>
      <c r="F250">
        <v>4590174</v>
      </c>
      <c r="G250">
        <v>87.232100000000003</v>
      </c>
      <c r="H250">
        <v>5122</v>
      </c>
      <c r="I250">
        <v>50.76</v>
      </c>
      <c r="K250" t="s">
        <v>2626</v>
      </c>
      <c r="L250" t="s">
        <v>6831</v>
      </c>
      <c r="M250" s="13" t="s">
        <v>7329</v>
      </c>
      <c r="N250" s="13" t="s">
        <v>7400</v>
      </c>
      <c r="P250">
        <v>282</v>
      </c>
      <c r="R250">
        <v>4</v>
      </c>
      <c r="S250" s="26" t="s">
        <v>4873</v>
      </c>
      <c r="U250">
        <v>420834</v>
      </c>
      <c r="V250" s="6">
        <f t="shared" si="21"/>
        <v>7.9975674763992952</v>
      </c>
      <c r="W250">
        <v>5</v>
      </c>
      <c r="X250" s="1" t="s">
        <v>2</v>
      </c>
      <c r="Y250">
        <v>506</v>
      </c>
      <c r="Z250" s="7">
        <f t="shared" si="22"/>
        <v>9.8789535337758689</v>
      </c>
      <c r="AA250" s="6">
        <f t="shared" si="26"/>
        <v>8.3484598779999999</v>
      </c>
      <c r="AC250">
        <v>269937</v>
      </c>
      <c r="AD250">
        <f t="shared" si="23"/>
        <v>5.1299072125274963</v>
      </c>
      <c r="AE250">
        <v>3</v>
      </c>
      <c r="AF250" t="s">
        <v>2</v>
      </c>
      <c r="AG250">
        <v>300</v>
      </c>
      <c r="AH250" s="7">
        <f t="shared" si="24"/>
        <v>5.8570870753611874</v>
      </c>
      <c r="AJ250">
        <v>689</v>
      </c>
      <c r="AK250" s="7">
        <f t="shared" si="25"/>
        <v>13.451776649746192</v>
      </c>
    </row>
    <row r="251" spans="1:37" x14ac:dyDescent="0.2">
      <c r="A251">
        <f t="shared" si="27"/>
        <v>246</v>
      </c>
      <c r="B251" t="s">
        <v>2622</v>
      </c>
      <c r="C251" t="s">
        <v>2876</v>
      </c>
      <c r="D251">
        <v>5371291</v>
      </c>
      <c r="E251">
        <v>5346</v>
      </c>
      <c r="F251">
        <v>4614588</v>
      </c>
      <c r="G251">
        <v>85.912099999999995</v>
      </c>
      <c r="H251">
        <v>5343</v>
      </c>
      <c r="I251">
        <v>50.62</v>
      </c>
      <c r="K251" t="s">
        <v>2631</v>
      </c>
      <c r="L251" t="s">
        <v>6907</v>
      </c>
      <c r="M251" s="13" t="s">
        <v>7342</v>
      </c>
      <c r="N251" s="13" t="s">
        <v>7461</v>
      </c>
      <c r="P251">
        <v>282</v>
      </c>
      <c r="R251">
        <v>1</v>
      </c>
      <c r="S251" s="26" t="s">
        <v>4874</v>
      </c>
      <c r="U251">
        <v>674535</v>
      </c>
      <c r="V251" s="6">
        <f t="shared" si="21"/>
        <v>12.558154082510145</v>
      </c>
      <c r="W251">
        <v>14</v>
      </c>
      <c r="X251" s="1" t="s">
        <v>2</v>
      </c>
      <c r="Y251">
        <v>863</v>
      </c>
      <c r="Z251" s="7">
        <f t="shared" si="22"/>
        <v>16.151974546135133</v>
      </c>
      <c r="AA251" s="6">
        <f t="shared" si="26"/>
        <v>12.602264545000001</v>
      </c>
      <c r="AC251">
        <v>0</v>
      </c>
      <c r="AD251">
        <f t="shared" si="23"/>
        <v>0</v>
      </c>
      <c r="AE251">
        <v>0</v>
      </c>
      <c r="AF251" t="s">
        <v>1541</v>
      </c>
      <c r="AG251">
        <v>0</v>
      </c>
      <c r="AH251" s="7">
        <f t="shared" si="24"/>
        <v>0</v>
      </c>
      <c r="AJ251">
        <v>863</v>
      </c>
      <c r="AK251" s="7">
        <f t="shared" si="25"/>
        <v>16.151974546135133</v>
      </c>
    </row>
    <row r="252" spans="1:37" x14ac:dyDescent="0.2">
      <c r="A252">
        <f t="shared" si="27"/>
        <v>247</v>
      </c>
      <c r="B252" t="s">
        <v>2622</v>
      </c>
      <c r="C252" t="s">
        <v>2877</v>
      </c>
      <c r="D252">
        <v>4942246</v>
      </c>
      <c r="E252">
        <v>4813</v>
      </c>
      <c r="F252">
        <v>4315713</v>
      </c>
      <c r="G252">
        <v>87.322900000000004</v>
      </c>
      <c r="H252">
        <v>4810</v>
      </c>
      <c r="I252">
        <v>50.65</v>
      </c>
      <c r="K252" t="s">
        <v>2631</v>
      </c>
      <c r="L252" t="s">
        <v>6910</v>
      </c>
      <c r="M252" s="13" t="s">
        <v>7340</v>
      </c>
      <c r="N252" s="13" t="s">
        <v>7461</v>
      </c>
      <c r="P252">
        <v>282</v>
      </c>
      <c r="R252">
        <v>1</v>
      </c>
      <c r="S252" s="26" t="s">
        <v>4875</v>
      </c>
      <c r="U252">
        <v>324093</v>
      </c>
      <c r="V252" s="6">
        <f t="shared" si="21"/>
        <v>6.5576055906565553</v>
      </c>
      <c r="W252">
        <v>7</v>
      </c>
      <c r="X252" s="1" t="s">
        <v>2</v>
      </c>
      <c r="Y252">
        <v>428</v>
      </c>
      <c r="Z252" s="7">
        <f t="shared" si="22"/>
        <v>8.8981288981288991</v>
      </c>
      <c r="AA252" s="6">
        <f t="shared" si="26"/>
        <v>6.7264035310000008</v>
      </c>
      <c r="AC252">
        <v>0</v>
      </c>
      <c r="AD252">
        <f t="shared" si="23"/>
        <v>0</v>
      </c>
      <c r="AE252">
        <v>0</v>
      </c>
      <c r="AF252" t="s">
        <v>1541</v>
      </c>
      <c r="AG252">
        <v>0</v>
      </c>
      <c r="AH252" s="7">
        <f t="shared" si="24"/>
        <v>0</v>
      </c>
      <c r="AJ252">
        <v>428</v>
      </c>
      <c r="AK252" s="7">
        <f t="shared" si="25"/>
        <v>8.8981288981288991</v>
      </c>
    </row>
    <row r="253" spans="1:37" x14ac:dyDescent="0.2">
      <c r="A253">
        <f t="shared" si="27"/>
        <v>248</v>
      </c>
      <c r="B253" t="s">
        <v>2622</v>
      </c>
      <c r="C253" t="s">
        <v>2878</v>
      </c>
      <c r="D253">
        <v>5445834</v>
      </c>
      <c r="E253">
        <v>5138</v>
      </c>
      <c r="F253">
        <v>4659102</v>
      </c>
      <c r="G253">
        <v>85.5535</v>
      </c>
      <c r="H253">
        <v>5136</v>
      </c>
      <c r="I253">
        <v>50.51</v>
      </c>
      <c r="K253" t="s">
        <v>2628</v>
      </c>
      <c r="L253" t="s">
        <v>6911</v>
      </c>
      <c r="M253" s="13" t="s">
        <v>7339</v>
      </c>
      <c r="N253" s="13" t="s">
        <v>7471</v>
      </c>
      <c r="P253">
        <v>282</v>
      </c>
      <c r="R253">
        <v>1</v>
      </c>
      <c r="S253" s="26" t="s">
        <v>4876</v>
      </c>
      <c r="U253">
        <v>299585</v>
      </c>
      <c r="V253" s="6">
        <f t="shared" si="21"/>
        <v>5.5011775974074864</v>
      </c>
      <c r="W253">
        <v>7</v>
      </c>
      <c r="X253" s="1" t="s">
        <v>2</v>
      </c>
      <c r="Y253">
        <v>371</v>
      </c>
      <c r="Z253" s="7">
        <f t="shared" si="22"/>
        <v>7.2235202492211839</v>
      </c>
      <c r="AA253" s="6">
        <f t="shared" si="26"/>
        <v>6.3154778950000008</v>
      </c>
      <c r="AC253">
        <v>0</v>
      </c>
      <c r="AD253">
        <f t="shared" si="23"/>
        <v>0</v>
      </c>
      <c r="AE253">
        <v>0</v>
      </c>
      <c r="AF253" t="s">
        <v>1541</v>
      </c>
      <c r="AG253">
        <v>0</v>
      </c>
      <c r="AH253" s="7">
        <f t="shared" si="24"/>
        <v>0</v>
      </c>
      <c r="AJ253">
        <v>371</v>
      </c>
      <c r="AK253" s="7">
        <f t="shared" si="25"/>
        <v>7.2235202492211839</v>
      </c>
    </row>
    <row r="254" spans="1:37" x14ac:dyDescent="0.2">
      <c r="A254">
        <f t="shared" si="27"/>
        <v>249</v>
      </c>
      <c r="B254" t="s">
        <v>2622</v>
      </c>
      <c r="C254" t="s">
        <v>2879</v>
      </c>
      <c r="D254">
        <v>4165587</v>
      </c>
      <c r="E254">
        <v>3930</v>
      </c>
      <c r="F254">
        <v>3639357</v>
      </c>
      <c r="G254">
        <v>87.367199999999997</v>
      </c>
      <c r="H254">
        <v>3928</v>
      </c>
      <c r="I254">
        <v>51.03</v>
      </c>
      <c r="K254" t="s">
        <v>2624</v>
      </c>
      <c r="L254" t="s">
        <v>6829</v>
      </c>
      <c r="M254" s="13" t="s">
        <v>4604</v>
      </c>
      <c r="N254" s="13" t="s">
        <v>4604</v>
      </c>
      <c r="P254">
        <v>282</v>
      </c>
      <c r="R254">
        <v>1</v>
      </c>
      <c r="S254" s="26" t="s">
        <v>4877</v>
      </c>
      <c r="U254">
        <v>0</v>
      </c>
      <c r="V254" s="6">
        <f t="shared" si="21"/>
        <v>0</v>
      </c>
      <c r="W254">
        <v>0</v>
      </c>
      <c r="X254" s="1" t="s">
        <v>1541</v>
      </c>
      <c r="Y254">
        <v>0</v>
      </c>
      <c r="Z254" s="7">
        <f t="shared" si="22"/>
        <v>0</v>
      </c>
      <c r="AA254" s="6">
        <f t="shared" si="26"/>
        <v>1.2923362</v>
      </c>
      <c r="AC254">
        <v>0</v>
      </c>
      <c r="AD254">
        <f t="shared" si="23"/>
        <v>0</v>
      </c>
      <c r="AE254">
        <v>0</v>
      </c>
      <c r="AF254" t="s">
        <v>1541</v>
      </c>
      <c r="AG254">
        <v>0</v>
      </c>
      <c r="AH254" s="7">
        <f t="shared" si="24"/>
        <v>0</v>
      </c>
      <c r="AJ254">
        <v>0</v>
      </c>
      <c r="AK254" s="7">
        <f t="shared" si="25"/>
        <v>0</v>
      </c>
    </row>
    <row r="255" spans="1:37" x14ac:dyDescent="0.2">
      <c r="A255">
        <f t="shared" si="27"/>
        <v>250</v>
      </c>
      <c r="B255" t="s">
        <v>2622</v>
      </c>
      <c r="C255" t="s">
        <v>2880</v>
      </c>
      <c r="D255">
        <v>4617024</v>
      </c>
      <c r="E255">
        <v>4372</v>
      </c>
      <c r="F255">
        <v>4022157</v>
      </c>
      <c r="G255">
        <v>87.115799999999993</v>
      </c>
      <c r="H255">
        <v>4370</v>
      </c>
      <c r="I255">
        <v>50.96</v>
      </c>
      <c r="K255" t="s">
        <v>2624</v>
      </c>
      <c r="L255" t="s">
        <v>6912</v>
      </c>
      <c r="M255" s="13" t="s">
        <v>7338</v>
      </c>
      <c r="N255" s="13" t="s">
        <v>4604</v>
      </c>
      <c r="P255">
        <v>282</v>
      </c>
      <c r="R255">
        <v>1</v>
      </c>
      <c r="S255" s="26" t="s">
        <v>4878</v>
      </c>
      <c r="U255">
        <v>0</v>
      </c>
      <c r="V255" s="6">
        <f t="shared" si="21"/>
        <v>0</v>
      </c>
      <c r="W255">
        <v>0</v>
      </c>
      <c r="X255" s="1" t="s">
        <v>1541</v>
      </c>
      <c r="Y255">
        <v>0</v>
      </c>
      <c r="Z255" s="7">
        <f t="shared" si="22"/>
        <v>0</v>
      </c>
      <c r="AA255" s="6">
        <f t="shared" si="26"/>
        <v>1.2923362</v>
      </c>
      <c r="AC255">
        <v>0</v>
      </c>
      <c r="AD255">
        <f t="shared" si="23"/>
        <v>0</v>
      </c>
      <c r="AE255">
        <v>0</v>
      </c>
      <c r="AF255" t="s">
        <v>1541</v>
      </c>
      <c r="AG255">
        <v>0</v>
      </c>
      <c r="AH255" s="7">
        <f t="shared" si="24"/>
        <v>0</v>
      </c>
      <c r="AJ255">
        <v>0</v>
      </c>
      <c r="AK255" s="7">
        <f t="shared" si="25"/>
        <v>0</v>
      </c>
    </row>
    <row r="256" spans="1:37" x14ac:dyDescent="0.2">
      <c r="A256">
        <f t="shared" si="27"/>
        <v>251</v>
      </c>
      <c r="B256" t="s">
        <v>2622</v>
      </c>
      <c r="C256" t="s">
        <v>2881</v>
      </c>
      <c r="D256">
        <v>4550811</v>
      </c>
      <c r="E256">
        <v>4320</v>
      </c>
      <c r="F256">
        <v>3942156</v>
      </c>
      <c r="G256">
        <v>86.625399999999999</v>
      </c>
      <c r="H256">
        <v>4318</v>
      </c>
      <c r="I256">
        <v>50.78</v>
      </c>
      <c r="K256" t="s">
        <v>2624</v>
      </c>
      <c r="L256" t="s">
        <v>6858</v>
      </c>
      <c r="M256" s="13" t="s">
        <v>4604</v>
      </c>
      <c r="N256" s="13" t="s">
        <v>7391</v>
      </c>
      <c r="P256">
        <v>282</v>
      </c>
      <c r="R256">
        <v>1</v>
      </c>
      <c r="S256" s="26" t="s">
        <v>4879</v>
      </c>
      <c r="U256">
        <v>56956</v>
      </c>
      <c r="V256" s="6">
        <f t="shared" si="21"/>
        <v>1.2515571400350398</v>
      </c>
      <c r="W256">
        <v>3</v>
      </c>
      <c r="X256" s="1" t="s">
        <v>2</v>
      </c>
      <c r="Y256">
        <v>75</v>
      </c>
      <c r="Z256" s="7">
        <f t="shared" si="22"/>
        <v>1.7369152385363593</v>
      </c>
      <c r="AA256" s="6">
        <f t="shared" si="26"/>
        <v>2.2473174519999999</v>
      </c>
      <c r="AC256">
        <v>0</v>
      </c>
      <c r="AD256">
        <f t="shared" si="23"/>
        <v>0</v>
      </c>
      <c r="AE256">
        <v>0</v>
      </c>
      <c r="AF256" t="s">
        <v>1541</v>
      </c>
      <c r="AG256">
        <v>0</v>
      </c>
      <c r="AH256" s="7">
        <f t="shared" si="24"/>
        <v>0</v>
      </c>
      <c r="AJ256">
        <v>75</v>
      </c>
      <c r="AK256" s="7">
        <f t="shared" si="25"/>
        <v>1.7369152385363593</v>
      </c>
    </row>
    <row r="257" spans="1:37" x14ac:dyDescent="0.2">
      <c r="A257">
        <f t="shared" si="27"/>
        <v>252</v>
      </c>
      <c r="B257" t="s">
        <v>2622</v>
      </c>
      <c r="C257" t="s">
        <v>2882</v>
      </c>
      <c r="D257">
        <v>4926135</v>
      </c>
      <c r="E257">
        <v>4732</v>
      </c>
      <c r="F257">
        <v>4252533</v>
      </c>
      <c r="G257">
        <v>86.325999999999993</v>
      </c>
      <c r="H257">
        <v>4731</v>
      </c>
      <c r="I257">
        <v>50.95</v>
      </c>
      <c r="K257" t="s">
        <v>2624</v>
      </c>
      <c r="L257" t="s">
        <v>6913</v>
      </c>
      <c r="M257" s="13" t="s">
        <v>7341</v>
      </c>
      <c r="N257" s="13" t="s">
        <v>7472</v>
      </c>
      <c r="P257">
        <v>282</v>
      </c>
      <c r="R257">
        <v>2</v>
      </c>
      <c r="S257" s="26" t="s">
        <v>4880</v>
      </c>
      <c r="U257">
        <v>272605</v>
      </c>
      <c r="V257" s="6">
        <f t="shared" si="21"/>
        <v>5.5338515895321585</v>
      </c>
      <c r="W257">
        <v>7</v>
      </c>
      <c r="X257" s="1" t="s">
        <v>2</v>
      </c>
      <c r="Y257">
        <v>337</v>
      </c>
      <c r="Z257" s="7">
        <f t="shared" si="22"/>
        <v>7.1232297611498634</v>
      </c>
      <c r="AA257" s="6">
        <f t="shared" si="26"/>
        <v>5.8631042350000007</v>
      </c>
      <c r="AC257">
        <v>37362</v>
      </c>
      <c r="AD257">
        <f t="shared" si="23"/>
        <v>0.75844450060747415</v>
      </c>
      <c r="AE257">
        <v>1</v>
      </c>
      <c r="AF257" t="s">
        <v>2</v>
      </c>
      <c r="AG257">
        <v>43</v>
      </c>
      <c r="AH257" s="7">
        <f t="shared" si="24"/>
        <v>0.90889875290636224</v>
      </c>
      <c r="AJ257">
        <v>380</v>
      </c>
      <c r="AK257" s="7">
        <f t="shared" si="25"/>
        <v>8.0321285140562253</v>
      </c>
    </row>
    <row r="258" spans="1:37" ht="32" x14ac:dyDescent="0.2">
      <c r="A258">
        <f t="shared" si="27"/>
        <v>253</v>
      </c>
      <c r="B258" t="s">
        <v>2622</v>
      </c>
      <c r="C258" t="s">
        <v>2883</v>
      </c>
      <c r="D258">
        <v>5078176</v>
      </c>
      <c r="E258">
        <v>4895</v>
      </c>
      <c r="F258">
        <v>4423974</v>
      </c>
      <c r="G258">
        <v>87.117400000000004</v>
      </c>
      <c r="H258">
        <v>4893</v>
      </c>
      <c r="I258">
        <v>50.7</v>
      </c>
      <c r="K258" t="s">
        <v>2631</v>
      </c>
      <c r="L258" t="s">
        <v>6914</v>
      </c>
      <c r="M258" s="13" t="s">
        <v>7331</v>
      </c>
      <c r="N258" s="13" t="s">
        <v>7473</v>
      </c>
      <c r="P258">
        <v>282</v>
      </c>
      <c r="R258">
        <v>4</v>
      </c>
      <c r="S258" s="26" t="s">
        <v>4881</v>
      </c>
      <c r="U258">
        <v>201102</v>
      </c>
      <c r="V258" s="6">
        <f t="shared" si="21"/>
        <v>3.9601226897216639</v>
      </c>
      <c r="W258">
        <v>5</v>
      </c>
      <c r="X258" s="1" t="s">
        <v>2</v>
      </c>
      <c r="Y258">
        <v>236</v>
      </c>
      <c r="Z258" s="7">
        <f t="shared" si="22"/>
        <v>4.8232168403842222</v>
      </c>
      <c r="AA258" s="6">
        <f t="shared" si="26"/>
        <v>4.6642134340000005</v>
      </c>
      <c r="AC258">
        <v>219232</v>
      </c>
      <c r="AD258">
        <f t="shared" si="23"/>
        <v>4.3171406426244383</v>
      </c>
      <c r="AE258">
        <v>3</v>
      </c>
      <c r="AF258" t="s">
        <v>2</v>
      </c>
      <c r="AG258">
        <v>226</v>
      </c>
      <c r="AH258" s="7">
        <f t="shared" si="24"/>
        <v>4.6188432454526875</v>
      </c>
      <c r="AJ258">
        <v>393</v>
      </c>
      <c r="AK258" s="7">
        <f t="shared" si="25"/>
        <v>8.0318822808093184</v>
      </c>
    </row>
    <row r="259" spans="1:37" x14ac:dyDescent="0.2">
      <c r="A259">
        <f t="shared" si="27"/>
        <v>254</v>
      </c>
      <c r="B259" t="s">
        <v>2622</v>
      </c>
      <c r="C259" t="s">
        <v>2884</v>
      </c>
      <c r="D259">
        <v>4567242</v>
      </c>
      <c r="E259">
        <v>4370</v>
      </c>
      <c r="F259">
        <v>3968694</v>
      </c>
      <c r="G259">
        <v>86.894800000000004</v>
      </c>
      <c r="H259">
        <v>4368</v>
      </c>
      <c r="I259">
        <v>50.79</v>
      </c>
      <c r="K259" t="s">
        <v>2624</v>
      </c>
      <c r="L259" t="s">
        <v>6788</v>
      </c>
      <c r="M259" s="13" t="s">
        <v>7350</v>
      </c>
      <c r="N259" s="13" t="s">
        <v>7416</v>
      </c>
      <c r="P259">
        <v>282</v>
      </c>
      <c r="R259">
        <v>1</v>
      </c>
      <c r="S259" s="26" t="s">
        <v>4882</v>
      </c>
      <c r="U259">
        <v>49765</v>
      </c>
      <c r="V259" s="6">
        <f t="shared" si="21"/>
        <v>1.0896072509405019</v>
      </c>
      <c r="W259">
        <v>3</v>
      </c>
      <c r="X259" s="1" t="s">
        <v>2</v>
      </c>
      <c r="Y259">
        <v>77</v>
      </c>
      <c r="Z259" s="7">
        <f t="shared" si="22"/>
        <v>1.7628205128205128</v>
      </c>
      <c r="AA259" s="6">
        <f t="shared" si="26"/>
        <v>2.1267459550000001</v>
      </c>
      <c r="AC259">
        <v>0</v>
      </c>
      <c r="AD259">
        <f t="shared" si="23"/>
        <v>0</v>
      </c>
      <c r="AE259">
        <v>0</v>
      </c>
      <c r="AF259" t="s">
        <v>1541</v>
      </c>
      <c r="AG259">
        <v>0</v>
      </c>
      <c r="AH259" s="7">
        <f t="shared" si="24"/>
        <v>0</v>
      </c>
      <c r="AJ259">
        <v>77</v>
      </c>
      <c r="AK259" s="7">
        <f t="shared" si="25"/>
        <v>1.7628205128205128</v>
      </c>
    </row>
    <row r="260" spans="1:37" ht="32" x14ac:dyDescent="0.2">
      <c r="A260">
        <f t="shared" si="27"/>
        <v>255</v>
      </c>
      <c r="B260" t="s">
        <v>2622</v>
      </c>
      <c r="C260" t="s">
        <v>2885</v>
      </c>
      <c r="D260">
        <v>5628524</v>
      </c>
      <c r="E260">
        <v>5449</v>
      </c>
      <c r="F260">
        <v>4865568</v>
      </c>
      <c r="G260">
        <v>86.444800000000001</v>
      </c>
      <c r="H260">
        <v>5447</v>
      </c>
      <c r="I260">
        <v>50.54</v>
      </c>
      <c r="K260" t="s">
        <v>2657</v>
      </c>
      <c r="L260" t="s">
        <v>6823</v>
      </c>
      <c r="M260" s="13" t="s">
        <v>7348</v>
      </c>
      <c r="N260" s="13" t="s">
        <v>7446</v>
      </c>
      <c r="P260">
        <v>282</v>
      </c>
      <c r="R260">
        <v>5</v>
      </c>
      <c r="S260" s="26" t="s">
        <v>4883</v>
      </c>
      <c r="U260">
        <v>274875</v>
      </c>
      <c r="V260" s="6">
        <f t="shared" si="21"/>
        <v>4.883607141055097</v>
      </c>
      <c r="W260">
        <v>6</v>
      </c>
      <c r="X260" s="1" t="s">
        <v>2</v>
      </c>
      <c r="Y260">
        <v>329</v>
      </c>
      <c r="Z260" s="7">
        <f t="shared" si="22"/>
        <v>6.040022030475491</v>
      </c>
      <c r="AA260" s="6">
        <f t="shared" si="26"/>
        <v>5.901165325</v>
      </c>
      <c r="AC260">
        <v>451026</v>
      </c>
      <c r="AD260">
        <f t="shared" si="23"/>
        <v>8.0132198068267986</v>
      </c>
      <c r="AE260">
        <v>4</v>
      </c>
      <c r="AF260" t="s">
        <v>2</v>
      </c>
      <c r="AG260">
        <v>515</v>
      </c>
      <c r="AH260" s="7">
        <f t="shared" si="24"/>
        <v>9.4547457315953736</v>
      </c>
      <c r="AJ260">
        <v>741</v>
      </c>
      <c r="AK260" s="7">
        <f t="shared" si="25"/>
        <v>13.60381861575179</v>
      </c>
    </row>
    <row r="261" spans="1:37" x14ac:dyDescent="0.2">
      <c r="A261">
        <f t="shared" si="27"/>
        <v>256</v>
      </c>
      <c r="B261" t="s">
        <v>2622</v>
      </c>
      <c r="C261" t="s">
        <v>2886</v>
      </c>
      <c r="D261">
        <v>5256426</v>
      </c>
      <c r="E261">
        <v>5098</v>
      </c>
      <c r="F261">
        <v>4541403</v>
      </c>
      <c r="G261">
        <v>86.397199999999998</v>
      </c>
      <c r="H261">
        <v>5096</v>
      </c>
      <c r="I261">
        <v>50.62</v>
      </c>
      <c r="K261" t="s">
        <v>2624</v>
      </c>
      <c r="L261" t="s">
        <v>6878</v>
      </c>
      <c r="M261" s="13" t="s">
        <v>7326</v>
      </c>
      <c r="N261" s="13" t="s">
        <v>7444</v>
      </c>
      <c r="P261">
        <v>282</v>
      </c>
      <c r="R261">
        <v>3</v>
      </c>
      <c r="S261" s="26" t="s">
        <v>4884</v>
      </c>
      <c r="U261">
        <v>244031</v>
      </c>
      <c r="V261" s="6">
        <f t="shared" si="21"/>
        <v>4.6425270706750172</v>
      </c>
      <c r="W261">
        <v>4</v>
      </c>
      <c r="X261" s="1" t="s">
        <v>2</v>
      </c>
      <c r="Y261">
        <v>299</v>
      </c>
      <c r="Z261" s="7">
        <f t="shared" si="22"/>
        <v>5.8673469387755102</v>
      </c>
      <c r="AA261" s="6">
        <f t="shared" si="26"/>
        <v>5.3840039770000008</v>
      </c>
      <c r="AC261">
        <v>215060</v>
      </c>
      <c r="AD261">
        <f t="shared" si="23"/>
        <v>4.0913731116922412</v>
      </c>
      <c r="AE261">
        <v>2</v>
      </c>
      <c r="AF261" t="s">
        <v>2</v>
      </c>
      <c r="AG261">
        <v>258</v>
      </c>
      <c r="AH261" s="7">
        <f t="shared" si="24"/>
        <v>5.0627943485086337</v>
      </c>
      <c r="AJ261">
        <v>557</v>
      </c>
      <c r="AK261" s="7">
        <f t="shared" si="25"/>
        <v>10.930141287284144</v>
      </c>
    </row>
    <row r="262" spans="1:37" ht="32" x14ac:dyDescent="0.2">
      <c r="A262">
        <f t="shared" si="27"/>
        <v>257</v>
      </c>
      <c r="B262" t="s">
        <v>2622</v>
      </c>
      <c r="C262" t="s">
        <v>2887</v>
      </c>
      <c r="D262">
        <v>5400073</v>
      </c>
      <c r="E262">
        <v>5243</v>
      </c>
      <c r="F262">
        <v>4704816</v>
      </c>
      <c r="G262">
        <v>87.125</v>
      </c>
      <c r="H262">
        <v>5241</v>
      </c>
      <c r="I262">
        <v>50.4</v>
      </c>
      <c r="K262" t="s">
        <v>2626</v>
      </c>
      <c r="L262" t="s">
        <v>6831</v>
      </c>
      <c r="M262" s="13" t="s">
        <v>7329</v>
      </c>
      <c r="N262" s="13" t="s">
        <v>7400</v>
      </c>
      <c r="P262">
        <v>282</v>
      </c>
      <c r="R262">
        <v>4</v>
      </c>
      <c r="S262" s="26" t="s">
        <v>4885</v>
      </c>
      <c r="U262">
        <v>268329</v>
      </c>
      <c r="V262" s="6">
        <f t="shared" ref="V262:V325" si="28">(U262/D262)*100</f>
        <v>4.9689883821940919</v>
      </c>
      <c r="W262">
        <v>6</v>
      </c>
      <c r="X262" s="1" t="s">
        <v>2</v>
      </c>
      <c r="Y262">
        <v>340</v>
      </c>
      <c r="Z262" s="7">
        <f t="shared" ref="Z262:Z325" si="29">(Y262/H262)*100</f>
        <v>6.4873115817592062</v>
      </c>
      <c r="AA262" s="6">
        <f t="shared" si="26"/>
        <v>5.7914085430000002</v>
      </c>
      <c r="AC262">
        <v>386260</v>
      </c>
      <c r="AD262">
        <f t="shared" ref="AD262:AD325" si="30">(AC262/D262)*100</f>
        <v>7.1528662668078749</v>
      </c>
      <c r="AE262">
        <v>3</v>
      </c>
      <c r="AF262" t="s">
        <v>2</v>
      </c>
      <c r="AG262">
        <v>423</v>
      </c>
      <c r="AH262" s="7">
        <f t="shared" ref="AH262:AH325" si="31">(AG262/H262)*100</f>
        <v>8.0709788208357178</v>
      </c>
      <c r="AJ262">
        <v>763</v>
      </c>
      <c r="AK262" s="7">
        <f t="shared" ref="AK262:AK325" si="32">(AJ262/H262)*100</f>
        <v>14.558290402594926</v>
      </c>
    </row>
    <row r="263" spans="1:37" x14ac:dyDescent="0.2">
      <c r="A263">
        <f t="shared" si="27"/>
        <v>258</v>
      </c>
      <c r="B263" t="s">
        <v>2622</v>
      </c>
      <c r="C263" t="s">
        <v>2888</v>
      </c>
      <c r="D263">
        <v>5517971</v>
      </c>
      <c r="E263">
        <v>5404</v>
      </c>
      <c r="F263">
        <v>4685808</v>
      </c>
      <c r="G263">
        <v>84.918999999999997</v>
      </c>
      <c r="H263">
        <v>5401</v>
      </c>
      <c r="I263">
        <v>50.55</v>
      </c>
      <c r="K263" t="s">
        <v>2631</v>
      </c>
      <c r="L263" t="s">
        <v>6915</v>
      </c>
      <c r="M263" s="13" t="s">
        <v>7340</v>
      </c>
      <c r="N263" s="13" t="s">
        <v>7420</v>
      </c>
      <c r="P263">
        <v>282</v>
      </c>
      <c r="R263">
        <v>3</v>
      </c>
      <c r="S263" s="26" t="s">
        <v>4886</v>
      </c>
      <c r="U263">
        <v>680208</v>
      </c>
      <c r="V263" s="6">
        <f t="shared" si="28"/>
        <v>12.327139812804381</v>
      </c>
      <c r="W263">
        <v>14</v>
      </c>
      <c r="X263" s="1" t="s">
        <v>2</v>
      </c>
      <c r="Y263">
        <v>717</v>
      </c>
      <c r="Z263" s="7">
        <f t="shared" si="29"/>
        <v>13.275319385299019</v>
      </c>
      <c r="AA263" s="6">
        <f t="shared" ref="AA263:AA326" si="33">U263*0.000016767+1.2923362</f>
        <v>12.697383735999999</v>
      </c>
      <c r="AC263">
        <v>170060</v>
      </c>
      <c r="AD263">
        <f t="shared" si="30"/>
        <v>3.0819299340282869</v>
      </c>
      <c r="AE263">
        <v>2</v>
      </c>
      <c r="AF263" t="s">
        <v>2</v>
      </c>
      <c r="AG263">
        <v>191</v>
      </c>
      <c r="AH263" s="7">
        <f t="shared" si="31"/>
        <v>3.5363821514534344</v>
      </c>
      <c r="AJ263">
        <v>799</v>
      </c>
      <c r="AK263" s="7">
        <f t="shared" si="32"/>
        <v>14.79355674875023</v>
      </c>
    </row>
    <row r="264" spans="1:37" x14ac:dyDescent="0.2">
      <c r="A264">
        <f t="shared" ref="A264:A327" si="34">1+A263</f>
        <v>259</v>
      </c>
      <c r="B264" t="s">
        <v>2622</v>
      </c>
      <c r="C264" t="s">
        <v>2889</v>
      </c>
      <c r="D264">
        <v>5636758</v>
      </c>
      <c r="E264">
        <v>5561</v>
      </c>
      <c r="F264">
        <v>4795083</v>
      </c>
      <c r="G264">
        <v>85.068100000000001</v>
      </c>
      <c r="H264">
        <v>5558</v>
      </c>
      <c r="I264">
        <v>50.54</v>
      </c>
      <c r="K264" t="s">
        <v>2631</v>
      </c>
      <c r="L264" t="s">
        <v>6915</v>
      </c>
      <c r="M264" s="13" t="s">
        <v>7340</v>
      </c>
      <c r="N264" s="13" t="s">
        <v>7420</v>
      </c>
      <c r="P264">
        <v>282</v>
      </c>
      <c r="R264">
        <v>3</v>
      </c>
      <c r="S264" s="26" t="s">
        <v>4887</v>
      </c>
      <c r="U264">
        <v>690987</v>
      </c>
      <c r="V264" s="6">
        <f t="shared" si="28"/>
        <v>12.258589068397118</v>
      </c>
      <c r="W264">
        <v>13</v>
      </c>
      <c r="X264" s="1" t="s">
        <v>2</v>
      </c>
      <c r="Y264">
        <v>815</v>
      </c>
      <c r="Z264" s="7">
        <f t="shared" si="29"/>
        <v>14.663548038862901</v>
      </c>
      <c r="AA264" s="6">
        <f t="shared" si="33"/>
        <v>12.878115229</v>
      </c>
      <c r="AC264">
        <v>168770</v>
      </c>
      <c r="AD264">
        <f t="shared" si="30"/>
        <v>2.9940969614093773</v>
      </c>
      <c r="AE264">
        <v>2</v>
      </c>
      <c r="AF264" t="s">
        <v>2</v>
      </c>
      <c r="AG264">
        <v>191</v>
      </c>
      <c r="AH264" s="7">
        <f t="shared" si="31"/>
        <v>3.4364879453040662</v>
      </c>
      <c r="AJ264">
        <v>897</v>
      </c>
      <c r="AK264" s="7">
        <f t="shared" si="32"/>
        <v>16.138898884490825</v>
      </c>
    </row>
    <row r="265" spans="1:37" x14ac:dyDescent="0.2">
      <c r="A265">
        <f t="shared" si="34"/>
        <v>260</v>
      </c>
      <c r="B265" t="s">
        <v>2622</v>
      </c>
      <c r="C265" t="s">
        <v>2890</v>
      </c>
      <c r="D265">
        <v>5147804</v>
      </c>
      <c r="E265">
        <v>4976</v>
      </c>
      <c r="F265">
        <v>4493289</v>
      </c>
      <c r="G265">
        <v>87.285499999999999</v>
      </c>
      <c r="H265">
        <v>4974</v>
      </c>
      <c r="I265">
        <v>50.8</v>
      </c>
      <c r="K265" t="s">
        <v>2626</v>
      </c>
      <c r="L265" t="s">
        <v>6831</v>
      </c>
      <c r="M265" s="13" t="s">
        <v>7329</v>
      </c>
      <c r="N265" s="13" t="s">
        <v>7400</v>
      </c>
      <c r="P265">
        <v>282</v>
      </c>
      <c r="R265">
        <v>2</v>
      </c>
      <c r="S265" s="26" t="s">
        <v>4888</v>
      </c>
      <c r="U265">
        <v>288030</v>
      </c>
      <c r="V265" s="6">
        <f t="shared" si="28"/>
        <v>5.5952013713031805</v>
      </c>
      <c r="W265">
        <v>5</v>
      </c>
      <c r="X265" s="1" t="s">
        <v>2</v>
      </c>
      <c r="Y265">
        <v>364</v>
      </c>
      <c r="Z265" s="7">
        <f t="shared" si="29"/>
        <v>7.3180538801769197</v>
      </c>
      <c r="AA265" s="6">
        <f t="shared" si="33"/>
        <v>6.1217352100000006</v>
      </c>
      <c r="AC265">
        <v>135720</v>
      </c>
      <c r="AD265">
        <f t="shared" si="30"/>
        <v>2.6364640145584408</v>
      </c>
      <c r="AE265">
        <v>1</v>
      </c>
      <c r="AF265" t="s">
        <v>2</v>
      </c>
      <c r="AG265">
        <v>145</v>
      </c>
      <c r="AH265" s="7">
        <f t="shared" si="31"/>
        <v>2.9151588258946521</v>
      </c>
      <c r="AJ265">
        <v>509</v>
      </c>
      <c r="AK265" s="7">
        <f t="shared" si="32"/>
        <v>10.233212706071573</v>
      </c>
    </row>
    <row r="266" spans="1:37" x14ac:dyDescent="0.2">
      <c r="A266">
        <f t="shared" si="34"/>
        <v>261</v>
      </c>
      <c r="B266" t="s">
        <v>2622</v>
      </c>
      <c r="C266" t="s">
        <v>2891</v>
      </c>
      <c r="D266">
        <v>4855460</v>
      </c>
      <c r="E266">
        <v>4665</v>
      </c>
      <c r="F266">
        <v>4198866</v>
      </c>
      <c r="G266">
        <v>86.477199999999996</v>
      </c>
      <c r="H266">
        <v>4663</v>
      </c>
      <c r="I266">
        <v>50.68</v>
      </c>
      <c r="K266" t="s">
        <v>2631</v>
      </c>
      <c r="L266" t="s">
        <v>6894</v>
      </c>
      <c r="M266" s="13" t="s">
        <v>7331</v>
      </c>
      <c r="N266" s="13" t="s">
        <v>7425</v>
      </c>
      <c r="P266">
        <v>282</v>
      </c>
      <c r="R266">
        <v>1</v>
      </c>
      <c r="S266" s="26" t="s">
        <v>4889</v>
      </c>
      <c r="U266">
        <v>120454</v>
      </c>
      <c r="V266" s="6">
        <f t="shared" si="28"/>
        <v>2.4807948165570308</v>
      </c>
      <c r="W266">
        <v>4</v>
      </c>
      <c r="X266" s="1" t="s">
        <v>2</v>
      </c>
      <c r="Y266">
        <v>144</v>
      </c>
      <c r="Z266" s="7">
        <f t="shared" si="29"/>
        <v>3.0881406819644006</v>
      </c>
      <c r="AA266" s="6">
        <f t="shared" si="33"/>
        <v>3.3119884180000003</v>
      </c>
      <c r="AC266">
        <v>0</v>
      </c>
      <c r="AD266">
        <f t="shared" si="30"/>
        <v>0</v>
      </c>
      <c r="AE266">
        <v>0</v>
      </c>
      <c r="AF266" t="s">
        <v>1541</v>
      </c>
      <c r="AG266">
        <v>0</v>
      </c>
      <c r="AH266" s="7">
        <f t="shared" si="31"/>
        <v>0</v>
      </c>
      <c r="AJ266">
        <v>144</v>
      </c>
      <c r="AK266" s="7">
        <f t="shared" si="32"/>
        <v>3.0881406819644006</v>
      </c>
    </row>
    <row r="267" spans="1:37" x14ac:dyDescent="0.2">
      <c r="A267">
        <f t="shared" si="34"/>
        <v>262</v>
      </c>
      <c r="B267" t="s">
        <v>2622</v>
      </c>
      <c r="C267" t="s">
        <v>2892</v>
      </c>
      <c r="D267">
        <v>4759716</v>
      </c>
      <c r="E267">
        <v>4484</v>
      </c>
      <c r="F267">
        <v>4101744</v>
      </c>
      <c r="G267">
        <v>86.176199999999994</v>
      </c>
      <c r="H267">
        <v>4482</v>
      </c>
      <c r="I267">
        <v>50.64</v>
      </c>
      <c r="K267" t="s">
        <v>2631</v>
      </c>
      <c r="L267" t="s">
        <v>6916</v>
      </c>
      <c r="M267" s="13" t="s">
        <v>7358</v>
      </c>
      <c r="N267" s="13" t="s">
        <v>7411</v>
      </c>
      <c r="P267">
        <v>280</v>
      </c>
      <c r="R267">
        <v>1</v>
      </c>
      <c r="S267" s="26" t="s">
        <v>4890</v>
      </c>
      <c r="U267">
        <v>156091</v>
      </c>
      <c r="V267" s="6">
        <f t="shared" si="28"/>
        <v>3.2794183518512448</v>
      </c>
      <c r="W267">
        <v>5</v>
      </c>
      <c r="X267" s="1" t="s">
        <v>2</v>
      </c>
      <c r="Y267">
        <v>173</v>
      </c>
      <c r="Z267" s="7">
        <f t="shared" si="29"/>
        <v>3.859883980365908</v>
      </c>
      <c r="AA267" s="6">
        <f t="shared" si="33"/>
        <v>3.9095139970000004</v>
      </c>
      <c r="AC267">
        <v>0</v>
      </c>
      <c r="AD267">
        <f t="shared" si="30"/>
        <v>0</v>
      </c>
      <c r="AE267">
        <v>0</v>
      </c>
      <c r="AF267" t="s">
        <v>1541</v>
      </c>
      <c r="AG267">
        <v>0</v>
      </c>
      <c r="AH267" s="7">
        <f t="shared" si="31"/>
        <v>0</v>
      </c>
      <c r="AJ267">
        <v>173</v>
      </c>
      <c r="AK267" s="7">
        <f t="shared" si="32"/>
        <v>3.859883980365908</v>
      </c>
    </row>
    <row r="268" spans="1:37" x14ac:dyDescent="0.2">
      <c r="A268">
        <f t="shared" si="34"/>
        <v>263</v>
      </c>
      <c r="B268" t="s">
        <v>2622</v>
      </c>
      <c r="C268" t="s">
        <v>2893</v>
      </c>
      <c r="D268">
        <v>4855538</v>
      </c>
      <c r="E268">
        <v>4677</v>
      </c>
      <c r="F268">
        <v>4230702</v>
      </c>
      <c r="G268">
        <v>87.131500000000003</v>
      </c>
      <c r="H268">
        <v>4675</v>
      </c>
      <c r="I268">
        <v>50.86</v>
      </c>
      <c r="K268" t="s">
        <v>2631</v>
      </c>
      <c r="L268" t="s">
        <v>6917</v>
      </c>
      <c r="M268" s="13" t="s">
        <v>7359</v>
      </c>
      <c r="N268" s="13" t="s">
        <v>7474</v>
      </c>
      <c r="P268">
        <v>282</v>
      </c>
      <c r="R268">
        <v>2</v>
      </c>
      <c r="S268" s="26" t="s">
        <v>4891</v>
      </c>
      <c r="U268">
        <v>77465</v>
      </c>
      <c r="V268" s="6">
        <f t="shared" si="28"/>
        <v>1.595394784264895</v>
      </c>
      <c r="W268">
        <v>2</v>
      </c>
      <c r="X268" s="1" t="s">
        <v>2</v>
      </c>
      <c r="Y268">
        <v>111</v>
      </c>
      <c r="Z268" s="7">
        <f t="shared" si="29"/>
        <v>2.3743315508021388</v>
      </c>
      <c r="AA268" s="6">
        <f t="shared" si="33"/>
        <v>2.5911918549999999</v>
      </c>
      <c r="AC268">
        <v>148529</v>
      </c>
      <c r="AD268">
        <f t="shared" si="30"/>
        <v>3.0589607166085409</v>
      </c>
      <c r="AE268">
        <v>1</v>
      </c>
      <c r="AF268" t="s">
        <v>2</v>
      </c>
      <c r="AG268">
        <v>138</v>
      </c>
      <c r="AH268" s="7">
        <f t="shared" si="31"/>
        <v>2.9518716577540105</v>
      </c>
      <c r="AJ268">
        <v>249</v>
      </c>
      <c r="AK268" s="7">
        <f t="shared" si="32"/>
        <v>5.3262032085561497</v>
      </c>
    </row>
    <row r="269" spans="1:37" x14ac:dyDescent="0.2">
      <c r="A269">
        <f t="shared" si="34"/>
        <v>264</v>
      </c>
      <c r="B269" t="s">
        <v>2622</v>
      </c>
      <c r="C269" t="s">
        <v>2894</v>
      </c>
      <c r="D269">
        <v>4984497</v>
      </c>
      <c r="E269">
        <v>4828</v>
      </c>
      <c r="F269">
        <v>4382397</v>
      </c>
      <c r="G269">
        <v>87.920500000000004</v>
      </c>
      <c r="H269">
        <v>4826</v>
      </c>
      <c r="I269">
        <v>50.51</v>
      </c>
      <c r="K269" t="s">
        <v>2631</v>
      </c>
      <c r="L269" t="s">
        <v>6918</v>
      </c>
      <c r="M269" s="13" t="s">
        <v>7341</v>
      </c>
      <c r="N269" s="13" t="s">
        <v>7475</v>
      </c>
      <c r="P269">
        <v>282</v>
      </c>
      <c r="R269">
        <v>2</v>
      </c>
      <c r="S269" s="26" t="s">
        <v>4892</v>
      </c>
      <c r="U269">
        <v>148696</v>
      </c>
      <c r="V269" s="6">
        <f t="shared" si="28"/>
        <v>2.9831696157104721</v>
      </c>
      <c r="W269">
        <v>4</v>
      </c>
      <c r="X269" s="1" t="s">
        <v>2</v>
      </c>
      <c r="Y269">
        <v>197</v>
      </c>
      <c r="Z269" s="7">
        <f t="shared" si="29"/>
        <v>4.0820555325321175</v>
      </c>
      <c r="AA269" s="6">
        <f t="shared" si="33"/>
        <v>3.7855220320000003</v>
      </c>
      <c r="AC269">
        <v>277790</v>
      </c>
      <c r="AD269">
        <f t="shared" si="30"/>
        <v>5.5730798915116209</v>
      </c>
      <c r="AE269">
        <v>1</v>
      </c>
      <c r="AF269" t="s">
        <v>2</v>
      </c>
      <c r="AG269">
        <v>286</v>
      </c>
      <c r="AH269" s="7">
        <f t="shared" si="31"/>
        <v>5.9262329050973896</v>
      </c>
      <c r="AJ269">
        <v>483</v>
      </c>
      <c r="AK269" s="7">
        <f t="shared" si="32"/>
        <v>10.008288437629506</v>
      </c>
    </row>
    <row r="270" spans="1:37" x14ac:dyDescent="0.2">
      <c r="A270">
        <f t="shared" si="34"/>
        <v>265</v>
      </c>
      <c r="B270" t="s">
        <v>2622</v>
      </c>
      <c r="C270" t="s">
        <v>2895</v>
      </c>
      <c r="D270">
        <v>4924856</v>
      </c>
      <c r="E270">
        <v>4681</v>
      </c>
      <c r="F270">
        <v>4258182</v>
      </c>
      <c r="G270">
        <v>86.463099999999997</v>
      </c>
      <c r="H270">
        <v>4679</v>
      </c>
      <c r="I270">
        <v>50.75</v>
      </c>
      <c r="K270" t="s">
        <v>2624</v>
      </c>
      <c r="L270" t="s">
        <v>6867</v>
      </c>
      <c r="M270" s="13" t="s">
        <v>7352</v>
      </c>
      <c r="N270" s="13" t="s">
        <v>7444</v>
      </c>
      <c r="P270">
        <v>282</v>
      </c>
      <c r="R270">
        <v>3</v>
      </c>
      <c r="S270" s="26" t="s">
        <v>4893</v>
      </c>
      <c r="U270">
        <v>83504</v>
      </c>
      <c r="V270" s="6">
        <f t="shared" si="28"/>
        <v>1.695562266186057</v>
      </c>
      <c r="W270">
        <v>2</v>
      </c>
      <c r="X270" s="1" t="s">
        <v>2</v>
      </c>
      <c r="Y270">
        <v>104</v>
      </c>
      <c r="Z270" s="7">
        <f t="shared" si="29"/>
        <v>2.2226971575122887</v>
      </c>
      <c r="AA270" s="6">
        <f t="shared" si="33"/>
        <v>2.6924477680000001</v>
      </c>
      <c r="AC270">
        <v>94689</v>
      </c>
      <c r="AD270">
        <f t="shared" si="30"/>
        <v>1.9226755056391498</v>
      </c>
      <c r="AE270">
        <v>2</v>
      </c>
      <c r="AF270" t="s">
        <v>2</v>
      </c>
      <c r="AG270">
        <v>117</v>
      </c>
      <c r="AH270" s="7">
        <f t="shared" si="31"/>
        <v>2.5005343022013253</v>
      </c>
      <c r="AJ270">
        <v>221</v>
      </c>
      <c r="AK270" s="7">
        <f t="shared" si="32"/>
        <v>4.723231459713614</v>
      </c>
    </row>
    <row r="271" spans="1:37" ht="32" x14ac:dyDescent="0.2">
      <c r="A271">
        <f t="shared" si="34"/>
        <v>266</v>
      </c>
      <c r="B271" t="s">
        <v>2622</v>
      </c>
      <c r="C271" t="s">
        <v>2896</v>
      </c>
      <c r="D271">
        <v>5435963</v>
      </c>
      <c r="E271">
        <v>5332</v>
      </c>
      <c r="F271">
        <v>4675341</v>
      </c>
      <c r="G271">
        <v>86.007599999999996</v>
      </c>
      <c r="H271">
        <v>5330</v>
      </c>
      <c r="I271">
        <v>50.58</v>
      </c>
      <c r="K271" t="s">
        <v>2631</v>
      </c>
      <c r="L271" t="s">
        <v>6894</v>
      </c>
      <c r="M271" s="13" t="s">
        <v>7351</v>
      </c>
      <c r="N271" s="13" t="s">
        <v>7468</v>
      </c>
      <c r="P271">
        <v>282</v>
      </c>
      <c r="R271">
        <v>4</v>
      </c>
      <c r="S271" s="26" t="s">
        <v>4894</v>
      </c>
      <c r="U271">
        <v>157210</v>
      </c>
      <c r="V271" s="6">
        <f t="shared" si="28"/>
        <v>2.8920358729446831</v>
      </c>
      <c r="W271">
        <v>5</v>
      </c>
      <c r="X271" s="1" t="s">
        <v>2</v>
      </c>
      <c r="Y271">
        <v>206</v>
      </c>
      <c r="Z271" s="7">
        <f t="shared" si="29"/>
        <v>3.8649155722326451</v>
      </c>
      <c r="AA271" s="6">
        <f t="shared" si="33"/>
        <v>3.9282762700000005</v>
      </c>
      <c r="AC271">
        <v>406801</v>
      </c>
      <c r="AD271">
        <f t="shared" si="30"/>
        <v>7.4835130408356347</v>
      </c>
      <c r="AE271">
        <v>3</v>
      </c>
      <c r="AF271" t="s">
        <v>2</v>
      </c>
      <c r="AG271">
        <v>464</v>
      </c>
      <c r="AH271" s="7">
        <f t="shared" si="31"/>
        <v>8.7054409005628521</v>
      </c>
      <c r="AJ271">
        <v>670</v>
      </c>
      <c r="AK271" s="7">
        <f t="shared" si="32"/>
        <v>12.570356472795496</v>
      </c>
    </row>
    <row r="272" spans="1:37" ht="32" x14ac:dyDescent="0.2">
      <c r="A272">
        <f t="shared" si="34"/>
        <v>267</v>
      </c>
      <c r="B272" t="s">
        <v>2622</v>
      </c>
      <c r="C272" t="s">
        <v>2897</v>
      </c>
      <c r="D272">
        <v>5064173</v>
      </c>
      <c r="E272">
        <v>4828</v>
      </c>
      <c r="F272">
        <v>4346262</v>
      </c>
      <c r="G272">
        <v>85.823700000000002</v>
      </c>
      <c r="H272">
        <v>4826</v>
      </c>
      <c r="I272">
        <v>50.77</v>
      </c>
      <c r="K272" t="s">
        <v>2624</v>
      </c>
      <c r="L272" t="s">
        <v>6867</v>
      </c>
      <c r="M272" s="13" t="s">
        <v>7330</v>
      </c>
      <c r="N272" s="13" t="s">
        <v>7444</v>
      </c>
      <c r="P272">
        <v>282</v>
      </c>
      <c r="R272">
        <v>5</v>
      </c>
      <c r="S272" s="26" t="s">
        <v>4895</v>
      </c>
      <c r="U272">
        <v>122722</v>
      </c>
      <c r="V272" s="6">
        <f t="shared" si="28"/>
        <v>2.4233374333775721</v>
      </c>
      <c r="W272">
        <v>3</v>
      </c>
      <c r="X272" s="1" t="s">
        <v>2</v>
      </c>
      <c r="Y272">
        <v>145</v>
      </c>
      <c r="Z272" s="7">
        <f t="shared" si="29"/>
        <v>3.0045586406962288</v>
      </c>
      <c r="AA272" s="6">
        <f t="shared" si="33"/>
        <v>3.3500159739999997</v>
      </c>
      <c r="AC272">
        <v>253939</v>
      </c>
      <c r="AD272">
        <f t="shared" si="30"/>
        <v>5.0144219006736144</v>
      </c>
      <c r="AE272">
        <v>4</v>
      </c>
      <c r="AF272" t="s">
        <v>2</v>
      </c>
      <c r="AG272">
        <v>254</v>
      </c>
      <c r="AH272" s="7">
        <f t="shared" si="31"/>
        <v>5.2631578947368416</v>
      </c>
      <c r="AJ272">
        <v>399</v>
      </c>
      <c r="AK272" s="7">
        <f t="shared" si="32"/>
        <v>8.2677165354330722</v>
      </c>
    </row>
    <row r="273" spans="1:37" x14ac:dyDescent="0.2">
      <c r="A273">
        <f t="shared" si="34"/>
        <v>268</v>
      </c>
      <c r="B273" t="s">
        <v>2622</v>
      </c>
      <c r="C273" t="s">
        <v>2898</v>
      </c>
      <c r="D273">
        <v>5103486</v>
      </c>
      <c r="E273">
        <v>4977</v>
      </c>
      <c r="F273">
        <v>4465248</v>
      </c>
      <c r="G273">
        <v>87.494100000000003</v>
      </c>
      <c r="H273">
        <v>4975</v>
      </c>
      <c r="I273">
        <v>50.83</v>
      </c>
      <c r="K273" t="s">
        <v>2626</v>
      </c>
      <c r="L273" t="s">
        <v>6831</v>
      </c>
      <c r="M273" s="13" t="s">
        <v>7329</v>
      </c>
      <c r="N273" s="13" t="s">
        <v>7400</v>
      </c>
      <c r="P273">
        <v>282</v>
      </c>
      <c r="R273">
        <v>2</v>
      </c>
      <c r="S273" s="26" t="s">
        <v>4896</v>
      </c>
      <c r="U273">
        <v>346445</v>
      </c>
      <c r="V273" s="6">
        <f t="shared" si="28"/>
        <v>6.7883991452117236</v>
      </c>
      <c r="W273">
        <v>5</v>
      </c>
      <c r="X273" s="1" t="s">
        <v>2</v>
      </c>
      <c r="Y273">
        <v>448</v>
      </c>
      <c r="Z273" s="7">
        <f t="shared" si="29"/>
        <v>9.0050251256281406</v>
      </c>
      <c r="AA273" s="6">
        <f t="shared" si="33"/>
        <v>7.1011795150000001</v>
      </c>
      <c r="AC273">
        <v>163045</v>
      </c>
      <c r="AD273">
        <f t="shared" si="30"/>
        <v>3.1947770602290282</v>
      </c>
      <c r="AE273">
        <v>1</v>
      </c>
      <c r="AF273" t="s">
        <v>2</v>
      </c>
      <c r="AG273">
        <v>177</v>
      </c>
      <c r="AH273" s="7">
        <f t="shared" si="31"/>
        <v>3.557788944723618</v>
      </c>
      <c r="AJ273">
        <v>625</v>
      </c>
      <c r="AK273" s="7">
        <f t="shared" si="32"/>
        <v>12.562814070351758</v>
      </c>
    </row>
    <row r="274" spans="1:37" x14ac:dyDescent="0.2">
      <c r="A274">
        <f t="shared" si="34"/>
        <v>269</v>
      </c>
      <c r="B274" t="s">
        <v>2622</v>
      </c>
      <c r="C274" t="s">
        <v>2899</v>
      </c>
      <c r="D274">
        <v>4959341</v>
      </c>
      <c r="E274">
        <v>4742</v>
      </c>
      <c r="F274">
        <v>4296789</v>
      </c>
      <c r="G274">
        <v>86.640299999999996</v>
      </c>
      <c r="H274">
        <v>4740</v>
      </c>
      <c r="I274">
        <v>50.77</v>
      </c>
      <c r="K274" t="s">
        <v>2624</v>
      </c>
      <c r="L274" t="s">
        <v>6867</v>
      </c>
      <c r="M274" s="13" t="s">
        <v>7352</v>
      </c>
      <c r="N274" s="13" t="s">
        <v>7444</v>
      </c>
      <c r="P274">
        <v>282</v>
      </c>
      <c r="R274">
        <v>3</v>
      </c>
      <c r="S274" s="26" t="s">
        <v>4897</v>
      </c>
      <c r="U274">
        <v>136542</v>
      </c>
      <c r="V274" s="6">
        <f t="shared" si="28"/>
        <v>2.7532287051848221</v>
      </c>
      <c r="W274">
        <v>3</v>
      </c>
      <c r="X274" s="1" t="s">
        <v>2</v>
      </c>
      <c r="Y274">
        <v>165</v>
      </c>
      <c r="Z274" s="7">
        <f t="shared" si="29"/>
        <v>3.481012658227848</v>
      </c>
      <c r="AA274" s="6">
        <f t="shared" si="33"/>
        <v>3.5817359140000002</v>
      </c>
      <c r="AC274">
        <v>96389</v>
      </c>
      <c r="AD274">
        <f t="shared" si="30"/>
        <v>1.9435848432281628</v>
      </c>
      <c r="AE274">
        <v>2</v>
      </c>
      <c r="AF274" t="s">
        <v>2</v>
      </c>
      <c r="AG274">
        <v>117</v>
      </c>
      <c r="AH274" s="7">
        <f t="shared" si="31"/>
        <v>2.4683544303797467</v>
      </c>
      <c r="AJ274">
        <v>282</v>
      </c>
      <c r="AK274" s="7">
        <f t="shared" si="32"/>
        <v>5.9493670886075947</v>
      </c>
    </row>
    <row r="275" spans="1:37" ht="32" x14ac:dyDescent="0.2">
      <c r="A275">
        <f t="shared" si="34"/>
        <v>270</v>
      </c>
      <c r="B275" t="s">
        <v>2622</v>
      </c>
      <c r="C275" t="s">
        <v>2900</v>
      </c>
      <c r="D275">
        <v>5321269</v>
      </c>
      <c r="E275">
        <v>5152</v>
      </c>
      <c r="F275">
        <v>4589838</v>
      </c>
      <c r="G275">
        <v>86.254599999999996</v>
      </c>
      <c r="H275">
        <v>5150</v>
      </c>
      <c r="I275">
        <v>50.61</v>
      </c>
      <c r="K275" t="s">
        <v>2631</v>
      </c>
      <c r="L275" t="s">
        <v>6894</v>
      </c>
      <c r="M275" s="13" t="s">
        <v>7351</v>
      </c>
      <c r="N275" s="13" t="s">
        <v>7468</v>
      </c>
      <c r="P275">
        <v>282</v>
      </c>
      <c r="R275">
        <v>4</v>
      </c>
      <c r="S275" s="26" t="s">
        <v>4898</v>
      </c>
      <c r="U275">
        <v>322988</v>
      </c>
      <c r="V275" s="6">
        <f t="shared" si="28"/>
        <v>6.0697551655441586</v>
      </c>
      <c r="W275">
        <v>6</v>
      </c>
      <c r="X275" s="1" t="s">
        <v>2</v>
      </c>
      <c r="Y275">
        <v>344</v>
      </c>
      <c r="Z275" s="7">
        <f t="shared" si="29"/>
        <v>6.6796116504854366</v>
      </c>
      <c r="AA275" s="6">
        <f t="shared" si="33"/>
        <v>6.7078759960000003</v>
      </c>
      <c r="AC275">
        <v>353868</v>
      </c>
      <c r="AD275">
        <f t="shared" si="30"/>
        <v>6.6500678691492583</v>
      </c>
      <c r="AE275">
        <v>3</v>
      </c>
      <c r="AF275" t="s">
        <v>2</v>
      </c>
      <c r="AG275">
        <v>387</v>
      </c>
      <c r="AH275" s="7">
        <f t="shared" si="31"/>
        <v>7.5145631067961167</v>
      </c>
      <c r="AJ275">
        <v>632</v>
      </c>
      <c r="AK275" s="7">
        <f t="shared" si="32"/>
        <v>12.271844660194175</v>
      </c>
    </row>
    <row r="276" spans="1:37" ht="32" x14ac:dyDescent="0.2">
      <c r="A276">
        <f t="shared" si="34"/>
        <v>271</v>
      </c>
      <c r="B276" t="s">
        <v>2622</v>
      </c>
      <c r="C276" t="s">
        <v>2901</v>
      </c>
      <c r="D276">
        <v>5017345</v>
      </c>
      <c r="E276">
        <v>4803</v>
      </c>
      <c r="F276">
        <v>4313685</v>
      </c>
      <c r="G276">
        <v>85.975499999999997</v>
      </c>
      <c r="H276">
        <v>4801</v>
      </c>
      <c r="I276">
        <v>50.75</v>
      </c>
      <c r="K276" t="s">
        <v>2624</v>
      </c>
      <c r="L276" t="s">
        <v>6878</v>
      </c>
      <c r="M276" s="13" t="s">
        <v>7352</v>
      </c>
      <c r="N276" s="13" t="s">
        <v>7444</v>
      </c>
      <c r="P276">
        <v>282</v>
      </c>
      <c r="R276">
        <v>4</v>
      </c>
      <c r="S276" s="26" t="s">
        <v>4899</v>
      </c>
      <c r="U276">
        <v>72249</v>
      </c>
      <c r="V276" s="6">
        <f t="shared" si="28"/>
        <v>1.4399846930996374</v>
      </c>
      <c r="W276">
        <v>2</v>
      </c>
      <c r="X276" s="1" t="s">
        <v>2</v>
      </c>
      <c r="Y276">
        <v>83</v>
      </c>
      <c r="Z276" s="7">
        <f t="shared" si="29"/>
        <v>1.7288064986461156</v>
      </c>
      <c r="AA276" s="6">
        <f t="shared" si="33"/>
        <v>2.5037351829999999</v>
      </c>
      <c r="AC276">
        <v>231227</v>
      </c>
      <c r="AD276">
        <f t="shared" si="30"/>
        <v>4.6085529298862244</v>
      </c>
      <c r="AE276">
        <v>3</v>
      </c>
      <c r="AF276" t="s">
        <v>2</v>
      </c>
      <c r="AG276">
        <v>272</v>
      </c>
      <c r="AH276" s="7">
        <f t="shared" si="31"/>
        <v>5.6654863570089562</v>
      </c>
      <c r="AJ276">
        <v>330</v>
      </c>
      <c r="AK276" s="7">
        <f t="shared" si="32"/>
        <v>6.8735680066652778</v>
      </c>
    </row>
    <row r="277" spans="1:37" ht="32" x14ac:dyDescent="0.2">
      <c r="A277">
        <f t="shared" si="34"/>
        <v>272</v>
      </c>
      <c r="B277" t="s">
        <v>2622</v>
      </c>
      <c r="C277" t="s">
        <v>2902</v>
      </c>
      <c r="D277">
        <v>5078246</v>
      </c>
      <c r="E277">
        <v>4867</v>
      </c>
      <c r="F277">
        <v>4385583</v>
      </c>
      <c r="G277">
        <v>86.360200000000006</v>
      </c>
      <c r="H277">
        <v>4865</v>
      </c>
      <c r="I277">
        <v>50.82</v>
      </c>
      <c r="K277" t="s">
        <v>2624</v>
      </c>
      <c r="L277" t="s">
        <v>6867</v>
      </c>
      <c r="M277" s="13" t="s">
        <v>7352</v>
      </c>
      <c r="N277" s="13" t="s">
        <v>7444</v>
      </c>
      <c r="P277">
        <v>282</v>
      </c>
      <c r="R277">
        <v>4</v>
      </c>
      <c r="S277" s="26" t="s">
        <v>4900</v>
      </c>
      <c r="U277">
        <v>136542</v>
      </c>
      <c r="V277" s="6">
        <f t="shared" si="28"/>
        <v>2.6887630099053887</v>
      </c>
      <c r="W277">
        <v>3</v>
      </c>
      <c r="X277" s="1" t="s">
        <v>2</v>
      </c>
      <c r="Y277">
        <v>166</v>
      </c>
      <c r="Z277" s="7">
        <f t="shared" si="29"/>
        <v>3.4121274409044196</v>
      </c>
      <c r="AA277" s="6">
        <f t="shared" si="33"/>
        <v>3.5817359140000002</v>
      </c>
      <c r="AC277">
        <v>214097</v>
      </c>
      <c r="AD277">
        <f t="shared" si="30"/>
        <v>4.2159635433179092</v>
      </c>
      <c r="AE277">
        <v>3</v>
      </c>
      <c r="AF277" t="s">
        <v>2</v>
      </c>
      <c r="AG277">
        <v>241</v>
      </c>
      <c r="AH277" s="7">
        <f t="shared" si="31"/>
        <v>4.9537512846865361</v>
      </c>
      <c r="AJ277">
        <v>407</v>
      </c>
      <c r="AK277" s="7">
        <f t="shared" si="32"/>
        <v>8.3658787255909548</v>
      </c>
    </row>
    <row r="278" spans="1:37" ht="32" x14ac:dyDescent="0.2">
      <c r="A278">
        <f t="shared" si="34"/>
        <v>273</v>
      </c>
      <c r="B278" t="s">
        <v>2622</v>
      </c>
      <c r="C278" t="s">
        <v>2903</v>
      </c>
      <c r="D278">
        <v>5457692</v>
      </c>
      <c r="E278">
        <v>5174</v>
      </c>
      <c r="F278">
        <v>4712346</v>
      </c>
      <c r="G278">
        <v>86.343199999999996</v>
      </c>
      <c r="H278">
        <v>5172</v>
      </c>
      <c r="I278">
        <v>50.53</v>
      </c>
      <c r="K278" t="s">
        <v>2628</v>
      </c>
      <c r="L278" t="s">
        <v>6919</v>
      </c>
      <c r="M278" s="13" t="s">
        <v>7339</v>
      </c>
      <c r="N278" s="13" t="s">
        <v>7443</v>
      </c>
      <c r="P278">
        <v>282</v>
      </c>
      <c r="R278">
        <v>4</v>
      </c>
      <c r="S278" s="26" t="s">
        <v>4901</v>
      </c>
      <c r="U278">
        <v>150872</v>
      </c>
      <c r="V278" s="6">
        <f t="shared" si="28"/>
        <v>2.7643919810791817</v>
      </c>
      <c r="W278">
        <v>3</v>
      </c>
      <c r="X278" s="1" t="s">
        <v>2</v>
      </c>
      <c r="Y278">
        <v>213</v>
      </c>
      <c r="Z278" s="7">
        <f t="shared" si="29"/>
        <v>4.1183294663573085</v>
      </c>
      <c r="AA278" s="6">
        <f t="shared" si="33"/>
        <v>3.8220070240000004</v>
      </c>
      <c r="AC278">
        <v>289991</v>
      </c>
      <c r="AD278">
        <f t="shared" si="30"/>
        <v>5.3134365222515312</v>
      </c>
      <c r="AE278">
        <v>3</v>
      </c>
      <c r="AF278" t="s">
        <v>2</v>
      </c>
      <c r="AG278">
        <v>309</v>
      </c>
      <c r="AH278" s="7">
        <f t="shared" si="31"/>
        <v>5.9744779582366592</v>
      </c>
      <c r="AJ278">
        <v>522</v>
      </c>
      <c r="AK278" s="7">
        <f t="shared" si="32"/>
        <v>10.092807424593968</v>
      </c>
    </row>
    <row r="279" spans="1:37" ht="32" x14ac:dyDescent="0.2">
      <c r="A279">
        <f t="shared" si="34"/>
        <v>274</v>
      </c>
      <c r="B279" t="s">
        <v>2622</v>
      </c>
      <c r="C279" t="s">
        <v>2904</v>
      </c>
      <c r="D279">
        <v>5085165</v>
      </c>
      <c r="E279">
        <v>4851</v>
      </c>
      <c r="F279">
        <v>4367424</v>
      </c>
      <c r="G279">
        <v>85.885599999999997</v>
      </c>
      <c r="H279">
        <v>4849</v>
      </c>
      <c r="I279">
        <v>50.83</v>
      </c>
      <c r="K279" t="s">
        <v>2624</v>
      </c>
      <c r="L279" t="s">
        <v>6920</v>
      </c>
      <c r="M279" s="13" t="s">
        <v>7331</v>
      </c>
      <c r="N279" s="13" t="s">
        <v>7444</v>
      </c>
      <c r="P279">
        <v>282</v>
      </c>
      <c r="R279">
        <v>4</v>
      </c>
      <c r="S279" s="26" t="s">
        <v>4902</v>
      </c>
      <c r="U279">
        <v>105084</v>
      </c>
      <c r="V279" s="6">
        <f t="shared" si="28"/>
        <v>2.0664816185905472</v>
      </c>
      <c r="W279">
        <v>3</v>
      </c>
      <c r="X279" s="1" t="s">
        <v>2</v>
      </c>
      <c r="Y279">
        <v>135</v>
      </c>
      <c r="Z279" s="7">
        <f t="shared" si="29"/>
        <v>2.784079191585894</v>
      </c>
      <c r="AA279" s="6">
        <f t="shared" si="33"/>
        <v>3.0542796280000002</v>
      </c>
      <c r="AC279">
        <v>338587</v>
      </c>
      <c r="AD279">
        <f t="shared" si="30"/>
        <v>6.6583286874663843</v>
      </c>
      <c r="AE279">
        <v>3</v>
      </c>
      <c r="AF279" t="s">
        <v>2</v>
      </c>
      <c r="AG279">
        <v>367</v>
      </c>
      <c r="AH279" s="7">
        <f t="shared" si="31"/>
        <v>7.5685708393483191</v>
      </c>
      <c r="AJ279">
        <v>502</v>
      </c>
      <c r="AK279" s="7">
        <f t="shared" si="32"/>
        <v>10.352650030934212</v>
      </c>
    </row>
    <row r="280" spans="1:37" ht="32" x14ac:dyDescent="0.2">
      <c r="A280">
        <f t="shared" si="34"/>
        <v>275</v>
      </c>
      <c r="B280" t="s">
        <v>2622</v>
      </c>
      <c r="C280" t="s">
        <v>2905</v>
      </c>
      <c r="D280">
        <v>5506082</v>
      </c>
      <c r="E280">
        <v>5465</v>
      </c>
      <c r="F280">
        <v>4826409</v>
      </c>
      <c r="G280">
        <v>87.656000000000006</v>
      </c>
      <c r="H280">
        <v>5463</v>
      </c>
      <c r="I280">
        <v>50.88</v>
      </c>
      <c r="K280" t="s">
        <v>2626</v>
      </c>
      <c r="L280" t="s">
        <v>6831</v>
      </c>
      <c r="M280" s="13" t="s">
        <v>7329</v>
      </c>
      <c r="N280" s="13" t="s">
        <v>7400</v>
      </c>
      <c r="P280">
        <v>282</v>
      </c>
      <c r="R280">
        <v>4</v>
      </c>
      <c r="S280" s="26" t="s">
        <v>4903</v>
      </c>
      <c r="U280">
        <v>382451</v>
      </c>
      <c r="V280" s="6">
        <f t="shared" si="28"/>
        <v>6.9459735615996996</v>
      </c>
      <c r="W280">
        <v>6</v>
      </c>
      <c r="X280" s="1" t="s">
        <v>2</v>
      </c>
      <c r="Y280">
        <v>494</v>
      </c>
      <c r="Z280" s="7">
        <f t="shared" si="29"/>
        <v>9.0426505583013004</v>
      </c>
      <c r="AA280" s="6">
        <f t="shared" si="33"/>
        <v>7.7048921170000009</v>
      </c>
      <c r="AC280">
        <v>364768</v>
      </c>
      <c r="AD280">
        <f t="shared" si="30"/>
        <v>6.6248196085710305</v>
      </c>
      <c r="AE280">
        <v>3</v>
      </c>
      <c r="AF280" t="s">
        <v>2</v>
      </c>
      <c r="AG280">
        <v>446</v>
      </c>
      <c r="AH280" s="7">
        <f t="shared" si="31"/>
        <v>8.1640124473732385</v>
      </c>
      <c r="AJ280">
        <v>940</v>
      </c>
      <c r="AK280" s="7">
        <f t="shared" si="32"/>
        <v>17.206663005674539</v>
      </c>
    </row>
    <row r="281" spans="1:37" x14ac:dyDescent="0.2">
      <c r="A281">
        <f t="shared" si="34"/>
        <v>276</v>
      </c>
      <c r="B281" t="s">
        <v>2622</v>
      </c>
      <c r="C281" t="s">
        <v>2906</v>
      </c>
      <c r="D281">
        <v>5686502</v>
      </c>
      <c r="E281">
        <v>5561</v>
      </c>
      <c r="F281">
        <v>4749141</v>
      </c>
      <c r="G281">
        <v>83.516000000000005</v>
      </c>
      <c r="H281">
        <v>5561</v>
      </c>
      <c r="I281">
        <v>50.48</v>
      </c>
      <c r="K281" t="s">
        <v>2628</v>
      </c>
      <c r="L281" t="s">
        <v>6828</v>
      </c>
      <c r="M281" s="13" t="s">
        <v>7345</v>
      </c>
      <c r="N281" s="13" t="s">
        <v>7417</v>
      </c>
      <c r="P281">
        <v>279</v>
      </c>
      <c r="R281">
        <v>3</v>
      </c>
      <c r="S281" s="26" t="s">
        <v>4904</v>
      </c>
      <c r="U281">
        <v>667992</v>
      </c>
      <c r="V281" s="6">
        <f t="shared" si="28"/>
        <v>11.746975557205467</v>
      </c>
      <c r="W281">
        <v>11</v>
      </c>
      <c r="X281" s="1" t="s">
        <v>2</v>
      </c>
      <c r="Y281">
        <v>825</v>
      </c>
      <c r="Z281" s="7">
        <f t="shared" si="29"/>
        <v>14.835461247976983</v>
      </c>
      <c r="AA281" s="6">
        <f t="shared" si="33"/>
        <v>12.492558063999999</v>
      </c>
      <c r="AC281">
        <v>137892</v>
      </c>
      <c r="AD281">
        <f t="shared" si="30"/>
        <v>2.424900228646715</v>
      </c>
      <c r="AE281">
        <v>2</v>
      </c>
      <c r="AF281" t="s">
        <v>2</v>
      </c>
      <c r="AG281">
        <v>131</v>
      </c>
      <c r="AH281" s="7">
        <f t="shared" si="31"/>
        <v>2.3556914224060419</v>
      </c>
      <c r="AJ281">
        <v>956</v>
      </c>
      <c r="AK281" s="7">
        <f t="shared" si="32"/>
        <v>17.191152670383026</v>
      </c>
    </row>
    <row r="282" spans="1:37" x14ac:dyDescent="0.2">
      <c r="A282">
        <f t="shared" si="34"/>
        <v>277</v>
      </c>
      <c r="B282" t="s">
        <v>2622</v>
      </c>
      <c r="C282" t="s">
        <v>2907</v>
      </c>
      <c r="D282">
        <v>5442181</v>
      </c>
      <c r="E282">
        <v>5187</v>
      </c>
      <c r="F282">
        <v>4497798</v>
      </c>
      <c r="G282">
        <v>82.647000000000006</v>
      </c>
      <c r="H282">
        <v>5185</v>
      </c>
      <c r="I282">
        <v>50.58</v>
      </c>
      <c r="K282" t="s">
        <v>2631</v>
      </c>
      <c r="L282" t="s">
        <v>6841</v>
      </c>
      <c r="M282" s="13" t="s">
        <v>7329</v>
      </c>
      <c r="N282" s="13" t="s">
        <v>7382</v>
      </c>
      <c r="P282">
        <v>276</v>
      </c>
      <c r="R282">
        <v>3</v>
      </c>
      <c r="S282" s="26" t="s">
        <v>4905</v>
      </c>
      <c r="U282">
        <v>382681</v>
      </c>
      <c r="V282" s="6">
        <f t="shared" si="28"/>
        <v>7.0317580396535879</v>
      </c>
      <c r="W282">
        <v>8</v>
      </c>
      <c r="X282" s="1" t="s">
        <v>2</v>
      </c>
      <c r="Y282">
        <v>481</v>
      </c>
      <c r="Z282" s="7">
        <f t="shared" si="29"/>
        <v>9.2767598842815815</v>
      </c>
      <c r="AA282" s="6">
        <f t="shared" si="33"/>
        <v>7.7087485270000009</v>
      </c>
      <c r="AC282">
        <v>185490</v>
      </c>
      <c r="AD282">
        <f t="shared" si="30"/>
        <v>3.408376163894586</v>
      </c>
      <c r="AE282">
        <v>2</v>
      </c>
      <c r="AF282" t="s">
        <v>2</v>
      </c>
      <c r="AG282">
        <v>198</v>
      </c>
      <c r="AH282" s="7">
        <f t="shared" si="31"/>
        <v>3.8187078109932502</v>
      </c>
      <c r="AJ282">
        <v>581</v>
      </c>
      <c r="AK282" s="7">
        <f t="shared" si="32"/>
        <v>11.20540019286403</v>
      </c>
    </row>
    <row r="283" spans="1:37" ht="32" x14ac:dyDescent="0.2">
      <c r="A283">
        <f t="shared" si="34"/>
        <v>278</v>
      </c>
      <c r="B283" t="s">
        <v>2622</v>
      </c>
      <c r="C283" t="s">
        <v>2908</v>
      </c>
      <c r="D283">
        <v>5466321</v>
      </c>
      <c r="E283">
        <v>5251</v>
      </c>
      <c r="F283">
        <v>4607265</v>
      </c>
      <c r="G283">
        <v>84.284599999999998</v>
      </c>
      <c r="H283">
        <v>5250</v>
      </c>
      <c r="I283">
        <v>51</v>
      </c>
      <c r="K283" t="s">
        <v>2624</v>
      </c>
      <c r="L283" t="s">
        <v>6921</v>
      </c>
      <c r="M283" s="13" t="s">
        <v>7345</v>
      </c>
      <c r="P283">
        <v>281</v>
      </c>
      <c r="R283">
        <v>6</v>
      </c>
      <c r="S283" s="26" t="s">
        <v>4906</v>
      </c>
      <c r="U283">
        <v>269343</v>
      </c>
      <c r="V283" s="6">
        <f t="shared" si="28"/>
        <v>4.9273176602691278</v>
      </c>
      <c r="W283">
        <v>6</v>
      </c>
      <c r="X283" s="1" t="s">
        <v>2</v>
      </c>
      <c r="Y283">
        <v>369</v>
      </c>
      <c r="Z283" s="7">
        <f t="shared" si="29"/>
        <v>7.0285714285714285</v>
      </c>
      <c r="AA283" s="6">
        <f t="shared" si="33"/>
        <v>5.8084102810000005</v>
      </c>
      <c r="AC283">
        <v>371682</v>
      </c>
      <c r="AD283">
        <f t="shared" si="30"/>
        <v>6.7994909190294539</v>
      </c>
      <c r="AE283">
        <v>5</v>
      </c>
      <c r="AF283" t="s">
        <v>2</v>
      </c>
      <c r="AG283">
        <v>392</v>
      </c>
      <c r="AH283" s="7">
        <f t="shared" si="31"/>
        <v>7.4666666666666677</v>
      </c>
      <c r="AJ283">
        <v>761</v>
      </c>
      <c r="AK283" s="7">
        <f t="shared" si="32"/>
        <v>14.495238095238093</v>
      </c>
    </row>
    <row r="284" spans="1:37" ht="32" x14ac:dyDescent="0.2">
      <c r="A284">
        <f t="shared" si="34"/>
        <v>279</v>
      </c>
      <c r="B284" t="s">
        <v>2622</v>
      </c>
      <c r="C284" t="s">
        <v>2909</v>
      </c>
      <c r="D284">
        <v>5477301</v>
      </c>
      <c r="E284">
        <v>5205</v>
      </c>
      <c r="F284">
        <v>4754283</v>
      </c>
      <c r="G284">
        <v>86.799700000000001</v>
      </c>
      <c r="H284">
        <v>5203</v>
      </c>
      <c r="I284">
        <v>50.27</v>
      </c>
      <c r="K284" t="s">
        <v>2644</v>
      </c>
      <c r="L284" t="s">
        <v>6922</v>
      </c>
      <c r="M284" s="13" t="s">
        <v>7360</v>
      </c>
      <c r="N284" s="13" t="s">
        <v>7397</v>
      </c>
      <c r="P284">
        <v>282</v>
      </c>
      <c r="R284">
        <v>4</v>
      </c>
      <c r="S284" s="26" t="s">
        <v>4907</v>
      </c>
      <c r="U284">
        <v>262664</v>
      </c>
      <c r="V284" s="6">
        <f t="shared" si="28"/>
        <v>4.7955005576651715</v>
      </c>
      <c r="W284">
        <v>6</v>
      </c>
      <c r="X284" s="1" t="s">
        <v>2</v>
      </c>
      <c r="Y284">
        <v>338</v>
      </c>
      <c r="Z284" s="7">
        <f t="shared" si="29"/>
        <v>6.4962521622141072</v>
      </c>
      <c r="AA284" s="6">
        <f t="shared" si="33"/>
        <v>5.6964234880000006</v>
      </c>
      <c r="AC284">
        <v>520201</v>
      </c>
      <c r="AD284">
        <f t="shared" si="30"/>
        <v>9.4973966192473274</v>
      </c>
      <c r="AE284">
        <v>3</v>
      </c>
      <c r="AF284" t="s">
        <v>2</v>
      </c>
      <c r="AG284">
        <v>532</v>
      </c>
      <c r="AH284" s="7">
        <f t="shared" si="31"/>
        <v>10.224870267153566</v>
      </c>
      <c r="AJ284">
        <v>768</v>
      </c>
      <c r="AK284" s="7">
        <f t="shared" si="32"/>
        <v>14.760714972131463</v>
      </c>
    </row>
    <row r="285" spans="1:37" x14ac:dyDescent="0.2">
      <c r="A285">
        <f t="shared" si="34"/>
        <v>280</v>
      </c>
      <c r="B285" t="s">
        <v>2622</v>
      </c>
      <c r="C285" t="s">
        <v>2910</v>
      </c>
      <c r="D285">
        <v>5321865</v>
      </c>
      <c r="E285">
        <v>5185</v>
      </c>
      <c r="F285">
        <v>4622985</v>
      </c>
      <c r="G285">
        <v>86.867800000000003</v>
      </c>
      <c r="H285">
        <v>5183</v>
      </c>
      <c r="I285">
        <v>50.69</v>
      </c>
      <c r="K285" t="s">
        <v>2631</v>
      </c>
      <c r="L285" t="s">
        <v>6841</v>
      </c>
      <c r="M285" s="13" t="s">
        <v>7329</v>
      </c>
      <c r="N285" s="13" t="s">
        <v>7382</v>
      </c>
      <c r="P285">
        <v>282</v>
      </c>
      <c r="R285">
        <v>2</v>
      </c>
      <c r="S285" s="26" t="s">
        <v>4908</v>
      </c>
      <c r="U285">
        <v>329957</v>
      </c>
      <c r="V285" s="6">
        <f t="shared" si="28"/>
        <v>6.2000257428551837</v>
      </c>
      <c r="W285">
        <v>7</v>
      </c>
      <c r="X285" s="1" t="s">
        <v>2</v>
      </c>
      <c r="Y285">
        <v>438</v>
      </c>
      <c r="Z285" s="7">
        <f t="shared" si="29"/>
        <v>8.4507042253521121</v>
      </c>
      <c r="AA285" s="6">
        <f t="shared" si="33"/>
        <v>6.8247252190000003</v>
      </c>
      <c r="AC285">
        <v>77422</v>
      </c>
      <c r="AD285">
        <f t="shared" si="30"/>
        <v>1.4547907547448122</v>
      </c>
      <c r="AE285">
        <v>1</v>
      </c>
      <c r="AF285" t="s">
        <v>2</v>
      </c>
      <c r="AG285">
        <v>81</v>
      </c>
      <c r="AH285" s="7">
        <f t="shared" si="31"/>
        <v>1.56280146633224</v>
      </c>
      <c r="AJ285">
        <v>519</v>
      </c>
      <c r="AK285" s="7">
        <f t="shared" si="32"/>
        <v>10.013505691684353</v>
      </c>
    </row>
    <row r="286" spans="1:37" x14ac:dyDescent="0.2">
      <c r="A286">
        <f t="shared" si="34"/>
        <v>281</v>
      </c>
      <c r="B286" t="s">
        <v>2622</v>
      </c>
      <c r="C286" t="s">
        <v>2911</v>
      </c>
      <c r="D286">
        <v>5035255</v>
      </c>
      <c r="E286">
        <v>4792</v>
      </c>
      <c r="F286">
        <v>4370607</v>
      </c>
      <c r="G286">
        <v>86.8001</v>
      </c>
      <c r="H286">
        <v>4790</v>
      </c>
      <c r="I286">
        <v>50.63</v>
      </c>
      <c r="K286" t="s">
        <v>2626</v>
      </c>
      <c r="L286" t="s">
        <v>6923</v>
      </c>
      <c r="M286" s="13" t="s">
        <v>7348</v>
      </c>
      <c r="N286" s="13" t="s">
        <v>7388</v>
      </c>
      <c r="P286">
        <v>278</v>
      </c>
      <c r="R286">
        <v>2</v>
      </c>
      <c r="S286" s="26" t="s">
        <v>4909</v>
      </c>
      <c r="U286">
        <v>130089</v>
      </c>
      <c r="V286" s="6">
        <f t="shared" si="28"/>
        <v>2.5835632952055061</v>
      </c>
      <c r="W286">
        <v>3</v>
      </c>
      <c r="X286" s="1" t="s">
        <v>2</v>
      </c>
      <c r="Y286">
        <v>173</v>
      </c>
      <c r="Z286" s="7">
        <f t="shared" si="29"/>
        <v>3.6116910229645098</v>
      </c>
      <c r="AA286" s="6">
        <f t="shared" si="33"/>
        <v>3.4735384629999997</v>
      </c>
      <c r="AC286">
        <v>110961</v>
      </c>
      <c r="AD286">
        <f t="shared" si="30"/>
        <v>2.2036818393507378</v>
      </c>
      <c r="AE286">
        <v>1</v>
      </c>
      <c r="AF286" t="s">
        <v>2</v>
      </c>
      <c r="AG286">
        <v>125</v>
      </c>
      <c r="AH286" s="7">
        <f t="shared" si="31"/>
        <v>2.6096033402922756</v>
      </c>
      <c r="AJ286">
        <v>298</v>
      </c>
      <c r="AK286" s="7">
        <f t="shared" si="32"/>
        <v>6.221294363256785</v>
      </c>
    </row>
    <row r="287" spans="1:37" x14ac:dyDescent="0.2">
      <c r="A287">
        <f t="shared" si="34"/>
        <v>282</v>
      </c>
      <c r="B287" t="s">
        <v>2622</v>
      </c>
      <c r="C287" t="s">
        <v>2912</v>
      </c>
      <c r="D287">
        <v>4914770</v>
      </c>
      <c r="E287">
        <v>4708</v>
      </c>
      <c r="F287">
        <v>4288587</v>
      </c>
      <c r="G287">
        <v>87.259200000000007</v>
      </c>
      <c r="H287">
        <v>4707</v>
      </c>
      <c r="I287">
        <v>50.74</v>
      </c>
      <c r="K287" t="s">
        <v>2631</v>
      </c>
      <c r="L287" t="s">
        <v>6924</v>
      </c>
      <c r="M287" s="13" t="s">
        <v>7345</v>
      </c>
      <c r="N287" s="13" t="s">
        <v>7457</v>
      </c>
      <c r="P287">
        <v>282</v>
      </c>
      <c r="R287">
        <v>1</v>
      </c>
      <c r="S287" s="26" t="s">
        <v>4910</v>
      </c>
      <c r="U287">
        <v>199322</v>
      </c>
      <c r="V287" s="6">
        <f t="shared" si="28"/>
        <v>4.0555712678314553</v>
      </c>
      <c r="W287">
        <v>4</v>
      </c>
      <c r="X287" s="1" t="s">
        <v>2</v>
      </c>
      <c r="Y287">
        <v>250</v>
      </c>
      <c r="Z287" s="7">
        <f t="shared" si="29"/>
        <v>5.3112385808370517</v>
      </c>
      <c r="AA287" s="6">
        <f t="shared" si="33"/>
        <v>4.6343681740000005</v>
      </c>
      <c r="AC287">
        <v>0</v>
      </c>
      <c r="AD287">
        <f t="shared" si="30"/>
        <v>0</v>
      </c>
      <c r="AE287">
        <v>0</v>
      </c>
      <c r="AF287" t="s">
        <v>1541</v>
      </c>
      <c r="AG287">
        <v>0</v>
      </c>
      <c r="AH287" s="7">
        <f t="shared" si="31"/>
        <v>0</v>
      </c>
      <c r="AJ287">
        <v>250</v>
      </c>
      <c r="AK287" s="7">
        <f t="shared" si="32"/>
        <v>5.3112385808370517</v>
      </c>
    </row>
    <row r="288" spans="1:37" x14ac:dyDescent="0.2">
      <c r="A288">
        <f t="shared" si="34"/>
        <v>283</v>
      </c>
      <c r="B288" t="s">
        <v>2622</v>
      </c>
      <c r="C288" t="s">
        <v>2913</v>
      </c>
      <c r="D288">
        <v>5703173</v>
      </c>
      <c r="E288">
        <v>5549</v>
      </c>
      <c r="F288">
        <v>4710531</v>
      </c>
      <c r="G288">
        <v>82.594899999999996</v>
      </c>
      <c r="H288">
        <v>5547</v>
      </c>
      <c r="I288">
        <v>50.5</v>
      </c>
      <c r="K288" t="s">
        <v>2628</v>
      </c>
      <c r="L288" t="s">
        <v>6828</v>
      </c>
      <c r="M288" s="13" t="s">
        <v>7345</v>
      </c>
      <c r="N288" s="13" t="s">
        <v>7417</v>
      </c>
      <c r="P288">
        <v>281</v>
      </c>
      <c r="R288">
        <v>3</v>
      </c>
      <c r="S288" s="26" t="s">
        <v>4911</v>
      </c>
      <c r="U288">
        <v>641137</v>
      </c>
      <c r="V288" s="6">
        <f t="shared" si="28"/>
        <v>11.241759630998393</v>
      </c>
      <c r="W288">
        <v>10</v>
      </c>
      <c r="X288" s="1" t="s">
        <v>2</v>
      </c>
      <c r="Y288">
        <v>783</v>
      </c>
      <c r="Z288" s="7">
        <f t="shared" si="29"/>
        <v>14.115738236884804</v>
      </c>
      <c r="AA288" s="6">
        <f t="shared" si="33"/>
        <v>12.042280279</v>
      </c>
      <c r="AC288">
        <v>219447</v>
      </c>
      <c r="AD288">
        <f t="shared" si="30"/>
        <v>3.8478054234020251</v>
      </c>
      <c r="AE288">
        <v>2</v>
      </c>
      <c r="AF288" t="s">
        <v>2</v>
      </c>
      <c r="AG288">
        <v>247</v>
      </c>
      <c r="AH288" s="7">
        <f t="shared" si="31"/>
        <v>4.4528574003966108</v>
      </c>
      <c r="AJ288">
        <v>1030</v>
      </c>
      <c r="AK288" s="7">
        <f t="shared" si="32"/>
        <v>18.568595637281412</v>
      </c>
    </row>
    <row r="289" spans="1:37" x14ac:dyDescent="0.2">
      <c r="A289">
        <f t="shared" si="34"/>
        <v>284</v>
      </c>
      <c r="B289" t="s">
        <v>2622</v>
      </c>
      <c r="C289" t="s">
        <v>2914</v>
      </c>
      <c r="D289">
        <v>4859743</v>
      </c>
      <c r="E289">
        <v>4642</v>
      </c>
      <c r="F289">
        <v>4264425</v>
      </c>
      <c r="G289">
        <v>87.75</v>
      </c>
      <c r="H289">
        <v>4640</v>
      </c>
      <c r="I289">
        <v>50.4</v>
      </c>
      <c r="K289" t="s">
        <v>2626</v>
      </c>
      <c r="L289" t="s">
        <v>6925</v>
      </c>
      <c r="M289" s="13" t="s">
        <v>7330</v>
      </c>
      <c r="N289" s="13" t="s">
        <v>7389</v>
      </c>
      <c r="P289">
        <v>276</v>
      </c>
      <c r="R289">
        <v>1</v>
      </c>
      <c r="S289" s="26" t="s">
        <v>4912</v>
      </c>
      <c r="U289">
        <v>190618</v>
      </c>
      <c r="V289" s="6">
        <f t="shared" si="28"/>
        <v>3.9223884884447591</v>
      </c>
      <c r="W289">
        <v>4</v>
      </c>
      <c r="X289" s="1" t="s">
        <v>2</v>
      </c>
      <c r="Y289">
        <v>247</v>
      </c>
      <c r="Z289" s="7">
        <f t="shared" si="29"/>
        <v>5.3232758620689662</v>
      </c>
      <c r="AA289" s="6">
        <f t="shared" si="33"/>
        <v>4.488428206</v>
      </c>
      <c r="AC289">
        <v>0</v>
      </c>
      <c r="AD289">
        <f t="shared" si="30"/>
        <v>0</v>
      </c>
      <c r="AE289">
        <v>0</v>
      </c>
      <c r="AF289" t="s">
        <v>1541</v>
      </c>
      <c r="AG289">
        <v>0</v>
      </c>
      <c r="AH289" s="7">
        <f t="shared" si="31"/>
        <v>0</v>
      </c>
      <c r="AJ289">
        <v>247</v>
      </c>
      <c r="AK289" s="7">
        <f t="shared" si="32"/>
        <v>5.3232758620689662</v>
      </c>
    </row>
    <row r="290" spans="1:37" x14ac:dyDescent="0.2">
      <c r="A290">
        <f t="shared" si="34"/>
        <v>285</v>
      </c>
      <c r="B290" t="s">
        <v>2622</v>
      </c>
      <c r="C290" t="s">
        <v>2915</v>
      </c>
      <c r="D290">
        <v>4847481</v>
      </c>
      <c r="E290">
        <v>4715</v>
      </c>
      <c r="F290">
        <v>4253511</v>
      </c>
      <c r="G290">
        <v>87.746799999999993</v>
      </c>
      <c r="H290">
        <v>4713</v>
      </c>
      <c r="I290">
        <v>50.84</v>
      </c>
      <c r="K290" t="s">
        <v>2631</v>
      </c>
      <c r="L290" t="s">
        <v>6926</v>
      </c>
      <c r="M290" s="13" t="s">
        <v>7331</v>
      </c>
      <c r="N290" s="13" t="s">
        <v>7446</v>
      </c>
      <c r="P290">
        <v>282</v>
      </c>
      <c r="R290">
        <v>1</v>
      </c>
      <c r="S290" s="26" t="s">
        <v>4913</v>
      </c>
      <c r="U290">
        <v>247605</v>
      </c>
      <c r="V290" s="6">
        <f t="shared" si="28"/>
        <v>5.1079106859830903</v>
      </c>
      <c r="W290">
        <v>5</v>
      </c>
      <c r="X290" s="1" t="s">
        <v>2</v>
      </c>
      <c r="Y290">
        <v>336</v>
      </c>
      <c r="Z290" s="7">
        <f t="shared" si="29"/>
        <v>7.1292170591979636</v>
      </c>
      <c r="AA290" s="6">
        <f t="shared" si="33"/>
        <v>5.4439292350000006</v>
      </c>
      <c r="AC290">
        <v>0</v>
      </c>
      <c r="AD290">
        <f t="shared" si="30"/>
        <v>0</v>
      </c>
      <c r="AE290">
        <v>0</v>
      </c>
      <c r="AF290" t="s">
        <v>1541</v>
      </c>
      <c r="AG290">
        <v>0</v>
      </c>
      <c r="AH290" s="7">
        <f t="shared" si="31"/>
        <v>0</v>
      </c>
      <c r="AJ290">
        <v>336</v>
      </c>
      <c r="AK290" s="7">
        <f t="shared" si="32"/>
        <v>7.1292170591979636</v>
      </c>
    </row>
    <row r="291" spans="1:37" x14ac:dyDescent="0.2">
      <c r="A291">
        <f t="shared" si="34"/>
        <v>286</v>
      </c>
      <c r="B291" t="s">
        <v>2622</v>
      </c>
      <c r="C291" t="s">
        <v>2916</v>
      </c>
      <c r="D291">
        <v>5498101</v>
      </c>
      <c r="E291">
        <v>5390</v>
      </c>
      <c r="F291">
        <v>4676991</v>
      </c>
      <c r="G291">
        <v>85.065600000000003</v>
      </c>
      <c r="H291">
        <v>5389</v>
      </c>
      <c r="I291">
        <v>50.45</v>
      </c>
      <c r="K291" t="s">
        <v>2628</v>
      </c>
      <c r="L291" t="s">
        <v>6828</v>
      </c>
      <c r="M291" s="13" t="s">
        <v>7345</v>
      </c>
      <c r="N291" s="13" t="s">
        <v>7417</v>
      </c>
      <c r="P291">
        <v>282</v>
      </c>
      <c r="R291">
        <v>2</v>
      </c>
      <c r="S291" s="26" t="s">
        <v>4914</v>
      </c>
      <c r="U291">
        <v>540348</v>
      </c>
      <c r="V291" s="6">
        <f t="shared" si="28"/>
        <v>9.8279023975732702</v>
      </c>
      <c r="W291">
        <v>10</v>
      </c>
      <c r="X291" s="1" t="s">
        <v>2</v>
      </c>
      <c r="Y291">
        <v>683</v>
      </c>
      <c r="Z291" s="7">
        <f t="shared" si="29"/>
        <v>12.673965485247725</v>
      </c>
      <c r="AA291" s="6">
        <f t="shared" si="33"/>
        <v>10.352351115999999</v>
      </c>
      <c r="AC291">
        <v>92032</v>
      </c>
      <c r="AD291">
        <f t="shared" si="30"/>
        <v>1.6738870384520037</v>
      </c>
      <c r="AE291">
        <v>1</v>
      </c>
      <c r="AF291" t="s">
        <v>2</v>
      </c>
      <c r="AG291">
        <v>83</v>
      </c>
      <c r="AH291" s="7">
        <f t="shared" si="31"/>
        <v>1.5401744293932085</v>
      </c>
      <c r="AJ291">
        <v>766</v>
      </c>
      <c r="AK291" s="7">
        <f t="shared" si="32"/>
        <v>14.214139914640937</v>
      </c>
    </row>
    <row r="292" spans="1:37" x14ac:dyDescent="0.2">
      <c r="A292">
        <f t="shared" si="34"/>
        <v>287</v>
      </c>
      <c r="B292" t="s">
        <v>2622</v>
      </c>
      <c r="C292" t="s">
        <v>2917</v>
      </c>
      <c r="D292">
        <v>4965555</v>
      </c>
      <c r="E292">
        <v>4612</v>
      </c>
      <c r="F292">
        <v>4110456</v>
      </c>
      <c r="G292">
        <v>82.779399999999995</v>
      </c>
      <c r="H292">
        <v>4610</v>
      </c>
      <c r="I292">
        <v>50.57</v>
      </c>
      <c r="K292" t="s">
        <v>2624</v>
      </c>
      <c r="L292" t="s">
        <v>6877</v>
      </c>
      <c r="M292" s="13" t="s">
        <v>7354</v>
      </c>
      <c r="N292" s="13" t="s">
        <v>7383</v>
      </c>
      <c r="P292">
        <v>281</v>
      </c>
      <c r="R292">
        <v>3</v>
      </c>
      <c r="S292" s="26" t="s">
        <v>4915</v>
      </c>
      <c r="U292">
        <v>117853</v>
      </c>
      <c r="V292" s="6">
        <f t="shared" si="28"/>
        <v>2.3734104244137866</v>
      </c>
      <c r="W292">
        <v>5</v>
      </c>
      <c r="X292" s="1" t="s">
        <v>2</v>
      </c>
      <c r="Y292">
        <v>140</v>
      </c>
      <c r="Z292" s="7">
        <f t="shared" si="29"/>
        <v>3.0368763557483729</v>
      </c>
      <c r="AA292" s="6">
        <f t="shared" si="33"/>
        <v>3.2683774510000001</v>
      </c>
      <c r="AC292">
        <v>180413</v>
      </c>
      <c r="AD292">
        <f t="shared" si="30"/>
        <v>3.6332897329704337</v>
      </c>
      <c r="AE292">
        <v>2</v>
      </c>
      <c r="AF292" t="s">
        <v>2</v>
      </c>
      <c r="AG292">
        <v>164</v>
      </c>
      <c r="AH292" s="7">
        <f t="shared" si="31"/>
        <v>3.5574837310195226</v>
      </c>
      <c r="AJ292">
        <v>304</v>
      </c>
      <c r="AK292" s="7">
        <f t="shared" si="32"/>
        <v>6.594360086767896</v>
      </c>
    </row>
    <row r="293" spans="1:37" ht="32" x14ac:dyDescent="0.2">
      <c r="A293">
        <f t="shared" si="34"/>
        <v>288</v>
      </c>
      <c r="B293" t="s">
        <v>2622</v>
      </c>
      <c r="C293" t="s">
        <v>2918</v>
      </c>
      <c r="D293">
        <v>5711651</v>
      </c>
      <c r="E293">
        <v>5586</v>
      </c>
      <c r="F293">
        <v>4959153</v>
      </c>
      <c r="G293">
        <v>86.825199999999995</v>
      </c>
      <c r="H293">
        <v>5584</v>
      </c>
      <c r="I293">
        <v>50.46</v>
      </c>
      <c r="K293" t="s">
        <v>2657</v>
      </c>
      <c r="L293" t="s">
        <v>6792</v>
      </c>
      <c r="M293" s="13" t="s">
        <v>7332</v>
      </c>
      <c r="N293" s="13" t="s">
        <v>7384</v>
      </c>
      <c r="P293">
        <v>282</v>
      </c>
      <c r="R293">
        <v>4</v>
      </c>
      <c r="S293" s="26" t="s">
        <v>4916</v>
      </c>
      <c r="U293">
        <v>345454</v>
      </c>
      <c r="V293" s="6">
        <f t="shared" si="28"/>
        <v>6.048233689348316</v>
      </c>
      <c r="W293">
        <v>7</v>
      </c>
      <c r="X293" s="1" t="s">
        <v>2</v>
      </c>
      <c r="Y293">
        <v>469</v>
      </c>
      <c r="Z293" s="7">
        <f t="shared" si="29"/>
        <v>8.3989971346704877</v>
      </c>
      <c r="AA293" s="6">
        <f t="shared" si="33"/>
        <v>7.0845634180000001</v>
      </c>
      <c r="AC293">
        <v>419354</v>
      </c>
      <c r="AD293">
        <f t="shared" si="30"/>
        <v>7.3420802496511079</v>
      </c>
      <c r="AE293">
        <v>3</v>
      </c>
      <c r="AF293" t="s">
        <v>2</v>
      </c>
      <c r="AG293">
        <v>431</v>
      </c>
      <c r="AH293" s="7">
        <f t="shared" si="31"/>
        <v>7.7184813753581665</v>
      </c>
      <c r="AJ293">
        <v>900</v>
      </c>
      <c r="AK293" s="7">
        <f t="shared" si="32"/>
        <v>16.117478510028654</v>
      </c>
    </row>
    <row r="294" spans="1:37" x14ac:dyDescent="0.2">
      <c r="A294">
        <f t="shared" si="34"/>
        <v>289</v>
      </c>
      <c r="B294" t="s">
        <v>2622</v>
      </c>
      <c r="C294" t="s">
        <v>2919</v>
      </c>
      <c r="D294">
        <v>5221926</v>
      </c>
      <c r="E294">
        <v>5058</v>
      </c>
      <c r="F294">
        <v>4545549</v>
      </c>
      <c r="G294">
        <v>87.047399999999996</v>
      </c>
      <c r="H294">
        <v>5056</v>
      </c>
      <c r="I294">
        <v>50.52</v>
      </c>
      <c r="K294" t="s">
        <v>2626</v>
      </c>
      <c r="L294" t="s">
        <v>6834</v>
      </c>
      <c r="M294" s="13" t="s">
        <v>7345</v>
      </c>
      <c r="N294" s="13" t="s">
        <v>7388</v>
      </c>
      <c r="P294">
        <v>282</v>
      </c>
      <c r="R294">
        <v>2</v>
      </c>
      <c r="S294" s="26" t="s">
        <v>4917</v>
      </c>
      <c r="U294">
        <v>264195</v>
      </c>
      <c r="V294" s="6">
        <f t="shared" si="28"/>
        <v>5.0593401744873443</v>
      </c>
      <c r="W294">
        <v>6</v>
      </c>
      <c r="X294" s="1" t="s">
        <v>2</v>
      </c>
      <c r="Y294">
        <v>360</v>
      </c>
      <c r="Z294" s="7">
        <f t="shared" si="29"/>
        <v>7.1202531645569627</v>
      </c>
      <c r="AA294" s="6">
        <f t="shared" si="33"/>
        <v>5.7220937650000003</v>
      </c>
      <c r="AC294">
        <v>147172</v>
      </c>
      <c r="AD294">
        <f t="shared" si="30"/>
        <v>2.8183471002844547</v>
      </c>
      <c r="AE294">
        <v>1</v>
      </c>
      <c r="AF294" t="s">
        <v>2</v>
      </c>
      <c r="AG294">
        <v>162</v>
      </c>
      <c r="AH294" s="7">
        <f t="shared" si="31"/>
        <v>3.2041139240506324</v>
      </c>
      <c r="AJ294">
        <v>522</v>
      </c>
      <c r="AK294" s="7">
        <f t="shared" si="32"/>
        <v>10.324367088607595</v>
      </c>
    </row>
    <row r="295" spans="1:37" x14ac:dyDescent="0.2">
      <c r="A295">
        <f t="shared" si="34"/>
        <v>290</v>
      </c>
      <c r="B295" t="s">
        <v>2622</v>
      </c>
      <c r="C295" t="s">
        <v>2920</v>
      </c>
      <c r="D295">
        <v>5319464</v>
      </c>
      <c r="E295">
        <v>5219</v>
      </c>
      <c r="F295">
        <v>4619856</v>
      </c>
      <c r="G295">
        <v>86.848100000000002</v>
      </c>
      <c r="H295">
        <v>5217</v>
      </c>
      <c r="I295">
        <v>50.64</v>
      </c>
      <c r="K295" t="s">
        <v>2631</v>
      </c>
      <c r="L295" t="s">
        <v>6927</v>
      </c>
      <c r="M295" s="13" t="s">
        <v>7330</v>
      </c>
      <c r="N295" s="13" t="s">
        <v>7476</v>
      </c>
      <c r="P295">
        <v>282</v>
      </c>
      <c r="R295">
        <v>3</v>
      </c>
      <c r="S295" s="26" t="s">
        <v>4918</v>
      </c>
      <c r="U295">
        <v>343904</v>
      </c>
      <c r="V295" s="6">
        <f t="shared" si="28"/>
        <v>6.4650122643935548</v>
      </c>
      <c r="W295">
        <v>8</v>
      </c>
      <c r="X295" s="1" t="s">
        <v>2</v>
      </c>
      <c r="Y295">
        <v>431</v>
      </c>
      <c r="Z295" s="7">
        <f t="shared" si="29"/>
        <v>8.2614529423040075</v>
      </c>
      <c r="AA295" s="6">
        <f t="shared" si="33"/>
        <v>7.058574568</v>
      </c>
      <c r="AC295">
        <v>231125</v>
      </c>
      <c r="AD295">
        <f t="shared" si="30"/>
        <v>4.3448926433189508</v>
      </c>
      <c r="AE295">
        <v>2</v>
      </c>
      <c r="AF295" t="s">
        <v>2</v>
      </c>
      <c r="AG295">
        <v>266</v>
      </c>
      <c r="AH295" s="7">
        <f t="shared" si="31"/>
        <v>5.0987157370136096</v>
      </c>
      <c r="AJ295">
        <v>697</v>
      </c>
      <c r="AK295" s="7">
        <f t="shared" si="32"/>
        <v>13.360168679317615</v>
      </c>
    </row>
    <row r="296" spans="1:37" ht="32" x14ac:dyDescent="0.2">
      <c r="A296">
        <f t="shared" si="34"/>
        <v>291</v>
      </c>
      <c r="B296" t="s">
        <v>2622</v>
      </c>
      <c r="C296" t="s">
        <v>2921</v>
      </c>
      <c r="D296">
        <v>5207995</v>
      </c>
      <c r="E296">
        <v>5078</v>
      </c>
      <c r="F296">
        <v>4500888</v>
      </c>
      <c r="G296">
        <v>86.422700000000006</v>
      </c>
      <c r="H296">
        <v>5076</v>
      </c>
      <c r="I296">
        <v>50.69</v>
      </c>
      <c r="K296" t="s">
        <v>2631</v>
      </c>
      <c r="L296" t="s">
        <v>6928</v>
      </c>
      <c r="M296" s="13" t="s">
        <v>7333</v>
      </c>
      <c r="N296" s="13" t="s">
        <v>7477</v>
      </c>
      <c r="P296">
        <v>282</v>
      </c>
      <c r="R296">
        <v>4</v>
      </c>
      <c r="S296" s="26" t="s">
        <v>4919</v>
      </c>
      <c r="U296">
        <v>323150</v>
      </c>
      <c r="V296" s="6">
        <f t="shared" si="28"/>
        <v>6.2048830692041754</v>
      </c>
      <c r="W296">
        <v>9</v>
      </c>
      <c r="X296" s="1" t="s">
        <v>2</v>
      </c>
      <c r="Y296">
        <v>400</v>
      </c>
      <c r="Z296" s="7">
        <f t="shared" si="29"/>
        <v>7.8802206461780937</v>
      </c>
      <c r="AA296" s="6">
        <f t="shared" si="33"/>
        <v>6.7105922500000004</v>
      </c>
      <c r="AC296">
        <v>235167</v>
      </c>
      <c r="AD296">
        <f t="shared" si="30"/>
        <v>4.5154997268622568</v>
      </c>
      <c r="AE296">
        <v>3</v>
      </c>
      <c r="AF296" t="s">
        <v>2</v>
      </c>
      <c r="AG296">
        <v>264</v>
      </c>
      <c r="AH296" s="7">
        <f t="shared" si="31"/>
        <v>5.2009456264775409</v>
      </c>
      <c r="AJ296">
        <v>664</v>
      </c>
      <c r="AK296" s="7">
        <f t="shared" si="32"/>
        <v>13.081166272655635</v>
      </c>
    </row>
    <row r="297" spans="1:37" ht="32" x14ac:dyDescent="0.2">
      <c r="A297">
        <f t="shared" si="34"/>
        <v>292</v>
      </c>
      <c r="B297" t="s">
        <v>2622</v>
      </c>
      <c r="C297" t="s">
        <v>2922</v>
      </c>
      <c r="D297">
        <v>5000721</v>
      </c>
      <c r="E297">
        <v>4819</v>
      </c>
      <c r="F297">
        <v>4373721</v>
      </c>
      <c r="G297">
        <v>87.461799999999997</v>
      </c>
      <c r="H297">
        <v>4817</v>
      </c>
      <c r="I297">
        <v>50.75</v>
      </c>
      <c r="K297" t="s">
        <v>2631</v>
      </c>
      <c r="L297" t="s">
        <v>6929</v>
      </c>
      <c r="M297" s="13" t="s">
        <v>7335</v>
      </c>
      <c r="N297" s="13" t="s">
        <v>7478</v>
      </c>
      <c r="P297">
        <v>281</v>
      </c>
      <c r="R297">
        <v>4</v>
      </c>
      <c r="S297" s="26" t="s">
        <v>4920</v>
      </c>
      <c r="U297">
        <v>184101</v>
      </c>
      <c r="V297" s="6">
        <f t="shared" si="28"/>
        <v>3.6814891292675593</v>
      </c>
      <c r="W297">
        <v>4</v>
      </c>
      <c r="X297" s="1" t="s">
        <v>2</v>
      </c>
      <c r="Y297">
        <v>228</v>
      </c>
      <c r="Z297" s="7">
        <f t="shared" si="29"/>
        <v>4.7332364542246204</v>
      </c>
      <c r="AA297" s="6">
        <f t="shared" si="33"/>
        <v>4.3791576670000003</v>
      </c>
      <c r="AC297">
        <v>220086</v>
      </c>
      <c r="AD297">
        <f t="shared" si="30"/>
        <v>4.4010853634905844</v>
      </c>
      <c r="AE297">
        <v>3</v>
      </c>
      <c r="AF297" t="s">
        <v>2</v>
      </c>
      <c r="AG297">
        <v>239</v>
      </c>
      <c r="AH297" s="7">
        <f t="shared" si="31"/>
        <v>4.9615943533319493</v>
      </c>
      <c r="AJ297">
        <v>467</v>
      </c>
      <c r="AK297" s="7">
        <f t="shared" si="32"/>
        <v>9.6948308075565706</v>
      </c>
    </row>
    <row r="298" spans="1:37" x14ac:dyDescent="0.2">
      <c r="A298">
        <f t="shared" si="34"/>
        <v>293</v>
      </c>
      <c r="B298" t="s">
        <v>2622</v>
      </c>
      <c r="C298" t="s">
        <v>2923</v>
      </c>
      <c r="D298">
        <v>5135913</v>
      </c>
      <c r="E298">
        <v>4850</v>
      </c>
      <c r="F298">
        <v>4456935</v>
      </c>
      <c r="G298">
        <v>86.779799999999994</v>
      </c>
      <c r="H298">
        <v>4847</v>
      </c>
      <c r="I298">
        <v>50.54</v>
      </c>
      <c r="K298" t="s">
        <v>2626</v>
      </c>
      <c r="L298" t="s">
        <v>6835</v>
      </c>
      <c r="M298" s="13" t="s">
        <v>7351</v>
      </c>
      <c r="N298" s="13" t="s">
        <v>7383</v>
      </c>
      <c r="P298">
        <v>282</v>
      </c>
      <c r="R298">
        <v>2</v>
      </c>
      <c r="S298" s="26" t="s">
        <v>4921</v>
      </c>
      <c r="U298">
        <v>160146</v>
      </c>
      <c r="V298" s="6">
        <f t="shared" si="28"/>
        <v>3.1181602959395924</v>
      </c>
      <c r="W298">
        <v>3</v>
      </c>
      <c r="X298" s="1" t="s">
        <v>2</v>
      </c>
      <c r="Y298">
        <v>212</v>
      </c>
      <c r="Z298" s="7">
        <f t="shared" si="29"/>
        <v>4.3738394883433047</v>
      </c>
      <c r="AA298" s="6">
        <f t="shared" si="33"/>
        <v>3.9775041820000006</v>
      </c>
      <c r="AC298">
        <v>100008</v>
      </c>
      <c r="AD298">
        <f t="shared" si="30"/>
        <v>1.9472292462898029</v>
      </c>
      <c r="AE298">
        <v>1</v>
      </c>
      <c r="AF298" t="s">
        <v>2</v>
      </c>
      <c r="AG298">
        <v>106</v>
      </c>
      <c r="AH298" s="7">
        <f t="shared" si="31"/>
        <v>2.1869197441716524</v>
      </c>
      <c r="AJ298">
        <v>318</v>
      </c>
      <c r="AK298" s="7">
        <f t="shared" si="32"/>
        <v>6.5607592325149584</v>
      </c>
    </row>
    <row r="299" spans="1:37" x14ac:dyDescent="0.2">
      <c r="A299">
        <f t="shared" si="34"/>
        <v>294</v>
      </c>
      <c r="B299" t="s">
        <v>2622</v>
      </c>
      <c r="C299" t="s">
        <v>2924</v>
      </c>
      <c r="D299">
        <v>5361252</v>
      </c>
      <c r="E299">
        <v>5076</v>
      </c>
      <c r="F299">
        <v>4673097</v>
      </c>
      <c r="G299">
        <v>87.164299999999997</v>
      </c>
      <c r="H299">
        <v>5074</v>
      </c>
      <c r="I299">
        <v>50.56</v>
      </c>
      <c r="K299" t="s">
        <v>2657</v>
      </c>
      <c r="L299" t="s">
        <v>6880</v>
      </c>
      <c r="M299" s="13" t="s">
        <v>7337</v>
      </c>
      <c r="N299" s="13" t="s">
        <v>7409</v>
      </c>
      <c r="P299">
        <v>282</v>
      </c>
      <c r="R299">
        <v>3</v>
      </c>
      <c r="S299" s="26" t="s">
        <v>4922</v>
      </c>
      <c r="U299">
        <v>177559</v>
      </c>
      <c r="V299" s="6">
        <f t="shared" si="28"/>
        <v>3.3118943112541621</v>
      </c>
      <c r="W299">
        <v>4</v>
      </c>
      <c r="X299" s="1" t="s">
        <v>2</v>
      </c>
      <c r="Y299">
        <v>221</v>
      </c>
      <c r="Z299" s="7">
        <f t="shared" si="29"/>
        <v>4.3555380370516357</v>
      </c>
      <c r="AA299" s="6">
        <f t="shared" si="33"/>
        <v>4.2694679530000004</v>
      </c>
      <c r="AC299">
        <v>226809</v>
      </c>
      <c r="AD299">
        <f t="shared" si="30"/>
        <v>4.2305230196230283</v>
      </c>
      <c r="AE299">
        <v>2</v>
      </c>
      <c r="AF299" t="s">
        <v>2</v>
      </c>
      <c r="AG299">
        <v>262</v>
      </c>
      <c r="AH299" s="7">
        <f t="shared" si="31"/>
        <v>5.1635790303508085</v>
      </c>
      <c r="AJ299">
        <v>483</v>
      </c>
      <c r="AK299" s="7">
        <f t="shared" si="32"/>
        <v>9.5191170674024441</v>
      </c>
    </row>
    <row r="300" spans="1:37" x14ac:dyDescent="0.2">
      <c r="A300">
        <f t="shared" si="34"/>
        <v>295</v>
      </c>
      <c r="B300" t="s">
        <v>2622</v>
      </c>
      <c r="C300" t="s">
        <v>2925</v>
      </c>
      <c r="D300">
        <v>4987038</v>
      </c>
      <c r="E300">
        <v>4814</v>
      </c>
      <c r="F300">
        <v>4407501</v>
      </c>
      <c r="G300">
        <v>88.379099999999994</v>
      </c>
      <c r="H300">
        <v>4812</v>
      </c>
      <c r="I300">
        <v>50.83</v>
      </c>
      <c r="K300" t="s">
        <v>2657</v>
      </c>
      <c r="L300" t="s">
        <v>6930</v>
      </c>
      <c r="M300" s="13" t="s">
        <v>7337</v>
      </c>
      <c r="N300" s="13" t="s">
        <v>7479</v>
      </c>
      <c r="P300">
        <v>282</v>
      </c>
      <c r="R300">
        <v>2</v>
      </c>
      <c r="S300" s="26" t="s">
        <v>4923</v>
      </c>
      <c r="U300">
        <v>180859</v>
      </c>
      <c r="V300" s="6">
        <f t="shared" si="28"/>
        <v>3.6265815500102465</v>
      </c>
      <c r="W300">
        <v>5</v>
      </c>
      <c r="X300" s="1" t="s">
        <v>2</v>
      </c>
      <c r="Y300">
        <v>251</v>
      </c>
      <c r="Z300" s="7">
        <f t="shared" si="29"/>
        <v>5.2161263507896924</v>
      </c>
      <c r="AA300" s="6">
        <f t="shared" si="33"/>
        <v>4.3247990530000004</v>
      </c>
      <c r="AC300">
        <v>86147</v>
      </c>
      <c r="AD300">
        <f t="shared" si="30"/>
        <v>1.7274181588349635</v>
      </c>
      <c r="AE300">
        <v>1</v>
      </c>
      <c r="AF300" t="s">
        <v>2</v>
      </c>
      <c r="AG300">
        <v>104</v>
      </c>
      <c r="AH300" s="7">
        <f t="shared" si="31"/>
        <v>2.1612635078969245</v>
      </c>
      <c r="AJ300">
        <v>355</v>
      </c>
      <c r="AK300" s="7">
        <f t="shared" si="32"/>
        <v>7.3773898586866169</v>
      </c>
    </row>
    <row r="301" spans="1:37" x14ac:dyDescent="0.2">
      <c r="A301">
        <f t="shared" si="34"/>
        <v>296</v>
      </c>
      <c r="B301" t="s">
        <v>2622</v>
      </c>
      <c r="C301" t="s">
        <v>2926</v>
      </c>
      <c r="D301">
        <v>5133746</v>
      </c>
      <c r="E301">
        <v>4899</v>
      </c>
      <c r="F301">
        <v>4469349</v>
      </c>
      <c r="G301">
        <v>87.058199999999999</v>
      </c>
      <c r="H301">
        <v>4897</v>
      </c>
      <c r="I301">
        <v>50.51</v>
      </c>
      <c r="K301" t="s">
        <v>2626</v>
      </c>
      <c r="L301" t="s">
        <v>6931</v>
      </c>
      <c r="M301" s="13" t="s">
        <v>7341</v>
      </c>
      <c r="N301" s="13" t="s">
        <v>7480</v>
      </c>
      <c r="P301">
        <v>282</v>
      </c>
      <c r="R301">
        <v>2</v>
      </c>
      <c r="S301" s="26" t="s">
        <v>4924</v>
      </c>
      <c r="U301">
        <v>83684</v>
      </c>
      <c r="V301" s="6">
        <f t="shared" si="28"/>
        <v>1.6300767509728764</v>
      </c>
      <c r="W301">
        <v>2</v>
      </c>
      <c r="X301" s="1" t="s">
        <v>2</v>
      </c>
      <c r="Y301">
        <v>122</v>
      </c>
      <c r="Z301" s="7">
        <f t="shared" si="29"/>
        <v>2.4913212170716763</v>
      </c>
      <c r="AA301" s="6">
        <f t="shared" si="33"/>
        <v>2.6954658280000001</v>
      </c>
      <c r="AC301">
        <v>74094</v>
      </c>
      <c r="AD301">
        <f t="shared" si="30"/>
        <v>1.4432735861883312</v>
      </c>
      <c r="AE301">
        <v>1</v>
      </c>
      <c r="AF301" t="s">
        <v>2</v>
      </c>
      <c r="AG301">
        <v>97</v>
      </c>
      <c r="AH301" s="7">
        <f t="shared" si="31"/>
        <v>1.9808045742291198</v>
      </c>
      <c r="AJ301">
        <v>219</v>
      </c>
      <c r="AK301" s="7">
        <f t="shared" si="32"/>
        <v>4.4721257913007957</v>
      </c>
    </row>
    <row r="302" spans="1:37" ht="32" x14ac:dyDescent="0.2">
      <c r="A302">
        <f t="shared" si="34"/>
        <v>297</v>
      </c>
      <c r="B302" t="s">
        <v>2622</v>
      </c>
      <c r="C302" t="s">
        <v>2927</v>
      </c>
      <c r="D302">
        <v>5319278</v>
      </c>
      <c r="E302">
        <v>5064</v>
      </c>
      <c r="F302">
        <v>4622949</v>
      </c>
      <c r="G302">
        <v>86.909300000000002</v>
      </c>
      <c r="H302">
        <v>5062</v>
      </c>
      <c r="I302">
        <v>50.69</v>
      </c>
      <c r="K302" t="s">
        <v>2657</v>
      </c>
      <c r="L302" t="s">
        <v>6932</v>
      </c>
      <c r="M302" s="13" t="s">
        <v>7332</v>
      </c>
      <c r="N302" s="13" t="s">
        <v>7481</v>
      </c>
      <c r="P302">
        <v>282</v>
      </c>
      <c r="R302">
        <v>4</v>
      </c>
      <c r="S302" s="26" t="s">
        <v>4925</v>
      </c>
      <c r="U302">
        <v>107403</v>
      </c>
      <c r="V302" s="6">
        <f t="shared" si="28"/>
        <v>2.0191274078925749</v>
      </c>
      <c r="W302">
        <v>3</v>
      </c>
      <c r="X302" s="1" t="s">
        <v>2</v>
      </c>
      <c r="Y302">
        <v>136</v>
      </c>
      <c r="Z302" s="7">
        <f t="shared" si="29"/>
        <v>2.6866851047016986</v>
      </c>
      <c r="AA302" s="6">
        <f t="shared" si="33"/>
        <v>3.093162301</v>
      </c>
      <c r="AC302">
        <v>229663</v>
      </c>
      <c r="AD302">
        <f t="shared" si="30"/>
        <v>4.3175596387329254</v>
      </c>
      <c r="AE302">
        <v>3</v>
      </c>
      <c r="AF302" t="s">
        <v>2</v>
      </c>
      <c r="AG302">
        <v>271</v>
      </c>
      <c r="AH302" s="7">
        <f t="shared" si="31"/>
        <v>5.3536151718688263</v>
      </c>
      <c r="AJ302">
        <v>407</v>
      </c>
      <c r="AK302" s="7">
        <f t="shared" si="32"/>
        <v>8.0403002765705249</v>
      </c>
    </row>
    <row r="303" spans="1:37" ht="32" x14ac:dyDescent="0.2">
      <c r="A303">
        <f t="shared" si="34"/>
        <v>298</v>
      </c>
      <c r="B303" t="s">
        <v>2622</v>
      </c>
      <c r="C303" t="s">
        <v>2928</v>
      </c>
      <c r="D303">
        <v>5091284</v>
      </c>
      <c r="E303">
        <v>4905</v>
      </c>
      <c r="F303">
        <v>4273902</v>
      </c>
      <c r="G303">
        <v>83.945499999999996</v>
      </c>
      <c r="H303">
        <v>4903</v>
      </c>
      <c r="I303">
        <v>50.64</v>
      </c>
      <c r="K303" t="s">
        <v>2624</v>
      </c>
      <c r="L303" t="s">
        <v>6819</v>
      </c>
      <c r="M303" s="13" t="s">
        <v>7329</v>
      </c>
      <c r="N303" s="13" t="s">
        <v>7434</v>
      </c>
      <c r="P303">
        <v>282</v>
      </c>
      <c r="R303">
        <v>6</v>
      </c>
      <c r="S303" s="26" t="s">
        <v>4926</v>
      </c>
      <c r="U303">
        <v>393995</v>
      </c>
      <c r="V303" s="6">
        <f t="shared" si="28"/>
        <v>7.7386176060891518</v>
      </c>
      <c r="W303">
        <v>6</v>
      </c>
      <c r="X303" s="1" t="s">
        <v>2</v>
      </c>
      <c r="Y303">
        <v>494</v>
      </c>
      <c r="Z303" s="7">
        <f t="shared" si="29"/>
        <v>10.075464001631653</v>
      </c>
      <c r="AA303" s="6">
        <f t="shared" si="33"/>
        <v>7.8984503650000004</v>
      </c>
      <c r="AC303">
        <v>393398</v>
      </c>
      <c r="AD303">
        <f t="shared" si="30"/>
        <v>7.7268916839052775</v>
      </c>
      <c r="AE303">
        <v>5</v>
      </c>
      <c r="AF303" t="s">
        <v>2</v>
      </c>
      <c r="AG303">
        <v>449</v>
      </c>
      <c r="AH303" s="7">
        <f t="shared" si="31"/>
        <v>9.1576585763818059</v>
      </c>
      <c r="AJ303">
        <v>833</v>
      </c>
      <c r="AK303" s="7">
        <f t="shared" si="32"/>
        <v>16.989598205180499</v>
      </c>
    </row>
    <row r="304" spans="1:37" ht="32" x14ac:dyDescent="0.2">
      <c r="A304">
        <f t="shared" si="34"/>
        <v>299</v>
      </c>
      <c r="B304" t="s">
        <v>2622</v>
      </c>
      <c r="C304" t="s">
        <v>2929</v>
      </c>
      <c r="D304">
        <v>5309743</v>
      </c>
      <c r="E304">
        <v>5133</v>
      </c>
      <c r="F304">
        <v>4635828</v>
      </c>
      <c r="G304">
        <v>87.308000000000007</v>
      </c>
      <c r="H304">
        <v>5131</v>
      </c>
      <c r="I304">
        <v>50.51</v>
      </c>
      <c r="K304" t="s">
        <v>2644</v>
      </c>
      <c r="L304" t="s">
        <v>6856</v>
      </c>
      <c r="M304" s="13" t="s">
        <v>7334</v>
      </c>
      <c r="N304" s="13" t="s">
        <v>7425</v>
      </c>
      <c r="P304">
        <v>282</v>
      </c>
      <c r="R304">
        <v>5</v>
      </c>
      <c r="S304" s="26" t="s">
        <v>4927</v>
      </c>
      <c r="U304">
        <v>263544</v>
      </c>
      <c r="V304" s="6">
        <f t="shared" si="28"/>
        <v>4.9634040668258335</v>
      </c>
      <c r="W304">
        <v>5</v>
      </c>
      <c r="X304" s="1" t="s">
        <v>2</v>
      </c>
      <c r="Y304">
        <v>347</v>
      </c>
      <c r="Z304" s="7">
        <f t="shared" si="29"/>
        <v>6.7628142662249076</v>
      </c>
      <c r="AA304" s="6">
        <f t="shared" si="33"/>
        <v>5.7111784480000001</v>
      </c>
      <c r="AC304">
        <v>323031</v>
      </c>
      <c r="AD304">
        <f t="shared" si="30"/>
        <v>6.0837407761543263</v>
      </c>
      <c r="AE304">
        <v>4</v>
      </c>
      <c r="AF304" t="s">
        <v>2</v>
      </c>
      <c r="AG304">
        <v>368</v>
      </c>
      <c r="AH304" s="7">
        <f t="shared" si="31"/>
        <v>7.1720912102903922</v>
      </c>
      <c r="AJ304">
        <v>644</v>
      </c>
      <c r="AK304" s="7">
        <f t="shared" si="32"/>
        <v>12.551159618008187</v>
      </c>
    </row>
    <row r="305" spans="1:37" x14ac:dyDescent="0.2">
      <c r="A305">
        <f t="shared" si="34"/>
        <v>300</v>
      </c>
      <c r="B305" t="s">
        <v>2622</v>
      </c>
      <c r="C305" t="s">
        <v>2930</v>
      </c>
      <c r="D305">
        <v>4951571</v>
      </c>
      <c r="E305">
        <v>4738</v>
      </c>
      <c r="F305">
        <v>4259979</v>
      </c>
      <c r="G305">
        <v>86.032899999999998</v>
      </c>
      <c r="H305">
        <v>4736</v>
      </c>
      <c r="I305">
        <v>50.63</v>
      </c>
      <c r="K305" t="s">
        <v>2624</v>
      </c>
      <c r="L305" t="s">
        <v>6875</v>
      </c>
      <c r="M305" s="13" t="s">
        <v>7352</v>
      </c>
      <c r="N305" s="13" t="s">
        <v>7444</v>
      </c>
      <c r="P305">
        <v>282</v>
      </c>
      <c r="R305">
        <v>3</v>
      </c>
      <c r="S305" s="26" t="s">
        <v>4928</v>
      </c>
      <c r="U305">
        <v>89299</v>
      </c>
      <c r="V305" s="6">
        <f t="shared" si="28"/>
        <v>1.8034478350406367</v>
      </c>
      <c r="W305">
        <v>3</v>
      </c>
      <c r="X305" s="1" t="s">
        <v>2</v>
      </c>
      <c r="Y305">
        <v>132</v>
      </c>
      <c r="Z305" s="7">
        <f t="shared" si="29"/>
        <v>2.7871621621621623</v>
      </c>
      <c r="AA305" s="6">
        <f t="shared" si="33"/>
        <v>2.7896125330000001</v>
      </c>
      <c r="AC305">
        <v>235139</v>
      </c>
      <c r="AD305">
        <f t="shared" si="30"/>
        <v>4.7487756915936377</v>
      </c>
      <c r="AE305">
        <v>2</v>
      </c>
      <c r="AF305" t="s">
        <v>2</v>
      </c>
      <c r="AG305">
        <v>256</v>
      </c>
      <c r="AH305" s="7">
        <f t="shared" si="31"/>
        <v>5.4054054054054053</v>
      </c>
      <c r="AJ305">
        <v>388</v>
      </c>
      <c r="AK305" s="7">
        <f t="shared" si="32"/>
        <v>8.1925675675675667</v>
      </c>
    </row>
    <row r="306" spans="1:37" ht="32" x14ac:dyDescent="0.2">
      <c r="A306">
        <f t="shared" si="34"/>
        <v>301</v>
      </c>
      <c r="B306" t="s">
        <v>2622</v>
      </c>
      <c r="C306" t="s">
        <v>2931</v>
      </c>
      <c r="D306">
        <v>4920052</v>
      </c>
      <c r="E306">
        <v>4692</v>
      </c>
      <c r="F306">
        <v>4231983</v>
      </c>
      <c r="G306">
        <v>86.015000000000001</v>
      </c>
      <c r="H306">
        <v>4690</v>
      </c>
      <c r="I306">
        <v>50.75</v>
      </c>
      <c r="K306" t="s">
        <v>2624</v>
      </c>
      <c r="L306" t="s">
        <v>6788</v>
      </c>
      <c r="M306" s="13" t="s">
        <v>7326</v>
      </c>
      <c r="N306" s="13" t="s">
        <v>7444</v>
      </c>
      <c r="P306">
        <v>282</v>
      </c>
      <c r="R306">
        <v>6</v>
      </c>
      <c r="S306" s="26" t="s">
        <v>4929</v>
      </c>
      <c r="U306">
        <v>107741</v>
      </c>
      <c r="V306" s="6">
        <f t="shared" si="28"/>
        <v>2.1898345789841245</v>
      </c>
      <c r="W306">
        <v>2</v>
      </c>
      <c r="X306" s="1" t="s">
        <v>2</v>
      </c>
      <c r="Y306">
        <v>129</v>
      </c>
      <c r="Z306" s="7">
        <f t="shared" si="29"/>
        <v>2.7505330490405115</v>
      </c>
      <c r="AA306" s="6">
        <f t="shared" si="33"/>
        <v>3.0988295470000002</v>
      </c>
      <c r="AC306">
        <v>242964</v>
      </c>
      <c r="AD306">
        <f t="shared" si="30"/>
        <v>4.938240490141161</v>
      </c>
      <c r="AE306">
        <v>5</v>
      </c>
      <c r="AF306" t="s">
        <v>2</v>
      </c>
      <c r="AG306">
        <v>296</v>
      </c>
      <c r="AH306" s="7">
        <f t="shared" si="31"/>
        <v>6.3113006396588487</v>
      </c>
      <c r="AJ306">
        <v>425</v>
      </c>
      <c r="AK306" s="7">
        <f t="shared" si="32"/>
        <v>9.0618336886993589</v>
      </c>
    </row>
    <row r="307" spans="1:37" x14ac:dyDescent="0.2">
      <c r="A307">
        <f t="shared" si="34"/>
        <v>302</v>
      </c>
      <c r="B307" t="s">
        <v>2622</v>
      </c>
      <c r="C307" t="s">
        <v>2932</v>
      </c>
      <c r="D307">
        <v>5219955</v>
      </c>
      <c r="E307">
        <v>4953</v>
      </c>
      <c r="F307">
        <v>4517313</v>
      </c>
      <c r="G307">
        <v>86.539299999999997</v>
      </c>
      <c r="H307">
        <v>4950</v>
      </c>
      <c r="I307">
        <v>50.31</v>
      </c>
      <c r="K307" t="s">
        <v>2644</v>
      </c>
      <c r="L307" t="s">
        <v>6933</v>
      </c>
      <c r="M307" s="13" t="s">
        <v>7342</v>
      </c>
      <c r="N307" s="13" t="s">
        <v>7409</v>
      </c>
      <c r="P307">
        <v>282</v>
      </c>
      <c r="R307">
        <v>3</v>
      </c>
      <c r="S307" s="26" t="s">
        <v>4930</v>
      </c>
      <c r="U307">
        <v>59596</v>
      </c>
      <c r="V307" s="6">
        <f t="shared" si="28"/>
        <v>1.1416956659588062</v>
      </c>
      <c r="W307">
        <v>2</v>
      </c>
      <c r="X307" s="1" t="s">
        <v>2</v>
      </c>
      <c r="Y307">
        <v>82</v>
      </c>
      <c r="Z307" s="7">
        <f t="shared" si="29"/>
        <v>1.6565656565656566</v>
      </c>
      <c r="AA307" s="6">
        <f t="shared" si="33"/>
        <v>2.2915823319999999</v>
      </c>
      <c r="AC307">
        <v>177251</v>
      </c>
      <c r="AD307">
        <f t="shared" si="30"/>
        <v>3.3956422995983684</v>
      </c>
      <c r="AE307">
        <v>2</v>
      </c>
      <c r="AF307" t="s">
        <v>2</v>
      </c>
      <c r="AG307">
        <v>205</v>
      </c>
      <c r="AH307" s="7">
        <f t="shared" si="31"/>
        <v>4.1414141414141419</v>
      </c>
      <c r="AJ307">
        <v>287</v>
      </c>
      <c r="AK307" s="7">
        <f t="shared" si="32"/>
        <v>5.7979797979797976</v>
      </c>
    </row>
    <row r="308" spans="1:37" x14ac:dyDescent="0.2">
      <c r="A308">
        <f t="shared" si="34"/>
        <v>303</v>
      </c>
      <c r="B308" t="s">
        <v>2622</v>
      </c>
      <c r="C308" t="s">
        <v>2933</v>
      </c>
      <c r="D308">
        <v>5295071</v>
      </c>
      <c r="E308">
        <v>5042</v>
      </c>
      <c r="F308">
        <v>4601934</v>
      </c>
      <c r="G308">
        <v>86.909800000000004</v>
      </c>
      <c r="H308">
        <v>5039</v>
      </c>
      <c r="I308">
        <v>50.24</v>
      </c>
      <c r="K308" t="s">
        <v>2644</v>
      </c>
      <c r="L308" t="s">
        <v>6933</v>
      </c>
      <c r="M308" s="13" t="s">
        <v>7342</v>
      </c>
      <c r="N308" s="13" t="s">
        <v>7432</v>
      </c>
      <c r="P308">
        <v>281</v>
      </c>
      <c r="R308">
        <v>3</v>
      </c>
      <c r="S308" s="26" t="s">
        <v>4931</v>
      </c>
      <c r="U308">
        <v>59596</v>
      </c>
      <c r="V308" s="6">
        <f t="shared" si="28"/>
        <v>1.1254995447653109</v>
      </c>
      <c r="W308">
        <v>2</v>
      </c>
      <c r="X308" s="1" t="s">
        <v>2</v>
      </c>
      <c r="Y308">
        <v>82</v>
      </c>
      <c r="Z308" s="7">
        <f t="shared" si="29"/>
        <v>1.6273070053582059</v>
      </c>
      <c r="AA308" s="6">
        <f t="shared" si="33"/>
        <v>2.2915823319999999</v>
      </c>
      <c r="AC308">
        <v>177752</v>
      </c>
      <c r="AD308">
        <f t="shared" si="30"/>
        <v>3.3569332686946027</v>
      </c>
      <c r="AE308">
        <v>2</v>
      </c>
      <c r="AF308" t="s">
        <v>2</v>
      </c>
      <c r="AG308">
        <v>207</v>
      </c>
      <c r="AH308" s="7">
        <f t="shared" si="31"/>
        <v>4.1079579281603493</v>
      </c>
      <c r="AJ308">
        <v>289</v>
      </c>
      <c r="AK308" s="7">
        <f t="shared" si="32"/>
        <v>5.7352649335185548</v>
      </c>
    </row>
    <row r="309" spans="1:37" ht="48" x14ac:dyDescent="0.2">
      <c r="A309">
        <f t="shared" si="34"/>
        <v>304</v>
      </c>
      <c r="B309" t="s">
        <v>2622</v>
      </c>
      <c r="C309" t="s">
        <v>2934</v>
      </c>
      <c r="D309">
        <v>5379699</v>
      </c>
      <c r="E309">
        <v>5213</v>
      </c>
      <c r="F309">
        <v>4622922</v>
      </c>
      <c r="G309">
        <v>85.932699999999997</v>
      </c>
      <c r="H309">
        <v>5211</v>
      </c>
      <c r="I309">
        <v>50.58</v>
      </c>
      <c r="K309" t="s">
        <v>2723</v>
      </c>
      <c r="L309" t="s">
        <v>6864</v>
      </c>
      <c r="M309" s="13" t="s">
        <v>7329</v>
      </c>
      <c r="N309" s="13" t="s">
        <v>7482</v>
      </c>
      <c r="P309">
        <v>282</v>
      </c>
      <c r="R309">
        <v>7</v>
      </c>
      <c r="S309" s="26" t="s">
        <v>4932</v>
      </c>
      <c r="U309">
        <v>344974</v>
      </c>
      <c r="V309" s="6">
        <f t="shared" si="28"/>
        <v>6.4125149009266131</v>
      </c>
      <c r="W309">
        <v>6</v>
      </c>
      <c r="X309" s="1" t="s">
        <v>2</v>
      </c>
      <c r="Y309">
        <v>438</v>
      </c>
      <c r="Z309" s="7">
        <f t="shared" si="29"/>
        <v>8.4052964881980419</v>
      </c>
      <c r="AA309" s="6">
        <f t="shared" si="33"/>
        <v>7.0765152580000006</v>
      </c>
      <c r="AC309">
        <v>458871</v>
      </c>
      <c r="AD309">
        <f t="shared" si="30"/>
        <v>8.5296779615365104</v>
      </c>
      <c r="AE309">
        <v>6</v>
      </c>
      <c r="AF309" t="s">
        <v>2</v>
      </c>
      <c r="AG309">
        <v>507</v>
      </c>
      <c r="AH309" s="7">
        <f t="shared" si="31"/>
        <v>9.7294185377086944</v>
      </c>
      <c r="AJ309">
        <v>816</v>
      </c>
      <c r="AK309" s="7">
        <f t="shared" si="32"/>
        <v>15.659182498560737</v>
      </c>
    </row>
    <row r="310" spans="1:37" x14ac:dyDescent="0.2">
      <c r="A310">
        <f t="shared" si="34"/>
        <v>305</v>
      </c>
      <c r="B310" t="s">
        <v>2622</v>
      </c>
      <c r="C310" t="s">
        <v>2935</v>
      </c>
      <c r="D310">
        <v>5083233</v>
      </c>
      <c r="E310">
        <v>4789</v>
      </c>
      <c r="F310">
        <v>4414434</v>
      </c>
      <c r="G310">
        <v>86.843000000000004</v>
      </c>
      <c r="H310">
        <v>4787</v>
      </c>
      <c r="I310">
        <v>50.52</v>
      </c>
      <c r="K310" t="s">
        <v>2644</v>
      </c>
      <c r="L310" t="s">
        <v>6856</v>
      </c>
      <c r="M310" s="13" t="s">
        <v>7336</v>
      </c>
      <c r="N310" s="13" t="s">
        <v>7426</v>
      </c>
      <c r="P310">
        <v>282</v>
      </c>
      <c r="R310">
        <v>2</v>
      </c>
      <c r="S310" s="26" t="s">
        <v>4933</v>
      </c>
      <c r="U310">
        <v>148482</v>
      </c>
      <c r="V310" s="6">
        <f t="shared" si="28"/>
        <v>2.921015031181927</v>
      </c>
      <c r="W310">
        <v>4</v>
      </c>
      <c r="X310" s="1" t="s">
        <v>2</v>
      </c>
      <c r="Y310">
        <v>177</v>
      </c>
      <c r="Z310" s="7">
        <f t="shared" si="29"/>
        <v>3.697514100689367</v>
      </c>
      <c r="AA310" s="6">
        <f t="shared" si="33"/>
        <v>3.7819338939999998</v>
      </c>
      <c r="AC310">
        <v>145883</v>
      </c>
      <c r="AD310">
        <f t="shared" si="30"/>
        <v>2.8698861531627609</v>
      </c>
      <c r="AE310">
        <v>1</v>
      </c>
      <c r="AF310" t="s">
        <v>2</v>
      </c>
      <c r="AG310">
        <v>153</v>
      </c>
      <c r="AH310" s="7">
        <f t="shared" si="31"/>
        <v>3.1961562565280968</v>
      </c>
      <c r="AJ310">
        <v>330</v>
      </c>
      <c r="AK310" s="7">
        <f t="shared" si="32"/>
        <v>6.8936703572174647</v>
      </c>
    </row>
    <row r="311" spans="1:37" ht="64" x14ac:dyDescent="0.2">
      <c r="A311">
        <f t="shared" si="34"/>
        <v>306</v>
      </c>
      <c r="B311" t="s">
        <v>2622</v>
      </c>
      <c r="C311" t="s">
        <v>2936</v>
      </c>
      <c r="D311">
        <v>5121856</v>
      </c>
      <c r="E311">
        <v>4931</v>
      </c>
      <c r="F311">
        <v>4379547</v>
      </c>
      <c r="G311">
        <v>85.507000000000005</v>
      </c>
      <c r="H311">
        <v>4929</v>
      </c>
      <c r="I311">
        <v>50.57</v>
      </c>
      <c r="K311" t="s">
        <v>2678</v>
      </c>
      <c r="L311" t="s">
        <v>6866</v>
      </c>
      <c r="M311" s="13" t="s">
        <v>7331</v>
      </c>
      <c r="N311" s="13" t="s">
        <v>7379</v>
      </c>
      <c r="P311">
        <v>282</v>
      </c>
      <c r="R311">
        <v>11</v>
      </c>
      <c r="S311" s="26" t="s">
        <v>4934</v>
      </c>
      <c r="U311">
        <v>219409</v>
      </c>
      <c r="V311" s="6">
        <f t="shared" si="28"/>
        <v>4.283779161304027</v>
      </c>
      <c r="W311">
        <v>6</v>
      </c>
      <c r="X311" s="1" t="s">
        <v>2</v>
      </c>
      <c r="Y311">
        <v>277</v>
      </c>
      <c r="Z311" s="7">
        <f t="shared" si="29"/>
        <v>5.6198011767092719</v>
      </c>
      <c r="AA311" s="6">
        <f t="shared" si="33"/>
        <v>4.9711669030000003</v>
      </c>
      <c r="AC311">
        <v>410763</v>
      </c>
      <c r="AD311">
        <f t="shared" si="30"/>
        <v>8.0198076634719904</v>
      </c>
      <c r="AE311">
        <v>10</v>
      </c>
      <c r="AF311" t="s">
        <v>2</v>
      </c>
      <c r="AG311">
        <v>454</v>
      </c>
      <c r="AH311" s="7">
        <f t="shared" si="31"/>
        <v>9.2107932643538248</v>
      </c>
      <c r="AJ311">
        <v>645</v>
      </c>
      <c r="AK311" s="7">
        <f t="shared" si="32"/>
        <v>13.085818624467437</v>
      </c>
    </row>
    <row r="312" spans="1:37" ht="32" x14ac:dyDescent="0.2">
      <c r="A312">
        <f t="shared" si="34"/>
        <v>307</v>
      </c>
      <c r="B312" t="s">
        <v>2622</v>
      </c>
      <c r="C312" t="s">
        <v>2937</v>
      </c>
      <c r="D312">
        <v>5446833</v>
      </c>
      <c r="E312">
        <v>5224</v>
      </c>
      <c r="F312">
        <v>4733031</v>
      </c>
      <c r="G312">
        <v>86.895099999999999</v>
      </c>
      <c r="H312">
        <v>5223</v>
      </c>
      <c r="I312">
        <v>50.55</v>
      </c>
      <c r="K312" t="s">
        <v>2657</v>
      </c>
      <c r="L312" t="s">
        <v>6823</v>
      </c>
      <c r="M312" s="13" t="s">
        <v>7348</v>
      </c>
      <c r="N312" s="13" t="s">
        <v>7446</v>
      </c>
      <c r="P312">
        <v>282</v>
      </c>
      <c r="R312">
        <v>5</v>
      </c>
      <c r="S312" s="26" t="s">
        <v>4935</v>
      </c>
      <c r="U312">
        <v>299229</v>
      </c>
      <c r="V312" s="6">
        <f t="shared" si="28"/>
        <v>5.4936327219872538</v>
      </c>
      <c r="W312">
        <v>6</v>
      </c>
      <c r="X312" s="1" t="s">
        <v>2</v>
      </c>
      <c r="Y312">
        <v>375</v>
      </c>
      <c r="Z312" s="7">
        <f t="shared" si="29"/>
        <v>7.1797817346352666</v>
      </c>
      <c r="AA312" s="6">
        <f t="shared" si="33"/>
        <v>6.3095088430000006</v>
      </c>
      <c r="AC312">
        <v>277382</v>
      </c>
      <c r="AD312">
        <f t="shared" si="30"/>
        <v>5.0925372597250549</v>
      </c>
      <c r="AE312">
        <v>4</v>
      </c>
      <c r="AF312" t="s">
        <v>2</v>
      </c>
      <c r="AG312">
        <v>308</v>
      </c>
      <c r="AH312" s="7">
        <f t="shared" si="31"/>
        <v>5.8969940647137662</v>
      </c>
      <c r="AJ312">
        <v>567</v>
      </c>
      <c r="AK312" s="7">
        <f t="shared" si="32"/>
        <v>10.855829982768524</v>
      </c>
    </row>
    <row r="313" spans="1:37" x14ac:dyDescent="0.2">
      <c r="A313">
        <f t="shared" si="34"/>
        <v>308</v>
      </c>
      <c r="B313" t="s">
        <v>2622</v>
      </c>
      <c r="C313" t="s">
        <v>2938</v>
      </c>
      <c r="D313">
        <v>5030336</v>
      </c>
      <c r="E313">
        <v>4876</v>
      </c>
      <c r="F313">
        <v>4397292</v>
      </c>
      <c r="G313">
        <v>87.415499999999994</v>
      </c>
      <c r="H313">
        <v>4875</v>
      </c>
      <c r="I313">
        <v>50.83</v>
      </c>
      <c r="K313" t="s">
        <v>2631</v>
      </c>
      <c r="L313" t="s">
        <v>6934</v>
      </c>
      <c r="M313" s="13" t="s">
        <v>7331</v>
      </c>
      <c r="N313" s="13" t="s">
        <v>7459</v>
      </c>
      <c r="P313">
        <v>282</v>
      </c>
      <c r="R313">
        <v>3</v>
      </c>
      <c r="S313" s="26" t="s">
        <v>4936</v>
      </c>
      <c r="U313">
        <v>257638</v>
      </c>
      <c r="V313" s="6">
        <f t="shared" si="28"/>
        <v>5.1216857084695731</v>
      </c>
      <c r="W313">
        <v>6</v>
      </c>
      <c r="X313" s="1" t="s">
        <v>2</v>
      </c>
      <c r="Y313">
        <v>336</v>
      </c>
      <c r="Z313" s="7">
        <f t="shared" si="29"/>
        <v>6.8923076923076918</v>
      </c>
      <c r="AA313" s="6">
        <f t="shared" si="33"/>
        <v>5.6121525460000008</v>
      </c>
      <c r="AC313">
        <v>126635</v>
      </c>
      <c r="AD313">
        <f t="shared" si="30"/>
        <v>2.5174262713266069</v>
      </c>
      <c r="AE313">
        <v>2</v>
      </c>
      <c r="AF313" t="s">
        <v>2</v>
      </c>
      <c r="AG313">
        <v>118</v>
      </c>
      <c r="AH313" s="7">
        <f t="shared" si="31"/>
        <v>2.4205128205128204</v>
      </c>
      <c r="AJ313">
        <v>454</v>
      </c>
      <c r="AK313" s="7">
        <f t="shared" si="32"/>
        <v>9.3128205128205135</v>
      </c>
    </row>
    <row r="314" spans="1:37" ht="32" x14ac:dyDescent="0.2">
      <c r="A314">
        <f t="shared" si="34"/>
        <v>309</v>
      </c>
      <c r="B314" t="s">
        <v>2622</v>
      </c>
      <c r="C314" t="s">
        <v>2939</v>
      </c>
      <c r="D314">
        <v>5042926</v>
      </c>
      <c r="E314">
        <v>4742</v>
      </c>
      <c r="F314">
        <v>4255371</v>
      </c>
      <c r="G314">
        <v>84.382999999999996</v>
      </c>
      <c r="H314">
        <v>4741</v>
      </c>
      <c r="I314">
        <v>50.71</v>
      </c>
      <c r="K314" t="s">
        <v>2624</v>
      </c>
      <c r="L314" t="s">
        <v>6935</v>
      </c>
      <c r="M314" s="13" t="s">
        <v>7354</v>
      </c>
      <c r="N314" s="13" t="s">
        <v>7378</v>
      </c>
      <c r="P314">
        <v>281</v>
      </c>
      <c r="R314">
        <v>4</v>
      </c>
      <c r="S314" s="26" t="s">
        <v>4937</v>
      </c>
      <c r="U314">
        <v>203412</v>
      </c>
      <c r="V314" s="6">
        <f t="shared" si="28"/>
        <v>4.0336106458829661</v>
      </c>
      <c r="W314">
        <v>4</v>
      </c>
      <c r="X314" s="1" t="s">
        <v>2</v>
      </c>
      <c r="Y314">
        <v>269</v>
      </c>
      <c r="Z314" s="7">
        <f t="shared" si="29"/>
        <v>5.673908458131196</v>
      </c>
      <c r="AA314" s="6">
        <f t="shared" si="33"/>
        <v>4.7029452040000006</v>
      </c>
      <c r="AC314">
        <v>194892</v>
      </c>
      <c r="AD314">
        <f t="shared" si="30"/>
        <v>3.8646611114261842</v>
      </c>
      <c r="AE314">
        <v>3</v>
      </c>
      <c r="AF314" t="s">
        <v>2</v>
      </c>
      <c r="AG314">
        <v>160</v>
      </c>
      <c r="AH314" s="7">
        <f t="shared" si="31"/>
        <v>3.3748154397806367</v>
      </c>
      <c r="AJ314">
        <v>429</v>
      </c>
      <c r="AK314" s="7">
        <f t="shared" si="32"/>
        <v>9.0487238979118327</v>
      </c>
    </row>
    <row r="315" spans="1:37" ht="32" x14ac:dyDescent="0.2">
      <c r="A315">
        <f t="shared" si="34"/>
        <v>310</v>
      </c>
      <c r="B315" t="s">
        <v>2622</v>
      </c>
      <c r="C315" t="s">
        <v>2940</v>
      </c>
      <c r="D315">
        <v>5384245</v>
      </c>
      <c r="E315">
        <v>5087</v>
      </c>
      <c r="F315">
        <v>4537560</v>
      </c>
      <c r="G315">
        <v>84.274799999999999</v>
      </c>
      <c r="H315">
        <v>5086</v>
      </c>
      <c r="I315">
        <v>50.45</v>
      </c>
      <c r="K315" t="s">
        <v>2624</v>
      </c>
      <c r="L315" t="s">
        <v>6877</v>
      </c>
      <c r="M315" s="13" t="s">
        <v>7354</v>
      </c>
      <c r="N315" s="13" t="s">
        <v>7383</v>
      </c>
      <c r="P315">
        <v>282</v>
      </c>
      <c r="R315">
        <v>6</v>
      </c>
      <c r="S315" s="26" t="s">
        <v>4938</v>
      </c>
      <c r="U315">
        <v>259195</v>
      </c>
      <c r="V315" s="6">
        <f t="shared" si="28"/>
        <v>4.8139525597367872</v>
      </c>
      <c r="W315">
        <v>6</v>
      </c>
      <c r="X315" s="1" t="s">
        <v>2</v>
      </c>
      <c r="Y315">
        <v>283</v>
      </c>
      <c r="Z315" s="7">
        <f t="shared" si="29"/>
        <v>5.5642941407786077</v>
      </c>
      <c r="AA315" s="6">
        <f t="shared" si="33"/>
        <v>5.6382587650000007</v>
      </c>
      <c r="AC315">
        <v>511405</v>
      </c>
      <c r="AD315">
        <f t="shared" si="30"/>
        <v>9.4981747673072086</v>
      </c>
      <c r="AE315">
        <v>5</v>
      </c>
      <c r="AF315" t="s">
        <v>2</v>
      </c>
      <c r="AG315">
        <v>521</v>
      </c>
      <c r="AH315" s="7">
        <f t="shared" si="31"/>
        <v>10.243806527723162</v>
      </c>
      <c r="AJ315">
        <v>804</v>
      </c>
      <c r="AK315" s="7">
        <f t="shared" si="32"/>
        <v>15.808100668501771</v>
      </c>
    </row>
    <row r="316" spans="1:37" x14ac:dyDescent="0.2">
      <c r="A316">
        <f t="shared" si="34"/>
        <v>311</v>
      </c>
      <c r="B316" t="s">
        <v>2622</v>
      </c>
      <c r="C316" t="s">
        <v>2941</v>
      </c>
      <c r="D316">
        <v>5181145</v>
      </c>
      <c r="E316">
        <v>4802</v>
      </c>
      <c r="F316">
        <v>4206624</v>
      </c>
      <c r="G316">
        <v>81.191000000000003</v>
      </c>
      <c r="H316">
        <v>4801</v>
      </c>
      <c r="I316">
        <v>50.76</v>
      </c>
      <c r="K316" t="s">
        <v>2624</v>
      </c>
      <c r="L316" t="s">
        <v>6817</v>
      </c>
      <c r="M316" s="13" t="s">
        <v>7349</v>
      </c>
      <c r="N316" s="13" t="s">
        <v>7397</v>
      </c>
      <c r="P316">
        <v>276</v>
      </c>
      <c r="R316">
        <v>2</v>
      </c>
      <c r="S316" s="26" t="s">
        <v>4939</v>
      </c>
      <c r="U316">
        <v>150630</v>
      </c>
      <c r="V316" s="6">
        <f t="shared" si="28"/>
        <v>2.9072724272337482</v>
      </c>
      <c r="W316">
        <v>4</v>
      </c>
      <c r="X316" s="1" t="s">
        <v>2</v>
      </c>
      <c r="Y316">
        <v>191</v>
      </c>
      <c r="Z316" s="7">
        <f t="shared" si="29"/>
        <v>3.9783378462820247</v>
      </c>
      <c r="AA316" s="6">
        <f t="shared" si="33"/>
        <v>3.8179494099999998</v>
      </c>
      <c r="AC316">
        <v>274465</v>
      </c>
      <c r="AD316">
        <f t="shared" si="30"/>
        <v>5.2973811773266339</v>
      </c>
      <c r="AE316">
        <v>1</v>
      </c>
      <c r="AF316" t="s">
        <v>2</v>
      </c>
      <c r="AG316">
        <v>272</v>
      </c>
      <c r="AH316" s="7">
        <f t="shared" si="31"/>
        <v>5.6654863570089562</v>
      </c>
      <c r="AJ316">
        <v>463</v>
      </c>
      <c r="AK316" s="7">
        <f t="shared" si="32"/>
        <v>9.6438242032909809</v>
      </c>
    </row>
    <row r="317" spans="1:37" x14ac:dyDescent="0.2">
      <c r="A317">
        <f t="shared" si="34"/>
        <v>312</v>
      </c>
      <c r="B317" t="s">
        <v>2622</v>
      </c>
      <c r="C317" t="s">
        <v>2942</v>
      </c>
      <c r="D317">
        <v>5145656</v>
      </c>
      <c r="E317">
        <v>5011</v>
      </c>
      <c r="F317">
        <v>4451778</v>
      </c>
      <c r="G317">
        <v>86.515299999999996</v>
      </c>
      <c r="H317">
        <v>5009</v>
      </c>
      <c r="I317">
        <v>50.72</v>
      </c>
      <c r="K317" t="s">
        <v>2631</v>
      </c>
      <c r="L317" t="s">
        <v>6928</v>
      </c>
      <c r="M317" s="13" t="s">
        <v>7333</v>
      </c>
      <c r="N317" s="13" t="s">
        <v>7477</v>
      </c>
      <c r="P317">
        <v>282</v>
      </c>
      <c r="R317">
        <v>3</v>
      </c>
      <c r="S317" s="26" t="s">
        <v>4940</v>
      </c>
      <c r="U317">
        <v>330843</v>
      </c>
      <c r="V317" s="6">
        <f t="shared" si="28"/>
        <v>6.429559224324362</v>
      </c>
      <c r="W317">
        <v>8</v>
      </c>
      <c r="X317" s="1" t="s">
        <v>2</v>
      </c>
      <c r="Y317">
        <v>405</v>
      </c>
      <c r="Z317" s="7">
        <f t="shared" si="29"/>
        <v>8.0854461968456768</v>
      </c>
      <c r="AA317" s="6">
        <f t="shared" si="33"/>
        <v>6.8395807810000004</v>
      </c>
      <c r="AC317">
        <v>179318</v>
      </c>
      <c r="AD317">
        <f t="shared" si="30"/>
        <v>3.4848423602355072</v>
      </c>
      <c r="AE317">
        <v>2</v>
      </c>
      <c r="AF317" t="s">
        <v>2</v>
      </c>
      <c r="AG317">
        <v>204</v>
      </c>
      <c r="AH317" s="7">
        <f t="shared" si="31"/>
        <v>4.0726691954481931</v>
      </c>
      <c r="AJ317">
        <v>609</v>
      </c>
      <c r="AK317" s="7">
        <f t="shared" si="32"/>
        <v>12.158115392293871</v>
      </c>
    </row>
    <row r="318" spans="1:37" x14ac:dyDescent="0.2">
      <c r="A318">
        <f t="shared" si="34"/>
        <v>313</v>
      </c>
      <c r="B318" t="s">
        <v>2622</v>
      </c>
      <c r="C318" t="s">
        <v>2943</v>
      </c>
      <c r="D318">
        <v>5117901</v>
      </c>
      <c r="E318">
        <v>4836</v>
      </c>
      <c r="F318">
        <v>4260690</v>
      </c>
      <c r="G318">
        <v>83.250699999999995</v>
      </c>
      <c r="H318">
        <v>4834</v>
      </c>
      <c r="I318">
        <v>50.73</v>
      </c>
      <c r="K318" t="s">
        <v>2624</v>
      </c>
      <c r="L318" t="s">
        <v>6935</v>
      </c>
      <c r="M318" s="13" t="s">
        <v>7354</v>
      </c>
      <c r="N318" s="13" t="s">
        <v>7378</v>
      </c>
      <c r="P318">
        <v>281</v>
      </c>
      <c r="R318">
        <v>3</v>
      </c>
      <c r="S318" s="26" t="s">
        <v>4941</v>
      </c>
      <c r="U318">
        <v>405941</v>
      </c>
      <c r="V318" s="6">
        <f t="shared" si="28"/>
        <v>7.9317868790349797</v>
      </c>
      <c r="W318">
        <v>9</v>
      </c>
      <c r="X318" s="1" t="s">
        <v>2</v>
      </c>
      <c r="Y318">
        <v>471</v>
      </c>
      <c r="Z318" s="7">
        <f t="shared" si="29"/>
        <v>9.7434836574265624</v>
      </c>
      <c r="AA318" s="6">
        <f t="shared" si="33"/>
        <v>8.0987489470000007</v>
      </c>
      <c r="AC318">
        <v>203247</v>
      </c>
      <c r="AD318">
        <f t="shared" si="30"/>
        <v>3.9712960449996983</v>
      </c>
      <c r="AE318">
        <v>2</v>
      </c>
      <c r="AF318" t="s">
        <v>2</v>
      </c>
      <c r="AG318">
        <v>197</v>
      </c>
      <c r="AH318" s="7">
        <f t="shared" si="31"/>
        <v>4.0752999586263963</v>
      </c>
      <c r="AJ318">
        <v>668</v>
      </c>
      <c r="AK318" s="7">
        <f t="shared" si="32"/>
        <v>13.818783616052958</v>
      </c>
    </row>
    <row r="319" spans="1:37" x14ac:dyDescent="0.2">
      <c r="A319">
        <f t="shared" si="34"/>
        <v>314</v>
      </c>
      <c r="B319" t="s">
        <v>2622</v>
      </c>
      <c r="C319" t="s">
        <v>2944</v>
      </c>
      <c r="D319">
        <v>5078362</v>
      </c>
      <c r="E319">
        <v>4768</v>
      </c>
      <c r="F319">
        <v>4263006</v>
      </c>
      <c r="G319">
        <v>83.944500000000005</v>
      </c>
      <c r="H319">
        <v>4766</v>
      </c>
      <c r="I319">
        <v>50.68</v>
      </c>
      <c r="K319" t="s">
        <v>2624</v>
      </c>
      <c r="L319" t="s">
        <v>6935</v>
      </c>
      <c r="M319" s="13" t="s">
        <v>7354</v>
      </c>
      <c r="N319" s="13" t="s">
        <v>7378</v>
      </c>
      <c r="P319">
        <v>280</v>
      </c>
      <c r="R319">
        <v>3</v>
      </c>
      <c r="S319" s="26" t="s">
        <v>4942</v>
      </c>
      <c r="U319">
        <v>246792</v>
      </c>
      <c r="V319" s="6">
        <f t="shared" si="28"/>
        <v>4.8596771951270901</v>
      </c>
      <c r="W319">
        <v>6</v>
      </c>
      <c r="X319" s="1" t="s">
        <v>2</v>
      </c>
      <c r="Y319">
        <v>313</v>
      </c>
      <c r="Z319" s="7">
        <f t="shared" si="29"/>
        <v>6.5673520772135969</v>
      </c>
      <c r="AA319" s="6">
        <f t="shared" si="33"/>
        <v>5.4302976640000002</v>
      </c>
      <c r="AC319">
        <v>191424</v>
      </c>
      <c r="AD319">
        <f t="shared" si="30"/>
        <v>3.7694043866900389</v>
      </c>
      <c r="AE319">
        <v>2</v>
      </c>
      <c r="AF319" t="s">
        <v>2</v>
      </c>
      <c r="AG319">
        <v>182</v>
      </c>
      <c r="AH319" s="7">
        <f t="shared" si="31"/>
        <v>3.8187159043222825</v>
      </c>
      <c r="AJ319">
        <v>495</v>
      </c>
      <c r="AK319" s="7">
        <f t="shared" si="32"/>
        <v>10.386067981535879</v>
      </c>
    </row>
    <row r="320" spans="1:37" x14ac:dyDescent="0.2">
      <c r="A320">
        <f t="shared" si="34"/>
        <v>315</v>
      </c>
      <c r="B320" t="s">
        <v>2622</v>
      </c>
      <c r="C320" t="s">
        <v>2945</v>
      </c>
      <c r="D320">
        <v>4898585</v>
      </c>
      <c r="E320">
        <v>4604</v>
      </c>
      <c r="F320">
        <v>4142324</v>
      </c>
      <c r="G320">
        <v>84.561599999999999</v>
      </c>
      <c r="H320">
        <v>4601</v>
      </c>
      <c r="I320">
        <v>50.57</v>
      </c>
      <c r="K320" t="s">
        <v>2624</v>
      </c>
      <c r="L320" t="s">
        <v>6877</v>
      </c>
      <c r="M320" s="13" t="s">
        <v>7354</v>
      </c>
      <c r="N320" s="13" t="s">
        <v>7383</v>
      </c>
      <c r="P320">
        <v>282</v>
      </c>
      <c r="R320">
        <v>3</v>
      </c>
      <c r="S320" s="26" t="s">
        <v>4943</v>
      </c>
      <c r="U320">
        <v>90674</v>
      </c>
      <c r="V320" s="6">
        <f t="shared" si="28"/>
        <v>1.8510243264126272</v>
      </c>
      <c r="W320">
        <v>4</v>
      </c>
      <c r="X320" s="1" t="s">
        <v>2</v>
      </c>
      <c r="Y320">
        <v>125</v>
      </c>
      <c r="Z320" s="7">
        <f t="shared" si="29"/>
        <v>2.7168006955009782</v>
      </c>
      <c r="AA320" s="6">
        <f t="shared" si="33"/>
        <v>2.812667158</v>
      </c>
      <c r="AC320">
        <v>164902</v>
      </c>
      <c r="AD320">
        <f t="shared" si="30"/>
        <v>3.3663190492764747</v>
      </c>
      <c r="AE320">
        <v>2</v>
      </c>
      <c r="AF320" t="s">
        <v>2</v>
      </c>
      <c r="AG320">
        <v>161</v>
      </c>
      <c r="AH320" s="7">
        <f t="shared" si="31"/>
        <v>3.4992392958052601</v>
      </c>
      <c r="AJ320">
        <v>286</v>
      </c>
      <c r="AK320" s="7">
        <f t="shared" si="32"/>
        <v>6.2160399913062383</v>
      </c>
    </row>
    <row r="321" spans="1:37" ht="32" x14ac:dyDescent="0.2">
      <c r="A321">
        <f t="shared" si="34"/>
        <v>316</v>
      </c>
      <c r="B321" t="s">
        <v>2622</v>
      </c>
      <c r="C321" t="s">
        <v>2946</v>
      </c>
      <c r="D321">
        <v>5254447</v>
      </c>
      <c r="E321">
        <v>5075</v>
      </c>
      <c r="F321">
        <v>4534938</v>
      </c>
      <c r="G321">
        <v>86.306700000000006</v>
      </c>
      <c r="H321">
        <v>5073</v>
      </c>
      <c r="I321">
        <v>50.7</v>
      </c>
      <c r="K321" t="s">
        <v>2631</v>
      </c>
      <c r="L321" t="s">
        <v>6936</v>
      </c>
      <c r="M321" s="13" t="s">
        <v>7347</v>
      </c>
      <c r="N321" s="13" t="s">
        <v>7393</v>
      </c>
      <c r="P321">
        <v>282</v>
      </c>
      <c r="R321">
        <v>4</v>
      </c>
      <c r="S321" s="26" t="s">
        <v>4944</v>
      </c>
      <c r="U321">
        <v>281534</v>
      </c>
      <c r="V321" s="6">
        <f t="shared" si="28"/>
        <v>5.3580138880456882</v>
      </c>
      <c r="W321">
        <v>8</v>
      </c>
      <c r="X321" s="1" t="s">
        <v>2</v>
      </c>
      <c r="Y321">
        <v>353</v>
      </c>
      <c r="Z321" s="7">
        <f t="shared" si="29"/>
        <v>6.9584072540902824</v>
      </c>
      <c r="AA321" s="6">
        <f t="shared" si="33"/>
        <v>6.0128167780000004</v>
      </c>
      <c r="AC321">
        <v>166409</v>
      </c>
      <c r="AD321">
        <f t="shared" si="30"/>
        <v>3.1670126275895445</v>
      </c>
      <c r="AE321">
        <v>3</v>
      </c>
      <c r="AF321" t="s">
        <v>2</v>
      </c>
      <c r="AG321">
        <v>158</v>
      </c>
      <c r="AH321" s="7">
        <f t="shared" si="31"/>
        <v>3.1145278927656217</v>
      </c>
      <c r="AJ321">
        <v>511</v>
      </c>
      <c r="AK321" s="7">
        <f t="shared" si="32"/>
        <v>10.072935146855903</v>
      </c>
    </row>
    <row r="322" spans="1:37" ht="32" x14ac:dyDescent="0.2">
      <c r="A322">
        <f t="shared" si="34"/>
        <v>317</v>
      </c>
      <c r="B322" t="s">
        <v>2622</v>
      </c>
      <c r="C322" t="s">
        <v>2947</v>
      </c>
      <c r="D322">
        <v>5222299</v>
      </c>
      <c r="E322">
        <v>4975</v>
      </c>
      <c r="F322">
        <v>4521576</v>
      </c>
      <c r="G322">
        <v>86.582099999999997</v>
      </c>
      <c r="H322">
        <v>4973</v>
      </c>
      <c r="I322">
        <v>50.4</v>
      </c>
      <c r="K322" t="s">
        <v>2628</v>
      </c>
      <c r="L322" t="s">
        <v>6937</v>
      </c>
      <c r="M322" s="13" t="s">
        <v>7353</v>
      </c>
      <c r="N322" s="13" t="s">
        <v>7483</v>
      </c>
      <c r="P322">
        <v>282</v>
      </c>
      <c r="R322">
        <v>5</v>
      </c>
      <c r="S322" s="26" t="s">
        <v>4945</v>
      </c>
      <c r="U322">
        <v>190190</v>
      </c>
      <c r="V322" s="6">
        <f t="shared" si="28"/>
        <v>3.6418826267894659</v>
      </c>
      <c r="W322">
        <v>6</v>
      </c>
      <c r="X322" s="1" t="s">
        <v>2</v>
      </c>
      <c r="Y322">
        <v>264</v>
      </c>
      <c r="Z322" s="7">
        <f t="shared" si="29"/>
        <v>5.3086668007239091</v>
      </c>
      <c r="AA322" s="6">
        <f t="shared" si="33"/>
        <v>4.48125193</v>
      </c>
      <c r="AC322">
        <v>278902</v>
      </c>
      <c r="AD322">
        <f t="shared" si="30"/>
        <v>5.3405980775899655</v>
      </c>
      <c r="AE322">
        <v>4</v>
      </c>
      <c r="AF322" t="s">
        <v>2</v>
      </c>
      <c r="AG322">
        <v>274</v>
      </c>
      <c r="AH322" s="7">
        <f t="shared" si="31"/>
        <v>5.509752664387694</v>
      </c>
      <c r="AJ322">
        <v>538</v>
      </c>
      <c r="AK322" s="7">
        <f t="shared" si="32"/>
        <v>10.818419465111601</v>
      </c>
    </row>
    <row r="323" spans="1:37" x14ac:dyDescent="0.2">
      <c r="A323">
        <f t="shared" si="34"/>
        <v>318</v>
      </c>
      <c r="B323" t="s">
        <v>2622</v>
      </c>
      <c r="C323" t="s">
        <v>2948</v>
      </c>
      <c r="D323">
        <v>5130625</v>
      </c>
      <c r="E323">
        <v>4946</v>
      </c>
      <c r="F323">
        <v>4419081</v>
      </c>
      <c r="G323">
        <v>86.131399999999999</v>
      </c>
      <c r="H323">
        <v>4944</v>
      </c>
      <c r="I323">
        <v>50.6</v>
      </c>
      <c r="K323" t="s">
        <v>2631</v>
      </c>
      <c r="L323" t="s">
        <v>6806</v>
      </c>
      <c r="M323" s="13" t="s">
        <v>7361</v>
      </c>
      <c r="N323" s="13" t="s">
        <v>7474</v>
      </c>
      <c r="P323">
        <v>281</v>
      </c>
      <c r="R323">
        <v>2</v>
      </c>
      <c r="S323" s="26" t="s">
        <v>4946</v>
      </c>
      <c r="U323">
        <v>219169</v>
      </c>
      <c r="V323" s="6">
        <f t="shared" si="28"/>
        <v>4.2717797539286151</v>
      </c>
      <c r="W323">
        <v>5</v>
      </c>
      <c r="X323" s="1" t="s">
        <v>2</v>
      </c>
      <c r="Y323">
        <v>287</v>
      </c>
      <c r="Z323" s="7">
        <f t="shared" si="29"/>
        <v>5.8050161812297736</v>
      </c>
      <c r="AA323" s="6">
        <f t="shared" si="33"/>
        <v>4.9671428230000005</v>
      </c>
      <c r="AC323">
        <v>152012</v>
      </c>
      <c r="AD323">
        <f t="shared" si="30"/>
        <v>2.9628359118041172</v>
      </c>
      <c r="AE323">
        <v>1</v>
      </c>
      <c r="AF323" t="s">
        <v>2</v>
      </c>
      <c r="AG323">
        <v>152</v>
      </c>
      <c r="AH323" s="7">
        <f t="shared" si="31"/>
        <v>3.0744336569579289</v>
      </c>
      <c r="AJ323">
        <v>439</v>
      </c>
      <c r="AK323" s="7">
        <f t="shared" si="32"/>
        <v>8.8794498381877034</v>
      </c>
    </row>
    <row r="324" spans="1:37" ht="32" x14ac:dyDescent="0.2">
      <c r="A324">
        <f t="shared" si="34"/>
        <v>319</v>
      </c>
      <c r="B324" t="s">
        <v>2622</v>
      </c>
      <c r="C324" t="s">
        <v>2949</v>
      </c>
      <c r="D324">
        <v>4952219</v>
      </c>
      <c r="E324">
        <v>4741</v>
      </c>
      <c r="F324">
        <v>4255497</v>
      </c>
      <c r="G324">
        <v>85.931100000000001</v>
      </c>
      <c r="H324">
        <v>4739</v>
      </c>
      <c r="I324">
        <v>50.44</v>
      </c>
      <c r="K324" t="s">
        <v>2631</v>
      </c>
      <c r="L324" t="s">
        <v>6938</v>
      </c>
      <c r="M324" s="13" t="s">
        <v>7345</v>
      </c>
      <c r="N324" s="13" t="s">
        <v>7484</v>
      </c>
      <c r="P324">
        <v>282</v>
      </c>
      <c r="R324">
        <v>4</v>
      </c>
      <c r="S324" s="26" t="s">
        <v>4947</v>
      </c>
      <c r="U324">
        <v>44348</v>
      </c>
      <c r="V324" s="6">
        <f t="shared" si="28"/>
        <v>0.89551774669092787</v>
      </c>
      <c r="W324">
        <v>2</v>
      </c>
      <c r="X324" s="1" t="s">
        <v>2</v>
      </c>
      <c r="Y324">
        <v>67</v>
      </c>
      <c r="Z324" s="7">
        <f t="shared" si="29"/>
        <v>1.4138003798269678</v>
      </c>
      <c r="AA324" s="6">
        <f t="shared" si="33"/>
        <v>2.0359191160000001</v>
      </c>
      <c r="AC324">
        <v>244101</v>
      </c>
      <c r="AD324">
        <f t="shared" si="30"/>
        <v>4.9291236918238068</v>
      </c>
      <c r="AE324">
        <v>3</v>
      </c>
      <c r="AF324" t="s">
        <v>2</v>
      </c>
      <c r="AG324">
        <v>234</v>
      </c>
      <c r="AH324" s="7">
        <f t="shared" si="31"/>
        <v>4.9377505802912012</v>
      </c>
      <c r="AJ324">
        <v>301</v>
      </c>
      <c r="AK324" s="7">
        <f t="shared" si="32"/>
        <v>6.3515509601181686</v>
      </c>
    </row>
    <row r="325" spans="1:37" x14ac:dyDescent="0.2">
      <c r="A325">
        <f t="shared" si="34"/>
        <v>320</v>
      </c>
      <c r="B325" t="s">
        <v>2622</v>
      </c>
      <c r="C325" t="s">
        <v>2950</v>
      </c>
      <c r="D325">
        <v>5157150</v>
      </c>
      <c r="E325">
        <v>4920</v>
      </c>
      <c r="F325">
        <v>4462299</v>
      </c>
      <c r="G325">
        <v>86.526499999999999</v>
      </c>
      <c r="H325">
        <v>4918</v>
      </c>
      <c r="I325">
        <v>50.26</v>
      </c>
      <c r="K325" t="s">
        <v>2628</v>
      </c>
      <c r="L325" t="s">
        <v>6937</v>
      </c>
      <c r="M325" s="13" t="s">
        <v>7353</v>
      </c>
      <c r="N325" s="13" t="s">
        <v>7483</v>
      </c>
      <c r="P325">
        <v>282</v>
      </c>
      <c r="R325">
        <v>3</v>
      </c>
      <c r="S325" s="26" t="s">
        <v>4948</v>
      </c>
      <c r="U325">
        <v>199038</v>
      </c>
      <c r="V325" s="6">
        <f t="shared" si="28"/>
        <v>3.8594572583694484</v>
      </c>
      <c r="W325">
        <v>5</v>
      </c>
      <c r="X325" s="1" t="s">
        <v>2</v>
      </c>
      <c r="Y325">
        <v>269</v>
      </c>
      <c r="Z325" s="7">
        <f t="shared" si="29"/>
        <v>5.4697031313542084</v>
      </c>
      <c r="AA325" s="6">
        <f t="shared" si="33"/>
        <v>4.6296063460000001</v>
      </c>
      <c r="AC325">
        <v>222449</v>
      </c>
      <c r="AD325">
        <f t="shared" si="30"/>
        <v>4.3134095382139357</v>
      </c>
      <c r="AE325">
        <v>2</v>
      </c>
      <c r="AF325" t="s">
        <v>2</v>
      </c>
      <c r="AG325">
        <v>219</v>
      </c>
      <c r="AH325" s="7">
        <f t="shared" si="31"/>
        <v>4.4530296868645793</v>
      </c>
      <c r="AJ325">
        <v>488</v>
      </c>
      <c r="AK325" s="7">
        <f t="shared" si="32"/>
        <v>9.9227328182187886</v>
      </c>
    </row>
    <row r="326" spans="1:37" ht="32" x14ac:dyDescent="0.2">
      <c r="A326">
        <f t="shared" si="34"/>
        <v>321</v>
      </c>
      <c r="B326" t="s">
        <v>2622</v>
      </c>
      <c r="C326" t="s">
        <v>2951</v>
      </c>
      <c r="D326">
        <v>5192176</v>
      </c>
      <c r="E326">
        <v>4873</v>
      </c>
      <c r="F326">
        <v>4409883</v>
      </c>
      <c r="G326">
        <v>84.933199999999999</v>
      </c>
      <c r="H326">
        <v>4871</v>
      </c>
      <c r="I326">
        <v>50.16</v>
      </c>
      <c r="K326" t="s">
        <v>2628</v>
      </c>
      <c r="L326" t="s">
        <v>6937</v>
      </c>
      <c r="M326" s="13" t="s">
        <v>7353</v>
      </c>
      <c r="N326" s="13" t="s">
        <v>7483</v>
      </c>
      <c r="P326">
        <v>280</v>
      </c>
      <c r="R326">
        <v>4</v>
      </c>
      <c r="S326" s="26" t="s">
        <v>4949</v>
      </c>
      <c r="U326">
        <v>222516</v>
      </c>
      <c r="V326" s="6">
        <f t="shared" ref="V326:V375" si="35">(U326/D326)*100</f>
        <v>4.2856020288988663</v>
      </c>
      <c r="W326">
        <v>5</v>
      </c>
      <c r="X326" s="1" t="s">
        <v>2</v>
      </c>
      <c r="Y326">
        <v>257</v>
      </c>
      <c r="Z326" s="7">
        <f t="shared" ref="Z326:Z375" si="36">(Y326/H326)*100</f>
        <v>5.2761239991788136</v>
      </c>
      <c r="AA326" s="6">
        <f t="shared" si="33"/>
        <v>5.0232619720000002</v>
      </c>
      <c r="AC326">
        <v>287153</v>
      </c>
      <c r="AD326">
        <f t="shared" ref="AD326:AD375" si="37">(AC326/D326)*100</f>
        <v>5.5304943437972831</v>
      </c>
      <c r="AE326">
        <v>3</v>
      </c>
      <c r="AF326" t="s">
        <v>2</v>
      </c>
      <c r="AG326">
        <v>265</v>
      </c>
      <c r="AH326" s="7">
        <f t="shared" ref="AH326:AH375" si="38">(AG326/H326)*100</f>
        <v>5.4403613221104496</v>
      </c>
      <c r="AJ326">
        <v>454</v>
      </c>
      <c r="AK326" s="7">
        <f t="shared" ref="AK326:AK375" si="39">(AJ326/H326)*100</f>
        <v>9.3204680763703553</v>
      </c>
    </row>
    <row r="327" spans="1:37" x14ac:dyDescent="0.2">
      <c r="A327">
        <f t="shared" si="34"/>
        <v>322</v>
      </c>
      <c r="B327" t="s">
        <v>2622</v>
      </c>
      <c r="C327" t="s">
        <v>2952</v>
      </c>
      <c r="D327">
        <v>5020694</v>
      </c>
      <c r="E327">
        <v>4742</v>
      </c>
      <c r="F327">
        <v>4316316</v>
      </c>
      <c r="G327">
        <v>85.970500000000001</v>
      </c>
      <c r="H327">
        <v>4740</v>
      </c>
      <c r="I327">
        <v>50.44</v>
      </c>
      <c r="K327" t="s">
        <v>2628</v>
      </c>
      <c r="L327" t="s">
        <v>6937</v>
      </c>
      <c r="M327" s="13" t="s">
        <v>7353</v>
      </c>
      <c r="N327" s="13" t="s">
        <v>7483</v>
      </c>
      <c r="P327">
        <v>280</v>
      </c>
      <c r="R327">
        <v>2</v>
      </c>
      <c r="S327" s="26" t="s">
        <v>4950</v>
      </c>
      <c r="U327">
        <v>161190</v>
      </c>
      <c r="V327" s="6">
        <f t="shared" si="35"/>
        <v>3.2105123315621307</v>
      </c>
      <c r="W327">
        <v>4</v>
      </c>
      <c r="X327" s="1" t="s">
        <v>2</v>
      </c>
      <c r="Y327">
        <v>237</v>
      </c>
      <c r="Z327" s="7">
        <f t="shared" si="36"/>
        <v>5</v>
      </c>
      <c r="AA327" s="6">
        <f t="shared" ref="AA327:AA375" si="40">U327*0.000016767+1.2923362</f>
        <v>3.99500893</v>
      </c>
      <c r="AC327">
        <v>145089</v>
      </c>
      <c r="AD327">
        <f t="shared" si="37"/>
        <v>2.8898196145791797</v>
      </c>
      <c r="AE327">
        <v>1</v>
      </c>
      <c r="AF327" t="s">
        <v>2</v>
      </c>
      <c r="AG327">
        <v>124</v>
      </c>
      <c r="AH327" s="7">
        <f t="shared" si="38"/>
        <v>2.6160337552742616</v>
      </c>
      <c r="AJ327">
        <v>361</v>
      </c>
      <c r="AK327" s="7">
        <f t="shared" si="39"/>
        <v>7.6160337552742607</v>
      </c>
    </row>
    <row r="328" spans="1:37" x14ac:dyDescent="0.2">
      <c r="A328">
        <f t="shared" ref="A328:A375" si="41">1+A327</f>
        <v>323</v>
      </c>
      <c r="B328" t="s">
        <v>2622</v>
      </c>
      <c r="C328" t="s">
        <v>2953</v>
      </c>
      <c r="D328">
        <v>4916911</v>
      </c>
      <c r="E328">
        <v>4649</v>
      </c>
      <c r="F328">
        <v>4183509</v>
      </c>
      <c r="G328">
        <v>85.084100000000007</v>
      </c>
      <c r="H328">
        <v>4647</v>
      </c>
      <c r="I328">
        <v>50.65</v>
      </c>
      <c r="K328" t="s">
        <v>2624</v>
      </c>
      <c r="L328" t="s">
        <v>6877</v>
      </c>
      <c r="M328" s="13" t="s">
        <v>7354</v>
      </c>
      <c r="N328" s="13" t="s">
        <v>7383</v>
      </c>
      <c r="P328">
        <v>282</v>
      </c>
      <c r="R328">
        <v>3</v>
      </c>
      <c r="S328" s="26" t="s">
        <v>4951</v>
      </c>
      <c r="U328">
        <v>169331</v>
      </c>
      <c r="V328" s="6">
        <f t="shared" si="35"/>
        <v>3.4438491971890479</v>
      </c>
      <c r="W328">
        <v>6</v>
      </c>
      <c r="X328" s="1" t="s">
        <v>2</v>
      </c>
      <c r="Y328">
        <v>225</v>
      </c>
      <c r="Z328" s="7">
        <f t="shared" si="36"/>
        <v>4.8418334409296317</v>
      </c>
      <c r="AA328" s="6">
        <f t="shared" si="40"/>
        <v>4.1315090770000005</v>
      </c>
      <c r="AC328">
        <v>138361</v>
      </c>
      <c r="AD328">
        <f t="shared" si="37"/>
        <v>2.8139821932916824</v>
      </c>
      <c r="AE328">
        <v>2</v>
      </c>
      <c r="AF328" t="s">
        <v>2</v>
      </c>
      <c r="AG328">
        <v>131</v>
      </c>
      <c r="AH328" s="7">
        <f t="shared" si="38"/>
        <v>2.819023025607919</v>
      </c>
      <c r="AJ328">
        <v>356</v>
      </c>
      <c r="AK328" s="7">
        <f t="shared" si="39"/>
        <v>7.6608564665375507</v>
      </c>
    </row>
    <row r="329" spans="1:37" ht="32" x14ac:dyDescent="0.2">
      <c r="A329">
        <f t="shared" si="41"/>
        <v>324</v>
      </c>
      <c r="B329" t="s">
        <v>2622</v>
      </c>
      <c r="C329" t="s">
        <v>2954</v>
      </c>
      <c r="D329">
        <v>5307783</v>
      </c>
      <c r="E329">
        <v>5218</v>
      </c>
      <c r="F329">
        <v>4646124</v>
      </c>
      <c r="G329">
        <v>87.534199999999998</v>
      </c>
      <c r="H329">
        <v>5216</v>
      </c>
      <c r="I329">
        <v>50.76</v>
      </c>
      <c r="K329" t="s">
        <v>2631</v>
      </c>
      <c r="L329" t="s">
        <v>6858</v>
      </c>
      <c r="M329" s="13" t="s">
        <v>7338</v>
      </c>
      <c r="N329" s="13" t="s">
        <v>7457</v>
      </c>
      <c r="P329">
        <v>282</v>
      </c>
      <c r="R329">
        <v>4</v>
      </c>
      <c r="S329" s="26" t="s">
        <v>4952</v>
      </c>
      <c r="U329">
        <v>315808</v>
      </c>
      <c r="V329" s="6">
        <f t="shared" si="35"/>
        <v>5.9499041313482488</v>
      </c>
      <c r="W329">
        <v>7</v>
      </c>
      <c r="X329" s="1" t="s">
        <v>2</v>
      </c>
      <c r="Y329">
        <v>420</v>
      </c>
      <c r="Z329" s="7">
        <f t="shared" si="36"/>
        <v>8.0521472392638032</v>
      </c>
      <c r="AA329" s="6">
        <f t="shared" si="40"/>
        <v>6.5874889360000006</v>
      </c>
      <c r="AC329">
        <v>233224</v>
      </c>
      <c r="AD329">
        <f t="shared" si="37"/>
        <v>4.3940002822270614</v>
      </c>
      <c r="AE329">
        <v>3</v>
      </c>
      <c r="AF329" t="s">
        <v>2</v>
      </c>
      <c r="AG329">
        <v>275</v>
      </c>
      <c r="AH329" s="7">
        <f t="shared" si="38"/>
        <v>5.272239263803681</v>
      </c>
      <c r="AJ329">
        <v>695</v>
      </c>
      <c r="AK329" s="7">
        <f t="shared" si="39"/>
        <v>13.324386503067483</v>
      </c>
    </row>
    <row r="330" spans="1:37" x14ac:dyDescent="0.2">
      <c r="A330">
        <f t="shared" si="41"/>
        <v>325</v>
      </c>
      <c r="B330" t="s">
        <v>2622</v>
      </c>
      <c r="C330" t="s">
        <v>2955</v>
      </c>
      <c r="D330">
        <v>4592887</v>
      </c>
      <c r="E330">
        <v>4287</v>
      </c>
      <c r="F330">
        <v>3961779</v>
      </c>
      <c r="G330">
        <v>86.259</v>
      </c>
      <c r="H330">
        <v>4285</v>
      </c>
      <c r="I330">
        <v>50.98</v>
      </c>
      <c r="K330" t="s">
        <v>2624</v>
      </c>
      <c r="L330" t="s">
        <v>6912</v>
      </c>
      <c r="M330" s="13" t="s">
        <v>7338</v>
      </c>
      <c r="N330" s="13" t="s">
        <v>4604</v>
      </c>
      <c r="P330">
        <v>282</v>
      </c>
      <c r="R330">
        <v>1</v>
      </c>
      <c r="S330" s="26" t="s">
        <v>4953</v>
      </c>
      <c r="U330">
        <v>0</v>
      </c>
      <c r="V330" s="6">
        <f t="shared" si="35"/>
        <v>0</v>
      </c>
      <c r="W330">
        <v>0</v>
      </c>
      <c r="X330" s="1" t="s">
        <v>1541</v>
      </c>
      <c r="Y330">
        <v>0</v>
      </c>
      <c r="Z330" s="7">
        <f t="shared" si="36"/>
        <v>0</v>
      </c>
      <c r="AA330" s="6">
        <f t="shared" si="40"/>
        <v>1.2923362</v>
      </c>
      <c r="AC330">
        <v>0</v>
      </c>
      <c r="AD330">
        <f t="shared" si="37"/>
        <v>0</v>
      </c>
      <c r="AE330">
        <v>0</v>
      </c>
      <c r="AF330" t="s">
        <v>1541</v>
      </c>
      <c r="AG330">
        <v>0</v>
      </c>
      <c r="AH330" s="7">
        <f t="shared" si="38"/>
        <v>0</v>
      </c>
      <c r="AJ330">
        <v>0</v>
      </c>
      <c r="AK330" s="7">
        <f t="shared" si="39"/>
        <v>0</v>
      </c>
    </row>
    <row r="331" spans="1:37" x14ac:dyDescent="0.2">
      <c r="A331">
        <f t="shared" si="41"/>
        <v>326</v>
      </c>
      <c r="B331" t="s">
        <v>2622</v>
      </c>
      <c r="C331" t="s">
        <v>2956</v>
      </c>
      <c r="D331">
        <v>5313900</v>
      </c>
      <c r="E331">
        <v>5172</v>
      </c>
      <c r="F331">
        <v>4663005</v>
      </c>
      <c r="G331">
        <v>87.751099999999994</v>
      </c>
      <c r="H331">
        <v>5170</v>
      </c>
      <c r="I331">
        <v>50.77</v>
      </c>
      <c r="K331" t="s">
        <v>2626</v>
      </c>
      <c r="L331" t="s">
        <v>6831</v>
      </c>
      <c r="M331" s="13" t="s">
        <v>7329</v>
      </c>
      <c r="N331" s="13" t="s">
        <v>7400</v>
      </c>
      <c r="P331">
        <v>282</v>
      </c>
      <c r="R331">
        <v>3</v>
      </c>
      <c r="S331" s="26" t="s">
        <v>4954</v>
      </c>
      <c r="U331">
        <v>413701</v>
      </c>
      <c r="V331" s="6">
        <f t="shared" si="35"/>
        <v>7.785261295846742</v>
      </c>
      <c r="W331">
        <v>7</v>
      </c>
      <c r="X331" s="1" t="s">
        <v>2</v>
      </c>
      <c r="Y331">
        <v>531</v>
      </c>
      <c r="Z331" s="7">
        <f t="shared" si="36"/>
        <v>10.270793036750483</v>
      </c>
      <c r="AA331" s="6">
        <f t="shared" si="40"/>
        <v>8.2288608669999999</v>
      </c>
      <c r="AC331">
        <v>116943</v>
      </c>
      <c r="AD331">
        <f t="shared" si="37"/>
        <v>2.2007000508101395</v>
      </c>
      <c r="AE331">
        <v>2</v>
      </c>
      <c r="AF331" t="s">
        <v>2</v>
      </c>
      <c r="AG331">
        <v>138</v>
      </c>
      <c r="AH331" s="7">
        <f t="shared" si="38"/>
        <v>2.6692456479690523</v>
      </c>
      <c r="AJ331">
        <v>669</v>
      </c>
      <c r="AK331" s="7">
        <f t="shared" si="39"/>
        <v>12.940038684719536</v>
      </c>
    </row>
    <row r="332" spans="1:37" ht="32" x14ac:dyDescent="0.2">
      <c r="A332">
        <f t="shared" si="41"/>
        <v>327</v>
      </c>
      <c r="B332" t="s">
        <v>2622</v>
      </c>
      <c r="C332" t="s">
        <v>2957</v>
      </c>
      <c r="D332">
        <v>5197297</v>
      </c>
      <c r="E332">
        <v>4939</v>
      </c>
      <c r="F332">
        <v>4436550</v>
      </c>
      <c r="G332">
        <v>85.3626</v>
      </c>
      <c r="H332">
        <v>4937</v>
      </c>
      <c r="I332">
        <v>50.65</v>
      </c>
      <c r="K332" t="s">
        <v>2624</v>
      </c>
      <c r="L332" t="s">
        <v>6867</v>
      </c>
      <c r="M332" s="13" t="s">
        <v>7326</v>
      </c>
      <c r="N332" s="13" t="s">
        <v>7444</v>
      </c>
      <c r="P332">
        <v>282</v>
      </c>
      <c r="R332">
        <v>4</v>
      </c>
      <c r="S332" s="26" t="s">
        <v>4955</v>
      </c>
      <c r="U332">
        <v>251321</v>
      </c>
      <c r="V332" s="6">
        <f t="shared" si="35"/>
        <v>4.8356097409865164</v>
      </c>
      <c r="W332">
        <v>5</v>
      </c>
      <c r="X332" s="1" t="s">
        <v>2</v>
      </c>
      <c r="Y332">
        <v>296</v>
      </c>
      <c r="Z332" s="7">
        <f t="shared" si="36"/>
        <v>5.9955438525420295</v>
      </c>
      <c r="AA332" s="6">
        <f t="shared" si="40"/>
        <v>5.5062354070000001</v>
      </c>
      <c r="AC332">
        <v>359305</v>
      </c>
      <c r="AD332">
        <f t="shared" si="37"/>
        <v>6.9133051276461588</v>
      </c>
      <c r="AE332">
        <v>3</v>
      </c>
      <c r="AF332" t="s">
        <v>2</v>
      </c>
      <c r="AG332">
        <v>376</v>
      </c>
      <c r="AH332" s="7">
        <f t="shared" si="38"/>
        <v>7.6159611099858209</v>
      </c>
      <c r="AJ332">
        <v>560</v>
      </c>
      <c r="AK332" s="7">
        <f t="shared" si="39"/>
        <v>11.342920802106542</v>
      </c>
    </row>
    <row r="333" spans="1:37" ht="32" x14ac:dyDescent="0.2">
      <c r="A333">
        <f t="shared" si="41"/>
        <v>328</v>
      </c>
      <c r="B333" t="s">
        <v>2622</v>
      </c>
      <c r="C333" t="s">
        <v>2958</v>
      </c>
      <c r="D333">
        <v>5354275</v>
      </c>
      <c r="E333">
        <v>5134</v>
      </c>
      <c r="F333">
        <v>4655676</v>
      </c>
      <c r="G333">
        <v>86.952500000000001</v>
      </c>
      <c r="H333">
        <v>5132</v>
      </c>
      <c r="I333">
        <v>50.68</v>
      </c>
      <c r="K333" t="s">
        <v>2657</v>
      </c>
      <c r="L333" t="s">
        <v>6823</v>
      </c>
      <c r="M333" s="13" t="s">
        <v>7348</v>
      </c>
      <c r="N333" s="13" t="s">
        <v>7446</v>
      </c>
      <c r="P333">
        <v>282</v>
      </c>
      <c r="R333">
        <v>4</v>
      </c>
      <c r="S333" s="26" t="s">
        <v>4956</v>
      </c>
      <c r="U333">
        <v>203530</v>
      </c>
      <c r="V333" s="6">
        <f t="shared" si="35"/>
        <v>3.8012616087145319</v>
      </c>
      <c r="W333">
        <v>5</v>
      </c>
      <c r="X333" s="1" t="s">
        <v>2</v>
      </c>
      <c r="Y333">
        <v>267</v>
      </c>
      <c r="Z333" s="7">
        <f t="shared" si="36"/>
        <v>5.2026500389711616</v>
      </c>
      <c r="AA333" s="6">
        <f t="shared" si="40"/>
        <v>4.7049237100000001</v>
      </c>
      <c r="AC333">
        <v>300199</v>
      </c>
      <c r="AD333">
        <f t="shared" si="37"/>
        <v>5.6067161287008975</v>
      </c>
      <c r="AE333">
        <v>3</v>
      </c>
      <c r="AF333" t="s">
        <v>2</v>
      </c>
      <c r="AG333">
        <v>335</v>
      </c>
      <c r="AH333" s="7">
        <f t="shared" si="38"/>
        <v>6.5276695245518308</v>
      </c>
      <c r="AJ333">
        <v>602</v>
      </c>
      <c r="AK333" s="7">
        <f t="shared" si="39"/>
        <v>11.730319563522992</v>
      </c>
    </row>
    <row r="334" spans="1:37" x14ac:dyDescent="0.2">
      <c r="A334">
        <f t="shared" si="41"/>
        <v>329</v>
      </c>
      <c r="B334" t="s">
        <v>2622</v>
      </c>
      <c r="C334" t="s">
        <v>2959</v>
      </c>
      <c r="D334">
        <v>5045701</v>
      </c>
      <c r="E334">
        <v>4793</v>
      </c>
      <c r="F334">
        <v>4363377</v>
      </c>
      <c r="G334">
        <v>86.477099999999993</v>
      </c>
      <c r="H334">
        <v>4791</v>
      </c>
      <c r="I334">
        <v>50.79</v>
      </c>
      <c r="K334" t="s">
        <v>2624</v>
      </c>
      <c r="L334" t="s">
        <v>6867</v>
      </c>
      <c r="M334" s="13" t="s">
        <v>7352</v>
      </c>
      <c r="P334">
        <v>282</v>
      </c>
      <c r="R334">
        <v>3</v>
      </c>
      <c r="S334" s="26" t="s">
        <v>4957</v>
      </c>
      <c r="U334">
        <v>113933</v>
      </c>
      <c r="V334" s="6">
        <f t="shared" si="35"/>
        <v>2.2580212343141217</v>
      </c>
      <c r="W334">
        <v>2</v>
      </c>
      <c r="X334" s="1" t="s">
        <v>2</v>
      </c>
      <c r="Y334">
        <v>133</v>
      </c>
      <c r="Z334" s="7">
        <f t="shared" si="36"/>
        <v>2.776038405343352</v>
      </c>
      <c r="AA334" s="6">
        <f t="shared" si="40"/>
        <v>3.2026508109999998</v>
      </c>
      <c r="AC334">
        <v>206136</v>
      </c>
      <c r="AD334">
        <f t="shared" si="37"/>
        <v>4.0853788205048218</v>
      </c>
      <c r="AE334">
        <v>2</v>
      </c>
      <c r="AF334" t="s">
        <v>2</v>
      </c>
      <c r="AG334">
        <v>222</v>
      </c>
      <c r="AH334" s="7">
        <f t="shared" si="38"/>
        <v>4.6336881653099562</v>
      </c>
      <c r="AJ334">
        <v>355</v>
      </c>
      <c r="AK334" s="7">
        <f t="shared" si="39"/>
        <v>7.4097265706533078</v>
      </c>
    </row>
    <row r="335" spans="1:37" ht="32" x14ac:dyDescent="0.2">
      <c r="A335">
        <f t="shared" si="41"/>
        <v>330</v>
      </c>
      <c r="B335" t="s">
        <v>2622</v>
      </c>
      <c r="C335" t="s">
        <v>2960</v>
      </c>
      <c r="D335">
        <v>5110145</v>
      </c>
      <c r="E335">
        <v>4856</v>
      </c>
      <c r="F335">
        <v>4458276</v>
      </c>
      <c r="G335">
        <v>87.243600000000001</v>
      </c>
      <c r="H335">
        <v>4853</v>
      </c>
      <c r="I335">
        <v>50.41</v>
      </c>
      <c r="K335" t="s">
        <v>2644</v>
      </c>
      <c r="L335" t="s">
        <v>6933</v>
      </c>
      <c r="M335" s="13" t="s">
        <v>7342</v>
      </c>
      <c r="N335" s="13" t="s">
        <v>7432</v>
      </c>
      <c r="P335">
        <v>282</v>
      </c>
      <c r="R335">
        <v>4</v>
      </c>
      <c r="S335" s="26" t="s">
        <v>4958</v>
      </c>
      <c r="U335">
        <v>104810</v>
      </c>
      <c r="V335" s="6">
        <f t="shared" si="35"/>
        <v>2.0510181217949786</v>
      </c>
      <c r="W335">
        <v>3</v>
      </c>
      <c r="X335" s="1" t="s">
        <v>2</v>
      </c>
      <c r="Y335">
        <v>142</v>
      </c>
      <c r="Z335" s="7">
        <f t="shared" si="36"/>
        <v>2.9260251390892233</v>
      </c>
      <c r="AA335" s="6">
        <f t="shared" si="40"/>
        <v>3.04968547</v>
      </c>
      <c r="AC335">
        <v>206574</v>
      </c>
      <c r="AD335">
        <f t="shared" si="37"/>
        <v>4.0424293244125167</v>
      </c>
      <c r="AE335">
        <v>3</v>
      </c>
      <c r="AF335" t="s">
        <v>2</v>
      </c>
      <c r="AG335">
        <v>227</v>
      </c>
      <c r="AH335" s="7">
        <f t="shared" si="38"/>
        <v>4.6775190603750261</v>
      </c>
      <c r="AJ335">
        <v>369</v>
      </c>
      <c r="AK335" s="7">
        <f t="shared" si="39"/>
        <v>7.603544199464249</v>
      </c>
    </row>
    <row r="336" spans="1:37" ht="32" x14ac:dyDescent="0.2">
      <c r="A336">
        <f t="shared" si="41"/>
        <v>331</v>
      </c>
      <c r="B336" t="s">
        <v>2622</v>
      </c>
      <c r="C336" t="s">
        <v>2961</v>
      </c>
      <c r="D336">
        <v>5416962</v>
      </c>
      <c r="E336">
        <v>5304</v>
      </c>
      <c r="F336">
        <v>4659375</v>
      </c>
      <c r="G336">
        <v>86.014499999999998</v>
      </c>
      <c r="H336">
        <v>5302</v>
      </c>
      <c r="I336">
        <v>50.64</v>
      </c>
      <c r="K336" t="s">
        <v>2631</v>
      </c>
      <c r="L336" t="s">
        <v>6894</v>
      </c>
      <c r="M336" s="13" t="s">
        <v>7351</v>
      </c>
      <c r="N336" s="13" t="s">
        <v>4604</v>
      </c>
      <c r="P336">
        <v>282</v>
      </c>
      <c r="R336">
        <v>5</v>
      </c>
      <c r="S336" s="26" t="s">
        <v>4959</v>
      </c>
      <c r="U336">
        <v>291997</v>
      </c>
      <c r="V336" s="6">
        <f t="shared" si="35"/>
        <v>5.3904199438725984</v>
      </c>
      <c r="W336">
        <v>7</v>
      </c>
      <c r="X336" s="1" t="s">
        <v>2</v>
      </c>
      <c r="Y336">
        <v>356</v>
      </c>
      <c r="Z336" s="7">
        <f t="shared" si="36"/>
        <v>6.7144473783477929</v>
      </c>
      <c r="AA336" s="6">
        <f t="shared" si="40"/>
        <v>6.1882498990000006</v>
      </c>
      <c r="AC336">
        <v>291696</v>
      </c>
      <c r="AD336">
        <f t="shared" si="37"/>
        <v>5.384863323759701</v>
      </c>
      <c r="AE336">
        <v>4</v>
      </c>
      <c r="AF336" t="s">
        <v>2</v>
      </c>
      <c r="AG336">
        <v>361</v>
      </c>
      <c r="AH336" s="7">
        <f t="shared" si="38"/>
        <v>6.8087514145605432</v>
      </c>
      <c r="AJ336">
        <v>717</v>
      </c>
      <c r="AK336" s="7">
        <f t="shared" si="39"/>
        <v>13.523198792908337</v>
      </c>
    </row>
    <row r="337" spans="1:37" ht="32" x14ac:dyDescent="0.2">
      <c r="A337">
        <f t="shared" si="41"/>
        <v>332</v>
      </c>
      <c r="B337" t="s">
        <v>2622</v>
      </c>
      <c r="C337" t="s">
        <v>2962</v>
      </c>
      <c r="D337">
        <v>5384212</v>
      </c>
      <c r="E337">
        <v>5170</v>
      </c>
      <c r="F337">
        <v>4656600</v>
      </c>
      <c r="G337">
        <v>86.486199999999997</v>
      </c>
      <c r="H337">
        <v>5167</v>
      </c>
      <c r="I337">
        <v>50.73</v>
      </c>
      <c r="K337" t="s">
        <v>2657</v>
      </c>
      <c r="L337" t="s">
        <v>6823</v>
      </c>
      <c r="M337" s="13" t="s">
        <v>7348</v>
      </c>
      <c r="N337" s="13" t="s">
        <v>7446</v>
      </c>
      <c r="P337">
        <v>282</v>
      </c>
      <c r="R337">
        <v>4</v>
      </c>
      <c r="S337" s="26" t="s">
        <v>4960</v>
      </c>
      <c r="U337">
        <v>242186</v>
      </c>
      <c r="V337" s="6">
        <f t="shared" si="35"/>
        <v>4.4980769702233125</v>
      </c>
      <c r="W337">
        <v>6</v>
      </c>
      <c r="X337" s="1" t="s">
        <v>2</v>
      </c>
      <c r="Y337">
        <v>321</v>
      </c>
      <c r="Z337" s="7">
        <f t="shared" si="36"/>
        <v>6.2125024191987617</v>
      </c>
      <c r="AA337" s="6">
        <f t="shared" si="40"/>
        <v>5.3530688620000006</v>
      </c>
      <c r="AC337">
        <v>276338</v>
      </c>
      <c r="AD337">
        <f t="shared" si="37"/>
        <v>5.1323759168472565</v>
      </c>
      <c r="AE337">
        <v>3</v>
      </c>
      <c r="AF337" t="s">
        <v>2</v>
      </c>
      <c r="AG337">
        <v>301</v>
      </c>
      <c r="AH337" s="7">
        <f t="shared" si="38"/>
        <v>5.8254306173795243</v>
      </c>
      <c r="AJ337">
        <v>622</v>
      </c>
      <c r="AK337" s="7">
        <f t="shared" si="39"/>
        <v>12.037933036578286</v>
      </c>
    </row>
    <row r="338" spans="1:37" ht="32" x14ac:dyDescent="0.2">
      <c r="A338">
        <f t="shared" si="41"/>
        <v>333</v>
      </c>
      <c r="B338" t="s">
        <v>2622</v>
      </c>
      <c r="C338" t="s">
        <v>2963</v>
      </c>
      <c r="D338">
        <v>5172880</v>
      </c>
      <c r="E338">
        <v>4915</v>
      </c>
      <c r="F338">
        <v>4461105</v>
      </c>
      <c r="G338">
        <v>86.240300000000005</v>
      </c>
      <c r="H338">
        <v>4913</v>
      </c>
      <c r="I338">
        <v>50.74</v>
      </c>
      <c r="K338" t="s">
        <v>2624</v>
      </c>
      <c r="L338" t="s">
        <v>6867</v>
      </c>
      <c r="M338" s="13" t="s">
        <v>7352</v>
      </c>
      <c r="P338">
        <v>282</v>
      </c>
      <c r="R338">
        <v>4</v>
      </c>
      <c r="S338" s="26" t="s">
        <v>4961</v>
      </c>
      <c r="U338">
        <v>113936</v>
      </c>
      <c r="V338" s="6">
        <f t="shared" si="35"/>
        <v>2.2025641422186477</v>
      </c>
      <c r="W338">
        <v>2</v>
      </c>
      <c r="X338" s="1" t="s">
        <v>2</v>
      </c>
      <c r="Y338">
        <v>134</v>
      </c>
      <c r="Z338" s="7">
        <f t="shared" si="36"/>
        <v>2.7274577651129657</v>
      </c>
      <c r="AA338" s="6">
        <f t="shared" si="40"/>
        <v>3.2027011120000002</v>
      </c>
      <c r="AC338">
        <v>316107</v>
      </c>
      <c r="AD338">
        <f t="shared" si="37"/>
        <v>6.1108512086110638</v>
      </c>
      <c r="AE338">
        <v>3</v>
      </c>
      <c r="AF338" t="s">
        <v>2</v>
      </c>
      <c r="AG338">
        <v>326</v>
      </c>
      <c r="AH338" s="7">
        <f t="shared" si="38"/>
        <v>6.6354569509464678</v>
      </c>
      <c r="AJ338">
        <v>460</v>
      </c>
      <c r="AK338" s="7">
        <f t="shared" si="39"/>
        <v>9.3629147160594339</v>
      </c>
    </row>
    <row r="339" spans="1:37" x14ac:dyDescent="0.2">
      <c r="A339">
        <f t="shared" si="41"/>
        <v>334</v>
      </c>
      <c r="B339" t="s">
        <v>2622</v>
      </c>
      <c r="C339" t="s">
        <v>2964</v>
      </c>
      <c r="D339">
        <v>4720657</v>
      </c>
      <c r="E339">
        <v>4497</v>
      </c>
      <c r="F339">
        <v>4112052</v>
      </c>
      <c r="G339">
        <v>87.107600000000005</v>
      </c>
      <c r="H339">
        <v>4495</v>
      </c>
      <c r="I339">
        <v>50.9</v>
      </c>
      <c r="K339" t="s">
        <v>2631</v>
      </c>
      <c r="L339" t="s">
        <v>6939</v>
      </c>
      <c r="M339" s="13" t="s">
        <v>7340</v>
      </c>
      <c r="N339" s="13" t="s">
        <v>7405</v>
      </c>
      <c r="P339">
        <v>282</v>
      </c>
      <c r="R339">
        <v>2</v>
      </c>
      <c r="S339" s="26" t="s">
        <v>4962</v>
      </c>
      <c r="U339">
        <v>32512</v>
      </c>
      <c r="V339" s="6">
        <f t="shared" si="35"/>
        <v>0.68871769332107791</v>
      </c>
      <c r="W339">
        <v>1</v>
      </c>
      <c r="X339" s="1" t="s">
        <v>2</v>
      </c>
      <c r="Y339">
        <v>43</v>
      </c>
      <c r="Z339" s="7">
        <f t="shared" si="36"/>
        <v>0.95661846496106784</v>
      </c>
      <c r="AA339" s="6">
        <f t="shared" si="40"/>
        <v>1.837464904</v>
      </c>
      <c r="AC339">
        <v>76754</v>
      </c>
      <c r="AD339">
        <f t="shared" si="37"/>
        <v>1.6259177483134233</v>
      </c>
      <c r="AE339">
        <v>1</v>
      </c>
      <c r="AF339" t="s">
        <v>2</v>
      </c>
      <c r="AG339">
        <v>95</v>
      </c>
      <c r="AH339" s="7">
        <f t="shared" si="38"/>
        <v>2.1134593993325916</v>
      </c>
      <c r="AJ339">
        <v>138</v>
      </c>
      <c r="AK339" s="7">
        <f t="shared" si="39"/>
        <v>3.0700778642936597</v>
      </c>
    </row>
    <row r="340" spans="1:37" x14ac:dyDescent="0.2">
      <c r="A340">
        <f t="shared" si="41"/>
        <v>335</v>
      </c>
      <c r="B340" t="s">
        <v>2622</v>
      </c>
      <c r="C340" t="s">
        <v>2965</v>
      </c>
      <c r="D340">
        <v>5139469</v>
      </c>
      <c r="E340">
        <v>4994</v>
      </c>
      <c r="F340">
        <v>4480650</v>
      </c>
      <c r="G340">
        <v>87.181200000000004</v>
      </c>
      <c r="H340">
        <v>4992</v>
      </c>
      <c r="I340">
        <v>50.73</v>
      </c>
      <c r="K340" t="s">
        <v>2626</v>
      </c>
      <c r="L340" t="s">
        <v>6940</v>
      </c>
      <c r="M340" s="13" t="s">
        <v>7348</v>
      </c>
      <c r="N340" s="13" t="s">
        <v>7416</v>
      </c>
      <c r="P340">
        <v>282</v>
      </c>
      <c r="R340">
        <v>2</v>
      </c>
      <c r="S340" s="26" t="s">
        <v>4963</v>
      </c>
      <c r="U340">
        <v>274860</v>
      </c>
      <c r="V340" s="6">
        <f t="shared" si="35"/>
        <v>5.3480233074661996</v>
      </c>
      <c r="W340">
        <v>6</v>
      </c>
      <c r="X340" s="1" t="s">
        <v>2</v>
      </c>
      <c r="Y340">
        <v>370</v>
      </c>
      <c r="Z340" s="7">
        <f t="shared" si="36"/>
        <v>7.4118589743589745</v>
      </c>
      <c r="AA340" s="6">
        <f t="shared" si="40"/>
        <v>5.9009138200000004</v>
      </c>
      <c r="AC340">
        <v>102544</v>
      </c>
      <c r="AD340">
        <f t="shared" si="37"/>
        <v>1.995225576805697</v>
      </c>
      <c r="AE340">
        <v>1</v>
      </c>
      <c r="AF340" t="s">
        <v>2</v>
      </c>
      <c r="AG340">
        <v>116</v>
      </c>
      <c r="AH340" s="7">
        <f t="shared" si="38"/>
        <v>2.3237179487179489</v>
      </c>
      <c r="AJ340">
        <v>486</v>
      </c>
      <c r="AK340" s="7">
        <f t="shared" si="39"/>
        <v>9.7355769230769234</v>
      </c>
    </row>
    <row r="341" spans="1:37" ht="32" x14ac:dyDescent="0.2">
      <c r="A341">
        <f t="shared" si="41"/>
        <v>336</v>
      </c>
      <c r="B341" t="s">
        <v>2622</v>
      </c>
      <c r="C341" t="s">
        <v>2966</v>
      </c>
      <c r="D341">
        <v>5262717</v>
      </c>
      <c r="E341">
        <v>5005</v>
      </c>
      <c r="F341">
        <v>4338171</v>
      </c>
      <c r="G341">
        <v>82.432199999999995</v>
      </c>
      <c r="H341">
        <v>5003</v>
      </c>
      <c r="I341">
        <v>50.8</v>
      </c>
      <c r="K341" t="s">
        <v>2631</v>
      </c>
      <c r="L341" t="s">
        <v>6941</v>
      </c>
      <c r="M341" s="13" t="s">
        <v>7331</v>
      </c>
      <c r="N341" s="13" t="s">
        <v>7434</v>
      </c>
      <c r="P341">
        <v>282</v>
      </c>
      <c r="R341">
        <v>4</v>
      </c>
      <c r="S341" s="26" t="s">
        <v>4964</v>
      </c>
      <c r="U341">
        <v>395100</v>
      </c>
      <c r="V341" s="6">
        <f t="shared" si="35"/>
        <v>7.5075289056964296</v>
      </c>
      <c r="W341">
        <v>8</v>
      </c>
      <c r="X341" s="1" t="s">
        <v>2</v>
      </c>
      <c r="Y341">
        <v>453</v>
      </c>
      <c r="Z341" s="7">
        <f t="shared" si="36"/>
        <v>9.0545672596442142</v>
      </c>
      <c r="AA341" s="6">
        <f t="shared" si="40"/>
        <v>7.9169779000000009</v>
      </c>
      <c r="AC341">
        <v>345082</v>
      </c>
      <c r="AD341">
        <f t="shared" si="37"/>
        <v>6.5571072888775896</v>
      </c>
      <c r="AE341">
        <v>3</v>
      </c>
      <c r="AF341" t="s">
        <v>2</v>
      </c>
      <c r="AG341">
        <v>348</v>
      </c>
      <c r="AH341" s="7">
        <f t="shared" si="38"/>
        <v>6.9558265040975416</v>
      </c>
      <c r="AJ341">
        <v>801</v>
      </c>
      <c r="AK341" s="7">
        <f t="shared" si="39"/>
        <v>16.010393763741753</v>
      </c>
    </row>
    <row r="342" spans="1:37" ht="32" x14ac:dyDescent="0.2">
      <c r="A342">
        <f t="shared" si="41"/>
        <v>337</v>
      </c>
      <c r="B342" t="s">
        <v>2622</v>
      </c>
      <c r="C342" t="s">
        <v>2967</v>
      </c>
      <c r="D342">
        <v>4936673</v>
      </c>
      <c r="E342">
        <v>4704</v>
      </c>
      <c r="F342">
        <v>4237407</v>
      </c>
      <c r="G342">
        <v>85.835300000000004</v>
      </c>
      <c r="H342">
        <v>4702</v>
      </c>
      <c r="I342">
        <v>50.6</v>
      </c>
      <c r="K342" t="s">
        <v>2678</v>
      </c>
      <c r="L342" t="s">
        <v>6866</v>
      </c>
      <c r="M342" s="13" t="s">
        <v>7352</v>
      </c>
      <c r="P342">
        <v>282</v>
      </c>
      <c r="R342">
        <v>6</v>
      </c>
      <c r="S342" s="26" t="s">
        <v>4965</v>
      </c>
      <c r="U342">
        <v>58782</v>
      </c>
      <c r="V342" s="6">
        <f t="shared" si="35"/>
        <v>1.1907209572114661</v>
      </c>
      <c r="W342">
        <v>3</v>
      </c>
      <c r="X342" s="1" t="s">
        <v>2</v>
      </c>
      <c r="Y342">
        <v>86</v>
      </c>
      <c r="Z342" s="7">
        <f t="shared" si="36"/>
        <v>1.8290089323692045</v>
      </c>
      <c r="AA342" s="6">
        <f t="shared" si="40"/>
        <v>2.2779339940000001</v>
      </c>
      <c r="AC342">
        <v>169147</v>
      </c>
      <c r="AD342">
        <f t="shared" si="37"/>
        <v>3.4263359148965304</v>
      </c>
      <c r="AE342">
        <v>5</v>
      </c>
      <c r="AF342" t="s">
        <v>2</v>
      </c>
      <c r="AG342">
        <v>174</v>
      </c>
      <c r="AH342" s="7">
        <f t="shared" si="38"/>
        <v>3.7005529561888557</v>
      </c>
      <c r="AJ342">
        <v>260</v>
      </c>
      <c r="AK342" s="7">
        <f t="shared" si="39"/>
        <v>5.5295618885580611</v>
      </c>
    </row>
    <row r="343" spans="1:37" x14ac:dyDescent="0.2">
      <c r="A343">
        <f t="shared" si="41"/>
        <v>338</v>
      </c>
      <c r="B343" t="s">
        <v>2622</v>
      </c>
      <c r="C343" t="s">
        <v>2968</v>
      </c>
      <c r="D343">
        <v>5167154</v>
      </c>
      <c r="E343">
        <v>4978</v>
      </c>
      <c r="F343">
        <v>4474824</v>
      </c>
      <c r="G343">
        <v>86.601299999999995</v>
      </c>
      <c r="H343">
        <v>4976</v>
      </c>
      <c r="I343">
        <v>50.64</v>
      </c>
      <c r="K343" t="s">
        <v>2678</v>
      </c>
      <c r="L343" t="s">
        <v>6803</v>
      </c>
      <c r="M343" s="13" t="s">
        <v>7349</v>
      </c>
      <c r="N343" s="13" t="s">
        <v>7438</v>
      </c>
      <c r="P343">
        <v>282</v>
      </c>
      <c r="R343">
        <v>1</v>
      </c>
      <c r="S343" s="26" t="s">
        <v>4966</v>
      </c>
      <c r="U343">
        <v>277288</v>
      </c>
      <c r="V343" s="6">
        <f t="shared" si="35"/>
        <v>5.3663583473610421</v>
      </c>
      <c r="W343">
        <v>5</v>
      </c>
      <c r="X343" s="1" t="s">
        <v>2</v>
      </c>
      <c r="Y343">
        <v>352</v>
      </c>
      <c r="Z343" s="7">
        <f t="shared" si="36"/>
        <v>7.07395498392283</v>
      </c>
      <c r="AA343" s="6">
        <f t="shared" si="40"/>
        <v>5.9416240960000009</v>
      </c>
      <c r="AC343">
        <v>0</v>
      </c>
      <c r="AD343">
        <f t="shared" si="37"/>
        <v>0</v>
      </c>
      <c r="AE343">
        <v>0</v>
      </c>
      <c r="AF343" t="s">
        <v>1541</v>
      </c>
      <c r="AG343">
        <v>0</v>
      </c>
      <c r="AH343" s="7">
        <f t="shared" si="38"/>
        <v>0</v>
      </c>
      <c r="AJ343">
        <v>352</v>
      </c>
      <c r="AK343" s="7">
        <f t="shared" si="39"/>
        <v>7.07395498392283</v>
      </c>
    </row>
    <row r="344" spans="1:37" x14ac:dyDescent="0.2">
      <c r="A344">
        <f t="shared" si="41"/>
        <v>339</v>
      </c>
      <c r="B344" t="s">
        <v>2622</v>
      </c>
      <c r="C344" t="s">
        <v>2969</v>
      </c>
      <c r="D344">
        <v>4792402</v>
      </c>
      <c r="E344">
        <v>4482</v>
      </c>
      <c r="F344">
        <v>4118442</v>
      </c>
      <c r="G344">
        <v>85.936899999999994</v>
      </c>
      <c r="H344">
        <v>4480</v>
      </c>
      <c r="I344">
        <v>50.76</v>
      </c>
      <c r="K344" t="s">
        <v>2624</v>
      </c>
      <c r="L344" t="s">
        <v>6817</v>
      </c>
      <c r="M344" s="13" t="s">
        <v>7332</v>
      </c>
      <c r="N344" s="13" t="s">
        <v>7379</v>
      </c>
      <c r="P344">
        <v>281</v>
      </c>
      <c r="R344">
        <v>1</v>
      </c>
      <c r="S344" s="26" t="s">
        <v>4967</v>
      </c>
      <c r="U344">
        <v>260317</v>
      </c>
      <c r="V344" s="6">
        <f t="shared" si="35"/>
        <v>5.4318690293510432</v>
      </c>
      <c r="W344">
        <v>4</v>
      </c>
      <c r="X344" s="1" t="s">
        <v>2</v>
      </c>
      <c r="Y344">
        <v>272</v>
      </c>
      <c r="Z344" s="7">
        <f t="shared" si="36"/>
        <v>6.0714285714285712</v>
      </c>
      <c r="AA344" s="6">
        <f t="shared" si="40"/>
        <v>5.6570713390000007</v>
      </c>
      <c r="AC344">
        <v>0</v>
      </c>
      <c r="AD344">
        <f t="shared" si="37"/>
        <v>0</v>
      </c>
      <c r="AE344">
        <v>0</v>
      </c>
      <c r="AF344" t="s">
        <v>1541</v>
      </c>
      <c r="AG344">
        <v>0</v>
      </c>
      <c r="AH344" s="7">
        <f t="shared" si="38"/>
        <v>0</v>
      </c>
      <c r="AJ344">
        <v>272</v>
      </c>
      <c r="AK344" s="7">
        <f t="shared" si="39"/>
        <v>6.0714285714285712</v>
      </c>
    </row>
    <row r="345" spans="1:37" x14ac:dyDescent="0.2">
      <c r="A345">
        <f t="shared" si="41"/>
        <v>340</v>
      </c>
      <c r="B345" t="s">
        <v>2622</v>
      </c>
      <c r="C345" t="s">
        <v>2970</v>
      </c>
      <c r="D345">
        <v>4643559</v>
      </c>
      <c r="E345">
        <v>4431</v>
      </c>
      <c r="F345">
        <v>4001178</v>
      </c>
      <c r="G345">
        <v>86.166200000000003</v>
      </c>
      <c r="H345">
        <v>4429</v>
      </c>
      <c r="I345">
        <v>50.76</v>
      </c>
      <c r="K345" t="s">
        <v>2624</v>
      </c>
      <c r="L345" t="s">
        <v>6788</v>
      </c>
      <c r="M345" s="13" t="s">
        <v>7350</v>
      </c>
      <c r="N345" s="13" t="s">
        <v>7416</v>
      </c>
      <c r="P345">
        <v>281</v>
      </c>
      <c r="R345">
        <v>1</v>
      </c>
      <c r="S345" s="26" t="s">
        <v>4968</v>
      </c>
      <c r="U345">
        <v>63796</v>
      </c>
      <c r="V345" s="6">
        <f t="shared" si="35"/>
        <v>1.3738600069472575</v>
      </c>
      <c r="W345">
        <v>4</v>
      </c>
      <c r="X345" s="1" t="s">
        <v>2</v>
      </c>
      <c r="Y345">
        <v>100</v>
      </c>
      <c r="Z345" s="7">
        <f t="shared" si="36"/>
        <v>2.2578460149017836</v>
      </c>
      <c r="AA345" s="6">
        <f t="shared" si="40"/>
        <v>2.3620037319999998</v>
      </c>
      <c r="AC345">
        <v>0</v>
      </c>
      <c r="AD345">
        <f t="shared" si="37"/>
        <v>0</v>
      </c>
      <c r="AE345">
        <v>0</v>
      </c>
      <c r="AF345" t="s">
        <v>1541</v>
      </c>
      <c r="AG345">
        <v>0</v>
      </c>
      <c r="AH345" s="7">
        <f t="shared" si="38"/>
        <v>0</v>
      </c>
      <c r="AJ345">
        <v>100</v>
      </c>
      <c r="AK345" s="7">
        <f t="shared" si="39"/>
        <v>2.2578460149017836</v>
      </c>
    </row>
    <row r="346" spans="1:37" x14ac:dyDescent="0.2">
      <c r="A346">
        <f t="shared" si="41"/>
        <v>341</v>
      </c>
      <c r="B346" t="s">
        <v>2622</v>
      </c>
      <c r="C346" t="s">
        <v>2971</v>
      </c>
      <c r="D346">
        <v>5479471</v>
      </c>
      <c r="E346">
        <v>5259</v>
      </c>
      <c r="F346">
        <v>4595778</v>
      </c>
      <c r="G346">
        <v>83.872699999999995</v>
      </c>
      <c r="H346">
        <v>5257</v>
      </c>
      <c r="I346">
        <v>50.63</v>
      </c>
      <c r="K346" t="s">
        <v>2631</v>
      </c>
      <c r="L346" t="s">
        <v>6942</v>
      </c>
      <c r="M346" s="13" t="s">
        <v>7338</v>
      </c>
      <c r="N346" s="13" t="s">
        <v>7410</v>
      </c>
      <c r="P346">
        <v>282</v>
      </c>
      <c r="R346">
        <v>2</v>
      </c>
      <c r="S346" s="26" t="s">
        <v>4969</v>
      </c>
      <c r="U346">
        <v>711600</v>
      </c>
      <c r="V346" s="6">
        <f t="shared" si="35"/>
        <v>12.986655098639996</v>
      </c>
      <c r="W346">
        <v>14</v>
      </c>
      <c r="X346" s="1" t="s">
        <v>2</v>
      </c>
      <c r="Y346">
        <v>732</v>
      </c>
      <c r="Z346" s="7">
        <f t="shared" si="36"/>
        <v>13.924291420962525</v>
      </c>
      <c r="AA346" s="6">
        <f t="shared" si="40"/>
        <v>13.2237334</v>
      </c>
      <c r="AC346">
        <v>81950</v>
      </c>
      <c r="AD346">
        <f t="shared" si="37"/>
        <v>1.4955823290240973</v>
      </c>
      <c r="AE346">
        <v>1</v>
      </c>
      <c r="AF346" t="s">
        <v>2</v>
      </c>
      <c r="AG346">
        <v>57</v>
      </c>
      <c r="AH346" s="7">
        <f t="shared" si="38"/>
        <v>1.0842685942552788</v>
      </c>
      <c r="AJ346">
        <v>789</v>
      </c>
      <c r="AK346" s="7">
        <f t="shared" si="39"/>
        <v>15.008560015217807</v>
      </c>
    </row>
    <row r="347" spans="1:37" x14ac:dyDescent="0.2">
      <c r="A347">
        <f t="shared" si="41"/>
        <v>342</v>
      </c>
      <c r="B347" t="s">
        <v>2622</v>
      </c>
      <c r="C347" t="s">
        <v>2972</v>
      </c>
      <c r="D347">
        <v>5433619</v>
      </c>
      <c r="E347">
        <v>5234</v>
      </c>
      <c r="F347">
        <v>4648026</v>
      </c>
      <c r="G347">
        <v>85.542000000000002</v>
      </c>
      <c r="H347">
        <v>5232</v>
      </c>
      <c r="I347">
        <v>50.58</v>
      </c>
      <c r="K347" t="s">
        <v>2626</v>
      </c>
      <c r="L347" t="s">
        <v>6834</v>
      </c>
      <c r="M347" s="13" t="s">
        <v>7345</v>
      </c>
      <c r="N347" s="13" t="s">
        <v>7388</v>
      </c>
      <c r="P347">
        <v>282</v>
      </c>
      <c r="R347">
        <v>2</v>
      </c>
      <c r="S347" s="26" t="s">
        <v>4970</v>
      </c>
      <c r="U347">
        <v>448929</v>
      </c>
      <c r="V347" s="6">
        <f t="shared" si="35"/>
        <v>8.2620625406382011</v>
      </c>
      <c r="W347">
        <v>10</v>
      </c>
      <c r="X347" s="1" t="s">
        <v>2</v>
      </c>
      <c r="Y347">
        <v>559</v>
      </c>
      <c r="Z347" s="7">
        <f t="shared" si="36"/>
        <v>10.684250764525993</v>
      </c>
      <c r="AA347" s="6">
        <f t="shared" si="40"/>
        <v>8.8195287429999993</v>
      </c>
      <c r="AC347">
        <v>286854</v>
      </c>
      <c r="AD347">
        <f t="shared" si="37"/>
        <v>5.2792439072375155</v>
      </c>
      <c r="AE347">
        <v>1</v>
      </c>
      <c r="AF347" t="s">
        <v>2</v>
      </c>
      <c r="AG347">
        <v>274</v>
      </c>
      <c r="AH347" s="7">
        <f t="shared" si="38"/>
        <v>5.2370030581039755</v>
      </c>
      <c r="AJ347">
        <v>833</v>
      </c>
      <c r="AK347" s="7">
        <f t="shared" si="39"/>
        <v>15.92125382262997</v>
      </c>
    </row>
    <row r="348" spans="1:37" x14ac:dyDescent="0.2">
      <c r="A348">
        <f t="shared" si="41"/>
        <v>343</v>
      </c>
      <c r="B348" t="s">
        <v>2622</v>
      </c>
      <c r="C348" t="s">
        <v>2973</v>
      </c>
      <c r="D348">
        <v>5595419</v>
      </c>
      <c r="E348">
        <v>5422</v>
      </c>
      <c r="F348">
        <v>4790850</v>
      </c>
      <c r="G348">
        <v>85.620900000000006</v>
      </c>
      <c r="H348">
        <v>5420</v>
      </c>
      <c r="I348">
        <v>50.37</v>
      </c>
      <c r="K348" t="s">
        <v>2626</v>
      </c>
      <c r="L348" t="s">
        <v>6834</v>
      </c>
      <c r="M348" s="13" t="s">
        <v>7329</v>
      </c>
      <c r="N348" s="13" t="s">
        <v>7388</v>
      </c>
      <c r="P348">
        <v>282</v>
      </c>
      <c r="R348">
        <v>3</v>
      </c>
      <c r="S348" s="26" t="s">
        <v>4971</v>
      </c>
      <c r="U348">
        <v>348316</v>
      </c>
      <c r="V348" s="6">
        <f t="shared" si="35"/>
        <v>6.2250208608148911</v>
      </c>
      <c r="W348">
        <v>9</v>
      </c>
      <c r="X348" s="1" t="s">
        <v>2</v>
      </c>
      <c r="Y348">
        <v>458</v>
      </c>
      <c r="Z348" s="7">
        <f t="shared" si="36"/>
        <v>8.4501845018450172</v>
      </c>
      <c r="AA348" s="6">
        <f t="shared" si="40"/>
        <v>7.1325505720000004</v>
      </c>
      <c r="AC348">
        <v>374443</v>
      </c>
      <c r="AD348">
        <f t="shared" si="37"/>
        <v>6.6919564021925799</v>
      </c>
      <c r="AE348">
        <v>2</v>
      </c>
      <c r="AF348" t="s">
        <v>2</v>
      </c>
      <c r="AG348">
        <v>379</v>
      </c>
      <c r="AH348" s="7">
        <f t="shared" si="38"/>
        <v>6.9926199261992616</v>
      </c>
      <c r="AJ348">
        <v>837</v>
      </c>
      <c r="AK348" s="7">
        <f t="shared" si="39"/>
        <v>15.44280442804428</v>
      </c>
    </row>
    <row r="349" spans="1:37" ht="48" x14ac:dyDescent="0.2">
      <c r="A349">
        <f t="shared" si="41"/>
        <v>344</v>
      </c>
      <c r="B349" t="s">
        <v>2622</v>
      </c>
      <c r="C349" t="s">
        <v>2974</v>
      </c>
      <c r="D349">
        <v>5057079</v>
      </c>
      <c r="E349">
        <v>4790</v>
      </c>
      <c r="F349">
        <v>4332777</v>
      </c>
      <c r="G349">
        <v>85.677499999999995</v>
      </c>
      <c r="H349">
        <v>4788</v>
      </c>
      <c r="I349">
        <v>50.79</v>
      </c>
      <c r="K349" t="s">
        <v>2624</v>
      </c>
      <c r="L349" t="s">
        <v>6878</v>
      </c>
      <c r="M349" s="13" t="s">
        <v>7326</v>
      </c>
      <c r="N349" s="13" t="s">
        <v>7444</v>
      </c>
      <c r="P349">
        <v>282</v>
      </c>
      <c r="R349">
        <v>7</v>
      </c>
      <c r="S349" s="26" t="s">
        <v>4972</v>
      </c>
      <c r="U349">
        <v>210992</v>
      </c>
      <c r="V349" s="6">
        <f t="shared" si="35"/>
        <v>4.1722108750921238</v>
      </c>
      <c r="W349">
        <v>4</v>
      </c>
      <c r="X349" s="1" t="s">
        <v>2</v>
      </c>
      <c r="Y349">
        <v>243</v>
      </c>
      <c r="Z349" s="7">
        <f t="shared" si="36"/>
        <v>5.0751879699248121</v>
      </c>
      <c r="AA349" s="6">
        <f t="shared" si="40"/>
        <v>4.8300390640000002</v>
      </c>
      <c r="AC349">
        <v>173152</v>
      </c>
      <c r="AD349">
        <f t="shared" si="37"/>
        <v>3.4239528391785061</v>
      </c>
      <c r="AE349">
        <v>6</v>
      </c>
      <c r="AF349" t="s">
        <v>2</v>
      </c>
      <c r="AG349">
        <v>187</v>
      </c>
      <c r="AH349" s="7">
        <f t="shared" si="38"/>
        <v>3.905597326649958</v>
      </c>
      <c r="AJ349">
        <v>430</v>
      </c>
      <c r="AK349" s="7">
        <f t="shared" si="39"/>
        <v>8.9807852965747692</v>
      </c>
    </row>
    <row r="350" spans="1:37" ht="32" x14ac:dyDescent="0.2">
      <c r="A350">
        <f t="shared" si="41"/>
        <v>345</v>
      </c>
      <c r="B350" t="s">
        <v>2622</v>
      </c>
      <c r="C350" t="s">
        <v>2975</v>
      </c>
      <c r="D350">
        <v>5464319</v>
      </c>
      <c r="E350">
        <v>5270</v>
      </c>
      <c r="F350">
        <v>4621851</v>
      </c>
      <c r="G350">
        <v>84.582400000000007</v>
      </c>
      <c r="H350">
        <v>5268</v>
      </c>
      <c r="I350">
        <v>50.54</v>
      </c>
      <c r="K350" t="s">
        <v>2624</v>
      </c>
      <c r="L350" t="s">
        <v>6943</v>
      </c>
      <c r="M350" s="13" t="s">
        <v>7334</v>
      </c>
      <c r="N350" s="13" t="s">
        <v>7435</v>
      </c>
      <c r="P350">
        <v>282</v>
      </c>
      <c r="R350">
        <v>4</v>
      </c>
      <c r="S350" s="26" t="s">
        <v>4973</v>
      </c>
      <c r="U350">
        <v>492188</v>
      </c>
      <c r="V350" s="6">
        <f t="shared" si="35"/>
        <v>9.0073072234618792</v>
      </c>
      <c r="W350">
        <v>10</v>
      </c>
      <c r="X350" s="1" t="s">
        <v>2</v>
      </c>
      <c r="Y350">
        <v>631</v>
      </c>
      <c r="Z350" s="7">
        <f t="shared" si="36"/>
        <v>11.977980258162491</v>
      </c>
      <c r="AA350" s="6">
        <f t="shared" si="40"/>
        <v>9.5448523959999996</v>
      </c>
      <c r="AC350">
        <v>265038</v>
      </c>
      <c r="AD350">
        <f t="shared" si="37"/>
        <v>4.8503390815946137</v>
      </c>
      <c r="AE350">
        <v>3</v>
      </c>
      <c r="AF350" t="s">
        <v>2</v>
      </c>
      <c r="AG350">
        <v>254</v>
      </c>
      <c r="AH350" s="7">
        <f t="shared" si="38"/>
        <v>4.8215641609719055</v>
      </c>
      <c r="AJ350">
        <v>885</v>
      </c>
      <c r="AK350" s="7">
        <f t="shared" si="39"/>
        <v>16.799544419134396</v>
      </c>
    </row>
    <row r="351" spans="1:37" x14ac:dyDescent="0.2">
      <c r="A351">
        <f t="shared" si="41"/>
        <v>346</v>
      </c>
      <c r="B351" t="s">
        <v>2622</v>
      </c>
      <c r="C351" t="s">
        <v>2976</v>
      </c>
      <c r="D351">
        <v>5145882</v>
      </c>
      <c r="E351">
        <v>4968</v>
      </c>
      <c r="F351">
        <v>4442052</v>
      </c>
      <c r="G351">
        <v>86.322500000000005</v>
      </c>
      <c r="H351">
        <v>4966</v>
      </c>
      <c r="I351">
        <v>50.7</v>
      </c>
      <c r="K351" t="s">
        <v>2723</v>
      </c>
      <c r="L351" t="s">
        <v>6864</v>
      </c>
      <c r="M351" s="13" t="s">
        <v>7329</v>
      </c>
      <c r="N351" s="13" t="s">
        <v>7482</v>
      </c>
      <c r="P351">
        <v>282</v>
      </c>
      <c r="R351">
        <v>3</v>
      </c>
      <c r="S351" s="26" t="s">
        <v>4974</v>
      </c>
      <c r="U351">
        <v>200339</v>
      </c>
      <c r="V351" s="6">
        <f t="shared" si="35"/>
        <v>3.893190710552632</v>
      </c>
      <c r="W351">
        <v>5</v>
      </c>
      <c r="X351" s="1" t="s">
        <v>2</v>
      </c>
      <c r="Y351">
        <v>265</v>
      </c>
      <c r="Z351" s="7">
        <f t="shared" si="36"/>
        <v>5.3362867498993154</v>
      </c>
      <c r="AA351" s="6">
        <f t="shared" si="40"/>
        <v>4.6514202129999997</v>
      </c>
      <c r="AC351">
        <v>230998</v>
      </c>
      <c r="AD351">
        <f t="shared" si="37"/>
        <v>4.488987504960277</v>
      </c>
      <c r="AE351">
        <v>2</v>
      </c>
      <c r="AF351" t="s">
        <v>2</v>
      </c>
      <c r="AG351">
        <v>252</v>
      </c>
      <c r="AH351" s="7">
        <f t="shared" si="38"/>
        <v>5.0745066451872729</v>
      </c>
      <c r="AJ351">
        <v>517</v>
      </c>
      <c r="AK351" s="7">
        <f t="shared" si="39"/>
        <v>10.410793395086589</v>
      </c>
    </row>
    <row r="352" spans="1:37" ht="32" x14ac:dyDescent="0.2">
      <c r="A352">
        <f t="shared" si="41"/>
        <v>347</v>
      </c>
      <c r="B352" t="s">
        <v>2622</v>
      </c>
      <c r="C352" t="s">
        <v>2977</v>
      </c>
      <c r="D352">
        <v>5594085</v>
      </c>
      <c r="E352">
        <v>5452</v>
      </c>
      <c r="F352">
        <v>4825422</v>
      </c>
      <c r="G352">
        <v>86.259399999999999</v>
      </c>
      <c r="H352">
        <v>5450</v>
      </c>
      <c r="I352">
        <v>50.36</v>
      </c>
      <c r="K352" t="s">
        <v>2678</v>
      </c>
      <c r="L352" t="s">
        <v>6803</v>
      </c>
      <c r="M352" s="13" t="s">
        <v>7326</v>
      </c>
      <c r="N352" s="13" t="s">
        <v>7379</v>
      </c>
      <c r="P352">
        <v>282</v>
      </c>
      <c r="R352">
        <v>6</v>
      </c>
      <c r="S352" s="26" t="s">
        <v>4975</v>
      </c>
      <c r="U352">
        <v>286891</v>
      </c>
      <c r="V352" s="6">
        <f t="shared" si="35"/>
        <v>5.1284705184136454</v>
      </c>
      <c r="W352">
        <v>7</v>
      </c>
      <c r="X352" s="1" t="s">
        <v>2</v>
      </c>
      <c r="Y352">
        <v>336</v>
      </c>
      <c r="Z352" s="7">
        <f t="shared" si="36"/>
        <v>6.1651376146788994</v>
      </c>
      <c r="AA352" s="6">
        <f t="shared" si="40"/>
        <v>6.1026375970000002</v>
      </c>
      <c r="AC352">
        <v>613023</v>
      </c>
      <c r="AD352">
        <f t="shared" si="37"/>
        <v>10.958414110618627</v>
      </c>
      <c r="AE352">
        <v>5</v>
      </c>
      <c r="AF352" t="s">
        <v>2</v>
      </c>
      <c r="AG352">
        <v>627</v>
      </c>
      <c r="AH352" s="7">
        <f t="shared" si="38"/>
        <v>11.504587155963304</v>
      </c>
      <c r="AJ352">
        <v>940</v>
      </c>
      <c r="AK352" s="7">
        <f t="shared" si="39"/>
        <v>17.24770642201835</v>
      </c>
    </row>
    <row r="353" spans="1:37" ht="48" x14ac:dyDescent="0.2">
      <c r="A353">
        <f t="shared" si="41"/>
        <v>348</v>
      </c>
      <c r="B353" t="s">
        <v>2622</v>
      </c>
      <c r="C353" t="s">
        <v>2978</v>
      </c>
      <c r="D353">
        <v>5211844</v>
      </c>
      <c r="E353">
        <v>4939</v>
      </c>
      <c r="F353">
        <v>4359363</v>
      </c>
      <c r="G353">
        <v>83.6434</v>
      </c>
      <c r="H353">
        <v>4937</v>
      </c>
      <c r="I353">
        <v>50.67</v>
      </c>
      <c r="K353" t="s">
        <v>2628</v>
      </c>
      <c r="L353" t="s">
        <v>6944</v>
      </c>
      <c r="M353" s="13" t="s">
        <v>7336</v>
      </c>
      <c r="N353" s="13" t="s">
        <v>7485</v>
      </c>
      <c r="P353">
        <v>282</v>
      </c>
      <c r="R353">
        <v>8</v>
      </c>
      <c r="S353" s="26" t="s">
        <v>4976</v>
      </c>
      <c r="U353">
        <v>77416</v>
      </c>
      <c r="V353" s="6">
        <f t="shared" si="35"/>
        <v>1.485385978551929</v>
      </c>
      <c r="W353">
        <v>3</v>
      </c>
      <c r="X353" s="1" t="s">
        <v>2</v>
      </c>
      <c r="Y353">
        <v>95</v>
      </c>
      <c r="Z353" s="7">
        <f t="shared" si="36"/>
        <v>1.9242454932145028</v>
      </c>
      <c r="AA353" s="6">
        <f t="shared" si="40"/>
        <v>2.5903702720000004</v>
      </c>
      <c r="AC353">
        <v>572390</v>
      </c>
      <c r="AD353">
        <f t="shared" si="37"/>
        <v>10.982485277763494</v>
      </c>
      <c r="AE353">
        <v>7</v>
      </c>
      <c r="AF353" t="s">
        <v>2</v>
      </c>
      <c r="AG353">
        <v>640</v>
      </c>
      <c r="AH353" s="7">
        <f t="shared" si="38"/>
        <v>12.963338059550333</v>
      </c>
      <c r="AJ353">
        <v>735</v>
      </c>
      <c r="AK353" s="7">
        <f t="shared" si="39"/>
        <v>14.887583552764838</v>
      </c>
    </row>
    <row r="354" spans="1:37" ht="32" x14ac:dyDescent="0.2">
      <c r="A354">
        <f t="shared" si="41"/>
        <v>349</v>
      </c>
      <c r="B354" t="s">
        <v>2622</v>
      </c>
      <c r="C354" t="s">
        <v>2979</v>
      </c>
      <c r="D354">
        <v>5335332</v>
      </c>
      <c r="E354">
        <v>5141</v>
      </c>
      <c r="F354">
        <v>4499685</v>
      </c>
      <c r="G354">
        <v>84.337500000000006</v>
      </c>
      <c r="H354">
        <v>5139</v>
      </c>
      <c r="I354">
        <v>50.85</v>
      </c>
      <c r="K354" t="s">
        <v>2624</v>
      </c>
      <c r="L354" t="s">
        <v>6945</v>
      </c>
      <c r="M354" s="13" t="s">
        <v>7326</v>
      </c>
      <c r="N354" s="13" t="s">
        <v>7476</v>
      </c>
      <c r="P354">
        <v>282</v>
      </c>
      <c r="R354">
        <v>4</v>
      </c>
      <c r="S354" s="26" t="s">
        <v>4977</v>
      </c>
      <c r="U354">
        <v>476460</v>
      </c>
      <c r="V354" s="6">
        <f t="shared" si="35"/>
        <v>8.9302783781777784</v>
      </c>
      <c r="W354">
        <v>10</v>
      </c>
      <c r="X354" s="1" t="s">
        <v>2</v>
      </c>
      <c r="Y354">
        <v>579</v>
      </c>
      <c r="Z354" s="7">
        <f t="shared" si="36"/>
        <v>11.266783420899007</v>
      </c>
      <c r="AA354" s="6">
        <f t="shared" si="40"/>
        <v>9.2811410199999997</v>
      </c>
      <c r="AC354">
        <v>262357</v>
      </c>
      <c r="AD354">
        <f t="shared" si="37"/>
        <v>4.9173509727229714</v>
      </c>
      <c r="AE354">
        <v>3</v>
      </c>
      <c r="AF354" t="s">
        <v>2</v>
      </c>
      <c r="AG354">
        <v>239</v>
      </c>
      <c r="AH354" s="7">
        <f t="shared" si="38"/>
        <v>4.6507102549134069</v>
      </c>
      <c r="AJ354">
        <v>798</v>
      </c>
      <c r="AK354" s="7">
        <f t="shared" si="39"/>
        <v>15.528312901342673</v>
      </c>
    </row>
    <row r="355" spans="1:37" x14ac:dyDescent="0.2">
      <c r="A355">
        <f t="shared" si="41"/>
        <v>350</v>
      </c>
      <c r="B355" t="s">
        <v>2622</v>
      </c>
      <c r="C355" t="s">
        <v>2980</v>
      </c>
      <c r="D355">
        <v>5310132</v>
      </c>
      <c r="E355">
        <v>5130</v>
      </c>
      <c r="F355">
        <v>4487913</v>
      </c>
      <c r="G355">
        <v>84.516000000000005</v>
      </c>
      <c r="H355">
        <v>5128</v>
      </c>
      <c r="I355">
        <v>50.59</v>
      </c>
      <c r="K355" t="s">
        <v>2624</v>
      </c>
      <c r="L355" t="s">
        <v>6943</v>
      </c>
      <c r="M355" s="13" t="s">
        <v>7334</v>
      </c>
      <c r="N355" s="13" t="s">
        <v>7465</v>
      </c>
      <c r="P355">
        <v>282</v>
      </c>
      <c r="R355">
        <v>3</v>
      </c>
      <c r="S355" s="26" t="s">
        <v>4978</v>
      </c>
      <c r="U355">
        <v>457589</v>
      </c>
      <c r="V355" s="6">
        <f t="shared" si="35"/>
        <v>8.6172810770052433</v>
      </c>
      <c r="W355">
        <v>9</v>
      </c>
      <c r="X355" s="1" t="s">
        <v>2</v>
      </c>
      <c r="Y355">
        <v>564</v>
      </c>
      <c r="Z355" s="7">
        <f t="shared" si="36"/>
        <v>10.998439937597503</v>
      </c>
      <c r="AA355" s="6">
        <f t="shared" si="40"/>
        <v>8.9647309630000009</v>
      </c>
      <c r="AC355">
        <v>225391</v>
      </c>
      <c r="AD355">
        <f t="shared" si="37"/>
        <v>4.2445460866132896</v>
      </c>
      <c r="AE355">
        <v>2</v>
      </c>
      <c r="AF355" t="s">
        <v>2</v>
      </c>
      <c r="AG355">
        <v>223</v>
      </c>
      <c r="AH355" s="7">
        <f t="shared" si="38"/>
        <v>4.3486739469578781</v>
      </c>
      <c r="AJ355">
        <v>787</v>
      </c>
      <c r="AK355" s="7">
        <f t="shared" si="39"/>
        <v>15.347113884555382</v>
      </c>
    </row>
    <row r="356" spans="1:37" x14ac:dyDescent="0.2">
      <c r="A356">
        <f t="shared" si="41"/>
        <v>351</v>
      </c>
      <c r="B356" t="s">
        <v>2622</v>
      </c>
      <c r="C356" t="s">
        <v>2981</v>
      </c>
      <c r="D356">
        <v>5270937</v>
      </c>
      <c r="E356">
        <v>4994</v>
      </c>
      <c r="F356">
        <v>4555710</v>
      </c>
      <c r="G356">
        <v>86.430700000000002</v>
      </c>
      <c r="H356">
        <v>4992</v>
      </c>
      <c r="I356">
        <v>50.49</v>
      </c>
      <c r="K356" t="s">
        <v>2626</v>
      </c>
      <c r="L356" t="s">
        <v>6835</v>
      </c>
      <c r="M356" s="13" t="s">
        <v>7351</v>
      </c>
      <c r="N356" s="13" t="s">
        <v>7383</v>
      </c>
      <c r="P356">
        <v>282</v>
      </c>
      <c r="R356">
        <v>3</v>
      </c>
      <c r="S356" s="26" t="s">
        <v>4979</v>
      </c>
      <c r="U356">
        <v>149775</v>
      </c>
      <c r="V356" s="6">
        <f t="shared" si="35"/>
        <v>2.8415251405964441</v>
      </c>
      <c r="W356">
        <v>4</v>
      </c>
      <c r="X356" s="1" t="s">
        <v>2</v>
      </c>
      <c r="Y356">
        <v>205</v>
      </c>
      <c r="Z356" s="7">
        <f t="shared" si="36"/>
        <v>4.1065705128205128</v>
      </c>
      <c r="AA356" s="6">
        <f t="shared" si="40"/>
        <v>3.8036136250000006</v>
      </c>
      <c r="AC356">
        <v>139725</v>
      </c>
      <c r="AD356">
        <f t="shared" si="37"/>
        <v>2.6508569538964322</v>
      </c>
      <c r="AE356">
        <v>2</v>
      </c>
      <c r="AF356" t="s">
        <v>2</v>
      </c>
      <c r="AG356">
        <v>166</v>
      </c>
      <c r="AH356" s="7">
        <f t="shared" si="38"/>
        <v>3.3253205128205128</v>
      </c>
      <c r="AJ356">
        <v>371</v>
      </c>
      <c r="AK356" s="7">
        <f t="shared" si="39"/>
        <v>7.4318910256410255</v>
      </c>
    </row>
    <row r="357" spans="1:37" ht="32" x14ac:dyDescent="0.2">
      <c r="A357">
        <f t="shared" si="41"/>
        <v>352</v>
      </c>
      <c r="B357" t="s">
        <v>2622</v>
      </c>
      <c r="C357" t="s">
        <v>2982</v>
      </c>
      <c r="D357">
        <v>5464248</v>
      </c>
      <c r="E357">
        <v>5268</v>
      </c>
      <c r="F357">
        <v>4710981</v>
      </c>
      <c r="G357">
        <v>86.214600000000004</v>
      </c>
      <c r="H357">
        <v>5266</v>
      </c>
      <c r="I357">
        <v>50.59</v>
      </c>
      <c r="K357" t="s">
        <v>2631</v>
      </c>
      <c r="L357" t="s">
        <v>6830</v>
      </c>
      <c r="M357" s="13" t="s">
        <v>7335</v>
      </c>
      <c r="N357" s="13" t="s">
        <v>7486</v>
      </c>
      <c r="P357">
        <v>282</v>
      </c>
      <c r="R357">
        <v>5</v>
      </c>
      <c r="S357" s="26" t="s">
        <v>4980</v>
      </c>
      <c r="U357">
        <v>121445</v>
      </c>
      <c r="V357" s="6">
        <f t="shared" si="35"/>
        <v>2.2225382156886</v>
      </c>
      <c r="W357">
        <v>3</v>
      </c>
      <c r="X357" s="1" t="s">
        <v>2</v>
      </c>
      <c r="Y357">
        <v>146</v>
      </c>
      <c r="Z357" s="7">
        <f t="shared" si="36"/>
        <v>2.7725028484618308</v>
      </c>
      <c r="AA357" s="6">
        <f t="shared" si="40"/>
        <v>3.3286045150000003</v>
      </c>
      <c r="AC357">
        <v>521529</v>
      </c>
      <c r="AD357">
        <f t="shared" si="37"/>
        <v>9.5443874436152978</v>
      </c>
      <c r="AE357">
        <v>4</v>
      </c>
      <c r="AF357" t="s">
        <v>2</v>
      </c>
      <c r="AG357">
        <v>558</v>
      </c>
      <c r="AH357" s="7">
        <f t="shared" si="38"/>
        <v>10.596278009874666</v>
      </c>
      <c r="AJ357">
        <v>641</v>
      </c>
      <c r="AK357" s="7">
        <f t="shared" si="39"/>
        <v>12.172426889479681</v>
      </c>
    </row>
    <row r="358" spans="1:37" ht="32" x14ac:dyDescent="0.2">
      <c r="A358">
        <f t="shared" si="41"/>
        <v>353</v>
      </c>
      <c r="B358" t="s">
        <v>2622</v>
      </c>
      <c r="C358" t="s">
        <v>2983</v>
      </c>
      <c r="D358">
        <v>5256088</v>
      </c>
      <c r="E358">
        <v>5048</v>
      </c>
      <c r="F358">
        <v>4514502</v>
      </c>
      <c r="G358">
        <v>85.890900000000002</v>
      </c>
      <c r="H358">
        <v>5046</v>
      </c>
      <c r="I358">
        <v>50.73</v>
      </c>
      <c r="K358" t="s">
        <v>2624</v>
      </c>
      <c r="L358" t="s">
        <v>6867</v>
      </c>
      <c r="M358" s="13" t="s">
        <v>7352</v>
      </c>
      <c r="N358" s="13" t="s">
        <v>7444</v>
      </c>
      <c r="P358">
        <v>282</v>
      </c>
      <c r="R358">
        <v>6</v>
      </c>
      <c r="S358" s="26" t="s">
        <v>4981</v>
      </c>
      <c r="U358">
        <v>228661</v>
      </c>
      <c r="V358" s="6">
        <f t="shared" si="35"/>
        <v>4.3504028090853879</v>
      </c>
      <c r="W358">
        <v>4</v>
      </c>
      <c r="X358" s="1" t="s">
        <v>2</v>
      </c>
      <c r="Y358">
        <v>277</v>
      </c>
      <c r="Z358" s="7">
        <f t="shared" si="36"/>
        <v>5.4894966309948474</v>
      </c>
      <c r="AA358" s="6">
        <f t="shared" si="40"/>
        <v>5.1262951870000002</v>
      </c>
      <c r="AC358">
        <v>378753</v>
      </c>
      <c r="AD358">
        <f t="shared" si="37"/>
        <v>7.2059866577576317</v>
      </c>
      <c r="AE358">
        <v>5</v>
      </c>
      <c r="AF358" t="s">
        <v>2</v>
      </c>
      <c r="AG358">
        <v>415</v>
      </c>
      <c r="AH358" s="7">
        <f t="shared" si="38"/>
        <v>8.2243361078081652</v>
      </c>
      <c r="AJ358">
        <v>582</v>
      </c>
      <c r="AK358" s="7">
        <f t="shared" si="39"/>
        <v>11.533888228299643</v>
      </c>
    </row>
    <row r="359" spans="1:37" ht="32" x14ac:dyDescent="0.2">
      <c r="A359">
        <f t="shared" si="41"/>
        <v>354</v>
      </c>
      <c r="B359" t="s">
        <v>2622</v>
      </c>
      <c r="C359" t="s">
        <v>2984</v>
      </c>
      <c r="D359">
        <v>5411703</v>
      </c>
      <c r="E359">
        <v>5196</v>
      </c>
      <c r="F359">
        <v>4382823</v>
      </c>
      <c r="G359">
        <v>80.987899999999996</v>
      </c>
      <c r="H359">
        <v>5194</v>
      </c>
      <c r="I359">
        <v>50.56</v>
      </c>
      <c r="K359" t="s">
        <v>2631</v>
      </c>
      <c r="L359" t="s">
        <v>6946</v>
      </c>
      <c r="M359" s="13" t="s">
        <v>7342</v>
      </c>
      <c r="N359" s="13" t="s">
        <v>7451</v>
      </c>
      <c r="P359">
        <v>282</v>
      </c>
      <c r="R359">
        <v>4</v>
      </c>
      <c r="S359" s="26" t="s">
        <v>4982</v>
      </c>
      <c r="U359">
        <v>770916</v>
      </c>
      <c r="V359" s="6">
        <f t="shared" si="35"/>
        <v>14.245349384472872</v>
      </c>
      <c r="W359">
        <v>14</v>
      </c>
      <c r="X359" s="1" t="s">
        <v>2</v>
      </c>
      <c r="Y359">
        <v>859</v>
      </c>
      <c r="Z359" s="7">
        <f t="shared" si="36"/>
        <v>16.538313438582978</v>
      </c>
      <c r="AA359" s="6">
        <f t="shared" si="40"/>
        <v>14.218284772000001</v>
      </c>
      <c r="AC359">
        <v>144496</v>
      </c>
      <c r="AD359">
        <f t="shared" si="37"/>
        <v>2.6700652271567749</v>
      </c>
      <c r="AE359">
        <v>3</v>
      </c>
      <c r="AF359" t="s">
        <v>2</v>
      </c>
      <c r="AG359">
        <v>134</v>
      </c>
      <c r="AH359" s="7">
        <f t="shared" si="38"/>
        <v>2.5798998844820944</v>
      </c>
      <c r="AJ359">
        <v>993</v>
      </c>
      <c r="AK359" s="7">
        <f t="shared" si="39"/>
        <v>19.118213323065074</v>
      </c>
    </row>
    <row r="360" spans="1:37" ht="32" x14ac:dyDescent="0.2">
      <c r="A360">
        <f t="shared" si="41"/>
        <v>355</v>
      </c>
      <c r="B360" t="s">
        <v>2622</v>
      </c>
      <c r="C360" t="s">
        <v>2985</v>
      </c>
      <c r="D360">
        <v>5447056</v>
      </c>
      <c r="E360">
        <v>5207</v>
      </c>
      <c r="F360">
        <v>4367712</v>
      </c>
      <c r="G360">
        <v>80.184799999999996</v>
      </c>
      <c r="H360">
        <v>5205</v>
      </c>
      <c r="I360">
        <v>50.56</v>
      </c>
      <c r="K360" t="s">
        <v>2631</v>
      </c>
      <c r="L360" t="s">
        <v>6946</v>
      </c>
      <c r="M360" s="13" t="s">
        <v>7342</v>
      </c>
      <c r="N360" s="13" t="s">
        <v>7451</v>
      </c>
      <c r="P360">
        <v>282</v>
      </c>
      <c r="R360">
        <v>4</v>
      </c>
      <c r="S360" s="26" t="s">
        <v>4983</v>
      </c>
      <c r="U360">
        <v>804590</v>
      </c>
      <c r="V360" s="6">
        <f t="shared" si="35"/>
        <v>14.771098369467836</v>
      </c>
      <c r="W360">
        <v>17</v>
      </c>
      <c r="X360" s="1" t="s">
        <v>2</v>
      </c>
      <c r="Y360">
        <v>901</v>
      </c>
      <c r="Z360" s="7">
        <f t="shared" si="36"/>
        <v>17.310278578290106</v>
      </c>
      <c r="AA360" s="6">
        <f t="shared" si="40"/>
        <v>14.782896729999999</v>
      </c>
      <c r="AC360">
        <v>144554</v>
      </c>
      <c r="AD360">
        <f t="shared" si="37"/>
        <v>2.6538005116892505</v>
      </c>
      <c r="AE360">
        <v>3</v>
      </c>
      <c r="AF360" t="s">
        <v>2</v>
      </c>
      <c r="AG360">
        <v>132</v>
      </c>
      <c r="AH360" s="7">
        <f t="shared" si="38"/>
        <v>2.5360230547550433</v>
      </c>
      <c r="AJ360">
        <v>1033</v>
      </c>
      <c r="AK360" s="7">
        <f t="shared" si="39"/>
        <v>19.846301633045151</v>
      </c>
    </row>
    <row r="361" spans="1:37" x14ac:dyDescent="0.2">
      <c r="A361">
        <f t="shared" si="41"/>
        <v>356</v>
      </c>
      <c r="B361" t="s">
        <v>2622</v>
      </c>
      <c r="C361" t="s">
        <v>2986</v>
      </c>
      <c r="D361">
        <v>5157999</v>
      </c>
      <c r="E361">
        <v>4969</v>
      </c>
      <c r="F361">
        <v>4440003</v>
      </c>
      <c r="G361">
        <v>86.08</v>
      </c>
      <c r="H361">
        <v>4967</v>
      </c>
      <c r="I361">
        <v>50.42</v>
      </c>
      <c r="K361" t="s">
        <v>2626</v>
      </c>
      <c r="L361" t="s">
        <v>6947</v>
      </c>
      <c r="M361" s="13" t="s">
        <v>7332</v>
      </c>
      <c r="N361" s="13" t="s">
        <v>7438</v>
      </c>
      <c r="P361">
        <v>282</v>
      </c>
      <c r="R361">
        <v>3</v>
      </c>
      <c r="S361" s="26" t="s">
        <v>4984</v>
      </c>
      <c r="U361">
        <v>402201</v>
      </c>
      <c r="V361" s="6">
        <f t="shared" si="35"/>
        <v>7.7976168665406878</v>
      </c>
      <c r="W361">
        <v>7</v>
      </c>
      <c r="X361" s="1" t="s">
        <v>2</v>
      </c>
      <c r="Y361">
        <v>521</v>
      </c>
      <c r="Z361" s="7">
        <f t="shared" si="36"/>
        <v>10.489228910811354</v>
      </c>
      <c r="AA361" s="6">
        <f t="shared" si="40"/>
        <v>8.036040367</v>
      </c>
      <c r="AC361">
        <v>250881</v>
      </c>
      <c r="AD361">
        <f t="shared" si="37"/>
        <v>4.8639210670649611</v>
      </c>
      <c r="AE361">
        <v>2</v>
      </c>
      <c r="AF361" t="s">
        <v>2</v>
      </c>
      <c r="AG361">
        <v>215</v>
      </c>
      <c r="AH361" s="7">
        <f t="shared" si="38"/>
        <v>4.3285685524461446</v>
      </c>
      <c r="AJ361">
        <v>736</v>
      </c>
      <c r="AK361" s="7">
        <f t="shared" si="39"/>
        <v>14.817797463257499</v>
      </c>
    </row>
    <row r="362" spans="1:37" x14ac:dyDescent="0.2">
      <c r="A362">
        <f t="shared" si="41"/>
        <v>357</v>
      </c>
      <c r="B362" t="s">
        <v>2622</v>
      </c>
      <c r="C362" t="s">
        <v>2987</v>
      </c>
      <c r="D362">
        <v>5277721</v>
      </c>
      <c r="E362">
        <v>5033</v>
      </c>
      <c r="F362">
        <v>4278144</v>
      </c>
      <c r="G362">
        <v>81.060400000000001</v>
      </c>
      <c r="H362">
        <v>5031</v>
      </c>
      <c r="I362">
        <v>50.41</v>
      </c>
      <c r="K362" t="s">
        <v>2631</v>
      </c>
      <c r="L362" t="s">
        <v>6946</v>
      </c>
      <c r="M362" s="13" t="s">
        <v>7342</v>
      </c>
      <c r="N362" s="13" t="s">
        <v>7451</v>
      </c>
      <c r="P362">
        <v>282</v>
      </c>
      <c r="R362">
        <v>3</v>
      </c>
      <c r="S362" s="26" t="s">
        <v>4985</v>
      </c>
      <c r="U362">
        <v>493885</v>
      </c>
      <c r="V362" s="6">
        <f t="shared" si="35"/>
        <v>9.3579217241684436</v>
      </c>
      <c r="W362">
        <v>8</v>
      </c>
      <c r="X362" s="1" t="s">
        <v>2</v>
      </c>
      <c r="Y362">
        <v>603</v>
      </c>
      <c r="Z362" s="7">
        <f t="shared" si="36"/>
        <v>11.985688729874775</v>
      </c>
      <c r="AA362" s="6">
        <f t="shared" si="40"/>
        <v>9.5733059950000001</v>
      </c>
      <c r="AC362">
        <v>134188</v>
      </c>
      <c r="AD362">
        <f t="shared" si="37"/>
        <v>2.5425368260277494</v>
      </c>
      <c r="AE362">
        <v>2</v>
      </c>
      <c r="AF362" t="s">
        <v>2</v>
      </c>
      <c r="AG362">
        <v>125</v>
      </c>
      <c r="AH362" s="7">
        <f t="shared" si="38"/>
        <v>2.484595507851322</v>
      </c>
      <c r="AJ362">
        <v>728</v>
      </c>
      <c r="AK362" s="7">
        <f t="shared" si="39"/>
        <v>14.470284237726098</v>
      </c>
    </row>
    <row r="363" spans="1:37" x14ac:dyDescent="0.2">
      <c r="A363">
        <f t="shared" si="41"/>
        <v>358</v>
      </c>
      <c r="B363" t="s">
        <v>2622</v>
      </c>
      <c r="C363" t="s">
        <v>2988</v>
      </c>
      <c r="D363">
        <v>5029725</v>
      </c>
      <c r="E363">
        <v>4788</v>
      </c>
      <c r="F363">
        <v>4344960</v>
      </c>
      <c r="G363">
        <v>86.385599999999997</v>
      </c>
      <c r="H363">
        <v>4786</v>
      </c>
      <c r="I363">
        <v>50.93</v>
      </c>
      <c r="K363" t="s">
        <v>2624</v>
      </c>
      <c r="L363" t="s">
        <v>6867</v>
      </c>
      <c r="M363" s="13" t="s">
        <v>7352</v>
      </c>
      <c r="N363" s="13" t="s">
        <v>7444</v>
      </c>
      <c r="P363">
        <v>282</v>
      </c>
      <c r="R363">
        <v>3</v>
      </c>
      <c r="S363" s="26" t="s">
        <v>4986</v>
      </c>
      <c r="U363">
        <v>64952</v>
      </c>
      <c r="V363" s="6">
        <f t="shared" si="35"/>
        <v>1.2913628478694161</v>
      </c>
      <c r="W363">
        <v>2</v>
      </c>
      <c r="X363" s="1" t="s">
        <v>2</v>
      </c>
      <c r="Y363">
        <v>80</v>
      </c>
      <c r="Z363" s="7">
        <f t="shared" si="36"/>
        <v>1.6715419974926871</v>
      </c>
      <c r="AA363" s="6">
        <f t="shared" si="40"/>
        <v>2.3813863839999998</v>
      </c>
      <c r="AC363">
        <v>229177</v>
      </c>
      <c r="AD363">
        <f t="shared" si="37"/>
        <v>4.5564518934931835</v>
      </c>
      <c r="AE363">
        <v>2</v>
      </c>
      <c r="AF363" t="s">
        <v>2</v>
      </c>
      <c r="AG363">
        <v>249</v>
      </c>
      <c r="AH363" s="7">
        <f t="shared" si="38"/>
        <v>5.2026744671959886</v>
      </c>
      <c r="AJ363">
        <v>329</v>
      </c>
      <c r="AK363" s="7">
        <f t="shared" si="39"/>
        <v>6.8742164646886748</v>
      </c>
    </row>
    <row r="364" spans="1:37" x14ac:dyDescent="0.2">
      <c r="A364">
        <f t="shared" si="41"/>
        <v>359</v>
      </c>
      <c r="B364" t="s">
        <v>2622</v>
      </c>
      <c r="C364" t="s">
        <v>2989</v>
      </c>
      <c r="D364">
        <v>4918774</v>
      </c>
      <c r="E364">
        <v>4749</v>
      </c>
      <c r="F364">
        <v>4228140</v>
      </c>
      <c r="G364">
        <v>85.959199999999996</v>
      </c>
      <c r="H364">
        <v>4748</v>
      </c>
      <c r="I364">
        <v>50.76</v>
      </c>
      <c r="K364" t="s">
        <v>2624</v>
      </c>
      <c r="L364" t="s">
        <v>6788</v>
      </c>
      <c r="M364" s="13" t="s">
        <v>7349</v>
      </c>
      <c r="N364" s="13" t="s">
        <v>7454</v>
      </c>
      <c r="P364">
        <v>282</v>
      </c>
      <c r="R364">
        <v>1</v>
      </c>
      <c r="S364" s="26" t="s">
        <v>4987</v>
      </c>
      <c r="U364">
        <v>322786</v>
      </c>
      <c r="V364" s="6">
        <f t="shared" si="35"/>
        <v>6.5623263032617478</v>
      </c>
      <c r="W364">
        <v>7</v>
      </c>
      <c r="X364" s="1" t="s">
        <v>2</v>
      </c>
      <c r="Y364">
        <v>411</v>
      </c>
      <c r="Z364" s="7">
        <f t="shared" si="36"/>
        <v>8.6562763268744742</v>
      </c>
      <c r="AA364" s="6">
        <f t="shared" si="40"/>
        <v>6.7044890620000004</v>
      </c>
      <c r="AC364">
        <v>0</v>
      </c>
      <c r="AD364">
        <f t="shared" si="37"/>
        <v>0</v>
      </c>
      <c r="AE364">
        <v>0</v>
      </c>
      <c r="AF364" t="s">
        <v>1541</v>
      </c>
      <c r="AG364">
        <v>0</v>
      </c>
      <c r="AH364" s="7">
        <f t="shared" si="38"/>
        <v>0</v>
      </c>
      <c r="AJ364">
        <v>411</v>
      </c>
      <c r="AK364" s="7">
        <f t="shared" si="39"/>
        <v>8.6562763268744742</v>
      </c>
    </row>
    <row r="365" spans="1:37" x14ac:dyDescent="0.2">
      <c r="A365">
        <f t="shared" si="41"/>
        <v>360</v>
      </c>
      <c r="B365" t="s">
        <v>2622</v>
      </c>
      <c r="C365" t="s">
        <v>2990</v>
      </c>
      <c r="D365">
        <v>5033214</v>
      </c>
      <c r="E365">
        <v>4684</v>
      </c>
      <c r="F365">
        <v>4320831</v>
      </c>
      <c r="G365">
        <v>85.846400000000003</v>
      </c>
      <c r="H365">
        <v>4683</v>
      </c>
      <c r="I365">
        <v>50.53</v>
      </c>
      <c r="K365" t="s">
        <v>2626</v>
      </c>
      <c r="L365" t="s">
        <v>6835</v>
      </c>
      <c r="M365" s="13" t="s">
        <v>7351</v>
      </c>
      <c r="N365" s="13" t="s">
        <v>7383</v>
      </c>
      <c r="P365">
        <v>282</v>
      </c>
      <c r="R365">
        <v>1</v>
      </c>
      <c r="S365" s="26" t="s">
        <v>4988</v>
      </c>
      <c r="U365">
        <v>93409</v>
      </c>
      <c r="V365" s="6">
        <f t="shared" si="35"/>
        <v>1.8558519466885373</v>
      </c>
      <c r="W365">
        <v>3</v>
      </c>
      <c r="X365" s="1" t="s">
        <v>2</v>
      </c>
      <c r="Y365">
        <v>128</v>
      </c>
      <c r="Z365" s="7">
        <f t="shared" si="36"/>
        <v>2.7332906256673071</v>
      </c>
      <c r="AA365" s="6">
        <f t="shared" si="40"/>
        <v>2.8585249030000002</v>
      </c>
      <c r="AC365">
        <v>0</v>
      </c>
      <c r="AD365">
        <f t="shared" si="37"/>
        <v>0</v>
      </c>
      <c r="AE365">
        <v>0</v>
      </c>
      <c r="AF365" t="s">
        <v>1541</v>
      </c>
      <c r="AG365">
        <v>0</v>
      </c>
      <c r="AH365" s="7">
        <f t="shared" si="38"/>
        <v>0</v>
      </c>
      <c r="AJ365">
        <v>128</v>
      </c>
      <c r="AK365" s="7">
        <f t="shared" si="39"/>
        <v>2.7332906256673071</v>
      </c>
    </row>
    <row r="366" spans="1:37" x14ac:dyDescent="0.2">
      <c r="A366">
        <f t="shared" si="41"/>
        <v>361</v>
      </c>
      <c r="B366" t="s">
        <v>2622</v>
      </c>
      <c r="C366" t="s">
        <v>2991</v>
      </c>
      <c r="D366">
        <v>5104992</v>
      </c>
      <c r="E366">
        <v>4914</v>
      </c>
      <c r="F366">
        <v>4436646</v>
      </c>
      <c r="G366">
        <v>86.908000000000001</v>
      </c>
      <c r="H366">
        <v>4913</v>
      </c>
      <c r="I366">
        <v>50.69</v>
      </c>
      <c r="K366" t="s">
        <v>2678</v>
      </c>
      <c r="L366" t="s">
        <v>6891</v>
      </c>
      <c r="M366" s="13" t="s">
        <v>7338</v>
      </c>
      <c r="N366" s="13" t="s">
        <v>7487</v>
      </c>
      <c r="P366">
        <v>282</v>
      </c>
      <c r="R366">
        <v>3</v>
      </c>
      <c r="S366" s="26" t="s">
        <v>4989</v>
      </c>
      <c r="U366">
        <v>268744</v>
      </c>
      <c r="V366" s="6">
        <f t="shared" si="35"/>
        <v>5.2643373388244292</v>
      </c>
      <c r="W366">
        <v>5</v>
      </c>
      <c r="X366" s="1" t="s">
        <v>2</v>
      </c>
      <c r="Y366">
        <v>322</v>
      </c>
      <c r="Z366" s="7">
        <f t="shared" si="36"/>
        <v>6.5540403012416037</v>
      </c>
      <c r="AA366" s="6">
        <f t="shared" si="40"/>
        <v>5.7983668480000006</v>
      </c>
      <c r="AC366">
        <v>173981</v>
      </c>
      <c r="AD366">
        <f t="shared" si="37"/>
        <v>3.4080562711949405</v>
      </c>
      <c r="AE366">
        <v>2</v>
      </c>
      <c r="AF366" t="s">
        <v>2</v>
      </c>
      <c r="AG366">
        <v>175</v>
      </c>
      <c r="AH366" s="7">
        <f t="shared" si="38"/>
        <v>3.5619784245878283</v>
      </c>
      <c r="AJ366">
        <v>497</v>
      </c>
      <c r="AK366" s="7">
        <f t="shared" si="39"/>
        <v>10.116018725829431</v>
      </c>
    </row>
    <row r="367" spans="1:37" x14ac:dyDescent="0.2">
      <c r="A367">
        <f t="shared" si="41"/>
        <v>362</v>
      </c>
      <c r="B367" t="s">
        <v>2622</v>
      </c>
      <c r="C367" t="s">
        <v>2992</v>
      </c>
      <c r="D367">
        <v>4833062</v>
      </c>
      <c r="E367">
        <v>4673</v>
      </c>
      <c r="F367">
        <v>4266942</v>
      </c>
      <c r="G367">
        <v>88.286500000000004</v>
      </c>
      <c r="H367">
        <v>4671</v>
      </c>
      <c r="I367">
        <v>50.75</v>
      </c>
      <c r="K367" t="s">
        <v>2631</v>
      </c>
      <c r="L367" t="s">
        <v>6858</v>
      </c>
      <c r="M367" s="13" t="s">
        <v>7333</v>
      </c>
      <c r="N367" s="13" t="s">
        <v>7383</v>
      </c>
      <c r="P367">
        <v>282</v>
      </c>
      <c r="R367">
        <v>1</v>
      </c>
      <c r="S367" s="26" t="s">
        <v>4990</v>
      </c>
      <c r="U367">
        <v>189766</v>
      </c>
      <c r="V367" s="6">
        <f t="shared" si="35"/>
        <v>3.9264135241799094</v>
      </c>
      <c r="W367">
        <v>5</v>
      </c>
      <c r="X367" s="1" t="s">
        <v>2</v>
      </c>
      <c r="Y367">
        <v>252</v>
      </c>
      <c r="Z367" s="7">
        <f t="shared" si="36"/>
        <v>5.3949903660886322</v>
      </c>
      <c r="AA367" s="6">
        <f t="shared" si="40"/>
        <v>4.4741427219999998</v>
      </c>
      <c r="AC367">
        <v>0</v>
      </c>
      <c r="AD367">
        <f t="shared" si="37"/>
        <v>0</v>
      </c>
      <c r="AE367">
        <v>0</v>
      </c>
      <c r="AF367" t="s">
        <v>1541</v>
      </c>
      <c r="AG367">
        <v>0</v>
      </c>
      <c r="AH367" s="7">
        <f t="shared" si="38"/>
        <v>0</v>
      </c>
      <c r="AJ367">
        <v>252</v>
      </c>
      <c r="AK367" s="7">
        <f t="shared" si="39"/>
        <v>5.3949903660886322</v>
      </c>
    </row>
    <row r="368" spans="1:37" x14ac:dyDescent="0.2">
      <c r="A368">
        <f t="shared" si="41"/>
        <v>363</v>
      </c>
      <c r="B368" t="s">
        <v>2622</v>
      </c>
      <c r="C368" t="s">
        <v>2993</v>
      </c>
      <c r="D368">
        <v>4544646</v>
      </c>
      <c r="E368">
        <v>4383</v>
      </c>
      <c r="F368">
        <v>3976752</v>
      </c>
      <c r="G368">
        <v>87.504099999999994</v>
      </c>
      <c r="H368">
        <v>4381</v>
      </c>
      <c r="I368">
        <v>50.8</v>
      </c>
      <c r="K368" t="s">
        <v>2624</v>
      </c>
      <c r="L368" t="s">
        <v>6788</v>
      </c>
      <c r="M368" s="13" t="s">
        <v>7350</v>
      </c>
      <c r="N368" s="13" t="s">
        <v>7416</v>
      </c>
      <c r="P368">
        <v>282</v>
      </c>
      <c r="R368">
        <v>1</v>
      </c>
      <c r="S368" s="26" t="s">
        <v>4991</v>
      </c>
      <c r="U368">
        <v>53637</v>
      </c>
      <c r="V368" s="6">
        <f t="shared" si="35"/>
        <v>1.1802239382341331</v>
      </c>
      <c r="W368">
        <v>3</v>
      </c>
      <c r="X368" s="1" t="s">
        <v>2</v>
      </c>
      <c r="Y368">
        <v>85</v>
      </c>
      <c r="Z368" s="7">
        <f t="shared" si="36"/>
        <v>1.9401963022141064</v>
      </c>
      <c r="AA368" s="6">
        <f t="shared" si="40"/>
        <v>2.1916677790000003</v>
      </c>
      <c r="AC368">
        <v>0</v>
      </c>
      <c r="AD368">
        <f t="shared" si="37"/>
        <v>0</v>
      </c>
      <c r="AE368">
        <v>0</v>
      </c>
      <c r="AF368" t="s">
        <v>1541</v>
      </c>
      <c r="AG368">
        <v>0</v>
      </c>
      <c r="AH368" s="7">
        <f t="shared" si="38"/>
        <v>0</v>
      </c>
      <c r="AJ368">
        <v>85</v>
      </c>
      <c r="AK368" s="7">
        <f t="shared" si="39"/>
        <v>1.9401963022141064</v>
      </c>
    </row>
    <row r="369" spans="1:37" x14ac:dyDescent="0.2">
      <c r="A369">
        <f t="shared" si="41"/>
        <v>364</v>
      </c>
      <c r="B369" t="s">
        <v>2622</v>
      </c>
      <c r="C369" t="s">
        <v>2994</v>
      </c>
      <c r="D369">
        <v>5116034</v>
      </c>
      <c r="E369">
        <v>4820</v>
      </c>
      <c r="F369">
        <v>4423617</v>
      </c>
      <c r="G369">
        <v>86.465699999999998</v>
      </c>
      <c r="H369">
        <v>4819</v>
      </c>
      <c r="I369">
        <v>50.44</v>
      </c>
      <c r="K369" t="s">
        <v>2626</v>
      </c>
      <c r="L369" t="s">
        <v>6835</v>
      </c>
      <c r="M369" s="13" t="s">
        <v>7351</v>
      </c>
      <c r="N369" s="13" t="s">
        <v>4604</v>
      </c>
      <c r="P369">
        <v>282</v>
      </c>
      <c r="R369">
        <v>1</v>
      </c>
      <c r="S369" s="26" t="s">
        <v>4992</v>
      </c>
      <c r="U369">
        <v>149176</v>
      </c>
      <c r="V369" s="6">
        <f t="shared" si="35"/>
        <v>2.9158523966025243</v>
      </c>
      <c r="W369">
        <v>4</v>
      </c>
      <c r="X369" s="1" t="s">
        <v>2</v>
      </c>
      <c r="Y369">
        <v>204</v>
      </c>
      <c r="Z369" s="7">
        <f t="shared" si="36"/>
        <v>4.2332434114961615</v>
      </c>
      <c r="AA369" s="6">
        <f t="shared" si="40"/>
        <v>3.7935701919999998</v>
      </c>
      <c r="AC369">
        <v>0</v>
      </c>
      <c r="AD369">
        <f t="shared" si="37"/>
        <v>0</v>
      </c>
      <c r="AE369">
        <v>0</v>
      </c>
      <c r="AF369" t="s">
        <v>1541</v>
      </c>
      <c r="AG369">
        <v>0</v>
      </c>
      <c r="AH369" s="7">
        <f t="shared" si="38"/>
        <v>0</v>
      </c>
      <c r="AJ369">
        <v>204</v>
      </c>
      <c r="AK369" s="7">
        <f t="shared" si="39"/>
        <v>4.2332434114961615</v>
      </c>
    </row>
    <row r="370" spans="1:37" ht="48" x14ac:dyDescent="0.2">
      <c r="A370">
        <f t="shared" si="41"/>
        <v>365</v>
      </c>
      <c r="B370" t="s">
        <v>2622</v>
      </c>
      <c r="C370" t="s">
        <v>2995</v>
      </c>
      <c r="D370">
        <v>6028201</v>
      </c>
      <c r="E370">
        <v>5879</v>
      </c>
      <c r="F370">
        <v>5078136</v>
      </c>
      <c r="G370">
        <v>84.239699999999999</v>
      </c>
      <c r="H370">
        <v>5877</v>
      </c>
      <c r="I370">
        <v>50.76</v>
      </c>
      <c r="K370" t="s">
        <v>2624</v>
      </c>
      <c r="L370" t="s">
        <v>6948</v>
      </c>
      <c r="M370" s="13" t="s">
        <v>7328</v>
      </c>
      <c r="N370" s="13" t="s">
        <v>7479</v>
      </c>
      <c r="P370">
        <v>282</v>
      </c>
      <c r="R370">
        <v>8</v>
      </c>
      <c r="S370" s="26" t="s">
        <v>4993</v>
      </c>
      <c r="U370">
        <v>316947</v>
      </c>
      <c r="V370" s="6">
        <f t="shared" si="35"/>
        <v>5.2577377562559713</v>
      </c>
      <c r="W370">
        <v>8</v>
      </c>
      <c r="X370" s="1" t="s">
        <v>2</v>
      </c>
      <c r="Y370">
        <v>439</v>
      </c>
      <c r="Z370" s="7">
        <f t="shared" si="36"/>
        <v>7.4697975157393222</v>
      </c>
      <c r="AA370" s="6">
        <f t="shared" si="40"/>
        <v>6.6065865490000002</v>
      </c>
      <c r="AC370">
        <v>924668</v>
      </c>
      <c r="AD370">
        <f t="shared" si="37"/>
        <v>15.33903730151002</v>
      </c>
      <c r="AE370">
        <v>7</v>
      </c>
      <c r="AF370" t="s">
        <v>2</v>
      </c>
      <c r="AG370">
        <v>999</v>
      </c>
      <c r="AH370" s="7">
        <f t="shared" si="38"/>
        <v>16.998468606431853</v>
      </c>
      <c r="AJ370">
        <v>1438</v>
      </c>
      <c r="AK370" s="7">
        <f t="shared" si="39"/>
        <v>24.468266122171176</v>
      </c>
    </row>
    <row r="371" spans="1:37" x14ac:dyDescent="0.2">
      <c r="A371">
        <f t="shared" si="41"/>
        <v>366</v>
      </c>
      <c r="B371" t="s">
        <v>2622</v>
      </c>
      <c r="C371" t="s">
        <v>2996</v>
      </c>
      <c r="D371">
        <v>5068035</v>
      </c>
      <c r="E371">
        <v>4836</v>
      </c>
      <c r="F371">
        <v>4377081</v>
      </c>
      <c r="G371">
        <v>86.366399999999999</v>
      </c>
      <c r="H371">
        <v>4834</v>
      </c>
      <c r="I371">
        <v>50.8</v>
      </c>
      <c r="K371" t="s">
        <v>2624</v>
      </c>
      <c r="L371" t="s">
        <v>6867</v>
      </c>
      <c r="M371" s="13" t="s">
        <v>7352</v>
      </c>
      <c r="N371" s="13" t="s">
        <v>7444</v>
      </c>
      <c r="P371">
        <v>282</v>
      </c>
      <c r="R371">
        <v>3</v>
      </c>
      <c r="S371" s="26" t="s">
        <v>4994</v>
      </c>
      <c r="U371">
        <v>175593</v>
      </c>
      <c r="V371" s="6">
        <f t="shared" si="35"/>
        <v>3.464715614631706</v>
      </c>
      <c r="W371">
        <v>4</v>
      </c>
      <c r="X371" s="1" t="s">
        <v>2</v>
      </c>
      <c r="Y371">
        <v>222</v>
      </c>
      <c r="Z371" s="7">
        <f t="shared" si="36"/>
        <v>4.5924700041373603</v>
      </c>
      <c r="AA371" s="6">
        <f t="shared" si="40"/>
        <v>4.2365040309999999</v>
      </c>
      <c r="AC371">
        <v>198789</v>
      </c>
      <c r="AD371">
        <f t="shared" si="37"/>
        <v>3.9224077971047953</v>
      </c>
      <c r="AE371">
        <v>2</v>
      </c>
      <c r="AF371" t="s">
        <v>2</v>
      </c>
      <c r="AG371">
        <v>186</v>
      </c>
      <c r="AH371" s="7">
        <f t="shared" si="38"/>
        <v>3.8477451386015722</v>
      </c>
      <c r="AJ371">
        <v>408</v>
      </c>
      <c r="AK371" s="7">
        <f t="shared" si="39"/>
        <v>8.440215142738932</v>
      </c>
    </row>
    <row r="372" spans="1:37" x14ac:dyDescent="0.2">
      <c r="A372">
        <f t="shared" si="41"/>
        <v>367</v>
      </c>
      <c r="B372" t="s">
        <v>2622</v>
      </c>
      <c r="C372" t="s">
        <v>2997</v>
      </c>
      <c r="D372">
        <v>5144250</v>
      </c>
      <c r="E372">
        <v>4756</v>
      </c>
      <c r="F372">
        <v>4275171</v>
      </c>
      <c r="G372">
        <v>83.105800000000002</v>
      </c>
      <c r="H372">
        <v>4753</v>
      </c>
      <c r="I372">
        <v>50.65</v>
      </c>
      <c r="K372" t="s">
        <v>2624</v>
      </c>
      <c r="L372" t="s">
        <v>6788</v>
      </c>
      <c r="M372" s="13" t="s">
        <v>7326</v>
      </c>
      <c r="N372" s="13" t="s">
        <v>7397</v>
      </c>
      <c r="P372">
        <v>276</v>
      </c>
      <c r="R372">
        <v>1</v>
      </c>
      <c r="S372" s="26" t="s">
        <v>4995</v>
      </c>
      <c r="U372">
        <v>154604</v>
      </c>
      <c r="V372" s="6">
        <f t="shared" si="35"/>
        <v>3.0053749331778201</v>
      </c>
      <c r="W372">
        <v>3</v>
      </c>
      <c r="X372" s="1" t="s">
        <v>2</v>
      </c>
      <c r="Y372">
        <v>196</v>
      </c>
      <c r="Z372" s="7">
        <f t="shared" si="36"/>
        <v>4.1237113402061851</v>
      </c>
      <c r="AA372" s="6">
        <f t="shared" si="40"/>
        <v>3.8845814680000004</v>
      </c>
      <c r="AC372">
        <v>0</v>
      </c>
      <c r="AD372">
        <f t="shared" si="37"/>
        <v>0</v>
      </c>
      <c r="AE372">
        <v>0</v>
      </c>
      <c r="AF372" t="s">
        <v>1541</v>
      </c>
      <c r="AG372">
        <v>0</v>
      </c>
      <c r="AH372" s="7">
        <f t="shared" si="38"/>
        <v>0</v>
      </c>
      <c r="AJ372">
        <v>196</v>
      </c>
      <c r="AK372" s="7">
        <f t="shared" si="39"/>
        <v>4.1237113402061851</v>
      </c>
    </row>
    <row r="373" spans="1:37" x14ac:dyDescent="0.2">
      <c r="A373">
        <f t="shared" si="41"/>
        <v>368</v>
      </c>
      <c r="B373" t="s">
        <v>2622</v>
      </c>
      <c r="C373" t="s">
        <v>2998</v>
      </c>
      <c r="D373">
        <v>4792490</v>
      </c>
      <c r="E373">
        <v>4693</v>
      </c>
      <c r="F373">
        <v>4170603</v>
      </c>
      <c r="G373">
        <v>87.023700000000005</v>
      </c>
      <c r="H373">
        <v>4691</v>
      </c>
      <c r="I373">
        <v>50.7</v>
      </c>
      <c r="K373" t="s">
        <v>2626</v>
      </c>
      <c r="L373" t="s">
        <v>6843</v>
      </c>
      <c r="M373" s="13" t="s">
        <v>7348</v>
      </c>
      <c r="N373" s="13" t="s">
        <v>7427</v>
      </c>
      <c r="P373">
        <v>282</v>
      </c>
      <c r="R373">
        <v>1</v>
      </c>
      <c r="S373" s="26" t="s">
        <v>4996</v>
      </c>
      <c r="U373">
        <v>375448</v>
      </c>
      <c r="V373" s="6">
        <f t="shared" si="35"/>
        <v>7.8340904206372892</v>
      </c>
      <c r="W373">
        <v>10</v>
      </c>
      <c r="X373" s="1" t="s">
        <v>2</v>
      </c>
      <c r="Y373">
        <v>514</v>
      </c>
      <c r="Z373" s="7">
        <f t="shared" si="36"/>
        <v>10.957151993178426</v>
      </c>
      <c r="AA373" s="6">
        <f t="shared" si="40"/>
        <v>7.5874728160000009</v>
      </c>
      <c r="AC373">
        <v>0</v>
      </c>
      <c r="AD373">
        <f t="shared" si="37"/>
        <v>0</v>
      </c>
      <c r="AE373">
        <v>0</v>
      </c>
      <c r="AF373" t="s">
        <v>1541</v>
      </c>
      <c r="AG373">
        <v>0</v>
      </c>
      <c r="AH373" s="7">
        <f t="shared" si="38"/>
        <v>0</v>
      </c>
      <c r="AJ373">
        <v>514</v>
      </c>
      <c r="AK373" s="7">
        <f t="shared" si="39"/>
        <v>10.957151993178426</v>
      </c>
    </row>
    <row r="374" spans="1:37" ht="32" x14ac:dyDescent="0.2">
      <c r="A374">
        <f t="shared" si="41"/>
        <v>369</v>
      </c>
      <c r="B374" t="s">
        <v>2622</v>
      </c>
      <c r="C374" t="s">
        <v>2999</v>
      </c>
      <c r="D374">
        <v>5008891</v>
      </c>
      <c r="E374">
        <v>4885</v>
      </c>
      <c r="F374">
        <v>4371087</v>
      </c>
      <c r="G374">
        <v>87.266599999999997</v>
      </c>
      <c r="H374">
        <v>4883</v>
      </c>
      <c r="I374">
        <v>50.79</v>
      </c>
      <c r="K374" t="s">
        <v>2624</v>
      </c>
      <c r="L374" t="s">
        <v>6949</v>
      </c>
      <c r="M374" s="13" t="s">
        <v>7352</v>
      </c>
      <c r="N374" s="13" t="s">
        <v>7434</v>
      </c>
      <c r="P374">
        <v>282</v>
      </c>
      <c r="R374">
        <v>4</v>
      </c>
      <c r="S374" s="26" t="s">
        <v>4997</v>
      </c>
      <c r="U374">
        <v>180254</v>
      </c>
      <c r="V374" s="6">
        <f t="shared" si="35"/>
        <v>3.5986808257556415</v>
      </c>
      <c r="W374">
        <v>4</v>
      </c>
      <c r="X374" s="1" t="s">
        <v>2</v>
      </c>
      <c r="Y374">
        <v>239</v>
      </c>
      <c r="Z374" s="7">
        <f t="shared" si="36"/>
        <v>4.894532049969281</v>
      </c>
      <c r="AA374" s="6">
        <f t="shared" si="40"/>
        <v>4.3146550179999998</v>
      </c>
      <c r="AC374">
        <v>198971</v>
      </c>
      <c r="AD374">
        <f t="shared" si="37"/>
        <v>3.9723563559278889</v>
      </c>
      <c r="AE374">
        <v>3</v>
      </c>
      <c r="AF374" t="s">
        <v>2</v>
      </c>
      <c r="AG374">
        <v>242</v>
      </c>
      <c r="AH374" s="7">
        <f t="shared" si="38"/>
        <v>4.9559696907638751</v>
      </c>
      <c r="AJ374">
        <v>481</v>
      </c>
      <c r="AK374" s="7">
        <f t="shared" si="39"/>
        <v>9.8505017407331561</v>
      </c>
    </row>
    <row r="375" spans="1:37" ht="32" x14ac:dyDescent="0.2">
      <c r="A375">
        <f t="shared" si="41"/>
        <v>370</v>
      </c>
      <c r="B375" t="s">
        <v>2622</v>
      </c>
      <c r="C375" t="s">
        <v>3000</v>
      </c>
      <c r="D375">
        <v>5176780</v>
      </c>
      <c r="E375">
        <v>4901</v>
      </c>
      <c r="F375">
        <v>4432203</v>
      </c>
      <c r="G375">
        <v>85.617000000000004</v>
      </c>
      <c r="H375">
        <v>4899</v>
      </c>
      <c r="I375">
        <v>50.89</v>
      </c>
      <c r="K375" t="s">
        <v>2624</v>
      </c>
      <c r="L375" t="s">
        <v>6950</v>
      </c>
      <c r="M375" s="13" t="s">
        <v>7328</v>
      </c>
      <c r="N375" s="13" t="s">
        <v>4604</v>
      </c>
      <c r="P375">
        <v>282</v>
      </c>
      <c r="R375">
        <v>4</v>
      </c>
      <c r="S375" s="26" t="s">
        <v>4998</v>
      </c>
      <c r="U375">
        <v>240179</v>
      </c>
      <c r="V375" s="6">
        <f t="shared" si="35"/>
        <v>4.6395442726946099</v>
      </c>
      <c r="W375">
        <v>6</v>
      </c>
      <c r="X375" s="1" t="s">
        <v>2</v>
      </c>
      <c r="Y375">
        <v>285</v>
      </c>
      <c r="Z375" s="7">
        <f t="shared" si="36"/>
        <v>5.8175137783221063</v>
      </c>
      <c r="AA375" s="6">
        <f t="shared" si="40"/>
        <v>5.3194174930000004</v>
      </c>
      <c r="AC375">
        <v>272789</v>
      </c>
      <c r="AD375">
        <f t="shared" si="37"/>
        <v>5.2694725292556379</v>
      </c>
      <c r="AE375">
        <v>3</v>
      </c>
      <c r="AF375" t="s">
        <v>2</v>
      </c>
      <c r="AG375">
        <v>235</v>
      </c>
      <c r="AH375" s="7">
        <f t="shared" si="38"/>
        <v>4.7968973259848946</v>
      </c>
      <c r="AJ375">
        <v>438</v>
      </c>
      <c r="AK375" s="7">
        <f t="shared" si="39"/>
        <v>8.940600122473974</v>
      </c>
    </row>
    <row r="378" spans="1:37" x14ac:dyDescent="0.2">
      <c r="B378" s="9"/>
      <c r="C378" s="9" t="s">
        <v>3194</v>
      </c>
      <c r="D378" s="10">
        <f t="shared" ref="D378:I378" si="42">AVERAGE(D5:D375)</f>
        <v>5150989.7459459463</v>
      </c>
      <c r="E378" s="10">
        <f t="shared" si="42"/>
        <v>4966.9810810810814</v>
      </c>
      <c r="F378" s="10">
        <f t="shared" si="42"/>
        <v>4449126.8027027026</v>
      </c>
      <c r="G378" s="12">
        <f t="shared" si="42"/>
        <v>86.399991621621623</v>
      </c>
      <c r="H378" s="10">
        <f t="shared" ref="H378" si="43">AVERAGE(H5:H375)</f>
        <v>4965</v>
      </c>
      <c r="I378" s="12">
        <f t="shared" si="42"/>
        <v>50.661081081081065</v>
      </c>
      <c r="J378" s="12"/>
      <c r="K378" s="9"/>
      <c r="L378" s="9"/>
      <c r="M378" s="14"/>
      <c r="N378" s="14"/>
      <c r="O378" s="9"/>
      <c r="P378" s="11">
        <f>AVERAGE(P5:P375)</f>
        <v>281.63243243243244</v>
      </c>
      <c r="Q378" s="9"/>
      <c r="R378" s="10">
        <f>AVERAGE(R6:R375)</f>
        <v>2.9135135135135135</v>
      </c>
      <c r="T378" s="9"/>
      <c r="U378" s="10">
        <f>AVERAGE(U6:U375)</f>
        <v>279474.04594594595</v>
      </c>
      <c r="V378" s="11">
        <f>AVERAGE(V5:V375)</f>
        <v>5.2656209654873232</v>
      </c>
      <c r="W378" s="12">
        <f>AVERAGE(W5:W375)</f>
        <v>5.9783783783783786</v>
      </c>
      <c r="Z378" s="11">
        <f>AVERAGE(Z5:Z375)</f>
        <v>6.7702192229125595</v>
      </c>
      <c r="AA378" s="11">
        <f>AVERAGE(AA5:AA375)</f>
        <v>5.9782775283756751</v>
      </c>
      <c r="AC378" s="10">
        <f>AVERAGE(AC5:AC375)</f>
        <v>154715.89189189189</v>
      </c>
      <c r="AD378" s="12">
        <f>AVERAGE(AD5:AD375)</f>
        <v>2.925668214333335</v>
      </c>
      <c r="AE378" s="12">
        <f>AVERAGE(AE5:AE375)</f>
        <v>1.9081081081081082</v>
      </c>
      <c r="AH378" s="12">
        <f>AVERAGE(AH5:AH375)</f>
        <v>3.2510146985144188</v>
      </c>
      <c r="AJ378" s="12">
        <f>AVERAGE(AJ5:AJ375)</f>
        <v>502.15405405405403</v>
      </c>
      <c r="AK378" s="12">
        <f>AVERAGE(AK5:AK375)</f>
        <v>9.789181456108965</v>
      </c>
    </row>
    <row r="379" spans="1:37" x14ac:dyDescent="0.2">
      <c r="C379" t="s">
        <v>3195</v>
      </c>
      <c r="D379" s="8">
        <f t="shared" ref="D379:I379" si="44">MIN(D6:D375)</f>
        <v>3976195</v>
      </c>
      <c r="E379" s="8">
        <f t="shared" si="44"/>
        <v>3780</v>
      </c>
      <c r="F379" s="8">
        <f t="shared" si="44"/>
        <v>3504363</v>
      </c>
      <c r="G379" s="6">
        <f t="shared" si="44"/>
        <v>80.184799999999996</v>
      </c>
      <c r="H379" s="8">
        <f t="shared" ref="H379" si="45">MIN(H6:H375)</f>
        <v>3778</v>
      </c>
      <c r="I379" s="6">
        <f t="shared" si="44"/>
        <v>50.16</v>
      </c>
      <c r="J379" s="6"/>
      <c r="P379">
        <f>MIN(P6:P375)</f>
        <v>276</v>
      </c>
      <c r="R379">
        <f>MIN(R6:R375)</f>
        <v>1</v>
      </c>
      <c r="U379" s="8">
        <f>MIN(U6:U375)</f>
        <v>0</v>
      </c>
      <c r="V379" s="8">
        <f>MIN(V6:V375)</f>
        <v>0</v>
      </c>
      <c r="W379" s="8">
        <f>MIN(W6:W375)</f>
        <v>0</v>
      </c>
      <c r="X379" s="8"/>
      <c r="Z379" s="8">
        <f>MIN(Z6:Z375)</f>
        <v>0</v>
      </c>
      <c r="AA379" s="8">
        <f>MIN(AA6:AA375)</f>
        <v>1.2923362</v>
      </c>
      <c r="AB379" s="8"/>
      <c r="AC379" s="8">
        <f>MIN(AC6:AC375)</f>
        <v>0</v>
      </c>
      <c r="AD379" s="8">
        <f>MIN(AD6:AD375)</f>
        <v>0</v>
      </c>
      <c r="AE379" s="8">
        <f>MIN(AE6:AE375)</f>
        <v>0</v>
      </c>
      <c r="AF379" s="8"/>
      <c r="AH379" s="8">
        <f>MIN(AH6:AH375)</f>
        <v>0</v>
      </c>
      <c r="AJ379" s="8">
        <f>MIN(AJ6:AJ375)</f>
        <v>0</v>
      </c>
      <c r="AK379" s="8">
        <f>MIN(AK6:AK375)</f>
        <v>0</v>
      </c>
    </row>
    <row r="380" spans="1:37" x14ac:dyDescent="0.2">
      <c r="C380" t="s">
        <v>3196</v>
      </c>
      <c r="D380" s="8">
        <f t="shared" ref="D380:I380" si="46">MAX(D6:D376)</f>
        <v>6028201</v>
      </c>
      <c r="E380" s="8">
        <f t="shared" si="46"/>
        <v>5904</v>
      </c>
      <c r="F380" s="8">
        <f t="shared" si="46"/>
        <v>5078136</v>
      </c>
      <c r="G380" s="6">
        <f t="shared" si="46"/>
        <v>88.767300000000006</v>
      </c>
      <c r="H380" s="8">
        <f t="shared" ref="H380" si="47">MAX(H6:H376)</f>
        <v>5903</v>
      </c>
      <c r="I380" s="6">
        <f t="shared" si="46"/>
        <v>51.14</v>
      </c>
      <c r="J380" s="6"/>
      <c r="P380">
        <f>MAX(P6:P376)</f>
        <v>282</v>
      </c>
      <c r="R380">
        <f>MAX(R6:R376)</f>
        <v>11</v>
      </c>
      <c r="U380" s="8">
        <f>MAX(U6:U376)</f>
        <v>900756</v>
      </c>
      <c r="V380" s="7">
        <f>MAX(V6:V376)</f>
        <v>15.447156841745855</v>
      </c>
      <c r="W380" s="7">
        <f>MAX(W6:W376)</f>
        <v>17</v>
      </c>
      <c r="X380" s="7"/>
      <c r="Z380" s="7">
        <f>MAX(Z6:Z376)</f>
        <v>18.620102214650768</v>
      </c>
      <c r="AA380" s="7">
        <f>MAX(AA6:AA376)</f>
        <v>16.395312052000001</v>
      </c>
      <c r="AB380" s="7"/>
      <c r="AC380" s="8">
        <f>MAX(AC6:AC376)</f>
        <v>924668</v>
      </c>
      <c r="AD380" s="7">
        <f>MAX(AD6:AD376)</f>
        <v>15.33903730151002</v>
      </c>
      <c r="AE380" s="7">
        <f>MAX(AE6:AE376)</f>
        <v>10</v>
      </c>
      <c r="AF380" s="7"/>
      <c r="AH380" s="7">
        <f>MAX(AH6:AH376)</f>
        <v>16.998468606431853</v>
      </c>
      <c r="AJ380" s="7">
        <f>MAX(AJ6:AJ376)</f>
        <v>1438</v>
      </c>
      <c r="AK380" s="7">
        <f>MAX(AK6:AK376)</f>
        <v>24.468266122171176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308"/>
  <sheetViews>
    <sheetView zoomScale="90" zoomScaleNormal="90" zoomScalePageLayoutView="90" workbookViewId="0">
      <selection activeCell="C5" sqref="C5:C7"/>
    </sheetView>
  </sheetViews>
  <sheetFormatPr baseColWidth="10" defaultRowHeight="16" x14ac:dyDescent="0.2"/>
  <cols>
    <col min="1" max="1" width="10.83203125" style="22"/>
    <col min="2" max="2" width="32.33203125" style="22" bestFit="1" customWidth="1"/>
    <col min="3" max="3" width="17.5" style="22" bestFit="1" customWidth="1"/>
    <col min="4" max="5" width="10.83203125" style="22"/>
    <col min="6" max="6" width="15.83203125" style="25" customWidth="1"/>
    <col min="7" max="7" width="12.83203125" style="22" customWidth="1"/>
    <col min="8" max="8" width="24.5" style="22" customWidth="1"/>
    <col min="9" max="9" width="13.33203125" style="22" customWidth="1"/>
    <col min="10" max="10" width="19" style="22" customWidth="1"/>
    <col min="11" max="14" width="10.83203125" style="22"/>
    <col min="15" max="15" width="17.33203125" style="22" customWidth="1"/>
    <col min="16" max="16" width="11.83203125" style="22" bestFit="1" customWidth="1"/>
    <col min="17" max="17" width="15" style="22" customWidth="1"/>
    <col min="18" max="18" width="11.83203125" style="22" bestFit="1" customWidth="1"/>
    <col min="19" max="19" width="10.83203125" style="29"/>
    <col min="20" max="20" width="16.33203125" style="22" customWidth="1"/>
    <col min="21" max="21" width="10.83203125" style="24" customWidth="1"/>
    <col min="22" max="32" width="10.83203125" style="22"/>
    <col min="33" max="33" width="16.33203125" style="23" customWidth="1"/>
    <col min="34" max="34" width="12" style="23" customWidth="1"/>
    <col min="35" max="35" width="10.83203125" style="25"/>
    <col min="36" max="36" width="15.1640625" style="23" customWidth="1"/>
    <col min="37" max="38" width="15.1640625" style="25" customWidth="1"/>
    <col min="39" max="39" width="10.83203125" style="23"/>
    <col min="40" max="43" width="10.83203125" style="22"/>
    <col min="44" max="44" width="10.83203125" style="24"/>
    <col min="45" max="53" width="10.83203125" style="22"/>
    <col min="54" max="54" width="10.83203125" style="25"/>
    <col min="55" max="61" width="10.83203125" style="22"/>
    <col min="62" max="62" width="13.1640625" style="22" customWidth="1"/>
    <col min="63" max="67" width="10.83203125" style="22"/>
    <col min="68" max="69" width="13.5" style="22" customWidth="1"/>
    <col min="70" max="70" width="17" style="22" bestFit="1" customWidth="1"/>
    <col min="71" max="71" width="17" style="22" customWidth="1"/>
    <col min="72" max="72" width="16.6640625" style="22" customWidth="1"/>
    <col min="73" max="73" width="11.33203125" style="22" customWidth="1"/>
    <col min="74" max="89" width="10.83203125" style="22"/>
    <col min="90" max="90" width="11.33203125" style="22" bestFit="1" customWidth="1"/>
    <col min="91" max="16384" width="10.83203125" style="22"/>
  </cols>
  <sheetData>
    <row r="1" spans="1:90" x14ac:dyDescent="0.2">
      <c r="A1" s="115" t="s">
        <v>10546</v>
      </c>
    </row>
    <row r="4" spans="1:90" ht="17" thickBot="1" x14ac:dyDescent="0.25">
      <c r="W4" s="121" t="s">
        <v>5028</v>
      </c>
      <c r="X4" s="121"/>
      <c r="Y4" s="121"/>
      <c r="Z4" s="121"/>
      <c r="AA4" s="121"/>
      <c r="AB4" s="121"/>
      <c r="AC4" s="121"/>
      <c r="AD4" s="121"/>
      <c r="AE4" s="121"/>
      <c r="AG4" s="121" t="s">
        <v>5027</v>
      </c>
      <c r="AH4" s="121"/>
      <c r="AI4" s="121"/>
      <c r="AJ4" s="121"/>
      <c r="AK4" s="121"/>
      <c r="AL4" s="121"/>
      <c r="AM4" s="121"/>
      <c r="AQ4" s="120" t="s">
        <v>5017</v>
      </c>
      <c r="AR4" s="120"/>
      <c r="AS4" s="120"/>
      <c r="AT4" s="120"/>
      <c r="AU4" s="120"/>
      <c r="AV4" s="120"/>
      <c r="AW4" s="120"/>
      <c r="AY4" s="120" t="s">
        <v>5018</v>
      </c>
      <c r="AZ4" s="120"/>
      <c r="BA4" s="120"/>
      <c r="BB4" s="120"/>
      <c r="BC4" s="120"/>
      <c r="BD4" s="120"/>
      <c r="BE4" s="45"/>
      <c r="BF4" s="120" t="s">
        <v>5021</v>
      </c>
      <c r="BG4" s="120"/>
      <c r="BH4" s="120"/>
      <c r="BI4" s="120"/>
      <c r="BJ4" s="120"/>
      <c r="BK4" s="120"/>
      <c r="BL4" s="120"/>
      <c r="BN4" s="53" t="s">
        <v>5022</v>
      </c>
      <c r="BO4" s="120" t="s">
        <v>5023</v>
      </c>
      <c r="BP4" s="120"/>
      <c r="BQ4" s="120"/>
      <c r="BR4" s="120"/>
      <c r="BT4" s="120" t="s">
        <v>5026</v>
      </c>
      <c r="BU4" s="120"/>
      <c r="BY4" s="120" t="s">
        <v>5025</v>
      </c>
      <c r="BZ4" s="120"/>
      <c r="CA4" s="9" t="s">
        <v>10184</v>
      </c>
      <c r="CC4" s="120" t="s">
        <v>6504</v>
      </c>
      <c r="CD4" s="120"/>
      <c r="CH4" s="120" t="s">
        <v>10551</v>
      </c>
      <c r="CI4" s="120"/>
      <c r="CJ4" s="120"/>
      <c r="CK4" s="120"/>
      <c r="CL4" s="120"/>
    </row>
    <row r="5" spans="1:90" s="17" customFormat="1" ht="81" thickBot="1" x14ac:dyDescent="0.25">
      <c r="A5" s="17" t="s">
        <v>5012</v>
      </c>
      <c r="B5" s="60" t="s">
        <v>7556</v>
      </c>
      <c r="C5" s="61" t="s">
        <v>9999</v>
      </c>
      <c r="E5" s="17" t="s">
        <v>2610</v>
      </c>
      <c r="F5" s="17" t="s">
        <v>4506</v>
      </c>
      <c r="G5" s="17" t="s">
        <v>4505</v>
      </c>
      <c r="H5" s="17" t="s">
        <v>4614</v>
      </c>
      <c r="I5" s="44" t="s">
        <v>4509</v>
      </c>
      <c r="J5" s="17" t="s">
        <v>2612</v>
      </c>
      <c r="K5" s="17" t="s">
        <v>2615</v>
      </c>
      <c r="L5" s="17" t="s">
        <v>2616</v>
      </c>
      <c r="O5" s="17" t="s">
        <v>2611</v>
      </c>
      <c r="P5" s="17" t="s">
        <v>3001</v>
      </c>
      <c r="Q5" s="17" t="s">
        <v>3193</v>
      </c>
      <c r="R5" s="17" t="s">
        <v>3002</v>
      </c>
      <c r="S5" s="40" t="s">
        <v>3003</v>
      </c>
      <c r="T5" s="17" t="s">
        <v>3197</v>
      </c>
      <c r="U5" s="41" t="s">
        <v>2621</v>
      </c>
      <c r="W5" s="39" t="s">
        <v>4616</v>
      </c>
      <c r="X5" s="39" t="s">
        <v>4617</v>
      </c>
      <c r="Y5" s="39" t="s">
        <v>4618</v>
      </c>
      <c r="Z5" s="39" t="s">
        <v>4619</v>
      </c>
      <c r="AA5" s="39" t="s">
        <v>4624</v>
      </c>
      <c r="AB5" s="39" t="s">
        <v>4620</v>
      </c>
      <c r="AC5" s="39" t="s">
        <v>4623</v>
      </c>
      <c r="AD5" s="39" t="s">
        <v>4621</v>
      </c>
      <c r="AE5" s="39" t="s">
        <v>4622</v>
      </c>
      <c r="AG5" s="39" t="s">
        <v>6500</v>
      </c>
      <c r="AH5" s="39" t="s">
        <v>5016</v>
      </c>
      <c r="AI5" s="39" t="s">
        <v>7551</v>
      </c>
      <c r="AJ5" s="39" t="s">
        <v>7552</v>
      </c>
      <c r="AM5" s="39"/>
      <c r="AQ5" s="42" t="s">
        <v>3183</v>
      </c>
      <c r="AR5" s="43" t="s">
        <v>3185</v>
      </c>
      <c r="AS5" s="39" t="s">
        <v>4605</v>
      </c>
      <c r="AT5" s="39" t="s">
        <v>4606</v>
      </c>
      <c r="AU5" s="42" t="s">
        <v>3186</v>
      </c>
      <c r="AV5" s="42" t="s">
        <v>3187</v>
      </c>
      <c r="AW5" s="42" t="s">
        <v>5001</v>
      </c>
      <c r="AY5" s="42" t="s">
        <v>3188</v>
      </c>
      <c r="AZ5" s="43" t="s">
        <v>3189</v>
      </c>
      <c r="BA5" s="42" t="s">
        <v>4602</v>
      </c>
      <c r="BB5" s="39" t="s">
        <v>4603</v>
      </c>
      <c r="BC5" s="42" t="s">
        <v>3190</v>
      </c>
      <c r="BD5" s="42" t="s">
        <v>3191</v>
      </c>
      <c r="BE5" s="42"/>
      <c r="BF5" s="39" t="s">
        <v>5019</v>
      </c>
      <c r="BG5" s="39" t="s">
        <v>5020</v>
      </c>
      <c r="BH5" s="39" t="s">
        <v>3198</v>
      </c>
      <c r="BI5" s="39" t="s">
        <v>3199</v>
      </c>
      <c r="BJ5" s="39" t="s">
        <v>3200</v>
      </c>
      <c r="BK5" s="39" t="s">
        <v>3201</v>
      </c>
      <c r="BL5" s="39" t="s">
        <v>3202</v>
      </c>
      <c r="BN5" s="39" t="s">
        <v>5007</v>
      </c>
      <c r="BO5" s="39" t="s">
        <v>5011</v>
      </c>
      <c r="BP5" s="62" t="s">
        <v>5008</v>
      </c>
      <c r="BQ5" s="62" t="s">
        <v>5009</v>
      </c>
      <c r="BR5" s="62" t="s">
        <v>5010</v>
      </c>
      <c r="BS5" s="44"/>
      <c r="BT5" s="42" t="s">
        <v>5024</v>
      </c>
      <c r="BU5" s="42" t="s">
        <v>3192</v>
      </c>
      <c r="BY5" s="39" t="s">
        <v>5005</v>
      </c>
      <c r="BZ5" s="39" t="s">
        <v>5006</v>
      </c>
      <c r="CA5" s="17" t="s">
        <v>10185</v>
      </c>
      <c r="CC5" s="39" t="s">
        <v>6502</v>
      </c>
      <c r="CD5" s="39" t="s">
        <v>6503</v>
      </c>
      <c r="CG5" s="17" t="s">
        <v>10550</v>
      </c>
      <c r="CH5" s="17" t="s">
        <v>10552</v>
      </c>
      <c r="CI5" s="17" t="s">
        <v>10553</v>
      </c>
      <c r="CJ5" s="17" t="s">
        <v>10554</v>
      </c>
      <c r="CK5" s="17" t="s">
        <v>10555</v>
      </c>
      <c r="CL5" s="17" t="s">
        <v>10556</v>
      </c>
    </row>
    <row r="6" spans="1:90" ht="17" thickTop="1" x14ac:dyDescent="0.2">
      <c r="A6" s="22">
        <v>1</v>
      </c>
      <c r="B6" s="58" t="s">
        <v>8778</v>
      </c>
      <c r="C6" s="58" t="s">
        <v>7557</v>
      </c>
      <c r="E6" s="22" t="s">
        <v>2614</v>
      </c>
      <c r="F6" s="25" t="s">
        <v>3203</v>
      </c>
      <c r="G6" s="22" t="s">
        <v>3212</v>
      </c>
      <c r="H6" s="22" t="s">
        <v>4607</v>
      </c>
      <c r="I6" s="22" t="s">
        <v>4507</v>
      </c>
      <c r="J6" s="22" t="s">
        <v>1</v>
      </c>
      <c r="K6" s="22">
        <v>21</v>
      </c>
      <c r="L6" s="22">
        <v>6</v>
      </c>
      <c r="O6" s="22" t="s">
        <v>0</v>
      </c>
      <c r="P6" s="22">
        <v>5403974</v>
      </c>
      <c r="Q6" s="22">
        <v>5118</v>
      </c>
      <c r="R6" s="22">
        <v>4606196</v>
      </c>
      <c r="S6" s="29">
        <v>85.237200000000001</v>
      </c>
      <c r="T6" s="22">
        <v>5029</v>
      </c>
      <c r="U6" s="24">
        <v>49.07</v>
      </c>
      <c r="W6" s="22">
        <v>2459</v>
      </c>
      <c r="X6" s="22">
        <v>2523</v>
      </c>
      <c r="Y6" s="22">
        <v>47</v>
      </c>
      <c r="Z6" s="22">
        <v>2459</v>
      </c>
      <c r="AA6" s="22">
        <v>0</v>
      </c>
      <c r="AB6" s="22">
        <v>2489</v>
      </c>
      <c r="AC6" s="22">
        <v>34</v>
      </c>
      <c r="AD6" s="22">
        <v>44</v>
      </c>
      <c r="AE6" s="22">
        <v>3</v>
      </c>
      <c r="AG6" s="23" t="s">
        <v>2624</v>
      </c>
      <c r="AH6" s="23" t="s">
        <v>6788</v>
      </c>
      <c r="AI6" s="23" t="s">
        <v>7326</v>
      </c>
      <c r="AJ6" s="23" t="s">
        <v>4604</v>
      </c>
      <c r="AQ6" s="22">
        <v>296634</v>
      </c>
      <c r="AR6" s="24">
        <f t="shared" ref="AR6:AR69" si="0">(AQ6/P6)*100</f>
        <v>5.489182590441775</v>
      </c>
      <c r="AS6" s="22">
        <v>6</v>
      </c>
      <c r="AT6" s="25" t="s">
        <v>2</v>
      </c>
      <c r="AU6" s="22">
        <v>314</v>
      </c>
      <c r="AV6" s="29">
        <f t="shared" ref="AV6:AV69" si="1">(AU6/T6)*100</f>
        <v>6.2437860409624175</v>
      </c>
      <c r="AW6" s="29">
        <f>AQ6*0.000016767+1.2923362</f>
        <v>6.2659984780000002</v>
      </c>
      <c r="AY6" s="22">
        <v>307442</v>
      </c>
      <c r="AZ6" s="24">
        <f>(AY6/P6)*100</f>
        <v>5.6891835526965897</v>
      </c>
      <c r="BA6" s="22">
        <v>13</v>
      </c>
      <c r="BB6" s="25" t="s">
        <v>2</v>
      </c>
      <c r="BC6" s="22">
        <v>322</v>
      </c>
      <c r="BD6" s="29">
        <f t="shared" ref="BD6:BD69" si="2">(BC6/T6)*100</f>
        <v>6.4028633923245177</v>
      </c>
      <c r="BE6" s="29"/>
      <c r="BF6" s="22">
        <v>3</v>
      </c>
      <c r="BG6" s="22">
        <f>BF6-BH6</f>
        <v>3</v>
      </c>
      <c r="BH6" s="22">
        <v>0</v>
      </c>
      <c r="BI6" s="22">
        <v>1</v>
      </c>
      <c r="BJ6" s="22">
        <v>0</v>
      </c>
      <c r="BK6" s="22">
        <v>1</v>
      </c>
      <c r="BL6" s="22">
        <v>1</v>
      </c>
      <c r="BN6" s="22">
        <v>108</v>
      </c>
      <c r="BO6" s="22">
        <f>SUM(BP6:BR6)</f>
        <v>21</v>
      </c>
      <c r="BP6" s="22">
        <v>20</v>
      </c>
      <c r="BQ6" s="22">
        <v>0</v>
      </c>
      <c r="BR6" s="22">
        <v>1</v>
      </c>
      <c r="BT6" s="22">
        <v>636</v>
      </c>
      <c r="BU6" s="29">
        <f t="shared" ref="BU6:BU69" si="3">(BT6/T6)*100</f>
        <v>12.646649433286935</v>
      </c>
      <c r="BY6" s="22">
        <v>148</v>
      </c>
      <c r="BZ6" s="22">
        <v>281</v>
      </c>
      <c r="CA6" s="49">
        <v>2</v>
      </c>
      <c r="CC6" s="51">
        <v>3</v>
      </c>
      <c r="CD6" s="51">
        <v>6</v>
      </c>
      <c r="CG6" t="s">
        <v>0</v>
      </c>
      <c r="CH6">
        <v>1</v>
      </c>
      <c r="CI6">
        <v>0</v>
      </c>
      <c r="CJ6">
        <v>1</v>
      </c>
      <c r="CK6">
        <v>1</v>
      </c>
      <c r="CL6">
        <v>3</v>
      </c>
    </row>
    <row r="7" spans="1:90" x14ac:dyDescent="0.2">
      <c r="A7" s="22">
        <f>1+A6</f>
        <v>2</v>
      </c>
      <c r="B7" s="58" t="s">
        <v>8779</v>
      </c>
      <c r="C7" s="58" t="s">
        <v>7558</v>
      </c>
      <c r="E7" s="22" t="s">
        <v>2614</v>
      </c>
      <c r="F7" s="25" t="s">
        <v>3204</v>
      </c>
      <c r="G7" s="22" t="s">
        <v>3213</v>
      </c>
      <c r="H7" s="22" t="s">
        <v>4608</v>
      </c>
      <c r="I7" s="22" t="s">
        <v>4507</v>
      </c>
      <c r="J7" s="22" t="s">
        <v>4</v>
      </c>
      <c r="K7" s="22">
        <v>66</v>
      </c>
      <c r="L7" s="22">
        <v>14</v>
      </c>
      <c r="O7" s="22" t="s">
        <v>3</v>
      </c>
      <c r="P7" s="22">
        <v>4785446</v>
      </c>
      <c r="Q7" s="22">
        <v>4530</v>
      </c>
      <c r="R7" s="22">
        <v>4231940</v>
      </c>
      <c r="S7" s="29">
        <v>88.433599999999998</v>
      </c>
      <c r="T7" s="22">
        <v>4450</v>
      </c>
      <c r="U7" s="24">
        <v>50.62</v>
      </c>
      <c r="W7" s="22">
        <v>2480</v>
      </c>
      <c r="X7" s="22">
        <v>1957</v>
      </c>
      <c r="Y7" s="22">
        <v>13</v>
      </c>
      <c r="Z7" s="22">
        <v>2463</v>
      </c>
      <c r="AA7" s="22">
        <v>17</v>
      </c>
      <c r="AB7" s="22">
        <v>1915</v>
      </c>
      <c r="AC7" s="22">
        <v>42</v>
      </c>
      <c r="AD7" s="22">
        <v>12</v>
      </c>
      <c r="AE7" s="22">
        <v>1</v>
      </c>
      <c r="AG7" s="23" t="s">
        <v>2626</v>
      </c>
      <c r="AH7" s="23" t="s">
        <v>6951</v>
      </c>
      <c r="AI7" s="23" t="s">
        <v>7330</v>
      </c>
      <c r="AJ7" s="23" t="s">
        <v>7488</v>
      </c>
      <c r="AQ7" s="22">
        <v>130786</v>
      </c>
      <c r="AR7" s="24">
        <f t="shared" si="0"/>
        <v>2.732995001928765</v>
      </c>
      <c r="AS7" s="22">
        <v>4</v>
      </c>
      <c r="AT7" s="25" t="s">
        <v>2</v>
      </c>
      <c r="AU7" s="22">
        <v>182</v>
      </c>
      <c r="AV7" s="29">
        <f t="shared" si="1"/>
        <v>4.0898876404494384</v>
      </c>
      <c r="AW7" s="29">
        <f t="shared" ref="AW7:AW70" si="4">AQ7*0.000016767+1.2923362</f>
        <v>3.4852250620000005</v>
      </c>
      <c r="AY7" s="22">
        <v>101522</v>
      </c>
      <c r="AZ7" s="24">
        <f t="shared" ref="AZ7:AZ70" si="5">(AY7/P7)*100</f>
        <v>2.1214741530883434</v>
      </c>
      <c r="BA7" s="22">
        <v>6</v>
      </c>
      <c r="BB7" s="25" t="s">
        <v>2</v>
      </c>
      <c r="BC7" s="22">
        <v>117</v>
      </c>
      <c r="BD7" s="29">
        <f t="shared" si="2"/>
        <v>2.6292134831460672</v>
      </c>
      <c r="BE7" s="29"/>
      <c r="BF7" s="22">
        <v>1</v>
      </c>
      <c r="BG7" s="22">
        <f t="shared" ref="BG7:BG70" si="6">BF7-BH7</f>
        <v>1</v>
      </c>
      <c r="BH7" s="22">
        <v>0</v>
      </c>
      <c r="BI7" s="22">
        <v>1</v>
      </c>
      <c r="BJ7" s="22">
        <v>0</v>
      </c>
      <c r="BK7" s="22">
        <v>0</v>
      </c>
      <c r="BL7" s="22">
        <v>0</v>
      </c>
      <c r="BN7" s="22">
        <v>17</v>
      </c>
      <c r="BO7" s="22">
        <f t="shared" ref="BO7:BO70" si="7">SUM(BP7:BR7)</f>
        <v>16</v>
      </c>
      <c r="BP7" s="22">
        <v>16</v>
      </c>
      <c r="BQ7" s="22">
        <v>0</v>
      </c>
      <c r="BR7" s="22">
        <v>0</v>
      </c>
      <c r="BT7" s="22">
        <v>299</v>
      </c>
      <c r="BU7" s="29">
        <f t="shared" si="3"/>
        <v>6.7191011235955056</v>
      </c>
      <c r="BY7" s="22">
        <v>117</v>
      </c>
      <c r="BZ7" s="22">
        <v>223</v>
      </c>
      <c r="CA7" s="49">
        <v>2</v>
      </c>
      <c r="CC7" s="51">
        <v>2</v>
      </c>
      <c r="CD7" s="51">
        <v>4</v>
      </c>
      <c r="CG7" t="s">
        <v>3</v>
      </c>
      <c r="CH7">
        <v>1</v>
      </c>
      <c r="CI7">
        <v>1</v>
      </c>
      <c r="CJ7">
        <v>0</v>
      </c>
      <c r="CK7">
        <v>0</v>
      </c>
      <c r="CL7">
        <v>2</v>
      </c>
    </row>
    <row r="8" spans="1:90" x14ac:dyDescent="0.2">
      <c r="A8" s="22">
        <f t="shared" ref="A8:A71" si="8">1+A7</f>
        <v>3</v>
      </c>
      <c r="B8" s="58" t="s">
        <v>8780</v>
      </c>
      <c r="C8" s="58" t="s">
        <v>7559</v>
      </c>
      <c r="E8" s="22" t="s">
        <v>2614</v>
      </c>
      <c r="F8" s="25" t="s">
        <v>3205</v>
      </c>
      <c r="G8" s="22" t="s">
        <v>3214</v>
      </c>
      <c r="H8" s="22" t="s">
        <v>4609</v>
      </c>
      <c r="I8" s="22" t="s">
        <v>4507</v>
      </c>
      <c r="J8" s="22" t="s">
        <v>6</v>
      </c>
      <c r="K8" s="22">
        <v>98</v>
      </c>
      <c r="L8" s="22">
        <v>15</v>
      </c>
      <c r="O8" s="22" t="s">
        <v>5</v>
      </c>
      <c r="P8" s="22">
        <v>5164716</v>
      </c>
      <c r="Q8" s="22">
        <v>4943</v>
      </c>
      <c r="R8" s="22">
        <v>4538954</v>
      </c>
      <c r="S8" s="29">
        <v>87.883899999999997</v>
      </c>
      <c r="T8" s="22">
        <v>4869</v>
      </c>
      <c r="U8" s="24">
        <v>50.57</v>
      </c>
      <c r="W8" s="22">
        <v>2485</v>
      </c>
      <c r="X8" s="22">
        <v>2376</v>
      </c>
      <c r="Y8" s="22">
        <v>8</v>
      </c>
      <c r="Z8" s="22">
        <v>2476</v>
      </c>
      <c r="AA8" s="22">
        <v>9</v>
      </c>
      <c r="AB8" s="22">
        <v>2313</v>
      </c>
      <c r="AC8" s="22">
        <v>63</v>
      </c>
      <c r="AD8" s="22">
        <v>4</v>
      </c>
      <c r="AE8" s="22">
        <v>4</v>
      </c>
      <c r="AG8" s="23" t="s">
        <v>2626</v>
      </c>
      <c r="AH8" s="23" t="s">
        <v>6834</v>
      </c>
      <c r="AI8" s="23" t="s">
        <v>7345</v>
      </c>
      <c r="AJ8" s="23" t="s">
        <v>7388</v>
      </c>
      <c r="AQ8" s="22">
        <v>236964</v>
      </c>
      <c r="AR8" s="24">
        <f t="shared" si="0"/>
        <v>4.5881322419277266</v>
      </c>
      <c r="AS8" s="22">
        <v>9</v>
      </c>
      <c r="AT8" s="25" t="s">
        <v>2</v>
      </c>
      <c r="AU8" s="22">
        <v>321</v>
      </c>
      <c r="AV8" s="29">
        <f t="shared" si="1"/>
        <v>6.5927295132470736</v>
      </c>
      <c r="AW8" s="29">
        <f t="shared" si="4"/>
        <v>5.2655115879999999</v>
      </c>
      <c r="AY8" s="22">
        <v>146886</v>
      </c>
      <c r="AZ8" s="24">
        <f t="shared" si="5"/>
        <v>2.8440285971193768</v>
      </c>
      <c r="BA8" s="22">
        <v>10</v>
      </c>
      <c r="BB8" s="25" t="s">
        <v>2</v>
      </c>
      <c r="BC8" s="22">
        <v>169</v>
      </c>
      <c r="BD8" s="29">
        <f t="shared" si="2"/>
        <v>3.4709385910864659</v>
      </c>
      <c r="BE8" s="29"/>
      <c r="BF8" s="22">
        <v>2</v>
      </c>
      <c r="BG8" s="22">
        <f t="shared" si="6"/>
        <v>1</v>
      </c>
      <c r="BH8" s="22">
        <v>1</v>
      </c>
      <c r="BI8" s="22">
        <v>1</v>
      </c>
      <c r="BJ8" s="22">
        <v>0</v>
      </c>
      <c r="BK8" s="22">
        <v>0</v>
      </c>
      <c r="BL8" s="22">
        <v>0</v>
      </c>
      <c r="BN8" s="22">
        <v>54</v>
      </c>
      <c r="BO8" s="22">
        <f t="shared" si="7"/>
        <v>21</v>
      </c>
      <c r="BP8" s="22">
        <v>20</v>
      </c>
      <c r="BQ8" s="22">
        <v>0</v>
      </c>
      <c r="BR8" s="22">
        <v>1</v>
      </c>
      <c r="BT8" s="22">
        <v>490</v>
      </c>
      <c r="BU8" s="29">
        <f t="shared" si="3"/>
        <v>10.063668104333539</v>
      </c>
      <c r="BY8" s="22">
        <v>123</v>
      </c>
      <c r="BZ8" s="22">
        <v>266</v>
      </c>
      <c r="CA8" s="49">
        <v>3</v>
      </c>
      <c r="CC8" s="51">
        <v>4</v>
      </c>
      <c r="CD8" s="51">
        <v>6</v>
      </c>
      <c r="CG8" t="s">
        <v>5</v>
      </c>
      <c r="CH8">
        <v>1</v>
      </c>
      <c r="CI8">
        <v>1</v>
      </c>
      <c r="CJ8">
        <v>0</v>
      </c>
      <c r="CK8">
        <v>0</v>
      </c>
      <c r="CL8">
        <v>2</v>
      </c>
    </row>
    <row r="9" spans="1:90" x14ac:dyDescent="0.2">
      <c r="A9" s="22">
        <f t="shared" si="8"/>
        <v>4</v>
      </c>
      <c r="B9" s="58" t="s">
        <v>10000</v>
      </c>
      <c r="C9" s="22" t="s">
        <v>6667</v>
      </c>
      <c r="E9" s="22" t="s">
        <v>2614</v>
      </c>
      <c r="F9" s="25" t="s">
        <v>3205</v>
      </c>
      <c r="G9" s="22" t="s">
        <v>3215</v>
      </c>
      <c r="H9" s="22" t="s">
        <v>4609</v>
      </c>
      <c r="I9" s="22" t="s">
        <v>4508</v>
      </c>
      <c r="J9" s="22" t="s">
        <v>8</v>
      </c>
      <c r="K9" s="22">
        <v>36</v>
      </c>
      <c r="L9" s="22">
        <v>16</v>
      </c>
      <c r="O9" s="22" t="s">
        <v>7</v>
      </c>
      <c r="P9" s="22">
        <v>4719304</v>
      </c>
      <c r="Q9" s="22">
        <v>4440</v>
      </c>
      <c r="R9" s="22">
        <v>4185540</v>
      </c>
      <c r="S9" s="29">
        <v>88.689800000000005</v>
      </c>
      <c r="T9" s="22">
        <v>4360</v>
      </c>
      <c r="U9" s="24">
        <v>50.67</v>
      </c>
      <c r="W9" s="22">
        <v>2483</v>
      </c>
      <c r="X9" s="22">
        <v>1870</v>
      </c>
      <c r="Y9" s="22">
        <v>7</v>
      </c>
      <c r="Z9" s="22">
        <v>2469</v>
      </c>
      <c r="AA9" s="22">
        <v>14</v>
      </c>
      <c r="AB9" s="22">
        <v>1837</v>
      </c>
      <c r="AC9" s="22">
        <v>33</v>
      </c>
      <c r="AD9" s="22">
        <v>7</v>
      </c>
      <c r="AE9" s="22">
        <v>0</v>
      </c>
      <c r="AG9" s="23" t="s">
        <v>2626</v>
      </c>
      <c r="AH9" s="23" t="s">
        <v>6952</v>
      </c>
      <c r="AI9" s="23" t="s">
        <v>7330</v>
      </c>
      <c r="AJ9" s="23" t="s">
        <v>4604</v>
      </c>
      <c r="AQ9" s="22">
        <v>122888</v>
      </c>
      <c r="AR9" s="24">
        <f t="shared" si="0"/>
        <v>2.6039432933330846</v>
      </c>
      <c r="AS9" s="22">
        <v>4</v>
      </c>
      <c r="AT9" s="25" t="s">
        <v>2</v>
      </c>
      <c r="AU9" s="22">
        <v>170</v>
      </c>
      <c r="AV9" s="29">
        <f t="shared" si="1"/>
        <v>3.8990825688073398</v>
      </c>
      <c r="AW9" s="29">
        <f t="shared" si="4"/>
        <v>3.3527992959999997</v>
      </c>
      <c r="AY9" s="22">
        <v>0</v>
      </c>
      <c r="AZ9" s="24">
        <f t="shared" si="5"/>
        <v>0</v>
      </c>
      <c r="BA9" s="22">
        <v>0</v>
      </c>
      <c r="BB9" s="25" t="s">
        <v>1541</v>
      </c>
      <c r="BC9" s="22">
        <v>0</v>
      </c>
      <c r="BD9" s="29">
        <f t="shared" si="2"/>
        <v>0</v>
      </c>
      <c r="BE9" s="29"/>
      <c r="BF9" s="22">
        <v>0</v>
      </c>
      <c r="BG9" s="22">
        <f t="shared" si="6"/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N9" s="22">
        <v>22</v>
      </c>
      <c r="BO9" s="22">
        <f t="shared" si="7"/>
        <v>16</v>
      </c>
      <c r="BP9" s="22">
        <v>15</v>
      </c>
      <c r="BQ9" s="22">
        <v>1</v>
      </c>
      <c r="BR9" s="22">
        <v>0</v>
      </c>
      <c r="BT9" s="22">
        <v>170</v>
      </c>
      <c r="BU9" s="29">
        <f t="shared" si="3"/>
        <v>3.8990825688073398</v>
      </c>
      <c r="BY9" s="22">
        <v>112</v>
      </c>
      <c r="BZ9" s="22">
        <v>228</v>
      </c>
      <c r="CA9" s="49">
        <v>2</v>
      </c>
      <c r="CC9" s="51">
        <v>1</v>
      </c>
      <c r="CD9" s="51">
        <v>3</v>
      </c>
      <c r="CG9" t="s">
        <v>7</v>
      </c>
      <c r="CH9">
        <v>1</v>
      </c>
      <c r="CI9">
        <v>1</v>
      </c>
      <c r="CJ9">
        <v>0</v>
      </c>
      <c r="CK9">
        <v>0</v>
      </c>
      <c r="CL9">
        <v>2</v>
      </c>
    </row>
    <row r="10" spans="1:90" x14ac:dyDescent="0.2">
      <c r="A10" s="22">
        <f t="shared" si="8"/>
        <v>5</v>
      </c>
      <c r="B10" s="58" t="s">
        <v>10001</v>
      </c>
      <c r="C10" s="22" t="s">
        <v>6666</v>
      </c>
      <c r="E10" s="22" t="s">
        <v>2614</v>
      </c>
      <c r="F10" s="25" t="s">
        <v>3204</v>
      </c>
      <c r="G10" s="22" t="s">
        <v>3216</v>
      </c>
      <c r="H10" s="22" t="s">
        <v>4607</v>
      </c>
      <c r="I10" s="22" t="s">
        <v>4508</v>
      </c>
      <c r="J10" s="22" t="s">
        <v>10</v>
      </c>
      <c r="K10" s="22">
        <v>36</v>
      </c>
      <c r="L10" s="22">
        <v>16</v>
      </c>
      <c r="O10" s="22" t="s">
        <v>9</v>
      </c>
      <c r="P10" s="22">
        <v>4716947</v>
      </c>
      <c r="Q10" s="22">
        <v>4410</v>
      </c>
      <c r="R10" s="22">
        <v>4178206</v>
      </c>
      <c r="S10" s="29">
        <v>88.578599999999994</v>
      </c>
      <c r="T10" s="22">
        <v>4337</v>
      </c>
      <c r="U10" s="24">
        <v>50.68</v>
      </c>
      <c r="W10" s="22">
        <v>2475</v>
      </c>
      <c r="X10" s="22">
        <v>1823</v>
      </c>
      <c r="Y10" s="22">
        <v>39</v>
      </c>
      <c r="Z10" s="22">
        <v>2461</v>
      </c>
      <c r="AA10" s="22">
        <v>14</v>
      </c>
      <c r="AB10" s="22">
        <v>1792</v>
      </c>
      <c r="AC10" s="22">
        <v>31</v>
      </c>
      <c r="AD10" s="22">
        <v>39</v>
      </c>
      <c r="AE10" s="22">
        <v>0</v>
      </c>
      <c r="AG10" s="23" t="s">
        <v>2626</v>
      </c>
      <c r="AH10" s="23" t="s">
        <v>6953</v>
      </c>
      <c r="AI10" s="23" t="s">
        <v>7325</v>
      </c>
      <c r="AJ10" s="23" t="s">
        <v>7489</v>
      </c>
      <c r="AQ10" s="22">
        <v>148402</v>
      </c>
      <c r="AR10" s="24">
        <f t="shared" si="0"/>
        <v>3.1461451655064177</v>
      </c>
      <c r="AS10" s="22">
        <v>6</v>
      </c>
      <c r="AT10" s="25" t="s">
        <v>2</v>
      </c>
      <c r="AU10" s="22">
        <v>185</v>
      </c>
      <c r="AV10" s="29">
        <f t="shared" si="1"/>
        <v>4.2656213972792258</v>
      </c>
      <c r="AW10" s="29">
        <f t="shared" si="4"/>
        <v>3.7805925340000002</v>
      </c>
      <c r="AY10" s="22">
        <v>1638</v>
      </c>
      <c r="AZ10" s="24">
        <f t="shared" si="5"/>
        <v>3.4725851276259836E-2</v>
      </c>
      <c r="BA10" s="22">
        <v>2</v>
      </c>
      <c r="BB10" s="25" t="s">
        <v>2</v>
      </c>
      <c r="BC10" s="22">
        <v>1</v>
      </c>
      <c r="BD10" s="29">
        <f t="shared" si="2"/>
        <v>2.3057412958266084E-2</v>
      </c>
      <c r="BE10" s="29"/>
      <c r="BF10" s="22">
        <v>0</v>
      </c>
      <c r="BG10" s="22">
        <f t="shared" si="6"/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N10" s="22">
        <v>15</v>
      </c>
      <c r="BO10" s="22">
        <f t="shared" si="7"/>
        <v>16</v>
      </c>
      <c r="BP10" s="22">
        <v>16</v>
      </c>
      <c r="BQ10" s="22">
        <v>0</v>
      </c>
      <c r="BR10" s="22">
        <v>0</v>
      </c>
      <c r="BT10" s="22">
        <v>186</v>
      </c>
      <c r="BU10" s="29">
        <f t="shared" si="3"/>
        <v>4.2886788102374913</v>
      </c>
      <c r="BY10" s="22">
        <v>109</v>
      </c>
      <c r="BZ10" s="22">
        <v>202</v>
      </c>
      <c r="CA10" s="49">
        <v>2</v>
      </c>
      <c r="CC10" s="51">
        <v>1</v>
      </c>
      <c r="CD10" s="51">
        <v>3</v>
      </c>
      <c r="CG10" t="s">
        <v>9</v>
      </c>
      <c r="CH10">
        <v>1</v>
      </c>
      <c r="CI10">
        <v>1</v>
      </c>
      <c r="CJ10">
        <v>0</v>
      </c>
      <c r="CK10">
        <v>0</v>
      </c>
      <c r="CL10">
        <v>2</v>
      </c>
    </row>
    <row r="11" spans="1:90" x14ac:dyDescent="0.2">
      <c r="A11" s="22">
        <f t="shared" si="8"/>
        <v>6</v>
      </c>
      <c r="B11" s="58" t="s">
        <v>8781</v>
      </c>
      <c r="C11" s="58" t="s">
        <v>7560</v>
      </c>
      <c r="E11" s="22" t="s">
        <v>2614</v>
      </c>
      <c r="F11" s="25" t="s">
        <v>3205</v>
      </c>
      <c r="G11" s="22" t="s">
        <v>3217</v>
      </c>
      <c r="H11" s="22" t="s">
        <v>4609</v>
      </c>
      <c r="I11" s="22" t="s">
        <v>4507</v>
      </c>
      <c r="J11" s="22" t="s">
        <v>12</v>
      </c>
      <c r="K11" s="22">
        <v>256</v>
      </c>
      <c r="L11" s="22">
        <v>16</v>
      </c>
      <c r="O11" s="22" t="s">
        <v>11</v>
      </c>
      <c r="P11" s="22">
        <v>5254373</v>
      </c>
      <c r="Q11" s="22">
        <v>4998</v>
      </c>
      <c r="R11" s="22">
        <v>4580970</v>
      </c>
      <c r="S11" s="29">
        <v>87.183999999999997</v>
      </c>
      <c r="T11" s="22">
        <v>4909</v>
      </c>
      <c r="U11" s="24">
        <v>50.52</v>
      </c>
      <c r="W11" s="22">
        <v>2486</v>
      </c>
      <c r="X11" s="22">
        <v>2405</v>
      </c>
      <c r="Y11" s="22">
        <v>18</v>
      </c>
      <c r="Z11" s="22">
        <v>2479</v>
      </c>
      <c r="AA11" s="22">
        <v>7</v>
      </c>
      <c r="AB11" s="22">
        <v>2345</v>
      </c>
      <c r="AC11" s="22">
        <v>60</v>
      </c>
      <c r="AD11" s="22">
        <v>3</v>
      </c>
      <c r="AE11" s="22">
        <v>15</v>
      </c>
      <c r="AG11" s="23" t="s">
        <v>2626</v>
      </c>
      <c r="AH11" s="23" t="s">
        <v>6834</v>
      </c>
      <c r="AI11" s="23" t="s">
        <v>7345</v>
      </c>
      <c r="AJ11" s="23" t="s">
        <v>7388</v>
      </c>
      <c r="AQ11" s="22">
        <v>228084</v>
      </c>
      <c r="AR11" s="24">
        <f t="shared" si="0"/>
        <v>4.3408414286538095</v>
      </c>
      <c r="AS11" s="22">
        <v>8</v>
      </c>
      <c r="AT11" s="25" t="s">
        <v>2</v>
      </c>
      <c r="AU11" s="22">
        <v>308</v>
      </c>
      <c r="AV11" s="29">
        <f t="shared" si="1"/>
        <v>6.2741902627826445</v>
      </c>
      <c r="AW11" s="29">
        <f t="shared" si="4"/>
        <v>5.1166206280000006</v>
      </c>
      <c r="AY11" s="22">
        <v>141236</v>
      </c>
      <c r="AZ11" s="24">
        <f t="shared" si="5"/>
        <v>2.6879705723213787</v>
      </c>
      <c r="BA11" s="22">
        <v>7</v>
      </c>
      <c r="BB11" s="25" t="s">
        <v>2</v>
      </c>
      <c r="BC11" s="22">
        <v>161</v>
      </c>
      <c r="BD11" s="29">
        <f t="shared" si="2"/>
        <v>3.279690364636382</v>
      </c>
      <c r="BE11" s="29"/>
      <c r="BF11" s="22">
        <v>3</v>
      </c>
      <c r="BG11" s="22">
        <f t="shared" si="6"/>
        <v>2</v>
      </c>
      <c r="BH11" s="22">
        <v>1</v>
      </c>
      <c r="BI11" s="22">
        <v>1</v>
      </c>
      <c r="BJ11" s="22">
        <v>1</v>
      </c>
      <c r="BK11" s="22">
        <v>0</v>
      </c>
      <c r="BL11" s="22">
        <v>0</v>
      </c>
      <c r="BN11" s="22">
        <v>52</v>
      </c>
      <c r="BO11" s="22">
        <f t="shared" si="7"/>
        <v>21</v>
      </c>
      <c r="BP11" s="22">
        <v>20</v>
      </c>
      <c r="BQ11" s="22">
        <v>0</v>
      </c>
      <c r="BR11" s="22">
        <v>1</v>
      </c>
      <c r="BT11" s="22">
        <v>463</v>
      </c>
      <c r="BU11" s="29">
        <f t="shared" si="3"/>
        <v>9.4316561417804028</v>
      </c>
      <c r="BY11" s="22">
        <v>112</v>
      </c>
      <c r="BZ11" s="22">
        <v>259</v>
      </c>
      <c r="CA11" s="49">
        <v>3</v>
      </c>
      <c r="CC11" s="51">
        <v>4</v>
      </c>
      <c r="CD11" s="51">
        <v>6</v>
      </c>
      <c r="CG11" t="s">
        <v>11</v>
      </c>
      <c r="CH11">
        <v>1</v>
      </c>
      <c r="CI11">
        <v>1</v>
      </c>
      <c r="CJ11">
        <v>0</v>
      </c>
      <c r="CK11">
        <v>0</v>
      </c>
      <c r="CL11">
        <v>2</v>
      </c>
    </row>
    <row r="12" spans="1:90" x14ac:dyDescent="0.2">
      <c r="A12" s="22">
        <f t="shared" si="8"/>
        <v>7</v>
      </c>
      <c r="B12" s="58" t="s">
        <v>8782</v>
      </c>
      <c r="C12" s="58" t="s">
        <v>7561</v>
      </c>
      <c r="E12" s="22" t="s">
        <v>2614</v>
      </c>
      <c r="F12" s="25" t="s">
        <v>3206</v>
      </c>
      <c r="G12" s="22" t="s">
        <v>3218</v>
      </c>
      <c r="H12" s="22" t="s">
        <v>4608</v>
      </c>
      <c r="I12" s="22" t="s">
        <v>4507</v>
      </c>
      <c r="J12" s="22" t="s">
        <v>14</v>
      </c>
      <c r="K12" s="22">
        <v>67</v>
      </c>
      <c r="L12" s="22">
        <v>17</v>
      </c>
      <c r="O12" s="22" t="s">
        <v>13</v>
      </c>
      <c r="P12" s="22">
        <v>4832340</v>
      </c>
      <c r="Q12" s="22">
        <v>4580</v>
      </c>
      <c r="R12" s="22">
        <v>4267561</v>
      </c>
      <c r="S12" s="29">
        <v>88.3125</v>
      </c>
      <c r="T12" s="22">
        <v>4498</v>
      </c>
      <c r="U12" s="24">
        <v>50.5</v>
      </c>
      <c r="W12" s="22">
        <v>2485</v>
      </c>
      <c r="X12" s="22">
        <v>2009</v>
      </c>
      <c r="Y12" s="22">
        <v>4</v>
      </c>
      <c r="Z12" s="22">
        <v>2465</v>
      </c>
      <c r="AA12" s="22">
        <v>20</v>
      </c>
      <c r="AB12" s="22">
        <v>1954</v>
      </c>
      <c r="AC12" s="22">
        <v>55</v>
      </c>
      <c r="AD12" s="22">
        <v>1</v>
      </c>
      <c r="AE12" s="22">
        <v>3</v>
      </c>
      <c r="AG12" s="23" t="s">
        <v>2626</v>
      </c>
      <c r="AH12" s="23" t="s">
        <v>6951</v>
      </c>
      <c r="AI12" s="23" t="s">
        <v>7330</v>
      </c>
      <c r="AJ12" s="23" t="s">
        <v>7488</v>
      </c>
      <c r="AQ12" s="22">
        <v>100822</v>
      </c>
      <c r="AR12" s="24">
        <f t="shared" si="0"/>
        <v>2.0864012052132095</v>
      </c>
      <c r="AS12" s="22">
        <v>3</v>
      </c>
      <c r="AT12" s="25" t="s">
        <v>2</v>
      </c>
      <c r="AU12" s="22">
        <v>121</v>
      </c>
      <c r="AV12" s="29">
        <f t="shared" si="1"/>
        <v>2.6900844819919967</v>
      </c>
      <c r="AW12" s="29">
        <f t="shared" si="4"/>
        <v>2.9828186739999998</v>
      </c>
      <c r="AY12" s="22">
        <v>79625</v>
      </c>
      <c r="AZ12" s="24">
        <f t="shared" si="5"/>
        <v>1.6477524346382912</v>
      </c>
      <c r="BA12" s="22">
        <v>10</v>
      </c>
      <c r="BB12" s="25" t="s">
        <v>2</v>
      </c>
      <c r="BC12" s="22">
        <v>99</v>
      </c>
      <c r="BD12" s="29">
        <f t="shared" si="2"/>
        <v>2.2009782125389061</v>
      </c>
      <c r="BE12" s="29"/>
      <c r="BF12" s="22">
        <v>2</v>
      </c>
      <c r="BG12" s="22">
        <f t="shared" si="6"/>
        <v>2</v>
      </c>
      <c r="BH12" s="22">
        <v>0</v>
      </c>
      <c r="BI12" s="22">
        <v>1</v>
      </c>
      <c r="BJ12" s="22">
        <v>0</v>
      </c>
      <c r="BK12" s="22">
        <v>0</v>
      </c>
      <c r="BL12" s="22">
        <v>1</v>
      </c>
      <c r="BN12" s="22">
        <v>27</v>
      </c>
      <c r="BO12" s="22">
        <f t="shared" si="7"/>
        <v>17</v>
      </c>
      <c r="BP12" s="22">
        <v>16</v>
      </c>
      <c r="BQ12" s="22">
        <v>1</v>
      </c>
      <c r="BR12" s="22">
        <v>0</v>
      </c>
      <c r="BT12" s="22">
        <v>220</v>
      </c>
      <c r="BU12" s="29">
        <f t="shared" si="3"/>
        <v>4.8910626945309028</v>
      </c>
      <c r="BY12" s="22">
        <v>116</v>
      </c>
      <c r="BZ12" s="22">
        <v>221</v>
      </c>
      <c r="CA12" s="49">
        <v>2</v>
      </c>
      <c r="CC12" s="51">
        <v>2</v>
      </c>
      <c r="CD12" s="51">
        <v>4</v>
      </c>
      <c r="CG12" t="s">
        <v>13</v>
      </c>
      <c r="CH12">
        <v>1</v>
      </c>
      <c r="CI12">
        <v>1</v>
      </c>
      <c r="CJ12">
        <v>0</v>
      </c>
      <c r="CK12">
        <v>0</v>
      </c>
      <c r="CL12">
        <v>2</v>
      </c>
    </row>
    <row r="13" spans="1:90" x14ac:dyDescent="0.2">
      <c r="A13" s="22">
        <f t="shared" si="8"/>
        <v>8</v>
      </c>
      <c r="B13" s="58" t="s">
        <v>8783</v>
      </c>
      <c r="C13" s="58" t="s">
        <v>7562</v>
      </c>
      <c r="E13" s="22" t="s">
        <v>2614</v>
      </c>
      <c r="F13" s="25" t="s">
        <v>3206</v>
      </c>
      <c r="G13" s="22" t="s">
        <v>3219</v>
      </c>
      <c r="H13" s="22" t="s">
        <v>4608</v>
      </c>
      <c r="I13" s="22" t="s">
        <v>4507</v>
      </c>
      <c r="J13" s="22" t="s">
        <v>16</v>
      </c>
      <c r="K13" s="22">
        <v>54</v>
      </c>
      <c r="L13" s="22">
        <v>18</v>
      </c>
      <c r="O13" s="22" t="s">
        <v>15</v>
      </c>
      <c r="P13" s="22">
        <v>4871673</v>
      </c>
      <c r="Q13" s="22">
        <v>4654</v>
      </c>
      <c r="R13" s="22">
        <v>4323060</v>
      </c>
      <c r="S13" s="29">
        <v>88.738699999999994</v>
      </c>
      <c r="T13" s="22">
        <v>4564</v>
      </c>
      <c r="U13" s="24">
        <v>50.67</v>
      </c>
      <c r="W13" s="22">
        <v>2484</v>
      </c>
      <c r="X13" s="22">
        <v>2055</v>
      </c>
      <c r="Y13" s="22">
        <v>25</v>
      </c>
      <c r="Z13" s="22">
        <v>2470</v>
      </c>
      <c r="AA13" s="22">
        <v>14</v>
      </c>
      <c r="AB13" s="22">
        <v>1980</v>
      </c>
      <c r="AC13" s="22">
        <v>75</v>
      </c>
      <c r="AD13" s="22">
        <v>22</v>
      </c>
      <c r="AE13" s="22">
        <v>3</v>
      </c>
      <c r="AG13" s="23" t="s">
        <v>2631</v>
      </c>
      <c r="AH13" s="23" t="s">
        <v>6954</v>
      </c>
      <c r="AI13" s="23" t="s">
        <v>7345</v>
      </c>
      <c r="AJ13" s="23" t="s">
        <v>7490</v>
      </c>
      <c r="AQ13" s="22">
        <v>334665</v>
      </c>
      <c r="AR13" s="24">
        <f t="shared" si="0"/>
        <v>6.8696113224348183</v>
      </c>
      <c r="AS13" s="22">
        <v>15</v>
      </c>
      <c r="AT13" s="25" t="s">
        <v>2</v>
      </c>
      <c r="AU13" s="22">
        <v>391</v>
      </c>
      <c r="AV13" s="29">
        <f t="shared" si="1"/>
        <v>8.5670464504820334</v>
      </c>
      <c r="AW13" s="29">
        <f t="shared" si="4"/>
        <v>6.9036642550000007</v>
      </c>
      <c r="AY13" s="22">
        <v>186320</v>
      </c>
      <c r="AZ13" s="24">
        <f t="shared" si="5"/>
        <v>3.8245588322533144</v>
      </c>
      <c r="BA13" s="22">
        <v>13</v>
      </c>
      <c r="BB13" s="25" t="s">
        <v>2</v>
      </c>
      <c r="BC13" s="22">
        <v>199</v>
      </c>
      <c r="BD13" s="29">
        <f t="shared" si="2"/>
        <v>4.3602103418054341</v>
      </c>
      <c r="BE13" s="29"/>
      <c r="BF13" s="22">
        <v>0</v>
      </c>
      <c r="BG13" s="22">
        <f t="shared" si="6"/>
        <v>0</v>
      </c>
      <c r="BH13" s="22">
        <v>0</v>
      </c>
      <c r="BI13" s="22">
        <v>0</v>
      </c>
      <c r="BJ13" s="22">
        <v>0</v>
      </c>
      <c r="BK13" s="22">
        <v>0</v>
      </c>
      <c r="BL13" s="22">
        <v>0</v>
      </c>
      <c r="BN13" s="22">
        <v>18</v>
      </c>
      <c r="BO13" s="22">
        <f t="shared" si="7"/>
        <v>14</v>
      </c>
      <c r="BP13" s="22">
        <v>14</v>
      </c>
      <c r="BQ13" s="22">
        <v>0</v>
      </c>
      <c r="BR13" s="22">
        <v>0</v>
      </c>
      <c r="BT13" s="22">
        <v>402</v>
      </c>
      <c r="BU13" s="29">
        <f t="shared" si="3"/>
        <v>8.8080631025416309</v>
      </c>
      <c r="BY13" s="22">
        <v>98</v>
      </c>
      <c r="BZ13" s="22">
        <v>211</v>
      </c>
      <c r="CA13" s="49">
        <v>0</v>
      </c>
      <c r="CC13" s="51">
        <v>2</v>
      </c>
      <c r="CD13" s="51">
        <v>5</v>
      </c>
      <c r="CG13" t="s">
        <v>15</v>
      </c>
      <c r="CH13">
        <v>1</v>
      </c>
      <c r="CI13">
        <v>0</v>
      </c>
      <c r="CJ13">
        <v>1</v>
      </c>
      <c r="CK13">
        <v>1</v>
      </c>
      <c r="CL13">
        <v>3</v>
      </c>
    </row>
    <row r="14" spans="1:90" x14ac:dyDescent="0.2">
      <c r="A14" s="22">
        <f t="shared" si="8"/>
        <v>9</v>
      </c>
      <c r="B14" s="58" t="s">
        <v>8784</v>
      </c>
      <c r="C14" s="58" t="s">
        <v>7563</v>
      </c>
      <c r="E14" s="22" t="s">
        <v>2614</v>
      </c>
      <c r="F14" s="25" t="s">
        <v>3205</v>
      </c>
      <c r="G14" s="22" t="s">
        <v>3220</v>
      </c>
      <c r="H14" s="22" t="s">
        <v>4610</v>
      </c>
      <c r="I14" s="22" t="s">
        <v>4507</v>
      </c>
      <c r="J14" s="22" t="s">
        <v>18</v>
      </c>
      <c r="K14" s="22">
        <v>69</v>
      </c>
      <c r="L14" s="22">
        <v>18</v>
      </c>
      <c r="O14" s="22" t="s">
        <v>17</v>
      </c>
      <c r="P14" s="22">
        <v>4719199</v>
      </c>
      <c r="Q14" s="22">
        <v>4430</v>
      </c>
      <c r="R14" s="22">
        <v>4181734</v>
      </c>
      <c r="S14" s="29">
        <v>88.611099999999993</v>
      </c>
      <c r="T14" s="22">
        <v>4364</v>
      </c>
      <c r="U14" s="24">
        <v>50.68</v>
      </c>
      <c r="W14" s="22">
        <v>2485</v>
      </c>
      <c r="X14" s="22">
        <v>1872</v>
      </c>
      <c r="Y14" s="22">
        <v>7</v>
      </c>
      <c r="Z14" s="22">
        <v>2460</v>
      </c>
      <c r="AA14" s="22">
        <v>25</v>
      </c>
      <c r="AB14" s="22">
        <v>1816</v>
      </c>
      <c r="AC14" s="22">
        <v>56</v>
      </c>
      <c r="AD14" s="22">
        <v>3</v>
      </c>
      <c r="AE14" s="22">
        <v>4</v>
      </c>
      <c r="AG14" s="23" t="s">
        <v>2626</v>
      </c>
      <c r="AH14" s="23" t="s">
        <v>6955</v>
      </c>
      <c r="AI14" s="23" t="s">
        <v>7361</v>
      </c>
      <c r="AJ14" s="23" t="s">
        <v>7491</v>
      </c>
      <c r="AQ14" s="22">
        <v>13685</v>
      </c>
      <c r="AR14" s="24">
        <f t="shared" si="0"/>
        <v>0.28998565222615114</v>
      </c>
      <c r="AS14" s="22">
        <v>3</v>
      </c>
      <c r="AT14" s="25" t="s">
        <v>2</v>
      </c>
      <c r="AU14" s="22">
        <v>24</v>
      </c>
      <c r="AV14" s="29">
        <f t="shared" si="1"/>
        <v>0.54995417048579287</v>
      </c>
      <c r="AW14" s="29">
        <f t="shared" si="4"/>
        <v>1.521792595</v>
      </c>
      <c r="AY14" s="22">
        <v>125632</v>
      </c>
      <c r="AZ14" s="24">
        <f t="shared" si="5"/>
        <v>2.6621466905718534</v>
      </c>
      <c r="BA14" s="22">
        <v>5</v>
      </c>
      <c r="BB14" s="25" t="s">
        <v>2</v>
      </c>
      <c r="BC14" s="22">
        <v>150</v>
      </c>
      <c r="BD14" s="29">
        <f t="shared" si="2"/>
        <v>3.4372135655362053</v>
      </c>
      <c r="BE14" s="29"/>
      <c r="BF14" s="22">
        <v>2</v>
      </c>
      <c r="BG14" s="22">
        <f t="shared" si="6"/>
        <v>2</v>
      </c>
      <c r="BH14" s="22">
        <v>0</v>
      </c>
      <c r="BI14" s="22">
        <v>0</v>
      </c>
      <c r="BJ14" s="22">
        <v>0</v>
      </c>
      <c r="BK14" s="22">
        <v>1</v>
      </c>
      <c r="BL14" s="22">
        <v>1</v>
      </c>
      <c r="BN14" s="22">
        <v>11</v>
      </c>
      <c r="BO14" s="22">
        <f t="shared" si="7"/>
        <v>14</v>
      </c>
      <c r="BP14" s="22">
        <v>14</v>
      </c>
      <c r="BQ14" s="22">
        <v>0</v>
      </c>
      <c r="BR14" s="22">
        <v>0</v>
      </c>
      <c r="BT14" s="22">
        <v>174</v>
      </c>
      <c r="BU14" s="29">
        <f t="shared" si="3"/>
        <v>3.9871677360219979</v>
      </c>
      <c r="BY14" s="22">
        <v>110</v>
      </c>
      <c r="BZ14" s="22">
        <v>211</v>
      </c>
      <c r="CA14" s="49">
        <v>1</v>
      </c>
      <c r="CC14" s="51">
        <v>1</v>
      </c>
      <c r="CD14" s="51">
        <v>3</v>
      </c>
      <c r="CG14" t="s">
        <v>17</v>
      </c>
      <c r="CH14">
        <v>1</v>
      </c>
      <c r="CI14">
        <v>0</v>
      </c>
      <c r="CJ14">
        <v>1</v>
      </c>
      <c r="CK14">
        <v>0</v>
      </c>
      <c r="CL14">
        <v>2</v>
      </c>
    </row>
    <row r="15" spans="1:90" x14ac:dyDescent="0.2">
      <c r="A15" s="22">
        <f t="shared" si="8"/>
        <v>10</v>
      </c>
      <c r="B15" s="58" t="s">
        <v>8785</v>
      </c>
      <c r="C15" s="58" t="s">
        <v>7564</v>
      </c>
      <c r="E15" s="22" t="s">
        <v>2614</v>
      </c>
      <c r="F15" s="25" t="s">
        <v>3205</v>
      </c>
      <c r="G15" s="22" t="s">
        <v>3221</v>
      </c>
      <c r="H15" s="22" t="s">
        <v>4610</v>
      </c>
      <c r="I15" s="22" t="s">
        <v>4507</v>
      </c>
      <c r="J15" s="22" t="s">
        <v>20</v>
      </c>
      <c r="K15" s="22">
        <v>57</v>
      </c>
      <c r="L15" s="22">
        <v>19</v>
      </c>
      <c r="O15" s="22" t="s">
        <v>19</v>
      </c>
      <c r="P15" s="22">
        <v>4944168</v>
      </c>
      <c r="Q15" s="22">
        <v>4631</v>
      </c>
      <c r="R15" s="22">
        <v>4386733</v>
      </c>
      <c r="S15" s="29">
        <v>88.725399999999993</v>
      </c>
      <c r="T15" s="22">
        <v>4551</v>
      </c>
      <c r="U15" s="24">
        <v>50.69</v>
      </c>
      <c r="W15" s="22">
        <v>2484</v>
      </c>
      <c r="X15" s="22">
        <v>2048</v>
      </c>
      <c r="Y15" s="22">
        <v>19</v>
      </c>
      <c r="Z15" s="22">
        <v>2467</v>
      </c>
      <c r="AA15" s="22">
        <v>17</v>
      </c>
      <c r="AB15" s="22">
        <v>1969</v>
      </c>
      <c r="AC15" s="22">
        <v>79</v>
      </c>
      <c r="AD15" s="22">
        <v>14</v>
      </c>
      <c r="AE15" s="22">
        <v>5</v>
      </c>
      <c r="AG15" s="23" t="s">
        <v>2657</v>
      </c>
      <c r="AH15" s="23" t="s">
        <v>6956</v>
      </c>
      <c r="AI15" s="23" t="s">
        <v>7350</v>
      </c>
      <c r="AJ15" s="23" t="s">
        <v>7407</v>
      </c>
      <c r="AQ15" s="22">
        <v>84588</v>
      </c>
      <c r="AR15" s="24">
        <f t="shared" si="0"/>
        <v>1.7108641939351577</v>
      </c>
      <c r="AS15" s="22">
        <v>5</v>
      </c>
      <c r="AT15" s="25" t="s">
        <v>2</v>
      </c>
      <c r="AU15" s="22">
        <v>104</v>
      </c>
      <c r="AV15" s="29">
        <f t="shared" si="1"/>
        <v>2.2852120413096024</v>
      </c>
      <c r="AW15" s="29">
        <f t="shared" si="4"/>
        <v>2.7106231960000002</v>
      </c>
      <c r="AY15" s="22">
        <v>155933</v>
      </c>
      <c r="AZ15" s="24">
        <f t="shared" si="5"/>
        <v>3.1538774572385084</v>
      </c>
      <c r="BA15" s="22">
        <v>10</v>
      </c>
      <c r="BB15" s="25" t="s">
        <v>2</v>
      </c>
      <c r="BC15" s="22">
        <v>172</v>
      </c>
      <c r="BD15" s="29">
        <f t="shared" si="2"/>
        <v>3.7793891452428037</v>
      </c>
      <c r="BE15" s="29"/>
      <c r="BF15" s="22">
        <v>2</v>
      </c>
      <c r="BG15" s="22">
        <f t="shared" si="6"/>
        <v>2</v>
      </c>
      <c r="BH15" s="22">
        <v>0</v>
      </c>
      <c r="BI15" s="22">
        <v>1</v>
      </c>
      <c r="BJ15" s="22">
        <v>0</v>
      </c>
      <c r="BK15" s="22">
        <v>1</v>
      </c>
      <c r="BL15" s="22">
        <v>0</v>
      </c>
      <c r="BN15" s="22">
        <v>7</v>
      </c>
      <c r="BO15" s="22">
        <f t="shared" si="7"/>
        <v>18</v>
      </c>
      <c r="BP15" s="22">
        <v>16</v>
      </c>
      <c r="BQ15" s="22">
        <v>2</v>
      </c>
      <c r="BR15" s="22">
        <v>0</v>
      </c>
      <c r="BT15" s="22">
        <v>276</v>
      </c>
      <c r="BU15" s="29">
        <f t="shared" si="3"/>
        <v>6.0646011865524061</v>
      </c>
      <c r="BY15" s="22">
        <v>116</v>
      </c>
      <c r="BZ15" s="22">
        <v>241</v>
      </c>
      <c r="CA15" s="49">
        <v>0</v>
      </c>
      <c r="CC15" s="51">
        <v>1</v>
      </c>
      <c r="CD15" s="51">
        <v>4</v>
      </c>
      <c r="CG15" t="s">
        <v>19</v>
      </c>
      <c r="CH15">
        <v>1</v>
      </c>
      <c r="CI15">
        <v>0</v>
      </c>
      <c r="CJ15">
        <v>1</v>
      </c>
      <c r="CK15">
        <v>1</v>
      </c>
      <c r="CL15">
        <v>3</v>
      </c>
    </row>
    <row r="16" spans="1:90" x14ac:dyDescent="0.2">
      <c r="A16" s="22">
        <f t="shared" si="8"/>
        <v>11</v>
      </c>
      <c r="B16" s="58" t="s">
        <v>8786</v>
      </c>
      <c r="C16" s="58" t="s">
        <v>7565</v>
      </c>
      <c r="E16" s="22" t="s">
        <v>2614</v>
      </c>
      <c r="F16" s="25" t="s">
        <v>3205</v>
      </c>
      <c r="G16" s="22" t="s">
        <v>3222</v>
      </c>
      <c r="H16" s="22" t="s">
        <v>4607</v>
      </c>
      <c r="I16" s="22" t="s">
        <v>4507</v>
      </c>
      <c r="J16" s="22" t="s">
        <v>22</v>
      </c>
      <c r="K16" s="22">
        <v>171</v>
      </c>
      <c r="L16" s="22">
        <v>19</v>
      </c>
      <c r="O16" s="22" t="s">
        <v>21</v>
      </c>
      <c r="P16" s="22">
        <v>5007494</v>
      </c>
      <c r="Q16" s="22">
        <v>4694</v>
      </c>
      <c r="R16" s="22">
        <v>4402363</v>
      </c>
      <c r="S16" s="29">
        <v>87.915499999999994</v>
      </c>
      <c r="T16" s="22">
        <v>4611</v>
      </c>
      <c r="U16" s="24">
        <v>50.63</v>
      </c>
      <c r="W16" s="22">
        <v>2480</v>
      </c>
      <c r="X16" s="22">
        <v>2106</v>
      </c>
      <c r="Y16" s="22">
        <v>25</v>
      </c>
      <c r="Z16" s="22">
        <v>2465</v>
      </c>
      <c r="AA16" s="22">
        <v>15</v>
      </c>
      <c r="AB16" s="22">
        <v>2049</v>
      </c>
      <c r="AC16" s="22">
        <v>57</v>
      </c>
      <c r="AD16" s="22">
        <v>10</v>
      </c>
      <c r="AE16" s="22">
        <v>15</v>
      </c>
      <c r="AG16" s="23" t="s">
        <v>2626</v>
      </c>
      <c r="AH16" s="23" t="s">
        <v>6831</v>
      </c>
      <c r="AI16" s="23" t="s">
        <v>7329</v>
      </c>
      <c r="AJ16" s="23" t="s">
        <v>7400</v>
      </c>
      <c r="AQ16" s="22">
        <v>203268</v>
      </c>
      <c r="AR16" s="24">
        <f t="shared" si="0"/>
        <v>4.0592759571953554</v>
      </c>
      <c r="AS16" s="22">
        <v>6</v>
      </c>
      <c r="AT16" s="25" t="s">
        <v>2</v>
      </c>
      <c r="AU16" s="22">
        <v>241</v>
      </c>
      <c r="AV16" s="29">
        <f t="shared" si="1"/>
        <v>5.2266319670353498</v>
      </c>
      <c r="AW16" s="29">
        <f t="shared" si="4"/>
        <v>4.700530756</v>
      </c>
      <c r="AY16" s="22">
        <v>240366</v>
      </c>
      <c r="AZ16" s="24">
        <f t="shared" si="5"/>
        <v>4.8001255717929965</v>
      </c>
      <c r="BA16" s="22">
        <v>5</v>
      </c>
      <c r="BB16" s="25" t="s">
        <v>2</v>
      </c>
      <c r="BC16" s="22">
        <v>242</v>
      </c>
      <c r="BD16" s="29">
        <f t="shared" si="2"/>
        <v>5.2483192366081104</v>
      </c>
      <c r="BE16" s="29"/>
      <c r="BF16" s="22">
        <v>1</v>
      </c>
      <c r="BG16" s="22">
        <f t="shared" si="6"/>
        <v>1</v>
      </c>
      <c r="BH16" s="22">
        <v>0</v>
      </c>
      <c r="BI16" s="22">
        <v>1</v>
      </c>
      <c r="BJ16" s="22">
        <v>0</v>
      </c>
      <c r="BK16" s="22">
        <v>0</v>
      </c>
      <c r="BL16" s="22">
        <v>0</v>
      </c>
      <c r="BN16" s="22">
        <v>17</v>
      </c>
      <c r="BO16" s="22">
        <f t="shared" si="7"/>
        <v>17</v>
      </c>
      <c r="BP16" s="22">
        <v>17</v>
      </c>
      <c r="BQ16" s="22">
        <v>0</v>
      </c>
      <c r="BR16" s="22">
        <v>0</v>
      </c>
      <c r="BT16" s="22">
        <v>381</v>
      </c>
      <c r="BU16" s="29">
        <f t="shared" si="3"/>
        <v>8.2628497072218607</v>
      </c>
      <c r="BY16" s="22">
        <v>125</v>
      </c>
      <c r="BZ16" s="22">
        <v>221</v>
      </c>
      <c r="CA16" s="49">
        <v>2</v>
      </c>
      <c r="CC16" s="51">
        <v>1</v>
      </c>
      <c r="CD16" s="51">
        <v>3</v>
      </c>
      <c r="CG16" t="s">
        <v>21</v>
      </c>
      <c r="CH16">
        <v>1</v>
      </c>
      <c r="CI16">
        <v>0</v>
      </c>
      <c r="CJ16">
        <v>0</v>
      </c>
      <c r="CK16">
        <v>0</v>
      </c>
      <c r="CL16">
        <v>1</v>
      </c>
    </row>
    <row r="17" spans="1:90" x14ac:dyDescent="0.2">
      <c r="A17" s="22">
        <f t="shared" si="8"/>
        <v>12</v>
      </c>
      <c r="B17" s="58" t="s">
        <v>8787</v>
      </c>
      <c r="C17" s="58" t="s">
        <v>7566</v>
      </c>
      <c r="E17" s="22" t="s">
        <v>2614</v>
      </c>
      <c r="F17" s="25" t="s">
        <v>3204</v>
      </c>
      <c r="G17" s="22" t="s">
        <v>3223</v>
      </c>
      <c r="H17" s="22" t="s">
        <v>4608</v>
      </c>
      <c r="I17" s="22" t="s">
        <v>4507</v>
      </c>
      <c r="J17" s="22" t="s">
        <v>24</v>
      </c>
      <c r="K17" s="22">
        <v>229</v>
      </c>
      <c r="L17" s="22">
        <v>19</v>
      </c>
      <c r="O17" s="22" t="s">
        <v>23</v>
      </c>
      <c r="P17" s="22">
        <v>5127177</v>
      </c>
      <c r="Q17" s="22">
        <v>4835</v>
      </c>
      <c r="R17" s="22">
        <v>4472628</v>
      </c>
      <c r="S17" s="29">
        <v>87.233699999999999</v>
      </c>
      <c r="T17" s="22">
        <v>4747</v>
      </c>
      <c r="U17" s="24">
        <v>50.63</v>
      </c>
      <c r="W17" s="22">
        <v>2486</v>
      </c>
      <c r="X17" s="22">
        <v>2234</v>
      </c>
      <c r="Y17" s="22">
        <v>27</v>
      </c>
      <c r="Z17" s="22">
        <v>2478</v>
      </c>
      <c r="AA17" s="22">
        <v>8</v>
      </c>
      <c r="AB17" s="22">
        <v>2164</v>
      </c>
      <c r="AC17" s="22">
        <v>70</v>
      </c>
      <c r="AD17" s="22">
        <v>7</v>
      </c>
      <c r="AE17" s="22">
        <v>20</v>
      </c>
      <c r="AG17" s="23" t="s">
        <v>2626</v>
      </c>
      <c r="AH17" s="23" t="s">
        <v>6834</v>
      </c>
      <c r="AI17" s="23" t="s">
        <v>7345</v>
      </c>
      <c r="AJ17" s="23" t="s">
        <v>7388</v>
      </c>
      <c r="AQ17" s="22">
        <v>117067</v>
      </c>
      <c r="AR17" s="24">
        <f t="shared" si="0"/>
        <v>2.2832642602352133</v>
      </c>
      <c r="AS17" s="22">
        <v>6</v>
      </c>
      <c r="AT17" s="25" t="s">
        <v>2</v>
      </c>
      <c r="AU17" s="22">
        <v>158</v>
      </c>
      <c r="AV17" s="29">
        <f t="shared" si="1"/>
        <v>3.3284179481777962</v>
      </c>
      <c r="AW17" s="29">
        <f t="shared" si="4"/>
        <v>3.2551985889999999</v>
      </c>
      <c r="AY17" s="22">
        <v>217986</v>
      </c>
      <c r="AZ17" s="24">
        <f t="shared" si="5"/>
        <v>4.2515793778915771</v>
      </c>
      <c r="BA17" s="22">
        <v>7</v>
      </c>
      <c r="BB17" s="25" t="s">
        <v>2</v>
      </c>
      <c r="BC17" s="22">
        <v>226</v>
      </c>
      <c r="BD17" s="29">
        <f t="shared" si="2"/>
        <v>4.7609016220771014</v>
      </c>
      <c r="BE17" s="29"/>
      <c r="BF17" s="22">
        <v>3</v>
      </c>
      <c r="BG17" s="22">
        <f t="shared" si="6"/>
        <v>2</v>
      </c>
      <c r="BH17" s="22">
        <v>1</v>
      </c>
      <c r="BI17" s="22">
        <v>1</v>
      </c>
      <c r="BJ17" s="22">
        <v>0</v>
      </c>
      <c r="BK17" s="22">
        <v>1</v>
      </c>
      <c r="BL17" s="22">
        <v>0</v>
      </c>
      <c r="BN17" s="22">
        <v>37</v>
      </c>
      <c r="BO17" s="22">
        <f t="shared" si="7"/>
        <v>16</v>
      </c>
      <c r="BP17" s="22">
        <v>16</v>
      </c>
      <c r="BQ17" s="22">
        <v>0</v>
      </c>
      <c r="BR17" s="22">
        <v>0</v>
      </c>
      <c r="BT17" s="22">
        <v>381</v>
      </c>
      <c r="BU17" s="29">
        <f t="shared" si="3"/>
        <v>8.0261217611122824</v>
      </c>
      <c r="BY17" s="22">
        <v>121</v>
      </c>
      <c r="BZ17" s="22">
        <v>257</v>
      </c>
      <c r="CA17" s="49">
        <v>4</v>
      </c>
      <c r="CC17" s="51">
        <v>5</v>
      </c>
      <c r="CD17" s="51">
        <v>7</v>
      </c>
      <c r="CG17" t="s">
        <v>23</v>
      </c>
      <c r="CH17">
        <v>1</v>
      </c>
      <c r="CI17">
        <v>0</v>
      </c>
      <c r="CJ17">
        <v>0</v>
      </c>
      <c r="CK17">
        <v>0</v>
      </c>
      <c r="CL17">
        <v>1</v>
      </c>
    </row>
    <row r="18" spans="1:90" x14ac:dyDescent="0.2">
      <c r="A18" s="22">
        <f t="shared" si="8"/>
        <v>13</v>
      </c>
      <c r="B18" s="58" t="s">
        <v>8788</v>
      </c>
      <c r="C18" s="58" t="s">
        <v>7567</v>
      </c>
      <c r="E18" s="22" t="s">
        <v>2614</v>
      </c>
      <c r="F18" s="25" t="s">
        <v>3205</v>
      </c>
      <c r="G18" s="22" t="s">
        <v>3224</v>
      </c>
      <c r="H18" s="22" t="s">
        <v>4615</v>
      </c>
      <c r="I18" s="22" t="s">
        <v>4507</v>
      </c>
      <c r="J18" s="22" t="s">
        <v>26</v>
      </c>
      <c r="K18" s="22">
        <v>53</v>
      </c>
      <c r="L18" s="22">
        <v>20</v>
      </c>
      <c r="O18" s="22" t="s">
        <v>25</v>
      </c>
      <c r="P18" s="22">
        <v>4924940</v>
      </c>
      <c r="Q18" s="22">
        <v>4689</v>
      </c>
      <c r="R18" s="22">
        <v>4358520</v>
      </c>
      <c r="S18" s="29">
        <v>88.498900000000006</v>
      </c>
      <c r="T18" s="22">
        <v>4609</v>
      </c>
      <c r="U18" s="24">
        <v>50.63</v>
      </c>
      <c r="W18" s="22">
        <v>2485</v>
      </c>
      <c r="X18" s="22">
        <v>2122</v>
      </c>
      <c r="Y18" s="22">
        <v>2</v>
      </c>
      <c r="Z18" s="22">
        <v>2475</v>
      </c>
      <c r="AA18" s="22">
        <v>10</v>
      </c>
      <c r="AB18" s="22">
        <v>2046</v>
      </c>
      <c r="AC18" s="22">
        <v>76</v>
      </c>
      <c r="AD18" s="22">
        <v>0</v>
      </c>
      <c r="AE18" s="22">
        <v>2</v>
      </c>
      <c r="AG18" s="23" t="s">
        <v>2626</v>
      </c>
      <c r="AH18" s="23" t="s">
        <v>6848</v>
      </c>
      <c r="AI18" s="23" t="s">
        <v>7325</v>
      </c>
      <c r="AJ18" s="23" t="s">
        <v>7388</v>
      </c>
      <c r="AQ18" s="22">
        <v>173258</v>
      </c>
      <c r="AR18" s="24">
        <f t="shared" si="0"/>
        <v>3.5179717925497567</v>
      </c>
      <c r="AS18" s="22">
        <v>9</v>
      </c>
      <c r="AT18" s="25" t="s">
        <v>2</v>
      </c>
      <c r="AU18" s="22">
        <v>237</v>
      </c>
      <c r="AV18" s="29">
        <f t="shared" si="1"/>
        <v>5.1421132566717294</v>
      </c>
      <c r="AW18" s="29">
        <f t="shared" si="4"/>
        <v>4.1973530860000006</v>
      </c>
      <c r="AY18" s="22">
        <v>122367</v>
      </c>
      <c r="AZ18" s="24">
        <f t="shared" si="5"/>
        <v>2.4846394067744986</v>
      </c>
      <c r="BA18" s="22">
        <v>2</v>
      </c>
      <c r="BB18" s="25" t="s">
        <v>2</v>
      </c>
      <c r="BC18" s="22">
        <v>127</v>
      </c>
      <c r="BD18" s="29">
        <f t="shared" si="2"/>
        <v>2.755478411802994</v>
      </c>
      <c r="BE18" s="29"/>
      <c r="BF18" s="22">
        <v>1</v>
      </c>
      <c r="BG18" s="22">
        <f t="shared" si="6"/>
        <v>1</v>
      </c>
      <c r="BH18" s="22">
        <v>0</v>
      </c>
      <c r="BI18" s="22">
        <v>1</v>
      </c>
      <c r="BJ18" s="22">
        <v>0</v>
      </c>
      <c r="BK18" s="22">
        <v>0</v>
      </c>
      <c r="BL18" s="22">
        <v>0</v>
      </c>
      <c r="BN18" s="22">
        <v>24</v>
      </c>
      <c r="BO18" s="22">
        <f t="shared" si="7"/>
        <v>19</v>
      </c>
      <c r="BP18" s="22">
        <v>19</v>
      </c>
      <c r="BQ18" s="22">
        <v>0</v>
      </c>
      <c r="BR18" s="22">
        <v>0</v>
      </c>
      <c r="BT18" s="22">
        <v>364</v>
      </c>
      <c r="BU18" s="29">
        <f t="shared" si="3"/>
        <v>7.8975916684747238</v>
      </c>
      <c r="BY18" s="22">
        <v>115</v>
      </c>
      <c r="BZ18" s="22">
        <v>228</v>
      </c>
      <c r="CA18" s="49">
        <v>3</v>
      </c>
      <c r="CC18" s="51">
        <v>1</v>
      </c>
      <c r="CD18" s="51">
        <v>3</v>
      </c>
      <c r="CG18" t="s">
        <v>25</v>
      </c>
      <c r="CH18">
        <v>1</v>
      </c>
      <c r="CI18">
        <v>0</v>
      </c>
      <c r="CJ18">
        <v>0</v>
      </c>
      <c r="CK18">
        <v>1</v>
      </c>
      <c r="CL18">
        <v>2</v>
      </c>
    </row>
    <row r="19" spans="1:90" x14ac:dyDescent="0.2">
      <c r="A19" s="22">
        <f t="shared" si="8"/>
        <v>14</v>
      </c>
      <c r="B19" s="58" t="s">
        <v>8789</v>
      </c>
      <c r="C19" s="58" t="s">
        <v>7568</v>
      </c>
      <c r="E19" s="22" t="s">
        <v>2614</v>
      </c>
      <c r="F19" s="25" t="s">
        <v>3205</v>
      </c>
      <c r="G19" s="22" t="s">
        <v>3225</v>
      </c>
      <c r="H19" s="22" t="s">
        <v>4609</v>
      </c>
      <c r="I19" s="22" t="s">
        <v>4507</v>
      </c>
      <c r="J19" s="22" t="s">
        <v>28</v>
      </c>
      <c r="K19" s="22">
        <v>106</v>
      </c>
      <c r="L19" s="22">
        <v>20</v>
      </c>
      <c r="O19" s="22" t="s">
        <v>27</v>
      </c>
      <c r="P19" s="22">
        <v>5175546</v>
      </c>
      <c r="Q19" s="22">
        <v>4959</v>
      </c>
      <c r="R19" s="22">
        <v>4537435</v>
      </c>
      <c r="S19" s="29">
        <v>87.670699999999997</v>
      </c>
      <c r="T19" s="22">
        <v>4876</v>
      </c>
      <c r="U19" s="24">
        <v>50.55</v>
      </c>
      <c r="W19" s="22">
        <v>2484</v>
      </c>
      <c r="X19" s="22">
        <v>2385</v>
      </c>
      <c r="Y19" s="22">
        <v>7</v>
      </c>
      <c r="Z19" s="22">
        <v>2474</v>
      </c>
      <c r="AA19" s="22">
        <v>10</v>
      </c>
      <c r="AB19" s="22">
        <v>2294</v>
      </c>
      <c r="AC19" s="22">
        <v>91</v>
      </c>
      <c r="AD19" s="22">
        <v>3</v>
      </c>
      <c r="AE19" s="22">
        <v>4</v>
      </c>
      <c r="AG19" s="23" t="s">
        <v>2626</v>
      </c>
      <c r="AH19" s="23" t="s">
        <v>6834</v>
      </c>
      <c r="AI19" s="23" t="s">
        <v>7329</v>
      </c>
      <c r="AJ19" s="23" t="s">
        <v>7388</v>
      </c>
      <c r="AQ19" s="22">
        <v>188421</v>
      </c>
      <c r="AR19" s="24">
        <f t="shared" si="0"/>
        <v>3.6406013974177793</v>
      </c>
      <c r="AS19" s="22">
        <v>8</v>
      </c>
      <c r="AT19" s="25" t="s">
        <v>2</v>
      </c>
      <c r="AU19" s="22">
        <v>261</v>
      </c>
      <c r="AV19" s="29">
        <f t="shared" si="1"/>
        <v>5.3527481542247743</v>
      </c>
      <c r="AW19" s="29">
        <f t="shared" si="4"/>
        <v>4.4515911070000005</v>
      </c>
      <c r="AY19" s="22">
        <v>142275</v>
      </c>
      <c r="AZ19" s="24">
        <f t="shared" si="5"/>
        <v>2.7489853244469278</v>
      </c>
      <c r="BA19" s="22">
        <v>13</v>
      </c>
      <c r="BB19" s="25" t="s">
        <v>2</v>
      </c>
      <c r="BC19" s="22">
        <v>136</v>
      </c>
      <c r="BD19" s="29">
        <f t="shared" si="2"/>
        <v>2.7891714520098443</v>
      </c>
      <c r="BE19" s="29"/>
      <c r="BF19" s="22">
        <v>2</v>
      </c>
      <c r="BG19" s="22">
        <f t="shared" si="6"/>
        <v>1</v>
      </c>
      <c r="BH19" s="22">
        <v>1</v>
      </c>
      <c r="BI19" s="22">
        <v>0</v>
      </c>
      <c r="BJ19" s="22">
        <v>1</v>
      </c>
      <c r="BK19" s="22">
        <v>0</v>
      </c>
      <c r="BL19" s="22">
        <v>0</v>
      </c>
      <c r="BN19" s="22">
        <v>47</v>
      </c>
      <c r="BO19" s="22">
        <f t="shared" si="7"/>
        <v>19</v>
      </c>
      <c r="BP19" s="22">
        <v>19</v>
      </c>
      <c r="BQ19" s="22">
        <v>0</v>
      </c>
      <c r="BR19" s="22">
        <v>0</v>
      </c>
      <c r="BT19" s="22">
        <v>397</v>
      </c>
      <c r="BU19" s="29">
        <f t="shared" si="3"/>
        <v>8.1419196062346177</v>
      </c>
      <c r="BY19" s="22">
        <v>130</v>
      </c>
      <c r="BZ19" s="22">
        <v>257</v>
      </c>
      <c r="CA19" s="49">
        <v>4</v>
      </c>
      <c r="CC19" s="51">
        <v>1</v>
      </c>
      <c r="CD19" s="51">
        <v>3</v>
      </c>
      <c r="CG19" t="s">
        <v>27</v>
      </c>
      <c r="CH19">
        <v>1</v>
      </c>
      <c r="CI19">
        <v>0</v>
      </c>
      <c r="CJ19">
        <v>0</v>
      </c>
      <c r="CK19">
        <v>0</v>
      </c>
      <c r="CL19">
        <v>1</v>
      </c>
    </row>
    <row r="20" spans="1:90" x14ac:dyDescent="0.2">
      <c r="A20" s="22">
        <f t="shared" si="8"/>
        <v>15</v>
      </c>
      <c r="B20" s="58" t="s">
        <v>10002</v>
      </c>
      <c r="C20" s="22" t="s">
        <v>6670</v>
      </c>
      <c r="E20" s="22" t="s">
        <v>2614</v>
      </c>
      <c r="F20" s="25" t="s">
        <v>3205</v>
      </c>
      <c r="G20" s="22" t="s">
        <v>3226</v>
      </c>
      <c r="H20" s="22" t="s">
        <v>4611</v>
      </c>
      <c r="I20" s="22" t="s">
        <v>4508</v>
      </c>
      <c r="J20" s="22" t="s">
        <v>30</v>
      </c>
      <c r="K20" s="22">
        <v>112</v>
      </c>
      <c r="L20" s="22">
        <v>20</v>
      </c>
      <c r="O20" s="22" t="s">
        <v>29</v>
      </c>
      <c r="P20" s="22">
        <v>5260709</v>
      </c>
      <c r="Q20" s="22">
        <v>5101</v>
      </c>
      <c r="R20" s="22">
        <v>4595013</v>
      </c>
      <c r="S20" s="29">
        <v>87.3459</v>
      </c>
      <c r="T20" s="22">
        <v>5013</v>
      </c>
      <c r="U20" s="24">
        <v>50.47</v>
      </c>
      <c r="W20" s="22">
        <v>2483</v>
      </c>
      <c r="X20" s="22">
        <v>2502</v>
      </c>
      <c r="Y20" s="22">
        <v>28</v>
      </c>
      <c r="Z20" s="22">
        <v>2471</v>
      </c>
      <c r="AA20" s="22">
        <v>12</v>
      </c>
      <c r="AB20" s="22">
        <v>2402</v>
      </c>
      <c r="AC20" s="22">
        <v>100</v>
      </c>
      <c r="AD20" s="22">
        <v>12</v>
      </c>
      <c r="AE20" s="22">
        <v>16</v>
      </c>
      <c r="AG20" s="23" t="s">
        <v>2626</v>
      </c>
      <c r="AH20" s="23" t="s">
        <v>6834</v>
      </c>
      <c r="AI20" s="23" t="s">
        <v>7345</v>
      </c>
      <c r="AJ20" s="23" t="s">
        <v>7409</v>
      </c>
      <c r="AQ20" s="22">
        <v>370990</v>
      </c>
      <c r="AR20" s="24">
        <f t="shared" si="0"/>
        <v>7.052091267545876</v>
      </c>
      <c r="AS20" s="22">
        <v>13</v>
      </c>
      <c r="AT20" s="25" t="s">
        <v>2</v>
      </c>
      <c r="AU20" s="22">
        <v>482</v>
      </c>
      <c r="AV20" s="29">
        <f t="shared" si="1"/>
        <v>9.6150009974067423</v>
      </c>
      <c r="AW20" s="29">
        <f t="shared" si="4"/>
        <v>7.5127255300000009</v>
      </c>
      <c r="AY20" s="22">
        <v>283954</v>
      </c>
      <c r="AZ20" s="24">
        <f t="shared" si="5"/>
        <v>5.3976374667368976</v>
      </c>
      <c r="BA20" s="22">
        <v>66</v>
      </c>
      <c r="BB20" s="25" t="s">
        <v>2</v>
      </c>
      <c r="BC20" s="22">
        <v>312</v>
      </c>
      <c r="BD20" s="29">
        <f t="shared" si="2"/>
        <v>6.2238180730101735</v>
      </c>
      <c r="BE20" s="29"/>
      <c r="BF20" s="22">
        <v>2</v>
      </c>
      <c r="BG20" s="22">
        <f t="shared" si="6"/>
        <v>2</v>
      </c>
      <c r="BH20" s="22">
        <v>0</v>
      </c>
      <c r="BI20" s="22">
        <v>1</v>
      </c>
      <c r="BJ20" s="22">
        <v>0</v>
      </c>
      <c r="BK20" s="22">
        <v>0</v>
      </c>
      <c r="BL20" s="22">
        <v>1</v>
      </c>
      <c r="BN20" s="22">
        <v>37</v>
      </c>
      <c r="BO20" s="22">
        <f t="shared" si="7"/>
        <v>21</v>
      </c>
      <c r="BP20" s="22">
        <v>21</v>
      </c>
      <c r="BQ20" s="22">
        <v>0</v>
      </c>
      <c r="BR20" s="22">
        <v>0</v>
      </c>
      <c r="BT20" s="22">
        <v>689</v>
      </c>
      <c r="BU20" s="29">
        <f t="shared" si="3"/>
        <v>13.7442649112308</v>
      </c>
      <c r="BY20" s="22">
        <v>132</v>
      </c>
      <c r="BZ20" s="22">
        <v>265</v>
      </c>
      <c r="CA20" s="49">
        <v>14</v>
      </c>
      <c r="CC20" s="51">
        <v>1</v>
      </c>
      <c r="CD20" s="51">
        <v>3</v>
      </c>
      <c r="CG20" t="s">
        <v>29</v>
      </c>
      <c r="CH20">
        <v>1</v>
      </c>
      <c r="CI20">
        <v>1</v>
      </c>
      <c r="CJ20">
        <v>0</v>
      </c>
      <c r="CK20">
        <v>0</v>
      </c>
      <c r="CL20">
        <v>2</v>
      </c>
    </row>
    <row r="21" spans="1:90" x14ac:dyDescent="0.2">
      <c r="A21" s="22">
        <f t="shared" si="8"/>
        <v>16</v>
      </c>
      <c r="B21" s="58" t="s">
        <v>8790</v>
      </c>
      <c r="C21" s="58" t="s">
        <v>7569</v>
      </c>
      <c r="E21" s="22" t="s">
        <v>2614</v>
      </c>
      <c r="F21" s="25" t="s">
        <v>3205</v>
      </c>
      <c r="G21" s="22" t="s">
        <v>3227</v>
      </c>
      <c r="H21" s="22" t="s">
        <v>4615</v>
      </c>
      <c r="I21" s="22" t="s">
        <v>4507</v>
      </c>
      <c r="J21" s="22" t="s">
        <v>32</v>
      </c>
      <c r="K21" s="22">
        <v>79</v>
      </c>
      <c r="L21" s="22">
        <v>21</v>
      </c>
      <c r="O21" s="22" t="s">
        <v>31</v>
      </c>
      <c r="P21" s="22">
        <v>4646459</v>
      </c>
      <c r="Q21" s="22">
        <v>4332</v>
      </c>
      <c r="R21" s="22">
        <v>4105864</v>
      </c>
      <c r="S21" s="29">
        <v>88.365399999999994</v>
      </c>
      <c r="T21" s="22">
        <v>4270</v>
      </c>
      <c r="U21" s="24">
        <v>50.38</v>
      </c>
      <c r="W21" s="22">
        <v>2475</v>
      </c>
      <c r="X21" s="22">
        <v>1767</v>
      </c>
      <c r="Y21" s="22">
        <v>28</v>
      </c>
      <c r="Z21" s="22">
        <v>2433</v>
      </c>
      <c r="AA21" s="22">
        <v>42</v>
      </c>
      <c r="AB21" s="22">
        <v>1684</v>
      </c>
      <c r="AC21" s="22">
        <v>83</v>
      </c>
      <c r="AD21" s="22">
        <v>16</v>
      </c>
      <c r="AE21" s="22">
        <v>12</v>
      </c>
      <c r="AG21" s="23" t="s">
        <v>2626</v>
      </c>
      <c r="AH21" s="23" t="s">
        <v>6858</v>
      </c>
      <c r="AI21" s="23" t="s">
        <v>7351</v>
      </c>
      <c r="AJ21" s="23" t="s">
        <v>7430</v>
      </c>
      <c r="AQ21" s="22">
        <v>99356</v>
      </c>
      <c r="AR21" s="24">
        <f t="shared" si="0"/>
        <v>2.1383165115628913</v>
      </c>
      <c r="AS21" s="22">
        <v>5</v>
      </c>
      <c r="AT21" s="25" t="s">
        <v>2</v>
      </c>
      <c r="AU21" s="22">
        <v>127</v>
      </c>
      <c r="AV21" s="29">
        <f t="shared" si="1"/>
        <v>2.9742388758782203</v>
      </c>
      <c r="AW21" s="29">
        <f t="shared" si="4"/>
        <v>2.9582382520000001</v>
      </c>
      <c r="AY21" s="22">
        <v>0</v>
      </c>
      <c r="AZ21" s="24">
        <f t="shared" si="5"/>
        <v>0</v>
      </c>
      <c r="BA21" s="22">
        <v>0</v>
      </c>
      <c r="BB21" s="25" t="s">
        <v>1541</v>
      </c>
      <c r="BC21" s="22">
        <v>0</v>
      </c>
      <c r="BD21" s="29">
        <f t="shared" si="2"/>
        <v>0</v>
      </c>
      <c r="BE21" s="29"/>
      <c r="BF21" s="22">
        <v>0</v>
      </c>
      <c r="BG21" s="22">
        <f t="shared" si="6"/>
        <v>0</v>
      </c>
      <c r="BH21" s="22">
        <v>0</v>
      </c>
      <c r="BI21" s="22">
        <v>0</v>
      </c>
      <c r="BJ21" s="22">
        <v>0</v>
      </c>
      <c r="BK21" s="22">
        <v>0</v>
      </c>
      <c r="BL21" s="22">
        <v>0</v>
      </c>
      <c r="BN21" s="22">
        <v>9</v>
      </c>
      <c r="BO21" s="22">
        <f t="shared" si="7"/>
        <v>17</v>
      </c>
      <c r="BP21" s="22">
        <v>17</v>
      </c>
      <c r="BQ21" s="22">
        <v>0</v>
      </c>
      <c r="BR21" s="22">
        <v>0</v>
      </c>
      <c r="BT21" s="22">
        <v>127</v>
      </c>
      <c r="BU21" s="29">
        <f t="shared" si="3"/>
        <v>2.9742388758782203</v>
      </c>
      <c r="BY21" s="22">
        <v>110</v>
      </c>
      <c r="BZ21" s="22">
        <v>188</v>
      </c>
      <c r="CA21" s="49">
        <v>1</v>
      </c>
      <c r="CC21" s="51">
        <v>1</v>
      </c>
      <c r="CD21" s="51">
        <v>3</v>
      </c>
      <c r="CG21" t="s">
        <v>31</v>
      </c>
      <c r="CH21">
        <v>1</v>
      </c>
      <c r="CI21">
        <v>0</v>
      </c>
      <c r="CJ21">
        <v>0</v>
      </c>
      <c r="CK21">
        <v>1</v>
      </c>
      <c r="CL21">
        <v>2</v>
      </c>
    </row>
    <row r="22" spans="1:90" x14ac:dyDescent="0.2">
      <c r="A22" s="22">
        <f t="shared" si="8"/>
        <v>17</v>
      </c>
      <c r="B22" s="58" t="s">
        <v>8791</v>
      </c>
      <c r="C22" s="58" t="s">
        <v>7570</v>
      </c>
      <c r="E22" s="22" t="s">
        <v>2614</v>
      </c>
      <c r="F22" s="25" t="s">
        <v>3205</v>
      </c>
      <c r="G22" s="22" t="s">
        <v>3228</v>
      </c>
      <c r="H22" s="22" t="s">
        <v>4609</v>
      </c>
      <c r="I22" s="22" t="s">
        <v>4507</v>
      </c>
      <c r="J22" s="22" t="s">
        <v>34</v>
      </c>
      <c r="K22" s="22">
        <v>115</v>
      </c>
      <c r="L22" s="22">
        <v>21</v>
      </c>
      <c r="O22" s="22" t="s">
        <v>33</v>
      </c>
      <c r="P22" s="22">
        <v>5111385</v>
      </c>
      <c r="Q22" s="22">
        <v>4856</v>
      </c>
      <c r="R22" s="22">
        <v>4489494</v>
      </c>
      <c r="S22" s="29">
        <v>87.833200000000005</v>
      </c>
      <c r="T22" s="22">
        <v>4767</v>
      </c>
      <c r="U22" s="24">
        <v>50.59</v>
      </c>
      <c r="W22" s="22">
        <v>2484</v>
      </c>
      <c r="X22" s="22">
        <v>2278</v>
      </c>
      <c r="Y22" s="22">
        <v>5</v>
      </c>
      <c r="Z22" s="22">
        <v>2473</v>
      </c>
      <c r="AA22" s="22">
        <v>11</v>
      </c>
      <c r="AB22" s="22">
        <v>2189</v>
      </c>
      <c r="AC22" s="22">
        <v>89</v>
      </c>
      <c r="AD22" s="22">
        <v>3</v>
      </c>
      <c r="AE22" s="22">
        <v>2</v>
      </c>
      <c r="AG22" s="23" t="s">
        <v>2626</v>
      </c>
      <c r="AH22" s="23" t="s">
        <v>6834</v>
      </c>
      <c r="AI22" s="23" t="s">
        <v>7345</v>
      </c>
      <c r="AJ22" s="23" t="s">
        <v>7421</v>
      </c>
      <c r="AQ22" s="22">
        <v>199974</v>
      </c>
      <c r="AR22" s="24">
        <f t="shared" si="0"/>
        <v>3.9123251330118936</v>
      </c>
      <c r="AS22" s="22">
        <v>8</v>
      </c>
      <c r="AT22" s="25" t="s">
        <v>2</v>
      </c>
      <c r="AU22" s="22">
        <v>281</v>
      </c>
      <c r="AV22" s="29">
        <f t="shared" si="1"/>
        <v>5.894692678833648</v>
      </c>
      <c r="AW22" s="29">
        <f t="shared" si="4"/>
        <v>4.6453002579999998</v>
      </c>
      <c r="AY22" s="22">
        <v>114694</v>
      </c>
      <c r="AZ22" s="24">
        <f t="shared" si="5"/>
        <v>2.2438928000923428</v>
      </c>
      <c r="BA22" s="22">
        <v>7</v>
      </c>
      <c r="BB22" s="25" t="s">
        <v>2</v>
      </c>
      <c r="BC22" s="22">
        <v>129</v>
      </c>
      <c r="BD22" s="29">
        <f t="shared" si="2"/>
        <v>2.7061044682190056</v>
      </c>
      <c r="BE22" s="29"/>
      <c r="BF22" s="22">
        <v>1</v>
      </c>
      <c r="BG22" s="22">
        <f t="shared" si="6"/>
        <v>1</v>
      </c>
      <c r="BH22" s="22">
        <v>0</v>
      </c>
      <c r="BI22" s="22">
        <v>1</v>
      </c>
      <c r="BJ22" s="22">
        <v>0</v>
      </c>
      <c r="BK22" s="22">
        <v>0</v>
      </c>
      <c r="BL22" s="22">
        <v>0</v>
      </c>
      <c r="BN22" s="22">
        <v>44</v>
      </c>
      <c r="BO22" s="22">
        <f t="shared" si="7"/>
        <v>17</v>
      </c>
      <c r="BP22" s="22">
        <v>17</v>
      </c>
      <c r="BQ22" s="22">
        <v>0</v>
      </c>
      <c r="BR22" s="22">
        <v>0</v>
      </c>
      <c r="BT22" s="22">
        <v>404</v>
      </c>
      <c r="BU22" s="29">
        <f t="shared" si="3"/>
        <v>8.4749318229494435</v>
      </c>
      <c r="BY22" s="22">
        <v>143</v>
      </c>
      <c r="BZ22" s="22">
        <v>289</v>
      </c>
      <c r="CA22" s="49">
        <v>3</v>
      </c>
      <c r="CC22" s="51">
        <v>1</v>
      </c>
      <c r="CD22" s="51">
        <v>3</v>
      </c>
      <c r="CG22" t="s">
        <v>33</v>
      </c>
      <c r="CH22">
        <v>1</v>
      </c>
      <c r="CI22">
        <v>0</v>
      </c>
      <c r="CJ22">
        <v>0</v>
      </c>
      <c r="CK22">
        <v>0</v>
      </c>
      <c r="CL22">
        <v>1</v>
      </c>
    </row>
    <row r="23" spans="1:90" x14ac:dyDescent="0.2">
      <c r="A23" s="22">
        <f t="shared" si="8"/>
        <v>18</v>
      </c>
      <c r="B23" s="58" t="s">
        <v>8792</v>
      </c>
      <c r="C23" s="58" t="s">
        <v>7571</v>
      </c>
      <c r="E23" s="22" t="s">
        <v>2614</v>
      </c>
      <c r="F23" s="25" t="s">
        <v>3205</v>
      </c>
      <c r="G23" s="22" t="s">
        <v>3229</v>
      </c>
      <c r="H23" s="22" t="s">
        <v>4609</v>
      </c>
      <c r="I23" s="22" t="s">
        <v>4507</v>
      </c>
      <c r="J23" s="22" t="s">
        <v>36</v>
      </c>
      <c r="K23" s="22">
        <v>261</v>
      </c>
      <c r="L23" s="22">
        <v>21</v>
      </c>
      <c r="O23" s="22" t="s">
        <v>35</v>
      </c>
      <c r="P23" s="22">
        <v>5231445</v>
      </c>
      <c r="Q23" s="22">
        <v>5011</v>
      </c>
      <c r="R23" s="22">
        <v>4563990</v>
      </c>
      <c r="S23" s="29">
        <v>87.241500000000002</v>
      </c>
      <c r="T23" s="22">
        <v>4916</v>
      </c>
      <c r="U23" s="24">
        <v>50.67</v>
      </c>
      <c r="W23" s="22">
        <v>2485</v>
      </c>
      <c r="X23" s="22">
        <v>2403</v>
      </c>
      <c r="Y23" s="22">
        <v>28</v>
      </c>
      <c r="Z23" s="22">
        <v>2476</v>
      </c>
      <c r="AA23" s="22">
        <v>9</v>
      </c>
      <c r="AB23" s="22">
        <v>2308</v>
      </c>
      <c r="AC23" s="22">
        <v>95</v>
      </c>
      <c r="AD23" s="22">
        <v>5</v>
      </c>
      <c r="AE23" s="22">
        <v>23</v>
      </c>
      <c r="AG23" s="23" t="s">
        <v>2626</v>
      </c>
      <c r="AH23" s="23" t="s">
        <v>6834</v>
      </c>
      <c r="AI23" s="23" t="s">
        <v>7345</v>
      </c>
      <c r="AJ23" s="23" t="s">
        <v>7409</v>
      </c>
      <c r="AQ23" s="22">
        <v>248735</v>
      </c>
      <c r="AR23" s="24">
        <f t="shared" si="0"/>
        <v>4.7546136870405782</v>
      </c>
      <c r="AS23" s="22">
        <v>13</v>
      </c>
      <c r="AT23" s="25" t="s">
        <v>2</v>
      </c>
      <c r="AU23" s="22">
        <v>337</v>
      </c>
      <c r="AV23" s="29">
        <f t="shared" si="1"/>
        <v>6.8551668022782746</v>
      </c>
      <c r="AW23" s="29">
        <f t="shared" si="4"/>
        <v>5.4628759450000004</v>
      </c>
      <c r="AY23" s="22">
        <v>233280</v>
      </c>
      <c r="AZ23" s="24">
        <f t="shared" si="5"/>
        <v>4.4591886180586817</v>
      </c>
      <c r="BA23" s="22">
        <v>14</v>
      </c>
      <c r="BB23" s="25" t="s">
        <v>2</v>
      </c>
      <c r="BC23" s="22">
        <v>230</v>
      </c>
      <c r="BD23" s="29">
        <f t="shared" si="2"/>
        <v>4.6786004882017904</v>
      </c>
      <c r="BE23" s="29"/>
      <c r="BF23" s="22">
        <v>2</v>
      </c>
      <c r="BG23" s="22">
        <f t="shared" si="6"/>
        <v>2</v>
      </c>
      <c r="BH23" s="22">
        <v>0</v>
      </c>
      <c r="BI23" s="22">
        <v>1</v>
      </c>
      <c r="BJ23" s="22">
        <v>0</v>
      </c>
      <c r="BK23" s="22">
        <v>1</v>
      </c>
      <c r="BL23" s="22">
        <v>0</v>
      </c>
      <c r="BN23" s="22">
        <v>40</v>
      </c>
      <c r="BO23" s="22">
        <f t="shared" si="7"/>
        <v>18</v>
      </c>
      <c r="BP23" s="22">
        <v>18</v>
      </c>
      <c r="BQ23" s="22">
        <v>0</v>
      </c>
      <c r="BR23" s="22">
        <v>0</v>
      </c>
      <c r="BT23" s="22">
        <v>567</v>
      </c>
      <c r="BU23" s="29">
        <f t="shared" si="3"/>
        <v>11.533767290480066</v>
      </c>
      <c r="BY23" s="22">
        <v>131</v>
      </c>
      <c r="BZ23" s="22">
        <v>256</v>
      </c>
      <c r="CA23" s="49">
        <v>4</v>
      </c>
      <c r="CC23" s="51">
        <v>2</v>
      </c>
      <c r="CD23" s="51">
        <v>4</v>
      </c>
      <c r="CG23" t="s">
        <v>35</v>
      </c>
      <c r="CH23">
        <v>1</v>
      </c>
      <c r="CI23">
        <v>0</v>
      </c>
      <c r="CJ23">
        <v>0</v>
      </c>
      <c r="CK23">
        <v>0</v>
      </c>
      <c r="CL23">
        <v>1</v>
      </c>
    </row>
    <row r="24" spans="1:90" x14ac:dyDescent="0.2">
      <c r="A24" s="22">
        <f t="shared" si="8"/>
        <v>19</v>
      </c>
      <c r="B24" s="58" t="s">
        <v>8793</v>
      </c>
      <c r="C24" s="58" t="s">
        <v>7572</v>
      </c>
      <c r="E24" s="22" t="s">
        <v>2614</v>
      </c>
      <c r="F24" s="25" t="s">
        <v>3206</v>
      </c>
      <c r="G24" s="22" t="s">
        <v>3230</v>
      </c>
      <c r="H24" s="22" t="s">
        <v>4608</v>
      </c>
      <c r="I24" s="22" t="s">
        <v>4507</v>
      </c>
      <c r="J24" s="22" t="s">
        <v>38</v>
      </c>
      <c r="K24" s="22">
        <v>75</v>
      </c>
      <c r="L24" s="22">
        <v>22</v>
      </c>
      <c r="O24" s="22" t="s">
        <v>37</v>
      </c>
      <c r="P24" s="22">
        <v>4821685</v>
      </c>
      <c r="Q24" s="22">
        <v>4562</v>
      </c>
      <c r="R24" s="22">
        <v>4258437</v>
      </c>
      <c r="S24" s="29">
        <v>88.318399999999997</v>
      </c>
      <c r="T24" s="22">
        <v>4482</v>
      </c>
      <c r="U24" s="24">
        <v>50.51</v>
      </c>
      <c r="W24" s="22">
        <v>2485</v>
      </c>
      <c r="X24" s="22">
        <v>1991</v>
      </c>
      <c r="Y24" s="22">
        <v>6</v>
      </c>
      <c r="Z24" s="22">
        <v>2460</v>
      </c>
      <c r="AA24" s="22">
        <v>25</v>
      </c>
      <c r="AB24" s="22">
        <v>1927</v>
      </c>
      <c r="AC24" s="22">
        <v>64</v>
      </c>
      <c r="AD24" s="22">
        <v>2</v>
      </c>
      <c r="AE24" s="22">
        <v>4</v>
      </c>
      <c r="AG24" s="23" t="s">
        <v>2626</v>
      </c>
      <c r="AH24" s="23" t="s">
        <v>6951</v>
      </c>
      <c r="AI24" s="23" t="s">
        <v>7330</v>
      </c>
      <c r="AJ24" s="23" t="s">
        <v>7488</v>
      </c>
      <c r="AQ24" s="22">
        <v>82563</v>
      </c>
      <c r="AR24" s="24">
        <f t="shared" si="0"/>
        <v>1.7123267073647492</v>
      </c>
      <c r="AS24" s="22">
        <v>2</v>
      </c>
      <c r="AT24" s="25" t="s">
        <v>2</v>
      </c>
      <c r="AU24" s="22">
        <v>104</v>
      </c>
      <c r="AV24" s="29">
        <f t="shared" si="1"/>
        <v>2.3203926818384653</v>
      </c>
      <c r="AW24" s="29">
        <f t="shared" si="4"/>
        <v>2.6766700210000001</v>
      </c>
      <c r="AY24" s="22">
        <v>82599</v>
      </c>
      <c r="AZ24" s="24">
        <f t="shared" si="5"/>
        <v>1.7130733343219227</v>
      </c>
      <c r="BA24" s="22">
        <v>10</v>
      </c>
      <c r="BB24" s="25" t="s">
        <v>2</v>
      </c>
      <c r="BC24" s="22">
        <v>103</v>
      </c>
      <c r="BD24" s="29">
        <f t="shared" si="2"/>
        <v>2.2980812137438642</v>
      </c>
      <c r="BE24" s="29"/>
      <c r="BF24" s="22">
        <v>2</v>
      </c>
      <c r="BG24" s="22">
        <f t="shared" si="6"/>
        <v>2</v>
      </c>
      <c r="BH24" s="22">
        <v>0</v>
      </c>
      <c r="BI24" s="22">
        <v>1</v>
      </c>
      <c r="BJ24" s="22">
        <v>0</v>
      </c>
      <c r="BK24" s="22">
        <v>0</v>
      </c>
      <c r="BL24" s="22">
        <v>1</v>
      </c>
      <c r="BN24" s="22">
        <v>27</v>
      </c>
      <c r="BO24" s="22">
        <f t="shared" si="7"/>
        <v>16</v>
      </c>
      <c r="BP24" s="22">
        <v>15</v>
      </c>
      <c r="BQ24" s="22">
        <v>1</v>
      </c>
      <c r="BR24" s="22">
        <v>0</v>
      </c>
      <c r="BT24" s="22">
        <v>207</v>
      </c>
      <c r="BU24" s="29">
        <f t="shared" si="3"/>
        <v>4.618473895582329</v>
      </c>
      <c r="BY24" s="22">
        <v>117</v>
      </c>
      <c r="BZ24" s="22">
        <v>223</v>
      </c>
      <c r="CA24" s="49">
        <v>2</v>
      </c>
      <c r="CC24" s="51">
        <v>2</v>
      </c>
      <c r="CD24" s="51">
        <v>4</v>
      </c>
      <c r="CG24" t="s">
        <v>37</v>
      </c>
      <c r="CH24">
        <v>1</v>
      </c>
      <c r="CI24">
        <v>1</v>
      </c>
      <c r="CJ24">
        <v>0</v>
      </c>
      <c r="CK24">
        <v>0</v>
      </c>
      <c r="CL24">
        <v>2</v>
      </c>
    </row>
    <row r="25" spans="1:90" x14ac:dyDescent="0.2">
      <c r="A25" s="22">
        <f t="shared" si="8"/>
        <v>20</v>
      </c>
      <c r="B25" s="58" t="s">
        <v>8794</v>
      </c>
      <c r="C25" s="58" t="s">
        <v>7573</v>
      </c>
      <c r="E25" s="22" t="s">
        <v>2614</v>
      </c>
      <c r="F25" s="25" t="s">
        <v>3206</v>
      </c>
      <c r="G25" s="22" t="s">
        <v>3231</v>
      </c>
      <c r="H25" s="22" t="s">
        <v>4608</v>
      </c>
      <c r="I25" s="22" t="s">
        <v>4507</v>
      </c>
      <c r="J25" s="22" t="s">
        <v>40</v>
      </c>
      <c r="K25" s="22">
        <v>79</v>
      </c>
      <c r="L25" s="22">
        <v>22</v>
      </c>
      <c r="O25" s="22" t="s">
        <v>39</v>
      </c>
      <c r="P25" s="22">
        <v>4843415</v>
      </c>
      <c r="Q25" s="22">
        <v>4596</v>
      </c>
      <c r="R25" s="22">
        <v>4274897</v>
      </c>
      <c r="S25" s="29">
        <v>88.262</v>
      </c>
      <c r="T25" s="22">
        <v>4510</v>
      </c>
      <c r="U25" s="24">
        <v>50.49</v>
      </c>
      <c r="W25" s="22">
        <v>2483</v>
      </c>
      <c r="X25" s="22">
        <v>2020</v>
      </c>
      <c r="Y25" s="22">
        <v>7</v>
      </c>
      <c r="Z25" s="22">
        <v>2459</v>
      </c>
      <c r="AA25" s="22">
        <v>24</v>
      </c>
      <c r="AB25" s="22">
        <v>1958</v>
      </c>
      <c r="AC25" s="22">
        <v>62</v>
      </c>
      <c r="AD25" s="22">
        <v>7</v>
      </c>
      <c r="AE25" s="22">
        <v>0</v>
      </c>
      <c r="AG25" s="23" t="s">
        <v>2626</v>
      </c>
      <c r="AH25" s="23" t="s">
        <v>6951</v>
      </c>
      <c r="AI25" s="23" t="s">
        <v>7330</v>
      </c>
      <c r="AJ25" s="23" t="s">
        <v>7488</v>
      </c>
      <c r="AQ25" s="22">
        <v>96915</v>
      </c>
      <c r="AR25" s="24">
        <f t="shared" si="0"/>
        <v>2.0009641957172781</v>
      </c>
      <c r="AS25" s="22">
        <v>2</v>
      </c>
      <c r="AT25" s="25" t="s">
        <v>2</v>
      </c>
      <c r="AU25" s="22">
        <v>123</v>
      </c>
      <c r="AV25" s="29">
        <f t="shared" si="1"/>
        <v>2.7272727272727271</v>
      </c>
      <c r="AW25" s="29">
        <f t="shared" si="4"/>
        <v>2.917310005</v>
      </c>
      <c r="AY25" s="22">
        <v>82908</v>
      </c>
      <c r="AZ25" s="24">
        <f t="shared" si="5"/>
        <v>1.7117674203015847</v>
      </c>
      <c r="BA25" s="22">
        <v>12</v>
      </c>
      <c r="BB25" s="25" t="s">
        <v>2</v>
      </c>
      <c r="BC25" s="22">
        <v>101</v>
      </c>
      <c r="BD25" s="29">
        <f t="shared" si="2"/>
        <v>2.239467849223947</v>
      </c>
      <c r="BE25" s="29"/>
      <c r="BF25" s="22">
        <v>2</v>
      </c>
      <c r="BG25" s="22">
        <f t="shared" si="6"/>
        <v>2</v>
      </c>
      <c r="BH25" s="22">
        <v>0</v>
      </c>
      <c r="BI25" s="22">
        <v>1</v>
      </c>
      <c r="BJ25" s="22">
        <v>0</v>
      </c>
      <c r="BK25" s="22">
        <v>0</v>
      </c>
      <c r="BL25" s="22">
        <v>1</v>
      </c>
      <c r="BN25" s="22">
        <v>26</v>
      </c>
      <c r="BO25" s="22">
        <f t="shared" si="7"/>
        <v>17</v>
      </c>
      <c r="BP25" s="22">
        <v>16</v>
      </c>
      <c r="BQ25" s="22">
        <v>1</v>
      </c>
      <c r="BR25" s="22">
        <v>0</v>
      </c>
      <c r="BT25" s="22">
        <v>224</v>
      </c>
      <c r="BU25" s="29">
        <f t="shared" si="3"/>
        <v>4.9667405764966741</v>
      </c>
      <c r="BY25" s="22">
        <v>116</v>
      </c>
      <c r="BZ25" s="22">
        <v>220</v>
      </c>
      <c r="CA25" s="49">
        <v>2</v>
      </c>
      <c r="CC25" s="51">
        <v>1</v>
      </c>
      <c r="CD25" s="51">
        <v>3</v>
      </c>
      <c r="CG25" t="s">
        <v>39</v>
      </c>
      <c r="CH25">
        <v>1</v>
      </c>
      <c r="CI25">
        <v>1</v>
      </c>
      <c r="CJ25">
        <v>0</v>
      </c>
      <c r="CK25">
        <v>0</v>
      </c>
      <c r="CL25">
        <v>2</v>
      </c>
    </row>
    <row r="26" spans="1:90" x14ac:dyDescent="0.2">
      <c r="A26" s="22">
        <f t="shared" si="8"/>
        <v>21</v>
      </c>
      <c r="B26" s="58" t="s">
        <v>8795</v>
      </c>
      <c r="C26" s="58" t="s">
        <v>7574</v>
      </c>
      <c r="E26" s="22" t="s">
        <v>2614</v>
      </c>
      <c r="F26" s="25" t="s">
        <v>3205</v>
      </c>
      <c r="G26" s="22" t="s">
        <v>3232</v>
      </c>
      <c r="H26" s="22" t="s">
        <v>4609</v>
      </c>
      <c r="I26" s="22" t="s">
        <v>4507</v>
      </c>
      <c r="J26" s="22" t="s">
        <v>42</v>
      </c>
      <c r="K26" s="22">
        <v>186</v>
      </c>
      <c r="L26" s="22">
        <v>22</v>
      </c>
      <c r="O26" s="22" t="s">
        <v>41</v>
      </c>
      <c r="P26" s="22">
        <v>5135230</v>
      </c>
      <c r="Q26" s="22">
        <v>4876</v>
      </c>
      <c r="R26" s="22">
        <v>4487567</v>
      </c>
      <c r="S26" s="29">
        <v>87.387799999999999</v>
      </c>
      <c r="T26" s="22">
        <v>4798</v>
      </c>
      <c r="U26" s="24">
        <v>50.61</v>
      </c>
      <c r="W26" s="22">
        <v>2485</v>
      </c>
      <c r="X26" s="22">
        <v>2304</v>
      </c>
      <c r="Y26" s="22">
        <v>9</v>
      </c>
      <c r="Z26" s="22">
        <v>2473</v>
      </c>
      <c r="AA26" s="22">
        <v>12</v>
      </c>
      <c r="AB26" s="22">
        <v>2226</v>
      </c>
      <c r="AC26" s="22">
        <v>78</v>
      </c>
      <c r="AD26" s="22">
        <v>0</v>
      </c>
      <c r="AE26" s="22">
        <v>9</v>
      </c>
      <c r="AG26" s="23" t="s">
        <v>2626</v>
      </c>
      <c r="AH26" s="23" t="s">
        <v>6834</v>
      </c>
      <c r="AI26" s="23" t="s">
        <v>7345</v>
      </c>
      <c r="AJ26" s="23" t="s">
        <v>7388</v>
      </c>
      <c r="AQ26" s="22">
        <v>162451</v>
      </c>
      <c r="AR26" s="24">
        <f t="shared" si="0"/>
        <v>3.1634610329040762</v>
      </c>
      <c r="AS26" s="22">
        <v>6</v>
      </c>
      <c r="AT26" s="25" t="s">
        <v>2</v>
      </c>
      <c r="AU26" s="22">
        <v>211</v>
      </c>
      <c r="AV26" s="29">
        <f t="shared" si="1"/>
        <v>4.3976656940391834</v>
      </c>
      <c r="AW26" s="29">
        <f t="shared" si="4"/>
        <v>4.0161521169999999</v>
      </c>
      <c r="AY26" s="22">
        <v>117426</v>
      </c>
      <c r="AZ26" s="24">
        <f t="shared" si="5"/>
        <v>2.2866745988008326</v>
      </c>
      <c r="BA26" s="22">
        <v>5</v>
      </c>
      <c r="BB26" s="25" t="s">
        <v>2</v>
      </c>
      <c r="BC26" s="22">
        <v>133</v>
      </c>
      <c r="BD26" s="29">
        <f t="shared" si="2"/>
        <v>2.7719883284701963</v>
      </c>
      <c r="BE26" s="29"/>
      <c r="BF26" s="22">
        <v>2</v>
      </c>
      <c r="BG26" s="22">
        <f t="shared" si="6"/>
        <v>1</v>
      </c>
      <c r="BH26" s="22">
        <v>1</v>
      </c>
      <c r="BI26" s="22">
        <v>1</v>
      </c>
      <c r="BJ26" s="22">
        <v>0</v>
      </c>
      <c r="BK26" s="22">
        <v>0</v>
      </c>
      <c r="BL26" s="22">
        <v>0</v>
      </c>
      <c r="BN26" s="22">
        <v>47</v>
      </c>
      <c r="BO26" s="22">
        <f t="shared" si="7"/>
        <v>19</v>
      </c>
      <c r="BP26" s="22">
        <v>19</v>
      </c>
      <c r="BQ26" s="22">
        <v>0</v>
      </c>
      <c r="BR26" s="22">
        <v>0</v>
      </c>
      <c r="BT26" s="22">
        <v>338</v>
      </c>
      <c r="BU26" s="29">
        <f t="shared" si="3"/>
        <v>7.0446019174656112</v>
      </c>
      <c r="BY26" s="22">
        <v>122</v>
      </c>
      <c r="BZ26" s="22">
        <v>263</v>
      </c>
      <c r="CA26" s="49">
        <v>3</v>
      </c>
      <c r="CC26" s="51">
        <v>1</v>
      </c>
      <c r="CD26" s="51">
        <v>3</v>
      </c>
      <c r="CG26" t="s">
        <v>41</v>
      </c>
      <c r="CH26">
        <v>1</v>
      </c>
      <c r="CI26">
        <v>0</v>
      </c>
      <c r="CJ26">
        <v>0</v>
      </c>
      <c r="CK26">
        <v>0</v>
      </c>
      <c r="CL26">
        <v>1</v>
      </c>
    </row>
    <row r="27" spans="1:90" x14ac:dyDescent="0.2">
      <c r="A27" s="22">
        <f t="shared" si="8"/>
        <v>22</v>
      </c>
      <c r="B27" s="58" t="s">
        <v>8796</v>
      </c>
      <c r="C27" s="58" t="s">
        <v>7575</v>
      </c>
      <c r="E27" s="22" t="s">
        <v>2614</v>
      </c>
      <c r="F27" s="25" t="s">
        <v>3207</v>
      </c>
      <c r="G27" s="22" t="s">
        <v>3233</v>
      </c>
      <c r="H27" s="22" t="s">
        <v>4607</v>
      </c>
      <c r="I27" s="22" t="s">
        <v>4507</v>
      </c>
      <c r="J27" s="22" t="s">
        <v>44</v>
      </c>
      <c r="K27" s="22">
        <v>88</v>
      </c>
      <c r="L27" s="22">
        <v>23</v>
      </c>
      <c r="O27" s="22" t="s">
        <v>43</v>
      </c>
      <c r="P27" s="22">
        <v>5213234</v>
      </c>
      <c r="Q27" s="22">
        <v>4990</v>
      </c>
      <c r="R27" s="22">
        <v>4592618</v>
      </c>
      <c r="S27" s="29">
        <v>88.095399999999998</v>
      </c>
      <c r="T27" s="22">
        <v>4905</v>
      </c>
      <c r="U27" s="24">
        <v>50.61</v>
      </c>
      <c r="W27" s="22">
        <v>2479</v>
      </c>
      <c r="X27" s="22">
        <v>2408</v>
      </c>
      <c r="Y27" s="22">
        <v>18</v>
      </c>
      <c r="Z27" s="22">
        <v>2463</v>
      </c>
      <c r="AA27" s="22">
        <v>16</v>
      </c>
      <c r="AB27" s="22">
        <v>2319</v>
      </c>
      <c r="AC27" s="22">
        <v>89</v>
      </c>
      <c r="AD27" s="22">
        <v>12</v>
      </c>
      <c r="AE27" s="22">
        <v>6</v>
      </c>
      <c r="AG27" s="23" t="s">
        <v>2626</v>
      </c>
      <c r="AH27" s="23" t="s">
        <v>6957</v>
      </c>
      <c r="AI27" s="23" t="s">
        <v>7345</v>
      </c>
      <c r="AJ27" s="23" t="s">
        <v>7379</v>
      </c>
      <c r="AQ27" s="22">
        <v>236179</v>
      </c>
      <c r="AR27" s="24">
        <f t="shared" si="0"/>
        <v>4.5303740442113289</v>
      </c>
      <c r="AS27" s="22">
        <v>6</v>
      </c>
      <c r="AT27" s="25" t="s">
        <v>2</v>
      </c>
      <c r="AU27" s="22">
        <v>305</v>
      </c>
      <c r="AV27" s="29">
        <f t="shared" si="1"/>
        <v>6.2181447502548419</v>
      </c>
      <c r="AW27" s="29">
        <f t="shared" si="4"/>
        <v>5.2523494930000005</v>
      </c>
      <c r="AY27" s="22">
        <v>246551</v>
      </c>
      <c r="AZ27" s="24">
        <f t="shared" si="5"/>
        <v>4.7293292416952699</v>
      </c>
      <c r="BA27" s="22">
        <v>10</v>
      </c>
      <c r="BB27" s="25" t="s">
        <v>2</v>
      </c>
      <c r="BC27" s="22">
        <v>269</v>
      </c>
      <c r="BD27" s="29">
        <f t="shared" si="2"/>
        <v>5.4841997961264015</v>
      </c>
      <c r="BE27" s="29"/>
      <c r="BF27" s="22">
        <v>1</v>
      </c>
      <c r="BG27" s="22">
        <f t="shared" si="6"/>
        <v>1</v>
      </c>
      <c r="BH27" s="22">
        <v>0</v>
      </c>
      <c r="BI27" s="22">
        <v>1</v>
      </c>
      <c r="BJ27" s="22">
        <v>0</v>
      </c>
      <c r="BK27" s="22">
        <v>0</v>
      </c>
      <c r="BL27" s="22">
        <v>0</v>
      </c>
      <c r="BN27" s="22">
        <v>33</v>
      </c>
      <c r="BO27" s="22">
        <f t="shared" si="7"/>
        <v>19</v>
      </c>
      <c r="BP27" s="22">
        <v>19</v>
      </c>
      <c r="BQ27" s="22">
        <v>0</v>
      </c>
      <c r="BR27" s="22">
        <v>0</v>
      </c>
      <c r="BT27" s="22">
        <v>473</v>
      </c>
      <c r="BU27" s="29">
        <f t="shared" si="3"/>
        <v>9.6432212028542317</v>
      </c>
      <c r="BY27" s="22">
        <v>129</v>
      </c>
      <c r="BZ27" s="22">
        <v>230</v>
      </c>
      <c r="CA27" s="49">
        <v>1</v>
      </c>
      <c r="CC27" s="51">
        <v>1</v>
      </c>
      <c r="CD27" s="51">
        <v>3</v>
      </c>
      <c r="CG27" t="s">
        <v>43</v>
      </c>
      <c r="CH27">
        <v>1</v>
      </c>
      <c r="CI27">
        <v>0</v>
      </c>
      <c r="CJ27">
        <v>1</v>
      </c>
      <c r="CK27">
        <v>1</v>
      </c>
      <c r="CL27">
        <v>3</v>
      </c>
    </row>
    <row r="28" spans="1:90" x14ac:dyDescent="0.2">
      <c r="A28" s="22">
        <f t="shared" si="8"/>
        <v>23</v>
      </c>
      <c r="B28" s="58" t="s">
        <v>8797</v>
      </c>
      <c r="C28" s="58" t="s">
        <v>7576</v>
      </c>
      <c r="E28" s="22" t="s">
        <v>2614</v>
      </c>
      <c r="F28" s="25" t="s">
        <v>3205</v>
      </c>
      <c r="G28" s="22" t="s">
        <v>3234</v>
      </c>
      <c r="H28" s="22" t="s">
        <v>4609</v>
      </c>
      <c r="I28" s="22" t="s">
        <v>4507</v>
      </c>
      <c r="J28" s="22" t="s">
        <v>46</v>
      </c>
      <c r="K28" s="22">
        <v>120</v>
      </c>
      <c r="L28" s="22">
        <v>23</v>
      </c>
      <c r="O28" s="22" t="s">
        <v>45</v>
      </c>
      <c r="P28" s="22">
        <v>5172541</v>
      </c>
      <c r="Q28" s="22">
        <v>4965</v>
      </c>
      <c r="R28" s="22">
        <v>4538532</v>
      </c>
      <c r="S28" s="29">
        <v>87.742800000000003</v>
      </c>
      <c r="T28" s="22">
        <v>4880</v>
      </c>
      <c r="U28" s="24">
        <v>50.57</v>
      </c>
      <c r="W28" s="22">
        <v>2485</v>
      </c>
      <c r="X28" s="22">
        <v>2391</v>
      </c>
      <c r="Y28" s="22">
        <v>4</v>
      </c>
      <c r="Z28" s="22">
        <v>2475</v>
      </c>
      <c r="AA28" s="22">
        <v>10</v>
      </c>
      <c r="AB28" s="22">
        <v>2290</v>
      </c>
      <c r="AC28" s="22">
        <v>101</v>
      </c>
      <c r="AD28" s="22">
        <v>2</v>
      </c>
      <c r="AE28" s="22">
        <v>2</v>
      </c>
      <c r="AG28" s="23" t="s">
        <v>2626</v>
      </c>
      <c r="AH28" s="23" t="s">
        <v>6834</v>
      </c>
      <c r="AI28" s="23" t="s">
        <v>7345</v>
      </c>
      <c r="AJ28" s="23" t="s">
        <v>7388</v>
      </c>
      <c r="AQ28" s="22">
        <v>248946</v>
      </c>
      <c r="AR28" s="24">
        <f t="shared" si="0"/>
        <v>4.812837636279732</v>
      </c>
      <c r="AS28" s="22">
        <v>13</v>
      </c>
      <c r="AT28" s="25" t="s">
        <v>2</v>
      </c>
      <c r="AU28" s="22">
        <v>323</v>
      </c>
      <c r="AV28" s="29">
        <f t="shared" si="1"/>
        <v>6.6188524590163933</v>
      </c>
      <c r="AW28" s="29">
        <f t="shared" si="4"/>
        <v>5.4664137820000001</v>
      </c>
      <c r="AY28" s="22">
        <v>141543</v>
      </c>
      <c r="AZ28" s="24">
        <f t="shared" si="5"/>
        <v>2.7364307020476009</v>
      </c>
      <c r="BA28" s="22">
        <v>11</v>
      </c>
      <c r="BB28" s="25" t="s">
        <v>2</v>
      </c>
      <c r="BC28" s="22">
        <v>160</v>
      </c>
      <c r="BD28" s="29">
        <f t="shared" si="2"/>
        <v>3.278688524590164</v>
      </c>
      <c r="BE28" s="29"/>
      <c r="BF28" s="22">
        <v>2</v>
      </c>
      <c r="BG28" s="22">
        <f t="shared" si="6"/>
        <v>1</v>
      </c>
      <c r="BH28" s="22">
        <v>1</v>
      </c>
      <c r="BI28" s="22">
        <v>1</v>
      </c>
      <c r="BJ28" s="22">
        <v>0</v>
      </c>
      <c r="BK28" s="22">
        <v>0</v>
      </c>
      <c r="BL28" s="22">
        <v>0</v>
      </c>
      <c r="BN28" s="22">
        <v>52</v>
      </c>
      <c r="BO28" s="22">
        <f t="shared" si="7"/>
        <v>21</v>
      </c>
      <c r="BP28" s="22">
        <v>20</v>
      </c>
      <c r="BQ28" s="22">
        <v>0</v>
      </c>
      <c r="BR28" s="22">
        <v>1</v>
      </c>
      <c r="BT28" s="22">
        <v>476</v>
      </c>
      <c r="BU28" s="29">
        <f t="shared" si="3"/>
        <v>9.7540983606557372</v>
      </c>
      <c r="BY28" s="22">
        <v>122</v>
      </c>
      <c r="BZ28" s="22">
        <v>264</v>
      </c>
      <c r="CA28" s="49">
        <v>3</v>
      </c>
      <c r="CC28" s="51">
        <v>4</v>
      </c>
      <c r="CD28" s="51">
        <v>6</v>
      </c>
      <c r="CG28" t="s">
        <v>45</v>
      </c>
      <c r="CH28">
        <v>1</v>
      </c>
      <c r="CI28">
        <v>1</v>
      </c>
      <c r="CJ28">
        <v>0</v>
      </c>
      <c r="CK28">
        <v>0</v>
      </c>
      <c r="CL28">
        <v>2</v>
      </c>
    </row>
    <row r="29" spans="1:90" x14ac:dyDescent="0.2">
      <c r="A29" s="22">
        <f t="shared" si="8"/>
        <v>24</v>
      </c>
      <c r="B29" s="58" t="s">
        <v>8798</v>
      </c>
      <c r="C29" s="58" t="s">
        <v>7577</v>
      </c>
      <c r="E29" s="22" t="s">
        <v>2614</v>
      </c>
      <c r="F29" s="25" t="s">
        <v>3205</v>
      </c>
      <c r="G29" s="22" t="s">
        <v>3235</v>
      </c>
      <c r="H29" s="22" t="s">
        <v>4609</v>
      </c>
      <c r="I29" s="22" t="s">
        <v>4507</v>
      </c>
      <c r="J29" s="22" t="s">
        <v>48</v>
      </c>
      <c r="K29" s="22">
        <v>235</v>
      </c>
      <c r="L29" s="22">
        <v>23</v>
      </c>
      <c r="O29" s="22" t="s">
        <v>47</v>
      </c>
      <c r="P29" s="22">
        <v>5319346</v>
      </c>
      <c r="Q29" s="22">
        <v>5056</v>
      </c>
      <c r="R29" s="22">
        <v>4624936</v>
      </c>
      <c r="S29" s="29">
        <v>86.945599999999999</v>
      </c>
      <c r="T29" s="22">
        <v>4975</v>
      </c>
      <c r="U29" s="24">
        <v>50.49</v>
      </c>
      <c r="W29" s="22">
        <v>2483</v>
      </c>
      <c r="X29" s="22">
        <v>2478</v>
      </c>
      <c r="Y29" s="22">
        <v>14</v>
      </c>
      <c r="Z29" s="22">
        <v>2474</v>
      </c>
      <c r="AA29" s="22">
        <v>9</v>
      </c>
      <c r="AB29" s="22">
        <v>2377</v>
      </c>
      <c r="AC29" s="22">
        <v>101</v>
      </c>
      <c r="AD29" s="22">
        <v>0</v>
      </c>
      <c r="AE29" s="22">
        <v>14</v>
      </c>
      <c r="AG29" s="23" t="s">
        <v>2626</v>
      </c>
      <c r="AH29" s="23" t="s">
        <v>6834</v>
      </c>
      <c r="AI29" s="23" t="s">
        <v>7325</v>
      </c>
      <c r="AJ29" s="23" t="s">
        <v>7409</v>
      </c>
      <c r="AQ29" s="22">
        <v>260354</v>
      </c>
      <c r="AR29" s="24">
        <f t="shared" si="0"/>
        <v>4.8944738695320815</v>
      </c>
      <c r="AS29" s="22">
        <v>13</v>
      </c>
      <c r="AT29" s="25" t="s">
        <v>2</v>
      </c>
      <c r="AU29" s="22">
        <v>358</v>
      </c>
      <c r="AV29" s="29">
        <f t="shared" si="1"/>
        <v>7.1959798994974875</v>
      </c>
      <c r="AW29" s="29">
        <f t="shared" si="4"/>
        <v>5.6576917180000006</v>
      </c>
      <c r="AY29" s="22">
        <v>146508</v>
      </c>
      <c r="AZ29" s="24">
        <f t="shared" si="5"/>
        <v>2.7542483606067361</v>
      </c>
      <c r="BA29" s="22">
        <v>8</v>
      </c>
      <c r="BB29" s="25" t="s">
        <v>2</v>
      </c>
      <c r="BC29" s="22">
        <v>142</v>
      </c>
      <c r="BD29" s="29">
        <f t="shared" si="2"/>
        <v>2.8542713567839195</v>
      </c>
      <c r="BE29" s="29"/>
      <c r="BF29" s="22">
        <v>2</v>
      </c>
      <c r="BG29" s="22">
        <f t="shared" si="6"/>
        <v>2</v>
      </c>
      <c r="BH29" s="22">
        <v>0</v>
      </c>
      <c r="BI29" s="22">
        <v>1</v>
      </c>
      <c r="BJ29" s="22">
        <v>1</v>
      </c>
      <c r="BK29" s="22">
        <v>0</v>
      </c>
      <c r="BL29" s="22">
        <v>0</v>
      </c>
      <c r="BN29" s="22">
        <v>31</v>
      </c>
      <c r="BO29" s="22">
        <f t="shared" si="7"/>
        <v>21</v>
      </c>
      <c r="BP29" s="22">
        <v>21</v>
      </c>
      <c r="BQ29" s="22">
        <v>0</v>
      </c>
      <c r="BR29" s="22">
        <v>0</v>
      </c>
      <c r="BT29" s="22">
        <v>500</v>
      </c>
      <c r="BU29" s="29">
        <f t="shared" si="3"/>
        <v>10.050251256281408</v>
      </c>
      <c r="BY29" s="22">
        <v>131</v>
      </c>
      <c r="BZ29" s="22">
        <v>288</v>
      </c>
      <c r="CA29" s="49">
        <v>4</v>
      </c>
      <c r="CC29" s="51">
        <v>1</v>
      </c>
      <c r="CD29" s="51">
        <v>3</v>
      </c>
      <c r="CG29" t="s">
        <v>47</v>
      </c>
      <c r="CH29">
        <v>1</v>
      </c>
      <c r="CI29">
        <v>1</v>
      </c>
      <c r="CJ29">
        <v>0</v>
      </c>
      <c r="CK29">
        <v>0</v>
      </c>
      <c r="CL29">
        <v>2</v>
      </c>
    </row>
    <row r="30" spans="1:90" x14ac:dyDescent="0.2">
      <c r="A30" s="22">
        <f t="shared" si="8"/>
        <v>25</v>
      </c>
      <c r="B30" s="58" t="s">
        <v>8799</v>
      </c>
      <c r="C30" s="58" t="s">
        <v>7578</v>
      </c>
      <c r="E30" s="22" t="s">
        <v>2614</v>
      </c>
      <c r="F30" s="25" t="s">
        <v>3205</v>
      </c>
      <c r="G30" s="22" t="s">
        <v>3236</v>
      </c>
      <c r="H30" s="22" t="s">
        <v>4610</v>
      </c>
      <c r="I30" s="22" t="s">
        <v>4507</v>
      </c>
      <c r="J30" s="22" t="s">
        <v>50</v>
      </c>
      <c r="K30" s="22">
        <v>49</v>
      </c>
      <c r="L30" s="22">
        <v>24</v>
      </c>
      <c r="O30" s="22" t="s">
        <v>49</v>
      </c>
      <c r="P30" s="22">
        <v>5043193</v>
      </c>
      <c r="Q30" s="22">
        <v>4755</v>
      </c>
      <c r="R30" s="22">
        <v>4429930</v>
      </c>
      <c r="S30" s="29">
        <v>87.839799999999997</v>
      </c>
      <c r="T30" s="22">
        <v>4677</v>
      </c>
      <c r="U30" s="24">
        <v>50.54</v>
      </c>
      <c r="W30" s="22">
        <v>2486</v>
      </c>
      <c r="X30" s="22">
        <v>2190</v>
      </c>
      <c r="Y30" s="22">
        <v>1</v>
      </c>
      <c r="Z30" s="22">
        <v>2474</v>
      </c>
      <c r="AA30" s="22">
        <v>12</v>
      </c>
      <c r="AB30" s="22">
        <v>2119</v>
      </c>
      <c r="AC30" s="22">
        <v>71</v>
      </c>
      <c r="AD30" s="22">
        <v>0</v>
      </c>
      <c r="AE30" s="22">
        <v>1</v>
      </c>
      <c r="AG30" s="23" t="s">
        <v>2626</v>
      </c>
      <c r="AH30" s="23" t="s">
        <v>6958</v>
      </c>
      <c r="AI30" s="23" t="s">
        <v>7330</v>
      </c>
      <c r="AJ30" s="23" t="s">
        <v>7377</v>
      </c>
      <c r="AQ30" s="22">
        <v>69690</v>
      </c>
      <c r="AR30" s="24">
        <f t="shared" si="0"/>
        <v>1.3818626413861219</v>
      </c>
      <c r="AS30" s="22">
        <v>3</v>
      </c>
      <c r="AT30" s="25" t="s">
        <v>2</v>
      </c>
      <c r="AU30" s="22">
        <v>98</v>
      </c>
      <c r="AV30" s="29">
        <f t="shared" si="1"/>
        <v>2.0953602736797095</v>
      </c>
      <c r="AW30" s="29">
        <f t="shared" si="4"/>
        <v>2.4608284300000003</v>
      </c>
      <c r="AY30" s="22">
        <v>101364</v>
      </c>
      <c r="AZ30" s="24">
        <f t="shared" si="5"/>
        <v>2.0099171298818033</v>
      </c>
      <c r="BA30" s="22">
        <v>3</v>
      </c>
      <c r="BB30" s="25" t="s">
        <v>2</v>
      </c>
      <c r="BC30" s="22">
        <v>114</v>
      </c>
      <c r="BD30" s="29">
        <f t="shared" si="2"/>
        <v>2.4374599101988452</v>
      </c>
      <c r="BE30" s="29"/>
      <c r="BF30" s="22">
        <v>1</v>
      </c>
      <c r="BG30" s="22">
        <f t="shared" si="6"/>
        <v>1</v>
      </c>
      <c r="BH30" s="22">
        <v>0</v>
      </c>
      <c r="BI30" s="22">
        <v>1</v>
      </c>
      <c r="BJ30" s="22">
        <v>0</v>
      </c>
      <c r="BK30" s="22">
        <v>0</v>
      </c>
      <c r="BL30" s="22">
        <v>0</v>
      </c>
      <c r="BN30" s="22">
        <v>41</v>
      </c>
      <c r="BO30" s="22">
        <f t="shared" si="7"/>
        <v>19</v>
      </c>
      <c r="BP30" s="22">
        <v>19</v>
      </c>
      <c r="BQ30" s="22">
        <v>0</v>
      </c>
      <c r="BR30" s="22">
        <v>0</v>
      </c>
      <c r="BT30" s="22">
        <v>212</v>
      </c>
      <c r="BU30" s="29">
        <f t="shared" si="3"/>
        <v>4.5328201838785542</v>
      </c>
      <c r="BY30" s="22">
        <v>141</v>
      </c>
      <c r="BZ30" s="22">
        <v>289</v>
      </c>
      <c r="CA30" s="49">
        <v>4</v>
      </c>
      <c r="CC30" s="51">
        <v>1</v>
      </c>
      <c r="CD30" s="51">
        <v>3</v>
      </c>
      <c r="CG30" t="s">
        <v>49</v>
      </c>
      <c r="CH30">
        <v>1</v>
      </c>
      <c r="CI30">
        <v>0</v>
      </c>
      <c r="CJ30">
        <v>0</v>
      </c>
      <c r="CK30">
        <v>0</v>
      </c>
      <c r="CL30">
        <v>1</v>
      </c>
    </row>
    <row r="31" spans="1:90" x14ac:dyDescent="0.2">
      <c r="A31" s="22">
        <f t="shared" si="8"/>
        <v>26</v>
      </c>
      <c r="B31" s="58" t="s">
        <v>8800</v>
      </c>
      <c r="C31" s="58" t="s">
        <v>7579</v>
      </c>
      <c r="E31" s="22" t="s">
        <v>2614</v>
      </c>
      <c r="F31" s="25" t="s">
        <v>3206</v>
      </c>
      <c r="G31" s="22" t="s">
        <v>3237</v>
      </c>
      <c r="H31" s="22" t="s">
        <v>4608</v>
      </c>
      <c r="I31" s="22" t="s">
        <v>4507</v>
      </c>
      <c r="J31" s="22" t="s">
        <v>52</v>
      </c>
      <c r="K31" s="22">
        <v>85</v>
      </c>
      <c r="L31" s="22">
        <v>24</v>
      </c>
      <c r="O31" s="22" t="s">
        <v>51</v>
      </c>
      <c r="P31" s="22">
        <v>4839919</v>
      </c>
      <c r="Q31" s="22">
        <v>4583</v>
      </c>
      <c r="R31" s="22">
        <v>4268067</v>
      </c>
      <c r="S31" s="29">
        <v>88.184700000000007</v>
      </c>
      <c r="T31" s="22">
        <v>4500</v>
      </c>
      <c r="U31" s="24">
        <v>50.5</v>
      </c>
      <c r="W31" s="22">
        <v>2484</v>
      </c>
      <c r="X31" s="22">
        <v>2005</v>
      </c>
      <c r="Y31" s="22">
        <v>11</v>
      </c>
      <c r="Z31" s="22">
        <v>2453</v>
      </c>
      <c r="AA31" s="22">
        <v>31</v>
      </c>
      <c r="AB31" s="22">
        <v>1939</v>
      </c>
      <c r="AC31" s="22">
        <v>66</v>
      </c>
      <c r="AD31" s="22">
        <v>2</v>
      </c>
      <c r="AE31" s="22">
        <v>9</v>
      </c>
      <c r="AG31" s="23" t="s">
        <v>2626</v>
      </c>
      <c r="AH31" s="23" t="s">
        <v>6951</v>
      </c>
      <c r="AI31" s="23" t="s">
        <v>7330</v>
      </c>
      <c r="AJ31" s="23" t="s">
        <v>7488</v>
      </c>
      <c r="AQ31" s="22">
        <v>92242</v>
      </c>
      <c r="AR31" s="24">
        <f t="shared" si="0"/>
        <v>1.9058583418441508</v>
      </c>
      <c r="AS31" s="22">
        <v>2</v>
      </c>
      <c r="AT31" s="25" t="s">
        <v>2</v>
      </c>
      <c r="AU31" s="22">
        <v>117</v>
      </c>
      <c r="AV31" s="29">
        <f t="shared" si="1"/>
        <v>2.6</v>
      </c>
      <c r="AW31" s="29">
        <f t="shared" si="4"/>
        <v>2.838957814</v>
      </c>
      <c r="AY31" s="22">
        <v>130975</v>
      </c>
      <c r="AZ31" s="24">
        <f t="shared" si="5"/>
        <v>2.7061403300344491</v>
      </c>
      <c r="BA31" s="22">
        <v>12</v>
      </c>
      <c r="BB31" s="25" t="s">
        <v>2</v>
      </c>
      <c r="BC31" s="22">
        <v>161</v>
      </c>
      <c r="BD31" s="29">
        <f t="shared" si="2"/>
        <v>3.5777777777777775</v>
      </c>
      <c r="BE31" s="29"/>
      <c r="BF31" s="22">
        <v>2</v>
      </c>
      <c r="BG31" s="22">
        <f t="shared" si="6"/>
        <v>1</v>
      </c>
      <c r="BH31" s="22">
        <v>1</v>
      </c>
      <c r="BI31" s="22">
        <v>0</v>
      </c>
      <c r="BJ31" s="22">
        <v>0</v>
      </c>
      <c r="BK31" s="22">
        <v>0</v>
      </c>
      <c r="BL31" s="22">
        <v>1</v>
      </c>
      <c r="BN31" s="22">
        <v>26</v>
      </c>
      <c r="BO31" s="22">
        <f t="shared" si="7"/>
        <v>17</v>
      </c>
      <c r="BP31" s="22">
        <v>16</v>
      </c>
      <c r="BQ31" s="22">
        <v>1</v>
      </c>
      <c r="BR31" s="22">
        <v>0</v>
      </c>
      <c r="BT31" s="22">
        <v>278</v>
      </c>
      <c r="BU31" s="29">
        <f t="shared" si="3"/>
        <v>6.177777777777778</v>
      </c>
      <c r="BY31" s="22">
        <v>117</v>
      </c>
      <c r="BZ31" s="22">
        <v>221</v>
      </c>
      <c r="CA31" s="49">
        <v>2</v>
      </c>
      <c r="CC31" s="51">
        <v>2</v>
      </c>
      <c r="CD31" s="51">
        <v>4</v>
      </c>
      <c r="CG31" t="s">
        <v>51</v>
      </c>
      <c r="CH31">
        <v>0</v>
      </c>
      <c r="CI31">
        <v>1</v>
      </c>
      <c r="CJ31">
        <v>0</v>
      </c>
      <c r="CK31">
        <v>0</v>
      </c>
      <c r="CL31">
        <v>1</v>
      </c>
    </row>
    <row r="32" spans="1:90" x14ac:dyDescent="0.2">
      <c r="A32" s="22">
        <f t="shared" si="8"/>
        <v>27</v>
      </c>
      <c r="B32" s="58" t="s">
        <v>8801</v>
      </c>
      <c r="C32" s="58" t="s">
        <v>7580</v>
      </c>
      <c r="E32" s="22" t="s">
        <v>2614</v>
      </c>
      <c r="F32" s="25" t="s">
        <v>3205</v>
      </c>
      <c r="G32" s="22" t="s">
        <v>3238</v>
      </c>
      <c r="H32" s="22" t="s">
        <v>4610</v>
      </c>
      <c r="I32" s="22" t="s">
        <v>4507</v>
      </c>
      <c r="J32" s="22" t="s">
        <v>54</v>
      </c>
      <c r="K32" s="22">
        <v>88</v>
      </c>
      <c r="L32" s="22">
        <v>24</v>
      </c>
      <c r="O32" s="22" t="s">
        <v>53</v>
      </c>
      <c r="P32" s="22">
        <v>5116029</v>
      </c>
      <c r="Q32" s="22">
        <v>4821</v>
      </c>
      <c r="R32" s="22">
        <v>4485390</v>
      </c>
      <c r="S32" s="29">
        <v>87.673299999999998</v>
      </c>
      <c r="T32" s="22">
        <v>4759</v>
      </c>
      <c r="U32" s="24">
        <v>50.49</v>
      </c>
      <c r="W32" s="22">
        <v>2485</v>
      </c>
      <c r="X32" s="22">
        <v>2273</v>
      </c>
      <c r="Y32" s="22">
        <v>1</v>
      </c>
      <c r="Z32" s="22">
        <v>2467</v>
      </c>
      <c r="AA32" s="22">
        <v>18</v>
      </c>
      <c r="AB32" s="22">
        <v>2160</v>
      </c>
      <c r="AC32" s="22">
        <v>113</v>
      </c>
      <c r="AD32" s="22">
        <v>0</v>
      </c>
      <c r="AE32" s="22">
        <v>1</v>
      </c>
      <c r="AG32" s="23" t="s">
        <v>2626</v>
      </c>
      <c r="AH32" s="23" t="s">
        <v>6789</v>
      </c>
      <c r="AI32" s="23" t="s">
        <v>7330</v>
      </c>
      <c r="AJ32" s="23" t="s">
        <v>7377</v>
      </c>
      <c r="AQ32" s="22">
        <v>160231</v>
      </c>
      <c r="AR32" s="24">
        <f t="shared" si="0"/>
        <v>3.1319408079977658</v>
      </c>
      <c r="AS32" s="22">
        <v>3</v>
      </c>
      <c r="AT32" s="25" t="s">
        <v>2</v>
      </c>
      <c r="AU32" s="22">
        <v>203</v>
      </c>
      <c r="AV32" s="29">
        <f t="shared" si="1"/>
        <v>4.2656020172305107</v>
      </c>
      <c r="AW32" s="29">
        <f t="shared" si="4"/>
        <v>3.978929377</v>
      </c>
      <c r="AY32" s="22">
        <v>193363</v>
      </c>
      <c r="AZ32" s="24">
        <f t="shared" si="5"/>
        <v>3.7795524614891747</v>
      </c>
      <c r="BA32" s="22">
        <v>9</v>
      </c>
      <c r="BB32" s="25" t="s">
        <v>2</v>
      </c>
      <c r="BC32" s="22">
        <v>221</v>
      </c>
      <c r="BD32" s="29">
        <f t="shared" si="2"/>
        <v>4.6438327379701621</v>
      </c>
      <c r="BE32" s="29"/>
      <c r="BF32" s="22">
        <v>1</v>
      </c>
      <c r="BG32" s="22">
        <f t="shared" si="6"/>
        <v>1</v>
      </c>
      <c r="BH32" s="22">
        <v>0</v>
      </c>
      <c r="BI32" s="22">
        <v>1</v>
      </c>
      <c r="BJ32" s="22">
        <v>0</v>
      </c>
      <c r="BK32" s="22">
        <v>0</v>
      </c>
      <c r="BL32" s="22">
        <v>0</v>
      </c>
      <c r="BN32" s="22">
        <v>38</v>
      </c>
      <c r="BO32" s="22">
        <f t="shared" si="7"/>
        <v>20</v>
      </c>
      <c r="BP32" s="22">
        <v>20</v>
      </c>
      <c r="BQ32" s="22">
        <v>0</v>
      </c>
      <c r="BR32" s="22">
        <v>0</v>
      </c>
      <c r="BT32" s="22">
        <v>319</v>
      </c>
      <c r="BU32" s="29">
        <f t="shared" si="3"/>
        <v>6.7030888842193743</v>
      </c>
      <c r="BY32" s="22">
        <v>140</v>
      </c>
      <c r="BZ32" s="22">
        <v>287</v>
      </c>
      <c r="CA32" s="49">
        <v>4</v>
      </c>
      <c r="CC32" s="51">
        <v>1</v>
      </c>
      <c r="CD32" s="51">
        <v>3</v>
      </c>
      <c r="CG32" t="s">
        <v>53</v>
      </c>
      <c r="CH32">
        <v>1</v>
      </c>
      <c r="CI32">
        <v>1</v>
      </c>
      <c r="CJ32">
        <v>0</v>
      </c>
      <c r="CK32">
        <v>0</v>
      </c>
      <c r="CL32">
        <v>2</v>
      </c>
    </row>
    <row r="33" spans="1:90" x14ac:dyDescent="0.2">
      <c r="A33" s="22">
        <f t="shared" si="8"/>
        <v>28</v>
      </c>
      <c r="B33" s="58" t="s">
        <v>8802</v>
      </c>
      <c r="C33" s="58" t="s">
        <v>7581</v>
      </c>
      <c r="E33" s="22" t="s">
        <v>2614</v>
      </c>
      <c r="F33" s="25" t="s">
        <v>3205</v>
      </c>
      <c r="G33" s="22" t="s">
        <v>3239</v>
      </c>
      <c r="H33" s="22" t="s">
        <v>4610</v>
      </c>
      <c r="I33" s="22" t="s">
        <v>4507</v>
      </c>
      <c r="J33" s="22" t="s">
        <v>56</v>
      </c>
      <c r="K33" s="22">
        <v>71</v>
      </c>
      <c r="L33" s="22">
        <v>25</v>
      </c>
      <c r="O33" s="22" t="s">
        <v>55</v>
      </c>
      <c r="P33" s="22">
        <v>4778164</v>
      </c>
      <c r="Q33" s="22">
        <v>4497</v>
      </c>
      <c r="R33" s="22">
        <v>4224877</v>
      </c>
      <c r="S33" s="29">
        <v>88.420500000000004</v>
      </c>
      <c r="T33" s="22">
        <v>4422</v>
      </c>
      <c r="U33" s="24">
        <v>50.79</v>
      </c>
      <c r="W33" s="22">
        <v>2482</v>
      </c>
      <c r="X33" s="22">
        <v>1928</v>
      </c>
      <c r="Y33" s="22">
        <v>12</v>
      </c>
      <c r="Z33" s="22">
        <v>2449</v>
      </c>
      <c r="AA33" s="22">
        <v>33</v>
      </c>
      <c r="AB33" s="22">
        <v>1850</v>
      </c>
      <c r="AC33" s="22">
        <v>78</v>
      </c>
      <c r="AD33" s="22">
        <v>6</v>
      </c>
      <c r="AE33" s="22">
        <v>6</v>
      </c>
      <c r="AG33" s="23" t="s">
        <v>2631</v>
      </c>
      <c r="AH33" s="23" t="s">
        <v>6959</v>
      </c>
      <c r="AI33" s="23" t="s">
        <v>7341</v>
      </c>
      <c r="AJ33" s="23" t="s">
        <v>7475</v>
      </c>
      <c r="AQ33" s="22">
        <v>181133</v>
      </c>
      <c r="AR33" s="24">
        <f t="shared" si="0"/>
        <v>3.7908493722693488</v>
      </c>
      <c r="AS33" s="22">
        <v>5</v>
      </c>
      <c r="AT33" s="25" t="s">
        <v>2</v>
      </c>
      <c r="AU33" s="22">
        <v>222</v>
      </c>
      <c r="AV33" s="29">
        <f t="shared" si="1"/>
        <v>5.0203527815468112</v>
      </c>
      <c r="AW33" s="29">
        <f t="shared" si="4"/>
        <v>4.3293932110000002</v>
      </c>
      <c r="AY33" s="22">
        <v>0</v>
      </c>
      <c r="AZ33" s="24">
        <f t="shared" si="5"/>
        <v>0</v>
      </c>
      <c r="BA33" s="22">
        <v>0</v>
      </c>
      <c r="BB33" s="25" t="s">
        <v>1541</v>
      </c>
      <c r="BC33" s="22">
        <v>0</v>
      </c>
      <c r="BD33" s="29">
        <f t="shared" si="2"/>
        <v>0</v>
      </c>
      <c r="BE33" s="29"/>
      <c r="BF33" s="22">
        <v>0</v>
      </c>
      <c r="BG33" s="22">
        <f t="shared" si="6"/>
        <v>0</v>
      </c>
      <c r="BH33" s="22">
        <v>0</v>
      </c>
      <c r="BI33" s="22">
        <v>0</v>
      </c>
      <c r="BJ33" s="22">
        <v>0</v>
      </c>
      <c r="BK33" s="22">
        <v>0</v>
      </c>
      <c r="BL33" s="22">
        <v>0</v>
      </c>
      <c r="BN33" s="22">
        <v>23</v>
      </c>
      <c r="BO33" s="22">
        <f t="shared" si="7"/>
        <v>10</v>
      </c>
      <c r="BP33" s="22">
        <v>10</v>
      </c>
      <c r="BQ33" s="22">
        <v>0</v>
      </c>
      <c r="BR33" s="22">
        <v>0</v>
      </c>
      <c r="BT33" s="22">
        <v>222</v>
      </c>
      <c r="BU33" s="29">
        <f t="shared" si="3"/>
        <v>5.0203527815468112</v>
      </c>
      <c r="BY33" s="22">
        <v>100</v>
      </c>
      <c r="BZ33" s="22">
        <v>224</v>
      </c>
      <c r="CA33" s="49">
        <v>0</v>
      </c>
      <c r="CC33" s="51">
        <v>1</v>
      </c>
      <c r="CD33" s="51">
        <v>4</v>
      </c>
      <c r="CG33" t="s">
        <v>55</v>
      </c>
      <c r="CH33">
        <v>1</v>
      </c>
      <c r="CI33">
        <v>0</v>
      </c>
      <c r="CJ33">
        <v>1</v>
      </c>
      <c r="CK33">
        <v>1</v>
      </c>
      <c r="CL33">
        <v>3</v>
      </c>
    </row>
    <row r="34" spans="1:90" x14ac:dyDescent="0.2">
      <c r="A34" s="22">
        <f t="shared" si="8"/>
        <v>29</v>
      </c>
      <c r="B34" s="58" t="s">
        <v>8803</v>
      </c>
      <c r="C34" s="58" t="s">
        <v>7582</v>
      </c>
      <c r="E34" s="22" t="s">
        <v>2614</v>
      </c>
      <c r="F34" s="25" t="s">
        <v>3205</v>
      </c>
      <c r="G34" s="22" t="s">
        <v>3240</v>
      </c>
      <c r="H34" s="22" t="s">
        <v>4609</v>
      </c>
      <c r="I34" s="22" t="s">
        <v>4507</v>
      </c>
      <c r="J34" s="22" t="s">
        <v>58</v>
      </c>
      <c r="K34" s="22">
        <v>76</v>
      </c>
      <c r="L34" s="22">
        <v>25</v>
      </c>
      <c r="O34" s="22" t="s">
        <v>57</v>
      </c>
      <c r="P34" s="22">
        <v>5087276</v>
      </c>
      <c r="Q34" s="22">
        <v>4820</v>
      </c>
      <c r="R34" s="22">
        <v>4476383</v>
      </c>
      <c r="S34" s="29">
        <v>87.991699999999994</v>
      </c>
      <c r="T34" s="22">
        <v>4737</v>
      </c>
      <c r="U34" s="24">
        <v>50.58</v>
      </c>
      <c r="W34" s="22">
        <v>2485</v>
      </c>
      <c r="X34" s="22">
        <v>2246</v>
      </c>
      <c r="Y34" s="22">
        <v>6</v>
      </c>
      <c r="Z34" s="22">
        <v>2473</v>
      </c>
      <c r="AA34" s="22">
        <v>12</v>
      </c>
      <c r="AB34" s="22">
        <v>2146</v>
      </c>
      <c r="AC34" s="22">
        <v>100</v>
      </c>
      <c r="AD34" s="22">
        <v>4</v>
      </c>
      <c r="AE34" s="22">
        <v>2</v>
      </c>
      <c r="AG34" s="23" t="s">
        <v>2626</v>
      </c>
      <c r="AH34" s="23" t="s">
        <v>6834</v>
      </c>
      <c r="AI34" s="23" t="s">
        <v>7325</v>
      </c>
      <c r="AJ34" s="23" t="s">
        <v>7409</v>
      </c>
      <c r="AQ34" s="22">
        <v>177516</v>
      </c>
      <c r="AR34" s="24">
        <f t="shared" si="0"/>
        <v>3.4894116222512794</v>
      </c>
      <c r="AS34" s="22">
        <v>8</v>
      </c>
      <c r="AT34" s="25" t="s">
        <v>2</v>
      </c>
      <c r="AU34" s="22">
        <v>248</v>
      </c>
      <c r="AV34" s="29">
        <f t="shared" si="1"/>
        <v>5.2353810428541276</v>
      </c>
      <c r="AW34" s="29">
        <f t="shared" si="4"/>
        <v>4.2687469719999998</v>
      </c>
      <c r="AY34" s="22">
        <v>127647</v>
      </c>
      <c r="AZ34" s="24">
        <f t="shared" si="5"/>
        <v>2.5091424172779302</v>
      </c>
      <c r="BA34" s="22">
        <v>20</v>
      </c>
      <c r="BB34" s="25" t="s">
        <v>2</v>
      </c>
      <c r="BC34" s="22">
        <v>119</v>
      </c>
      <c r="BD34" s="29">
        <f t="shared" si="2"/>
        <v>2.5121384842727466</v>
      </c>
      <c r="BE34" s="29"/>
      <c r="BF34" s="22">
        <v>0</v>
      </c>
      <c r="BG34" s="22">
        <f t="shared" si="6"/>
        <v>0</v>
      </c>
      <c r="BH34" s="22">
        <v>0</v>
      </c>
      <c r="BI34" s="22">
        <v>0</v>
      </c>
      <c r="BJ34" s="22">
        <v>0</v>
      </c>
      <c r="BK34" s="22">
        <v>0</v>
      </c>
      <c r="BL34" s="22">
        <v>0</v>
      </c>
      <c r="BN34" s="22">
        <v>27</v>
      </c>
      <c r="BO34" s="22">
        <f t="shared" si="7"/>
        <v>18</v>
      </c>
      <c r="BP34" s="22">
        <v>18</v>
      </c>
      <c r="BQ34" s="22">
        <v>0</v>
      </c>
      <c r="BR34" s="22">
        <v>0</v>
      </c>
      <c r="BT34" s="22">
        <v>367</v>
      </c>
      <c r="BU34" s="29">
        <f t="shared" si="3"/>
        <v>7.7475195271268742</v>
      </c>
      <c r="BY34" s="22">
        <v>133</v>
      </c>
      <c r="BZ34" s="22">
        <v>278</v>
      </c>
      <c r="CA34" s="49">
        <v>4</v>
      </c>
      <c r="CC34" s="51">
        <v>1</v>
      </c>
      <c r="CD34" s="51">
        <v>3</v>
      </c>
      <c r="CG34" t="s">
        <v>57</v>
      </c>
      <c r="CH34">
        <v>1</v>
      </c>
      <c r="CI34">
        <v>0</v>
      </c>
      <c r="CJ34">
        <v>0</v>
      </c>
      <c r="CK34">
        <v>0</v>
      </c>
      <c r="CL34">
        <v>1</v>
      </c>
    </row>
    <row r="35" spans="1:90" x14ac:dyDescent="0.2">
      <c r="A35" s="22">
        <f t="shared" si="8"/>
        <v>30</v>
      </c>
      <c r="B35" s="58" t="s">
        <v>8804</v>
      </c>
      <c r="C35" s="58" t="s">
        <v>7583</v>
      </c>
      <c r="E35" s="22" t="s">
        <v>2614</v>
      </c>
      <c r="F35" s="25" t="s">
        <v>3205</v>
      </c>
      <c r="G35" s="22" t="s">
        <v>3241</v>
      </c>
      <c r="H35" s="22" t="s">
        <v>4609</v>
      </c>
      <c r="I35" s="22" t="s">
        <v>4507</v>
      </c>
      <c r="J35" s="22" t="s">
        <v>60</v>
      </c>
      <c r="K35" s="22">
        <v>79</v>
      </c>
      <c r="L35" s="22">
        <v>25</v>
      </c>
      <c r="O35" s="22" t="s">
        <v>59</v>
      </c>
      <c r="P35" s="22">
        <v>5052912</v>
      </c>
      <c r="Q35" s="22">
        <v>4820</v>
      </c>
      <c r="R35" s="22">
        <v>4455412</v>
      </c>
      <c r="S35" s="29">
        <v>88.1751</v>
      </c>
      <c r="T35" s="22">
        <v>4757</v>
      </c>
      <c r="U35" s="24">
        <v>50.58</v>
      </c>
      <c r="W35" s="22">
        <v>2484</v>
      </c>
      <c r="X35" s="22">
        <v>2272</v>
      </c>
      <c r="Y35" s="22">
        <v>1</v>
      </c>
      <c r="Z35" s="22">
        <v>2461</v>
      </c>
      <c r="AA35" s="22">
        <v>23</v>
      </c>
      <c r="AB35" s="22">
        <v>2179</v>
      </c>
      <c r="AC35" s="22">
        <v>93</v>
      </c>
      <c r="AD35" s="22">
        <v>1</v>
      </c>
      <c r="AE35" s="22">
        <v>0</v>
      </c>
      <c r="AG35" s="23" t="s">
        <v>2626</v>
      </c>
      <c r="AH35" s="23" t="s">
        <v>6834</v>
      </c>
      <c r="AI35" s="23" t="s">
        <v>7345</v>
      </c>
      <c r="AJ35" s="23" t="s">
        <v>7409</v>
      </c>
      <c r="AQ35" s="22">
        <v>185860</v>
      </c>
      <c r="AR35" s="24">
        <f t="shared" si="0"/>
        <v>3.6782750224029237</v>
      </c>
      <c r="AS35" s="22">
        <v>6</v>
      </c>
      <c r="AT35" s="25" t="s">
        <v>2</v>
      </c>
      <c r="AU35" s="22">
        <v>267</v>
      </c>
      <c r="AV35" s="29">
        <f t="shared" si="1"/>
        <v>5.6127811645995376</v>
      </c>
      <c r="AW35" s="29">
        <f t="shared" si="4"/>
        <v>4.4086508200000001</v>
      </c>
      <c r="AY35" s="22">
        <v>112284</v>
      </c>
      <c r="AZ35" s="24">
        <f t="shared" si="5"/>
        <v>2.2221641698885715</v>
      </c>
      <c r="BA35" s="22">
        <v>13</v>
      </c>
      <c r="BB35" s="25" t="s">
        <v>2</v>
      </c>
      <c r="BC35" s="22">
        <v>131</v>
      </c>
      <c r="BD35" s="29">
        <f t="shared" si="2"/>
        <v>2.7538364515450913</v>
      </c>
      <c r="BE35" s="29"/>
      <c r="BF35" s="22">
        <v>2</v>
      </c>
      <c r="BG35" s="22">
        <f t="shared" si="6"/>
        <v>0</v>
      </c>
      <c r="BH35" s="22">
        <v>2</v>
      </c>
      <c r="BI35" s="22">
        <v>0</v>
      </c>
      <c r="BJ35" s="22">
        <v>0</v>
      </c>
      <c r="BK35" s="22">
        <v>0</v>
      </c>
      <c r="BL35" s="22">
        <v>0</v>
      </c>
      <c r="BN35" s="22">
        <v>37</v>
      </c>
      <c r="BO35" s="22">
        <f t="shared" si="7"/>
        <v>19</v>
      </c>
      <c r="BP35" s="22">
        <v>19</v>
      </c>
      <c r="BQ35" s="22">
        <v>0</v>
      </c>
      <c r="BR35" s="22">
        <v>0</v>
      </c>
      <c r="BT35" s="22">
        <v>393</v>
      </c>
      <c r="BU35" s="29">
        <f t="shared" si="3"/>
        <v>8.2615093546352742</v>
      </c>
      <c r="BY35" s="22">
        <v>123</v>
      </c>
      <c r="BZ35" s="22">
        <v>262</v>
      </c>
      <c r="CA35" s="49">
        <v>3</v>
      </c>
      <c r="CC35" s="51">
        <v>1</v>
      </c>
      <c r="CD35" s="51">
        <v>3</v>
      </c>
      <c r="CG35" t="s">
        <v>59</v>
      </c>
      <c r="CH35">
        <v>1</v>
      </c>
      <c r="CI35">
        <v>1</v>
      </c>
      <c r="CJ35">
        <v>0</v>
      </c>
      <c r="CK35">
        <v>0</v>
      </c>
      <c r="CL35">
        <v>2</v>
      </c>
    </row>
    <row r="36" spans="1:90" x14ac:dyDescent="0.2">
      <c r="A36" s="22">
        <f t="shared" si="8"/>
        <v>31</v>
      </c>
      <c r="B36" s="58" t="s">
        <v>8805</v>
      </c>
      <c r="C36" s="58" t="s">
        <v>7584</v>
      </c>
      <c r="E36" s="22" t="s">
        <v>2614</v>
      </c>
      <c r="F36" s="25" t="s">
        <v>3204</v>
      </c>
      <c r="G36" s="22" t="s">
        <v>3242</v>
      </c>
      <c r="H36" s="22" t="s">
        <v>4609</v>
      </c>
      <c r="I36" s="22" t="s">
        <v>4507</v>
      </c>
      <c r="J36" s="22" t="s">
        <v>62</v>
      </c>
      <c r="K36" s="22">
        <v>126</v>
      </c>
      <c r="L36" s="22">
        <v>25</v>
      </c>
      <c r="O36" s="22" t="s">
        <v>61</v>
      </c>
      <c r="P36" s="22">
        <v>5022243</v>
      </c>
      <c r="Q36" s="22">
        <v>4791</v>
      </c>
      <c r="R36" s="22">
        <v>4421393</v>
      </c>
      <c r="S36" s="29">
        <v>88.036199999999994</v>
      </c>
      <c r="T36" s="22">
        <v>4709</v>
      </c>
      <c r="U36" s="24">
        <v>50.62</v>
      </c>
      <c r="W36" s="22">
        <v>2483</v>
      </c>
      <c r="X36" s="22">
        <v>2224</v>
      </c>
      <c r="Y36" s="22">
        <v>2</v>
      </c>
      <c r="Z36" s="22">
        <v>2468</v>
      </c>
      <c r="AA36" s="22">
        <v>15</v>
      </c>
      <c r="AB36" s="22">
        <v>2116</v>
      </c>
      <c r="AC36" s="22">
        <v>108</v>
      </c>
      <c r="AD36" s="22">
        <v>0</v>
      </c>
      <c r="AE36" s="22">
        <v>2</v>
      </c>
      <c r="AG36" s="23" t="s">
        <v>2626</v>
      </c>
      <c r="AH36" s="23" t="s">
        <v>6960</v>
      </c>
      <c r="AI36" s="23" t="s">
        <v>7330</v>
      </c>
      <c r="AJ36" s="23" t="s">
        <v>7389</v>
      </c>
      <c r="AQ36" s="22">
        <v>204152</v>
      </c>
      <c r="AR36" s="24">
        <f t="shared" si="0"/>
        <v>4.0649566339183503</v>
      </c>
      <c r="AS36" s="22">
        <v>10</v>
      </c>
      <c r="AT36" s="25" t="s">
        <v>2</v>
      </c>
      <c r="AU36" s="22">
        <v>251</v>
      </c>
      <c r="AV36" s="29">
        <f t="shared" si="1"/>
        <v>5.330218730091314</v>
      </c>
      <c r="AW36" s="29">
        <f t="shared" si="4"/>
        <v>4.7153527840000002</v>
      </c>
      <c r="AY36" s="22">
        <v>74327</v>
      </c>
      <c r="AZ36" s="24">
        <f t="shared" si="5"/>
        <v>1.479956266552614</v>
      </c>
      <c r="BA36" s="22">
        <v>8</v>
      </c>
      <c r="BB36" s="25" t="s">
        <v>2</v>
      </c>
      <c r="BC36" s="22">
        <v>81</v>
      </c>
      <c r="BD36" s="29">
        <f t="shared" si="2"/>
        <v>1.7201104268422172</v>
      </c>
      <c r="BE36" s="29"/>
      <c r="BF36" s="22">
        <v>0</v>
      </c>
      <c r="BG36" s="22">
        <f t="shared" si="6"/>
        <v>0</v>
      </c>
      <c r="BH36" s="22">
        <v>0</v>
      </c>
      <c r="BI36" s="22">
        <v>0</v>
      </c>
      <c r="BJ36" s="22">
        <v>0</v>
      </c>
      <c r="BK36" s="22">
        <v>0</v>
      </c>
      <c r="BL36" s="22">
        <v>0</v>
      </c>
      <c r="BN36" s="22">
        <v>50</v>
      </c>
      <c r="BO36" s="22">
        <f t="shared" si="7"/>
        <v>19</v>
      </c>
      <c r="BP36" s="22">
        <v>18</v>
      </c>
      <c r="BQ36" s="22">
        <v>0</v>
      </c>
      <c r="BR36" s="22">
        <v>1</v>
      </c>
      <c r="BT36" s="22">
        <v>315</v>
      </c>
      <c r="BU36" s="29">
        <f t="shared" si="3"/>
        <v>6.689318326608622</v>
      </c>
      <c r="BY36" s="22">
        <v>124</v>
      </c>
      <c r="BZ36" s="22">
        <v>246</v>
      </c>
      <c r="CA36" s="49">
        <v>1</v>
      </c>
      <c r="CC36" s="51">
        <v>3</v>
      </c>
      <c r="CD36" s="51">
        <v>5</v>
      </c>
      <c r="CG36" t="s">
        <v>61</v>
      </c>
      <c r="CH36">
        <v>1</v>
      </c>
      <c r="CI36">
        <v>0</v>
      </c>
      <c r="CJ36">
        <v>0</v>
      </c>
      <c r="CK36">
        <v>1</v>
      </c>
      <c r="CL36">
        <v>2</v>
      </c>
    </row>
    <row r="37" spans="1:90" x14ac:dyDescent="0.2">
      <c r="A37" s="22">
        <f t="shared" si="8"/>
        <v>32</v>
      </c>
      <c r="B37" s="58" t="s">
        <v>8806</v>
      </c>
      <c r="C37" s="58" t="s">
        <v>7585</v>
      </c>
      <c r="E37" s="22" t="s">
        <v>2614</v>
      </c>
      <c r="F37" s="25" t="s">
        <v>3205</v>
      </c>
      <c r="G37" s="22" t="s">
        <v>3243</v>
      </c>
      <c r="H37" s="22" t="s">
        <v>4609</v>
      </c>
      <c r="I37" s="22" t="s">
        <v>4507</v>
      </c>
      <c r="J37" s="22" t="s">
        <v>64</v>
      </c>
      <c r="K37" s="22">
        <v>179</v>
      </c>
      <c r="L37" s="22">
        <v>25</v>
      </c>
      <c r="O37" s="22" t="s">
        <v>63</v>
      </c>
      <c r="P37" s="22">
        <v>5291831</v>
      </c>
      <c r="Q37" s="22">
        <v>5043</v>
      </c>
      <c r="R37" s="22">
        <v>4619847</v>
      </c>
      <c r="S37" s="29">
        <v>87.301500000000004</v>
      </c>
      <c r="T37" s="22">
        <v>4960</v>
      </c>
      <c r="U37" s="24">
        <v>50.47</v>
      </c>
      <c r="W37" s="22">
        <v>2483</v>
      </c>
      <c r="X37" s="22">
        <v>2467</v>
      </c>
      <c r="Y37" s="22">
        <v>10</v>
      </c>
      <c r="Z37" s="22">
        <v>2475</v>
      </c>
      <c r="AA37" s="22">
        <v>8</v>
      </c>
      <c r="AB37" s="22">
        <v>2356</v>
      </c>
      <c r="AC37" s="22">
        <v>111</v>
      </c>
      <c r="AD37" s="22">
        <v>1</v>
      </c>
      <c r="AE37" s="22">
        <v>9</v>
      </c>
      <c r="AG37" s="23" t="s">
        <v>2626</v>
      </c>
      <c r="AH37" s="23" t="s">
        <v>6834</v>
      </c>
      <c r="AI37" s="23" t="s">
        <v>7325</v>
      </c>
      <c r="AJ37" s="23" t="s">
        <v>7409</v>
      </c>
      <c r="AQ37" s="22">
        <v>238786</v>
      </c>
      <c r="AR37" s="24">
        <f t="shared" si="0"/>
        <v>4.5123512069829896</v>
      </c>
      <c r="AS37" s="22">
        <v>12</v>
      </c>
      <c r="AT37" s="25" t="s">
        <v>2</v>
      </c>
      <c r="AU37" s="22">
        <v>338</v>
      </c>
      <c r="AV37" s="29">
        <f t="shared" si="1"/>
        <v>6.814516129032258</v>
      </c>
      <c r="AW37" s="29">
        <f t="shared" si="4"/>
        <v>5.2960610620000006</v>
      </c>
      <c r="AY37" s="22">
        <v>145292</v>
      </c>
      <c r="AZ37" s="24">
        <f t="shared" si="5"/>
        <v>2.7455903259193275</v>
      </c>
      <c r="BA37" s="22">
        <v>6</v>
      </c>
      <c r="BB37" s="25" t="s">
        <v>2</v>
      </c>
      <c r="BC37" s="22">
        <v>140</v>
      </c>
      <c r="BD37" s="29">
        <f t="shared" si="2"/>
        <v>2.82258064516129</v>
      </c>
      <c r="BE37" s="29"/>
      <c r="BF37" s="22">
        <v>2</v>
      </c>
      <c r="BG37" s="22">
        <f t="shared" si="6"/>
        <v>2</v>
      </c>
      <c r="BH37" s="22">
        <v>0</v>
      </c>
      <c r="BI37" s="22">
        <v>1</v>
      </c>
      <c r="BJ37" s="22">
        <v>1</v>
      </c>
      <c r="BK37" s="22">
        <v>0</v>
      </c>
      <c r="BL37" s="22">
        <v>0</v>
      </c>
      <c r="BN37" s="22">
        <v>32</v>
      </c>
      <c r="BO37" s="22">
        <f t="shared" si="7"/>
        <v>21</v>
      </c>
      <c r="BP37" s="22">
        <v>21</v>
      </c>
      <c r="BQ37" s="22">
        <v>0</v>
      </c>
      <c r="BR37" s="22">
        <v>0</v>
      </c>
      <c r="BT37" s="22">
        <v>478</v>
      </c>
      <c r="BU37" s="29">
        <f t="shared" si="3"/>
        <v>9.637096774193548</v>
      </c>
      <c r="BY37" s="22">
        <v>131</v>
      </c>
      <c r="BZ37" s="22">
        <v>290</v>
      </c>
      <c r="CA37" s="49">
        <v>4</v>
      </c>
      <c r="CC37" s="51">
        <v>1</v>
      </c>
      <c r="CD37" s="51">
        <v>3</v>
      </c>
      <c r="CG37" t="s">
        <v>63</v>
      </c>
      <c r="CH37">
        <v>1</v>
      </c>
      <c r="CI37">
        <v>0</v>
      </c>
      <c r="CJ37">
        <v>0</v>
      </c>
      <c r="CK37">
        <v>0</v>
      </c>
      <c r="CL37">
        <v>1</v>
      </c>
    </row>
    <row r="38" spans="1:90" x14ac:dyDescent="0.2">
      <c r="A38" s="22">
        <f t="shared" si="8"/>
        <v>33</v>
      </c>
      <c r="B38" s="58" t="s">
        <v>8807</v>
      </c>
      <c r="C38" s="58" t="s">
        <v>7586</v>
      </c>
      <c r="E38" s="22" t="s">
        <v>2614</v>
      </c>
      <c r="F38" s="25" t="s">
        <v>3205</v>
      </c>
      <c r="G38" s="22" t="s">
        <v>3244</v>
      </c>
      <c r="H38" s="22" t="s">
        <v>4610</v>
      </c>
      <c r="I38" s="22" t="s">
        <v>4507</v>
      </c>
      <c r="J38" s="22" t="s">
        <v>66</v>
      </c>
      <c r="K38" s="22">
        <v>63</v>
      </c>
      <c r="L38" s="22">
        <v>26</v>
      </c>
      <c r="O38" s="22" t="s">
        <v>65</v>
      </c>
      <c r="P38" s="22">
        <v>4997156</v>
      </c>
      <c r="Q38" s="22">
        <v>4705</v>
      </c>
      <c r="R38" s="22">
        <v>4406631</v>
      </c>
      <c r="S38" s="29">
        <v>88.1828</v>
      </c>
      <c r="T38" s="22">
        <v>4632</v>
      </c>
      <c r="U38" s="24">
        <v>50.53</v>
      </c>
      <c r="W38" s="22">
        <v>2484</v>
      </c>
      <c r="X38" s="22">
        <v>2112</v>
      </c>
      <c r="Y38" s="22">
        <v>36</v>
      </c>
      <c r="Z38" s="22">
        <v>2469</v>
      </c>
      <c r="AA38" s="22">
        <v>15</v>
      </c>
      <c r="AB38" s="22">
        <v>2020</v>
      </c>
      <c r="AC38" s="22">
        <v>92</v>
      </c>
      <c r="AD38" s="22">
        <v>30</v>
      </c>
      <c r="AE38" s="22">
        <v>6</v>
      </c>
      <c r="AG38" s="23" t="s">
        <v>2626</v>
      </c>
      <c r="AH38" s="23" t="s">
        <v>6961</v>
      </c>
      <c r="AI38" s="23" t="s">
        <v>7329</v>
      </c>
      <c r="AJ38" s="23" t="s">
        <v>7492</v>
      </c>
      <c r="AQ38" s="22">
        <v>102742</v>
      </c>
      <c r="AR38" s="24">
        <f t="shared" si="0"/>
        <v>2.0560094581798127</v>
      </c>
      <c r="AS38" s="22">
        <v>4</v>
      </c>
      <c r="AT38" s="25" t="s">
        <v>2</v>
      </c>
      <c r="AU38" s="22">
        <v>134</v>
      </c>
      <c r="AV38" s="29">
        <f t="shared" si="1"/>
        <v>2.8929188255613125</v>
      </c>
      <c r="AW38" s="29">
        <f t="shared" si="4"/>
        <v>3.0150113140000001</v>
      </c>
      <c r="AY38" s="22">
        <v>212275</v>
      </c>
      <c r="AZ38" s="24">
        <f t="shared" si="5"/>
        <v>4.2479162147429461</v>
      </c>
      <c r="BA38" s="22">
        <v>9</v>
      </c>
      <c r="BB38" s="25" t="s">
        <v>2</v>
      </c>
      <c r="BC38" s="22">
        <v>221</v>
      </c>
      <c r="BD38" s="29">
        <f t="shared" si="2"/>
        <v>4.7711571675302249</v>
      </c>
      <c r="BE38" s="29"/>
      <c r="BF38" s="22">
        <v>2</v>
      </c>
      <c r="BG38" s="22">
        <f t="shared" si="6"/>
        <v>2</v>
      </c>
      <c r="BH38" s="22">
        <v>0</v>
      </c>
      <c r="BI38" s="22">
        <v>1</v>
      </c>
      <c r="BJ38" s="22">
        <v>0</v>
      </c>
      <c r="BK38" s="22">
        <v>1</v>
      </c>
      <c r="BL38" s="22">
        <v>0</v>
      </c>
      <c r="BN38" s="22">
        <v>26</v>
      </c>
      <c r="BO38" s="22">
        <f t="shared" si="7"/>
        <v>20</v>
      </c>
      <c r="BP38" s="22">
        <v>20</v>
      </c>
      <c r="BQ38" s="22">
        <v>0</v>
      </c>
      <c r="BR38" s="22">
        <v>0</v>
      </c>
      <c r="BT38" s="22">
        <v>355</v>
      </c>
      <c r="BU38" s="29">
        <f t="shared" si="3"/>
        <v>7.6640759930915374</v>
      </c>
      <c r="BY38" s="22">
        <v>109</v>
      </c>
      <c r="BZ38" s="22">
        <v>223</v>
      </c>
      <c r="CA38" s="49">
        <v>3</v>
      </c>
      <c r="CC38" s="51">
        <v>1</v>
      </c>
      <c r="CD38" s="51">
        <v>3</v>
      </c>
      <c r="CG38" t="s">
        <v>65</v>
      </c>
      <c r="CH38">
        <v>1</v>
      </c>
      <c r="CI38">
        <v>0</v>
      </c>
      <c r="CJ38">
        <v>0</v>
      </c>
      <c r="CK38">
        <v>1</v>
      </c>
      <c r="CL38">
        <v>2</v>
      </c>
    </row>
    <row r="39" spans="1:90" x14ac:dyDescent="0.2">
      <c r="A39" s="22">
        <f t="shared" si="8"/>
        <v>34</v>
      </c>
      <c r="B39" s="58" t="s">
        <v>8808</v>
      </c>
      <c r="C39" s="58" t="s">
        <v>7587</v>
      </c>
      <c r="E39" s="22" t="s">
        <v>2614</v>
      </c>
      <c r="F39" s="25" t="s">
        <v>3205</v>
      </c>
      <c r="G39" s="22" t="s">
        <v>3245</v>
      </c>
      <c r="H39" s="22" t="s">
        <v>4609</v>
      </c>
      <c r="I39" s="22" t="s">
        <v>4507</v>
      </c>
      <c r="J39" s="22" t="s">
        <v>68</v>
      </c>
      <c r="K39" s="22">
        <v>66</v>
      </c>
      <c r="L39" s="22">
        <v>26</v>
      </c>
      <c r="O39" s="22" t="s">
        <v>67</v>
      </c>
      <c r="P39" s="22">
        <v>4764609</v>
      </c>
      <c r="Q39" s="22">
        <v>4517</v>
      </c>
      <c r="R39" s="22">
        <v>4222523</v>
      </c>
      <c r="S39" s="29">
        <v>88.622699999999995</v>
      </c>
      <c r="T39" s="22">
        <v>4449</v>
      </c>
      <c r="U39" s="24">
        <v>50.76</v>
      </c>
      <c r="W39" s="22">
        <v>2482</v>
      </c>
      <c r="X39" s="22">
        <v>1951</v>
      </c>
      <c r="Y39" s="22">
        <v>16</v>
      </c>
      <c r="Z39" s="22">
        <v>2450</v>
      </c>
      <c r="AA39" s="22">
        <v>32</v>
      </c>
      <c r="AB39" s="22">
        <v>1881</v>
      </c>
      <c r="AC39" s="22">
        <v>70</v>
      </c>
      <c r="AD39" s="22">
        <v>16</v>
      </c>
      <c r="AE39" s="22">
        <v>0</v>
      </c>
      <c r="AG39" s="23" t="s">
        <v>2631</v>
      </c>
      <c r="AH39" s="23" t="s">
        <v>6962</v>
      </c>
      <c r="AI39" s="23" t="s">
        <v>7333</v>
      </c>
      <c r="AJ39" s="23" t="s">
        <v>7379</v>
      </c>
      <c r="AQ39" s="22">
        <v>118914</v>
      </c>
      <c r="AR39" s="24">
        <f t="shared" si="0"/>
        <v>2.4957766733849516</v>
      </c>
      <c r="AS39" s="22">
        <v>4</v>
      </c>
      <c r="AT39" s="25" t="s">
        <v>2</v>
      </c>
      <c r="AU39" s="22">
        <v>165</v>
      </c>
      <c r="AV39" s="29">
        <f t="shared" si="1"/>
        <v>3.7086985839514495</v>
      </c>
      <c r="AW39" s="29">
        <f t="shared" si="4"/>
        <v>3.286167238</v>
      </c>
      <c r="AY39" s="22">
        <v>116543</v>
      </c>
      <c r="AZ39" s="24">
        <f t="shared" si="5"/>
        <v>2.4460139331475048</v>
      </c>
      <c r="BA39" s="22">
        <v>1</v>
      </c>
      <c r="BB39" s="25" t="s">
        <v>2</v>
      </c>
      <c r="BC39" s="22">
        <v>127</v>
      </c>
      <c r="BD39" s="29">
        <f t="shared" si="2"/>
        <v>2.8545740615868733</v>
      </c>
      <c r="BE39" s="29"/>
      <c r="BF39" s="22">
        <v>1</v>
      </c>
      <c r="BG39" s="22">
        <f t="shared" si="6"/>
        <v>1</v>
      </c>
      <c r="BH39" s="22">
        <v>0</v>
      </c>
      <c r="BI39" s="22">
        <v>0</v>
      </c>
      <c r="BJ39" s="22">
        <v>0</v>
      </c>
      <c r="BK39" s="22">
        <v>1</v>
      </c>
      <c r="BL39" s="22">
        <v>0</v>
      </c>
      <c r="BN39" s="22">
        <v>14</v>
      </c>
      <c r="BO39" s="22">
        <f t="shared" si="7"/>
        <v>13</v>
      </c>
      <c r="BP39" s="22">
        <v>13</v>
      </c>
      <c r="BQ39" s="22">
        <v>0</v>
      </c>
      <c r="BR39" s="22">
        <v>0</v>
      </c>
      <c r="BT39" s="22">
        <v>292</v>
      </c>
      <c r="BU39" s="29">
        <f t="shared" si="3"/>
        <v>6.5632726455383237</v>
      </c>
      <c r="BY39" s="22">
        <v>106</v>
      </c>
      <c r="BZ39" s="22">
        <v>219</v>
      </c>
      <c r="CA39" s="49">
        <v>0</v>
      </c>
      <c r="CC39" s="51">
        <v>1</v>
      </c>
      <c r="CD39" s="51">
        <v>4</v>
      </c>
      <c r="CG39" t="s">
        <v>67</v>
      </c>
      <c r="CH39">
        <v>1</v>
      </c>
      <c r="CI39">
        <v>0</v>
      </c>
      <c r="CJ39">
        <v>1</v>
      </c>
      <c r="CK39">
        <v>0</v>
      </c>
      <c r="CL39">
        <v>2</v>
      </c>
    </row>
    <row r="40" spans="1:90" x14ac:dyDescent="0.2">
      <c r="A40" s="22">
        <f t="shared" si="8"/>
        <v>35</v>
      </c>
      <c r="B40" s="58" t="s">
        <v>8809</v>
      </c>
      <c r="C40" s="58" t="s">
        <v>7588</v>
      </c>
      <c r="E40" s="22" t="s">
        <v>2614</v>
      </c>
      <c r="F40" s="25" t="s">
        <v>3205</v>
      </c>
      <c r="G40" s="22" t="s">
        <v>3246</v>
      </c>
      <c r="H40" s="22" t="s">
        <v>4609</v>
      </c>
      <c r="I40" s="22" t="s">
        <v>4507</v>
      </c>
      <c r="J40" s="22" t="s">
        <v>70</v>
      </c>
      <c r="K40" s="22">
        <v>95</v>
      </c>
      <c r="L40" s="22">
        <v>26</v>
      </c>
      <c r="O40" s="22" t="s">
        <v>69</v>
      </c>
      <c r="P40" s="22">
        <v>5061480</v>
      </c>
      <c r="Q40" s="22">
        <v>4847</v>
      </c>
      <c r="R40" s="22">
        <v>4446234</v>
      </c>
      <c r="S40" s="29">
        <v>87.844499999999996</v>
      </c>
      <c r="T40" s="22">
        <v>4761</v>
      </c>
      <c r="U40" s="24">
        <v>50.58</v>
      </c>
      <c r="W40" s="22">
        <v>2482</v>
      </c>
      <c r="X40" s="22">
        <v>2271</v>
      </c>
      <c r="Y40" s="22">
        <v>8</v>
      </c>
      <c r="Z40" s="22">
        <v>2457</v>
      </c>
      <c r="AA40" s="22">
        <v>25</v>
      </c>
      <c r="AB40" s="22">
        <v>2169</v>
      </c>
      <c r="AC40" s="22">
        <v>102</v>
      </c>
      <c r="AD40" s="22">
        <v>3</v>
      </c>
      <c r="AE40" s="22">
        <v>5</v>
      </c>
      <c r="AG40" s="23" t="s">
        <v>2626</v>
      </c>
      <c r="AH40" s="23" t="s">
        <v>6834</v>
      </c>
      <c r="AI40" s="23" t="s">
        <v>7345</v>
      </c>
      <c r="AJ40" s="23" t="s">
        <v>7388</v>
      </c>
      <c r="AQ40" s="22">
        <v>178666</v>
      </c>
      <c r="AR40" s="24">
        <f t="shared" si="0"/>
        <v>3.5299161510072152</v>
      </c>
      <c r="AS40" s="22">
        <v>6</v>
      </c>
      <c r="AT40" s="25" t="s">
        <v>2</v>
      </c>
      <c r="AU40" s="22">
        <v>239</v>
      </c>
      <c r="AV40" s="29">
        <f t="shared" si="1"/>
        <v>5.0199537912203311</v>
      </c>
      <c r="AW40" s="29">
        <f t="shared" si="4"/>
        <v>4.2880290219999999</v>
      </c>
      <c r="AY40" s="22">
        <v>142110</v>
      </c>
      <c r="AZ40" s="24">
        <f t="shared" si="5"/>
        <v>2.8076768059935038</v>
      </c>
      <c r="BA40" s="22">
        <v>15</v>
      </c>
      <c r="BB40" s="25" t="s">
        <v>2</v>
      </c>
      <c r="BC40" s="22">
        <v>160</v>
      </c>
      <c r="BD40" s="29">
        <f t="shared" si="2"/>
        <v>3.3606385213190508</v>
      </c>
      <c r="BE40" s="29"/>
      <c r="BF40" s="22">
        <v>2</v>
      </c>
      <c r="BG40" s="22">
        <f t="shared" si="6"/>
        <v>1</v>
      </c>
      <c r="BH40" s="22">
        <v>1</v>
      </c>
      <c r="BI40" s="22">
        <v>1</v>
      </c>
      <c r="BJ40" s="22">
        <v>0</v>
      </c>
      <c r="BK40" s="22">
        <v>0</v>
      </c>
      <c r="BL40" s="22">
        <v>0</v>
      </c>
      <c r="BN40" s="22">
        <v>48</v>
      </c>
      <c r="BO40" s="22">
        <f t="shared" si="7"/>
        <v>20</v>
      </c>
      <c r="BP40" s="22">
        <v>19</v>
      </c>
      <c r="BQ40" s="22">
        <v>0</v>
      </c>
      <c r="BR40" s="22">
        <v>1</v>
      </c>
      <c r="BT40" s="22">
        <v>392</v>
      </c>
      <c r="BU40" s="29">
        <f t="shared" si="3"/>
        <v>8.2335643772316747</v>
      </c>
      <c r="BY40" s="22">
        <v>122</v>
      </c>
      <c r="BZ40" s="22">
        <v>252</v>
      </c>
      <c r="CA40" s="49">
        <v>3</v>
      </c>
      <c r="CC40" s="51">
        <v>4</v>
      </c>
      <c r="CD40" s="51">
        <v>6</v>
      </c>
      <c r="CG40" t="s">
        <v>69</v>
      </c>
      <c r="CH40">
        <v>1</v>
      </c>
      <c r="CI40">
        <v>1</v>
      </c>
      <c r="CJ40">
        <v>0</v>
      </c>
      <c r="CK40">
        <v>0</v>
      </c>
      <c r="CL40">
        <v>2</v>
      </c>
    </row>
    <row r="41" spans="1:90" x14ac:dyDescent="0.2">
      <c r="A41" s="22">
        <f t="shared" si="8"/>
        <v>36</v>
      </c>
      <c r="B41" s="58" t="s">
        <v>8810</v>
      </c>
      <c r="C41" s="58" t="s">
        <v>7589</v>
      </c>
      <c r="E41" s="22" t="s">
        <v>2614</v>
      </c>
      <c r="F41" s="25" t="s">
        <v>3204</v>
      </c>
      <c r="G41" s="22" t="s">
        <v>3247</v>
      </c>
      <c r="H41" s="22" t="s">
        <v>4608</v>
      </c>
      <c r="I41" s="22" t="s">
        <v>4507</v>
      </c>
      <c r="J41" s="22" t="s">
        <v>72</v>
      </c>
      <c r="K41" s="22">
        <v>268</v>
      </c>
      <c r="L41" s="22">
        <v>26</v>
      </c>
      <c r="O41" s="22" t="s">
        <v>71</v>
      </c>
      <c r="P41" s="22">
        <v>5362591</v>
      </c>
      <c r="Q41" s="22">
        <v>5134</v>
      </c>
      <c r="R41" s="22">
        <v>4663337</v>
      </c>
      <c r="S41" s="29">
        <v>86.960499999999996</v>
      </c>
      <c r="T41" s="22">
        <v>5047</v>
      </c>
      <c r="U41" s="24">
        <v>50.42</v>
      </c>
      <c r="W41" s="22">
        <v>2475</v>
      </c>
      <c r="X41" s="22">
        <v>2522</v>
      </c>
      <c r="Y41" s="22">
        <v>50</v>
      </c>
      <c r="Z41" s="22">
        <v>2459</v>
      </c>
      <c r="AA41" s="22">
        <v>16</v>
      </c>
      <c r="AB41" s="22">
        <v>2407</v>
      </c>
      <c r="AC41" s="22">
        <v>115</v>
      </c>
      <c r="AD41" s="22">
        <v>30</v>
      </c>
      <c r="AE41" s="22">
        <v>20</v>
      </c>
      <c r="AG41" s="23" t="s">
        <v>2626</v>
      </c>
      <c r="AH41" s="23" t="s">
        <v>6963</v>
      </c>
      <c r="AI41" s="23" t="s">
        <v>7330</v>
      </c>
      <c r="AJ41" s="23" t="s">
        <v>7388</v>
      </c>
      <c r="AQ41" s="22">
        <v>247962</v>
      </c>
      <c r="AR41" s="24">
        <f t="shared" si="0"/>
        <v>4.6239215334527657</v>
      </c>
      <c r="AS41" s="22">
        <v>13</v>
      </c>
      <c r="AT41" s="25" t="s">
        <v>2</v>
      </c>
      <c r="AU41" s="22">
        <v>330</v>
      </c>
      <c r="AV41" s="29">
        <f t="shared" si="1"/>
        <v>6.538537745195165</v>
      </c>
      <c r="AW41" s="29">
        <f t="shared" si="4"/>
        <v>5.4499150540000008</v>
      </c>
      <c r="AY41" s="22">
        <v>274268</v>
      </c>
      <c r="AZ41" s="24">
        <f t="shared" si="5"/>
        <v>5.1144679875828682</v>
      </c>
      <c r="BA41" s="22">
        <v>10</v>
      </c>
      <c r="BB41" s="25" t="s">
        <v>2</v>
      </c>
      <c r="BC41" s="22">
        <v>287</v>
      </c>
      <c r="BD41" s="29">
        <f t="shared" si="2"/>
        <v>5.6865464632454925</v>
      </c>
      <c r="BE41" s="29"/>
      <c r="BF41" s="22">
        <v>4</v>
      </c>
      <c r="BG41" s="22">
        <f t="shared" si="6"/>
        <v>4</v>
      </c>
      <c r="BH41" s="22">
        <v>0</v>
      </c>
      <c r="BI41" s="22">
        <v>1</v>
      </c>
      <c r="BJ41" s="22">
        <v>0</v>
      </c>
      <c r="BK41" s="22">
        <v>1</v>
      </c>
      <c r="BL41" s="22">
        <v>2</v>
      </c>
      <c r="BN41" s="22">
        <v>32</v>
      </c>
      <c r="BO41" s="22">
        <f t="shared" si="7"/>
        <v>24</v>
      </c>
      <c r="BP41" s="22">
        <v>24</v>
      </c>
      <c r="BQ41" s="22">
        <v>0</v>
      </c>
      <c r="BR41" s="22">
        <v>0</v>
      </c>
      <c r="BT41" s="22">
        <v>617</v>
      </c>
      <c r="BU41" s="29">
        <f t="shared" si="3"/>
        <v>12.225084208440657</v>
      </c>
      <c r="BY41" s="22">
        <v>127</v>
      </c>
      <c r="BZ41" s="22">
        <v>260</v>
      </c>
      <c r="CA41" s="49">
        <v>5</v>
      </c>
      <c r="CC41" s="51">
        <v>1</v>
      </c>
      <c r="CD41" s="51">
        <v>3</v>
      </c>
      <c r="CG41" t="s">
        <v>71</v>
      </c>
      <c r="CH41">
        <v>1</v>
      </c>
      <c r="CI41">
        <v>0</v>
      </c>
      <c r="CJ41">
        <v>0</v>
      </c>
      <c r="CK41">
        <v>0</v>
      </c>
      <c r="CL41">
        <v>1</v>
      </c>
    </row>
    <row r="42" spans="1:90" x14ac:dyDescent="0.2">
      <c r="A42" s="22">
        <f t="shared" si="8"/>
        <v>37</v>
      </c>
      <c r="B42" s="58" t="s">
        <v>8811</v>
      </c>
      <c r="C42" s="58" t="s">
        <v>7590</v>
      </c>
      <c r="E42" s="22" t="s">
        <v>2614</v>
      </c>
      <c r="F42" s="25" t="s">
        <v>3205</v>
      </c>
      <c r="G42" s="22" t="s">
        <v>3248</v>
      </c>
      <c r="H42" s="22" t="s">
        <v>4612</v>
      </c>
      <c r="I42" s="22" t="s">
        <v>4507</v>
      </c>
      <c r="J42" s="22" t="s">
        <v>74</v>
      </c>
      <c r="K42" s="22">
        <v>61</v>
      </c>
      <c r="L42" s="22">
        <v>27</v>
      </c>
      <c r="O42" s="22" t="s">
        <v>73</v>
      </c>
      <c r="P42" s="22">
        <v>4674320</v>
      </c>
      <c r="Q42" s="22">
        <v>4359</v>
      </c>
      <c r="R42" s="22">
        <v>4159820</v>
      </c>
      <c r="S42" s="29">
        <v>88.993099999999998</v>
      </c>
      <c r="T42" s="22">
        <v>4301</v>
      </c>
      <c r="U42" s="24">
        <v>50.63</v>
      </c>
      <c r="W42" s="22">
        <v>2486</v>
      </c>
      <c r="X42" s="22">
        <v>1804</v>
      </c>
      <c r="Y42" s="22">
        <v>11</v>
      </c>
      <c r="Z42" s="22">
        <v>2457</v>
      </c>
      <c r="AA42" s="22">
        <v>29</v>
      </c>
      <c r="AB42" s="22">
        <v>1735</v>
      </c>
      <c r="AC42" s="22">
        <v>69</v>
      </c>
      <c r="AD42" s="22">
        <v>9</v>
      </c>
      <c r="AE42" s="22">
        <v>2</v>
      </c>
      <c r="AG42" s="23" t="s">
        <v>2626</v>
      </c>
      <c r="AH42" s="23" t="s">
        <v>6964</v>
      </c>
      <c r="AI42" s="23" t="s">
        <v>7348</v>
      </c>
      <c r="AJ42" s="23" t="s">
        <v>7430</v>
      </c>
      <c r="AQ42" s="22">
        <v>189969</v>
      </c>
      <c r="AR42" s="24">
        <f t="shared" si="0"/>
        <v>4.0640991630868237</v>
      </c>
      <c r="AS42" s="22">
        <v>6</v>
      </c>
      <c r="AT42" s="25" t="s">
        <v>2</v>
      </c>
      <c r="AU42" s="22">
        <v>219</v>
      </c>
      <c r="AV42" s="29">
        <f t="shared" si="1"/>
        <v>5.0918391071843763</v>
      </c>
      <c r="AW42" s="29">
        <f t="shared" si="4"/>
        <v>4.4775464229999997</v>
      </c>
      <c r="AY42" s="22">
        <v>0</v>
      </c>
      <c r="AZ42" s="24">
        <f t="shared" si="5"/>
        <v>0</v>
      </c>
      <c r="BA42" s="22">
        <v>0</v>
      </c>
      <c r="BB42" s="25" t="s">
        <v>1541</v>
      </c>
      <c r="BC42" s="22">
        <v>0</v>
      </c>
      <c r="BD42" s="29">
        <f t="shared" si="2"/>
        <v>0</v>
      </c>
      <c r="BE42" s="29"/>
      <c r="BF42" s="22">
        <v>0</v>
      </c>
      <c r="BG42" s="22">
        <f t="shared" si="6"/>
        <v>0</v>
      </c>
      <c r="BH42" s="22">
        <v>0</v>
      </c>
      <c r="BI42" s="22">
        <v>0</v>
      </c>
      <c r="BJ42" s="22">
        <v>0</v>
      </c>
      <c r="BK42" s="22">
        <v>0</v>
      </c>
      <c r="BL42" s="22">
        <v>0</v>
      </c>
      <c r="BN42" s="22">
        <v>11</v>
      </c>
      <c r="BO42" s="22">
        <f t="shared" si="7"/>
        <v>14</v>
      </c>
      <c r="BP42" s="22">
        <v>14</v>
      </c>
      <c r="BQ42" s="22">
        <v>0</v>
      </c>
      <c r="BR42" s="22">
        <v>0</v>
      </c>
      <c r="BT42" s="22">
        <v>219</v>
      </c>
      <c r="BU42" s="29">
        <f t="shared" si="3"/>
        <v>5.0918391071843763</v>
      </c>
      <c r="BY42" s="22">
        <v>110</v>
      </c>
      <c r="BZ42" s="22">
        <v>203</v>
      </c>
      <c r="CA42" s="49">
        <v>1</v>
      </c>
      <c r="CC42" s="51">
        <v>1</v>
      </c>
      <c r="CD42" s="51">
        <v>3</v>
      </c>
      <c r="CG42" t="s">
        <v>73</v>
      </c>
      <c r="CH42">
        <v>1</v>
      </c>
      <c r="CI42">
        <v>0</v>
      </c>
      <c r="CJ42">
        <v>0</v>
      </c>
      <c r="CK42">
        <v>0</v>
      </c>
      <c r="CL42">
        <v>1</v>
      </c>
    </row>
    <row r="43" spans="1:90" x14ac:dyDescent="0.2">
      <c r="A43" s="22">
        <f t="shared" si="8"/>
        <v>38</v>
      </c>
      <c r="B43" s="58" t="s">
        <v>8812</v>
      </c>
      <c r="C43" s="58" t="s">
        <v>7591</v>
      </c>
      <c r="E43" s="22" t="s">
        <v>2614</v>
      </c>
      <c r="F43" s="25" t="s">
        <v>3206</v>
      </c>
      <c r="G43" s="22" t="s">
        <v>3249</v>
      </c>
      <c r="H43" s="22" t="s">
        <v>4608</v>
      </c>
      <c r="I43" s="22" t="s">
        <v>4507</v>
      </c>
      <c r="J43" s="22" t="s">
        <v>76</v>
      </c>
      <c r="K43" s="22">
        <v>62</v>
      </c>
      <c r="L43" s="22">
        <v>27</v>
      </c>
      <c r="O43" s="22" t="s">
        <v>75</v>
      </c>
      <c r="P43" s="22">
        <v>4877593</v>
      </c>
      <c r="Q43" s="22">
        <v>4635</v>
      </c>
      <c r="R43" s="22">
        <v>4309203</v>
      </c>
      <c r="S43" s="29">
        <v>88.346900000000005</v>
      </c>
      <c r="T43" s="22">
        <v>4565</v>
      </c>
      <c r="U43" s="24">
        <v>50.66</v>
      </c>
      <c r="W43" s="22">
        <v>2483</v>
      </c>
      <c r="X43" s="22">
        <v>2049</v>
      </c>
      <c r="Y43" s="22">
        <v>33</v>
      </c>
      <c r="Z43" s="22">
        <v>2451</v>
      </c>
      <c r="AA43" s="22">
        <v>32</v>
      </c>
      <c r="AB43" s="22">
        <v>1981</v>
      </c>
      <c r="AC43" s="22">
        <v>68</v>
      </c>
      <c r="AD43" s="22">
        <v>31</v>
      </c>
      <c r="AE43" s="22">
        <v>2</v>
      </c>
      <c r="AG43" s="23" t="s">
        <v>2631</v>
      </c>
      <c r="AH43" s="23" t="s">
        <v>6965</v>
      </c>
      <c r="AI43" s="23" t="s">
        <v>7340</v>
      </c>
      <c r="AJ43" s="23" t="s">
        <v>4604</v>
      </c>
      <c r="AQ43" s="22">
        <v>182770</v>
      </c>
      <c r="AR43" s="24">
        <f t="shared" si="0"/>
        <v>3.7471351135693367</v>
      </c>
      <c r="AS43" s="22">
        <v>5</v>
      </c>
      <c r="AT43" s="25" t="s">
        <v>2</v>
      </c>
      <c r="AU43" s="22">
        <v>229</v>
      </c>
      <c r="AV43" s="29">
        <f t="shared" si="1"/>
        <v>5.0164293537787517</v>
      </c>
      <c r="AW43" s="29">
        <f t="shared" si="4"/>
        <v>4.3568407900000006</v>
      </c>
      <c r="AY43" s="22">
        <v>104042</v>
      </c>
      <c r="AZ43" s="24">
        <f t="shared" si="5"/>
        <v>2.1330603024893633</v>
      </c>
      <c r="BA43" s="22">
        <v>4</v>
      </c>
      <c r="BB43" s="25" t="s">
        <v>2</v>
      </c>
      <c r="BC43" s="22">
        <v>121</v>
      </c>
      <c r="BD43" s="29">
        <f t="shared" si="2"/>
        <v>2.6506024096385543</v>
      </c>
      <c r="BE43" s="29"/>
      <c r="BF43" s="22">
        <v>1</v>
      </c>
      <c r="BG43" s="22">
        <f t="shared" si="6"/>
        <v>1</v>
      </c>
      <c r="BH43" s="22">
        <v>0</v>
      </c>
      <c r="BI43" s="22">
        <v>1</v>
      </c>
      <c r="BJ43" s="22">
        <v>0</v>
      </c>
      <c r="BK43" s="22">
        <v>0</v>
      </c>
      <c r="BL43" s="22">
        <v>0</v>
      </c>
      <c r="BN43" s="22">
        <v>32</v>
      </c>
      <c r="BO43" s="22">
        <f t="shared" si="7"/>
        <v>15</v>
      </c>
      <c r="BP43" s="22">
        <v>15</v>
      </c>
      <c r="BQ43" s="22">
        <v>0</v>
      </c>
      <c r="BR43" s="22">
        <v>0</v>
      </c>
      <c r="BT43" s="22">
        <v>350</v>
      </c>
      <c r="BU43" s="29">
        <f t="shared" si="3"/>
        <v>7.6670317634173051</v>
      </c>
      <c r="BY43" s="22">
        <v>101</v>
      </c>
      <c r="BZ43" s="22">
        <v>225</v>
      </c>
      <c r="CA43" s="49">
        <v>1</v>
      </c>
      <c r="CC43" s="51">
        <v>1</v>
      </c>
      <c r="CD43" s="51">
        <v>4</v>
      </c>
      <c r="CG43" t="s">
        <v>75</v>
      </c>
      <c r="CH43">
        <v>1</v>
      </c>
      <c r="CI43">
        <v>0</v>
      </c>
      <c r="CJ43">
        <v>1</v>
      </c>
      <c r="CK43">
        <v>0</v>
      </c>
      <c r="CL43">
        <v>2</v>
      </c>
    </row>
    <row r="44" spans="1:90" x14ac:dyDescent="0.2">
      <c r="A44" s="22">
        <f t="shared" si="8"/>
        <v>39</v>
      </c>
      <c r="B44" s="58" t="s">
        <v>8813</v>
      </c>
      <c r="C44" s="58" t="s">
        <v>7592</v>
      </c>
      <c r="E44" s="22" t="s">
        <v>2614</v>
      </c>
      <c r="F44" s="25" t="s">
        <v>3205</v>
      </c>
      <c r="G44" s="22" t="s">
        <v>3250</v>
      </c>
      <c r="H44" s="22" t="s">
        <v>4615</v>
      </c>
      <c r="I44" s="22" t="s">
        <v>4507</v>
      </c>
      <c r="J44" s="22" t="s">
        <v>78</v>
      </c>
      <c r="K44" s="22">
        <v>65</v>
      </c>
      <c r="L44" s="22">
        <v>27</v>
      </c>
      <c r="O44" s="22" t="s">
        <v>77</v>
      </c>
      <c r="P44" s="22">
        <v>5223108</v>
      </c>
      <c r="Q44" s="22">
        <v>5044</v>
      </c>
      <c r="R44" s="22">
        <v>4581845</v>
      </c>
      <c r="S44" s="29">
        <v>87.7226</v>
      </c>
      <c r="T44" s="22">
        <v>4963</v>
      </c>
      <c r="U44" s="24">
        <v>50.52</v>
      </c>
      <c r="W44" s="22">
        <v>2486</v>
      </c>
      <c r="X44" s="22">
        <v>2477</v>
      </c>
      <c r="Y44" s="22">
        <v>0</v>
      </c>
      <c r="Z44" s="22">
        <v>2473</v>
      </c>
      <c r="AA44" s="22">
        <v>13</v>
      </c>
      <c r="AB44" s="22">
        <v>2386</v>
      </c>
      <c r="AC44" s="22">
        <v>91</v>
      </c>
      <c r="AD44" s="22">
        <v>0</v>
      </c>
      <c r="AE44" s="22">
        <v>0</v>
      </c>
      <c r="AG44" s="23" t="s">
        <v>2626</v>
      </c>
      <c r="AH44" s="23" t="s">
        <v>6834</v>
      </c>
      <c r="AI44" s="23" t="s">
        <v>7345</v>
      </c>
      <c r="AJ44" s="23" t="s">
        <v>7409</v>
      </c>
      <c r="AQ44" s="22">
        <v>283802</v>
      </c>
      <c r="AR44" s="24">
        <f t="shared" si="0"/>
        <v>5.433584754517808</v>
      </c>
      <c r="AS44" s="22">
        <v>10</v>
      </c>
      <c r="AT44" s="25" t="s">
        <v>2</v>
      </c>
      <c r="AU44" s="22">
        <v>390</v>
      </c>
      <c r="AV44" s="29">
        <f t="shared" si="1"/>
        <v>7.8581503123111016</v>
      </c>
      <c r="AW44" s="29">
        <f>AQ44*0.000016767+1.2923362</f>
        <v>6.0508443340000007</v>
      </c>
      <c r="AY44" s="22">
        <v>140401</v>
      </c>
      <c r="AZ44" s="24">
        <f t="shared" si="5"/>
        <v>2.6880738441556256</v>
      </c>
      <c r="BA44" s="22">
        <v>9</v>
      </c>
      <c r="BB44" s="25" t="s">
        <v>2</v>
      </c>
      <c r="BC44" s="22">
        <v>139</v>
      </c>
      <c r="BD44" s="29">
        <f t="shared" si="2"/>
        <v>2.8007253677211361</v>
      </c>
      <c r="BE44" s="29"/>
      <c r="BF44" s="22">
        <v>1</v>
      </c>
      <c r="BG44" s="22">
        <f t="shared" si="6"/>
        <v>1</v>
      </c>
      <c r="BH44" s="22">
        <v>0</v>
      </c>
      <c r="BI44" s="22">
        <v>1</v>
      </c>
      <c r="BJ44" s="22">
        <v>0</v>
      </c>
      <c r="BK44" s="22">
        <v>0</v>
      </c>
      <c r="BL44" s="22">
        <v>0</v>
      </c>
      <c r="BN44" s="22">
        <v>44</v>
      </c>
      <c r="BO44" s="22">
        <f t="shared" si="7"/>
        <v>23</v>
      </c>
      <c r="BP44" s="22">
        <v>23</v>
      </c>
      <c r="BQ44" s="22">
        <v>0</v>
      </c>
      <c r="BR44" s="22">
        <v>0</v>
      </c>
      <c r="BT44" s="22">
        <v>529</v>
      </c>
      <c r="BU44" s="29">
        <f t="shared" si="3"/>
        <v>10.658875680032239</v>
      </c>
      <c r="BY44" s="22">
        <v>130</v>
      </c>
      <c r="BZ44" s="22">
        <v>258</v>
      </c>
      <c r="CA44" s="49">
        <v>4</v>
      </c>
      <c r="CC44" s="51">
        <v>2</v>
      </c>
      <c r="CD44" s="51">
        <v>4</v>
      </c>
      <c r="CG44" t="s">
        <v>77</v>
      </c>
      <c r="CH44">
        <v>1</v>
      </c>
      <c r="CI44">
        <v>0</v>
      </c>
      <c r="CJ44">
        <v>0</v>
      </c>
      <c r="CK44">
        <v>0</v>
      </c>
      <c r="CL44">
        <v>1</v>
      </c>
    </row>
    <row r="45" spans="1:90" x14ac:dyDescent="0.2">
      <c r="A45" s="22">
        <f t="shared" si="8"/>
        <v>40</v>
      </c>
      <c r="B45" s="58" t="s">
        <v>8814</v>
      </c>
      <c r="C45" s="58" t="s">
        <v>7593</v>
      </c>
      <c r="E45" s="22" t="s">
        <v>2614</v>
      </c>
      <c r="F45" s="25" t="s">
        <v>3206</v>
      </c>
      <c r="G45" s="22" t="s">
        <v>3251</v>
      </c>
      <c r="H45" s="22" t="s">
        <v>4608</v>
      </c>
      <c r="I45" s="22" t="s">
        <v>4507</v>
      </c>
      <c r="J45" s="22" t="s">
        <v>80</v>
      </c>
      <c r="K45" s="22">
        <v>66</v>
      </c>
      <c r="L45" s="22">
        <v>27</v>
      </c>
      <c r="O45" s="22" t="s">
        <v>79</v>
      </c>
      <c r="P45" s="22">
        <v>4730131</v>
      </c>
      <c r="Q45" s="22">
        <v>4471</v>
      </c>
      <c r="R45" s="22">
        <v>4193821</v>
      </c>
      <c r="S45" s="29">
        <v>88.661799999999999</v>
      </c>
      <c r="T45" s="22">
        <v>4389</v>
      </c>
      <c r="U45" s="24">
        <v>50.89</v>
      </c>
      <c r="W45" s="22">
        <v>2486</v>
      </c>
      <c r="X45" s="22">
        <v>1902</v>
      </c>
      <c r="Y45" s="22">
        <v>1</v>
      </c>
      <c r="Z45" s="22">
        <v>2461</v>
      </c>
      <c r="AA45" s="22">
        <v>25</v>
      </c>
      <c r="AB45" s="22">
        <v>1821</v>
      </c>
      <c r="AC45" s="22">
        <v>81</v>
      </c>
      <c r="AD45" s="22">
        <v>1</v>
      </c>
      <c r="AE45" s="22">
        <v>0</v>
      </c>
      <c r="AG45" s="23" t="s">
        <v>2631</v>
      </c>
      <c r="AH45" s="23" t="s">
        <v>6868</v>
      </c>
      <c r="AI45" s="23" t="s">
        <v>7345</v>
      </c>
      <c r="AJ45" s="23" t="s">
        <v>7445</v>
      </c>
      <c r="AQ45" s="22">
        <v>120874</v>
      </c>
      <c r="AR45" s="24">
        <f t="shared" si="0"/>
        <v>2.5554049137328332</v>
      </c>
      <c r="AS45" s="22">
        <v>3</v>
      </c>
      <c r="AT45" s="25" t="s">
        <v>2</v>
      </c>
      <c r="AU45" s="22">
        <v>153</v>
      </c>
      <c r="AV45" s="29">
        <f t="shared" si="1"/>
        <v>3.4859876965140124</v>
      </c>
      <c r="AW45" s="29">
        <f t="shared" si="4"/>
        <v>3.3190305579999997</v>
      </c>
      <c r="AY45" s="22">
        <v>2686</v>
      </c>
      <c r="AZ45" s="24">
        <f t="shared" si="5"/>
        <v>5.6784896655082066E-2</v>
      </c>
      <c r="BA45" s="22">
        <v>1</v>
      </c>
      <c r="BB45" s="25" t="s">
        <v>2</v>
      </c>
      <c r="BC45" s="22">
        <v>4</v>
      </c>
      <c r="BD45" s="29">
        <f t="shared" si="2"/>
        <v>9.1136933242196391E-2</v>
      </c>
      <c r="BE45" s="29"/>
      <c r="BF45" s="22">
        <v>0</v>
      </c>
      <c r="BG45" s="22">
        <f t="shared" si="6"/>
        <v>0</v>
      </c>
      <c r="BH45" s="22">
        <v>0</v>
      </c>
      <c r="BI45" s="22">
        <v>0</v>
      </c>
      <c r="BJ45" s="22">
        <v>0</v>
      </c>
      <c r="BK45" s="22">
        <v>0</v>
      </c>
      <c r="BL45" s="22">
        <v>0</v>
      </c>
      <c r="BN45" s="22">
        <v>21</v>
      </c>
      <c r="BO45" s="22">
        <f t="shared" si="7"/>
        <v>10</v>
      </c>
      <c r="BP45" s="22">
        <v>10</v>
      </c>
      <c r="BQ45" s="22">
        <v>0</v>
      </c>
      <c r="BR45" s="22">
        <v>0</v>
      </c>
      <c r="BT45" s="22">
        <v>153</v>
      </c>
      <c r="BU45" s="29">
        <f t="shared" si="3"/>
        <v>3.4859876965140124</v>
      </c>
      <c r="BY45" s="22">
        <v>100</v>
      </c>
      <c r="BZ45" s="22">
        <v>228</v>
      </c>
      <c r="CA45" s="49">
        <v>0</v>
      </c>
      <c r="CC45" s="51">
        <v>1</v>
      </c>
      <c r="CD45" s="51">
        <v>4</v>
      </c>
      <c r="CG45" t="s">
        <v>79</v>
      </c>
      <c r="CH45">
        <v>1</v>
      </c>
      <c r="CI45">
        <v>0</v>
      </c>
      <c r="CJ45">
        <v>1</v>
      </c>
      <c r="CK45">
        <v>1</v>
      </c>
      <c r="CL45">
        <v>3</v>
      </c>
    </row>
    <row r="46" spans="1:90" x14ac:dyDescent="0.2">
      <c r="A46" s="22">
        <f t="shared" si="8"/>
        <v>41</v>
      </c>
      <c r="B46" s="58" t="s">
        <v>8815</v>
      </c>
      <c r="C46" s="58" t="s">
        <v>7594</v>
      </c>
      <c r="E46" s="22" t="s">
        <v>2614</v>
      </c>
      <c r="F46" s="25" t="s">
        <v>3205</v>
      </c>
      <c r="G46" s="22" t="s">
        <v>3252</v>
      </c>
      <c r="H46" s="22" t="s">
        <v>4610</v>
      </c>
      <c r="I46" s="22" t="s">
        <v>4507</v>
      </c>
      <c r="J46" s="22" t="s">
        <v>82</v>
      </c>
      <c r="K46" s="22">
        <v>68</v>
      </c>
      <c r="L46" s="22">
        <v>27</v>
      </c>
      <c r="O46" s="22" t="s">
        <v>81</v>
      </c>
      <c r="P46" s="22">
        <v>4688002</v>
      </c>
      <c r="Q46" s="22">
        <v>4417</v>
      </c>
      <c r="R46" s="22">
        <v>4160330</v>
      </c>
      <c r="S46" s="29">
        <v>88.744200000000006</v>
      </c>
      <c r="T46" s="22">
        <v>4344</v>
      </c>
      <c r="U46" s="24">
        <v>50.81</v>
      </c>
      <c r="W46" s="22">
        <v>2485</v>
      </c>
      <c r="X46" s="22">
        <v>1853</v>
      </c>
      <c r="Y46" s="22">
        <v>6</v>
      </c>
      <c r="Z46" s="22">
        <v>2459</v>
      </c>
      <c r="AA46" s="22">
        <v>26</v>
      </c>
      <c r="AB46" s="22">
        <v>1763</v>
      </c>
      <c r="AC46" s="22">
        <v>90</v>
      </c>
      <c r="AD46" s="22">
        <v>6</v>
      </c>
      <c r="AE46" s="22">
        <v>0</v>
      </c>
      <c r="AG46" s="23" t="s">
        <v>2631</v>
      </c>
      <c r="AH46" s="23" t="s">
        <v>6966</v>
      </c>
      <c r="AI46" s="23" t="s">
        <v>7333</v>
      </c>
      <c r="AJ46" s="23" t="s">
        <v>7418</v>
      </c>
      <c r="AQ46" s="22">
        <v>101262</v>
      </c>
      <c r="AR46" s="24">
        <f t="shared" si="0"/>
        <v>2.1600246757573909</v>
      </c>
      <c r="AS46" s="22">
        <v>4</v>
      </c>
      <c r="AT46" s="25" t="s">
        <v>2</v>
      </c>
      <c r="AU46" s="22">
        <v>134</v>
      </c>
      <c r="AV46" s="29">
        <f t="shared" si="1"/>
        <v>3.0847145488029466</v>
      </c>
      <c r="AW46" s="29">
        <f t="shared" si="4"/>
        <v>2.9901961540000004</v>
      </c>
      <c r="AY46" s="22">
        <v>0</v>
      </c>
      <c r="AZ46" s="24">
        <f t="shared" si="5"/>
        <v>0</v>
      </c>
      <c r="BA46" s="22">
        <v>0</v>
      </c>
      <c r="BB46" s="25" t="s">
        <v>1541</v>
      </c>
      <c r="BC46" s="22">
        <v>0</v>
      </c>
      <c r="BD46" s="29">
        <f t="shared" si="2"/>
        <v>0</v>
      </c>
      <c r="BE46" s="29"/>
      <c r="BF46" s="22">
        <v>0</v>
      </c>
      <c r="BG46" s="22">
        <f t="shared" si="6"/>
        <v>0</v>
      </c>
      <c r="BH46" s="22">
        <v>0</v>
      </c>
      <c r="BI46" s="22">
        <v>0</v>
      </c>
      <c r="BJ46" s="22">
        <v>0</v>
      </c>
      <c r="BK46" s="22">
        <v>0</v>
      </c>
      <c r="BL46" s="22">
        <v>0</v>
      </c>
      <c r="BN46" s="22">
        <v>11</v>
      </c>
      <c r="BO46" s="22">
        <f t="shared" si="7"/>
        <v>10</v>
      </c>
      <c r="BP46" s="22">
        <v>9</v>
      </c>
      <c r="BQ46" s="22">
        <v>1</v>
      </c>
      <c r="BR46" s="22">
        <v>0</v>
      </c>
      <c r="BT46" s="22">
        <v>134</v>
      </c>
      <c r="BU46" s="29">
        <f t="shared" si="3"/>
        <v>3.0847145488029466</v>
      </c>
      <c r="BY46" s="22">
        <v>98</v>
      </c>
      <c r="BZ46" s="22">
        <v>218</v>
      </c>
      <c r="CA46" s="49">
        <v>0</v>
      </c>
      <c r="CC46" s="51">
        <v>1</v>
      </c>
      <c r="CD46" s="51">
        <v>4</v>
      </c>
      <c r="CG46" t="s">
        <v>81</v>
      </c>
      <c r="CH46">
        <v>1</v>
      </c>
      <c r="CI46">
        <v>0</v>
      </c>
      <c r="CJ46">
        <v>1</v>
      </c>
      <c r="CK46">
        <v>1</v>
      </c>
      <c r="CL46">
        <v>3</v>
      </c>
    </row>
    <row r="47" spans="1:90" x14ac:dyDescent="0.2">
      <c r="A47" s="22">
        <f t="shared" si="8"/>
        <v>42</v>
      </c>
      <c r="B47" s="58" t="s">
        <v>8816</v>
      </c>
      <c r="C47" s="58" t="s">
        <v>7595</v>
      </c>
      <c r="E47" s="22" t="s">
        <v>2614</v>
      </c>
      <c r="F47" s="25" t="s">
        <v>3205</v>
      </c>
      <c r="G47" s="22" t="s">
        <v>3253</v>
      </c>
      <c r="H47" s="22" t="s">
        <v>4610</v>
      </c>
      <c r="I47" s="22" t="s">
        <v>4507</v>
      </c>
      <c r="J47" s="22" t="s">
        <v>84</v>
      </c>
      <c r="K47" s="22">
        <v>68</v>
      </c>
      <c r="L47" s="22">
        <v>27</v>
      </c>
      <c r="O47" s="22" t="s">
        <v>83</v>
      </c>
      <c r="P47" s="22">
        <v>4844464</v>
      </c>
      <c r="Q47" s="22">
        <v>4587</v>
      </c>
      <c r="R47" s="22">
        <v>4289071</v>
      </c>
      <c r="S47" s="29">
        <v>88.535499999999999</v>
      </c>
      <c r="T47" s="22">
        <v>4529</v>
      </c>
      <c r="U47" s="24">
        <v>50.53</v>
      </c>
      <c r="W47" s="22">
        <v>2486</v>
      </c>
      <c r="X47" s="22">
        <v>2043</v>
      </c>
      <c r="Y47" s="22">
        <v>0</v>
      </c>
      <c r="Z47" s="22">
        <v>2458</v>
      </c>
      <c r="AA47" s="22">
        <v>28</v>
      </c>
      <c r="AB47" s="22">
        <v>1960</v>
      </c>
      <c r="AC47" s="22">
        <v>83</v>
      </c>
      <c r="AD47" s="22">
        <v>0</v>
      </c>
      <c r="AE47" s="22">
        <v>0</v>
      </c>
      <c r="AG47" s="23" t="s">
        <v>2626</v>
      </c>
      <c r="AH47" s="23" t="s">
        <v>6967</v>
      </c>
      <c r="AI47" s="23" t="s">
        <v>7351</v>
      </c>
      <c r="AJ47" s="23" t="s">
        <v>7493</v>
      </c>
      <c r="AQ47" s="22">
        <v>136414</v>
      </c>
      <c r="AR47" s="24">
        <f t="shared" si="0"/>
        <v>2.8158739542702764</v>
      </c>
      <c r="AS47" s="22">
        <v>9</v>
      </c>
      <c r="AT47" s="25" t="s">
        <v>2</v>
      </c>
      <c r="AU47" s="22">
        <v>182</v>
      </c>
      <c r="AV47" s="29">
        <f t="shared" si="1"/>
        <v>4.01854714064915</v>
      </c>
      <c r="AW47" s="29">
        <f t="shared" si="4"/>
        <v>3.5795897380000001</v>
      </c>
      <c r="AY47" s="22">
        <v>209064</v>
      </c>
      <c r="AZ47" s="24">
        <f t="shared" si="5"/>
        <v>4.3155238639403661</v>
      </c>
      <c r="BA47" s="22">
        <v>6</v>
      </c>
      <c r="BB47" s="25" t="s">
        <v>2</v>
      </c>
      <c r="BC47" s="22">
        <v>227</v>
      </c>
      <c r="BD47" s="29">
        <f t="shared" si="2"/>
        <v>5.0121439611393246</v>
      </c>
      <c r="BE47" s="29"/>
      <c r="BF47" s="22">
        <v>2</v>
      </c>
      <c r="BG47" s="22">
        <f t="shared" si="6"/>
        <v>1</v>
      </c>
      <c r="BH47" s="22">
        <v>1</v>
      </c>
      <c r="BI47" s="22">
        <v>0</v>
      </c>
      <c r="BJ47" s="22">
        <v>0</v>
      </c>
      <c r="BK47" s="22">
        <v>0</v>
      </c>
      <c r="BL47" s="22">
        <v>1</v>
      </c>
      <c r="BN47" s="22">
        <v>10</v>
      </c>
      <c r="BO47" s="22">
        <f t="shared" si="7"/>
        <v>18</v>
      </c>
      <c r="BP47" s="22">
        <v>17</v>
      </c>
      <c r="BQ47" s="22">
        <v>1</v>
      </c>
      <c r="BR47" s="22">
        <v>0</v>
      </c>
      <c r="BT47" s="22">
        <v>409</v>
      </c>
      <c r="BU47" s="29">
        <f t="shared" si="3"/>
        <v>9.0306911017884737</v>
      </c>
      <c r="BY47" s="22">
        <v>123</v>
      </c>
      <c r="BZ47" s="22">
        <v>220</v>
      </c>
      <c r="CA47" s="49">
        <v>2</v>
      </c>
      <c r="CC47" s="51">
        <v>1</v>
      </c>
      <c r="CD47" s="51">
        <v>3</v>
      </c>
      <c r="CG47" t="s">
        <v>83</v>
      </c>
      <c r="CH47">
        <v>1</v>
      </c>
      <c r="CI47">
        <v>1</v>
      </c>
      <c r="CJ47">
        <v>0</v>
      </c>
      <c r="CK47">
        <v>1</v>
      </c>
      <c r="CL47">
        <v>3</v>
      </c>
    </row>
    <row r="48" spans="1:90" x14ac:dyDescent="0.2">
      <c r="A48" s="22">
        <f t="shared" si="8"/>
        <v>43</v>
      </c>
      <c r="B48" s="58" t="s">
        <v>8817</v>
      </c>
      <c r="C48" s="58" t="s">
        <v>7596</v>
      </c>
      <c r="E48" s="22" t="s">
        <v>2614</v>
      </c>
      <c r="F48" s="25" t="s">
        <v>3205</v>
      </c>
      <c r="G48" s="22" t="s">
        <v>3254</v>
      </c>
      <c r="H48" s="22" t="s">
        <v>4610</v>
      </c>
      <c r="I48" s="22" t="s">
        <v>4507</v>
      </c>
      <c r="J48" s="22" t="s">
        <v>86</v>
      </c>
      <c r="K48" s="22">
        <v>68</v>
      </c>
      <c r="L48" s="22">
        <v>27</v>
      </c>
      <c r="O48" s="22" t="s">
        <v>85</v>
      </c>
      <c r="P48" s="22">
        <v>4844011</v>
      </c>
      <c r="Q48" s="22">
        <v>4577</v>
      </c>
      <c r="R48" s="22">
        <v>4290106</v>
      </c>
      <c r="S48" s="29">
        <v>88.565200000000004</v>
      </c>
      <c r="T48" s="22">
        <v>4524</v>
      </c>
      <c r="U48" s="24">
        <v>50.53</v>
      </c>
      <c r="W48" s="22">
        <v>2486</v>
      </c>
      <c r="X48" s="22">
        <v>2038</v>
      </c>
      <c r="Y48" s="22">
        <v>0</v>
      </c>
      <c r="Z48" s="22">
        <v>2461</v>
      </c>
      <c r="AA48" s="22">
        <v>25</v>
      </c>
      <c r="AB48" s="22">
        <v>1956</v>
      </c>
      <c r="AC48" s="22">
        <v>82</v>
      </c>
      <c r="AD48" s="22">
        <v>0</v>
      </c>
      <c r="AE48" s="22">
        <v>0</v>
      </c>
      <c r="AG48" s="23" t="s">
        <v>2626</v>
      </c>
      <c r="AH48" s="23" t="s">
        <v>6967</v>
      </c>
      <c r="AI48" s="23" t="s">
        <v>7351</v>
      </c>
      <c r="AJ48" s="23" t="s">
        <v>7493</v>
      </c>
      <c r="AQ48" s="22">
        <v>120483</v>
      </c>
      <c r="AR48" s="24">
        <f t="shared" si="0"/>
        <v>2.4872569447096633</v>
      </c>
      <c r="AS48" s="22">
        <v>9</v>
      </c>
      <c r="AT48" s="25" t="s">
        <v>2</v>
      </c>
      <c r="AU48" s="22">
        <v>162</v>
      </c>
      <c r="AV48" s="29">
        <f t="shared" si="1"/>
        <v>3.5809018567639259</v>
      </c>
      <c r="AW48" s="29">
        <f t="shared" si="4"/>
        <v>3.3124746610000004</v>
      </c>
      <c r="AY48" s="22">
        <v>208927</v>
      </c>
      <c r="AZ48" s="24">
        <f t="shared" si="5"/>
        <v>4.3130992064221152</v>
      </c>
      <c r="BA48" s="22">
        <v>5</v>
      </c>
      <c r="BB48" s="25" t="s">
        <v>2</v>
      </c>
      <c r="BC48" s="22">
        <v>225</v>
      </c>
      <c r="BD48" s="29">
        <f t="shared" si="2"/>
        <v>4.9734748010610081</v>
      </c>
      <c r="BE48" s="29"/>
      <c r="BF48" s="22">
        <v>2</v>
      </c>
      <c r="BG48" s="22">
        <f t="shared" si="6"/>
        <v>2</v>
      </c>
      <c r="BH48" s="22">
        <v>0</v>
      </c>
      <c r="BI48" s="22">
        <v>1</v>
      </c>
      <c r="BJ48" s="22">
        <v>0</v>
      </c>
      <c r="BK48" s="22">
        <v>0</v>
      </c>
      <c r="BL48" s="22">
        <v>1</v>
      </c>
      <c r="BN48" s="22">
        <v>10</v>
      </c>
      <c r="BO48" s="22">
        <f t="shared" si="7"/>
        <v>18</v>
      </c>
      <c r="BP48" s="22">
        <v>17</v>
      </c>
      <c r="BQ48" s="22">
        <v>1</v>
      </c>
      <c r="BR48" s="22">
        <v>0</v>
      </c>
      <c r="BT48" s="22">
        <v>387</v>
      </c>
      <c r="BU48" s="29">
        <f t="shared" si="3"/>
        <v>8.5543766578249336</v>
      </c>
      <c r="BY48" s="22">
        <v>123</v>
      </c>
      <c r="BZ48" s="22">
        <v>219</v>
      </c>
      <c r="CA48" s="49">
        <v>2</v>
      </c>
      <c r="CC48" s="51">
        <v>1</v>
      </c>
      <c r="CD48" s="51">
        <v>3</v>
      </c>
      <c r="CG48" t="s">
        <v>85</v>
      </c>
      <c r="CH48">
        <v>1</v>
      </c>
      <c r="CI48">
        <v>1</v>
      </c>
      <c r="CJ48">
        <v>0</v>
      </c>
      <c r="CK48">
        <v>1</v>
      </c>
      <c r="CL48">
        <v>3</v>
      </c>
    </row>
    <row r="49" spans="1:90" x14ac:dyDescent="0.2">
      <c r="A49" s="22">
        <f t="shared" si="8"/>
        <v>44</v>
      </c>
      <c r="B49" s="58" t="s">
        <v>8818</v>
      </c>
      <c r="C49" s="58" t="s">
        <v>7597</v>
      </c>
      <c r="E49" s="22" t="s">
        <v>2614</v>
      </c>
      <c r="F49" s="25" t="s">
        <v>3205</v>
      </c>
      <c r="G49" s="22" t="s">
        <v>3255</v>
      </c>
      <c r="H49" s="22" t="s">
        <v>4615</v>
      </c>
      <c r="I49" s="22" t="s">
        <v>4507</v>
      </c>
      <c r="J49" s="22" t="s">
        <v>88</v>
      </c>
      <c r="K49" s="22">
        <v>68</v>
      </c>
      <c r="L49" s="22">
        <v>27</v>
      </c>
      <c r="O49" s="22" t="s">
        <v>87</v>
      </c>
      <c r="P49" s="22">
        <v>4963041</v>
      </c>
      <c r="Q49" s="22">
        <v>4703</v>
      </c>
      <c r="R49" s="22">
        <v>4386431</v>
      </c>
      <c r="S49" s="29">
        <v>88.381900000000002</v>
      </c>
      <c r="T49" s="22">
        <v>4626</v>
      </c>
      <c r="U49" s="24">
        <v>50.6</v>
      </c>
      <c r="W49" s="22">
        <v>2483</v>
      </c>
      <c r="X49" s="22">
        <v>2139</v>
      </c>
      <c r="Y49" s="22">
        <v>4</v>
      </c>
      <c r="Z49" s="22">
        <v>2462</v>
      </c>
      <c r="AA49" s="22">
        <v>21</v>
      </c>
      <c r="AB49" s="22">
        <v>2043</v>
      </c>
      <c r="AC49" s="22">
        <v>96</v>
      </c>
      <c r="AD49" s="22">
        <v>0</v>
      </c>
      <c r="AE49" s="22">
        <v>4</v>
      </c>
      <c r="AG49" s="23" t="s">
        <v>2626</v>
      </c>
      <c r="AH49" s="23" t="s">
        <v>6848</v>
      </c>
      <c r="AI49" s="23" t="s">
        <v>7325</v>
      </c>
      <c r="AJ49" s="23" t="s">
        <v>7388</v>
      </c>
      <c r="AQ49" s="22">
        <v>154894</v>
      </c>
      <c r="AR49" s="24">
        <f t="shared" si="0"/>
        <v>3.1209494340264365</v>
      </c>
      <c r="AS49" s="22">
        <v>5</v>
      </c>
      <c r="AT49" s="25" t="s">
        <v>2</v>
      </c>
      <c r="AU49" s="22">
        <v>196</v>
      </c>
      <c r="AV49" s="29">
        <f t="shared" si="1"/>
        <v>4.2369217466493732</v>
      </c>
      <c r="AW49" s="29">
        <f t="shared" si="4"/>
        <v>3.8894438980000006</v>
      </c>
      <c r="AY49" s="22">
        <v>159158</v>
      </c>
      <c r="AZ49" s="24">
        <f t="shared" si="5"/>
        <v>3.2068645010186296</v>
      </c>
      <c r="BA49" s="22">
        <v>6</v>
      </c>
      <c r="BB49" s="25" t="s">
        <v>2</v>
      </c>
      <c r="BC49" s="22">
        <v>153</v>
      </c>
      <c r="BD49" s="29">
        <f t="shared" si="2"/>
        <v>3.3073929961089497</v>
      </c>
      <c r="BE49" s="29"/>
      <c r="BF49" s="22">
        <v>1</v>
      </c>
      <c r="BG49" s="22">
        <f t="shared" si="6"/>
        <v>1</v>
      </c>
      <c r="BH49" s="22">
        <v>0</v>
      </c>
      <c r="BI49" s="22">
        <v>1</v>
      </c>
      <c r="BJ49" s="22">
        <v>0</v>
      </c>
      <c r="BK49" s="22">
        <v>0</v>
      </c>
      <c r="BL49" s="22">
        <v>0</v>
      </c>
      <c r="BN49" s="22">
        <v>30</v>
      </c>
      <c r="BO49" s="22">
        <f t="shared" si="7"/>
        <v>20</v>
      </c>
      <c r="BP49" s="22">
        <v>19</v>
      </c>
      <c r="BQ49" s="22">
        <v>1</v>
      </c>
      <c r="BR49" s="22">
        <v>0</v>
      </c>
      <c r="BT49" s="22">
        <v>349</v>
      </c>
      <c r="BU49" s="29">
        <f t="shared" si="3"/>
        <v>7.5443147427583224</v>
      </c>
      <c r="BY49" s="22">
        <v>122</v>
      </c>
      <c r="BZ49" s="22">
        <v>237</v>
      </c>
      <c r="CA49" s="49">
        <v>2</v>
      </c>
      <c r="CC49" s="51">
        <v>1</v>
      </c>
      <c r="CD49" s="51">
        <v>3</v>
      </c>
      <c r="CG49" t="s">
        <v>87</v>
      </c>
      <c r="CH49">
        <v>1</v>
      </c>
      <c r="CI49">
        <v>0</v>
      </c>
      <c r="CJ49">
        <v>0</v>
      </c>
      <c r="CK49">
        <v>1</v>
      </c>
      <c r="CL49">
        <v>2</v>
      </c>
    </row>
    <row r="50" spans="1:90" x14ac:dyDescent="0.2">
      <c r="A50" s="22">
        <f t="shared" si="8"/>
        <v>45</v>
      </c>
      <c r="B50" s="58" t="s">
        <v>8819</v>
      </c>
      <c r="C50" s="58" t="s">
        <v>7598</v>
      </c>
      <c r="E50" s="22" t="s">
        <v>2614</v>
      </c>
      <c r="F50" s="25" t="s">
        <v>3207</v>
      </c>
      <c r="G50" s="22" t="s">
        <v>3256</v>
      </c>
      <c r="H50" s="22" t="s">
        <v>4607</v>
      </c>
      <c r="I50" s="22" t="s">
        <v>4507</v>
      </c>
      <c r="J50" s="22" t="s">
        <v>90</v>
      </c>
      <c r="K50" s="22">
        <v>119</v>
      </c>
      <c r="L50" s="22">
        <v>27</v>
      </c>
      <c r="O50" s="22" t="s">
        <v>89</v>
      </c>
      <c r="P50" s="22">
        <v>4846411</v>
      </c>
      <c r="Q50" s="22">
        <v>4636</v>
      </c>
      <c r="R50" s="22">
        <v>4259296</v>
      </c>
      <c r="S50" s="29">
        <v>87.885599999999997</v>
      </c>
      <c r="T50" s="22">
        <v>4554</v>
      </c>
      <c r="U50" s="24">
        <v>50.64</v>
      </c>
      <c r="W50" s="22">
        <v>2485</v>
      </c>
      <c r="X50" s="22">
        <v>2017</v>
      </c>
      <c r="Y50" s="22">
        <v>52</v>
      </c>
      <c r="Z50" s="22">
        <v>2468</v>
      </c>
      <c r="AA50" s="22">
        <v>17</v>
      </c>
      <c r="AB50" s="22">
        <v>1927</v>
      </c>
      <c r="AC50" s="22">
        <v>90</v>
      </c>
      <c r="AD50" s="22">
        <v>45</v>
      </c>
      <c r="AE50" s="22">
        <v>7</v>
      </c>
      <c r="AG50" s="23" t="s">
        <v>2631</v>
      </c>
      <c r="AH50" s="23" t="s">
        <v>6968</v>
      </c>
      <c r="AI50" s="23" t="s">
        <v>7345</v>
      </c>
      <c r="AJ50" s="23" t="s">
        <v>4604</v>
      </c>
      <c r="AQ50" s="22">
        <v>120724</v>
      </c>
      <c r="AR50" s="24">
        <f t="shared" si="0"/>
        <v>2.4909979776787399</v>
      </c>
      <c r="AS50" s="22">
        <v>5</v>
      </c>
      <c r="AT50" s="25" t="s">
        <v>2</v>
      </c>
      <c r="AU50" s="22">
        <v>140</v>
      </c>
      <c r="AV50" s="29">
        <f t="shared" si="1"/>
        <v>3.0742204655248133</v>
      </c>
      <c r="AW50" s="29">
        <f t="shared" si="4"/>
        <v>3.3165155080000002</v>
      </c>
      <c r="AY50" s="22">
        <v>207384</v>
      </c>
      <c r="AZ50" s="24">
        <f t="shared" si="5"/>
        <v>4.2791253156201563</v>
      </c>
      <c r="BA50" s="22">
        <v>12</v>
      </c>
      <c r="BB50" s="25" t="s">
        <v>2</v>
      </c>
      <c r="BC50" s="22">
        <v>245</v>
      </c>
      <c r="BD50" s="29">
        <f t="shared" si="2"/>
        <v>5.3798858146684232</v>
      </c>
      <c r="BE50" s="29"/>
      <c r="BF50" s="22">
        <v>2</v>
      </c>
      <c r="BG50" s="22">
        <f t="shared" si="6"/>
        <v>2</v>
      </c>
      <c r="BH50" s="22">
        <v>0</v>
      </c>
      <c r="BI50" s="22">
        <v>1</v>
      </c>
      <c r="BJ50" s="22">
        <v>0</v>
      </c>
      <c r="BK50" s="22">
        <v>1</v>
      </c>
      <c r="BL50" s="22">
        <v>0</v>
      </c>
      <c r="BN50" s="22">
        <v>32</v>
      </c>
      <c r="BO50" s="22">
        <f t="shared" si="7"/>
        <v>15</v>
      </c>
      <c r="BP50" s="22">
        <v>15</v>
      </c>
      <c r="BQ50" s="22">
        <v>0</v>
      </c>
      <c r="BR50" s="22">
        <v>0</v>
      </c>
      <c r="BT50" s="22">
        <v>385</v>
      </c>
      <c r="BU50" s="29">
        <f t="shared" si="3"/>
        <v>8.454106280193237</v>
      </c>
      <c r="BY50" s="22">
        <v>113</v>
      </c>
      <c r="BZ50" s="22">
        <v>232</v>
      </c>
      <c r="CA50" s="49">
        <v>1</v>
      </c>
      <c r="CC50" s="51">
        <v>1</v>
      </c>
      <c r="CD50" s="51">
        <v>4</v>
      </c>
      <c r="CG50" t="s">
        <v>89</v>
      </c>
      <c r="CH50">
        <v>1</v>
      </c>
      <c r="CI50">
        <v>0</v>
      </c>
      <c r="CJ50">
        <v>1</v>
      </c>
      <c r="CK50">
        <v>1</v>
      </c>
      <c r="CL50">
        <v>3</v>
      </c>
    </row>
    <row r="51" spans="1:90" x14ac:dyDescent="0.2">
      <c r="A51" s="22">
        <f t="shared" si="8"/>
        <v>46</v>
      </c>
      <c r="B51" s="58" t="s">
        <v>8820</v>
      </c>
      <c r="C51" s="58" t="s">
        <v>7599</v>
      </c>
      <c r="E51" s="22" t="s">
        <v>2614</v>
      </c>
      <c r="F51" s="25" t="s">
        <v>3205</v>
      </c>
      <c r="G51" s="22" t="s">
        <v>3257</v>
      </c>
      <c r="H51" s="22" t="s">
        <v>4610</v>
      </c>
      <c r="I51" s="22" t="s">
        <v>4507</v>
      </c>
      <c r="J51" s="22" t="s">
        <v>92</v>
      </c>
      <c r="K51" s="22">
        <v>80</v>
      </c>
      <c r="L51" s="22">
        <v>28</v>
      </c>
      <c r="O51" s="22" t="s">
        <v>91</v>
      </c>
      <c r="P51" s="22">
        <v>4712987</v>
      </c>
      <c r="Q51" s="22">
        <v>4418</v>
      </c>
      <c r="R51" s="22">
        <v>4178005</v>
      </c>
      <c r="S51" s="29">
        <v>88.648799999999994</v>
      </c>
      <c r="T51" s="22">
        <v>4349</v>
      </c>
      <c r="U51" s="24">
        <v>50.67</v>
      </c>
      <c r="W51" s="22">
        <v>2484</v>
      </c>
      <c r="X51" s="22">
        <v>1864</v>
      </c>
      <c r="Y51" s="22">
        <v>1</v>
      </c>
      <c r="Z51" s="22">
        <v>2450</v>
      </c>
      <c r="AA51" s="22">
        <v>34</v>
      </c>
      <c r="AB51" s="22">
        <v>1784</v>
      </c>
      <c r="AC51" s="22">
        <v>80</v>
      </c>
      <c r="AD51" s="22">
        <v>0</v>
      </c>
      <c r="AE51" s="22">
        <v>1</v>
      </c>
      <c r="AG51" s="23" t="s">
        <v>2626</v>
      </c>
      <c r="AH51" s="23" t="s">
        <v>6955</v>
      </c>
      <c r="AI51" s="23" t="s">
        <v>7361</v>
      </c>
      <c r="AJ51" s="23" t="s">
        <v>7491</v>
      </c>
      <c r="AQ51" s="22">
        <v>9133</v>
      </c>
      <c r="AR51" s="24">
        <f t="shared" si="0"/>
        <v>0.19378368750009284</v>
      </c>
      <c r="AS51" s="22">
        <v>2</v>
      </c>
      <c r="AT51" s="25" t="s">
        <v>2</v>
      </c>
      <c r="AU51" s="22">
        <v>10</v>
      </c>
      <c r="AV51" s="29">
        <f t="shared" si="1"/>
        <v>0.2299379167624741</v>
      </c>
      <c r="AW51" s="29">
        <f t="shared" si="4"/>
        <v>1.445469211</v>
      </c>
      <c r="AY51" s="22">
        <v>125022</v>
      </c>
      <c r="AZ51" s="24">
        <f t="shared" si="5"/>
        <v>2.6527126003105885</v>
      </c>
      <c r="BA51" s="22">
        <v>4</v>
      </c>
      <c r="BB51" s="25" t="s">
        <v>2</v>
      </c>
      <c r="BC51" s="22">
        <v>148</v>
      </c>
      <c r="BD51" s="29">
        <f t="shared" si="2"/>
        <v>3.4030811680846171</v>
      </c>
      <c r="BE51" s="29"/>
      <c r="BF51" s="22">
        <v>2</v>
      </c>
      <c r="BG51" s="22">
        <f t="shared" si="6"/>
        <v>2</v>
      </c>
      <c r="BH51" s="22">
        <v>0</v>
      </c>
      <c r="BI51" s="22">
        <v>0</v>
      </c>
      <c r="BJ51" s="22">
        <v>0</v>
      </c>
      <c r="BK51" s="22">
        <v>1</v>
      </c>
      <c r="BL51" s="22">
        <v>1</v>
      </c>
      <c r="BN51" s="22">
        <v>11</v>
      </c>
      <c r="BO51" s="22">
        <f t="shared" si="7"/>
        <v>14</v>
      </c>
      <c r="BP51" s="22">
        <v>14</v>
      </c>
      <c r="BQ51" s="22">
        <v>0</v>
      </c>
      <c r="BR51" s="22">
        <v>0</v>
      </c>
      <c r="BT51" s="22">
        <v>158</v>
      </c>
      <c r="BU51" s="29">
        <f t="shared" si="3"/>
        <v>3.6330190848470911</v>
      </c>
      <c r="BY51" s="22">
        <v>110</v>
      </c>
      <c r="BZ51" s="22">
        <v>211</v>
      </c>
      <c r="CA51" s="49">
        <v>1</v>
      </c>
      <c r="CC51" s="51">
        <v>1</v>
      </c>
      <c r="CD51" s="51">
        <v>3</v>
      </c>
      <c r="CG51" t="s">
        <v>91</v>
      </c>
      <c r="CH51">
        <v>1</v>
      </c>
      <c r="CI51">
        <v>0</v>
      </c>
      <c r="CJ51">
        <v>1</v>
      </c>
      <c r="CK51">
        <v>0</v>
      </c>
      <c r="CL51">
        <v>2</v>
      </c>
    </row>
    <row r="52" spans="1:90" x14ac:dyDescent="0.2">
      <c r="A52" s="22">
        <f t="shared" si="8"/>
        <v>47</v>
      </c>
      <c r="B52" s="58" t="s">
        <v>8821</v>
      </c>
      <c r="C52" s="58" t="s">
        <v>7600</v>
      </c>
      <c r="E52" s="22" t="s">
        <v>2614</v>
      </c>
      <c r="F52" s="25" t="s">
        <v>3205</v>
      </c>
      <c r="G52" s="22" t="s">
        <v>3258</v>
      </c>
      <c r="H52" s="22" t="s">
        <v>4609</v>
      </c>
      <c r="I52" s="22" t="s">
        <v>4507</v>
      </c>
      <c r="J52" s="22" t="s">
        <v>94</v>
      </c>
      <c r="K52" s="22">
        <v>122</v>
      </c>
      <c r="L52" s="22">
        <v>28</v>
      </c>
      <c r="O52" s="22" t="s">
        <v>93</v>
      </c>
      <c r="P52" s="22">
        <v>5125489</v>
      </c>
      <c r="Q52" s="22">
        <v>4877</v>
      </c>
      <c r="R52" s="22">
        <v>4500480</v>
      </c>
      <c r="S52" s="29">
        <v>87.805899999999994</v>
      </c>
      <c r="T52" s="22">
        <v>4797</v>
      </c>
      <c r="U52" s="24">
        <v>50.62</v>
      </c>
      <c r="W52" s="22">
        <v>2485</v>
      </c>
      <c r="X52" s="22">
        <v>2307</v>
      </c>
      <c r="Y52" s="22">
        <v>5</v>
      </c>
      <c r="Z52" s="22">
        <v>2470</v>
      </c>
      <c r="AA52" s="22">
        <v>15</v>
      </c>
      <c r="AB52" s="22">
        <v>2190</v>
      </c>
      <c r="AC52" s="22">
        <v>117</v>
      </c>
      <c r="AD52" s="22">
        <v>0</v>
      </c>
      <c r="AE52" s="22">
        <v>5</v>
      </c>
      <c r="AG52" s="23" t="s">
        <v>2626</v>
      </c>
      <c r="AH52" s="23" t="s">
        <v>6969</v>
      </c>
      <c r="AI52" s="23" t="s">
        <v>7345</v>
      </c>
      <c r="AJ52" s="23" t="s">
        <v>7421</v>
      </c>
      <c r="AQ52" s="22">
        <v>200547</v>
      </c>
      <c r="AR52" s="24">
        <f t="shared" si="0"/>
        <v>3.9127388625748689</v>
      </c>
      <c r="AS52" s="22">
        <v>10</v>
      </c>
      <c r="AT52" s="25" t="s">
        <v>2</v>
      </c>
      <c r="AU52" s="22">
        <v>277</v>
      </c>
      <c r="AV52" s="29">
        <f t="shared" si="1"/>
        <v>5.774442359808214</v>
      </c>
      <c r="AW52" s="29">
        <f t="shared" si="4"/>
        <v>4.6549077490000004</v>
      </c>
      <c r="AY52" s="22">
        <v>131428</v>
      </c>
      <c r="AZ52" s="24">
        <f t="shared" si="5"/>
        <v>2.5642041178900197</v>
      </c>
      <c r="BA52" s="22">
        <v>11</v>
      </c>
      <c r="BB52" s="25" t="s">
        <v>2</v>
      </c>
      <c r="BC52" s="22">
        <v>149</v>
      </c>
      <c r="BD52" s="29">
        <f t="shared" si="2"/>
        <v>3.1061079841567647</v>
      </c>
      <c r="BE52" s="29"/>
      <c r="BF52" s="22">
        <v>0</v>
      </c>
      <c r="BG52" s="22">
        <f t="shared" si="6"/>
        <v>0</v>
      </c>
      <c r="BH52" s="22">
        <v>0</v>
      </c>
      <c r="BI52" s="22">
        <v>0</v>
      </c>
      <c r="BJ52" s="22">
        <v>0</v>
      </c>
      <c r="BK52" s="22">
        <v>0</v>
      </c>
      <c r="BL52" s="22">
        <v>0</v>
      </c>
      <c r="BN52" s="22">
        <v>43</v>
      </c>
      <c r="BO52" s="22">
        <f t="shared" si="7"/>
        <v>16</v>
      </c>
      <c r="BP52" s="22">
        <v>16</v>
      </c>
      <c r="BQ52" s="22">
        <v>0</v>
      </c>
      <c r="BR52" s="22">
        <v>0</v>
      </c>
      <c r="BT52" s="22">
        <v>423</v>
      </c>
      <c r="BU52" s="29">
        <f t="shared" si="3"/>
        <v>8.8180112570356481</v>
      </c>
      <c r="BY52" s="22">
        <v>144</v>
      </c>
      <c r="BZ52" s="22">
        <v>290</v>
      </c>
      <c r="CA52" s="49">
        <v>3</v>
      </c>
      <c r="CC52" s="51">
        <v>1</v>
      </c>
      <c r="CD52" s="51">
        <v>3</v>
      </c>
      <c r="CG52" t="s">
        <v>93</v>
      </c>
      <c r="CH52">
        <v>1</v>
      </c>
      <c r="CI52">
        <v>0</v>
      </c>
      <c r="CJ52">
        <v>0</v>
      </c>
      <c r="CK52">
        <v>0</v>
      </c>
      <c r="CL52">
        <v>1</v>
      </c>
    </row>
    <row r="53" spans="1:90" x14ac:dyDescent="0.2">
      <c r="A53" s="22">
        <f t="shared" si="8"/>
        <v>48</v>
      </c>
      <c r="B53" s="58" t="s">
        <v>8822</v>
      </c>
      <c r="C53" s="58" t="s">
        <v>7601</v>
      </c>
      <c r="E53" s="22" t="s">
        <v>2614</v>
      </c>
      <c r="F53" s="25" t="s">
        <v>3205</v>
      </c>
      <c r="G53" s="22" t="s">
        <v>3259</v>
      </c>
      <c r="H53" s="22" t="s">
        <v>4609</v>
      </c>
      <c r="I53" s="22" t="s">
        <v>4507</v>
      </c>
      <c r="J53" s="22" t="s">
        <v>96</v>
      </c>
      <c r="K53" s="22">
        <v>158</v>
      </c>
      <c r="L53" s="22">
        <v>28</v>
      </c>
      <c r="O53" s="22" t="s">
        <v>95</v>
      </c>
      <c r="P53" s="22">
        <v>5247820</v>
      </c>
      <c r="Q53" s="22">
        <v>5014</v>
      </c>
      <c r="R53" s="22">
        <v>4587045</v>
      </c>
      <c r="S53" s="29">
        <v>87.408600000000007</v>
      </c>
      <c r="T53" s="22">
        <v>4928</v>
      </c>
      <c r="U53" s="24">
        <v>50.59</v>
      </c>
      <c r="W53" s="22">
        <v>2484</v>
      </c>
      <c r="X53" s="22">
        <v>2438</v>
      </c>
      <c r="Y53" s="22">
        <v>6</v>
      </c>
      <c r="Z53" s="22">
        <v>2471</v>
      </c>
      <c r="AA53" s="22">
        <v>13</v>
      </c>
      <c r="AB53" s="22">
        <v>2332</v>
      </c>
      <c r="AC53" s="22">
        <v>106</v>
      </c>
      <c r="AD53" s="22">
        <v>2</v>
      </c>
      <c r="AE53" s="22">
        <v>4</v>
      </c>
      <c r="AG53" s="23" t="s">
        <v>2626</v>
      </c>
      <c r="AH53" s="23" t="s">
        <v>6834</v>
      </c>
      <c r="AI53" s="23" t="s">
        <v>7345</v>
      </c>
      <c r="AJ53" s="23" t="s">
        <v>7388</v>
      </c>
      <c r="AQ53" s="22">
        <v>200448</v>
      </c>
      <c r="AR53" s="24">
        <f t="shared" si="0"/>
        <v>3.8196432042257547</v>
      </c>
      <c r="AS53" s="22">
        <v>10</v>
      </c>
      <c r="AT53" s="25" t="s">
        <v>2</v>
      </c>
      <c r="AU53" s="22">
        <v>276</v>
      </c>
      <c r="AV53" s="29">
        <f t="shared" si="1"/>
        <v>5.6006493506493502</v>
      </c>
      <c r="AW53" s="29">
        <f t="shared" si="4"/>
        <v>4.6532478160000004</v>
      </c>
      <c r="AY53" s="22">
        <v>224632</v>
      </c>
      <c r="AZ53" s="24">
        <f t="shared" si="5"/>
        <v>4.2804821811723723</v>
      </c>
      <c r="BA53" s="22">
        <v>11</v>
      </c>
      <c r="BB53" s="25" t="s">
        <v>2</v>
      </c>
      <c r="BC53" s="22">
        <v>251</v>
      </c>
      <c r="BD53" s="29">
        <f t="shared" si="2"/>
        <v>5.0933441558441563</v>
      </c>
      <c r="BE53" s="29"/>
      <c r="BF53" s="22">
        <v>3</v>
      </c>
      <c r="BG53" s="22">
        <f t="shared" si="6"/>
        <v>2</v>
      </c>
      <c r="BH53" s="22">
        <v>1</v>
      </c>
      <c r="BI53" s="22">
        <v>1</v>
      </c>
      <c r="BJ53" s="22">
        <v>0</v>
      </c>
      <c r="BK53" s="22">
        <v>1</v>
      </c>
      <c r="BL53" s="22">
        <v>0</v>
      </c>
      <c r="BN53" s="22">
        <v>50</v>
      </c>
      <c r="BO53" s="22">
        <f t="shared" si="7"/>
        <v>20</v>
      </c>
      <c r="BP53" s="22">
        <v>19</v>
      </c>
      <c r="BQ53" s="22">
        <v>0</v>
      </c>
      <c r="BR53" s="22">
        <v>1</v>
      </c>
      <c r="BT53" s="22">
        <v>520</v>
      </c>
      <c r="BU53" s="29">
        <f t="shared" si="3"/>
        <v>10.551948051948051</v>
      </c>
      <c r="BY53" s="22">
        <v>122</v>
      </c>
      <c r="BZ53" s="22">
        <v>262</v>
      </c>
      <c r="CA53" s="49">
        <v>3</v>
      </c>
      <c r="CC53" s="51">
        <v>4</v>
      </c>
      <c r="CD53" s="51">
        <v>6</v>
      </c>
      <c r="CG53" t="s">
        <v>95</v>
      </c>
      <c r="CH53">
        <v>1</v>
      </c>
      <c r="CI53">
        <v>0</v>
      </c>
      <c r="CJ53">
        <v>0</v>
      </c>
      <c r="CK53">
        <v>0</v>
      </c>
      <c r="CL53">
        <v>1</v>
      </c>
    </row>
    <row r="54" spans="1:90" x14ac:dyDescent="0.2">
      <c r="A54" s="22">
        <f t="shared" si="8"/>
        <v>49</v>
      </c>
      <c r="B54" s="58" t="s">
        <v>8823</v>
      </c>
      <c r="C54" s="58" t="s">
        <v>7602</v>
      </c>
      <c r="E54" s="22" t="s">
        <v>2614</v>
      </c>
      <c r="F54" s="25" t="s">
        <v>3206</v>
      </c>
      <c r="G54" s="22" t="s">
        <v>3260</v>
      </c>
      <c r="H54" s="22" t="s">
        <v>4607</v>
      </c>
      <c r="I54" s="22" t="s">
        <v>4507</v>
      </c>
      <c r="J54" s="22" t="s">
        <v>98</v>
      </c>
      <c r="K54" s="22">
        <v>158</v>
      </c>
      <c r="L54" s="22">
        <v>28</v>
      </c>
      <c r="O54" s="22" t="s">
        <v>97</v>
      </c>
      <c r="P54" s="22">
        <v>4903100</v>
      </c>
      <c r="Q54" s="22">
        <v>4628</v>
      </c>
      <c r="R54" s="22">
        <v>4312998</v>
      </c>
      <c r="S54" s="29">
        <v>87.964699999999993</v>
      </c>
      <c r="T54" s="22">
        <v>4562</v>
      </c>
      <c r="U54" s="24">
        <v>50.54</v>
      </c>
      <c r="W54" s="22">
        <v>2485</v>
      </c>
      <c r="X54" s="22">
        <v>2052</v>
      </c>
      <c r="Y54" s="22">
        <v>25</v>
      </c>
      <c r="Z54" s="22">
        <v>2458</v>
      </c>
      <c r="AA54" s="22">
        <v>27</v>
      </c>
      <c r="AB54" s="22">
        <v>1956</v>
      </c>
      <c r="AC54" s="22">
        <v>96</v>
      </c>
      <c r="AD54" s="22">
        <v>19</v>
      </c>
      <c r="AE54" s="22">
        <v>6</v>
      </c>
      <c r="AG54" s="23" t="s">
        <v>2626</v>
      </c>
      <c r="AH54" s="23" t="s">
        <v>6970</v>
      </c>
      <c r="AI54" s="23" t="s">
        <v>7329</v>
      </c>
      <c r="AJ54" s="23" t="s">
        <v>7494</v>
      </c>
      <c r="AQ54" s="22">
        <v>135737</v>
      </c>
      <c r="AR54" s="24">
        <f t="shared" si="0"/>
        <v>2.7683914258326365</v>
      </c>
      <c r="AS54" s="22">
        <v>8</v>
      </c>
      <c r="AT54" s="25" t="s">
        <v>2</v>
      </c>
      <c r="AU54" s="22">
        <v>191</v>
      </c>
      <c r="AV54" s="29">
        <f t="shared" si="1"/>
        <v>4.186760192897852</v>
      </c>
      <c r="AW54" s="29">
        <f t="shared" si="4"/>
        <v>3.5682384789999997</v>
      </c>
      <c r="AY54" s="22">
        <v>109992</v>
      </c>
      <c r="AZ54" s="24">
        <f t="shared" si="5"/>
        <v>2.2433154534886093</v>
      </c>
      <c r="BA54" s="22">
        <v>9</v>
      </c>
      <c r="BB54" s="25" t="s">
        <v>2</v>
      </c>
      <c r="BC54" s="22">
        <v>118</v>
      </c>
      <c r="BD54" s="29">
        <f t="shared" si="2"/>
        <v>2.5865848312143798</v>
      </c>
      <c r="BE54" s="29"/>
      <c r="BF54" s="22">
        <v>1</v>
      </c>
      <c r="BG54" s="22">
        <f t="shared" si="6"/>
        <v>1</v>
      </c>
      <c r="BH54" s="22">
        <v>0</v>
      </c>
      <c r="BI54" s="22">
        <v>1</v>
      </c>
      <c r="BJ54" s="22">
        <v>0</v>
      </c>
      <c r="BK54" s="22">
        <v>0</v>
      </c>
      <c r="BL54" s="22">
        <v>0</v>
      </c>
      <c r="BN54" s="22">
        <v>17</v>
      </c>
      <c r="BO54" s="22">
        <f t="shared" si="7"/>
        <v>19</v>
      </c>
      <c r="BP54" s="22">
        <v>19</v>
      </c>
      <c r="BQ54" s="22">
        <v>0</v>
      </c>
      <c r="BR54" s="22">
        <v>0</v>
      </c>
      <c r="BT54" s="22">
        <v>309</v>
      </c>
      <c r="BU54" s="29">
        <f t="shared" si="3"/>
        <v>6.7733450241122313</v>
      </c>
      <c r="BY54" s="22">
        <v>107</v>
      </c>
      <c r="BZ54" s="22">
        <v>225</v>
      </c>
      <c r="CA54" s="49">
        <v>4</v>
      </c>
      <c r="CC54" s="51">
        <v>1</v>
      </c>
      <c r="CD54" s="51">
        <v>3</v>
      </c>
      <c r="CG54" t="s">
        <v>97</v>
      </c>
      <c r="CH54">
        <v>1</v>
      </c>
      <c r="CI54">
        <v>0</v>
      </c>
      <c r="CJ54">
        <v>0</v>
      </c>
      <c r="CK54">
        <v>0</v>
      </c>
      <c r="CL54">
        <v>1</v>
      </c>
    </row>
    <row r="55" spans="1:90" x14ac:dyDescent="0.2">
      <c r="A55" s="22">
        <f t="shared" si="8"/>
        <v>50</v>
      </c>
      <c r="B55" s="58" t="s">
        <v>8824</v>
      </c>
      <c r="C55" s="58" t="s">
        <v>7603</v>
      </c>
      <c r="E55" s="22" t="s">
        <v>2614</v>
      </c>
      <c r="F55" s="25" t="s">
        <v>3205</v>
      </c>
      <c r="G55" s="22" t="s">
        <v>3261</v>
      </c>
      <c r="H55" s="22" t="s">
        <v>4609</v>
      </c>
      <c r="I55" s="22" t="s">
        <v>4507</v>
      </c>
      <c r="J55" s="22" t="s">
        <v>100</v>
      </c>
      <c r="K55" s="22">
        <v>237</v>
      </c>
      <c r="L55" s="22">
        <v>28</v>
      </c>
      <c r="O55" s="22" t="s">
        <v>99</v>
      </c>
      <c r="P55" s="22">
        <v>5224988</v>
      </c>
      <c r="Q55" s="22">
        <v>4991</v>
      </c>
      <c r="R55" s="22">
        <v>4545475</v>
      </c>
      <c r="S55" s="29">
        <v>86.994900000000001</v>
      </c>
      <c r="T55" s="22">
        <v>4900</v>
      </c>
      <c r="U55" s="24">
        <v>50.52</v>
      </c>
      <c r="W55" s="22">
        <v>2486</v>
      </c>
      <c r="X55" s="22">
        <v>2401</v>
      </c>
      <c r="Y55" s="22">
        <v>13</v>
      </c>
      <c r="Z55" s="22">
        <v>2475</v>
      </c>
      <c r="AA55" s="22">
        <v>11</v>
      </c>
      <c r="AB55" s="22">
        <v>2299</v>
      </c>
      <c r="AC55" s="22">
        <v>102</v>
      </c>
      <c r="AD55" s="22">
        <v>0</v>
      </c>
      <c r="AE55" s="22">
        <v>13</v>
      </c>
      <c r="AG55" s="23" t="s">
        <v>2626</v>
      </c>
      <c r="AH55" s="23" t="s">
        <v>6834</v>
      </c>
      <c r="AI55" s="23" t="s">
        <v>7345</v>
      </c>
      <c r="AJ55" s="23" t="s">
        <v>7409</v>
      </c>
      <c r="AQ55" s="22">
        <v>234074</v>
      </c>
      <c r="AR55" s="24">
        <f t="shared" si="0"/>
        <v>4.4798954562192295</v>
      </c>
      <c r="AS55" s="22">
        <v>11</v>
      </c>
      <c r="AT55" s="25" t="s">
        <v>2</v>
      </c>
      <c r="AU55" s="22">
        <v>313</v>
      </c>
      <c r="AV55" s="29">
        <f t="shared" si="1"/>
        <v>6.387755102040817</v>
      </c>
      <c r="AW55" s="29">
        <f t="shared" si="4"/>
        <v>5.2170549580000003</v>
      </c>
      <c r="AY55" s="22">
        <v>136133</v>
      </c>
      <c r="AZ55" s="24">
        <f t="shared" si="5"/>
        <v>2.6054222516874681</v>
      </c>
      <c r="BA55" s="22">
        <v>7</v>
      </c>
      <c r="BB55" s="25" t="s">
        <v>2</v>
      </c>
      <c r="BC55" s="22">
        <v>133</v>
      </c>
      <c r="BD55" s="29">
        <f t="shared" si="2"/>
        <v>2.7142857142857144</v>
      </c>
      <c r="BE55" s="29"/>
      <c r="BF55" s="22">
        <v>1</v>
      </c>
      <c r="BG55" s="22">
        <f t="shared" si="6"/>
        <v>1</v>
      </c>
      <c r="BH55" s="22">
        <v>0</v>
      </c>
      <c r="BI55" s="22">
        <v>1</v>
      </c>
      <c r="BJ55" s="22">
        <v>0</v>
      </c>
      <c r="BK55" s="22">
        <v>0</v>
      </c>
      <c r="BL55" s="22">
        <v>0</v>
      </c>
      <c r="BN55" s="22">
        <v>47</v>
      </c>
      <c r="BO55" s="22">
        <f t="shared" si="7"/>
        <v>21</v>
      </c>
      <c r="BP55" s="22">
        <v>21</v>
      </c>
      <c r="BQ55" s="22">
        <v>0</v>
      </c>
      <c r="BR55" s="22">
        <v>0</v>
      </c>
      <c r="BT55" s="22">
        <v>446</v>
      </c>
      <c r="BU55" s="29">
        <f t="shared" si="3"/>
        <v>9.1020408163265305</v>
      </c>
      <c r="BY55" s="22">
        <v>130</v>
      </c>
      <c r="BZ55" s="22">
        <v>258</v>
      </c>
      <c r="CA55" s="49">
        <v>4</v>
      </c>
      <c r="CC55" s="51">
        <v>2</v>
      </c>
      <c r="CD55" s="51">
        <v>4</v>
      </c>
      <c r="CG55" t="s">
        <v>99</v>
      </c>
      <c r="CH55">
        <v>1</v>
      </c>
      <c r="CI55">
        <v>0</v>
      </c>
      <c r="CJ55">
        <v>0</v>
      </c>
      <c r="CK55">
        <v>0</v>
      </c>
      <c r="CL55">
        <v>1</v>
      </c>
    </row>
    <row r="56" spans="1:90" x14ac:dyDescent="0.2">
      <c r="A56" s="22">
        <f t="shared" si="8"/>
        <v>51</v>
      </c>
      <c r="B56" s="58" t="s">
        <v>10003</v>
      </c>
      <c r="C56" s="22" t="s">
        <v>6672</v>
      </c>
      <c r="E56" s="22" t="s">
        <v>2614</v>
      </c>
      <c r="F56" s="25" t="s">
        <v>3208</v>
      </c>
      <c r="G56" s="22" t="s">
        <v>3262</v>
      </c>
      <c r="H56" s="22" t="s">
        <v>4607</v>
      </c>
      <c r="I56" s="22" t="s">
        <v>4508</v>
      </c>
      <c r="J56" s="22" t="s">
        <v>102</v>
      </c>
      <c r="K56" s="22">
        <v>73</v>
      </c>
      <c r="L56" s="22">
        <v>29</v>
      </c>
      <c r="O56" s="22" t="s">
        <v>101</v>
      </c>
      <c r="P56" s="22">
        <v>4883614</v>
      </c>
      <c r="Q56" s="22">
        <v>4573</v>
      </c>
      <c r="R56" s="22">
        <v>4320902</v>
      </c>
      <c r="S56" s="29">
        <v>88.477500000000006</v>
      </c>
      <c r="T56" s="22">
        <v>4494</v>
      </c>
      <c r="U56" s="24">
        <v>50.62</v>
      </c>
      <c r="W56" s="22">
        <v>2473</v>
      </c>
      <c r="X56" s="22">
        <v>1962</v>
      </c>
      <c r="Y56" s="22">
        <v>59</v>
      </c>
      <c r="Z56" s="22">
        <v>2449</v>
      </c>
      <c r="AA56" s="22">
        <v>24</v>
      </c>
      <c r="AB56" s="22">
        <v>1885</v>
      </c>
      <c r="AC56" s="22">
        <v>77</v>
      </c>
      <c r="AD56" s="22">
        <v>56</v>
      </c>
      <c r="AE56" s="22">
        <v>3</v>
      </c>
      <c r="AG56" s="23" t="s">
        <v>2657</v>
      </c>
      <c r="AH56" s="23" t="s">
        <v>6858</v>
      </c>
      <c r="AI56" s="23" t="s">
        <v>7353</v>
      </c>
      <c r="AJ56" s="23" t="s">
        <v>7495</v>
      </c>
      <c r="AQ56" s="22">
        <v>33093</v>
      </c>
      <c r="AR56" s="24">
        <f t="shared" si="0"/>
        <v>0.67763340837338903</v>
      </c>
      <c r="AS56" s="22">
        <v>2</v>
      </c>
      <c r="AT56" s="25" t="s">
        <v>2</v>
      </c>
      <c r="AU56" s="22">
        <v>43</v>
      </c>
      <c r="AV56" s="29">
        <f t="shared" si="1"/>
        <v>0.95683133066310644</v>
      </c>
      <c r="AW56" s="29">
        <f t="shared" si="4"/>
        <v>1.8472065310000001</v>
      </c>
      <c r="AY56" s="22">
        <v>96626</v>
      </c>
      <c r="AZ56" s="24">
        <f t="shared" si="5"/>
        <v>1.9785757023384734</v>
      </c>
      <c r="BA56" s="22">
        <v>8</v>
      </c>
      <c r="BB56" s="25" t="s">
        <v>2</v>
      </c>
      <c r="BC56" s="22">
        <v>111</v>
      </c>
      <c r="BD56" s="29">
        <f t="shared" si="2"/>
        <v>2.4699599465954609</v>
      </c>
      <c r="BE56" s="29"/>
      <c r="BF56" s="22">
        <v>1</v>
      </c>
      <c r="BG56" s="22">
        <f t="shared" si="6"/>
        <v>1</v>
      </c>
      <c r="BH56" s="22">
        <v>0</v>
      </c>
      <c r="BI56" s="22">
        <v>0</v>
      </c>
      <c r="BJ56" s="22">
        <v>0</v>
      </c>
      <c r="BK56" s="22">
        <v>1</v>
      </c>
      <c r="BL56" s="22">
        <v>0</v>
      </c>
      <c r="BN56" s="22">
        <v>38</v>
      </c>
      <c r="BO56" s="22">
        <f t="shared" si="7"/>
        <v>11</v>
      </c>
      <c r="BP56" s="22">
        <v>11</v>
      </c>
      <c r="BQ56" s="22">
        <v>0</v>
      </c>
      <c r="BR56" s="22">
        <v>0</v>
      </c>
      <c r="BT56" s="22">
        <v>154</v>
      </c>
      <c r="BU56" s="29">
        <f t="shared" si="3"/>
        <v>3.4267912772585665</v>
      </c>
      <c r="BY56" s="22">
        <v>111</v>
      </c>
      <c r="BZ56" s="22">
        <v>235</v>
      </c>
      <c r="CA56" s="49">
        <v>0</v>
      </c>
      <c r="CC56" s="51">
        <v>1</v>
      </c>
      <c r="CD56" s="51">
        <v>3</v>
      </c>
      <c r="CG56" t="s">
        <v>101</v>
      </c>
      <c r="CH56">
        <v>1</v>
      </c>
      <c r="CI56">
        <v>0</v>
      </c>
      <c r="CJ56">
        <v>1</v>
      </c>
      <c r="CK56">
        <v>1</v>
      </c>
      <c r="CL56">
        <v>3</v>
      </c>
    </row>
    <row r="57" spans="1:90" x14ac:dyDescent="0.2">
      <c r="A57" s="22">
        <f t="shared" si="8"/>
        <v>52</v>
      </c>
      <c r="B57" s="58" t="s">
        <v>8825</v>
      </c>
      <c r="C57" s="58" t="s">
        <v>7604</v>
      </c>
      <c r="E57" s="22" t="s">
        <v>2614</v>
      </c>
      <c r="F57" s="25" t="s">
        <v>3205</v>
      </c>
      <c r="G57" s="22" t="s">
        <v>3263</v>
      </c>
      <c r="H57" s="22" t="s">
        <v>4610</v>
      </c>
      <c r="I57" s="22" t="s">
        <v>4507</v>
      </c>
      <c r="J57" s="22" t="s">
        <v>104</v>
      </c>
      <c r="K57" s="22">
        <v>76</v>
      </c>
      <c r="L57" s="22">
        <v>29</v>
      </c>
      <c r="O57" s="22" t="s">
        <v>103</v>
      </c>
      <c r="P57" s="22">
        <v>5256096</v>
      </c>
      <c r="Q57" s="22">
        <v>5072</v>
      </c>
      <c r="R57" s="22">
        <v>4626174</v>
      </c>
      <c r="S57" s="29">
        <v>88.0154</v>
      </c>
      <c r="T57" s="22">
        <v>4991</v>
      </c>
      <c r="U57" s="24">
        <v>50.59</v>
      </c>
      <c r="W57" s="22">
        <v>2479</v>
      </c>
      <c r="X57" s="22">
        <v>2504</v>
      </c>
      <c r="Y57" s="22">
        <v>8</v>
      </c>
      <c r="Z57" s="22">
        <v>2462</v>
      </c>
      <c r="AA57" s="22">
        <v>17</v>
      </c>
      <c r="AB57" s="22">
        <v>2393</v>
      </c>
      <c r="AC57" s="22">
        <v>111</v>
      </c>
      <c r="AD57" s="22">
        <v>5</v>
      </c>
      <c r="AE57" s="22">
        <v>3</v>
      </c>
      <c r="AG57" s="23" t="s">
        <v>2626</v>
      </c>
      <c r="AH57" s="23" t="s">
        <v>6971</v>
      </c>
      <c r="AI57" s="23" t="s">
        <v>7345</v>
      </c>
      <c r="AJ57" s="23" t="s">
        <v>7388</v>
      </c>
      <c r="AQ57" s="22">
        <v>267890</v>
      </c>
      <c r="AR57" s="24">
        <f t="shared" si="0"/>
        <v>5.0967486134195417</v>
      </c>
      <c r="AS57" s="22">
        <v>10</v>
      </c>
      <c r="AT57" s="25" t="s">
        <v>2</v>
      </c>
      <c r="AU57" s="22">
        <v>355</v>
      </c>
      <c r="AV57" s="29">
        <f t="shared" si="1"/>
        <v>7.1128030454818676</v>
      </c>
      <c r="AW57" s="29">
        <f t="shared" si="4"/>
        <v>5.7840478300000004</v>
      </c>
      <c r="AY57" s="22">
        <v>226955</v>
      </c>
      <c r="AZ57" s="24">
        <f t="shared" si="5"/>
        <v>4.317938637346046</v>
      </c>
      <c r="BA57" s="22">
        <v>15</v>
      </c>
      <c r="BB57" s="25" t="s">
        <v>2</v>
      </c>
      <c r="BC57" s="22">
        <v>252</v>
      </c>
      <c r="BD57" s="29">
        <f t="shared" si="2"/>
        <v>5.0490883590462836</v>
      </c>
      <c r="BE57" s="29"/>
      <c r="BF57" s="22">
        <v>3</v>
      </c>
      <c r="BG57" s="22">
        <f t="shared" si="6"/>
        <v>2</v>
      </c>
      <c r="BH57" s="22">
        <v>1</v>
      </c>
      <c r="BI57" s="22">
        <v>1</v>
      </c>
      <c r="BJ57" s="22">
        <v>0</v>
      </c>
      <c r="BK57" s="22">
        <v>1</v>
      </c>
      <c r="BL57" s="22">
        <v>0</v>
      </c>
      <c r="BN57" s="22">
        <v>49</v>
      </c>
      <c r="BO57" s="22">
        <f t="shared" si="7"/>
        <v>21</v>
      </c>
      <c r="BP57" s="22">
        <v>20</v>
      </c>
      <c r="BQ57" s="22">
        <v>0</v>
      </c>
      <c r="BR57" s="22">
        <v>1</v>
      </c>
      <c r="BT57" s="22">
        <v>607</v>
      </c>
      <c r="BU57" s="29">
        <f t="shared" si="3"/>
        <v>12.16189140452815</v>
      </c>
      <c r="BY57" s="22">
        <v>123</v>
      </c>
      <c r="BZ57" s="22">
        <v>264</v>
      </c>
      <c r="CA57" s="49">
        <v>3</v>
      </c>
      <c r="CC57" s="51">
        <v>7</v>
      </c>
      <c r="CD57" s="51">
        <v>9</v>
      </c>
      <c r="CG57" t="s">
        <v>103</v>
      </c>
      <c r="CH57">
        <v>1</v>
      </c>
      <c r="CI57">
        <v>0</v>
      </c>
      <c r="CJ57">
        <v>0</v>
      </c>
      <c r="CK57">
        <v>0</v>
      </c>
      <c r="CL57">
        <v>1</v>
      </c>
    </row>
    <row r="58" spans="1:90" x14ac:dyDescent="0.2">
      <c r="A58" s="22">
        <f t="shared" si="8"/>
        <v>53</v>
      </c>
      <c r="B58" s="58" t="s">
        <v>8826</v>
      </c>
      <c r="C58" s="58" t="s">
        <v>7605</v>
      </c>
      <c r="E58" s="22" t="s">
        <v>2614</v>
      </c>
      <c r="F58" s="25" t="s">
        <v>3204</v>
      </c>
      <c r="G58" s="22" t="s">
        <v>3264</v>
      </c>
      <c r="H58" s="22" t="s">
        <v>4613</v>
      </c>
      <c r="I58" s="22" t="s">
        <v>4507</v>
      </c>
      <c r="J58" s="22" t="s">
        <v>106</v>
      </c>
      <c r="K58" s="22">
        <v>77</v>
      </c>
      <c r="L58" s="22">
        <v>29</v>
      </c>
      <c r="O58" s="22" t="s">
        <v>105</v>
      </c>
      <c r="P58" s="22">
        <v>4583264</v>
      </c>
      <c r="Q58" s="22">
        <v>4332</v>
      </c>
      <c r="R58" s="22">
        <v>4032543</v>
      </c>
      <c r="S58" s="29">
        <v>87.984099999999998</v>
      </c>
      <c r="T58" s="22">
        <v>4249</v>
      </c>
      <c r="U58" s="24">
        <v>50.64</v>
      </c>
      <c r="W58" s="22">
        <v>2482</v>
      </c>
      <c r="X58" s="22">
        <v>1746</v>
      </c>
      <c r="Y58" s="22">
        <v>21</v>
      </c>
      <c r="Z58" s="22">
        <v>2460</v>
      </c>
      <c r="AA58" s="22">
        <v>22</v>
      </c>
      <c r="AB58" s="22">
        <v>1657</v>
      </c>
      <c r="AC58" s="22">
        <v>89</v>
      </c>
      <c r="AD58" s="22">
        <v>19</v>
      </c>
      <c r="AE58" s="22">
        <v>2</v>
      </c>
      <c r="AG58" s="23" t="s">
        <v>2624</v>
      </c>
      <c r="AH58" s="23" t="s">
        <v>6972</v>
      </c>
      <c r="AI58" s="23" t="s">
        <v>7349</v>
      </c>
      <c r="AJ58" s="23" t="s">
        <v>7385</v>
      </c>
      <c r="AQ58" s="22">
        <v>0</v>
      </c>
      <c r="AR58" s="24">
        <f t="shared" si="0"/>
        <v>0</v>
      </c>
      <c r="AS58" s="22">
        <v>0</v>
      </c>
      <c r="AT58" s="25" t="s">
        <v>1541</v>
      </c>
      <c r="AU58" s="22">
        <v>0</v>
      </c>
      <c r="AV58" s="29">
        <f t="shared" si="1"/>
        <v>0</v>
      </c>
      <c r="AW58" s="29">
        <f t="shared" si="4"/>
        <v>1.2923362</v>
      </c>
      <c r="AY58" s="22">
        <v>3848</v>
      </c>
      <c r="AZ58" s="24">
        <f t="shared" si="5"/>
        <v>8.3957633686385952E-2</v>
      </c>
      <c r="BA58" s="22">
        <v>2</v>
      </c>
      <c r="BB58" s="25" t="s">
        <v>2</v>
      </c>
      <c r="BC58" s="22">
        <v>2</v>
      </c>
      <c r="BD58" s="29">
        <f t="shared" si="2"/>
        <v>4.7069898799717583E-2</v>
      </c>
      <c r="BE58" s="29"/>
      <c r="BF58" s="22">
        <v>0</v>
      </c>
      <c r="BG58" s="22">
        <f t="shared" si="6"/>
        <v>0</v>
      </c>
      <c r="BH58" s="22">
        <v>0</v>
      </c>
      <c r="BI58" s="22">
        <v>0</v>
      </c>
      <c r="BJ58" s="22">
        <v>0</v>
      </c>
      <c r="BK58" s="22">
        <v>0</v>
      </c>
      <c r="BL58" s="22">
        <v>0</v>
      </c>
      <c r="BN58" s="22">
        <v>32</v>
      </c>
      <c r="BO58" s="22">
        <f t="shared" si="7"/>
        <v>13</v>
      </c>
      <c r="BP58" s="22">
        <v>11</v>
      </c>
      <c r="BQ58" s="22">
        <v>2</v>
      </c>
      <c r="BR58" s="22">
        <v>0</v>
      </c>
      <c r="BT58" s="22">
        <v>2</v>
      </c>
      <c r="BU58" s="29">
        <f t="shared" si="3"/>
        <v>4.7069898799717583E-2</v>
      </c>
      <c r="BY58" s="22">
        <v>81</v>
      </c>
      <c r="BZ58" s="22">
        <v>198</v>
      </c>
      <c r="CA58" s="49">
        <v>1</v>
      </c>
      <c r="CC58" s="51">
        <v>1</v>
      </c>
      <c r="CD58" s="51">
        <v>4</v>
      </c>
      <c r="CG58" t="s">
        <v>105</v>
      </c>
      <c r="CH58">
        <v>1</v>
      </c>
      <c r="CI58">
        <v>0</v>
      </c>
      <c r="CJ58">
        <v>1</v>
      </c>
      <c r="CK58">
        <v>1</v>
      </c>
      <c r="CL58">
        <v>3</v>
      </c>
    </row>
    <row r="59" spans="1:90" x14ac:dyDescent="0.2">
      <c r="A59" s="22">
        <f t="shared" si="8"/>
        <v>54</v>
      </c>
      <c r="B59" s="58" t="s">
        <v>8827</v>
      </c>
      <c r="C59" s="58" t="s">
        <v>7606</v>
      </c>
      <c r="E59" s="22" t="s">
        <v>2614</v>
      </c>
      <c r="F59" s="25" t="s">
        <v>3209</v>
      </c>
      <c r="G59" s="22" t="s">
        <v>3265</v>
      </c>
      <c r="H59" s="22" t="s">
        <v>4607</v>
      </c>
      <c r="I59" s="22" t="s">
        <v>4507</v>
      </c>
      <c r="J59" s="22" t="s">
        <v>108</v>
      </c>
      <c r="K59" s="22">
        <v>125</v>
      </c>
      <c r="L59" s="22">
        <v>29</v>
      </c>
      <c r="O59" s="22" t="s">
        <v>107</v>
      </c>
      <c r="P59" s="22">
        <v>4818460</v>
      </c>
      <c r="Q59" s="22">
        <v>4550</v>
      </c>
      <c r="R59" s="22">
        <v>4243378</v>
      </c>
      <c r="S59" s="29">
        <v>88.064999999999998</v>
      </c>
      <c r="T59" s="22">
        <v>4465</v>
      </c>
      <c r="U59" s="24">
        <v>50.75</v>
      </c>
      <c r="W59" s="22">
        <v>2478</v>
      </c>
      <c r="X59" s="22">
        <v>1936</v>
      </c>
      <c r="Y59" s="22">
        <v>51</v>
      </c>
      <c r="Z59" s="22">
        <v>2447</v>
      </c>
      <c r="AA59" s="22">
        <v>31</v>
      </c>
      <c r="AB59" s="22">
        <v>1853</v>
      </c>
      <c r="AC59" s="22">
        <v>83</v>
      </c>
      <c r="AD59" s="22">
        <v>41</v>
      </c>
      <c r="AE59" s="22">
        <v>10</v>
      </c>
      <c r="AG59" s="23" t="s">
        <v>2631</v>
      </c>
      <c r="AH59" s="23" t="s">
        <v>6973</v>
      </c>
      <c r="AI59" s="23" t="s">
        <v>7340</v>
      </c>
      <c r="AJ59" s="23" t="s">
        <v>7475</v>
      </c>
      <c r="AQ59" s="22">
        <v>108612</v>
      </c>
      <c r="AR59" s="24">
        <f t="shared" si="0"/>
        <v>2.2540811794639781</v>
      </c>
      <c r="AS59" s="22">
        <v>5</v>
      </c>
      <c r="AT59" s="25" t="s">
        <v>2</v>
      </c>
      <c r="AU59" s="22">
        <v>135</v>
      </c>
      <c r="AV59" s="29">
        <f t="shared" si="1"/>
        <v>3.0235162374020157</v>
      </c>
      <c r="AW59" s="29">
        <f t="shared" si="4"/>
        <v>3.1134336039999999</v>
      </c>
      <c r="AY59" s="22">
        <v>6850</v>
      </c>
      <c r="AZ59" s="24">
        <f t="shared" si="5"/>
        <v>0.14216160349987342</v>
      </c>
      <c r="BA59" s="22">
        <v>2</v>
      </c>
      <c r="BB59" s="25" t="s">
        <v>2</v>
      </c>
      <c r="BC59" s="22">
        <v>8</v>
      </c>
      <c r="BD59" s="29">
        <f t="shared" si="2"/>
        <v>0.17917133258678614</v>
      </c>
      <c r="BE59" s="29"/>
      <c r="BF59" s="22">
        <v>0</v>
      </c>
      <c r="BG59" s="22">
        <f t="shared" si="6"/>
        <v>0</v>
      </c>
      <c r="BH59" s="22">
        <v>0</v>
      </c>
      <c r="BI59" s="22">
        <v>0</v>
      </c>
      <c r="BJ59" s="22">
        <v>0</v>
      </c>
      <c r="BK59" s="22">
        <v>0</v>
      </c>
      <c r="BL59" s="22">
        <v>0</v>
      </c>
      <c r="BN59" s="22">
        <v>21</v>
      </c>
      <c r="BO59" s="22">
        <f t="shared" si="7"/>
        <v>13</v>
      </c>
      <c r="BP59" s="22">
        <v>13</v>
      </c>
      <c r="BQ59" s="22">
        <v>0</v>
      </c>
      <c r="BR59" s="22">
        <v>0</v>
      </c>
      <c r="BT59" s="22">
        <v>143</v>
      </c>
      <c r="BU59" s="29">
        <f t="shared" si="3"/>
        <v>3.202687569988802</v>
      </c>
      <c r="BY59" s="22">
        <v>98</v>
      </c>
      <c r="BZ59" s="22">
        <v>234</v>
      </c>
      <c r="CA59" s="49">
        <v>0</v>
      </c>
      <c r="CC59" s="51">
        <v>1</v>
      </c>
      <c r="CD59" s="51">
        <v>4</v>
      </c>
      <c r="CG59" t="s">
        <v>107</v>
      </c>
      <c r="CH59">
        <v>1</v>
      </c>
      <c r="CI59">
        <v>0</v>
      </c>
      <c r="CJ59">
        <v>1</v>
      </c>
      <c r="CK59">
        <v>1</v>
      </c>
      <c r="CL59">
        <v>3</v>
      </c>
    </row>
    <row r="60" spans="1:90" x14ac:dyDescent="0.2">
      <c r="A60" s="22">
        <f t="shared" si="8"/>
        <v>55</v>
      </c>
      <c r="B60" s="58" t="s">
        <v>8828</v>
      </c>
      <c r="C60" s="58" t="s">
        <v>7607</v>
      </c>
      <c r="E60" s="22" t="s">
        <v>2614</v>
      </c>
      <c r="F60" s="25" t="s">
        <v>3205</v>
      </c>
      <c r="G60" s="22" t="s">
        <v>3266</v>
      </c>
      <c r="H60" s="22" t="s">
        <v>4610</v>
      </c>
      <c r="I60" s="22" t="s">
        <v>4507</v>
      </c>
      <c r="J60" s="22" t="s">
        <v>110</v>
      </c>
      <c r="K60" s="22">
        <v>130</v>
      </c>
      <c r="L60" s="22">
        <v>29</v>
      </c>
      <c r="O60" s="22" t="s">
        <v>109</v>
      </c>
      <c r="P60" s="22">
        <v>4980553</v>
      </c>
      <c r="Q60" s="22">
        <v>4656</v>
      </c>
      <c r="R60" s="22">
        <v>4376131</v>
      </c>
      <c r="S60" s="29">
        <v>87.864400000000003</v>
      </c>
      <c r="T60" s="22">
        <v>4591</v>
      </c>
      <c r="U60" s="24">
        <v>50.45</v>
      </c>
      <c r="W60" s="22">
        <v>2485</v>
      </c>
      <c r="X60" s="22">
        <v>2086</v>
      </c>
      <c r="Y60" s="22">
        <v>20</v>
      </c>
      <c r="Z60" s="22">
        <v>2446</v>
      </c>
      <c r="AA60" s="22">
        <v>39</v>
      </c>
      <c r="AB60" s="22">
        <v>1955</v>
      </c>
      <c r="AC60" s="22">
        <v>131</v>
      </c>
      <c r="AD60" s="22">
        <v>15</v>
      </c>
      <c r="AE60" s="22">
        <v>5</v>
      </c>
      <c r="AG60" s="23" t="s">
        <v>2657</v>
      </c>
      <c r="AH60" s="23" t="s">
        <v>6974</v>
      </c>
      <c r="AI60" s="23" t="s">
        <v>7325</v>
      </c>
      <c r="AJ60" s="23" t="s">
        <v>7431</v>
      </c>
      <c r="AQ60" s="22">
        <v>103334</v>
      </c>
      <c r="AR60" s="24">
        <f t="shared" si="0"/>
        <v>2.0747495308251915</v>
      </c>
      <c r="AS60" s="22">
        <v>4</v>
      </c>
      <c r="AT60" s="25" t="s">
        <v>2</v>
      </c>
      <c r="AU60" s="22">
        <v>143</v>
      </c>
      <c r="AV60" s="29">
        <f t="shared" si="1"/>
        <v>3.1147898061424524</v>
      </c>
      <c r="AW60" s="29">
        <f t="shared" si="4"/>
        <v>3.0249373780000002</v>
      </c>
      <c r="AY60" s="22">
        <v>216057</v>
      </c>
      <c r="AZ60" s="24">
        <f t="shared" si="5"/>
        <v>4.3380122649031145</v>
      </c>
      <c r="BA60" s="22">
        <v>48</v>
      </c>
      <c r="BB60" s="25" t="s">
        <v>2</v>
      </c>
      <c r="BC60" s="22">
        <v>231</v>
      </c>
      <c r="BD60" s="29">
        <f t="shared" si="2"/>
        <v>5.0315835329993464</v>
      </c>
      <c r="BE60" s="29"/>
      <c r="BF60" s="22">
        <v>1</v>
      </c>
      <c r="BG60" s="22">
        <f t="shared" si="6"/>
        <v>1</v>
      </c>
      <c r="BH60" s="22">
        <v>0</v>
      </c>
      <c r="BI60" s="22">
        <v>0</v>
      </c>
      <c r="BJ60" s="22">
        <v>0</v>
      </c>
      <c r="BK60" s="22">
        <v>0</v>
      </c>
      <c r="BL60" s="22">
        <v>1</v>
      </c>
      <c r="BN60" s="22">
        <v>30</v>
      </c>
      <c r="BO60" s="22">
        <f t="shared" si="7"/>
        <v>17</v>
      </c>
      <c r="BP60" s="22">
        <v>16</v>
      </c>
      <c r="BQ60" s="22">
        <v>1</v>
      </c>
      <c r="BR60" s="22">
        <v>0</v>
      </c>
      <c r="BT60" s="22">
        <v>374</v>
      </c>
      <c r="BU60" s="29">
        <f t="shared" si="3"/>
        <v>8.1463733391417996</v>
      </c>
      <c r="BY60" s="22">
        <v>112</v>
      </c>
      <c r="BZ60" s="22">
        <v>233</v>
      </c>
      <c r="CA60" s="49">
        <v>3</v>
      </c>
      <c r="CC60" s="51">
        <v>1</v>
      </c>
      <c r="CD60" s="51">
        <v>4</v>
      </c>
      <c r="CG60" t="s">
        <v>109</v>
      </c>
      <c r="CH60">
        <v>1</v>
      </c>
      <c r="CI60">
        <v>0</v>
      </c>
      <c r="CJ60">
        <v>1</v>
      </c>
      <c r="CK60">
        <v>0</v>
      </c>
      <c r="CL60">
        <v>2</v>
      </c>
    </row>
    <row r="61" spans="1:90" x14ac:dyDescent="0.2">
      <c r="A61" s="22">
        <f t="shared" si="8"/>
        <v>56</v>
      </c>
      <c r="B61" s="58" t="s">
        <v>8829</v>
      </c>
      <c r="C61" s="58" t="s">
        <v>7608</v>
      </c>
      <c r="E61" s="22" t="s">
        <v>2614</v>
      </c>
      <c r="F61" s="25" t="s">
        <v>3207</v>
      </c>
      <c r="G61" s="22" t="s">
        <v>3267</v>
      </c>
      <c r="H61" s="22" t="s">
        <v>4607</v>
      </c>
      <c r="I61" s="22" t="s">
        <v>4507</v>
      </c>
      <c r="J61" s="22" t="s">
        <v>112</v>
      </c>
      <c r="K61" s="22">
        <v>134</v>
      </c>
      <c r="L61" s="22">
        <v>29</v>
      </c>
      <c r="O61" s="22" t="s">
        <v>111</v>
      </c>
      <c r="P61" s="22">
        <v>4845842</v>
      </c>
      <c r="Q61" s="22">
        <v>4570</v>
      </c>
      <c r="R61" s="22">
        <v>4280966</v>
      </c>
      <c r="S61" s="29">
        <v>88.343100000000007</v>
      </c>
      <c r="T61" s="22">
        <v>4484</v>
      </c>
      <c r="U61" s="24">
        <v>50.89</v>
      </c>
      <c r="W61" s="22">
        <v>2485</v>
      </c>
      <c r="X61" s="22">
        <v>1971</v>
      </c>
      <c r="Y61" s="22">
        <v>28</v>
      </c>
      <c r="Z61" s="22">
        <v>2467</v>
      </c>
      <c r="AA61" s="22">
        <v>18</v>
      </c>
      <c r="AB61" s="22">
        <v>1885</v>
      </c>
      <c r="AC61" s="22">
        <v>86</v>
      </c>
      <c r="AD61" s="22">
        <v>15</v>
      </c>
      <c r="AE61" s="22">
        <v>13</v>
      </c>
      <c r="AG61" s="23" t="s">
        <v>2626</v>
      </c>
      <c r="AH61" s="23" t="s">
        <v>6975</v>
      </c>
      <c r="AI61" s="23" t="s">
        <v>7341</v>
      </c>
      <c r="AJ61" s="23" t="s">
        <v>7438</v>
      </c>
      <c r="AQ61" s="22">
        <v>120697</v>
      </c>
      <c r="AR61" s="24">
        <f t="shared" si="0"/>
        <v>2.490733292583621</v>
      </c>
      <c r="AS61" s="22">
        <v>5</v>
      </c>
      <c r="AT61" s="25" t="s">
        <v>2</v>
      </c>
      <c r="AU61" s="22">
        <v>151</v>
      </c>
      <c r="AV61" s="29">
        <f t="shared" si="1"/>
        <v>3.3675289919714539</v>
      </c>
      <c r="AW61" s="29">
        <f t="shared" si="4"/>
        <v>3.316062799</v>
      </c>
      <c r="AY61" s="22">
        <v>42216</v>
      </c>
      <c r="AZ61" s="24">
        <f t="shared" si="5"/>
        <v>0.87117986925698365</v>
      </c>
      <c r="BA61" s="22">
        <v>4</v>
      </c>
      <c r="BB61" s="25" t="s">
        <v>2</v>
      </c>
      <c r="BC61" s="22">
        <v>51</v>
      </c>
      <c r="BD61" s="29">
        <f t="shared" si="2"/>
        <v>1.1373773416592328</v>
      </c>
      <c r="BE61" s="29"/>
      <c r="BF61" s="22">
        <v>1</v>
      </c>
      <c r="BG61" s="22">
        <f t="shared" si="6"/>
        <v>0</v>
      </c>
      <c r="BH61" s="22">
        <v>1</v>
      </c>
      <c r="BI61" s="22">
        <v>0</v>
      </c>
      <c r="BJ61" s="22">
        <v>0</v>
      </c>
      <c r="BK61" s="22">
        <v>0</v>
      </c>
      <c r="BL61" s="22">
        <v>0</v>
      </c>
      <c r="BN61" s="22">
        <v>24</v>
      </c>
      <c r="BO61" s="22">
        <f t="shared" si="7"/>
        <v>13</v>
      </c>
      <c r="BP61" s="22">
        <v>13</v>
      </c>
      <c r="BQ61" s="22">
        <v>0</v>
      </c>
      <c r="BR61" s="22">
        <v>0</v>
      </c>
      <c r="BT61" s="22">
        <v>199</v>
      </c>
      <c r="BU61" s="29">
        <f t="shared" si="3"/>
        <v>4.4380017841213206</v>
      </c>
      <c r="BY61" s="22">
        <v>111</v>
      </c>
      <c r="BZ61" s="22">
        <v>207</v>
      </c>
      <c r="CA61" s="49">
        <v>0</v>
      </c>
      <c r="CC61" s="51">
        <v>1</v>
      </c>
      <c r="CD61" s="51">
        <v>3</v>
      </c>
      <c r="CG61" t="s">
        <v>111</v>
      </c>
      <c r="CH61">
        <v>1</v>
      </c>
      <c r="CI61">
        <v>0</v>
      </c>
      <c r="CJ61">
        <v>1</v>
      </c>
      <c r="CK61">
        <v>1</v>
      </c>
      <c r="CL61">
        <v>3</v>
      </c>
    </row>
    <row r="62" spans="1:90" x14ac:dyDescent="0.2">
      <c r="A62" s="22">
        <f t="shared" si="8"/>
        <v>57</v>
      </c>
      <c r="B62" s="58" t="s">
        <v>8830</v>
      </c>
      <c r="C62" s="58" t="s">
        <v>7609</v>
      </c>
      <c r="E62" s="22" t="s">
        <v>2614</v>
      </c>
      <c r="F62" s="25" t="s">
        <v>3205</v>
      </c>
      <c r="G62" s="22" t="s">
        <v>3268</v>
      </c>
      <c r="H62" s="22" t="s">
        <v>4609</v>
      </c>
      <c r="I62" s="22" t="s">
        <v>4507</v>
      </c>
      <c r="J62" s="22" t="s">
        <v>114</v>
      </c>
      <c r="K62" s="22">
        <v>136</v>
      </c>
      <c r="L62" s="22">
        <v>29</v>
      </c>
      <c r="O62" s="22" t="s">
        <v>113</v>
      </c>
      <c r="P62" s="22">
        <v>5298777</v>
      </c>
      <c r="Q62" s="22">
        <v>5101</v>
      </c>
      <c r="R62" s="22">
        <v>4644557</v>
      </c>
      <c r="S62" s="29">
        <v>87.653400000000005</v>
      </c>
      <c r="T62" s="22">
        <v>5013</v>
      </c>
      <c r="U62" s="24">
        <v>50.62</v>
      </c>
      <c r="W62" s="22">
        <v>2484</v>
      </c>
      <c r="X62" s="22">
        <v>2525</v>
      </c>
      <c r="Y62" s="22">
        <v>4</v>
      </c>
      <c r="Z62" s="22">
        <v>2469</v>
      </c>
      <c r="AA62" s="22">
        <v>15</v>
      </c>
      <c r="AB62" s="22">
        <v>2414</v>
      </c>
      <c r="AC62" s="22">
        <v>111</v>
      </c>
      <c r="AD62" s="22">
        <v>3</v>
      </c>
      <c r="AE62" s="22">
        <v>1</v>
      </c>
      <c r="AG62" s="23" t="s">
        <v>2626</v>
      </c>
      <c r="AH62" s="23" t="s">
        <v>6834</v>
      </c>
      <c r="AI62" s="23" t="s">
        <v>7345</v>
      </c>
      <c r="AJ62" s="23" t="s">
        <v>7421</v>
      </c>
      <c r="AQ62" s="22">
        <v>312104</v>
      </c>
      <c r="AR62" s="24">
        <f t="shared" si="0"/>
        <v>5.8901138885444695</v>
      </c>
      <c r="AS62" s="22">
        <v>16</v>
      </c>
      <c r="AT62" s="25" t="s">
        <v>2</v>
      </c>
      <c r="AU62" s="22">
        <v>424</v>
      </c>
      <c r="AV62" s="29">
        <f t="shared" si="1"/>
        <v>8.4580091761420313</v>
      </c>
      <c r="AW62" s="29">
        <f t="shared" si="4"/>
        <v>6.5253839680000008</v>
      </c>
      <c r="AY62" s="22">
        <v>284533</v>
      </c>
      <c r="AZ62" s="24">
        <f t="shared" si="5"/>
        <v>5.3697862733230703</v>
      </c>
      <c r="BA62" s="22">
        <v>11</v>
      </c>
      <c r="BB62" s="25" t="s">
        <v>2</v>
      </c>
      <c r="BC62" s="22">
        <v>305</v>
      </c>
      <c r="BD62" s="29">
        <f t="shared" si="2"/>
        <v>6.0841811290644321</v>
      </c>
      <c r="BE62" s="29"/>
      <c r="BF62" s="22">
        <v>3</v>
      </c>
      <c r="BG62" s="22">
        <f t="shared" si="6"/>
        <v>3</v>
      </c>
      <c r="BH62" s="22">
        <v>0</v>
      </c>
      <c r="BI62" s="22">
        <v>1</v>
      </c>
      <c r="BJ62" s="22">
        <v>0</v>
      </c>
      <c r="BK62" s="22">
        <v>1</v>
      </c>
      <c r="BL62" s="22">
        <v>1</v>
      </c>
      <c r="BN62" s="22">
        <v>33</v>
      </c>
      <c r="BO62" s="22">
        <f t="shared" si="7"/>
        <v>24</v>
      </c>
      <c r="BP62" s="22">
        <v>24</v>
      </c>
      <c r="BQ62" s="22">
        <v>0</v>
      </c>
      <c r="BR62" s="22">
        <v>0</v>
      </c>
      <c r="BT62" s="22">
        <v>729</v>
      </c>
      <c r="BU62" s="29">
        <f t="shared" si="3"/>
        <v>14.542190305206462</v>
      </c>
      <c r="BY62" s="22">
        <v>133</v>
      </c>
      <c r="BZ62" s="22">
        <v>276</v>
      </c>
      <c r="CA62" s="49">
        <v>3</v>
      </c>
      <c r="CC62" s="51">
        <v>2</v>
      </c>
      <c r="CD62" s="51">
        <v>4</v>
      </c>
      <c r="CG62" t="s">
        <v>113</v>
      </c>
      <c r="CH62">
        <v>1</v>
      </c>
      <c r="CI62">
        <v>0</v>
      </c>
      <c r="CJ62">
        <v>0</v>
      </c>
      <c r="CK62">
        <v>0</v>
      </c>
      <c r="CL62">
        <v>1</v>
      </c>
    </row>
    <row r="63" spans="1:90" x14ac:dyDescent="0.2">
      <c r="A63" s="22">
        <f t="shared" si="8"/>
        <v>58</v>
      </c>
      <c r="B63" s="58" t="s">
        <v>8831</v>
      </c>
      <c r="C63" s="58" t="s">
        <v>7610</v>
      </c>
      <c r="E63" s="22" t="s">
        <v>2614</v>
      </c>
      <c r="F63" s="25" t="s">
        <v>3205</v>
      </c>
      <c r="G63" s="22" t="s">
        <v>3269</v>
      </c>
      <c r="H63" s="22" t="s">
        <v>4609</v>
      </c>
      <c r="I63" s="22" t="s">
        <v>4507</v>
      </c>
      <c r="J63" s="22" t="s">
        <v>116</v>
      </c>
      <c r="K63" s="22">
        <v>163</v>
      </c>
      <c r="L63" s="22">
        <v>29</v>
      </c>
      <c r="O63" s="22" t="s">
        <v>115</v>
      </c>
      <c r="P63" s="22">
        <v>5182673</v>
      </c>
      <c r="Q63" s="22">
        <v>4913</v>
      </c>
      <c r="R63" s="22">
        <v>4521484</v>
      </c>
      <c r="S63" s="29">
        <v>87.2423</v>
      </c>
      <c r="T63" s="22">
        <v>4830</v>
      </c>
      <c r="U63" s="24">
        <v>50.69</v>
      </c>
      <c r="W63" s="22">
        <v>2485</v>
      </c>
      <c r="X63" s="22">
        <v>2342</v>
      </c>
      <c r="Y63" s="22">
        <v>3</v>
      </c>
      <c r="Z63" s="22">
        <v>2470</v>
      </c>
      <c r="AA63" s="22">
        <v>15</v>
      </c>
      <c r="AB63" s="22">
        <v>2191</v>
      </c>
      <c r="AC63" s="22">
        <v>151</v>
      </c>
      <c r="AD63" s="22">
        <v>0</v>
      </c>
      <c r="AE63" s="22">
        <v>3</v>
      </c>
      <c r="AG63" s="23" t="s">
        <v>2626</v>
      </c>
      <c r="AH63" s="23" t="s">
        <v>6834</v>
      </c>
      <c r="AI63" s="23" t="s">
        <v>7329</v>
      </c>
      <c r="AJ63" s="23" t="s">
        <v>7388</v>
      </c>
      <c r="AQ63" s="22">
        <v>297518</v>
      </c>
      <c r="AR63" s="24">
        <f t="shared" si="0"/>
        <v>5.7406284363300557</v>
      </c>
      <c r="AS63" s="22">
        <v>18</v>
      </c>
      <c r="AT63" s="25" t="s">
        <v>2</v>
      </c>
      <c r="AU63" s="22">
        <v>349</v>
      </c>
      <c r="AV63" s="29">
        <f t="shared" si="1"/>
        <v>7.2256728778467911</v>
      </c>
      <c r="AW63" s="29">
        <f t="shared" si="4"/>
        <v>6.2808205060000004</v>
      </c>
      <c r="AY63" s="22">
        <v>156214</v>
      </c>
      <c r="AZ63" s="24">
        <f t="shared" si="5"/>
        <v>3.0141589098907069</v>
      </c>
      <c r="BA63" s="22">
        <v>12</v>
      </c>
      <c r="BB63" s="25" t="s">
        <v>2</v>
      </c>
      <c r="BC63" s="22">
        <v>150</v>
      </c>
      <c r="BD63" s="29">
        <f t="shared" si="2"/>
        <v>3.1055900621118013</v>
      </c>
      <c r="BE63" s="29"/>
      <c r="BF63" s="22">
        <v>1</v>
      </c>
      <c r="BG63" s="22">
        <f t="shared" si="6"/>
        <v>1</v>
      </c>
      <c r="BH63" s="22">
        <v>0</v>
      </c>
      <c r="BI63" s="22">
        <v>1</v>
      </c>
      <c r="BJ63" s="22">
        <v>0</v>
      </c>
      <c r="BK63" s="22">
        <v>0</v>
      </c>
      <c r="BL63" s="22">
        <v>0</v>
      </c>
      <c r="BN63" s="22">
        <v>45</v>
      </c>
      <c r="BO63" s="22">
        <f t="shared" si="7"/>
        <v>20</v>
      </c>
      <c r="BP63" s="22">
        <v>19</v>
      </c>
      <c r="BQ63" s="22">
        <v>0</v>
      </c>
      <c r="BR63" s="22">
        <v>1</v>
      </c>
      <c r="BT63" s="22">
        <v>499</v>
      </c>
      <c r="BU63" s="29">
        <f t="shared" si="3"/>
        <v>10.331262939958592</v>
      </c>
      <c r="BY63" s="22">
        <v>130</v>
      </c>
      <c r="BZ63" s="22">
        <v>277</v>
      </c>
      <c r="CA63" s="49">
        <v>6</v>
      </c>
      <c r="CC63" s="51">
        <v>4</v>
      </c>
      <c r="CD63" s="51">
        <v>6</v>
      </c>
      <c r="CG63" t="s">
        <v>115</v>
      </c>
      <c r="CH63">
        <v>1</v>
      </c>
      <c r="CI63">
        <v>0</v>
      </c>
      <c r="CJ63">
        <v>0</v>
      </c>
      <c r="CK63">
        <v>0</v>
      </c>
      <c r="CL63">
        <v>1</v>
      </c>
    </row>
    <row r="64" spans="1:90" x14ac:dyDescent="0.2">
      <c r="A64" s="22">
        <f t="shared" si="8"/>
        <v>59</v>
      </c>
      <c r="B64" s="58" t="s">
        <v>8832</v>
      </c>
      <c r="C64" s="58" t="s">
        <v>7611</v>
      </c>
      <c r="E64" s="22" t="s">
        <v>2614</v>
      </c>
      <c r="F64" s="25" t="s">
        <v>3204</v>
      </c>
      <c r="G64" s="22" t="s">
        <v>3270</v>
      </c>
      <c r="H64" s="22" t="s">
        <v>4608</v>
      </c>
      <c r="I64" s="22" t="s">
        <v>4507</v>
      </c>
      <c r="J64" s="22" t="s">
        <v>118</v>
      </c>
      <c r="K64" s="22">
        <v>183</v>
      </c>
      <c r="L64" s="22">
        <v>29</v>
      </c>
      <c r="O64" s="22" t="s">
        <v>117</v>
      </c>
      <c r="P64" s="22">
        <v>4839146</v>
      </c>
      <c r="Q64" s="22">
        <v>4455</v>
      </c>
      <c r="R64" s="22">
        <v>4248320</v>
      </c>
      <c r="S64" s="29">
        <v>87.790700000000001</v>
      </c>
      <c r="T64" s="22">
        <v>4373</v>
      </c>
      <c r="U64" s="24">
        <v>50.7</v>
      </c>
      <c r="W64" s="22">
        <v>2469</v>
      </c>
      <c r="X64" s="22">
        <v>1879</v>
      </c>
      <c r="Y64" s="22">
        <v>25</v>
      </c>
      <c r="Z64" s="22">
        <v>2438</v>
      </c>
      <c r="AA64" s="22">
        <v>31</v>
      </c>
      <c r="AB64" s="22">
        <v>1784</v>
      </c>
      <c r="AC64" s="22">
        <v>95</v>
      </c>
      <c r="AD64" s="22">
        <v>5</v>
      </c>
      <c r="AE64" s="22">
        <v>20</v>
      </c>
      <c r="AG64" s="23" t="s">
        <v>2628</v>
      </c>
      <c r="AH64" s="23" t="s">
        <v>6976</v>
      </c>
      <c r="AI64" s="23" t="s">
        <v>7335</v>
      </c>
      <c r="AJ64" s="23" t="s">
        <v>4604</v>
      </c>
      <c r="AQ64" s="22">
        <v>119496</v>
      </c>
      <c r="AR64" s="24">
        <f t="shared" si="0"/>
        <v>2.4693613294577186</v>
      </c>
      <c r="AS64" s="22">
        <v>5</v>
      </c>
      <c r="AT64" s="25" t="s">
        <v>2</v>
      </c>
      <c r="AU64" s="22">
        <v>151</v>
      </c>
      <c r="AV64" s="29">
        <f t="shared" si="1"/>
        <v>3.4530070889549505</v>
      </c>
      <c r="AW64" s="29">
        <f t="shared" si="4"/>
        <v>3.2959256320000003</v>
      </c>
      <c r="AY64" s="22">
        <v>0</v>
      </c>
      <c r="AZ64" s="24">
        <f t="shared" si="5"/>
        <v>0</v>
      </c>
      <c r="BA64" s="22">
        <v>0</v>
      </c>
      <c r="BB64" s="25" t="s">
        <v>1541</v>
      </c>
      <c r="BC64" s="22">
        <v>0</v>
      </c>
      <c r="BD64" s="29">
        <f t="shared" si="2"/>
        <v>0</v>
      </c>
      <c r="BE64" s="29"/>
      <c r="BF64" s="22">
        <v>0</v>
      </c>
      <c r="BG64" s="22">
        <f t="shared" si="6"/>
        <v>0</v>
      </c>
      <c r="BH64" s="22">
        <v>0</v>
      </c>
      <c r="BI64" s="22">
        <v>0</v>
      </c>
      <c r="BJ64" s="22">
        <v>0</v>
      </c>
      <c r="BK64" s="22">
        <v>0</v>
      </c>
      <c r="BL64" s="22">
        <v>0</v>
      </c>
      <c r="BN64" s="22">
        <v>17</v>
      </c>
      <c r="BO64" s="22">
        <f t="shared" si="7"/>
        <v>13</v>
      </c>
      <c r="BP64" s="22">
        <v>13</v>
      </c>
      <c r="BQ64" s="22">
        <v>0</v>
      </c>
      <c r="BR64" s="22">
        <v>0</v>
      </c>
      <c r="BT64" s="22">
        <v>151</v>
      </c>
      <c r="BU64" s="29">
        <f t="shared" si="3"/>
        <v>3.4530070889549505</v>
      </c>
      <c r="BY64" s="22">
        <v>108</v>
      </c>
      <c r="BZ64" s="22">
        <v>233</v>
      </c>
      <c r="CA64" s="49">
        <v>0</v>
      </c>
      <c r="CC64" s="51">
        <v>1</v>
      </c>
      <c r="CD64" s="51">
        <v>4</v>
      </c>
      <c r="CG64" t="s">
        <v>117</v>
      </c>
      <c r="CH64">
        <v>1</v>
      </c>
      <c r="CI64">
        <v>0</v>
      </c>
      <c r="CJ64">
        <v>1</v>
      </c>
      <c r="CK64">
        <v>1</v>
      </c>
      <c r="CL64">
        <v>3</v>
      </c>
    </row>
    <row r="65" spans="1:90" x14ac:dyDescent="0.2">
      <c r="A65" s="22">
        <f t="shared" si="8"/>
        <v>60</v>
      </c>
      <c r="B65" s="58" t="s">
        <v>8833</v>
      </c>
      <c r="C65" s="58" t="s">
        <v>7612</v>
      </c>
      <c r="E65" s="22" t="s">
        <v>2614</v>
      </c>
      <c r="F65" s="25" t="s">
        <v>3205</v>
      </c>
      <c r="G65" s="22" t="s">
        <v>3271</v>
      </c>
      <c r="H65" s="22" t="s">
        <v>4609</v>
      </c>
      <c r="I65" s="22" t="s">
        <v>4507</v>
      </c>
      <c r="J65" s="22" t="s">
        <v>120</v>
      </c>
      <c r="K65" s="22">
        <v>206</v>
      </c>
      <c r="L65" s="22">
        <v>29</v>
      </c>
      <c r="O65" s="22" t="s">
        <v>119</v>
      </c>
      <c r="P65" s="22">
        <v>5193537</v>
      </c>
      <c r="Q65" s="22">
        <v>4968</v>
      </c>
      <c r="R65" s="22">
        <v>4527427</v>
      </c>
      <c r="S65" s="29">
        <v>87.174300000000002</v>
      </c>
      <c r="T65" s="22">
        <v>4879</v>
      </c>
      <c r="U65" s="24">
        <v>50.63</v>
      </c>
      <c r="W65" s="22">
        <v>2486</v>
      </c>
      <c r="X65" s="22">
        <v>2383</v>
      </c>
      <c r="Y65" s="22">
        <v>10</v>
      </c>
      <c r="Z65" s="22">
        <v>2472</v>
      </c>
      <c r="AA65" s="22">
        <v>14</v>
      </c>
      <c r="AB65" s="22">
        <v>2226</v>
      </c>
      <c r="AC65" s="22">
        <v>157</v>
      </c>
      <c r="AD65" s="22">
        <v>0</v>
      </c>
      <c r="AE65" s="22">
        <v>10</v>
      </c>
      <c r="AG65" s="23" t="s">
        <v>2626</v>
      </c>
      <c r="AH65" s="23" t="s">
        <v>6834</v>
      </c>
      <c r="AI65" s="23" t="s">
        <v>7345</v>
      </c>
      <c r="AJ65" s="23" t="s">
        <v>7421</v>
      </c>
      <c r="AQ65" s="22">
        <v>217762</v>
      </c>
      <c r="AR65" s="24">
        <f t="shared" si="0"/>
        <v>4.1929421124755635</v>
      </c>
      <c r="AS65" s="22">
        <v>11</v>
      </c>
      <c r="AT65" s="25" t="s">
        <v>2</v>
      </c>
      <c r="AU65" s="22">
        <v>299</v>
      </c>
      <c r="AV65" s="29">
        <f t="shared" si="1"/>
        <v>6.1283049805287968</v>
      </c>
      <c r="AW65" s="29">
        <f t="shared" si="4"/>
        <v>4.9435516540000002</v>
      </c>
      <c r="AY65" s="22">
        <v>160951</v>
      </c>
      <c r="AZ65" s="24">
        <f t="shared" si="5"/>
        <v>3.0990633165798185</v>
      </c>
      <c r="BA65" s="22">
        <v>29</v>
      </c>
      <c r="BB65" s="25" t="s">
        <v>2</v>
      </c>
      <c r="BC65" s="22">
        <v>185</v>
      </c>
      <c r="BD65" s="29">
        <f t="shared" si="2"/>
        <v>3.7917606066816969</v>
      </c>
      <c r="BE65" s="29"/>
      <c r="BF65" s="22">
        <v>0</v>
      </c>
      <c r="BG65" s="22">
        <f t="shared" si="6"/>
        <v>0</v>
      </c>
      <c r="BH65" s="22">
        <v>0</v>
      </c>
      <c r="BI65" s="22">
        <v>0</v>
      </c>
      <c r="BJ65" s="22">
        <v>0</v>
      </c>
      <c r="BK65" s="22">
        <v>0</v>
      </c>
      <c r="BL65" s="22">
        <v>0</v>
      </c>
      <c r="BN65" s="22">
        <v>45</v>
      </c>
      <c r="BO65" s="22">
        <f t="shared" si="7"/>
        <v>16</v>
      </c>
      <c r="BP65" s="22">
        <v>16</v>
      </c>
      <c r="BQ65" s="22">
        <v>0</v>
      </c>
      <c r="BR65" s="22">
        <v>0</v>
      </c>
      <c r="BT65" s="22">
        <v>481</v>
      </c>
      <c r="BU65" s="29">
        <f t="shared" si="3"/>
        <v>9.8585775773724134</v>
      </c>
      <c r="BY65" s="22">
        <v>144</v>
      </c>
      <c r="BZ65" s="22">
        <v>293</v>
      </c>
      <c r="CA65" s="49">
        <v>3</v>
      </c>
      <c r="CC65" s="51">
        <v>2</v>
      </c>
      <c r="CD65" s="51">
        <v>4</v>
      </c>
      <c r="CG65" t="s">
        <v>119</v>
      </c>
      <c r="CH65">
        <v>1</v>
      </c>
      <c r="CI65">
        <v>0</v>
      </c>
      <c r="CJ65">
        <v>0</v>
      </c>
      <c r="CK65">
        <v>0</v>
      </c>
      <c r="CL65">
        <v>1</v>
      </c>
    </row>
    <row r="66" spans="1:90" x14ac:dyDescent="0.2">
      <c r="A66" s="22">
        <f t="shared" si="8"/>
        <v>61</v>
      </c>
      <c r="B66" s="58" t="s">
        <v>8834</v>
      </c>
      <c r="C66" s="58" t="s">
        <v>7613</v>
      </c>
      <c r="E66" s="22" t="s">
        <v>2614</v>
      </c>
      <c r="F66" s="25" t="s">
        <v>3205</v>
      </c>
      <c r="G66" s="22" t="s">
        <v>3272</v>
      </c>
      <c r="H66" s="22" t="s">
        <v>4609</v>
      </c>
      <c r="I66" s="22" t="s">
        <v>4507</v>
      </c>
      <c r="J66" s="22" t="s">
        <v>122</v>
      </c>
      <c r="K66" s="22">
        <v>345</v>
      </c>
      <c r="L66" s="22">
        <v>29</v>
      </c>
      <c r="O66" s="22" t="s">
        <v>121</v>
      </c>
      <c r="P66" s="22">
        <v>5290755</v>
      </c>
      <c r="Q66" s="22">
        <v>5039</v>
      </c>
      <c r="R66" s="22">
        <v>4576861</v>
      </c>
      <c r="S66" s="29">
        <v>86.506799999999998</v>
      </c>
      <c r="T66" s="22">
        <v>4953</v>
      </c>
      <c r="U66" s="24">
        <v>50.52</v>
      </c>
      <c r="W66" s="22">
        <v>2487</v>
      </c>
      <c r="X66" s="22">
        <v>2451</v>
      </c>
      <c r="Y66" s="22">
        <v>15</v>
      </c>
      <c r="Z66" s="22">
        <v>2473</v>
      </c>
      <c r="AA66" s="22">
        <v>14</v>
      </c>
      <c r="AB66" s="22">
        <v>2278</v>
      </c>
      <c r="AC66" s="22">
        <v>173</v>
      </c>
      <c r="AD66" s="22">
        <v>2</v>
      </c>
      <c r="AE66" s="22">
        <v>13</v>
      </c>
      <c r="AG66" s="23" t="s">
        <v>2626</v>
      </c>
      <c r="AH66" s="23" t="s">
        <v>6834</v>
      </c>
      <c r="AI66" s="23" t="s">
        <v>7345</v>
      </c>
      <c r="AJ66" s="23" t="s">
        <v>7421</v>
      </c>
      <c r="AQ66" s="22">
        <v>223112</v>
      </c>
      <c r="AR66" s="24">
        <f t="shared" si="0"/>
        <v>4.217016285955407</v>
      </c>
      <c r="AS66" s="22">
        <v>13</v>
      </c>
      <c r="AT66" s="25" t="s">
        <v>2</v>
      </c>
      <c r="AU66" s="22">
        <v>308</v>
      </c>
      <c r="AV66" s="29">
        <f t="shared" si="1"/>
        <v>6.2184534625479504</v>
      </c>
      <c r="AW66" s="29">
        <f t="shared" si="4"/>
        <v>5.0332551040000002</v>
      </c>
      <c r="AY66" s="22">
        <v>221702</v>
      </c>
      <c r="AZ66" s="24">
        <f t="shared" si="5"/>
        <v>4.1903660252648249</v>
      </c>
      <c r="BA66" s="22">
        <v>44</v>
      </c>
      <c r="BB66" s="25" t="s">
        <v>2</v>
      </c>
      <c r="BC66" s="22">
        <v>257</v>
      </c>
      <c r="BD66" s="29">
        <f t="shared" si="2"/>
        <v>5.1887744801130626</v>
      </c>
      <c r="BE66" s="29"/>
      <c r="BF66" s="22">
        <v>1</v>
      </c>
      <c r="BG66" s="22">
        <f t="shared" si="6"/>
        <v>1</v>
      </c>
      <c r="BH66" s="22">
        <v>0</v>
      </c>
      <c r="BI66" s="22">
        <v>0</v>
      </c>
      <c r="BJ66" s="22">
        <v>0</v>
      </c>
      <c r="BK66" s="22">
        <v>0</v>
      </c>
      <c r="BL66" s="22">
        <v>1</v>
      </c>
      <c r="BN66" s="22">
        <v>46</v>
      </c>
      <c r="BO66" s="22">
        <f t="shared" si="7"/>
        <v>17</v>
      </c>
      <c r="BP66" s="22">
        <v>17</v>
      </c>
      <c r="BQ66" s="22">
        <v>0</v>
      </c>
      <c r="BR66" s="22">
        <v>0</v>
      </c>
      <c r="BT66" s="22">
        <v>561</v>
      </c>
      <c r="BU66" s="29">
        <f t="shared" si="3"/>
        <v>11.326468806783767</v>
      </c>
      <c r="BY66" s="22">
        <v>145</v>
      </c>
      <c r="BZ66" s="22">
        <v>294</v>
      </c>
      <c r="CA66" s="49">
        <v>3</v>
      </c>
      <c r="CC66" s="51">
        <v>3</v>
      </c>
      <c r="CD66" s="51">
        <v>5</v>
      </c>
      <c r="CG66" t="s">
        <v>121</v>
      </c>
      <c r="CH66">
        <v>1</v>
      </c>
      <c r="CI66">
        <v>0</v>
      </c>
      <c r="CJ66">
        <v>0</v>
      </c>
      <c r="CK66">
        <v>0</v>
      </c>
      <c r="CL66">
        <v>1</v>
      </c>
    </row>
    <row r="67" spans="1:90" x14ac:dyDescent="0.2">
      <c r="A67" s="22">
        <f t="shared" si="8"/>
        <v>62</v>
      </c>
      <c r="B67" s="58" t="s">
        <v>10004</v>
      </c>
      <c r="C67" s="22" t="s">
        <v>6675</v>
      </c>
      <c r="E67" s="22" t="s">
        <v>2614</v>
      </c>
      <c r="F67" s="25" t="s">
        <v>3205</v>
      </c>
      <c r="G67" s="22" t="s">
        <v>3273</v>
      </c>
      <c r="H67" s="22" t="s">
        <v>4613</v>
      </c>
      <c r="I67" s="22" t="s">
        <v>4508</v>
      </c>
      <c r="J67" s="22" t="s">
        <v>124</v>
      </c>
      <c r="K67" s="22">
        <v>78</v>
      </c>
      <c r="L67" s="22">
        <v>30</v>
      </c>
      <c r="O67" s="22" t="s">
        <v>123</v>
      </c>
      <c r="P67" s="22">
        <v>5297946</v>
      </c>
      <c r="Q67" s="22">
        <v>5152</v>
      </c>
      <c r="R67" s="22">
        <v>4666426</v>
      </c>
      <c r="S67" s="29">
        <v>88.079899999999995</v>
      </c>
      <c r="T67" s="22">
        <v>5069</v>
      </c>
      <c r="U67" s="24">
        <v>50.51</v>
      </c>
      <c r="W67" s="22">
        <v>2485</v>
      </c>
      <c r="X67" s="22">
        <v>2549</v>
      </c>
      <c r="Y67" s="22">
        <v>35</v>
      </c>
      <c r="Z67" s="22">
        <v>2464</v>
      </c>
      <c r="AA67" s="22">
        <v>21</v>
      </c>
      <c r="AB67" s="22">
        <v>2450</v>
      </c>
      <c r="AC67" s="22">
        <v>99</v>
      </c>
      <c r="AD67" s="22">
        <v>28</v>
      </c>
      <c r="AE67" s="22">
        <v>7</v>
      </c>
      <c r="AG67" s="23" t="s">
        <v>2631</v>
      </c>
      <c r="AH67" s="23" t="s">
        <v>6806</v>
      </c>
      <c r="AI67" s="23" t="s">
        <v>7331</v>
      </c>
      <c r="AJ67" s="23" t="s">
        <v>7395</v>
      </c>
      <c r="AQ67" s="22">
        <v>427803</v>
      </c>
      <c r="AR67" s="24">
        <f t="shared" si="0"/>
        <v>8.0748841154666344</v>
      </c>
      <c r="AS67" s="22">
        <v>18</v>
      </c>
      <c r="AT67" s="25" t="s">
        <v>2</v>
      </c>
      <c r="AU67" s="22">
        <v>595</v>
      </c>
      <c r="AV67" s="29">
        <f t="shared" si="1"/>
        <v>11.738015387650425</v>
      </c>
      <c r="AW67" s="29">
        <f t="shared" si="4"/>
        <v>8.4653091010000008</v>
      </c>
      <c r="AY67" s="22">
        <v>56362</v>
      </c>
      <c r="AZ67" s="24">
        <f t="shared" si="5"/>
        <v>1.0638462528685646</v>
      </c>
      <c r="BA67" s="22">
        <v>3</v>
      </c>
      <c r="BB67" s="25" t="s">
        <v>2</v>
      </c>
      <c r="BC67" s="22">
        <v>73</v>
      </c>
      <c r="BD67" s="29">
        <f t="shared" si="2"/>
        <v>1.4401262576445057</v>
      </c>
      <c r="BE67" s="29"/>
      <c r="BF67" s="22">
        <v>0</v>
      </c>
      <c r="BG67" s="22">
        <f t="shared" si="6"/>
        <v>0</v>
      </c>
      <c r="BH67" s="22">
        <v>0</v>
      </c>
      <c r="BI67" s="22">
        <v>0</v>
      </c>
      <c r="BJ67" s="22">
        <v>0</v>
      </c>
      <c r="BK67" s="22">
        <v>0</v>
      </c>
      <c r="BL67" s="22">
        <v>0</v>
      </c>
      <c r="BN67" s="22">
        <v>44</v>
      </c>
      <c r="BO67" s="22">
        <f t="shared" si="7"/>
        <v>22</v>
      </c>
      <c r="BP67" s="22">
        <v>20</v>
      </c>
      <c r="BQ67" s="22">
        <v>2</v>
      </c>
      <c r="BR67" s="22">
        <v>0</v>
      </c>
      <c r="BT67" s="22">
        <v>599</v>
      </c>
      <c r="BU67" s="29">
        <f t="shared" si="3"/>
        <v>11.816926415466561</v>
      </c>
      <c r="BY67" s="22">
        <v>104</v>
      </c>
      <c r="BZ67" s="22">
        <v>259</v>
      </c>
      <c r="CA67" s="49">
        <v>0</v>
      </c>
      <c r="CC67" s="51">
        <v>1</v>
      </c>
      <c r="CD67" s="51">
        <v>4</v>
      </c>
      <c r="CG67" t="s">
        <v>123</v>
      </c>
      <c r="CH67">
        <v>1</v>
      </c>
      <c r="CI67">
        <v>0</v>
      </c>
      <c r="CJ67">
        <v>1</v>
      </c>
      <c r="CK67">
        <v>1</v>
      </c>
      <c r="CL67">
        <v>3</v>
      </c>
    </row>
    <row r="68" spans="1:90" x14ac:dyDescent="0.2">
      <c r="A68" s="22">
        <f t="shared" si="8"/>
        <v>63</v>
      </c>
      <c r="B68" s="58" t="s">
        <v>8835</v>
      </c>
      <c r="C68" s="58" t="s">
        <v>7614</v>
      </c>
      <c r="E68" s="22" t="s">
        <v>2614</v>
      </c>
      <c r="F68" s="25" t="s">
        <v>3204</v>
      </c>
      <c r="G68" s="22" t="s">
        <v>3274</v>
      </c>
      <c r="H68" s="22" t="s">
        <v>4608</v>
      </c>
      <c r="I68" s="22" t="s">
        <v>4507</v>
      </c>
      <c r="J68" s="22" t="s">
        <v>126</v>
      </c>
      <c r="K68" s="22">
        <v>78</v>
      </c>
      <c r="L68" s="22">
        <v>30</v>
      </c>
      <c r="O68" s="22" t="s">
        <v>125</v>
      </c>
      <c r="P68" s="22">
        <v>5047208</v>
      </c>
      <c r="Q68" s="22">
        <v>4867</v>
      </c>
      <c r="R68" s="22">
        <v>4446459</v>
      </c>
      <c r="S68" s="29">
        <v>88.097399999999993</v>
      </c>
      <c r="T68" s="22">
        <v>4790</v>
      </c>
      <c r="U68" s="24">
        <v>50.58</v>
      </c>
      <c r="W68" s="22">
        <v>2484</v>
      </c>
      <c r="X68" s="22">
        <v>2277</v>
      </c>
      <c r="Y68" s="22">
        <v>29</v>
      </c>
      <c r="Z68" s="22">
        <v>2460</v>
      </c>
      <c r="AA68" s="22">
        <v>24</v>
      </c>
      <c r="AB68" s="22">
        <v>2180</v>
      </c>
      <c r="AC68" s="22">
        <v>97</v>
      </c>
      <c r="AD68" s="22">
        <v>24</v>
      </c>
      <c r="AE68" s="22">
        <v>5</v>
      </c>
      <c r="AG68" s="23" t="s">
        <v>2631</v>
      </c>
      <c r="AH68" s="23" t="s">
        <v>6977</v>
      </c>
      <c r="AI68" s="23" t="s">
        <v>7340</v>
      </c>
      <c r="AJ68" s="23" t="s">
        <v>7386</v>
      </c>
      <c r="AQ68" s="22">
        <v>247091</v>
      </c>
      <c r="AR68" s="24">
        <f t="shared" si="0"/>
        <v>4.8955977245241336</v>
      </c>
      <c r="AS68" s="22">
        <v>11</v>
      </c>
      <c r="AT68" s="25" t="s">
        <v>2</v>
      </c>
      <c r="AU68" s="22">
        <v>319</v>
      </c>
      <c r="AV68" s="29">
        <f t="shared" si="1"/>
        <v>6.6597077244258864</v>
      </c>
      <c r="AW68" s="29">
        <f t="shared" si="4"/>
        <v>5.4353109970000002</v>
      </c>
      <c r="AY68" s="22">
        <v>157638</v>
      </c>
      <c r="AZ68" s="24">
        <f t="shared" si="5"/>
        <v>3.1232713214910106</v>
      </c>
      <c r="BA68" s="22">
        <v>4</v>
      </c>
      <c r="BB68" s="25" t="s">
        <v>2</v>
      </c>
      <c r="BC68" s="22">
        <v>163</v>
      </c>
      <c r="BD68" s="29">
        <f t="shared" si="2"/>
        <v>3.4029227557411272</v>
      </c>
      <c r="BE68" s="29"/>
      <c r="BF68" s="22">
        <v>2</v>
      </c>
      <c r="BG68" s="22">
        <f t="shared" si="6"/>
        <v>2</v>
      </c>
      <c r="BH68" s="22">
        <v>0</v>
      </c>
      <c r="BI68" s="22">
        <v>1</v>
      </c>
      <c r="BJ68" s="22">
        <v>0</v>
      </c>
      <c r="BK68" s="22">
        <v>0</v>
      </c>
      <c r="BL68" s="22">
        <v>1</v>
      </c>
      <c r="BN68" s="22">
        <v>40</v>
      </c>
      <c r="BO68" s="22">
        <f t="shared" si="7"/>
        <v>20</v>
      </c>
      <c r="BP68" s="22">
        <v>20</v>
      </c>
      <c r="BQ68" s="22">
        <v>0</v>
      </c>
      <c r="BR68" s="22">
        <v>0</v>
      </c>
      <c r="BT68" s="22">
        <v>482</v>
      </c>
      <c r="BU68" s="29">
        <f t="shared" si="3"/>
        <v>10.062630480167014</v>
      </c>
      <c r="BY68" s="22">
        <v>103</v>
      </c>
      <c r="BZ68" s="22">
        <v>232</v>
      </c>
      <c r="CA68" s="49">
        <v>2</v>
      </c>
      <c r="CC68" s="51">
        <v>1</v>
      </c>
      <c r="CD68" s="51">
        <v>4</v>
      </c>
      <c r="CG68" t="s">
        <v>125</v>
      </c>
      <c r="CH68">
        <v>1</v>
      </c>
      <c r="CI68">
        <v>0</v>
      </c>
      <c r="CJ68">
        <v>1</v>
      </c>
      <c r="CK68">
        <v>1</v>
      </c>
      <c r="CL68">
        <v>3</v>
      </c>
    </row>
    <row r="69" spans="1:90" x14ac:dyDescent="0.2">
      <c r="A69" s="22">
        <f t="shared" si="8"/>
        <v>64</v>
      </c>
      <c r="B69" s="58" t="s">
        <v>8836</v>
      </c>
      <c r="C69" s="58" t="s">
        <v>7615</v>
      </c>
      <c r="E69" s="22" t="s">
        <v>2614</v>
      </c>
      <c r="F69" s="25" t="s">
        <v>3205</v>
      </c>
      <c r="G69" s="22" t="s">
        <v>3275</v>
      </c>
      <c r="H69" s="22" t="s">
        <v>4615</v>
      </c>
      <c r="I69" s="22" t="s">
        <v>4507</v>
      </c>
      <c r="J69" s="22" t="s">
        <v>128</v>
      </c>
      <c r="K69" s="22">
        <v>78</v>
      </c>
      <c r="L69" s="22">
        <v>30</v>
      </c>
      <c r="O69" s="22" t="s">
        <v>127</v>
      </c>
      <c r="P69" s="22">
        <v>4859674</v>
      </c>
      <c r="Q69" s="22">
        <v>4579</v>
      </c>
      <c r="R69" s="22">
        <v>4287455</v>
      </c>
      <c r="S69" s="29">
        <v>88.225200000000001</v>
      </c>
      <c r="T69" s="22">
        <v>4508</v>
      </c>
      <c r="U69" s="24">
        <v>50.61</v>
      </c>
      <c r="W69" s="22">
        <v>2484</v>
      </c>
      <c r="X69" s="22">
        <v>2017</v>
      </c>
      <c r="Y69" s="22">
        <v>7</v>
      </c>
      <c r="Z69" s="22">
        <v>2460</v>
      </c>
      <c r="AA69" s="22">
        <v>24</v>
      </c>
      <c r="AB69" s="22">
        <v>1918</v>
      </c>
      <c r="AC69" s="22">
        <v>99</v>
      </c>
      <c r="AD69" s="22">
        <v>1</v>
      </c>
      <c r="AE69" s="22">
        <v>6</v>
      </c>
      <c r="AG69" s="23" t="s">
        <v>2626</v>
      </c>
      <c r="AH69" s="23" t="s">
        <v>6848</v>
      </c>
      <c r="AI69" s="23" t="s">
        <v>7325</v>
      </c>
      <c r="AJ69" s="23" t="s">
        <v>7388</v>
      </c>
      <c r="AQ69" s="22">
        <v>110540</v>
      </c>
      <c r="AR69" s="24">
        <f t="shared" si="0"/>
        <v>2.2746381753179326</v>
      </c>
      <c r="AS69" s="22">
        <v>6</v>
      </c>
      <c r="AT69" s="25" t="s">
        <v>2</v>
      </c>
      <c r="AU69" s="22">
        <v>133</v>
      </c>
      <c r="AV69" s="29">
        <f t="shared" si="1"/>
        <v>2.9503105590062111</v>
      </c>
      <c r="AW69" s="29">
        <f t="shared" si="4"/>
        <v>3.14576038</v>
      </c>
      <c r="AY69" s="22">
        <v>127735</v>
      </c>
      <c r="AZ69" s="24">
        <f t="shared" si="5"/>
        <v>2.6284684939771679</v>
      </c>
      <c r="BA69" s="22">
        <v>3</v>
      </c>
      <c r="BB69" s="25" t="s">
        <v>2</v>
      </c>
      <c r="BC69" s="22">
        <v>134</v>
      </c>
      <c r="BD69" s="29">
        <f t="shared" si="2"/>
        <v>2.9724933451641524</v>
      </c>
      <c r="BE69" s="29"/>
      <c r="BF69" s="22">
        <v>1</v>
      </c>
      <c r="BG69" s="22">
        <f t="shared" si="6"/>
        <v>1</v>
      </c>
      <c r="BH69" s="22">
        <v>0</v>
      </c>
      <c r="BI69" s="22">
        <v>1</v>
      </c>
      <c r="BJ69" s="22">
        <v>0</v>
      </c>
      <c r="BK69" s="22">
        <v>0</v>
      </c>
      <c r="BL69" s="22">
        <v>0</v>
      </c>
      <c r="BN69" s="22">
        <v>23</v>
      </c>
      <c r="BO69" s="22">
        <f t="shared" si="7"/>
        <v>17</v>
      </c>
      <c r="BP69" s="22">
        <v>17</v>
      </c>
      <c r="BQ69" s="22">
        <v>0</v>
      </c>
      <c r="BR69" s="22">
        <v>0</v>
      </c>
      <c r="BT69" s="22">
        <v>267</v>
      </c>
      <c r="BU69" s="29">
        <f t="shared" si="3"/>
        <v>5.9228039041703635</v>
      </c>
      <c r="BY69" s="22">
        <v>116</v>
      </c>
      <c r="BZ69" s="22">
        <v>227</v>
      </c>
      <c r="CA69" s="49">
        <v>3</v>
      </c>
      <c r="CC69" s="51">
        <v>1</v>
      </c>
      <c r="CD69" s="51">
        <v>3</v>
      </c>
      <c r="CG69" t="s">
        <v>127</v>
      </c>
      <c r="CH69">
        <v>1</v>
      </c>
      <c r="CI69">
        <v>0</v>
      </c>
      <c r="CJ69">
        <v>0</v>
      </c>
      <c r="CK69">
        <v>1</v>
      </c>
      <c r="CL69">
        <v>2</v>
      </c>
    </row>
    <row r="70" spans="1:90" x14ac:dyDescent="0.2">
      <c r="A70" s="22">
        <f t="shared" si="8"/>
        <v>65</v>
      </c>
      <c r="B70" s="22" t="s">
        <v>10005</v>
      </c>
      <c r="C70" s="58" t="s">
        <v>6677</v>
      </c>
      <c r="E70" s="22" t="s">
        <v>2614</v>
      </c>
      <c r="F70" s="25" t="s">
        <v>3204</v>
      </c>
      <c r="G70" s="22" t="s">
        <v>3276</v>
      </c>
      <c r="H70" s="22" t="s">
        <v>4608</v>
      </c>
      <c r="I70" s="22" t="s">
        <v>4508</v>
      </c>
      <c r="J70" s="22" t="s">
        <v>130</v>
      </c>
      <c r="K70" s="22">
        <v>95</v>
      </c>
      <c r="L70" s="22">
        <v>30</v>
      </c>
      <c r="O70" s="22" t="s">
        <v>129</v>
      </c>
      <c r="P70" s="22">
        <v>5181904</v>
      </c>
      <c r="Q70" s="22">
        <v>4958</v>
      </c>
      <c r="R70" s="22">
        <v>4538876</v>
      </c>
      <c r="S70" s="29">
        <v>87.590900000000005</v>
      </c>
      <c r="T70" s="22">
        <v>4855</v>
      </c>
      <c r="U70" s="24">
        <v>50.44</v>
      </c>
      <c r="W70" s="22">
        <v>2481</v>
      </c>
      <c r="X70" s="22">
        <v>2243</v>
      </c>
      <c r="Y70" s="22">
        <v>131</v>
      </c>
      <c r="Z70" s="22">
        <v>2469</v>
      </c>
      <c r="AA70" s="22">
        <v>12</v>
      </c>
      <c r="AB70" s="22">
        <v>2123</v>
      </c>
      <c r="AC70" s="22">
        <v>120</v>
      </c>
      <c r="AD70" s="22">
        <v>111</v>
      </c>
      <c r="AE70" s="22">
        <v>20</v>
      </c>
      <c r="AG70" s="23" t="s">
        <v>2628</v>
      </c>
      <c r="AH70" s="23" t="s">
        <v>6978</v>
      </c>
      <c r="AI70" s="23" t="s">
        <v>7352</v>
      </c>
      <c r="AJ70" s="23" t="s">
        <v>7496</v>
      </c>
      <c r="AQ70" s="22">
        <v>214170</v>
      </c>
      <c r="AR70" s="24">
        <f t="shared" ref="AR70:AR133" si="9">(AQ70/P70)*100</f>
        <v>4.1330368142674967</v>
      </c>
      <c r="AS70" s="22">
        <v>8</v>
      </c>
      <c r="AT70" s="25" t="s">
        <v>2</v>
      </c>
      <c r="AU70" s="22">
        <v>267</v>
      </c>
      <c r="AV70" s="29">
        <f t="shared" ref="AV70:AV133" si="10">(AU70/T70)*100</f>
        <v>5.4994850669412978</v>
      </c>
      <c r="AW70" s="29">
        <f t="shared" si="4"/>
        <v>4.88332459</v>
      </c>
      <c r="AY70" s="22">
        <v>163532</v>
      </c>
      <c r="AZ70" s="24">
        <f t="shared" si="5"/>
        <v>3.1558284368062397</v>
      </c>
      <c r="BA70" s="22">
        <v>19</v>
      </c>
      <c r="BB70" s="25" t="s">
        <v>2</v>
      </c>
      <c r="BC70" s="22">
        <v>189</v>
      </c>
      <c r="BD70" s="29">
        <f t="shared" ref="BD70:BD133" si="11">(BC70/T70)*100</f>
        <v>3.8928939237899072</v>
      </c>
      <c r="BE70" s="29"/>
      <c r="BF70" s="22">
        <v>1</v>
      </c>
      <c r="BG70" s="22">
        <f t="shared" si="6"/>
        <v>0</v>
      </c>
      <c r="BH70" s="22">
        <v>1</v>
      </c>
      <c r="BI70" s="22">
        <v>0</v>
      </c>
      <c r="BJ70" s="22">
        <v>0</v>
      </c>
      <c r="BK70" s="22">
        <v>0</v>
      </c>
      <c r="BL70" s="22">
        <v>0</v>
      </c>
      <c r="BN70" s="22">
        <v>71</v>
      </c>
      <c r="BO70" s="22">
        <f t="shared" si="7"/>
        <v>21</v>
      </c>
      <c r="BP70" s="22">
        <v>19</v>
      </c>
      <c r="BQ70" s="22">
        <v>2</v>
      </c>
      <c r="BR70" s="22">
        <v>0</v>
      </c>
      <c r="BT70" s="22">
        <v>442</v>
      </c>
      <c r="BU70" s="29">
        <f t="shared" ref="BU70:BU133" si="12">(BT70/T70)*100</f>
        <v>9.1040164778578792</v>
      </c>
      <c r="BY70" s="22">
        <v>112</v>
      </c>
      <c r="BZ70" s="22">
        <v>252</v>
      </c>
      <c r="CA70" s="49">
        <v>1</v>
      </c>
      <c r="CC70" s="51">
        <v>1</v>
      </c>
      <c r="CD70" s="51">
        <v>4</v>
      </c>
      <c r="CG70" t="s">
        <v>129</v>
      </c>
      <c r="CH70">
        <v>1</v>
      </c>
      <c r="CI70">
        <v>0</v>
      </c>
      <c r="CJ70">
        <v>1</v>
      </c>
      <c r="CK70">
        <v>1</v>
      </c>
      <c r="CL70">
        <v>3</v>
      </c>
    </row>
    <row r="71" spans="1:90" x14ac:dyDescent="0.2">
      <c r="A71" s="22">
        <f t="shared" si="8"/>
        <v>66</v>
      </c>
      <c r="B71" s="22" t="s">
        <v>10006</v>
      </c>
      <c r="C71" s="58" t="s">
        <v>6677</v>
      </c>
      <c r="E71" s="22" t="s">
        <v>2614</v>
      </c>
      <c r="F71" s="25" t="s">
        <v>3205</v>
      </c>
      <c r="G71" s="22" t="s">
        <v>3277</v>
      </c>
      <c r="H71" s="22" t="s">
        <v>4611</v>
      </c>
      <c r="I71" s="22" t="s">
        <v>4508</v>
      </c>
      <c r="J71" s="22" t="s">
        <v>132</v>
      </c>
      <c r="K71" s="22">
        <v>99</v>
      </c>
      <c r="L71" s="22">
        <v>30</v>
      </c>
      <c r="O71" s="22" t="s">
        <v>131</v>
      </c>
      <c r="P71" s="22">
        <v>5274612</v>
      </c>
      <c r="Q71" s="22">
        <v>5066</v>
      </c>
      <c r="R71" s="22">
        <v>4604136</v>
      </c>
      <c r="S71" s="29">
        <v>87.288600000000002</v>
      </c>
      <c r="T71" s="22">
        <v>4987</v>
      </c>
      <c r="U71" s="24">
        <v>50.67</v>
      </c>
      <c r="W71" s="22">
        <v>2482</v>
      </c>
      <c r="X71" s="22">
        <v>2478</v>
      </c>
      <c r="Y71" s="22">
        <v>27</v>
      </c>
      <c r="Z71" s="22">
        <v>2471</v>
      </c>
      <c r="AA71" s="22">
        <v>11</v>
      </c>
      <c r="AB71" s="22">
        <v>2342</v>
      </c>
      <c r="AC71" s="22">
        <v>136</v>
      </c>
      <c r="AD71" s="22">
        <v>20</v>
      </c>
      <c r="AE71" s="22">
        <v>7</v>
      </c>
      <c r="AG71" s="23" t="s">
        <v>2626</v>
      </c>
      <c r="AH71" s="23" t="s">
        <v>6834</v>
      </c>
      <c r="AI71" s="23" t="s">
        <v>7345</v>
      </c>
      <c r="AJ71" s="23" t="s">
        <v>7421</v>
      </c>
      <c r="AQ71" s="22">
        <v>334565</v>
      </c>
      <c r="AR71" s="24">
        <f t="shared" si="9"/>
        <v>6.3429310061100228</v>
      </c>
      <c r="AS71" s="22">
        <v>22</v>
      </c>
      <c r="AT71" s="25" t="s">
        <v>2</v>
      </c>
      <c r="AU71" s="22">
        <v>458</v>
      </c>
      <c r="AV71" s="29">
        <f t="shared" si="10"/>
        <v>9.1838780830158413</v>
      </c>
      <c r="AW71" s="29">
        <f t="shared" ref="AW71:AW72" si="13">AQ71*0.000016767+1.2923362</f>
        <v>6.9019875550000007</v>
      </c>
      <c r="AY71" s="22">
        <v>145706</v>
      </c>
      <c r="AZ71" s="24">
        <f t="shared" ref="AZ71:AZ134" si="14">(AY71/P71)*100</f>
        <v>2.7624022392547549</v>
      </c>
      <c r="BA71" s="22">
        <v>10</v>
      </c>
      <c r="BB71" s="25" t="s">
        <v>2</v>
      </c>
      <c r="BC71" s="22">
        <v>143</v>
      </c>
      <c r="BD71" s="29">
        <f t="shared" si="11"/>
        <v>2.8674553839983958</v>
      </c>
      <c r="BE71" s="29"/>
      <c r="BF71" s="22">
        <v>1</v>
      </c>
      <c r="BG71" s="22">
        <f t="shared" ref="BG71:BG134" si="15">BF71-BH71</f>
        <v>1</v>
      </c>
      <c r="BH71" s="22">
        <v>0</v>
      </c>
      <c r="BI71" s="22">
        <v>1</v>
      </c>
      <c r="BJ71" s="22">
        <v>0</v>
      </c>
      <c r="BK71" s="22">
        <v>0</v>
      </c>
      <c r="BL71" s="22">
        <v>0</v>
      </c>
      <c r="BN71" s="22">
        <v>44</v>
      </c>
      <c r="BO71" s="22">
        <f t="shared" ref="BO71:BO134" si="16">SUM(BP71:BR71)</f>
        <v>23</v>
      </c>
      <c r="BP71" s="22">
        <v>23</v>
      </c>
      <c r="BQ71" s="22">
        <v>0</v>
      </c>
      <c r="BR71" s="22">
        <v>0</v>
      </c>
      <c r="BT71" s="22">
        <v>601</v>
      </c>
      <c r="BU71" s="29">
        <f t="shared" si="12"/>
        <v>12.051333467014237</v>
      </c>
      <c r="BY71" s="22">
        <v>133</v>
      </c>
      <c r="BZ71" s="22">
        <v>280</v>
      </c>
      <c r="CA71" s="49">
        <v>4</v>
      </c>
      <c r="CC71" s="51">
        <v>3</v>
      </c>
      <c r="CD71" s="51">
        <v>6</v>
      </c>
      <c r="CG71" t="s">
        <v>131</v>
      </c>
      <c r="CH71">
        <v>1</v>
      </c>
      <c r="CI71">
        <v>1</v>
      </c>
      <c r="CJ71">
        <v>0</v>
      </c>
      <c r="CK71">
        <v>0</v>
      </c>
      <c r="CL71">
        <v>2</v>
      </c>
    </row>
    <row r="72" spans="1:90" x14ac:dyDescent="0.2">
      <c r="A72" s="22">
        <f t="shared" ref="A72:A135" si="17">1+A71</f>
        <v>67</v>
      </c>
      <c r="B72" s="22" t="s">
        <v>10007</v>
      </c>
      <c r="C72" s="58" t="s">
        <v>10091</v>
      </c>
      <c r="E72" s="22" t="s">
        <v>2614</v>
      </c>
      <c r="F72" s="25" t="s">
        <v>3205</v>
      </c>
      <c r="G72" s="22" t="s">
        <v>3278</v>
      </c>
      <c r="H72" s="22" t="s">
        <v>4611</v>
      </c>
      <c r="I72" s="22" t="s">
        <v>4508</v>
      </c>
      <c r="J72" s="22" t="s">
        <v>134</v>
      </c>
      <c r="K72" s="22">
        <v>101</v>
      </c>
      <c r="L72" s="22">
        <v>30</v>
      </c>
      <c r="O72" s="22" t="s">
        <v>133</v>
      </c>
      <c r="P72" s="22">
        <v>5192146</v>
      </c>
      <c r="Q72" s="22">
        <v>5020</v>
      </c>
      <c r="R72" s="22">
        <v>4556097</v>
      </c>
      <c r="S72" s="29">
        <v>87.749799999999993</v>
      </c>
      <c r="T72" s="22">
        <v>4926</v>
      </c>
      <c r="U72" s="24">
        <v>50.64</v>
      </c>
      <c r="W72" s="22">
        <v>2482</v>
      </c>
      <c r="X72" s="22">
        <v>2428</v>
      </c>
      <c r="Y72" s="22">
        <v>16</v>
      </c>
      <c r="Z72" s="22">
        <v>2468</v>
      </c>
      <c r="AA72" s="22">
        <v>14</v>
      </c>
      <c r="AB72" s="22">
        <v>2297</v>
      </c>
      <c r="AC72" s="22">
        <v>131</v>
      </c>
      <c r="AD72" s="22">
        <v>8</v>
      </c>
      <c r="AE72" s="22">
        <v>8</v>
      </c>
      <c r="AG72" s="23" t="s">
        <v>2626</v>
      </c>
      <c r="AH72" s="23" t="s">
        <v>6834</v>
      </c>
      <c r="AI72" s="23" t="s">
        <v>7345</v>
      </c>
      <c r="AJ72" s="23" t="s">
        <v>7421</v>
      </c>
      <c r="AQ72" s="22">
        <v>204677</v>
      </c>
      <c r="AR72" s="24">
        <f t="shared" si="9"/>
        <v>3.942050165769607</v>
      </c>
      <c r="AS72" s="22">
        <v>12</v>
      </c>
      <c r="AT72" s="25" t="s">
        <v>2</v>
      </c>
      <c r="AU72" s="22">
        <v>294</v>
      </c>
      <c r="AV72" s="29">
        <f t="shared" si="10"/>
        <v>5.9683313032886725</v>
      </c>
      <c r="AW72" s="29">
        <f t="shared" si="13"/>
        <v>4.7241554590000003</v>
      </c>
      <c r="AY72" s="22">
        <v>124914</v>
      </c>
      <c r="AZ72" s="24">
        <f t="shared" si="14"/>
        <v>2.4058260303157883</v>
      </c>
      <c r="BA72" s="22">
        <v>10</v>
      </c>
      <c r="BB72" s="25" t="s">
        <v>2</v>
      </c>
      <c r="BC72" s="22">
        <v>149</v>
      </c>
      <c r="BD72" s="29">
        <f t="shared" si="11"/>
        <v>3.0247665448639873</v>
      </c>
      <c r="BE72" s="29"/>
      <c r="BF72" s="22">
        <v>1</v>
      </c>
      <c r="BG72" s="22">
        <f t="shared" si="15"/>
        <v>1</v>
      </c>
      <c r="BH72" s="22">
        <v>0</v>
      </c>
      <c r="BI72" s="22">
        <v>1</v>
      </c>
      <c r="BJ72" s="22">
        <v>0</v>
      </c>
      <c r="BK72" s="22">
        <v>0</v>
      </c>
      <c r="BL72" s="22">
        <v>0</v>
      </c>
      <c r="BN72" s="22">
        <v>63</v>
      </c>
      <c r="BO72" s="22">
        <f t="shared" si="16"/>
        <v>17</v>
      </c>
      <c r="BP72" s="22">
        <v>17</v>
      </c>
      <c r="BQ72" s="22">
        <v>0</v>
      </c>
      <c r="BR72" s="22">
        <v>0</v>
      </c>
      <c r="BT72" s="22">
        <v>443</v>
      </c>
      <c r="BU72" s="29">
        <f t="shared" si="12"/>
        <v>8.9930978481526598</v>
      </c>
      <c r="BY72" s="22">
        <v>145</v>
      </c>
      <c r="BZ72" s="22">
        <v>299</v>
      </c>
      <c r="CA72" s="49">
        <v>3</v>
      </c>
      <c r="CC72" s="51">
        <v>1</v>
      </c>
      <c r="CD72" s="51">
        <v>3</v>
      </c>
      <c r="CG72" t="s">
        <v>133</v>
      </c>
      <c r="CH72">
        <v>1</v>
      </c>
      <c r="CI72">
        <v>1</v>
      </c>
      <c r="CJ72">
        <v>0</v>
      </c>
      <c r="CK72">
        <v>0</v>
      </c>
      <c r="CL72">
        <v>2</v>
      </c>
    </row>
    <row r="73" spans="1:90" x14ac:dyDescent="0.2">
      <c r="A73" s="22">
        <f t="shared" si="17"/>
        <v>68</v>
      </c>
      <c r="B73" s="58" t="s">
        <v>8837</v>
      </c>
      <c r="C73" s="58" t="s">
        <v>7616</v>
      </c>
      <c r="E73" s="22" t="s">
        <v>2614</v>
      </c>
      <c r="F73" s="25" t="s">
        <v>3205</v>
      </c>
      <c r="G73" s="22" t="s">
        <v>3279</v>
      </c>
      <c r="H73" s="22" t="s">
        <v>4610</v>
      </c>
      <c r="I73" s="22" t="s">
        <v>4507</v>
      </c>
      <c r="J73" s="22" t="s">
        <v>136</v>
      </c>
      <c r="K73" s="22">
        <v>120</v>
      </c>
      <c r="L73" s="22">
        <v>30</v>
      </c>
      <c r="O73" s="22" t="s">
        <v>135</v>
      </c>
      <c r="P73" s="22">
        <v>4844819</v>
      </c>
      <c r="Q73" s="22">
        <v>4586</v>
      </c>
      <c r="R73" s="22">
        <v>4271930</v>
      </c>
      <c r="S73" s="29">
        <v>88.175200000000004</v>
      </c>
      <c r="T73" s="22">
        <v>4531</v>
      </c>
      <c r="U73" s="24">
        <v>50.54</v>
      </c>
      <c r="W73" s="22">
        <v>2478</v>
      </c>
      <c r="X73" s="22">
        <v>2047</v>
      </c>
      <c r="Y73" s="22">
        <v>6</v>
      </c>
      <c r="Z73" s="22">
        <v>2438</v>
      </c>
      <c r="AA73" s="22">
        <v>40</v>
      </c>
      <c r="AB73" s="22">
        <v>1920</v>
      </c>
      <c r="AC73" s="22">
        <v>127</v>
      </c>
      <c r="AD73" s="22">
        <v>0</v>
      </c>
      <c r="AE73" s="22">
        <v>6</v>
      </c>
      <c r="AG73" s="23" t="s">
        <v>2626</v>
      </c>
      <c r="AH73" s="23" t="s">
        <v>6967</v>
      </c>
      <c r="AI73" s="23" t="s">
        <v>7351</v>
      </c>
      <c r="AJ73" s="23" t="s">
        <v>7493</v>
      </c>
      <c r="AQ73" s="22">
        <v>148006</v>
      </c>
      <c r="AR73" s="24">
        <f t="shared" si="9"/>
        <v>3.0549335279604874</v>
      </c>
      <c r="AS73" s="22">
        <v>8</v>
      </c>
      <c r="AT73" s="25" t="s">
        <v>2</v>
      </c>
      <c r="AU73" s="22">
        <v>197</v>
      </c>
      <c r="AV73" s="29">
        <f t="shared" si="10"/>
        <v>4.3478260869565215</v>
      </c>
      <c r="AW73" s="29">
        <f>AQ73*0.000016767+1.2923362</f>
        <v>3.7739528020000002</v>
      </c>
      <c r="AY73" s="22">
        <v>208963</v>
      </c>
      <c r="AZ73" s="24">
        <f t="shared" si="14"/>
        <v>4.3131229463887095</v>
      </c>
      <c r="BA73" s="22">
        <v>12</v>
      </c>
      <c r="BB73" s="25" t="s">
        <v>2</v>
      </c>
      <c r="BC73" s="22">
        <v>226</v>
      </c>
      <c r="BD73" s="29">
        <f t="shared" si="11"/>
        <v>4.9878613992496135</v>
      </c>
      <c r="BE73" s="29"/>
      <c r="BF73" s="22">
        <v>1</v>
      </c>
      <c r="BG73" s="22">
        <f t="shared" si="15"/>
        <v>1</v>
      </c>
      <c r="BH73" s="22">
        <v>0</v>
      </c>
      <c r="BI73" s="22">
        <v>0</v>
      </c>
      <c r="BJ73" s="22">
        <v>0</v>
      </c>
      <c r="BK73" s="22">
        <v>0</v>
      </c>
      <c r="BL73" s="22">
        <v>1</v>
      </c>
      <c r="BN73" s="22">
        <v>10</v>
      </c>
      <c r="BO73" s="22">
        <f t="shared" si="16"/>
        <v>18</v>
      </c>
      <c r="BP73" s="22">
        <v>17</v>
      </c>
      <c r="BQ73" s="22">
        <v>1</v>
      </c>
      <c r="BR73" s="22">
        <v>0</v>
      </c>
      <c r="BT73" s="22">
        <v>423</v>
      </c>
      <c r="BU73" s="29">
        <f t="shared" si="12"/>
        <v>9.3356874862061368</v>
      </c>
      <c r="BY73" s="22">
        <v>123</v>
      </c>
      <c r="BZ73" s="22">
        <v>220</v>
      </c>
      <c r="CA73" s="49">
        <v>2</v>
      </c>
      <c r="CC73" s="51">
        <v>1</v>
      </c>
      <c r="CD73" s="51">
        <v>3</v>
      </c>
      <c r="CG73" t="s">
        <v>135</v>
      </c>
      <c r="CH73">
        <v>1</v>
      </c>
      <c r="CI73">
        <v>0</v>
      </c>
      <c r="CJ73">
        <v>0</v>
      </c>
      <c r="CK73">
        <v>1</v>
      </c>
      <c r="CL73">
        <v>2</v>
      </c>
    </row>
    <row r="74" spans="1:90" x14ac:dyDescent="0.2">
      <c r="A74" s="22">
        <f t="shared" si="17"/>
        <v>69</v>
      </c>
      <c r="B74" s="22" t="s">
        <v>10008</v>
      </c>
      <c r="C74" s="22" t="s">
        <v>6681</v>
      </c>
      <c r="E74" s="22" t="s">
        <v>2614</v>
      </c>
      <c r="F74" s="25" t="s">
        <v>3209</v>
      </c>
      <c r="G74" s="22" t="s">
        <v>3280</v>
      </c>
      <c r="H74" s="22" t="s">
        <v>4612</v>
      </c>
      <c r="I74" s="22" t="s">
        <v>4508</v>
      </c>
      <c r="J74" s="22" t="s">
        <v>138</v>
      </c>
      <c r="K74" s="22">
        <v>120</v>
      </c>
      <c r="L74" s="22">
        <v>30</v>
      </c>
      <c r="O74" s="22" t="s">
        <v>137</v>
      </c>
      <c r="P74" s="22">
        <v>5198005</v>
      </c>
      <c r="Q74" s="22">
        <v>4978</v>
      </c>
      <c r="R74" s="22">
        <v>4532222</v>
      </c>
      <c r="S74" s="29">
        <v>87.191599999999994</v>
      </c>
      <c r="T74" s="22">
        <v>4892</v>
      </c>
      <c r="U74" s="24">
        <v>50.62</v>
      </c>
      <c r="W74" s="22">
        <v>2482</v>
      </c>
      <c r="X74" s="22">
        <v>2378</v>
      </c>
      <c r="Y74" s="22">
        <v>32</v>
      </c>
      <c r="Z74" s="22">
        <v>2468</v>
      </c>
      <c r="AA74" s="22">
        <v>14</v>
      </c>
      <c r="AB74" s="22">
        <v>2232</v>
      </c>
      <c r="AC74" s="22">
        <v>146</v>
      </c>
      <c r="AD74" s="22">
        <v>20</v>
      </c>
      <c r="AE74" s="22">
        <v>12</v>
      </c>
      <c r="AG74" s="23" t="s">
        <v>2626</v>
      </c>
      <c r="AH74" s="23" t="s">
        <v>6834</v>
      </c>
      <c r="AI74" s="23" t="s">
        <v>7345</v>
      </c>
      <c r="AJ74" s="23" t="s">
        <v>7421</v>
      </c>
      <c r="AQ74" s="22">
        <v>196171</v>
      </c>
      <c r="AR74" s="24">
        <f t="shared" si="9"/>
        <v>3.7739671277730591</v>
      </c>
      <c r="AS74" s="22">
        <v>18</v>
      </c>
      <c r="AT74" s="25" t="s">
        <v>2</v>
      </c>
      <c r="AU74" s="22">
        <v>280</v>
      </c>
      <c r="AV74" s="29">
        <f t="shared" si="10"/>
        <v>5.7236304170073593</v>
      </c>
      <c r="AW74" s="29">
        <f t="shared" ref="AW74:AW114" si="18">AQ74*0.000016767+1.2923362</f>
        <v>4.5815353569999999</v>
      </c>
      <c r="AY74" s="22">
        <v>138677</v>
      </c>
      <c r="AZ74" s="24">
        <f t="shared" si="14"/>
        <v>2.6678889304646689</v>
      </c>
      <c r="BA74" s="22">
        <v>9</v>
      </c>
      <c r="BB74" s="25" t="s">
        <v>2</v>
      </c>
      <c r="BC74" s="22">
        <v>145</v>
      </c>
      <c r="BD74" s="29">
        <f t="shared" si="11"/>
        <v>2.9640228945216682</v>
      </c>
      <c r="BE74" s="29"/>
      <c r="BF74" s="22">
        <v>1</v>
      </c>
      <c r="BG74" s="22">
        <f t="shared" si="15"/>
        <v>1</v>
      </c>
      <c r="BH74" s="22">
        <v>0</v>
      </c>
      <c r="BI74" s="22">
        <v>1</v>
      </c>
      <c r="BJ74" s="22">
        <v>0</v>
      </c>
      <c r="BK74" s="22">
        <v>0</v>
      </c>
      <c r="BL74" s="22">
        <v>0</v>
      </c>
      <c r="BN74" s="22">
        <v>52</v>
      </c>
      <c r="BO74" s="22">
        <f t="shared" si="16"/>
        <v>20</v>
      </c>
      <c r="BP74" s="22">
        <v>20</v>
      </c>
      <c r="BQ74" s="22">
        <v>0</v>
      </c>
      <c r="BR74" s="22">
        <v>0</v>
      </c>
      <c r="BT74" s="22">
        <v>425</v>
      </c>
      <c r="BU74" s="29">
        <f t="shared" si="12"/>
        <v>8.6876533115290275</v>
      </c>
      <c r="BY74" s="22">
        <v>151</v>
      </c>
      <c r="BZ74" s="22">
        <v>297</v>
      </c>
      <c r="CA74" s="49">
        <v>3</v>
      </c>
      <c r="CC74" s="51">
        <v>1</v>
      </c>
      <c r="CD74" s="51">
        <v>3</v>
      </c>
      <c r="CG74" t="s">
        <v>137</v>
      </c>
      <c r="CH74">
        <v>1</v>
      </c>
      <c r="CI74">
        <v>1</v>
      </c>
      <c r="CJ74">
        <v>0</v>
      </c>
      <c r="CK74">
        <v>0</v>
      </c>
      <c r="CL74">
        <v>2</v>
      </c>
    </row>
    <row r="75" spans="1:90" x14ac:dyDescent="0.2">
      <c r="A75" s="22">
        <f t="shared" si="17"/>
        <v>70</v>
      </c>
      <c r="B75" s="58" t="s">
        <v>8838</v>
      </c>
      <c r="C75" s="58" t="s">
        <v>7617</v>
      </c>
      <c r="E75" s="22" t="s">
        <v>2614</v>
      </c>
      <c r="F75" s="25" t="s">
        <v>3204</v>
      </c>
      <c r="G75" s="22" t="s">
        <v>3281</v>
      </c>
      <c r="H75" s="22" t="s">
        <v>4613</v>
      </c>
      <c r="I75" s="22" t="s">
        <v>4507</v>
      </c>
      <c r="J75" s="22" t="s">
        <v>140</v>
      </c>
      <c r="K75" s="22">
        <v>122</v>
      </c>
      <c r="L75" s="22">
        <v>30</v>
      </c>
      <c r="O75" s="22" t="s">
        <v>139</v>
      </c>
      <c r="P75" s="22">
        <v>5107318</v>
      </c>
      <c r="Q75" s="22">
        <v>4750</v>
      </c>
      <c r="R75" s="22">
        <v>4507069</v>
      </c>
      <c r="S75" s="29">
        <v>88.247299999999996</v>
      </c>
      <c r="T75" s="22">
        <v>4689</v>
      </c>
      <c r="U75" s="24">
        <v>50.6</v>
      </c>
      <c r="W75" s="22">
        <v>2484</v>
      </c>
      <c r="X75" s="22">
        <v>2197</v>
      </c>
      <c r="Y75" s="22">
        <v>8</v>
      </c>
      <c r="Z75" s="22">
        <v>2452</v>
      </c>
      <c r="AA75" s="22">
        <v>32</v>
      </c>
      <c r="AB75" s="22">
        <v>2087</v>
      </c>
      <c r="AC75" s="22">
        <v>110</v>
      </c>
      <c r="AD75" s="22">
        <v>6</v>
      </c>
      <c r="AE75" s="22">
        <v>2</v>
      </c>
      <c r="AG75" s="23" t="s">
        <v>2628</v>
      </c>
      <c r="AH75" s="23" t="s">
        <v>6979</v>
      </c>
      <c r="AI75" s="23" t="s">
        <v>7341</v>
      </c>
      <c r="AJ75" s="23" t="s">
        <v>7497</v>
      </c>
      <c r="AQ75" s="22">
        <v>161754</v>
      </c>
      <c r="AR75" s="24">
        <f t="shared" si="9"/>
        <v>3.1671025771256072</v>
      </c>
      <c r="AS75" s="22">
        <v>8</v>
      </c>
      <c r="AT75" s="25" t="s">
        <v>2</v>
      </c>
      <c r="AU75" s="22">
        <v>203</v>
      </c>
      <c r="AV75" s="29">
        <f t="shared" si="10"/>
        <v>4.3292812966517378</v>
      </c>
      <c r="AW75" s="29">
        <f t="shared" si="18"/>
        <v>4.0044655179999999</v>
      </c>
      <c r="AY75" s="22">
        <v>148245</v>
      </c>
      <c r="AZ75" s="24">
        <f t="shared" si="14"/>
        <v>2.9025997597956503</v>
      </c>
      <c r="BA75" s="22">
        <v>15</v>
      </c>
      <c r="BB75" s="25" t="s">
        <v>2</v>
      </c>
      <c r="BC75" s="22">
        <v>165</v>
      </c>
      <c r="BD75" s="29">
        <f t="shared" si="11"/>
        <v>3.5188739603326935</v>
      </c>
      <c r="BE75" s="29"/>
      <c r="BF75" s="22">
        <v>2</v>
      </c>
      <c r="BG75" s="22">
        <f t="shared" si="15"/>
        <v>1</v>
      </c>
      <c r="BH75" s="22">
        <v>1</v>
      </c>
      <c r="BI75" s="22">
        <v>0</v>
      </c>
      <c r="BJ75" s="22">
        <v>0</v>
      </c>
      <c r="BK75" s="22">
        <v>1</v>
      </c>
      <c r="BL75" s="22">
        <v>0</v>
      </c>
      <c r="BN75" s="22">
        <v>16</v>
      </c>
      <c r="BO75" s="22">
        <f t="shared" si="16"/>
        <v>15</v>
      </c>
      <c r="BP75" s="22">
        <v>14</v>
      </c>
      <c r="BQ75" s="22">
        <v>1</v>
      </c>
      <c r="BR75" s="22">
        <v>0</v>
      </c>
      <c r="BT75" s="22">
        <v>368</v>
      </c>
      <c r="BU75" s="29">
        <f t="shared" si="12"/>
        <v>7.8481552569844322</v>
      </c>
      <c r="BY75" s="22">
        <v>100</v>
      </c>
      <c r="BZ75" s="22">
        <v>239</v>
      </c>
      <c r="CA75" s="49">
        <v>2</v>
      </c>
      <c r="CC75" s="51">
        <v>1</v>
      </c>
      <c r="CD75" s="51">
        <v>4</v>
      </c>
      <c r="CG75" t="s">
        <v>139</v>
      </c>
      <c r="CH75">
        <v>1</v>
      </c>
      <c r="CI75">
        <v>0</v>
      </c>
      <c r="CJ75">
        <v>1</v>
      </c>
      <c r="CK75">
        <v>0</v>
      </c>
      <c r="CL75">
        <v>2</v>
      </c>
    </row>
    <row r="76" spans="1:90" x14ac:dyDescent="0.2">
      <c r="A76" s="22">
        <f t="shared" si="17"/>
        <v>71</v>
      </c>
      <c r="B76" s="58" t="s">
        <v>8839</v>
      </c>
      <c r="C76" s="58" t="s">
        <v>7618</v>
      </c>
      <c r="E76" s="22" t="s">
        <v>2614</v>
      </c>
      <c r="F76" s="25" t="s">
        <v>3205</v>
      </c>
      <c r="G76" s="22" t="s">
        <v>3282</v>
      </c>
      <c r="H76" s="22" t="s">
        <v>4609</v>
      </c>
      <c r="I76" s="22" t="s">
        <v>4507</v>
      </c>
      <c r="J76" s="22" t="s">
        <v>142</v>
      </c>
      <c r="K76" s="22">
        <v>199</v>
      </c>
      <c r="L76" s="22">
        <v>30</v>
      </c>
      <c r="O76" s="22" t="s">
        <v>141</v>
      </c>
      <c r="P76" s="22">
        <v>5146282</v>
      </c>
      <c r="Q76" s="22">
        <v>4898</v>
      </c>
      <c r="R76" s="22">
        <v>4496870</v>
      </c>
      <c r="S76" s="29">
        <v>87.380899999999997</v>
      </c>
      <c r="T76" s="22">
        <v>4819</v>
      </c>
      <c r="U76" s="24">
        <v>50.56</v>
      </c>
      <c r="W76" s="22">
        <v>2485</v>
      </c>
      <c r="X76" s="22">
        <v>2326</v>
      </c>
      <c r="Y76" s="22">
        <v>8</v>
      </c>
      <c r="Z76" s="22">
        <v>2468</v>
      </c>
      <c r="AA76" s="22">
        <v>17</v>
      </c>
      <c r="AB76" s="22">
        <v>2233</v>
      </c>
      <c r="AC76" s="22">
        <v>93</v>
      </c>
      <c r="AD76" s="22">
        <v>1</v>
      </c>
      <c r="AE76" s="22">
        <v>7</v>
      </c>
      <c r="AG76" s="23" t="s">
        <v>2626</v>
      </c>
      <c r="AH76" s="23" t="s">
        <v>6980</v>
      </c>
      <c r="AI76" s="23" t="s">
        <v>7345</v>
      </c>
      <c r="AJ76" s="23" t="s">
        <v>7388</v>
      </c>
      <c r="AQ76" s="22">
        <v>187162</v>
      </c>
      <c r="AR76" s="24">
        <f t="shared" si="9"/>
        <v>3.6368391782650078</v>
      </c>
      <c r="AS76" s="22">
        <v>9</v>
      </c>
      <c r="AT76" s="25" t="s">
        <v>2</v>
      </c>
      <c r="AU76" s="22">
        <v>260</v>
      </c>
      <c r="AV76" s="29">
        <f t="shared" si="10"/>
        <v>5.3953102303382448</v>
      </c>
      <c r="AW76" s="29">
        <f t="shared" si="18"/>
        <v>4.4304814540000006</v>
      </c>
      <c r="AY76" s="22">
        <v>133064</v>
      </c>
      <c r="AZ76" s="24">
        <f t="shared" si="14"/>
        <v>2.5856336671795286</v>
      </c>
      <c r="BA76" s="22">
        <v>11</v>
      </c>
      <c r="BB76" s="25" t="s">
        <v>2</v>
      </c>
      <c r="BC76" s="22">
        <v>148</v>
      </c>
      <c r="BD76" s="29">
        <f t="shared" si="11"/>
        <v>3.0711765926540777</v>
      </c>
      <c r="BE76" s="29"/>
      <c r="BF76" s="22">
        <v>2</v>
      </c>
      <c r="BG76" s="22">
        <f t="shared" si="15"/>
        <v>1</v>
      </c>
      <c r="BH76" s="22">
        <v>1</v>
      </c>
      <c r="BI76" s="22">
        <v>1</v>
      </c>
      <c r="BJ76" s="22">
        <v>0</v>
      </c>
      <c r="BK76" s="22">
        <v>0</v>
      </c>
      <c r="BL76" s="22">
        <v>0</v>
      </c>
      <c r="BN76" s="22">
        <v>51</v>
      </c>
      <c r="BO76" s="22">
        <f t="shared" si="16"/>
        <v>20</v>
      </c>
      <c r="BP76" s="22">
        <v>19</v>
      </c>
      <c r="BQ76" s="22">
        <v>0</v>
      </c>
      <c r="BR76" s="22">
        <v>1</v>
      </c>
      <c r="BT76" s="22">
        <v>408</v>
      </c>
      <c r="BU76" s="29">
        <f t="shared" si="12"/>
        <v>8.4664868229923229</v>
      </c>
      <c r="BY76" s="22">
        <v>122</v>
      </c>
      <c r="BZ76" s="22">
        <v>263</v>
      </c>
      <c r="CA76" s="49">
        <v>3</v>
      </c>
      <c r="CC76" s="51">
        <v>4</v>
      </c>
      <c r="CD76" s="51">
        <v>6</v>
      </c>
      <c r="CG76" t="s">
        <v>141</v>
      </c>
      <c r="CH76">
        <v>1</v>
      </c>
      <c r="CI76">
        <v>0</v>
      </c>
      <c r="CJ76">
        <v>0</v>
      </c>
      <c r="CK76">
        <v>0</v>
      </c>
      <c r="CL76">
        <v>1</v>
      </c>
    </row>
    <row r="77" spans="1:90" x14ac:dyDescent="0.2">
      <c r="A77" s="22">
        <f t="shared" si="17"/>
        <v>72</v>
      </c>
      <c r="B77" s="58" t="s">
        <v>8840</v>
      </c>
      <c r="C77" s="58" t="s">
        <v>7619</v>
      </c>
      <c r="E77" s="22" t="s">
        <v>2614</v>
      </c>
      <c r="F77" s="25" t="s">
        <v>3205</v>
      </c>
      <c r="G77" s="22" t="s">
        <v>3283</v>
      </c>
      <c r="H77" s="22" t="s">
        <v>4610</v>
      </c>
      <c r="I77" s="22" t="s">
        <v>4507</v>
      </c>
      <c r="J77" s="22" t="s">
        <v>144</v>
      </c>
      <c r="K77" s="22">
        <v>85</v>
      </c>
      <c r="L77" s="22">
        <v>31</v>
      </c>
      <c r="O77" s="22" t="s">
        <v>143</v>
      </c>
      <c r="P77" s="22">
        <v>5048578</v>
      </c>
      <c r="Q77" s="22">
        <v>4807</v>
      </c>
      <c r="R77" s="22">
        <v>4463950</v>
      </c>
      <c r="S77" s="29">
        <v>88.419899999999998</v>
      </c>
      <c r="T77" s="22">
        <v>4740</v>
      </c>
      <c r="U77" s="24">
        <v>50.7</v>
      </c>
      <c r="W77" s="22">
        <v>2479</v>
      </c>
      <c r="X77" s="22">
        <v>2261</v>
      </c>
      <c r="Y77" s="22">
        <v>0</v>
      </c>
      <c r="Z77" s="22">
        <v>2454</v>
      </c>
      <c r="AA77" s="22">
        <v>25</v>
      </c>
      <c r="AB77" s="22">
        <v>2154</v>
      </c>
      <c r="AC77" s="22">
        <v>107</v>
      </c>
      <c r="AD77" s="22">
        <v>0</v>
      </c>
      <c r="AE77" s="22">
        <v>0</v>
      </c>
      <c r="AG77" s="23" t="s">
        <v>2626</v>
      </c>
      <c r="AH77" s="23" t="s">
        <v>6831</v>
      </c>
      <c r="AI77" s="23" t="s">
        <v>7329</v>
      </c>
      <c r="AJ77" s="23" t="s">
        <v>7400</v>
      </c>
      <c r="AQ77" s="22">
        <v>272820</v>
      </c>
      <c r="AR77" s="24">
        <f t="shared" si="9"/>
        <v>5.4038978896631882</v>
      </c>
      <c r="AS77" s="22">
        <v>10</v>
      </c>
      <c r="AT77" s="25" t="s">
        <v>2</v>
      </c>
      <c r="AU77" s="22">
        <v>368</v>
      </c>
      <c r="AV77" s="29">
        <f t="shared" si="10"/>
        <v>7.7637130801687775</v>
      </c>
      <c r="AW77" s="29">
        <f t="shared" si="18"/>
        <v>5.8667091400000002</v>
      </c>
      <c r="AY77" s="22">
        <v>112802</v>
      </c>
      <c r="AZ77" s="24">
        <f t="shared" si="14"/>
        <v>2.2343321228274577</v>
      </c>
      <c r="BA77" s="22">
        <v>12</v>
      </c>
      <c r="BB77" s="25" t="s">
        <v>2</v>
      </c>
      <c r="BC77" s="22">
        <v>122</v>
      </c>
      <c r="BD77" s="29">
        <f t="shared" si="11"/>
        <v>2.5738396624472575</v>
      </c>
      <c r="BE77" s="29"/>
      <c r="BF77" s="22">
        <v>1</v>
      </c>
      <c r="BG77" s="22">
        <f t="shared" si="15"/>
        <v>1</v>
      </c>
      <c r="BH77" s="22">
        <v>0</v>
      </c>
      <c r="BI77" s="22">
        <v>1</v>
      </c>
      <c r="BJ77" s="22">
        <v>0</v>
      </c>
      <c r="BK77" s="22">
        <v>0</v>
      </c>
      <c r="BL77" s="22">
        <v>0</v>
      </c>
      <c r="BN77" s="22">
        <v>35</v>
      </c>
      <c r="BO77" s="22">
        <f t="shared" si="16"/>
        <v>22</v>
      </c>
      <c r="BP77" s="22">
        <v>22</v>
      </c>
      <c r="BQ77" s="22">
        <v>0</v>
      </c>
      <c r="BR77" s="22">
        <v>0</v>
      </c>
      <c r="BT77" s="22">
        <v>490</v>
      </c>
      <c r="BU77" s="29">
        <f t="shared" si="12"/>
        <v>10.337552742616033</v>
      </c>
      <c r="BY77" s="22">
        <v>118</v>
      </c>
      <c r="BZ77" s="22">
        <v>218</v>
      </c>
      <c r="CA77" s="49">
        <v>2</v>
      </c>
      <c r="CC77" s="51">
        <v>1</v>
      </c>
      <c r="CD77" s="51">
        <v>3</v>
      </c>
      <c r="CG77" t="s">
        <v>143</v>
      </c>
      <c r="CH77">
        <v>1</v>
      </c>
      <c r="CI77">
        <v>1</v>
      </c>
      <c r="CJ77">
        <v>0</v>
      </c>
      <c r="CK77">
        <v>0</v>
      </c>
      <c r="CL77">
        <v>2</v>
      </c>
    </row>
    <row r="78" spans="1:90" x14ac:dyDescent="0.2">
      <c r="A78" s="22">
        <f t="shared" si="17"/>
        <v>73</v>
      </c>
      <c r="B78" s="22" t="s">
        <v>10009</v>
      </c>
      <c r="C78" s="22" t="s">
        <v>6682</v>
      </c>
      <c r="E78" s="22" t="s">
        <v>2614</v>
      </c>
      <c r="F78" s="25" t="s">
        <v>3204</v>
      </c>
      <c r="G78" s="22" t="s">
        <v>3284</v>
      </c>
      <c r="H78" s="22" t="s">
        <v>4613</v>
      </c>
      <c r="I78" s="22" t="s">
        <v>4508</v>
      </c>
      <c r="J78" s="22" t="s">
        <v>146</v>
      </c>
      <c r="K78" s="22">
        <v>92</v>
      </c>
      <c r="L78" s="22">
        <v>31</v>
      </c>
      <c r="O78" s="22" t="s">
        <v>145</v>
      </c>
      <c r="P78" s="22">
        <v>5075772</v>
      </c>
      <c r="Q78" s="22">
        <v>4852</v>
      </c>
      <c r="R78" s="22">
        <v>4463932</v>
      </c>
      <c r="S78" s="29">
        <v>87.945899999999995</v>
      </c>
      <c r="T78" s="22">
        <v>4760</v>
      </c>
      <c r="U78" s="24">
        <v>50.67</v>
      </c>
      <c r="W78" s="22">
        <v>2483</v>
      </c>
      <c r="X78" s="22">
        <v>2172</v>
      </c>
      <c r="Y78" s="22">
        <v>105</v>
      </c>
      <c r="Z78" s="22">
        <v>2465</v>
      </c>
      <c r="AA78" s="22">
        <v>18</v>
      </c>
      <c r="AB78" s="22">
        <v>2073</v>
      </c>
      <c r="AC78" s="22">
        <v>99</v>
      </c>
      <c r="AD78" s="22">
        <v>87</v>
      </c>
      <c r="AE78" s="22">
        <v>18</v>
      </c>
      <c r="AG78" s="23" t="s">
        <v>2626</v>
      </c>
      <c r="AH78" s="23" t="s">
        <v>6981</v>
      </c>
      <c r="AI78" s="23" t="s">
        <v>7326</v>
      </c>
      <c r="AJ78" s="23" t="s">
        <v>4604</v>
      </c>
      <c r="AQ78" s="22">
        <v>261514</v>
      </c>
      <c r="AR78" s="24">
        <f t="shared" si="9"/>
        <v>5.1522014779229641</v>
      </c>
      <c r="AS78" s="22">
        <v>12</v>
      </c>
      <c r="AT78" s="25" t="s">
        <v>2</v>
      </c>
      <c r="AU78" s="22">
        <v>325</v>
      </c>
      <c r="AV78" s="29">
        <f t="shared" si="10"/>
        <v>6.8277310924369745</v>
      </c>
      <c r="AW78" s="29">
        <f t="shared" si="18"/>
        <v>5.6771414380000005</v>
      </c>
      <c r="AY78" s="22">
        <v>100982</v>
      </c>
      <c r="AZ78" s="24">
        <f t="shared" si="14"/>
        <v>1.989490465686796</v>
      </c>
      <c r="BA78" s="22">
        <v>10</v>
      </c>
      <c r="BB78" s="25" t="s">
        <v>2</v>
      </c>
      <c r="BC78" s="22">
        <v>95</v>
      </c>
      <c r="BD78" s="29">
        <f t="shared" si="11"/>
        <v>1.9957983193277309</v>
      </c>
      <c r="BE78" s="29"/>
      <c r="BF78" s="22">
        <v>1</v>
      </c>
      <c r="BG78" s="22">
        <f t="shared" si="15"/>
        <v>1</v>
      </c>
      <c r="BH78" s="22">
        <v>0</v>
      </c>
      <c r="BI78" s="22">
        <v>1</v>
      </c>
      <c r="BJ78" s="22">
        <v>0</v>
      </c>
      <c r="BK78" s="22">
        <v>0</v>
      </c>
      <c r="BL78" s="22">
        <v>0</v>
      </c>
      <c r="BN78" s="22">
        <v>34</v>
      </c>
      <c r="BO78" s="22">
        <f t="shared" si="16"/>
        <v>18</v>
      </c>
      <c r="BP78" s="22">
        <v>18</v>
      </c>
      <c r="BQ78" s="22">
        <v>0</v>
      </c>
      <c r="BR78" s="22">
        <v>0</v>
      </c>
      <c r="BT78" s="22">
        <v>420</v>
      </c>
      <c r="BU78" s="29">
        <f t="shared" si="12"/>
        <v>8.8235294117647065</v>
      </c>
      <c r="BY78" s="22">
        <v>131</v>
      </c>
      <c r="BZ78" s="22">
        <v>244</v>
      </c>
      <c r="CA78" s="49">
        <v>1</v>
      </c>
      <c r="CC78" s="51">
        <v>1</v>
      </c>
      <c r="CD78" s="51">
        <v>3</v>
      </c>
      <c r="CG78" t="s">
        <v>145</v>
      </c>
      <c r="CH78">
        <v>1</v>
      </c>
      <c r="CI78">
        <v>0</v>
      </c>
      <c r="CJ78">
        <v>1</v>
      </c>
      <c r="CK78">
        <v>0</v>
      </c>
      <c r="CL78">
        <v>2</v>
      </c>
    </row>
    <row r="79" spans="1:90" x14ac:dyDescent="0.2">
      <c r="A79" s="22">
        <f t="shared" si="17"/>
        <v>74</v>
      </c>
      <c r="B79" s="22" t="s">
        <v>10010</v>
      </c>
      <c r="C79" s="22" t="s">
        <v>6684</v>
      </c>
      <c r="E79" s="22" t="s">
        <v>2614</v>
      </c>
      <c r="F79" s="25" t="s">
        <v>3204</v>
      </c>
      <c r="G79" s="22" t="s">
        <v>3285</v>
      </c>
      <c r="H79" s="22" t="s">
        <v>4607</v>
      </c>
      <c r="I79" s="22" t="s">
        <v>4508</v>
      </c>
      <c r="J79" s="22" t="s">
        <v>148</v>
      </c>
      <c r="K79" s="22">
        <v>95</v>
      </c>
      <c r="L79" s="22">
        <v>31</v>
      </c>
      <c r="O79" s="22" t="s">
        <v>147</v>
      </c>
      <c r="P79" s="22">
        <v>5239787</v>
      </c>
      <c r="Q79" s="22">
        <v>4964</v>
      </c>
      <c r="R79" s="22">
        <v>4593711</v>
      </c>
      <c r="S79" s="29">
        <v>87.669799999999995</v>
      </c>
      <c r="T79" s="22">
        <v>4882</v>
      </c>
      <c r="U79" s="24">
        <v>50.43</v>
      </c>
      <c r="W79" s="22">
        <v>2472</v>
      </c>
      <c r="X79" s="22">
        <v>2342</v>
      </c>
      <c r="Y79" s="22">
        <v>68</v>
      </c>
      <c r="Z79" s="22">
        <v>2450</v>
      </c>
      <c r="AA79" s="22">
        <v>22</v>
      </c>
      <c r="AB79" s="22">
        <v>2235</v>
      </c>
      <c r="AC79" s="22">
        <v>107</v>
      </c>
      <c r="AD79" s="22">
        <v>51</v>
      </c>
      <c r="AE79" s="22">
        <v>17</v>
      </c>
      <c r="AG79" s="23" t="s">
        <v>2628</v>
      </c>
      <c r="AH79" s="23" t="s">
        <v>6982</v>
      </c>
      <c r="AI79" s="23" t="s">
        <v>7352</v>
      </c>
      <c r="AJ79" s="23" t="s">
        <v>7398</v>
      </c>
      <c r="AQ79" s="22">
        <v>244071</v>
      </c>
      <c r="AR79" s="24">
        <f t="shared" si="9"/>
        <v>4.6580328551523182</v>
      </c>
      <c r="AS79" s="22">
        <v>10</v>
      </c>
      <c r="AT79" s="25" t="s">
        <v>2</v>
      </c>
      <c r="AU79" s="22">
        <v>336</v>
      </c>
      <c r="AV79" s="29">
        <f t="shared" si="10"/>
        <v>6.8824252355591975</v>
      </c>
      <c r="AW79" s="29">
        <f t="shared" si="18"/>
        <v>5.3846746570000006</v>
      </c>
      <c r="AY79" s="22">
        <v>80878</v>
      </c>
      <c r="AZ79" s="24">
        <f t="shared" si="14"/>
        <v>1.5435360254147736</v>
      </c>
      <c r="BA79" s="22">
        <v>3</v>
      </c>
      <c r="BB79" s="25" t="s">
        <v>2</v>
      </c>
      <c r="BC79" s="22">
        <v>105</v>
      </c>
      <c r="BD79" s="29">
        <f t="shared" si="11"/>
        <v>2.1507578861122494</v>
      </c>
      <c r="BE79" s="29"/>
      <c r="BF79" s="22">
        <v>2</v>
      </c>
      <c r="BG79" s="22">
        <f t="shared" si="15"/>
        <v>2</v>
      </c>
      <c r="BH79" s="22">
        <v>0</v>
      </c>
      <c r="BI79" s="22">
        <v>0</v>
      </c>
      <c r="BJ79" s="22">
        <v>1</v>
      </c>
      <c r="BK79" s="22">
        <v>0</v>
      </c>
      <c r="BL79" s="22">
        <v>1</v>
      </c>
      <c r="BN79" s="22">
        <v>24</v>
      </c>
      <c r="BO79" s="22">
        <f t="shared" si="16"/>
        <v>17</v>
      </c>
      <c r="BP79" s="22">
        <v>17</v>
      </c>
      <c r="BQ79" s="22">
        <v>0</v>
      </c>
      <c r="BR79" s="22">
        <v>0</v>
      </c>
      <c r="BT79" s="22">
        <v>375</v>
      </c>
      <c r="BU79" s="29">
        <f t="shared" si="12"/>
        <v>7.6812781646866046</v>
      </c>
      <c r="BY79" s="22">
        <v>113</v>
      </c>
      <c r="BZ79" s="22">
        <v>247</v>
      </c>
      <c r="CA79" s="49">
        <v>0</v>
      </c>
      <c r="CC79" s="51">
        <v>1</v>
      </c>
      <c r="CD79" s="51">
        <v>4</v>
      </c>
      <c r="CG79" t="s">
        <v>147</v>
      </c>
      <c r="CH79">
        <v>1</v>
      </c>
      <c r="CI79">
        <v>0</v>
      </c>
      <c r="CJ79">
        <v>1</v>
      </c>
      <c r="CK79">
        <v>1</v>
      </c>
      <c r="CL79">
        <v>3</v>
      </c>
    </row>
    <row r="80" spans="1:90" x14ac:dyDescent="0.2">
      <c r="A80" s="22">
        <f t="shared" si="17"/>
        <v>75</v>
      </c>
      <c r="B80" s="58" t="s">
        <v>8841</v>
      </c>
      <c r="C80" s="58" t="s">
        <v>7620</v>
      </c>
      <c r="E80" s="22" t="s">
        <v>2614</v>
      </c>
      <c r="F80" s="25" t="s">
        <v>3205</v>
      </c>
      <c r="G80" s="22" t="s">
        <v>3286</v>
      </c>
      <c r="H80" s="22" t="s">
        <v>4611</v>
      </c>
      <c r="I80" s="22" t="s">
        <v>4507</v>
      </c>
      <c r="J80" s="22" t="s">
        <v>150</v>
      </c>
      <c r="K80" s="22">
        <v>110</v>
      </c>
      <c r="L80" s="22">
        <v>31</v>
      </c>
      <c r="O80" s="22" t="s">
        <v>149</v>
      </c>
      <c r="P80" s="22">
        <v>4881633</v>
      </c>
      <c r="Q80" s="22">
        <v>4586</v>
      </c>
      <c r="R80" s="22">
        <v>4309080</v>
      </c>
      <c r="S80" s="29">
        <v>88.271299999999997</v>
      </c>
      <c r="T80" s="22">
        <v>4502</v>
      </c>
      <c r="U80" s="24">
        <v>50.55</v>
      </c>
      <c r="W80" s="22">
        <v>2479</v>
      </c>
      <c r="X80" s="22">
        <v>1997</v>
      </c>
      <c r="Y80" s="22">
        <v>26</v>
      </c>
      <c r="Z80" s="22">
        <v>2450</v>
      </c>
      <c r="AA80" s="22">
        <v>29</v>
      </c>
      <c r="AB80" s="22">
        <v>1881</v>
      </c>
      <c r="AC80" s="22">
        <v>116</v>
      </c>
      <c r="AD80" s="22">
        <v>22</v>
      </c>
      <c r="AE80" s="22">
        <v>4</v>
      </c>
      <c r="AG80" s="23" t="s">
        <v>2626</v>
      </c>
      <c r="AH80" s="23" t="s">
        <v>6983</v>
      </c>
      <c r="AI80" s="23" t="s">
        <v>7361</v>
      </c>
      <c r="AJ80" s="23" t="s">
        <v>4604</v>
      </c>
      <c r="AQ80" s="22">
        <v>78062</v>
      </c>
      <c r="AR80" s="24">
        <f t="shared" si="9"/>
        <v>1.5990960401980239</v>
      </c>
      <c r="AS80" s="22">
        <v>2</v>
      </c>
      <c r="AT80" s="25" t="s">
        <v>2</v>
      </c>
      <c r="AU80" s="22">
        <v>106</v>
      </c>
      <c r="AV80" s="29">
        <f t="shared" si="10"/>
        <v>2.3545091070635271</v>
      </c>
      <c r="AW80" s="29">
        <f t="shared" si="18"/>
        <v>2.6012017539999999</v>
      </c>
      <c r="AY80" s="22">
        <v>156801</v>
      </c>
      <c r="AZ80" s="24">
        <f t="shared" si="14"/>
        <v>3.2120603904472134</v>
      </c>
      <c r="BA80" s="22">
        <v>9</v>
      </c>
      <c r="BB80" s="25" t="s">
        <v>2</v>
      </c>
      <c r="BC80" s="22">
        <v>154</v>
      </c>
      <c r="BD80" s="29">
        <f t="shared" si="11"/>
        <v>3.4207019102621055</v>
      </c>
      <c r="BE80" s="29"/>
      <c r="BF80" s="22">
        <v>1</v>
      </c>
      <c r="BG80" s="22">
        <f t="shared" si="15"/>
        <v>1</v>
      </c>
      <c r="BH80" s="22">
        <v>0</v>
      </c>
      <c r="BI80" s="22">
        <v>1</v>
      </c>
      <c r="BJ80" s="22">
        <v>0</v>
      </c>
      <c r="BK80" s="22">
        <v>0</v>
      </c>
      <c r="BL80" s="22">
        <v>0</v>
      </c>
      <c r="BN80" s="22">
        <v>20</v>
      </c>
      <c r="BO80" s="22">
        <f t="shared" si="16"/>
        <v>15</v>
      </c>
      <c r="BP80" s="22">
        <v>15</v>
      </c>
      <c r="BQ80" s="22">
        <v>0</v>
      </c>
      <c r="BR80" s="22">
        <v>0</v>
      </c>
      <c r="BT80" s="22">
        <v>260</v>
      </c>
      <c r="BU80" s="29">
        <f t="shared" si="12"/>
        <v>5.775211017325633</v>
      </c>
      <c r="BY80" s="22">
        <v>119</v>
      </c>
      <c r="BZ80" s="22">
        <v>231</v>
      </c>
      <c r="CA80" s="49">
        <v>3</v>
      </c>
      <c r="CC80" s="51">
        <v>1</v>
      </c>
      <c r="CD80" s="51">
        <v>3</v>
      </c>
      <c r="CG80" t="s">
        <v>149</v>
      </c>
      <c r="CH80">
        <v>1</v>
      </c>
      <c r="CI80">
        <v>0</v>
      </c>
      <c r="CJ80">
        <v>0</v>
      </c>
      <c r="CK80">
        <v>1</v>
      </c>
      <c r="CL80">
        <v>2</v>
      </c>
    </row>
    <row r="81" spans="1:90" x14ac:dyDescent="0.2">
      <c r="A81" s="22">
        <f t="shared" si="17"/>
        <v>76</v>
      </c>
      <c r="B81" s="58" t="s">
        <v>8842</v>
      </c>
      <c r="C81" s="58" t="s">
        <v>7621</v>
      </c>
      <c r="E81" s="22" t="s">
        <v>2614</v>
      </c>
      <c r="F81" s="25" t="s">
        <v>3206</v>
      </c>
      <c r="G81" s="22" t="s">
        <v>3287</v>
      </c>
      <c r="H81" s="22" t="s">
        <v>4613</v>
      </c>
      <c r="I81" s="22" t="s">
        <v>4507</v>
      </c>
      <c r="J81" s="22" t="s">
        <v>152</v>
      </c>
      <c r="K81" s="22">
        <v>136</v>
      </c>
      <c r="L81" s="22">
        <v>31</v>
      </c>
      <c r="O81" s="22" t="s">
        <v>151</v>
      </c>
      <c r="P81" s="22">
        <v>4802166</v>
      </c>
      <c r="Q81" s="22">
        <v>4407</v>
      </c>
      <c r="R81" s="22">
        <v>4247362</v>
      </c>
      <c r="S81" s="29">
        <v>88.446799999999996</v>
      </c>
      <c r="T81" s="22">
        <v>4326</v>
      </c>
      <c r="U81" s="24">
        <v>50.64</v>
      </c>
      <c r="W81" s="22">
        <v>2485</v>
      </c>
      <c r="X81" s="22">
        <v>1811</v>
      </c>
      <c r="Y81" s="22">
        <v>30</v>
      </c>
      <c r="Z81" s="22">
        <v>2449</v>
      </c>
      <c r="AA81" s="22">
        <v>36</v>
      </c>
      <c r="AB81" s="22">
        <v>1730</v>
      </c>
      <c r="AC81" s="22">
        <v>81</v>
      </c>
      <c r="AD81" s="22">
        <v>23</v>
      </c>
      <c r="AE81" s="22">
        <v>7</v>
      </c>
      <c r="AG81" s="23" t="s">
        <v>2628</v>
      </c>
      <c r="AH81" s="23" t="s">
        <v>6984</v>
      </c>
      <c r="AI81" s="23" t="s">
        <v>7338</v>
      </c>
      <c r="AJ81" s="23" t="s">
        <v>7498</v>
      </c>
      <c r="AQ81" s="22">
        <v>83276</v>
      </c>
      <c r="AR81" s="24">
        <f t="shared" si="9"/>
        <v>1.7341341386366067</v>
      </c>
      <c r="AS81" s="22">
        <v>2</v>
      </c>
      <c r="AT81" s="25" t="s">
        <v>2</v>
      </c>
      <c r="AU81" s="22">
        <v>107</v>
      </c>
      <c r="AV81" s="29">
        <f t="shared" si="10"/>
        <v>2.4734165510864541</v>
      </c>
      <c r="AW81" s="29">
        <f t="shared" si="18"/>
        <v>2.688624892</v>
      </c>
      <c r="AY81" s="22">
        <v>3069</v>
      </c>
      <c r="AZ81" s="24">
        <f t="shared" si="14"/>
        <v>6.3908661216625987E-2</v>
      </c>
      <c r="BA81" s="22">
        <v>3</v>
      </c>
      <c r="BB81" s="25" t="s">
        <v>2</v>
      </c>
      <c r="BC81" s="22">
        <v>4</v>
      </c>
      <c r="BD81" s="29">
        <f t="shared" si="11"/>
        <v>9.2464170134073043E-2</v>
      </c>
      <c r="BE81" s="29"/>
      <c r="BF81" s="22">
        <v>0</v>
      </c>
      <c r="BG81" s="22">
        <f t="shared" si="15"/>
        <v>0</v>
      </c>
      <c r="BH81" s="22">
        <v>0</v>
      </c>
      <c r="BI81" s="22">
        <v>0</v>
      </c>
      <c r="BJ81" s="22">
        <v>0</v>
      </c>
      <c r="BK81" s="22">
        <v>0</v>
      </c>
      <c r="BL81" s="22">
        <v>0</v>
      </c>
      <c r="BN81" s="22">
        <v>6</v>
      </c>
      <c r="BO81" s="22">
        <f t="shared" si="16"/>
        <v>11</v>
      </c>
      <c r="BP81" s="22">
        <v>10</v>
      </c>
      <c r="BQ81" s="22">
        <v>1</v>
      </c>
      <c r="BR81" s="22">
        <v>0</v>
      </c>
      <c r="BT81" s="22">
        <v>111</v>
      </c>
      <c r="BU81" s="29">
        <f t="shared" si="12"/>
        <v>2.5658807212205268</v>
      </c>
      <c r="BY81" s="22">
        <v>104</v>
      </c>
      <c r="BZ81" s="22">
        <v>232</v>
      </c>
      <c r="CA81" s="49">
        <v>0</v>
      </c>
      <c r="CC81" s="51">
        <v>1</v>
      </c>
      <c r="CD81" s="51">
        <v>4</v>
      </c>
      <c r="CG81" t="s">
        <v>151</v>
      </c>
      <c r="CH81">
        <v>1</v>
      </c>
      <c r="CI81">
        <v>0</v>
      </c>
      <c r="CJ81">
        <v>1</v>
      </c>
      <c r="CK81">
        <v>1</v>
      </c>
      <c r="CL81">
        <v>3</v>
      </c>
    </row>
    <row r="82" spans="1:90" x14ac:dyDescent="0.2">
      <c r="A82" s="22">
        <f t="shared" si="17"/>
        <v>77</v>
      </c>
      <c r="B82" s="58" t="s">
        <v>8843</v>
      </c>
      <c r="C82" s="58" t="s">
        <v>7622</v>
      </c>
      <c r="E82" s="22" t="s">
        <v>2614</v>
      </c>
      <c r="F82" s="25" t="s">
        <v>3207</v>
      </c>
      <c r="G82" s="22" t="s">
        <v>3288</v>
      </c>
      <c r="H82" s="22" t="s">
        <v>4607</v>
      </c>
      <c r="I82" s="22" t="s">
        <v>4507</v>
      </c>
      <c r="J82" s="22" t="s">
        <v>154</v>
      </c>
      <c r="K82" s="22">
        <v>138</v>
      </c>
      <c r="L82" s="22">
        <v>31</v>
      </c>
      <c r="O82" s="22" t="s">
        <v>153</v>
      </c>
      <c r="P82" s="22">
        <v>4799256</v>
      </c>
      <c r="Q82" s="22">
        <v>4478</v>
      </c>
      <c r="R82" s="22">
        <v>4224044</v>
      </c>
      <c r="S82" s="29">
        <v>88.014600000000002</v>
      </c>
      <c r="T82" s="22">
        <v>4398</v>
      </c>
      <c r="U82" s="24">
        <v>50.59</v>
      </c>
      <c r="W82" s="22">
        <v>2483</v>
      </c>
      <c r="X82" s="22">
        <v>1906</v>
      </c>
      <c r="Y82" s="22">
        <v>9</v>
      </c>
      <c r="Z82" s="22">
        <v>2456</v>
      </c>
      <c r="AA82" s="22">
        <v>27</v>
      </c>
      <c r="AB82" s="22">
        <v>1812</v>
      </c>
      <c r="AC82" s="22">
        <v>94</v>
      </c>
      <c r="AD82" s="22">
        <v>0</v>
      </c>
      <c r="AE82" s="22">
        <v>9</v>
      </c>
      <c r="AG82" s="23" t="s">
        <v>2657</v>
      </c>
      <c r="AH82" s="23" t="s">
        <v>6985</v>
      </c>
      <c r="AI82" s="23" t="s">
        <v>7337</v>
      </c>
      <c r="AJ82" s="23" t="s">
        <v>7454</v>
      </c>
      <c r="AQ82" s="22">
        <v>158808</v>
      </c>
      <c r="AR82" s="24">
        <f t="shared" si="9"/>
        <v>3.3090128969990347</v>
      </c>
      <c r="AS82" s="22">
        <v>7</v>
      </c>
      <c r="AT82" s="25" t="s">
        <v>2</v>
      </c>
      <c r="AU82" s="22">
        <v>205</v>
      </c>
      <c r="AV82" s="29">
        <f t="shared" si="10"/>
        <v>4.6612096407457937</v>
      </c>
      <c r="AW82" s="29">
        <f t="shared" si="18"/>
        <v>3.9550699360000001</v>
      </c>
      <c r="AY82" s="22">
        <v>0</v>
      </c>
      <c r="AZ82" s="24">
        <f t="shared" si="14"/>
        <v>0</v>
      </c>
      <c r="BA82" s="22">
        <v>0</v>
      </c>
      <c r="BB82" s="25" t="s">
        <v>1541</v>
      </c>
      <c r="BC82" s="22">
        <v>0</v>
      </c>
      <c r="BD82" s="29">
        <f t="shared" si="11"/>
        <v>0</v>
      </c>
      <c r="BE82" s="29"/>
      <c r="BF82" s="22">
        <v>0</v>
      </c>
      <c r="BG82" s="22">
        <f t="shared" si="15"/>
        <v>0</v>
      </c>
      <c r="BH82" s="22">
        <v>0</v>
      </c>
      <c r="BI82" s="22">
        <v>0</v>
      </c>
      <c r="BJ82" s="22">
        <v>0</v>
      </c>
      <c r="BK82" s="22">
        <v>0</v>
      </c>
      <c r="BL82" s="22">
        <v>0</v>
      </c>
      <c r="BN82" s="22">
        <v>13</v>
      </c>
      <c r="BO82" s="22">
        <f t="shared" si="16"/>
        <v>13</v>
      </c>
      <c r="BP82" s="22">
        <v>12</v>
      </c>
      <c r="BQ82" s="22">
        <v>1</v>
      </c>
      <c r="BR82" s="22">
        <v>0</v>
      </c>
      <c r="BT82" s="22">
        <v>205</v>
      </c>
      <c r="BU82" s="29">
        <f t="shared" si="12"/>
        <v>4.6612096407457937</v>
      </c>
      <c r="BY82" s="22">
        <v>111</v>
      </c>
      <c r="BZ82" s="22">
        <v>238</v>
      </c>
      <c r="CA82" s="49">
        <v>0</v>
      </c>
      <c r="CC82" s="51">
        <v>1</v>
      </c>
      <c r="CD82" s="51">
        <v>3</v>
      </c>
      <c r="CG82" t="s">
        <v>153</v>
      </c>
      <c r="CH82">
        <v>1</v>
      </c>
      <c r="CI82">
        <v>0</v>
      </c>
      <c r="CJ82">
        <v>0</v>
      </c>
      <c r="CK82">
        <v>0</v>
      </c>
      <c r="CL82">
        <v>1</v>
      </c>
    </row>
    <row r="83" spans="1:90" x14ac:dyDescent="0.2">
      <c r="A83" s="22">
        <f t="shared" si="17"/>
        <v>78</v>
      </c>
      <c r="B83" s="58" t="s">
        <v>8844</v>
      </c>
      <c r="C83" s="58" t="s">
        <v>7623</v>
      </c>
      <c r="E83" s="22" t="s">
        <v>2614</v>
      </c>
      <c r="F83" s="25" t="s">
        <v>3204</v>
      </c>
      <c r="G83" s="22" t="s">
        <v>3289</v>
      </c>
      <c r="H83" s="22" t="s">
        <v>4608</v>
      </c>
      <c r="I83" s="22" t="s">
        <v>4507</v>
      </c>
      <c r="J83" s="22" t="s">
        <v>156</v>
      </c>
      <c r="K83" s="22">
        <v>260</v>
      </c>
      <c r="L83" s="22">
        <v>31</v>
      </c>
      <c r="O83" s="22" t="s">
        <v>155</v>
      </c>
      <c r="P83" s="22">
        <v>5252750</v>
      </c>
      <c r="Q83" s="22">
        <v>5004</v>
      </c>
      <c r="R83" s="22">
        <v>4576395</v>
      </c>
      <c r="S83" s="29">
        <v>87.123800000000003</v>
      </c>
      <c r="T83" s="22">
        <v>4921</v>
      </c>
      <c r="U83" s="24">
        <v>50.59</v>
      </c>
      <c r="W83" s="22">
        <v>2489</v>
      </c>
      <c r="X83" s="22">
        <v>2412</v>
      </c>
      <c r="Y83" s="22">
        <v>20</v>
      </c>
      <c r="Z83" s="22">
        <v>2475</v>
      </c>
      <c r="AA83" s="22">
        <v>14</v>
      </c>
      <c r="AB83" s="22">
        <v>2291</v>
      </c>
      <c r="AC83" s="22">
        <v>121</v>
      </c>
      <c r="AD83" s="22">
        <v>2</v>
      </c>
      <c r="AE83" s="22">
        <v>18</v>
      </c>
      <c r="AG83" s="23" t="s">
        <v>2626</v>
      </c>
      <c r="AH83" s="23" t="s">
        <v>6834</v>
      </c>
      <c r="AI83" s="23" t="s">
        <v>7345</v>
      </c>
      <c r="AJ83" s="23" t="s">
        <v>7421</v>
      </c>
      <c r="AQ83" s="22">
        <v>239372</v>
      </c>
      <c r="AR83" s="24">
        <f t="shared" si="9"/>
        <v>4.5570796249583552</v>
      </c>
      <c r="AS83" s="22">
        <v>14</v>
      </c>
      <c r="AT83" s="25" t="s">
        <v>2</v>
      </c>
      <c r="AU83" s="22">
        <v>338</v>
      </c>
      <c r="AV83" s="29">
        <f t="shared" si="10"/>
        <v>6.8685226579963423</v>
      </c>
      <c r="AW83" s="29">
        <f t="shared" si="18"/>
        <v>5.3058865240000008</v>
      </c>
      <c r="AY83" s="22">
        <v>109860</v>
      </c>
      <c r="AZ83" s="24">
        <f t="shared" si="14"/>
        <v>2.0914758935795539</v>
      </c>
      <c r="BA83" s="22">
        <v>5</v>
      </c>
      <c r="BB83" s="25" t="s">
        <v>2</v>
      </c>
      <c r="BC83" s="22">
        <v>125</v>
      </c>
      <c r="BD83" s="29">
        <f t="shared" si="11"/>
        <v>2.5401341190814875</v>
      </c>
      <c r="BE83" s="29"/>
      <c r="BF83" s="22">
        <v>1</v>
      </c>
      <c r="BG83" s="22">
        <f t="shared" si="15"/>
        <v>1</v>
      </c>
      <c r="BH83" s="22">
        <v>0</v>
      </c>
      <c r="BI83" s="22">
        <v>1</v>
      </c>
      <c r="BJ83" s="22">
        <v>0</v>
      </c>
      <c r="BK83" s="22">
        <v>0</v>
      </c>
      <c r="BL83" s="22">
        <v>0</v>
      </c>
      <c r="BN83" s="22">
        <v>44</v>
      </c>
      <c r="BO83" s="22">
        <f t="shared" si="16"/>
        <v>20</v>
      </c>
      <c r="BP83" s="22">
        <v>20</v>
      </c>
      <c r="BQ83" s="22">
        <v>0</v>
      </c>
      <c r="BR83" s="22">
        <v>0</v>
      </c>
      <c r="BT83" s="22">
        <v>457</v>
      </c>
      <c r="BU83" s="29">
        <f t="shared" si="12"/>
        <v>9.2867303393619185</v>
      </c>
      <c r="BY83" s="22">
        <v>143</v>
      </c>
      <c r="BZ83" s="22">
        <v>292</v>
      </c>
      <c r="CA83" s="49">
        <v>3</v>
      </c>
      <c r="CC83" s="51">
        <v>1</v>
      </c>
      <c r="CD83" s="51">
        <v>3</v>
      </c>
      <c r="CG83" t="s">
        <v>155</v>
      </c>
      <c r="CH83">
        <v>1</v>
      </c>
      <c r="CI83">
        <v>0</v>
      </c>
      <c r="CJ83">
        <v>0</v>
      </c>
      <c r="CK83">
        <v>0</v>
      </c>
      <c r="CL83">
        <v>1</v>
      </c>
    </row>
    <row r="84" spans="1:90" x14ac:dyDescent="0.2">
      <c r="A84" s="22">
        <f t="shared" si="17"/>
        <v>79</v>
      </c>
      <c r="B84" s="58" t="s">
        <v>10011</v>
      </c>
      <c r="C84" s="58" t="s">
        <v>10090</v>
      </c>
      <c r="E84" s="22" t="s">
        <v>2614</v>
      </c>
      <c r="F84" s="25" t="s">
        <v>3205</v>
      </c>
      <c r="G84" s="22" t="s">
        <v>3290</v>
      </c>
      <c r="H84" s="22" t="s">
        <v>4609</v>
      </c>
      <c r="I84" s="22" t="s">
        <v>4508</v>
      </c>
      <c r="J84" s="22" t="s">
        <v>158</v>
      </c>
      <c r="K84" s="22">
        <v>73</v>
      </c>
      <c r="L84" s="22">
        <v>32</v>
      </c>
      <c r="O84" s="22" t="s">
        <v>157</v>
      </c>
      <c r="P84" s="22">
        <v>4718398</v>
      </c>
      <c r="Q84" s="22">
        <v>4477</v>
      </c>
      <c r="R84" s="22">
        <v>4164002</v>
      </c>
      <c r="S84" s="29">
        <v>88.250299999999996</v>
      </c>
      <c r="T84" s="22">
        <v>4388</v>
      </c>
      <c r="U84" s="24">
        <v>50.76</v>
      </c>
      <c r="W84" s="22">
        <v>2481</v>
      </c>
      <c r="X84" s="22">
        <v>1891</v>
      </c>
      <c r="Y84" s="22">
        <v>16</v>
      </c>
      <c r="Z84" s="22">
        <v>2463</v>
      </c>
      <c r="AA84" s="22">
        <v>18</v>
      </c>
      <c r="AB84" s="22">
        <v>1809</v>
      </c>
      <c r="AC84" s="22">
        <v>82</v>
      </c>
      <c r="AD84" s="22">
        <v>13</v>
      </c>
      <c r="AE84" s="22">
        <v>3</v>
      </c>
      <c r="AG84" s="23" t="s">
        <v>2631</v>
      </c>
      <c r="AH84" s="23" t="s">
        <v>6914</v>
      </c>
      <c r="AI84" s="23" t="s">
        <v>7331</v>
      </c>
      <c r="AJ84" s="23" t="s">
        <v>7473</v>
      </c>
      <c r="AQ84" s="22">
        <v>134594</v>
      </c>
      <c r="AR84" s="24">
        <f t="shared" si="9"/>
        <v>2.8525359666564798</v>
      </c>
      <c r="AS84" s="22">
        <v>5</v>
      </c>
      <c r="AT84" s="25" t="s">
        <v>2</v>
      </c>
      <c r="AU84" s="22">
        <v>176</v>
      </c>
      <c r="AV84" s="29">
        <f t="shared" si="10"/>
        <v>4.0109389243391069</v>
      </c>
      <c r="AW84" s="29">
        <f t="shared" si="18"/>
        <v>3.5490737980000002</v>
      </c>
      <c r="AY84" s="22">
        <v>2519</v>
      </c>
      <c r="AZ84" s="24">
        <f t="shared" si="14"/>
        <v>5.3386763897407555E-2</v>
      </c>
      <c r="BA84" s="22">
        <v>1</v>
      </c>
      <c r="BB84" s="25" t="s">
        <v>2</v>
      </c>
      <c r="BC84" s="22">
        <v>2</v>
      </c>
      <c r="BD84" s="29">
        <f t="shared" si="11"/>
        <v>4.5578851412944391E-2</v>
      </c>
      <c r="BE84" s="29"/>
      <c r="BF84" s="22">
        <v>0</v>
      </c>
      <c r="BG84" s="22">
        <f t="shared" si="15"/>
        <v>0</v>
      </c>
      <c r="BH84" s="22">
        <v>0</v>
      </c>
      <c r="BI84" s="22">
        <v>0</v>
      </c>
      <c r="BJ84" s="22">
        <v>0</v>
      </c>
      <c r="BK84" s="22">
        <v>0</v>
      </c>
      <c r="BL84" s="22">
        <v>0</v>
      </c>
      <c r="BN84" s="22">
        <v>28</v>
      </c>
      <c r="BO84" s="22">
        <f t="shared" si="16"/>
        <v>13</v>
      </c>
      <c r="BP84" s="22">
        <v>13</v>
      </c>
      <c r="BQ84" s="22">
        <v>0</v>
      </c>
      <c r="BR84" s="22">
        <v>0</v>
      </c>
      <c r="BT84" s="22">
        <v>178</v>
      </c>
      <c r="BU84" s="29">
        <f t="shared" si="12"/>
        <v>4.0565177757520514</v>
      </c>
      <c r="BY84" s="22">
        <v>99</v>
      </c>
      <c r="BZ84" s="22">
        <v>221</v>
      </c>
      <c r="CA84" s="49">
        <v>0</v>
      </c>
      <c r="CC84" s="51">
        <v>1</v>
      </c>
      <c r="CD84" s="51">
        <v>4</v>
      </c>
      <c r="CG84" t="s">
        <v>157</v>
      </c>
      <c r="CH84">
        <v>1</v>
      </c>
      <c r="CI84">
        <v>0</v>
      </c>
      <c r="CJ84">
        <v>1</v>
      </c>
      <c r="CK84">
        <v>1</v>
      </c>
      <c r="CL84">
        <v>3</v>
      </c>
    </row>
    <row r="85" spans="1:90" x14ac:dyDescent="0.2">
      <c r="A85" s="22">
        <f t="shared" si="17"/>
        <v>80</v>
      </c>
      <c r="B85" s="58" t="s">
        <v>8845</v>
      </c>
      <c r="C85" s="58" t="s">
        <v>7624</v>
      </c>
      <c r="E85" s="22" t="s">
        <v>2614</v>
      </c>
      <c r="F85" s="25" t="s">
        <v>3205</v>
      </c>
      <c r="G85" s="22" t="s">
        <v>3291</v>
      </c>
      <c r="H85" s="22" t="s">
        <v>4610</v>
      </c>
      <c r="I85" s="22" t="s">
        <v>4507</v>
      </c>
      <c r="J85" s="22" t="s">
        <v>160</v>
      </c>
      <c r="K85" s="22">
        <v>73</v>
      </c>
      <c r="L85" s="22">
        <v>32</v>
      </c>
      <c r="O85" s="22" t="s">
        <v>159</v>
      </c>
      <c r="P85" s="22">
        <v>4914978</v>
      </c>
      <c r="Q85" s="22">
        <v>4675</v>
      </c>
      <c r="R85" s="22">
        <v>4339975</v>
      </c>
      <c r="S85" s="29">
        <v>88.301000000000002</v>
      </c>
      <c r="T85" s="22">
        <v>4603</v>
      </c>
      <c r="U85" s="24">
        <v>50.59</v>
      </c>
      <c r="W85" s="22">
        <v>2483</v>
      </c>
      <c r="X85" s="22">
        <v>2099</v>
      </c>
      <c r="Y85" s="22">
        <v>21</v>
      </c>
      <c r="Z85" s="22">
        <v>2452</v>
      </c>
      <c r="AA85" s="22">
        <v>31</v>
      </c>
      <c r="AB85" s="22">
        <v>2013</v>
      </c>
      <c r="AC85" s="22">
        <v>86</v>
      </c>
      <c r="AD85" s="22">
        <v>13</v>
      </c>
      <c r="AE85" s="22">
        <v>8</v>
      </c>
      <c r="AG85" s="23" t="s">
        <v>2626</v>
      </c>
      <c r="AH85" s="23" t="s">
        <v>6986</v>
      </c>
      <c r="AI85" s="23" t="s">
        <v>7345</v>
      </c>
      <c r="AJ85" s="23" t="s">
        <v>7439</v>
      </c>
      <c r="AQ85" s="22">
        <v>244350</v>
      </c>
      <c r="AR85" s="24">
        <f t="shared" si="9"/>
        <v>4.9715380211264426</v>
      </c>
      <c r="AS85" s="22">
        <v>9</v>
      </c>
      <c r="AT85" s="25" t="s">
        <v>2</v>
      </c>
      <c r="AU85" s="22">
        <v>314</v>
      </c>
      <c r="AV85" s="29">
        <f t="shared" si="10"/>
        <v>6.821638062133391</v>
      </c>
      <c r="AW85" s="29">
        <f t="shared" si="18"/>
        <v>5.3893526500000002</v>
      </c>
      <c r="AY85" s="22">
        <v>121346</v>
      </c>
      <c r="AZ85" s="24">
        <f t="shared" si="14"/>
        <v>2.4689022005795347</v>
      </c>
      <c r="BA85" s="22">
        <v>7</v>
      </c>
      <c r="BB85" s="25" t="s">
        <v>2</v>
      </c>
      <c r="BC85" s="22">
        <v>131</v>
      </c>
      <c r="BD85" s="29">
        <f t="shared" si="11"/>
        <v>2.8459700195524658</v>
      </c>
      <c r="BE85" s="29"/>
      <c r="BF85" s="22">
        <v>1</v>
      </c>
      <c r="BG85" s="22">
        <f t="shared" si="15"/>
        <v>1</v>
      </c>
      <c r="BH85" s="22">
        <v>0</v>
      </c>
      <c r="BI85" s="22">
        <v>0</v>
      </c>
      <c r="BJ85" s="22">
        <v>0</v>
      </c>
      <c r="BK85" s="22">
        <v>1</v>
      </c>
      <c r="BL85" s="22">
        <v>0</v>
      </c>
      <c r="BN85" s="22">
        <v>21</v>
      </c>
      <c r="BO85" s="22">
        <f t="shared" si="16"/>
        <v>15</v>
      </c>
      <c r="BP85" s="22">
        <v>15</v>
      </c>
      <c r="BQ85" s="22">
        <v>0</v>
      </c>
      <c r="BR85" s="22">
        <v>0</v>
      </c>
      <c r="BT85" s="22">
        <v>343</v>
      </c>
      <c r="BU85" s="29">
        <f t="shared" si="12"/>
        <v>7.4516619595915712</v>
      </c>
      <c r="BY85" s="22">
        <v>148</v>
      </c>
      <c r="BZ85" s="22">
        <v>236</v>
      </c>
      <c r="CA85" s="49">
        <v>4</v>
      </c>
      <c r="CC85" s="51">
        <v>1</v>
      </c>
      <c r="CD85" s="51">
        <v>3</v>
      </c>
      <c r="CG85" t="s">
        <v>159</v>
      </c>
      <c r="CH85">
        <v>1</v>
      </c>
      <c r="CI85">
        <v>0</v>
      </c>
      <c r="CJ85">
        <v>1</v>
      </c>
      <c r="CK85">
        <v>1</v>
      </c>
      <c r="CL85">
        <v>3</v>
      </c>
    </row>
    <row r="86" spans="1:90" x14ac:dyDescent="0.2">
      <c r="A86" s="22">
        <f t="shared" si="17"/>
        <v>81</v>
      </c>
      <c r="B86" s="58" t="s">
        <v>8846</v>
      </c>
      <c r="C86" s="58" t="s">
        <v>7625</v>
      </c>
      <c r="E86" s="22" t="s">
        <v>2614</v>
      </c>
      <c r="F86" s="25" t="s">
        <v>3205</v>
      </c>
      <c r="G86" s="22" t="s">
        <v>3292</v>
      </c>
      <c r="H86" s="22" t="s">
        <v>4610</v>
      </c>
      <c r="I86" s="22" t="s">
        <v>4507</v>
      </c>
      <c r="J86" s="22" t="s">
        <v>162</v>
      </c>
      <c r="K86" s="22">
        <v>82</v>
      </c>
      <c r="L86" s="22">
        <v>32</v>
      </c>
      <c r="O86" s="22" t="s">
        <v>161</v>
      </c>
      <c r="P86" s="22">
        <v>5155272</v>
      </c>
      <c r="Q86" s="22">
        <v>4923</v>
      </c>
      <c r="R86" s="22">
        <v>4560543</v>
      </c>
      <c r="S86" s="29">
        <v>88.463700000000003</v>
      </c>
      <c r="T86" s="22">
        <v>4859</v>
      </c>
      <c r="U86" s="24">
        <v>50.59</v>
      </c>
      <c r="W86" s="22">
        <v>2480</v>
      </c>
      <c r="X86" s="22">
        <v>2377</v>
      </c>
      <c r="Y86" s="22">
        <v>2</v>
      </c>
      <c r="Z86" s="22">
        <v>2458</v>
      </c>
      <c r="AA86" s="22">
        <v>22</v>
      </c>
      <c r="AB86" s="22">
        <v>2271</v>
      </c>
      <c r="AC86" s="22">
        <v>106</v>
      </c>
      <c r="AD86" s="22">
        <v>1</v>
      </c>
      <c r="AE86" s="22">
        <v>1</v>
      </c>
      <c r="AG86" s="23" t="s">
        <v>2626</v>
      </c>
      <c r="AH86" s="23" t="s">
        <v>6831</v>
      </c>
      <c r="AI86" s="23" t="s">
        <v>7329</v>
      </c>
      <c r="AJ86" s="23" t="s">
        <v>7400</v>
      </c>
      <c r="AQ86" s="22">
        <v>365247</v>
      </c>
      <c r="AR86" s="24">
        <f t="shared" si="9"/>
        <v>7.0849219982961138</v>
      </c>
      <c r="AS86" s="22">
        <v>10</v>
      </c>
      <c r="AT86" s="25" t="s">
        <v>2</v>
      </c>
      <c r="AU86" s="22">
        <v>465</v>
      </c>
      <c r="AV86" s="29">
        <f t="shared" si="10"/>
        <v>9.5698703436921182</v>
      </c>
      <c r="AW86" s="29">
        <f t="shared" si="18"/>
        <v>7.4164326490000008</v>
      </c>
      <c r="AY86" s="22">
        <v>219912</v>
      </c>
      <c r="AZ86" s="24">
        <f t="shared" si="14"/>
        <v>4.2657691000591242</v>
      </c>
      <c r="BA86" s="22">
        <v>12</v>
      </c>
      <c r="BB86" s="25" t="s">
        <v>2</v>
      </c>
      <c r="BC86" s="22">
        <v>241</v>
      </c>
      <c r="BD86" s="29">
        <f t="shared" si="11"/>
        <v>4.9598682856554843</v>
      </c>
      <c r="BE86" s="29"/>
      <c r="BF86" s="22">
        <v>1</v>
      </c>
      <c r="BG86" s="22">
        <f t="shared" si="15"/>
        <v>1</v>
      </c>
      <c r="BH86" s="22">
        <v>0</v>
      </c>
      <c r="BI86" s="22">
        <v>1</v>
      </c>
      <c r="BJ86" s="22">
        <v>0</v>
      </c>
      <c r="BK86" s="22">
        <v>0</v>
      </c>
      <c r="BL86" s="22">
        <v>0</v>
      </c>
      <c r="BN86" s="22">
        <v>34</v>
      </c>
      <c r="BO86" s="22">
        <f t="shared" si="16"/>
        <v>23</v>
      </c>
      <c r="BP86" s="22">
        <v>23</v>
      </c>
      <c r="BQ86" s="22">
        <v>0</v>
      </c>
      <c r="BR86" s="22">
        <v>0</v>
      </c>
      <c r="BT86" s="22">
        <v>586</v>
      </c>
      <c r="BU86" s="29">
        <f t="shared" si="12"/>
        <v>12.060094669685121</v>
      </c>
      <c r="BY86" s="22">
        <v>118</v>
      </c>
      <c r="BZ86" s="22">
        <v>219</v>
      </c>
      <c r="CA86" s="49">
        <v>2</v>
      </c>
      <c r="CC86" s="51">
        <v>1</v>
      </c>
      <c r="CD86" s="51">
        <v>3</v>
      </c>
      <c r="CG86" t="s">
        <v>161</v>
      </c>
      <c r="CH86">
        <v>1</v>
      </c>
      <c r="CI86">
        <v>1</v>
      </c>
      <c r="CJ86">
        <v>0</v>
      </c>
      <c r="CK86">
        <v>0</v>
      </c>
      <c r="CL86">
        <v>2</v>
      </c>
    </row>
    <row r="87" spans="1:90" x14ac:dyDescent="0.2">
      <c r="A87" s="22">
        <f t="shared" si="17"/>
        <v>82</v>
      </c>
      <c r="B87" s="58" t="s">
        <v>8847</v>
      </c>
      <c r="C87" s="58" t="s">
        <v>7626</v>
      </c>
      <c r="E87" s="22" t="s">
        <v>2614</v>
      </c>
      <c r="F87" s="25" t="s">
        <v>3205</v>
      </c>
      <c r="G87" s="22" t="s">
        <v>3293</v>
      </c>
      <c r="H87" s="22" t="s">
        <v>4615</v>
      </c>
      <c r="I87" s="22" t="s">
        <v>4507</v>
      </c>
      <c r="J87" s="22" t="s">
        <v>164</v>
      </c>
      <c r="K87" s="22">
        <v>87</v>
      </c>
      <c r="L87" s="22">
        <v>32</v>
      </c>
      <c r="O87" s="22" t="s">
        <v>163</v>
      </c>
      <c r="P87" s="22">
        <v>4779777</v>
      </c>
      <c r="Q87" s="22">
        <v>4506</v>
      </c>
      <c r="R87" s="22">
        <v>4216131</v>
      </c>
      <c r="S87" s="29">
        <v>88.207700000000003</v>
      </c>
      <c r="T87" s="22">
        <v>4427</v>
      </c>
      <c r="U87" s="24">
        <v>50.62</v>
      </c>
      <c r="W87" s="22">
        <v>2480</v>
      </c>
      <c r="X87" s="22">
        <v>1938</v>
      </c>
      <c r="Y87" s="22">
        <v>9</v>
      </c>
      <c r="Z87" s="22">
        <v>2453</v>
      </c>
      <c r="AA87" s="22">
        <v>27</v>
      </c>
      <c r="AB87" s="22">
        <v>1819</v>
      </c>
      <c r="AC87" s="22">
        <v>119</v>
      </c>
      <c r="AD87" s="22">
        <v>4</v>
      </c>
      <c r="AE87" s="22">
        <v>5</v>
      </c>
      <c r="AG87" s="23" t="s">
        <v>2626</v>
      </c>
      <c r="AH87" s="23" t="s">
        <v>6848</v>
      </c>
      <c r="AI87" s="23" t="s">
        <v>7325</v>
      </c>
      <c r="AJ87" s="23" t="s">
        <v>7388</v>
      </c>
      <c r="AQ87" s="22">
        <v>48486</v>
      </c>
      <c r="AR87" s="24">
        <f t="shared" si="9"/>
        <v>1.0143987888974737</v>
      </c>
      <c r="AS87" s="22">
        <v>8</v>
      </c>
      <c r="AT87" s="25" t="s">
        <v>2</v>
      </c>
      <c r="AU87" s="22">
        <v>69</v>
      </c>
      <c r="AV87" s="29">
        <f t="shared" si="10"/>
        <v>1.5586175739778632</v>
      </c>
      <c r="AW87" s="29">
        <f t="shared" si="18"/>
        <v>2.1053009620000003</v>
      </c>
      <c r="AY87" s="22">
        <v>121757</v>
      </c>
      <c r="AZ87" s="24">
        <f t="shared" si="14"/>
        <v>2.5473364133933445</v>
      </c>
      <c r="BA87" s="22">
        <v>3</v>
      </c>
      <c r="BB87" s="25" t="s">
        <v>2</v>
      </c>
      <c r="BC87" s="22">
        <v>126</v>
      </c>
      <c r="BD87" s="29">
        <f t="shared" si="11"/>
        <v>2.8461712220465327</v>
      </c>
      <c r="BE87" s="29"/>
      <c r="BF87" s="22">
        <v>1</v>
      </c>
      <c r="BG87" s="22">
        <f t="shared" si="15"/>
        <v>1</v>
      </c>
      <c r="BH87" s="22">
        <v>0</v>
      </c>
      <c r="BI87" s="22">
        <v>1</v>
      </c>
      <c r="BJ87" s="22">
        <v>0</v>
      </c>
      <c r="BK87" s="22">
        <v>0</v>
      </c>
      <c r="BL87" s="22">
        <v>0</v>
      </c>
      <c r="BN87" s="22">
        <v>23</v>
      </c>
      <c r="BO87" s="22">
        <f t="shared" si="16"/>
        <v>14</v>
      </c>
      <c r="BP87" s="22">
        <v>14</v>
      </c>
      <c r="BQ87" s="22">
        <v>0</v>
      </c>
      <c r="BR87" s="22">
        <v>0</v>
      </c>
      <c r="BT87" s="22">
        <v>195</v>
      </c>
      <c r="BU87" s="29">
        <f t="shared" si="12"/>
        <v>4.4047887960243957</v>
      </c>
      <c r="BY87" s="22">
        <v>114</v>
      </c>
      <c r="BZ87" s="22">
        <v>226</v>
      </c>
      <c r="CA87" s="49">
        <v>3</v>
      </c>
      <c r="CC87" s="51">
        <v>1</v>
      </c>
      <c r="CD87" s="51">
        <v>3</v>
      </c>
      <c r="CG87" t="s">
        <v>163</v>
      </c>
      <c r="CH87">
        <v>1</v>
      </c>
      <c r="CI87">
        <v>0</v>
      </c>
      <c r="CJ87">
        <v>0</v>
      </c>
      <c r="CK87">
        <v>1</v>
      </c>
      <c r="CL87">
        <v>2</v>
      </c>
    </row>
    <row r="88" spans="1:90" x14ac:dyDescent="0.2">
      <c r="A88" s="22">
        <f t="shared" si="17"/>
        <v>83</v>
      </c>
      <c r="B88" s="58" t="s">
        <v>8848</v>
      </c>
      <c r="C88" s="58" t="s">
        <v>7627</v>
      </c>
      <c r="E88" s="22" t="s">
        <v>2614</v>
      </c>
      <c r="F88" s="25" t="s">
        <v>3207</v>
      </c>
      <c r="G88" s="22" t="s">
        <v>3294</v>
      </c>
      <c r="H88" s="22" t="s">
        <v>4613</v>
      </c>
      <c r="I88" s="22" t="s">
        <v>4507</v>
      </c>
      <c r="J88" s="22" t="s">
        <v>166</v>
      </c>
      <c r="K88" s="22">
        <v>88</v>
      </c>
      <c r="L88" s="22">
        <v>32</v>
      </c>
      <c r="O88" s="22" t="s">
        <v>165</v>
      </c>
      <c r="P88" s="22">
        <v>5177027</v>
      </c>
      <c r="Q88" s="22">
        <v>4873</v>
      </c>
      <c r="R88" s="22">
        <v>4564515</v>
      </c>
      <c r="S88" s="29">
        <v>88.168700000000001</v>
      </c>
      <c r="T88" s="22">
        <v>4795</v>
      </c>
      <c r="U88" s="24">
        <v>50.51</v>
      </c>
      <c r="W88" s="22">
        <v>2484</v>
      </c>
      <c r="X88" s="22">
        <v>2292</v>
      </c>
      <c r="Y88" s="22">
        <v>19</v>
      </c>
      <c r="Z88" s="22">
        <v>2450</v>
      </c>
      <c r="AA88" s="22">
        <v>34</v>
      </c>
      <c r="AB88" s="22">
        <v>2180</v>
      </c>
      <c r="AC88" s="22">
        <v>112</v>
      </c>
      <c r="AD88" s="22">
        <v>13</v>
      </c>
      <c r="AE88" s="22">
        <v>6</v>
      </c>
      <c r="AG88" s="23" t="s">
        <v>2657</v>
      </c>
      <c r="AH88" s="23" t="s">
        <v>6987</v>
      </c>
      <c r="AI88" s="23" t="s">
        <v>7353</v>
      </c>
      <c r="AJ88" s="23" t="s">
        <v>7384</v>
      </c>
      <c r="AQ88" s="22">
        <v>198844</v>
      </c>
      <c r="AR88" s="24">
        <f t="shared" si="9"/>
        <v>3.8408916932440182</v>
      </c>
      <c r="AS88" s="22">
        <v>7</v>
      </c>
      <c r="AT88" s="25" t="s">
        <v>2</v>
      </c>
      <c r="AU88" s="22">
        <v>255</v>
      </c>
      <c r="AV88" s="29">
        <f t="shared" si="10"/>
        <v>5.3180396246089678</v>
      </c>
      <c r="AW88" s="29">
        <f t="shared" si="18"/>
        <v>4.626353548</v>
      </c>
      <c r="AY88" s="22">
        <v>1880</v>
      </c>
      <c r="AZ88" s="24">
        <f t="shared" si="14"/>
        <v>3.631427844591114E-2</v>
      </c>
      <c r="BA88" s="22">
        <v>1</v>
      </c>
      <c r="BB88" s="25" t="s">
        <v>2</v>
      </c>
      <c r="BC88" s="22">
        <v>1</v>
      </c>
      <c r="BD88" s="29">
        <f t="shared" si="11"/>
        <v>2.0855057351407715E-2</v>
      </c>
      <c r="BE88" s="29"/>
      <c r="BF88" s="22">
        <v>1</v>
      </c>
      <c r="BG88" s="22">
        <f t="shared" si="15"/>
        <v>0</v>
      </c>
      <c r="BH88" s="22">
        <v>1</v>
      </c>
      <c r="BI88" s="22">
        <v>0</v>
      </c>
      <c r="BJ88" s="22">
        <v>0</v>
      </c>
      <c r="BK88" s="22">
        <v>0</v>
      </c>
      <c r="BL88" s="22">
        <v>0</v>
      </c>
      <c r="BN88" s="22">
        <v>16</v>
      </c>
      <c r="BO88" s="22">
        <f t="shared" si="16"/>
        <v>18</v>
      </c>
      <c r="BP88" s="22">
        <v>17</v>
      </c>
      <c r="BQ88" s="22">
        <v>1</v>
      </c>
      <c r="BR88" s="22">
        <v>0</v>
      </c>
      <c r="BT88" s="22">
        <v>256</v>
      </c>
      <c r="BU88" s="29">
        <f t="shared" si="12"/>
        <v>5.3388946819603751</v>
      </c>
      <c r="BY88" s="22">
        <v>113</v>
      </c>
      <c r="BZ88" s="22">
        <v>251</v>
      </c>
      <c r="CA88" s="49">
        <v>0</v>
      </c>
      <c r="CC88" s="51">
        <v>1</v>
      </c>
      <c r="CD88" s="51">
        <v>3</v>
      </c>
      <c r="CG88" t="s">
        <v>165</v>
      </c>
      <c r="CH88">
        <v>1</v>
      </c>
      <c r="CI88">
        <v>1</v>
      </c>
      <c r="CJ88">
        <v>0</v>
      </c>
      <c r="CK88">
        <v>0</v>
      </c>
      <c r="CL88">
        <v>2</v>
      </c>
    </row>
    <row r="89" spans="1:90" x14ac:dyDescent="0.2">
      <c r="A89" s="22">
        <f t="shared" si="17"/>
        <v>84</v>
      </c>
      <c r="B89" s="58" t="s">
        <v>8849</v>
      </c>
      <c r="C89" s="58" t="s">
        <v>7628</v>
      </c>
      <c r="E89" s="22" t="s">
        <v>2614</v>
      </c>
      <c r="F89" s="25" t="s">
        <v>3204</v>
      </c>
      <c r="G89" s="22" t="s">
        <v>3295</v>
      </c>
      <c r="H89" s="22" t="s">
        <v>4613</v>
      </c>
      <c r="I89" s="22" t="s">
        <v>4507</v>
      </c>
      <c r="J89" s="22" t="s">
        <v>168</v>
      </c>
      <c r="K89" s="22">
        <v>90</v>
      </c>
      <c r="L89" s="22">
        <v>32</v>
      </c>
      <c r="O89" s="22" t="s">
        <v>167</v>
      </c>
      <c r="P89" s="22">
        <v>4758801</v>
      </c>
      <c r="Q89" s="22">
        <v>4497</v>
      </c>
      <c r="R89" s="22">
        <v>4201043</v>
      </c>
      <c r="S89" s="29">
        <v>88.279399999999995</v>
      </c>
      <c r="T89" s="22">
        <v>4414</v>
      </c>
      <c r="U89" s="24">
        <v>50.87</v>
      </c>
      <c r="W89" s="22">
        <v>2482</v>
      </c>
      <c r="X89" s="22">
        <v>1911</v>
      </c>
      <c r="Y89" s="22">
        <v>21</v>
      </c>
      <c r="Z89" s="22">
        <v>2449</v>
      </c>
      <c r="AA89" s="22">
        <v>33</v>
      </c>
      <c r="AB89" s="22">
        <v>1824</v>
      </c>
      <c r="AC89" s="22">
        <v>87</v>
      </c>
      <c r="AD89" s="22">
        <v>13</v>
      </c>
      <c r="AE89" s="22">
        <v>8</v>
      </c>
      <c r="AG89" s="23" t="s">
        <v>2624</v>
      </c>
      <c r="AH89" s="23" t="s">
        <v>6988</v>
      </c>
      <c r="AI89" s="23" t="s">
        <v>7361</v>
      </c>
      <c r="AJ89" s="23" t="s">
        <v>7499</v>
      </c>
      <c r="AQ89" s="22">
        <v>112882</v>
      </c>
      <c r="AR89" s="24">
        <f t="shared" si="9"/>
        <v>2.3720680902605507</v>
      </c>
      <c r="AS89" s="22">
        <v>4</v>
      </c>
      <c r="AT89" s="25" t="s">
        <v>2</v>
      </c>
      <c r="AU89" s="22">
        <v>133</v>
      </c>
      <c r="AV89" s="29">
        <f t="shared" si="10"/>
        <v>3.0131400090620755</v>
      </c>
      <c r="AW89" s="29">
        <f t="shared" si="18"/>
        <v>3.1850286940000001</v>
      </c>
      <c r="AY89" s="22">
        <v>98397</v>
      </c>
      <c r="AZ89" s="24">
        <f t="shared" si="14"/>
        <v>2.0676846962081417</v>
      </c>
      <c r="BA89" s="22">
        <v>4</v>
      </c>
      <c r="BB89" s="25" t="s">
        <v>2</v>
      </c>
      <c r="BC89" s="22">
        <v>107</v>
      </c>
      <c r="BD89" s="29">
        <f t="shared" si="11"/>
        <v>2.4241051200724968</v>
      </c>
      <c r="BE89" s="29"/>
      <c r="BF89" s="22">
        <v>1</v>
      </c>
      <c r="BG89" s="22">
        <f t="shared" si="15"/>
        <v>1</v>
      </c>
      <c r="BH89" s="22">
        <v>0</v>
      </c>
      <c r="BI89" s="22">
        <v>0</v>
      </c>
      <c r="BJ89" s="22">
        <v>0</v>
      </c>
      <c r="BK89" s="22">
        <v>1</v>
      </c>
      <c r="BL89" s="22">
        <v>0</v>
      </c>
      <c r="BN89" s="22">
        <v>20</v>
      </c>
      <c r="BO89" s="22">
        <f t="shared" si="16"/>
        <v>13</v>
      </c>
      <c r="BP89" s="22">
        <v>13</v>
      </c>
      <c r="BQ89" s="22">
        <v>0</v>
      </c>
      <c r="BR89" s="22">
        <v>0</v>
      </c>
      <c r="BT89" s="22">
        <v>240</v>
      </c>
      <c r="BU89" s="29">
        <f t="shared" si="12"/>
        <v>5.4372451291345723</v>
      </c>
      <c r="BY89" s="22">
        <v>82</v>
      </c>
      <c r="BZ89" s="22">
        <v>195</v>
      </c>
      <c r="CA89" s="49">
        <v>1</v>
      </c>
      <c r="CC89" s="51">
        <v>2</v>
      </c>
      <c r="CD89" s="51">
        <v>5</v>
      </c>
      <c r="CG89" t="s">
        <v>167</v>
      </c>
      <c r="CH89">
        <v>1</v>
      </c>
      <c r="CI89">
        <v>0</v>
      </c>
      <c r="CJ89">
        <v>1</v>
      </c>
      <c r="CK89">
        <v>1</v>
      </c>
      <c r="CL89">
        <v>3</v>
      </c>
    </row>
    <row r="90" spans="1:90" x14ac:dyDescent="0.2">
      <c r="A90" s="22">
        <f t="shared" si="17"/>
        <v>85</v>
      </c>
      <c r="B90" s="58" t="s">
        <v>8850</v>
      </c>
      <c r="C90" s="58" t="s">
        <v>7629</v>
      </c>
      <c r="E90" s="22" t="s">
        <v>2614</v>
      </c>
      <c r="F90" s="25" t="s">
        <v>3205</v>
      </c>
      <c r="G90" s="22" t="s">
        <v>3296</v>
      </c>
      <c r="H90" s="22" t="s">
        <v>4609</v>
      </c>
      <c r="I90" s="22" t="s">
        <v>4507</v>
      </c>
      <c r="J90" s="22" t="s">
        <v>170</v>
      </c>
      <c r="K90" s="22">
        <v>96</v>
      </c>
      <c r="L90" s="22">
        <v>32</v>
      </c>
      <c r="O90" s="22" t="s">
        <v>169</v>
      </c>
      <c r="P90" s="22">
        <v>5215001</v>
      </c>
      <c r="Q90" s="22">
        <v>4978</v>
      </c>
      <c r="R90" s="22">
        <v>4572129</v>
      </c>
      <c r="S90" s="29">
        <v>87.672600000000003</v>
      </c>
      <c r="T90" s="22">
        <v>4900</v>
      </c>
      <c r="U90" s="24">
        <v>50.58</v>
      </c>
      <c r="W90" s="22">
        <v>2481</v>
      </c>
      <c r="X90" s="22">
        <v>2408</v>
      </c>
      <c r="Y90" s="22">
        <v>11</v>
      </c>
      <c r="Z90" s="22">
        <v>2465</v>
      </c>
      <c r="AA90" s="22">
        <v>16</v>
      </c>
      <c r="AB90" s="22">
        <v>2276</v>
      </c>
      <c r="AC90" s="22">
        <v>132</v>
      </c>
      <c r="AD90" s="22">
        <v>5</v>
      </c>
      <c r="AE90" s="22">
        <v>6</v>
      </c>
      <c r="AG90" s="23" t="s">
        <v>2626</v>
      </c>
      <c r="AH90" s="23" t="s">
        <v>6834</v>
      </c>
      <c r="AI90" s="23" t="s">
        <v>7345</v>
      </c>
      <c r="AJ90" s="23" t="s">
        <v>7388</v>
      </c>
      <c r="AQ90" s="22">
        <v>245852</v>
      </c>
      <c r="AR90" s="24">
        <f t="shared" si="9"/>
        <v>4.7143231612036125</v>
      </c>
      <c r="AS90" s="22">
        <v>14</v>
      </c>
      <c r="AT90" s="25" t="s">
        <v>2</v>
      </c>
      <c r="AU90" s="22">
        <v>332</v>
      </c>
      <c r="AV90" s="29">
        <f t="shared" si="10"/>
        <v>6.7755102040816322</v>
      </c>
      <c r="AW90" s="29">
        <f t="shared" si="18"/>
        <v>5.4145366840000007</v>
      </c>
      <c r="AY90" s="22">
        <v>164034</v>
      </c>
      <c r="AZ90" s="24">
        <f t="shared" si="14"/>
        <v>3.1454260507332599</v>
      </c>
      <c r="BA90" s="22">
        <v>19</v>
      </c>
      <c r="BB90" s="25" t="s">
        <v>2</v>
      </c>
      <c r="BC90" s="22">
        <v>158</v>
      </c>
      <c r="BD90" s="29">
        <f t="shared" si="11"/>
        <v>3.2244897959183669</v>
      </c>
      <c r="BE90" s="29"/>
      <c r="BF90" s="22">
        <v>1</v>
      </c>
      <c r="BG90" s="22">
        <f t="shared" si="15"/>
        <v>1</v>
      </c>
      <c r="BH90" s="22">
        <v>0</v>
      </c>
      <c r="BI90" s="22">
        <v>1</v>
      </c>
      <c r="BJ90" s="22">
        <v>0</v>
      </c>
      <c r="BK90" s="22">
        <v>0</v>
      </c>
      <c r="BL90" s="22">
        <v>0</v>
      </c>
      <c r="BN90" s="22">
        <v>49</v>
      </c>
      <c r="BO90" s="22">
        <f t="shared" si="16"/>
        <v>23</v>
      </c>
      <c r="BP90" s="22">
        <v>22</v>
      </c>
      <c r="BQ90" s="22">
        <v>0</v>
      </c>
      <c r="BR90" s="22">
        <v>1</v>
      </c>
      <c r="BT90" s="22">
        <v>490</v>
      </c>
      <c r="BU90" s="29">
        <f t="shared" si="12"/>
        <v>10</v>
      </c>
      <c r="BY90" s="22">
        <v>128</v>
      </c>
      <c r="BZ90" s="22">
        <v>281</v>
      </c>
      <c r="CA90" s="49">
        <v>3</v>
      </c>
      <c r="CC90" s="51">
        <v>7</v>
      </c>
      <c r="CD90" s="51">
        <v>9</v>
      </c>
      <c r="CG90" t="s">
        <v>169</v>
      </c>
      <c r="CH90">
        <v>1</v>
      </c>
      <c r="CI90">
        <v>0</v>
      </c>
      <c r="CJ90">
        <v>0</v>
      </c>
      <c r="CK90">
        <v>0</v>
      </c>
      <c r="CL90">
        <v>1</v>
      </c>
    </row>
    <row r="91" spans="1:90" x14ac:dyDescent="0.2">
      <c r="A91" s="22">
        <f t="shared" si="17"/>
        <v>86</v>
      </c>
      <c r="B91" s="58" t="s">
        <v>10012</v>
      </c>
      <c r="C91" s="22" t="s">
        <v>6687</v>
      </c>
      <c r="E91" s="22" t="s">
        <v>2614</v>
      </c>
      <c r="F91" s="25" t="s">
        <v>3205</v>
      </c>
      <c r="G91" s="22" t="s">
        <v>3297</v>
      </c>
      <c r="H91" s="22" t="s">
        <v>4611</v>
      </c>
      <c r="I91" s="22" t="s">
        <v>4508</v>
      </c>
      <c r="J91" s="22" t="s">
        <v>172</v>
      </c>
      <c r="K91" s="22">
        <v>120</v>
      </c>
      <c r="L91" s="22">
        <v>32</v>
      </c>
      <c r="O91" s="22" t="s">
        <v>171</v>
      </c>
      <c r="P91" s="22">
        <v>5209129</v>
      </c>
      <c r="Q91" s="22">
        <v>5023</v>
      </c>
      <c r="R91" s="22">
        <v>4550921</v>
      </c>
      <c r="S91" s="29">
        <v>87.3643</v>
      </c>
      <c r="T91" s="22">
        <v>4929</v>
      </c>
      <c r="U91" s="24">
        <v>50.59</v>
      </c>
      <c r="W91" s="22">
        <v>2481</v>
      </c>
      <c r="X91" s="22">
        <v>2432</v>
      </c>
      <c r="Y91" s="22">
        <v>16</v>
      </c>
      <c r="Z91" s="22">
        <v>2464</v>
      </c>
      <c r="AA91" s="22">
        <v>17</v>
      </c>
      <c r="AB91" s="22">
        <v>2274</v>
      </c>
      <c r="AC91" s="22">
        <v>158</v>
      </c>
      <c r="AD91" s="22">
        <v>14</v>
      </c>
      <c r="AE91" s="22">
        <v>2</v>
      </c>
      <c r="AG91" s="23" t="s">
        <v>2626</v>
      </c>
      <c r="AH91" s="23" t="s">
        <v>6834</v>
      </c>
      <c r="AI91" s="23" t="s">
        <v>7345</v>
      </c>
      <c r="AJ91" s="23" t="s">
        <v>7409</v>
      </c>
      <c r="AQ91" s="22">
        <v>222211</v>
      </c>
      <c r="AR91" s="24">
        <f t="shared" si="9"/>
        <v>4.2657995223385718</v>
      </c>
      <c r="AS91" s="22">
        <v>15</v>
      </c>
      <c r="AT91" s="25" t="s">
        <v>2</v>
      </c>
      <c r="AU91" s="22">
        <v>312</v>
      </c>
      <c r="AV91" s="29">
        <f t="shared" si="10"/>
        <v>6.3298843578819239</v>
      </c>
      <c r="AW91" s="29">
        <f t="shared" si="18"/>
        <v>5.0181480370000004</v>
      </c>
      <c r="AY91" s="22">
        <v>226707</v>
      </c>
      <c r="AZ91" s="24">
        <f t="shared" si="14"/>
        <v>4.3521095369302616</v>
      </c>
      <c r="BA91" s="22">
        <v>36</v>
      </c>
      <c r="BB91" s="25" t="s">
        <v>2</v>
      </c>
      <c r="BC91" s="22">
        <v>255</v>
      </c>
      <c r="BD91" s="29">
        <f t="shared" si="11"/>
        <v>5.1734631771150337</v>
      </c>
      <c r="BE91" s="29"/>
      <c r="BF91" s="22">
        <v>4</v>
      </c>
      <c r="BG91" s="22">
        <f t="shared" si="15"/>
        <v>3</v>
      </c>
      <c r="BH91" s="22">
        <v>1</v>
      </c>
      <c r="BI91" s="22">
        <v>1</v>
      </c>
      <c r="BJ91" s="22">
        <v>0</v>
      </c>
      <c r="BK91" s="22">
        <v>1</v>
      </c>
      <c r="BL91" s="22">
        <v>1</v>
      </c>
      <c r="BN91" s="22">
        <v>36</v>
      </c>
      <c r="BO91" s="22">
        <f t="shared" si="16"/>
        <v>21</v>
      </c>
      <c r="BP91" s="22">
        <v>21</v>
      </c>
      <c r="BQ91" s="22">
        <v>0</v>
      </c>
      <c r="BR91" s="22">
        <v>0</v>
      </c>
      <c r="BT91" s="22">
        <v>567</v>
      </c>
      <c r="BU91" s="29">
        <f t="shared" si="12"/>
        <v>11.503347534996957</v>
      </c>
      <c r="BY91" s="22">
        <v>114</v>
      </c>
      <c r="BZ91" s="22">
        <v>251</v>
      </c>
      <c r="CA91" s="49">
        <v>3</v>
      </c>
      <c r="CC91" s="51">
        <v>2</v>
      </c>
      <c r="CD91" s="51">
        <v>4</v>
      </c>
      <c r="CG91" t="s">
        <v>171</v>
      </c>
      <c r="CH91">
        <v>1</v>
      </c>
      <c r="CI91">
        <v>1</v>
      </c>
      <c r="CJ91">
        <v>0</v>
      </c>
      <c r="CK91">
        <v>0</v>
      </c>
      <c r="CL91">
        <v>2</v>
      </c>
    </row>
    <row r="92" spans="1:90" x14ac:dyDescent="0.2">
      <c r="A92" s="22">
        <f t="shared" si="17"/>
        <v>87</v>
      </c>
      <c r="B92" s="58" t="s">
        <v>8851</v>
      </c>
      <c r="C92" s="58" t="s">
        <v>7630</v>
      </c>
      <c r="E92" s="22" t="s">
        <v>2614</v>
      </c>
      <c r="F92" s="25" t="s">
        <v>3205</v>
      </c>
      <c r="G92" s="22" t="s">
        <v>3298</v>
      </c>
      <c r="H92" s="22" t="s">
        <v>4610</v>
      </c>
      <c r="I92" s="22" t="s">
        <v>4507</v>
      </c>
      <c r="J92" s="22" t="s">
        <v>174</v>
      </c>
      <c r="K92" s="22">
        <v>127</v>
      </c>
      <c r="L92" s="22">
        <v>32</v>
      </c>
      <c r="O92" s="22" t="s">
        <v>173</v>
      </c>
      <c r="P92" s="22">
        <v>5163140</v>
      </c>
      <c r="Q92" s="22">
        <v>4912</v>
      </c>
      <c r="R92" s="22">
        <v>4527342</v>
      </c>
      <c r="S92" s="29">
        <v>87.6858</v>
      </c>
      <c r="T92" s="22">
        <v>4851</v>
      </c>
      <c r="U92" s="24">
        <v>50.57</v>
      </c>
      <c r="W92" s="22">
        <v>2486</v>
      </c>
      <c r="X92" s="22">
        <v>2364</v>
      </c>
      <c r="Y92" s="22">
        <v>1</v>
      </c>
      <c r="Z92" s="22">
        <v>2464</v>
      </c>
      <c r="AA92" s="22">
        <v>22</v>
      </c>
      <c r="AB92" s="22">
        <v>2211</v>
      </c>
      <c r="AC92" s="22">
        <v>153</v>
      </c>
      <c r="AD92" s="22">
        <v>1</v>
      </c>
      <c r="AE92" s="22">
        <v>0</v>
      </c>
      <c r="AG92" s="23" t="s">
        <v>2626</v>
      </c>
      <c r="AH92" s="23" t="s">
        <v>6834</v>
      </c>
      <c r="AI92" s="23" t="s">
        <v>7345</v>
      </c>
      <c r="AJ92" s="23" t="s">
        <v>7409</v>
      </c>
      <c r="AQ92" s="22">
        <v>145801</v>
      </c>
      <c r="AR92" s="24">
        <f t="shared" si="9"/>
        <v>2.8238823661570285</v>
      </c>
      <c r="AS92" s="22">
        <v>9</v>
      </c>
      <c r="AT92" s="25" t="s">
        <v>2</v>
      </c>
      <c r="AU92" s="22">
        <v>214</v>
      </c>
      <c r="AV92" s="29">
        <f t="shared" si="10"/>
        <v>4.4114615543186968</v>
      </c>
      <c r="AW92" s="29">
        <f t="shared" si="18"/>
        <v>3.7369815669999999</v>
      </c>
      <c r="AY92" s="22">
        <v>193624</v>
      </c>
      <c r="AZ92" s="24">
        <f t="shared" si="14"/>
        <v>3.7501210503685738</v>
      </c>
      <c r="BA92" s="22">
        <v>24</v>
      </c>
      <c r="BB92" s="25" t="s">
        <v>2</v>
      </c>
      <c r="BC92" s="22">
        <v>207</v>
      </c>
      <c r="BD92" s="29">
        <f t="shared" si="11"/>
        <v>4.2671614100185531</v>
      </c>
      <c r="BE92" s="29"/>
      <c r="BF92" s="22">
        <v>3</v>
      </c>
      <c r="BG92" s="22">
        <f t="shared" si="15"/>
        <v>2</v>
      </c>
      <c r="BH92" s="22">
        <v>1</v>
      </c>
      <c r="BI92" s="22">
        <v>1</v>
      </c>
      <c r="BJ92" s="22">
        <v>0</v>
      </c>
      <c r="BK92" s="22">
        <v>1</v>
      </c>
      <c r="BL92" s="22">
        <v>0</v>
      </c>
      <c r="BN92" s="22">
        <v>35</v>
      </c>
      <c r="BO92" s="22">
        <f t="shared" si="16"/>
        <v>22</v>
      </c>
      <c r="BP92" s="22">
        <v>22</v>
      </c>
      <c r="BQ92" s="22">
        <v>0</v>
      </c>
      <c r="BR92" s="22">
        <v>0</v>
      </c>
      <c r="BT92" s="22">
        <v>409</v>
      </c>
      <c r="BU92" s="29">
        <f t="shared" si="12"/>
        <v>8.4312512883941455</v>
      </c>
      <c r="BY92" s="22">
        <v>122</v>
      </c>
      <c r="BZ92" s="22">
        <v>261</v>
      </c>
      <c r="CA92" s="49">
        <v>3</v>
      </c>
      <c r="CC92" s="51">
        <v>1</v>
      </c>
      <c r="CD92" s="51">
        <v>3</v>
      </c>
      <c r="CG92" t="s">
        <v>173</v>
      </c>
      <c r="CH92">
        <v>1</v>
      </c>
      <c r="CI92">
        <v>1</v>
      </c>
      <c r="CJ92">
        <v>0</v>
      </c>
      <c r="CK92">
        <v>0</v>
      </c>
      <c r="CL92">
        <v>2</v>
      </c>
    </row>
    <row r="93" spans="1:90" x14ac:dyDescent="0.2">
      <c r="A93" s="22">
        <f t="shared" si="17"/>
        <v>88</v>
      </c>
      <c r="B93" s="58" t="s">
        <v>8852</v>
      </c>
      <c r="C93" s="58" t="s">
        <v>7631</v>
      </c>
      <c r="E93" s="22" t="s">
        <v>2614</v>
      </c>
      <c r="F93" s="25" t="s">
        <v>3210</v>
      </c>
      <c r="G93" s="22" t="s">
        <v>3299</v>
      </c>
      <c r="H93" s="22" t="s">
        <v>4607</v>
      </c>
      <c r="I93" s="22" t="s">
        <v>4507</v>
      </c>
      <c r="J93" s="22" t="s">
        <v>176</v>
      </c>
      <c r="K93" s="22">
        <v>153</v>
      </c>
      <c r="L93" s="22">
        <v>32</v>
      </c>
      <c r="O93" s="22" t="s">
        <v>175</v>
      </c>
      <c r="P93" s="22">
        <v>5178332</v>
      </c>
      <c r="Q93" s="22">
        <v>5083</v>
      </c>
      <c r="R93" s="22">
        <v>4558322</v>
      </c>
      <c r="S93" s="29">
        <v>88.026799999999994</v>
      </c>
      <c r="T93" s="22">
        <v>5000</v>
      </c>
      <c r="U93" s="24">
        <v>50.68</v>
      </c>
      <c r="W93" s="22">
        <v>2486</v>
      </c>
      <c r="X93" s="22">
        <v>2464</v>
      </c>
      <c r="Y93" s="22">
        <v>50</v>
      </c>
      <c r="Z93" s="22">
        <v>2469</v>
      </c>
      <c r="AA93" s="22">
        <v>17</v>
      </c>
      <c r="AB93" s="22">
        <v>2333</v>
      </c>
      <c r="AC93" s="22">
        <v>131</v>
      </c>
      <c r="AD93" s="22">
        <v>33</v>
      </c>
      <c r="AE93" s="22">
        <v>17</v>
      </c>
      <c r="AG93" s="23" t="s">
        <v>2631</v>
      </c>
      <c r="AH93" s="23" t="s">
        <v>6989</v>
      </c>
      <c r="AI93" s="23" t="s">
        <v>7333</v>
      </c>
      <c r="AJ93" s="23" t="s">
        <v>7379</v>
      </c>
      <c r="AQ93" s="22">
        <v>321252</v>
      </c>
      <c r="AR93" s="24">
        <f t="shared" si="9"/>
        <v>6.2037737248210423</v>
      </c>
      <c r="AS93" s="22">
        <v>20</v>
      </c>
      <c r="AT93" s="25" t="s">
        <v>2</v>
      </c>
      <c r="AU93" s="22">
        <v>438</v>
      </c>
      <c r="AV93" s="29">
        <f t="shared" si="10"/>
        <v>8.76</v>
      </c>
      <c r="AW93" s="29">
        <f t="shared" si="18"/>
        <v>6.6787684840000008</v>
      </c>
      <c r="AY93" s="22">
        <v>285300</v>
      </c>
      <c r="AZ93" s="24">
        <f t="shared" si="14"/>
        <v>5.5094961080131597</v>
      </c>
      <c r="BA93" s="22">
        <v>15</v>
      </c>
      <c r="BB93" s="25" t="s">
        <v>2</v>
      </c>
      <c r="BC93" s="22">
        <v>343</v>
      </c>
      <c r="BD93" s="29">
        <f t="shared" si="11"/>
        <v>6.8599999999999994</v>
      </c>
      <c r="BE93" s="29"/>
      <c r="BF93" s="22">
        <v>2</v>
      </c>
      <c r="BG93" s="22">
        <f t="shared" si="15"/>
        <v>2</v>
      </c>
      <c r="BH93" s="22">
        <v>0</v>
      </c>
      <c r="BI93" s="22">
        <v>1</v>
      </c>
      <c r="BJ93" s="22">
        <v>0</v>
      </c>
      <c r="BK93" s="22">
        <v>1</v>
      </c>
      <c r="BL93" s="22">
        <v>0</v>
      </c>
      <c r="BN93" s="22">
        <v>15</v>
      </c>
      <c r="BO93" s="22">
        <f t="shared" si="16"/>
        <v>20</v>
      </c>
      <c r="BP93" s="22">
        <v>20</v>
      </c>
      <c r="BQ93" s="22">
        <v>0</v>
      </c>
      <c r="BR93" s="22">
        <v>0</v>
      </c>
      <c r="BT93" s="22">
        <v>715</v>
      </c>
      <c r="BU93" s="29">
        <f t="shared" si="12"/>
        <v>14.299999999999999</v>
      </c>
      <c r="BY93" s="22">
        <v>108</v>
      </c>
      <c r="BZ93" s="22">
        <v>226</v>
      </c>
      <c r="CA93" s="49">
        <v>1</v>
      </c>
      <c r="CC93" s="51">
        <v>1</v>
      </c>
      <c r="CD93" s="51">
        <v>4</v>
      </c>
      <c r="CG93" t="s">
        <v>175</v>
      </c>
      <c r="CH93">
        <v>1</v>
      </c>
      <c r="CI93">
        <v>0</v>
      </c>
      <c r="CJ93">
        <v>1</v>
      </c>
      <c r="CK93">
        <v>0</v>
      </c>
      <c r="CL93">
        <v>2</v>
      </c>
    </row>
    <row r="94" spans="1:90" x14ac:dyDescent="0.2">
      <c r="A94" s="22">
        <f t="shared" si="17"/>
        <v>89</v>
      </c>
      <c r="B94" s="58" t="s">
        <v>8853</v>
      </c>
      <c r="C94" s="58" t="s">
        <v>7632</v>
      </c>
      <c r="E94" s="22" t="s">
        <v>2614</v>
      </c>
      <c r="F94" s="25" t="s">
        <v>3205</v>
      </c>
      <c r="G94" s="22" t="s">
        <v>3300</v>
      </c>
      <c r="H94" s="22" t="s">
        <v>4609</v>
      </c>
      <c r="I94" s="22" t="s">
        <v>4507</v>
      </c>
      <c r="J94" s="22" t="s">
        <v>178</v>
      </c>
      <c r="K94" s="22">
        <v>156</v>
      </c>
      <c r="L94" s="22">
        <v>32</v>
      </c>
      <c r="O94" s="22" t="s">
        <v>177</v>
      </c>
      <c r="P94" s="22">
        <v>5144156</v>
      </c>
      <c r="Q94" s="22">
        <v>4908</v>
      </c>
      <c r="R94" s="22">
        <v>4522185</v>
      </c>
      <c r="S94" s="29">
        <v>87.909199999999998</v>
      </c>
      <c r="T94" s="22">
        <v>4825</v>
      </c>
      <c r="U94" s="24">
        <v>50.74</v>
      </c>
      <c r="W94" s="22">
        <v>2482</v>
      </c>
      <c r="X94" s="22">
        <v>2327</v>
      </c>
      <c r="Y94" s="22">
        <v>16</v>
      </c>
      <c r="Z94" s="22">
        <v>2462</v>
      </c>
      <c r="AA94" s="22">
        <v>20</v>
      </c>
      <c r="AB94" s="22">
        <v>2204</v>
      </c>
      <c r="AC94" s="22">
        <v>123</v>
      </c>
      <c r="AD94" s="22">
        <v>9</v>
      </c>
      <c r="AE94" s="22">
        <v>7</v>
      </c>
      <c r="AG94" s="23" t="s">
        <v>2678</v>
      </c>
      <c r="AH94" s="23" t="s">
        <v>6803</v>
      </c>
      <c r="AI94" s="23" t="s">
        <v>7329</v>
      </c>
      <c r="AJ94" s="23" t="s">
        <v>7434</v>
      </c>
      <c r="AQ94" s="22">
        <v>145745</v>
      </c>
      <c r="AR94" s="24">
        <f t="shared" si="9"/>
        <v>2.8332150113643522</v>
      </c>
      <c r="AS94" s="22">
        <v>4</v>
      </c>
      <c r="AT94" s="25" t="s">
        <v>2</v>
      </c>
      <c r="AU94" s="22">
        <v>199</v>
      </c>
      <c r="AV94" s="29">
        <f t="shared" si="10"/>
        <v>4.1243523316062172</v>
      </c>
      <c r="AW94" s="29">
        <f t="shared" si="18"/>
        <v>3.7360426150000006</v>
      </c>
      <c r="AY94" s="22">
        <v>235105</v>
      </c>
      <c r="AZ94" s="24">
        <f t="shared" si="14"/>
        <v>4.5703318484120619</v>
      </c>
      <c r="BA94" s="22">
        <v>12</v>
      </c>
      <c r="BB94" s="25" t="s">
        <v>2</v>
      </c>
      <c r="BC94" s="22">
        <v>245</v>
      </c>
      <c r="BD94" s="29">
        <f t="shared" si="11"/>
        <v>5.0777202072538854</v>
      </c>
      <c r="BE94" s="29"/>
      <c r="BF94" s="22">
        <v>2</v>
      </c>
      <c r="BG94" s="22">
        <f t="shared" si="15"/>
        <v>2</v>
      </c>
      <c r="BH94" s="22">
        <v>0</v>
      </c>
      <c r="BI94" s="22">
        <v>1</v>
      </c>
      <c r="BJ94" s="22">
        <v>0</v>
      </c>
      <c r="BK94" s="22">
        <v>1</v>
      </c>
      <c r="BL94" s="22">
        <v>0</v>
      </c>
      <c r="BN94" s="22">
        <v>43</v>
      </c>
      <c r="BO94" s="22">
        <f t="shared" si="16"/>
        <v>22</v>
      </c>
      <c r="BP94" s="22">
        <v>21</v>
      </c>
      <c r="BQ94" s="22">
        <v>0</v>
      </c>
      <c r="BR94" s="22">
        <v>1</v>
      </c>
      <c r="BT94" s="22">
        <v>444</v>
      </c>
      <c r="BU94" s="29">
        <f t="shared" si="12"/>
        <v>9.2020725388601043</v>
      </c>
      <c r="BY94" s="22">
        <v>116</v>
      </c>
      <c r="BZ94" s="22">
        <v>260</v>
      </c>
      <c r="CA94" s="49">
        <v>2</v>
      </c>
      <c r="CC94" s="51">
        <v>6</v>
      </c>
      <c r="CD94" s="51">
        <v>10</v>
      </c>
      <c r="CG94" t="s">
        <v>177</v>
      </c>
      <c r="CH94">
        <v>1</v>
      </c>
      <c r="CI94">
        <v>0</v>
      </c>
      <c r="CJ94">
        <v>1</v>
      </c>
      <c r="CK94">
        <v>1</v>
      </c>
      <c r="CL94">
        <v>3</v>
      </c>
    </row>
    <row r="95" spans="1:90" x14ac:dyDescent="0.2">
      <c r="A95" s="22">
        <f t="shared" si="17"/>
        <v>90</v>
      </c>
      <c r="B95" s="58" t="s">
        <v>8854</v>
      </c>
      <c r="C95" s="58" t="s">
        <v>7633</v>
      </c>
      <c r="E95" s="22" t="s">
        <v>2614</v>
      </c>
      <c r="F95" s="25" t="s">
        <v>3204</v>
      </c>
      <c r="G95" s="22" t="s">
        <v>3301</v>
      </c>
      <c r="H95" s="22" t="s">
        <v>4607</v>
      </c>
      <c r="I95" s="22" t="s">
        <v>4507</v>
      </c>
      <c r="J95" s="22" t="s">
        <v>180</v>
      </c>
      <c r="K95" s="22">
        <v>163</v>
      </c>
      <c r="L95" s="22">
        <v>32</v>
      </c>
      <c r="O95" s="22" t="s">
        <v>179</v>
      </c>
      <c r="P95" s="22">
        <v>5160143</v>
      </c>
      <c r="Q95" s="22">
        <v>4834</v>
      </c>
      <c r="R95" s="22">
        <v>4554383</v>
      </c>
      <c r="S95" s="29">
        <v>88.260800000000003</v>
      </c>
      <c r="T95" s="22">
        <v>4747</v>
      </c>
      <c r="U95" s="24">
        <v>50.7</v>
      </c>
      <c r="W95" s="22">
        <v>2486</v>
      </c>
      <c r="X95" s="22">
        <v>2231</v>
      </c>
      <c r="Y95" s="22">
        <v>30</v>
      </c>
      <c r="Z95" s="22">
        <v>2460</v>
      </c>
      <c r="AA95" s="22">
        <v>26</v>
      </c>
      <c r="AB95" s="22">
        <v>2146</v>
      </c>
      <c r="AC95" s="22">
        <v>85</v>
      </c>
      <c r="AD95" s="22">
        <v>14</v>
      </c>
      <c r="AE95" s="22">
        <v>16</v>
      </c>
      <c r="AG95" s="23" t="s">
        <v>2657</v>
      </c>
      <c r="AH95" s="23" t="s">
        <v>6990</v>
      </c>
      <c r="AI95" s="23" t="s">
        <v>7337</v>
      </c>
      <c r="AJ95" s="23" t="s">
        <v>7438</v>
      </c>
      <c r="AQ95" s="22">
        <v>170405</v>
      </c>
      <c r="AR95" s="24">
        <f t="shared" si="9"/>
        <v>3.3023309625334027</v>
      </c>
      <c r="AS95" s="22">
        <v>4</v>
      </c>
      <c r="AT95" s="25" t="s">
        <v>2</v>
      </c>
      <c r="AU95" s="22">
        <v>217</v>
      </c>
      <c r="AV95" s="29">
        <f t="shared" si="10"/>
        <v>4.5713081946492515</v>
      </c>
      <c r="AW95" s="29">
        <f t="shared" si="18"/>
        <v>4.149516835</v>
      </c>
      <c r="AY95" s="22">
        <v>101900</v>
      </c>
      <c r="AZ95" s="24">
        <f t="shared" si="14"/>
        <v>1.974751474910676</v>
      </c>
      <c r="BA95" s="22">
        <v>6</v>
      </c>
      <c r="BB95" s="25" t="s">
        <v>2</v>
      </c>
      <c r="BC95" s="22">
        <v>115</v>
      </c>
      <c r="BD95" s="29">
        <f t="shared" si="11"/>
        <v>2.4225826838002948</v>
      </c>
      <c r="BE95" s="29"/>
      <c r="BF95" s="22">
        <v>1</v>
      </c>
      <c r="BG95" s="22">
        <f t="shared" si="15"/>
        <v>1</v>
      </c>
      <c r="BH95" s="22">
        <v>0</v>
      </c>
      <c r="BI95" s="22">
        <v>0</v>
      </c>
      <c r="BJ95" s="22">
        <v>0</v>
      </c>
      <c r="BK95" s="22">
        <v>1</v>
      </c>
      <c r="BL95" s="22">
        <v>0</v>
      </c>
      <c r="BN95" s="22">
        <v>18</v>
      </c>
      <c r="BO95" s="22">
        <f t="shared" si="16"/>
        <v>19</v>
      </c>
      <c r="BP95" s="22">
        <v>19</v>
      </c>
      <c r="BQ95" s="22">
        <v>0</v>
      </c>
      <c r="BR95" s="22">
        <v>0</v>
      </c>
      <c r="BT95" s="22">
        <v>221</v>
      </c>
      <c r="BU95" s="29">
        <f t="shared" si="12"/>
        <v>4.6555719401727407</v>
      </c>
      <c r="BY95" s="22">
        <v>114</v>
      </c>
      <c r="BZ95" s="22">
        <v>239</v>
      </c>
      <c r="CA95" s="49">
        <v>0</v>
      </c>
      <c r="CC95" s="51">
        <v>1</v>
      </c>
      <c r="CD95" s="51">
        <v>3</v>
      </c>
      <c r="CG95" t="s">
        <v>179</v>
      </c>
      <c r="CH95">
        <v>1</v>
      </c>
      <c r="CI95">
        <v>0</v>
      </c>
      <c r="CJ95">
        <v>0</v>
      </c>
      <c r="CK95">
        <v>1</v>
      </c>
      <c r="CL95">
        <v>2</v>
      </c>
    </row>
    <row r="96" spans="1:90" x14ac:dyDescent="0.2">
      <c r="A96" s="22">
        <f t="shared" si="17"/>
        <v>91</v>
      </c>
      <c r="B96" s="58" t="s">
        <v>8855</v>
      </c>
      <c r="C96" s="58" t="s">
        <v>7634</v>
      </c>
      <c r="E96" s="22" t="s">
        <v>2614</v>
      </c>
      <c r="F96" s="25" t="s">
        <v>3206</v>
      </c>
      <c r="G96" s="22" t="s">
        <v>3302</v>
      </c>
      <c r="H96" s="22" t="s">
        <v>4608</v>
      </c>
      <c r="I96" s="22" t="s">
        <v>4507</v>
      </c>
      <c r="J96" s="22" t="s">
        <v>182</v>
      </c>
      <c r="K96" s="22">
        <v>72</v>
      </c>
      <c r="L96" s="22">
        <v>33</v>
      </c>
      <c r="O96" s="22" t="s">
        <v>181</v>
      </c>
      <c r="P96" s="22">
        <v>4657223</v>
      </c>
      <c r="Q96" s="22">
        <v>4381</v>
      </c>
      <c r="R96" s="22">
        <v>4119585</v>
      </c>
      <c r="S96" s="29">
        <v>88.455799999999996</v>
      </c>
      <c r="T96" s="22">
        <v>4304</v>
      </c>
      <c r="U96" s="24">
        <v>50.78</v>
      </c>
      <c r="W96" s="22">
        <v>2488</v>
      </c>
      <c r="X96" s="22">
        <v>1812</v>
      </c>
      <c r="Y96" s="22">
        <v>4</v>
      </c>
      <c r="Z96" s="22">
        <v>2463</v>
      </c>
      <c r="AA96" s="22">
        <v>25</v>
      </c>
      <c r="AB96" s="22">
        <v>1721</v>
      </c>
      <c r="AC96" s="22">
        <v>91</v>
      </c>
      <c r="AD96" s="22">
        <v>2</v>
      </c>
      <c r="AE96" s="22">
        <v>2</v>
      </c>
      <c r="AG96" s="23" t="s">
        <v>2631</v>
      </c>
      <c r="AH96" s="23" t="s">
        <v>6991</v>
      </c>
      <c r="AI96" s="23" t="s">
        <v>7345</v>
      </c>
      <c r="AJ96" s="23" t="s">
        <v>7379</v>
      </c>
      <c r="AQ96" s="22">
        <v>146801</v>
      </c>
      <c r="AR96" s="24">
        <f t="shared" si="9"/>
        <v>3.1521144682142128</v>
      </c>
      <c r="AS96" s="22">
        <v>5</v>
      </c>
      <c r="AT96" s="25" t="s">
        <v>2</v>
      </c>
      <c r="AU96" s="22">
        <v>193</v>
      </c>
      <c r="AV96" s="29">
        <f t="shared" si="10"/>
        <v>4.4842007434944238</v>
      </c>
      <c r="AW96" s="29">
        <f t="shared" si="18"/>
        <v>3.7537485669999997</v>
      </c>
      <c r="AY96" s="22">
        <v>3786</v>
      </c>
      <c r="AZ96" s="24">
        <f t="shared" si="14"/>
        <v>8.1293079588415681E-2</v>
      </c>
      <c r="BA96" s="22">
        <v>1</v>
      </c>
      <c r="BB96" s="25" t="s">
        <v>2</v>
      </c>
      <c r="BC96" s="22">
        <v>4</v>
      </c>
      <c r="BD96" s="29">
        <f t="shared" si="11"/>
        <v>9.2936802973977689E-2</v>
      </c>
      <c r="BE96" s="29"/>
      <c r="BF96" s="22">
        <v>0</v>
      </c>
      <c r="BG96" s="22">
        <f t="shared" si="15"/>
        <v>0</v>
      </c>
      <c r="BH96" s="22">
        <v>0</v>
      </c>
      <c r="BI96" s="22">
        <v>0</v>
      </c>
      <c r="BJ96" s="22">
        <v>0</v>
      </c>
      <c r="BK96" s="22">
        <v>0</v>
      </c>
      <c r="BL96" s="22">
        <v>0</v>
      </c>
      <c r="BN96" s="22">
        <v>15</v>
      </c>
      <c r="BO96" s="22">
        <f t="shared" si="16"/>
        <v>12</v>
      </c>
      <c r="BP96" s="22">
        <v>11</v>
      </c>
      <c r="BQ96" s="22">
        <v>1</v>
      </c>
      <c r="BR96" s="22">
        <v>0</v>
      </c>
      <c r="BT96" s="22">
        <v>197</v>
      </c>
      <c r="BU96" s="29">
        <f t="shared" si="12"/>
        <v>4.5771375464684017</v>
      </c>
      <c r="BY96" s="22">
        <v>98</v>
      </c>
      <c r="BZ96" s="22">
        <v>209</v>
      </c>
      <c r="CA96" s="49">
        <v>0</v>
      </c>
      <c r="CC96" s="51">
        <v>1</v>
      </c>
      <c r="CD96" s="51">
        <v>4</v>
      </c>
      <c r="CG96" t="s">
        <v>181</v>
      </c>
      <c r="CH96">
        <v>1</v>
      </c>
      <c r="CI96">
        <v>0</v>
      </c>
      <c r="CJ96">
        <v>1</v>
      </c>
      <c r="CK96">
        <v>1</v>
      </c>
      <c r="CL96">
        <v>3</v>
      </c>
    </row>
    <row r="97" spans="1:90" x14ac:dyDescent="0.2">
      <c r="A97" s="22">
        <f t="shared" si="17"/>
        <v>92</v>
      </c>
      <c r="B97" s="58" t="s">
        <v>8856</v>
      </c>
      <c r="C97" s="58" t="s">
        <v>7635</v>
      </c>
      <c r="E97" s="22" t="s">
        <v>2614</v>
      </c>
      <c r="F97" s="25" t="s">
        <v>3206</v>
      </c>
      <c r="G97" s="22" t="s">
        <v>3303</v>
      </c>
      <c r="H97" s="22" t="s">
        <v>4608</v>
      </c>
      <c r="I97" s="22" t="s">
        <v>4507</v>
      </c>
      <c r="J97" s="22" t="s">
        <v>184</v>
      </c>
      <c r="K97" s="22">
        <v>77</v>
      </c>
      <c r="L97" s="22">
        <v>33</v>
      </c>
      <c r="O97" s="22" t="s">
        <v>183</v>
      </c>
      <c r="P97" s="22">
        <v>4718617</v>
      </c>
      <c r="Q97" s="22">
        <v>4436</v>
      </c>
      <c r="R97" s="22">
        <v>4167495</v>
      </c>
      <c r="S97" s="29">
        <v>88.320300000000003</v>
      </c>
      <c r="T97" s="22">
        <v>4366</v>
      </c>
      <c r="U97" s="24">
        <v>50.75</v>
      </c>
      <c r="W97" s="22">
        <v>2481</v>
      </c>
      <c r="X97" s="22">
        <v>1862</v>
      </c>
      <c r="Y97" s="22">
        <v>23</v>
      </c>
      <c r="Z97" s="22">
        <v>2446</v>
      </c>
      <c r="AA97" s="22">
        <v>35</v>
      </c>
      <c r="AB97" s="22">
        <v>1779</v>
      </c>
      <c r="AC97" s="22">
        <v>83</v>
      </c>
      <c r="AD97" s="22">
        <v>17</v>
      </c>
      <c r="AE97" s="22">
        <v>6</v>
      </c>
      <c r="AG97" s="23" t="s">
        <v>2631</v>
      </c>
      <c r="AH97" s="23" t="s">
        <v>6992</v>
      </c>
      <c r="AI97" s="23" t="s">
        <v>7338</v>
      </c>
      <c r="AJ97" s="23" t="s">
        <v>7379</v>
      </c>
      <c r="AQ97" s="22">
        <v>63029</v>
      </c>
      <c r="AR97" s="24">
        <f t="shared" si="9"/>
        <v>1.3357515560173669</v>
      </c>
      <c r="AS97" s="22">
        <v>2</v>
      </c>
      <c r="AT97" s="25" t="s">
        <v>2</v>
      </c>
      <c r="AU97" s="22">
        <v>86</v>
      </c>
      <c r="AV97" s="29">
        <f t="shared" si="10"/>
        <v>1.9697663765460376</v>
      </c>
      <c r="AW97" s="29">
        <f t="shared" si="18"/>
        <v>2.349143443</v>
      </c>
      <c r="AY97" s="22">
        <v>92290</v>
      </c>
      <c r="AZ97" s="24">
        <f t="shared" si="14"/>
        <v>1.9558696965657523</v>
      </c>
      <c r="BA97" s="22">
        <v>5</v>
      </c>
      <c r="BB97" s="25" t="s">
        <v>2</v>
      </c>
      <c r="BC97" s="22">
        <v>84</v>
      </c>
      <c r="BD97" s="29">
        <f t="shared" si="11"/>
        <v>1.9239578561612463</v>
      </c>
      <c r="BE97" s="29"/>
      <c r="BF97" s="22">
        <v>1</v>
      </c>
      <c r="BG97" s="22">
        <f t="shared" si="15"/>
        <v>1</v>
      </c>
      <c r="BH97" s="22">
        <v>0</v>
      </c>
      <c r="BI97" s="22">
        <v>1</v>
      </c>
      <c r="BJ97" s="22">
        <v>0</v>
      </c>
      <c r="BK97" s="22">
        <v>0</v>
      </c>
      <c r="BL97" s="22">
        <v>0</v>
      </c>
      <c r="BN97" s="22">
        <v>18</v>
      </c>
      <c r="BO97" s="22">
        <f t="shared" si="16"/>
        <v>12</v>
      </c>
      <c r="BP97" s="22">
        <v>11</v>
      </c>
      <c r="BQ97" s="22">
        <v>1</v>
      </c>
      <c r="BR97" s="22">
        <v>0</v>
      </c>
      <c r="BT97" s="22">
        <v>170</v>
      </c>
      <c r="BU97" s="29">
        <f t="shared" si="12"/>
        <v>3.8937242327072838</v>
      </c>
      <c r="BY97" s="22">
        <v>95</v>
      </c>
      <c r="BZ97" s="22">
        <v>217</v>
      </c>
      <c r="CA97" s="49">
        <v>0</v>
      </c>
      <c r="CC97" s="51">
        <v>1</v>
      </c>
      <c r="CD97" s="51">
        <v>4</v>
      </c>
      <c r="CG97" t="s">
        <v>183</v>
      </c>
      <c r="CH97">
        <v>1</v>
      </c>
      <c r="CI97">
        <v>0</v>
      </c>
      <c r="CJ97">
        <v>1</v>
      </c>
      <c r="CK97">
        <v>1</v>
      </c>
      <c r="CL97">
        <v>3</v>
      </c>
    </row>
    <row r="98" spans="1:90" x14ac:dyDescent="0.2">
      <c r="A98" s="22">
        <f t="shared" si="17"/>
        <v>93</v>
      </c>
      <c r="B98" s="58" t="s">
        <v>10013</v>
      </c>
      <c r="C98" s="22" t="s">
        <v>6688</v>
      </c>
      <c r="E98" s="22" t="s">
        <v>2614</v>
      </c>
      <c r="F98" s="25" t="s">
        <v>3205</v>
      </c>
      <c r="G98" s="22" t="s">
        <v>3304</v>
      </c>
      <c r="H98" s="22" t="s">
        <v>4611</v>
      </c>
      <c r="I98" s="22" t="s">
        <v>4508</v>
      </c>
      <c r="J98" s="22" t="s">
        <v>186</v>
      </c>
      <c r="K98" s="22">
        <v>98</v>
      </c>
      <c r="L98" s="22">
        <v>33</v>
      </c>
      <c r="O98" s="22" t="s">
        <v>185</v>
      </c>
      <c r="P98" s="22">
        <v>5095677</v>
      </c>
      <c r="Q98" s="22">
        <v>4925</v>
      </c>
      <c r="R98" s="22">
        <v>4472819</v>
      </c>
      <c r="S98" s="29">
        <v>87.776700000000005</v>
      </c>
      <c r="T98" s="22">
        <v>4851</v>
      </c>
      <c r="U98" s="24">
        <v>50.64</v>
      </c>
      <c r="W98" s="22">
        <v>2460</v>
      </c>
      <c r="X98" s="22">
        <v>2331</v>
      </c>
      <c r="Y98" s="22">
        <v>60</v>
      </c>
      <c r="Z98" s="22">
        <v>2442</v>
      </c>
      <c r="AA98" s="22">
        <v>18</v>
      </c>
      <c r="AB98" s="22">
        <v>2198</v>
      </c>
      <c r="AC98" s="22">
        <v>133</v>
      </c>
      <c r="AD98" s="22">
        <v>52</v>
      </c>
      <c r="AE98" s="22">
        <v>8</v>
      </c>
      <c r="AG98" s="23" t="s">
        <v>2626</v>
      </c>
      <c r="AH98" s="23" t="s">
        <v>6834</v>
      </c>
      <c r="AI98" s="23" t="s">
        <v>7345</v>
      </c>
      <c r="AJ98" s="23" t="s">
        <v>7421</v>
      </c>
      <c r="AQ98" s="22">
        <v>214152</v>
      </c>
      <c r="AR98" s="24">
        <f t="shared" si="9"/>
        <v>4.202621162997576</v>
      </c>
      <c r="AS98" s="22">
        <v>18</v>
      </c>
      <c r="AT98" s="25" t="s">
        <v>2</v>
      </c>
      <c r="AU98" s="22">
        <v>302</v>
      </c>
      <c r="AV98" s="29">
        <f t="shared" si="10"/>
        <v>6.2255205112347971</v>
      </c>
      <c r="AW98" s="29">
        <f t="shared" si="18"/>
        <v>4.8830227840000004</v>
      </c>
      <c r="AY98" s="22">
        <v>130155</v>
      </c>
      <c r="AZ98" s="24">
        <f t="shared" si="14"/>
        <v>2.5542239039091372</v>
      </c>
      <c r="BA98" s="22">
        <v>9</v>
      </c>
      <c r="BB98" s="25" t="s">
        <v>2</v>
      </c>
      <c r="BC98" s="22">
        <v>145</v>
      </c>
      <c r="BD98" s="29">
        <f t="shared" si="11"/>
        <v>2.9890744176458464</v>
      </c>
      <c r="BE98" s="29"/>
      <c r="BF98" s="22">
        <v>1</v>
      </c>
      <c r="BG98" s="22">
        <f t="shared" si="15"/>
        <v>1</v>
      </c>
      <c r="BH98" s="22">
        <v>0</v>
      </c>
      <c r="BI98" s="22">
        <v>1</v>
      </c>
      <c r="BJ98" s="22">
        <v>0</v>
      </c>
      <c r="BK98" s="22">
        <v>0</v>
      </c>
      <c r="BL98" s="22">
        <v>0</v>
      </c>
      <c r="BN98" s="22">
        <v>38</v>
      </c>
      <c r="BO98" s="22">
        <f t="shared" si="16"/>
        <v>20</v>
      </c>
      <c r="BP98" s="22">
        <v>20</v>
      </c>
      <c r="BQ98" s="22">
        <v>0</v>
      </c>
      <c r="BR98" s="22">
        <v>0</v>
      </c>
      <c r="BT98" s="22">
        <v>441</v>
      </c>
      <c r="BU98" s="29">
        <f t="shared" si="12"/>
        <v>9.0909090909090917</v>
      </c>
      <c r="BY98" s="22">
        <v>136</v>
      </c>
      <c r="BZ98" s="22">
        <v>292</v>
      </c>
      <c r="CA98" s="49">
        <v>3</v>
      </c>
      <c r="CC98" s="51">
        <v>1</v>
      </c>
      <c r="CD98" s="51">
        <v>3</v>
      </c>
      <c r="CG98" t="s">
        <v>185</v>
      </c>
      <c r="CH98">
        <v>1</v>
      </c>
      <c r="CI98">
        <v>1</v>
      </c>
      <c r="CJ98">
        <v>0</v>
      </c>
      <c r="CK98">
        <v>0</v>
      </c>
      <c r="CL98">
        <v>2</v>
      </c>
    </row>
    <row r="99" spans="1:90" x14ac:dyDescent="0.2">
      <c r="A99" s="22">
        <f t="shared" si="17"/>
        <v>94</v>
      </c>
      <c r="B99" s="58" t="s">
        <v>8857</v>
      </c>
      <c r="C99" s="58" t="s">
        <v>7636</v>
      </c>
      <c r="E99" s="22" t="s">
        <v>2614</v>
      </c>
      <c r="F99" s="25" t="s">
        <v>3205</v>
      </c>
      <c r="G99" s="22" t="s">
        <v>3305</v>
      </c>
      <c r="H99" s="22" t="s">
        <v>4609</v>
      </c>
      <c r="I99" s="22" t="s">
        <v>4507</v>
      </c>
      <c r="J99" s="22" t="s">
        <v>188</v>
      </c>
      <c r="K99" s="22">
        <v>100</v>
      </c>
      <c r="L99" s="22">
        <v>33</v>
      </c>
      <c r="O99" s="22" t="s">
        <v>187</v>
      </c>
      <c r="P99" s="22">
        <v>5215114</v>
      </c>
      <c r="Q99" s="22">
        <v>5026</v>
      </c>
      <c r="R99" s="22">
        <v>4568509</v>
      </c>
      <c r="S99" s="29">
        <v>87.601299999999995</v>
      </c>
      <c r="T99" s="22">
        <v>4947</v>
      </c>
      <c r="U99" s="24">
        <v>50.53</v>
      </c>
      <c r="W99" s="22">
        <v>2488</v>
      </c>
      <c r="X99" s="22">
        <v>2454</v>
      </c>
      <c r="Y99" s="22">
        <v>5</v>
      </c>
      <c r="Z99" s="22">
        <v>2471</v>
      </c>
      <c r="AA99" s="22">
        <v>17</v>
      </c>
      <c r="AB99" s="22">
        <v>2316</v>
      </c>
      <c r="AC99" s="22">
        <v>138</v>
      </c>
      <c r="AD99" s="22">
        <v>1</v>
      </c>
      <c r="AE99" s="22">
        <v>4</v>
      </c>
      <c r="AG99" s="23" t="s">
        <v>2626</v>
      </c>
      <c r="AH99" s="23" t="s">
        <v>6834</v>
      </c>
      <c r="AI99" s="23" t="s">
        <v>7345</v>
      </c>
      <c r="AJ99" s="23" t="s">
        <v>7409</v>
      </c>
      <c r="AQ99" s="22">
        <v>284047</v>
      </c>
      <c r="AR99" s="24">
        <f t="shared" si="9"/>
        <v>5.446611521819082</v>
      </c>
      <c r="AS99" s="22">
        <v>15</v>
      </c>
      <c r="AT99" s="25" t="s">
        <v>2</v>
      </c>
      <c r="AU99" s="22">
        <v>382</v>
      </c>
      <c r="AV99" s="29">
        <f t="shared" si="10"/>
        <v>7.7218516272488378</v>
      </c>
      <c r="AW99" s="29">
        <f t="shared" si="18"/>
        <v>6.0549522490000003</v>
      </c>
      <c r="AY99" s="22">
        <v>141714</v>
      </c>
      <c r="AZ99" s="24">
        <f t="shared" si="14"/>
        <v>2.7173710871900401</v>
      </c>
      <c r="BA99" s="22">
        <v>20</v>
      </c>
      <c r="BB99" s="25" t="s">
        <v>2</v>
      </c>
      <c r="BC99" s="22">
        <v>137</v>
      </c>
      <c r="BD99" s="29">
        <f t="shared" si="11"/>
        <v>2.7693551647463108</v>
      </c>
      <c r="BE99" s="29"/>
      <c r="BF99" s="22">
        <v>1</v>
      </c>
      <c r="BG99" s="22">
        <f t="shared" si="15"/>
        <v>1</v>
      </c>
      <c r="BH99" s="22">
        <v>0</v>
      </c>
      <c r="BI99" s="22">
        <v>1</v>
      </c>
      <c r="BJ99" s="22">
        <v>0</v>
      </c>
      <c r="BK99" s="22">
        <v>0</v>
      </c>
      <c r="BL99" s="22">
        <v>0</v>
      </c>
      <c r="BN99" s="22">
        <v>40</v>
      </c>
      <c r="BO99" s="22">
        <f t="shared" si="16"/>
        <v>22</v>
      </c>
      <c r="BP99" s="22">
        <v>22</v>
      </c>
      <c r="BQ99" s="22">
        <v>0</v>
      </c>
      <c r="BR99" s="22">
        <v>0</v>
      </c>
      <c r="BT99" s="22">
        <v>519</v>
      </c>
      <c r="BU99" s="29">
        <f t="shared" si="12"/>
        <v>10.491206791995149</v>
      </c>
      <c r="BY99" s="22">
        <v>134</v>
      </c>
      <c r="BZ99" s="22">
        <v>261</v>
      </c>
      <c r="CA99" s="49">
        <v>4</v>
      </c>
      <c r="CC99" s="51">
        <v>2</v>
      </c>
      <c r="CD99" s="51">
        <v>4</v>
      </c>
      <c r="CG99" t="s">
        <v>187</v>
      </c>
      <c r="CH99">
        <v>1</v>
      </c>
      <c r="CI99">
        <v>0</v>
      </c>
      <c r="CJ99">
        <v>0</v>
      </c>
      <c r="CK99">
        <v>0</v>
      </c>
      <c r="CL99">
        <v>1</v>
      </c>
    </row>
    <row r="100" spans="1:90" x14ac:dyDescent="0.2">
      <c r="A100" s="22">
        <f t="shared" si="17"/>
        <v>95</v>
      </c>
      <c r="B100" s="58" t="s">
        <v>8858</v>
      </c>
      <c r="C100" s="58" t="s">
        <v>7637</v>
      </c>
      <c r="E100" s="22" t="s">
        <v>2614</v>
      </c>
      <c r="F100" s="25" t="s">
        <v>3204</v>
      </c>
      <c r="G100" s="22" t="s">
        <v>3306</v>
      </c>
      <c r="H100" s="22" t="s">
        <v>4608</v>
      </c>
      <c r="I100" s="22" t="s">
        <v>4507</v>
      </c>
      <c r="J100" s="22" t="s">
        <v>190</v>
      </c>
      <c r="K100" s="22">
        <v>120</v>
      </c>
      <c r="L100" s="22">
        <v>33</v>
      </c>
      <c r="O100" s="22" t="s">
        <v>189</v>
      </c>
      <c r="P100" s="22">
        <v>4676005</v>
      </c>
      <c r="Q100" s="22">
        <v>4454</v>
      </c>
      <c r="R100" s="22">
        <v>4104169</v>
      </c>
      <c r="S100" s="29">
        <v>87.770799999999994</v>
      </c>
      <c r="T100" s="22">
        <v>4381</v>
      </c>
      <c r="U100" s="24">
        <v>50.69</v>
      </c>
      <c r="W100" s="22">
        <v>2469</v>
      </c>
      <c r="X100" s="22">
        <v>1861</v>
      </c>
      <c r="Y100" s="22">
        <v>51</v>
      </c>
      <c r="Z100" s="22">
        <v>2438</v>
      </c>
      <c r="AA100" s="22">
        <v>31</v>
      </c>
      <c r="AB100" s="22">
        <v>1756</v>
      </c>
      <c r="AC100" s="22">
        <v>105</v>
      </c>
      <c r="AD100" s="22">
        <v>37</v>
      </c>
      <c r="AE100" s="22">
        <v>14</v>
      </c>
      <c r="AG100" s="23" t="s">
        <v>2624</v>
      </c>
      <c r="AH100" s="23" t="s">
        <v>6788</v>
      </c>
      <c r="AI100" s="23" t="s">
        <v>7331</v>
      </c>
      <c r="AJ100" s="23" t="s">
        <v>7468</v>
      </c>
      <c r="AQ100" s="22">
        <v>71262</v>
      </c>
      <c r="AR100" s="24">
        <f t="shared" si="9"/>
        <v>1.5239932378173249</v>
      </c>
      <c r="AS100" s="22">
        <v>6</v>
      </c>
      <c r="AT100" s="25" t="s">
        <v>2</v>
      </c>
      <c r="AU100" s="22">
        <v>94</v>
      </c>
      <c r="AV100" s="29">
        <f t="shared" si="10"/>
        <v>2.1456288518603062</v>
      </c>
      <c r="AW100" s="29">
        <f t="shared" si="18"/>
        <v>2.4871861539999998</v>
      </c>
      <c r="AY100" s="22">
        <v>0</v>
      </c>
      <c r="AZ100" s="24">
        <f t="shared" si="14"/>
        <v>0</v>
      </c>
      <c r="BA100" s="22">
        <v>0</v>
      </c>
      <c r="BB100" s="25" t="s">
        <v>1541</v>
      </c>
      <c r="BC100" s="22">
        <v>0</v>
      </c>
      <c r="BD100" s="29">
        <f t="shared" si="11"/>
        <v>0</v>
      </c>
      <c r="BE100" s="29"/>
      <c r="BF100" s="22">
        <v>0</v>
      </c>
      <c r="BG100" s="22">
        <f t="shared" si="15"/>
        <v>0</v>
      </c>
      <c r="BH100" s="22">
        <v>0</v>
      </c>
      <c r="BI100" s="22">
        <v>0</v>
      </c>
      <c r="BJ100" s="22">
        <v>0</v>
      </c>
      <c r="BK100" s="22">
        <v>0</v>
      </c>
      <c r="BL100" s="22">
        <v>0</v>
      </c>
      <c r="BN100" s="22">
        <v>30</v>
      </c>
      <c r="BO100" s="22">
        <f t="shared" si="16"/>
        <v>17</v>
      </c>
      <c r="BP100" s="22">
        <v>15</v>
      </c>
      <c r="BQ100" s="22">
        <v>2</v>
      </c>
      <c r="BR100" s="22">
        <v>0</v>
      </c>
      <c r="BT100" s="22">
        <v>94</v>
      </c>
      <c r="BU100" s="29">
        <f t="shared" si="12"/>
        <v>2.1456288518603062</v>
      </c>
      <c r="BY100" s="22">
        <v>87</v>
      </c>
      <c r="BZ100" s="22">
        <v>188</v>
      </c>
      <c r="CA100" s="49">
        <v>1</v>
      </c>
      <c r="CC100" s="51">
        <v>1</v>
      </c>
      <c r="CD100" s="51">
        <v>4</v>
      </c>
      <c r="CG100" t="s">
        <v>189</v>
      </c>
      <c r="CH100">
        <v>1</v>
      </c>
      <c r="CI100">
        <v>0</v>
      </c>
      <c r="CJ100">
        <v>1</v>
      </c>
      <c r="CK100">
        <v>1</v>
      </c>
      <c r="CL100">
        <v>3</v>
      </c>
    </row>
    <row r="101" spans="1:90" x14ac:dyDescent="0.2">
      <c r="A101" s="22">
        <f t="shared" si="17"/>
        <v>96</v>
      </c>
      <c r="B101" s="58" t="s">
        <v>8859</v>
      </c>
      <c r="C101" s="58" t="s">
        <v>7638</v>
      </c>
      <c r="E101" s="22" t="s">
        <v>2614</v>
      </c>
      <c r="F101" s="25" t="s">
        <v>3204</v>
      </c>
      <c r="G101" s="22" t="s">
        <v>3307</v>
      </c>
      <c r="H101" s="22" t="s">
        <v>4607</v>
      </c>
      <c r="I101" s="22" t="s">
        <v>4507</v>
      </c>
      <c r="J101" s="22" t="s">
        <v>192</v>
      </c>
      <c r="K101" s="22">
        <v>168</v>
      </c>
      <c r="L101" s="22">
        <v>33</v>
      </c>
      <c r="O101" s="22" t="s">
        <v>191</v>
      </c>
      <c r="P101" s="22">
        <v>4994586</v>
      </c>
      <c r="Q101" s="22">
        <v>4684</v>
      </c>
      <c r="R101" s="22">
        <v>4386052</v>
      </c>
      <c r="S101" s="29">
        <v>87.816100000000006</v>
      </c>
      <c r="T101" s="22">
        <v>4612</v>
      </c>
      <c r="U101" s="24">
        <v>50.43</v>
      </c>
      <c r="W101" s="22">
        <v>2486</v>
      </c>
      <c r="X101" s="22">
        <v>2108</v>
      </c>
      <c r="Y101" s="22">
        <v>18</v>
      </c>
      <c r="Z101" s="22">
        <v>2454</v>
      </c>
      <c r="AA101" s="22">
        <v>32</v>
      </c>
      <c r="AB101" s="22">
        <v>2005</v>
      </c>
      <c r="AC101" s="22">
        <v>103</v>
      </c>
      <c r="AD101" s="22">
        <v>10</v>
      </c>
      <c r="AE101" s="22">
        <v>8</v>
      </c>
      <c r="AG101" s="23" t="s">
        <v>2626</v>
      </c>
      <c r="AH101" s="23" t="s">
        <v>6925</v>
      </c>
      <c r="AI101" s="23" t="s">
        <v>7330</v>
      </c>
      <c r="AJ101" s="23" t="s">
        <v>4604</v>
      </c>
      <c r="AQ101" s="22">
        <v>257968</v>
      </c>
      <c r="AR101" s="24">
        <f t="shared" si="9"/>
        <v>5.1649526106868517</v>
      </c>
      <c r="AS101" s="22">
        <v>10</v>
      </c>
      <c r="AT101" s="25" t="s">
        <v>2</v>
      </c>
      <c r="AU101" s="22">
        <v>318</v>
      </c>
      <c r="AV101" s="29">
        <f t="shared" si="10"/>
        <v>6.8950563746747617</v>
      </c>
      <c r="AW101" s="29">
        <f t="shared" si="18"/>
        <v>5.6176856560000008</v>
      </c>
      <c r="AY101" s="22">
        <v>540</v>
      </c>
      <c r="AZ101" s="24">
        <f t="shared" si="14"/>
        <v>1.0811706916248914E-2</v>
      </c>
      <c r="BA101" s="22">
        <v>1</v>
      </c>
      <c r="BB101" s="25" t="s">
        <v>2</v>
      </c>
      <c r="BC101" s="22">
        <v>1</v>
      </c>
      <c r="BD101" s="29">
        <f t="shared" si="11"/>
        <v>2.1682567215958369E-2</v>
      </c>
      <c r="BE101" s="29"/>
      <c r="BF101" s="22">
        <v>0</v>
      </c>
      <c r="BG101" s="22">
        <f t="shared" si="15"/>
        <v>0</v>
      </c>
      <c r="BH101" s="22">
        <v>0</v>
      </c>
      <c r="BI101" s="22">
        <v>0</v>
      </c>
      <c r="BJ101" s="22">
        <v>0</v>
      </c>
      <c r="BK101" s="22">
        <v>0</v>
      </c>
      <c r="BL101" s="22">
        <v>0</v>
      </c>
      <c r="BN101" s="22">
        <v>22</v>
      </c>
      <c r="BO101" s="22">
        <f t="shared" si="16"/>
        <v>19</v>
      </c>
      <c r="BP101" s="22">
        <v>18</v>
      </c>
      <c r="BQ101" s="22">
        <v>1</v>
      </c>
      <c r="BR101" s="22">
        <v>0</v>
      </c>
      <c r="BT101" s="22">
        <v>319</v>
      </c>
      <c r="BU101" s="29">
        <f t="shared" si="12"/>
        <v>6.9167389418907197</v>
      </c>
      <c r="BY101" s="22">
        <v>113</v>
      </c>
      <c r="BZ101" s="22">
        <v>217</v>
      </c>
      <c r="CA101" s="49">
        <v>1</v>
      </c>
      <c r="CC101" s="51">
        <v>1</v>
      </c>
      <c r="CD101" s="51">
        <v>3</v>
      </c>
      <c r="CG101" t="s">
        <v>191</v>
      </c>
      <c r="CH101">
        <v>1</v>
      </c>
      <c r="CI101">
        <v>1</v>
      </c>
      <c r="CJ101">
        <v>0</v>
      </c>
      <c r="CK101">
        <v>0</v>
      </c>
      <c r="CL101">
        <v>2</v>
      </c>
    </row>
    <row r="102" spans="1:90" x14ac:dyDescent="0.2">
      <c r="A102" s="22">
        <f t="shared" si="17"/>
        <v>97</v>
      </c>
      <c r="B102" s="58" t="s">
        <v>8860</v>
      </c>
      <c r="C102" s="58" t="s">
        <v>7639</v>
      </c>
      <c r="E102" s="22" t="s">
        <v>2614</v>
      </c>
      <c r="F102" s="25" t="s">
        <v>3205</v>
      </c>
      <c r="G102" s="22" t="s">
        <v>3308</v>
      </c>
      <c r="H102" s="22" t="s">
        <v>4610</v>
      </c>
      <c r="I102" s="22" t="s">
        <v>4507</v>
      </c>
      <c r="J102" s="22" t="s">
        <v>194</v>
      </c>
      <c r="K102" s="22">
        <v>184</v>
      </c>
      <c r="L102" s="22">
        <v>33</v>
      </c>
      <c r="O102" s="22" t="s">
        <v>193</v>
      </c>
      <c r="P102" s="22">
        <v>4777136</v>
      </c>
      <c r="Q102" s="22">
        <v>4484</v>
      </c>
      <c r="R102" s="22">
        <v>4185798</v>
      </c>
      <c r="S102" s="29">
        <v>87.621499999999997</v>
      </c>
      <c r="T102" s="22">
        <v>4420</v>
      </c>
      <c r="U102" s="24">
        <v>50.54</v>
      </c>
      <c r="W102" s="22">
        <v>2470</v>
      </c>
      <c r="X102" s="22">
        <v>1936</v>
      </c>
      <c r="Y102" s="22">
        <v>14</v>
      </c>
      <c r="Z102" s="22">
        <v>2404</v>
      </c>
      <c r="AA102" s="22">
        <v>66</v>
      </c>
      <c r="AB102" s="22">
        <v>1785</v>
      </c>
      <c r="AC102" s="22">
        <v>151</v>
      </c>
      <c r="AD102" s="22">
        <v>0</v>
      </c>
      <c r="AE102" s="22">
        <v>14</v>
      </c>
      <c r="AG102" s="23" t="s">
        <v>2626</v>
      </c>
      <c r="AH102" s="23" t="s">
        <v>6993</v>
      </c>
      <c r="AI102" s="23" t="s">
        <v>7330</v>
      </c>
      <c r="AJ102" s="23" t="s">
        <v>7389</v>
      </c>
      <c r="AQ102" s="22">
        <v>180552</v>
      </c>
      <c r="AR102" s="24">
        <f t="shared" si="9"/>
        <v>3.779503032779473</v>
      </c>
      <c r="AS102" s="22">
        <v>7</v>
      </c>
      <c r="AT102" s="25" t="s">
        <v>2</v>
      </c>
      <c r="AU102" s="22">
        <v>243</v>
      </c>
      <c r="AV102" s="29">
        <f t="shared" si="10"/>
        <v>5.497737556561086</v>
      </c>
      <c r="AW102" s="29">
        <f t="shared" si="18"/>
        <v>4.3196515839999998</v>
      </c>
      <c r="AY102" s="22">
        <v>2702</v>
      </c>
      <c r="AZ102" s="24">
        <f t="shared" si="14"/>
        <v>5.6561085972850686E-2</v>
      </c>
      <c r="BA102" s="22">
        <v>1</v>
      </c>
      <c r="BB102" s="25" t="s">
        <v>2</v>
      </c>
      <c r="BC102" s="22">
        <v>4</v>
      </c>
      <c r="BD102" s="29">
        <f t="shared" si="11"/>
        <v>9.0497737556561084E-2</v>
      </c>
      <c r="BE102" s="29"/>
      <c r="BF102" s="22">
        <v>0</v>
      </c>
      <c r="BG102" s="22">
        <f t="shared" si="15"/>
        <v>0</v>
      </c>
      <c r="BH102" s="22">
        <v>0</v>
      </c>
      <c r="BI102" s="22">
        <v>0</v>
      </c>
      <c r="BJ102" s="22">
        <v>0</v>
      </c>
      <c r="BK102" s="22">
        <v>0</v>
      </c>
      <c r="BL102" s="22">
        <v>0</v>
      </c>
      <c r="BN102" s="22">
        <v>16</v>
      </c>
      <c r="BO102" s="22">
        <f t="shared" si="16"/>
        <v>15</v>
      </c>
      <c r="BP102" s="22">
        <v>15</v>
      </c>
      <c r="BQ102" s="22">
        <v>0</v>
      </c>
      <c r="BR102" s="22">
        <v>0</v>
      </c>
      <c r="BT102" s="22">
        <v>243</v>
      </c>
      <c r="BU102" s="29">
        <f t="shared" si="12"/>
        <v>5.497737556561086</v>
      </c>
      <c r="BY102" s="22">
        <v>114</v>
      </c>
      <c r="BZ102" s="22">
        <v>207</v>
      </c>
      <c r="CA102" s="49">
        <v>1</v>
      </c>
      <c r="CC102" s="51">
        <v>1</v>
      </c>
      <c r="CD102" s="51">
        <v>3</v>
      </c>
      <c r="CG102" t="s">
        <v>193</v>
      </c>
      <c r="CH102">
        <v>1</v>
      </c>
      <c r="CI102">
        <v>1</v>
      </c>
      <c r="CJ102">
        <v>0</v>
      </c>
      <c r="CK102">
        <v>1</v>
      </c>
      <c r="CL102">
        <v>3</v>
      </c>
    </row>
    <row r="103" spans="1:90" x14ac:dyDescent="0.2">
      <c r="A103" s="22">
        <f t="shared" si="17"/>
        <v>98</v>
      </c>
      <c r="B103" s="22" t="s">
        <v>10014</v>
      </c>
      <c r="C103" s="22" t="s">
        <v>6690</v>
      </c>
      <c r="E103" s="22" t="s">
        <v>2614</v>
      </c>
      <c r="F103" s="25" t="s">
        <v>3206</v>
      </c>
      <c r="G103" s="22" t="s">
        <v>3309</v>
      </c>
      <c r="H103" s="22" t="s">
        <v>4613</v>
      </c>
      <c r="I103" s="22" t="s">
        <v>4508</v>
      </c>
      <c r="J103" s="22" t="s">
        <v>196</v>
      </c>
      <c r="K103" s="22">
        <v>69</v>
      </c>
      <c r="L103" s="22">
        <v>34</v>
      </c>
      <c r="O103" s="22" t="s">
        <v>195</v>
      </c>
      <c r="P103" s="22">
        <v>4831934</v>
      </c>
      <c r="Q103" s="22">
        <v>4524</v>
      </c>
      <c r="R103" s="22">
        <v>4270187</v>
      </c>
      <c r="S103" s="29">
        <v>88.374300000000005</v>
      </c>
      <c r="T103" s="22">
        <v>4435</v>
      </c>
      <c r="U103" s="24">
        <v>50.55</v>
      </c>
      <c r="W103" s="22">
        <v>2482</v>
      </c>
      <c r="X103" s="22">
        <v>1937</v>
      </c>
      <c r="Y103" s="22">
        <v>16</v>
      </c>
      <c r="Z103" s="22">
        <v>2455</v>
      </c>
      <c r="AA103" s="22">
        <v>27</v>
      </c>
      <c r="AB103" s="22">
        <v>1864</v>
      </c>
      <c r="AC103" s="22">
        <v>73</v>
      </c>
      <c r="AD103" s="22">
        <v>11</v>
      </c>
      <c r="AE103" s="22">
        <v>5</v>
      </c>
      <c r="AG103" s="23" t="s">
        <v>2657</v>
      </c>
      <c r="AH103" s="23" t="s">
        <v>6994</v>
      </c>
      <c r="AI103" s="23" t="s">
        <v>7362</v>
      </c>
      <c r="AQ103" s="22">
        <v>212071</v>
      </c>
      <c r="AR103" s="24">
        <f t="shared" si="9"/>
        <v>4.3889465377631405</v>
      </c>
      <c r="AS103" s="22">
        <v>6</v>
      </c>
      <c r="AT103" s="25" t="s">
        <v>2</v>
      </c>
      <c r="AU103" s="22">
        <v>256</v>
      </c>
      <c r="AV103" s="29">
        <f t="shared" si="10"/>
        <v>5.7722660653889513</v>
      </c>
      <c r="AW103" s="29">
        <f t="shared" si="18"/>
        <v>4.8481306570000005</v>
      </c>
      <c r="AY103" s="22">
        <v>113049</v>
      </c>
      <c r="AZ103" s="24">
        <f t="shared" si="14"/>
        <v>2.339622188548105</v>
      </c>
      <c r="BA103" s="22">
        <v>3</v>
      </c>
      <c r="BB103" s="25" t="s">
        <v>2</v>
      </c>
      <c r="BC103" s="22">
        <v>119</v>
      </c>
      <c r="BD103" s="29">
        <f t="shared" si="11"/>
        <v>2.6832018038331453</v>
      </c>
      <c r="BE103" s="29"/>
      <c r="BF103" s="22">
        <v>0</v>
      </c>
      <c r="BG103" s="22">
        <f t="shared" si="15"/>
        <v>0</v>
      </c>
      <c r="BH103" s="22">
        <v>0</v>
      </c>
      <c r="BI103" s="22">
        <v>0</v>
      </c>
      <c r="BJ103" s="22">
        <v>0</v>
      </c>
      <c r="BK103" s="22">
        <v>0</v>
      </c>
      <c r="BL103" s="22">
        <v>0</v>
      </c>
      <c r="BN103" s="22">
        <v>11</v>
      </c>
      <c r="BO103" s="22">
        <f t="shared" si="16"/>
        <v>11</v>
      </c>
      <c r="BP103" s="22">
        <v>11</v>
      </c>
      <c r="BQ103" s="22">
        <v>0</v>
      </c>
      <c r="BR103" s="22">
        <v>0</v>
      </c>
      <c r="BT103" s="22">
        <v>259</v>
      </c>
      <c r="BU103" s="29">
        <f t="shared" si="12"/>
        <v>5.8399098083427283</v>
      </c>
      <c r="BY103" s="22">
        <v>111</v>
      </c>
      <c r="BZ103" s="22">
        <v>227</v>
      </c>
      <c r="CA103" s="49">
        <v>0</v>
      </c>
      <c r="CC103" s="51">
        <v>1</v>
      </c>
      <c r="CD103" s="51">
        <v>3</v>
      </c>
      <c r="CG103" t="s">
        <v>195</v>
      </c>
      <c r="CH103">
        <v>1</v>
      </c>
      <c r="CI103">
        <v>0</v>
      </c>
      <c r="CJ103">
        <v>1</v>
      </c>
      <c r="CK103">
        <v>0</v>
      </c>
      <c r="CL103">
        <v>2</v>
      </c>
    </row>
    <row r="104" spans="1:90" x14ac:dyDescent="0.2">
      <c r="A104" s="22">
        <f t="shared" si="17"/>
        <v>99</v>
      </c>
      <c r="B104" s="58" t="s">
        <v>8861</v>
      </c>
      <c r="C104" s="58" t="s">
        <v>7640</v>
      </c>
      <c r="E104" s="22" t="s">
        <v>2614</v>
      </c>
      <c r="F104" s="25" t="s">
        <v>3205</v>
      </c>
      <c r="G104" s="22" t="s">
        <v>3310</v>
      </c>
      <c r="H104" s="22" t="s">
        <v>4611</v>
      </c>
      <c r="I104" s="22" t="s">
        <v>4507</v>
      </c>
      <c r="J104" s="22" t="s">
        <v>198</v>
      </c>
      <c r="K104" s="22">
        <v>75</v>
      </c>
      <c r="L104" s="22">
        <v>34</v>
      </c>
      <c r="O104" s="22" t="s">
        <v>197</v>
      </c>
      <c r="P104" s="22">
        <v>4668566</v>
      </c>
      <c r="Q104" s="22">
        <v>4449</v>
      </c>
      <c r="R104" s="22">
        <v>4111618</v>
      </c>
      <c r="S104" s="29">
        <v>88.070300000000003</v>
      </c>
      <c r="T104" s="22">
        <v>4367</v>
      </c>
      <c r="U104" s="24">
        <v>50.71</v>
      </c>
      <c r="W104" s="22">
        <v>2482</v>
      </c>
      <c r="X104" s="22">
        <v>1853</v>
      </c>
      <c r="Y104" s="22">
        <v>32</v>
      </c>
      <c r="Z104" s="22">
        <v>2461</v>
      </c>
      <c r="AA104" s="22">
        <v>21</v>
      </c>
      <c r="AB104" s="22">
        <v>1754</v>
      </c>
      <c r="AC104" s="22">
        <v>99</v>
      </c>
      <c r="AD104" s="22">
        <v>25</v>
      </c>
      <c r="AE104" s="22">
        <v>7</v>
      </c>
      <c r="AG104" s="23" t="s">
        <v>2624</v>
      </c>
      <c r="AH104" s="23" t="s">
        <v>6995</v>
      </c>
      <c r="AI104" s="23" t="s">
        <v>7330</v>
      </c>
      <c r="AJ104" s="23" t="s">
        <v>4604</v>
      </c>
      <c r="AQ104" s="22">
        <v>109059</v>
      </c>
      <c r="AR104" s="24">
        <f t="shared" si="9"/>
        <v>2.3360278081106705</v>
      </c>
      <c r="AS104" s="22">
        <v>4</v>
      </c>
      <c r="AT104" s="25" t="s">
        <v>2</v>
      </c>
      <c r="AU104" s="22">
        <v>146</v>
      </c>
      <c r="AV104" s="29">
        <f t="shared" si="10"/>
        <v>3.343256239981681</v>
      </c>
      <c r="AW104" s="29">
        <f t="shared" si="18"/>
        <v>3.1209284530000003</v>
      </c>
      <c r="AY104" s="22">
        <v>65352</v>
      </c>
      <c r="AZ104" s="24">
        <f t="shared" si="14"/>
        <v>1.3998302690804842</v>
      </c>
      <c r="BA104" s="22">
        <v>5</v>
      </c>
      <c r="BB104" s="25" t="s">
        <v>2</v>
      </c>
      <c r="BC104" s="22">
        <v>78</v>
      </c>
      <c r="BD104" s="29">
        <f t="shared" si="11"/>
        <v>1.7861231967025417</v>
      </c>
      <c r="BE104" s="29"/>
      <c r="BF104" s="22">
        <v>1</v>
      </c>
      <c r="BG104" s="22">
        <f t="shared" si="15"/>
        <v>1</v>
      </c>
      <c r="BH104" s="22">
        <v>0</v>
      </c>
      <c r="BI104" s="22">
        <v>0</v>
      </c>
      <c r="BJ104" s="22">
        <v>0</v>
      </c>
      <c r="BK104" s="22">
        <v>0</v>
      </c>
      <c r="BL104" s="22">
        <v>1</v>
      </c>
      <c r="BN104" s="22">
        <v>28</v>
      </c>
      <c r="BO104" s="22">
        <f t="shared" si="16"/>
        <v>15</v>
      </c>
      <c r="BP104" s="22">
        <v>15</v>
      </c>
      <c r="BQ104" s="22">
        <v>0</v>
      </c>
      <c r="BR104" s="22">
        <v>0</v>
      </c>
      <c r="BT104" s="22">
        <v>224</v>
      </c>
      <c r="BU104" s="29">
        <f t="shared" si="12"/>
        <v>5.1293794366842231</v>
      </c>
      <c r="BY104" s="22">
        <v>87</v>
      </c>
      <c r="BZ104" s="22">
        <v>192</v>
      </c>
      <c r="CA104" s="49">
        <v>0</v>
      </c>
      <c r="CC104" s="51">
        <v>1</v>
      </c>
      <c r="CD104" s="51">
        <v>4</v>
      </c>
      <c r="CG104" t="s">
        <v>197</v>
      </c>
      <c r="CH104">
        <v>1</v>
      </c>
      <c r="CI104">
        <v>0</v>
      </c>
      <c r="CJ104">
        <v>1</v>
      </c>
      <c r="CK104">
        <v>1</v>
      </c>
      <c r="CL104">
        <v>3</v>
      </c>
    </row>
    <row r="105" spans="1:90" x14ac:dyDescent="0.2">
      <c r="A105" s="22">
        <f t="shared" si="17"/>
        <v>100</v>
      </c>
      <c r="B105" s="58" t="s">
        <v>8862</v>
      </c>
      <c r="C105" s="58" t="s">
        <v>7641</v>
      </c>
      <c r="E105" s="22" t="s">
        <v>2614</v>
      </c>
      <c r="F105" s="25" t="s">
        <v>3204</v>
      </c>
      <c r="G105" s="22" t="s">
        <v>3311</v>
      </c>
      <c r="H105" s="22" t="s">
        <v>4613</v>
      </c>
      <c r="I105" s="22" t="s">
        <v>4507</v>
      </c>
      <c r="J105" s="22" t="s">
        <v>200</v>
      </c>
      <c r="K105" s="22">
        <v>93</v>
      </c>
      <c r="L105" s="22">
        <v>34</v>
      </c>
      <c r="O105" s="22" t="s">
        <v>199</v>
      </c>
      <c r="P105" s="22">
        <v>4843388</v>
      </c>
      <c r="Q105" s="22">
        <v>4610</v>
      </c>
      <c r="R105" s="22">
        <v>4240729</v>
      </c>
      <c r="S105" s="29">
        <v>87.557100000000005</v>
      </c>
      <c r="T105" s="22">
        <v>4522</v>
      </c>
      <c r="U105" s="24">
        <v>50.54</v>
      </c>
      <c r="W105" s="22">
        <v>2482</v>
      </c>
      <c r="X105" s="22">
        <v>2024</v>
      </c>
      <c r="Y105" s="22">
        <v>16</v>
      </c>
      <c r="Z105" s="22">
        <v>2449</v>
      </c>
      <c r="AA105" s="22">
        <v>33</v>
      </c>
      <c r="AB105" s="22">
        <v>1913</v>
      </c>
      <c r="AC105" s="22">
        <v>111</v>
      </c>
      <c r="AD105" s="22">
        <v>13</v>
      </c>
      <c r="AE105" s="22">
        <v>3</v>
      </c>
      <c r="AG105" s="23" t="s">
        <v>2624</v>
      </c>
      <c r="AH105" s="23" t="s">
        <v>6788</v>
      </c>
      <c r="AI105" s="23" t="s">
        <v>7331</v>
      </c>
      <c r="AJ105" s="23" t="s">
        <v>7500</v>
      </c>
      <c r="AQ105" s="22">
        <v>185011</v>
      </c>
      <c r="AR105" s="24">
        <f t="shared" si="9"/>
        <v>3.8198674151234631</v>
      </c>
      <c r="AS105" s="22">
        <v>10</v>
      </c>
      <c r="AT105" s="25" t="s">
        <v>2</v>
      </c>
      <c r="AU105" s="22">
        <v>218</v>
      </c>
      <c r="AV105" s="29">
        <f t="shared" si="10"/>
        <v>4.8208757187085363</v>
      </c>
      <c r="AW105" s="29">
        <f t="shared" si="18"/>
        <v>4.3944156369999998</v>
      </c>
      <c r="AY105" s="22">
        <v>185284</v>
      </c>
      <c r="AZ105" s="24">
        <f t="shared" si="14"/>
        <v>3.8255039654060337</v>
      </c>
      <c r="BA105" s="22">
        <v>15</v>
      </c>
      <c r="BB105" s="25" t="s">
        <v>2</v>
      </c>
      <c r="BC105" s="22">
        <v>192</v>
      </c>
      <c r="BD105" s="29">
        <f t="shared" si="11"/>
        <v>4.2459088898717381</v>
      </c>
      <c r="BE105" s="29"/>
      <c r="BF105" s="22">
        <v>0</v>
      </c>
      <c r="BG105" s="22">
        <f t="shared" si="15"/>
        <v>0</v>
      </c>
      <c r="BH105" s="22">
        <v>0</v>
      </c>
      <c r="BI105" s="22">
        <v>0</v>
      </c>
      <c r="BJ105" s="22">
        <v>0</v>
      </c>
      <c r="BK105" s="22">
        <v>0</v>
      </c>
      <c r="BL105" s="22">
        <v>0</v>
      </c>
      <c r="BN105" s="22">
        <v>42</v>
      </c>
      <c r="BO105" s="22">
        <f t="shared" si="16"/>
        <v>17</v>
      </c>
      <c r="BP105" s="22">
        <v>17</v>
      </c>
      <c r="BQ105" s="22">
        <v>0</v>
      </c>
      <c r="BR105" s="22">
        <v>0</v>
      </c>
      <c r="BT105" s="22">
        <v>257</v>
      </c>
      <c r="BU105" s="29">
        <f t="shared" si="12"/>
        <v>5.6833259619637335</v>
      </c>
      <c r="BY105" s="22">
        <v>87</v>
      </c>
      <c r="BZ105" s="22">
        <v>195</v>
      </c>
      <c r="CA105" s="49">
        <v>1</v>
      </c>
      <c r="CC105" s="51">
        <v>4</v>
      </c>
      <c r="CD105" s="51">
        <v>8</v>
      </c>
      <c r="CG105" t="s">
        <v>199</v>
      </c>
      <c r="CH105">
        <v>1</v>
      </c>
      <c r="CI105">
        <v>0</v>
      </c>
      <c r="CJ105">
        <v>1</v>
      </c>
      <c r="CK105">
        <v>1</v>
      </c>
      <c r="CL105">
        <v>3</v>
      </c>
    </row>
    <row r="106" spans="1:90" x14ac:dyDescent="0.2">
      <c r="A106" s="22">
        <f t="shared" si="17"/>
        <v>101</v>
      </c>
      <c r="B106" s="22" t="s">
        <v>10015</v>
      </c>
      <c r="C106" s="22" t="s">
        <v>6692</v>
      </c>
      <c r="E106" s="22" t="s">
        <v>2614</v>
      </c>
      <c r="F106" s="25" t="s">
        <v>3210</v>
      </c>
      <c r="G106" s="22" t="s">
        <v>3312</v>
      </c>
      <c r="H106" s="22" t="s">
        <v>4607</v>
      </c>
      <c r="I106" s="22" t="s">
        <v>4508</v>
      </c>
      <c r="J106" s="22" t="s">
        <v>202</v>
      </c>
      <c r="K106" s="22">
        <v>105</v>
      </c>
      <c r="L106" s="22">
        <v>34</v>
      </c>
      <c r="O106" s="22" t="s">
        <v>201</v>
      </c>
      <c r="P106" s="22">
        <v>4918257</v>
      </c>
      <c r="Q106" s="22">
        <v>4644</v>
      </c>
      <c r="R106" s="22">
        <v>4316616</v>
      </c>
      <c r="S106" s="29">
        <v>87.767200000000003</v>
      </c>
      <c r="T106" s="22">
        <v>4566</v>
      </c>
      <c r="U106" s="24">
        <v>50.5</v>
      </c>
      <c r="W106" s="22">
        <v>2462</v>
      </c>
      <c r="X106" s="22">
        <v>2033</v>
      </c>
      <c r="Y106" s="22">
        <v>71</v>
      </c>
      <c r="Z106" s="22">
        <v>2430</v>
      </c>
      <c r="AA106" s="22">
        <v>32</v>
      </c>
      <c r="AB106" s="22">
        <v>1928</v>
      </c>
      <c r="AC106" s="22">
        <v>105</v>
      </c>
      <c r="AD106" s="22">
        <v>62</v>
      </c>
      <c r="AE106" s="22">
        <v>9</v>
      </c>
      <c r="AG106" s="23" t="s">
        <v>2657</v>
      </c>
      <c r="AH106" s="23" t="s">
        <v>6996</v>
      </c>
      <c r="AI106" s="23" t="s">
        <v>7332</v>
      </c>
      <c r="AJ106" s="23" t="s">
        <v>7489</v>
      </c>
      <c r="AQ106" s="22">
        <v>130644</v>
      </c>
      <c r="AR106" s="24">
        <f t="shared" si="9"/>
        <v>2.6563068989684759</v>
      </c>
      <c r="AS106" s="22">
        <v>9</v>
      </c>
      <c r="AT106" s="25" t="s">
        <v>2</v>
      </c>
      <c r="AU106" s="22">
        <v>180</v>
      </c>
      <c r="AV106" s="29">
        <f t="shared" si="10"/>
        <v>3.9421813403416559</v>
      </c>
      <c r="AW106" s="29">
        <f t="shared" si="18"/>
        <v>3.4828441479999999</v>
      </c>
      <c r="AY106" s="22">
        <v>0</v>
      </c>
      <c r="AZ106" s="24">
        <f t="shared" si="14"/>
        <v>0</v>
      </c>
      <c r="BA106" s="22">
        <v>0</v>
      </c>
      <c r="BB106" s="25" t="s">
        <v>1541</v>
      </c>
      <c r="BC106" s="22">
        <v>0</v>
      </c>
      <c r="BD106" s="29">
        <f t="shared" si="11"/>
        <v>0</v>
      </c>
      <c r="BE106" s="29"/>
      <c r="BF106" s="22">
        <v>0</v>
      </c>
      <c r="BG106" s="22">
        <f t="shared" si="15"/>
        <v>0</v>
      </c>
      <c r="BH106" s="22">
        <v>0</v>
      </c>
      <c r="BI106" s="22">
        <v>0</v>
      </c>
      <c r="BJ106" s="22">
        <v>0</v>
      </c>
      <c r="BK106" s="22">
        <v>0</v>
      </c>
      <c r="BL106" s="22">
        <v>0</v>
      </c>
      <c r="BN106" s="22">
        <v>50</v>
      </c>
      <c r="BO106" s="22">
        <f t="shared" si="16"/>
        <v>16</v>
      </c>
      <c r="BP106" s="22">
        <v>16</v>
      </c>
      <c r="BQ106" s="22">
        <v>0</v>
      </c>
      <c r="BR106" s="22">
        <v>0</v>
      </c>
      <c r="BT106" s="22">
        <v>180</v>
      </c>
      <c r="BU106" s="29">
        <f t="shared" si="12"/>
        <v>3.9421813403416559</v>
      </c>
      <c r="BY106" s="22">
        <v>112</v>
      </c>
      <c r="BZ106" s="22">
        <v>246</v>
      </c>
      <c r="CA106" s="49">
        <v>0</v>
      </c>
      <c r="CC106" s="51">
        <v>1</v>
      </c>
      <c r="CD106" s="51">
        <v>3</v>
      </c>
      <c r="CG106" t="s">
        <v>201</v>
      </c>
      <c r="CH106">
        <v>1</v>
      </c>
      <c r="CI106">
        <v>1</v>
      </c>
      <c r="CJ106">
        <v>0</v>
      </c>
      <c r="CK106">
        <v>0</v>
      </c>
      <c r="CL106">
        <v>2</v>
      </c>
    </row>
    <row r="107" spans="1:90" x14ac:dyDescent="0.2">
      <c r="A107" s="22">
        <f t="shared" si="17"/>
        <v>102</v>
      </c>
      <c r="B107" s="58" t="s">
        <v>8863</v>
      </c>
      <c r="C107" s="58" t="s">
        <v>7642</v>
      </c>
      <c r="E107" s="22" t="s">
        <v>2614</v>
      </c>
      <c r="F107" s="25" t="s">
        <v>3210</v>
      </c>
      <c r="G107" s="22" t="s">
        <v>3313</v>
      </c>
      <c r="H107" s="22" t="s">
        <v>4607</v>
      </c>
      <c r="I107" s="22" t="s">
        <v>4507</v>
      </c>
      <c r="J107" s="22" t="s">
        <v>204</v>
      </c>
      <c r="K107" s="22">
        <v>123</v>
      </c>
      <c r="L107" s="22">
        <v>34</v>
      </c>
      <c r="O107" s="22" t="s">
        <v>203</v>
      </c>
      <c r="P107" s="22">
        <v>4926549</v>
      </c>
      <c r="Q107" s="22">
        <v>4720</v>
      </c>
      <c r="R107" s="22">
        <v>4323646</v>
      </c>
      <c r="S107" s="29">
        <v>87.762200000000007</v>
      </c>
      <c r="T107" s="22">
        <v>4633</v>
      </c>
      <c r="U107" s="24">
        <v>50.67</v>
      </c>
      <c r="W107" s="22">
        <v>2480</v>
      </c>
      <c r="X107" s="22">
        <v>2118</v>
      </c>
      <c r="Y107" s="22">
        <v>35</v>
      </c>
      <c r="Z107" s="22">
        <v>2451</v>
      </c>
      <c r="AA107" s="22">
        <v>29</v>
      </c>
      <c r="AB107" s="22">
        <v>2016</v>
      </c>
      <c r="AC107" s="22">
        <v>102</v>
      </c>
      <c r="AD107" s="22">
        <v>29</v>
      </c>
      <c r="AE107" s="22">
        <v>6</v>
      </c>
      <c r="AG107" s="23" t="s">
        <v>2631</v>
      </c>
      <c r="AH107" s="23" t="s">
        <v>6882</v>
      </c>
      <c r="AI107" s="23" t="s">
        <v>7340</v>
      </c>
      <c r="AJ107" s="23" t="s">
        <v>7379</v>
      </c>
      <c r="AQ107" s="22">
        <v>181314</v>
      </c>
      <c r="AR107" s="24">
        <f t="shared" si="9"/>
        <v>3.6803450041804111</v>
      </c>
      <c r="AS107" s="22">
        <v>7</v>
      </c>
      <c r="AT107" s="25" t="s">
        <v>2</v>
      </c>
      <c r="AU107" s="22">
        <v>256</v>
      </c>
      <c r="AV107" s="29">
        <f t="shared" si="10"/>
        <v>5.5255773796676015</v>
      </c>
      <c r="AW107" s="29">
        <f t="shared" si="18"/>
        <v>4.3324280379999998</v>
      </c>
      <c r="AY107" s="22">
        <v>81596</v>
      </c>
      <c r="AZ107" s="24">
        <f t="shared" si="14"/>
        <v>1.6562506533478101</v>
      </c>
      <c r="BA107" s="22">
        <v>4</v>
      </c>
      <c r="BB107" s="25" t="s">
        <v>2</v>
      </c>
      <c r="BC107" s="22">
        <v>85</v>
      </c>
      <c r="BD107" s="29">
        <f t="shared" si="11"/>
        <v>1.8346643643427585</v>
      </c>
      <c r="BE107" s="29"/>
      <c r="BF107" s="22">
        <v>2</v>
      </c>
      <c r="BG107" s="22">
        <f t="shared" si="15"/>
        <v>1</v>
      </c>
      <c r="BH107" s="22">
        <v>1</v>
      </c>
      <c r="BI107" s="22">
        <v>1</v>
      </c>
      <c r="BJ107" s="22">
        <v>0</v>
      </c>
      <c r="BK107" s="22">
        <v>0</v>
      </c>
      <c r="BL107" s="22">
        <v>0</v>
      </c>
      <c r="BN107" s="22">
        <v>30</v>
      </c>
      <c r="BO107" s="22">
        <f t="shared" si="16"/>
        <v>22</v>
      </c>
      <c r="BP107" s="22">
        <v>21</v>
      </c>
      <c r="BQ107" s="22">
        <v>1</v>
      </c>
      <c r="BR107" s="22">
        <v>0</v>
      </c>
      <c r="BT107" s="22">
        <v>341</v>
      </c>
      <c r="BU107" s="29">
        <f t="shared" si="12"/>
        <v>7.3602417440103611</v>
      </c>
      <c r="BY107" s="22">
        <v>101</v>
      </c>
      <c r="BZ107" s="22">
        <v>210</v>
      </c>
      <c r="CA107" s="49">
        <v>1</v>
      </c>
      <c r="CC107" s="51">
        <v>1</v>
      </c>
      <c r="CD107" s="51">
        <v>4</v>
      </c>
      <c r="CG107" t="s">
        <v>203</v>
      </c>
      <c r="CH107">
        <v>1</v>
      </c>
      <c r="CI107">
        <v>0</v>
      </c>
      <c r="CJ107">
        <v>1</v>
      </c>
      <c r="CK107">
        <v>1</v>
      </c>
      <c r="CL107">
        <v>3</v>
      </c>
    </row>
    <row r="108" spans="1:90" x14ac:dyDescent="0.2">
      <c r="A108" s="22">
        <f t="shared" si="17"/>
        <v>103</v>
      </c>
      <c r="B108" s="58" t="s">
        <v>8864</v>
      </c>
      <c r="C108" s="58" t="s">
        <v>7643</v>
      </c>
      <c r="E108" s="22" t="s">
        <v>2614</v>
      </c>
      <c r="F108" s="25" t="s">
        <v>3205</v>
      </c>
      <c r="G108" s="22" t="s">
        <v>3314</v>
      </c>
      <c r="H108" s="22" t="s">
        <v>4611</v>
      </c>
      <c r="I108" s="22" t="s">
        <v>4507</v>
      </c>
      <c r="J108" s="22" t="s">
        <v>206</v>
      </c>
      <c r="K108" s="22">
        <v>141</v>
      </c>
      <c r="L108" s="22">
        <v>34</v>
      </c>
      <c r="O108" s="22" t="s">
        <v>205</v>
      </c>
      <c r="P108" s="22">
        <v>4976196</v>
      </c>
      <c r="Q108" s="22">
        <v>4689</v>
      </c>
      <c r="R108" s="22">
        <v>4366050</v>
      </c>
      <c r="S108" s="29">
        <v>87.738699999999994</v>
      </c>
      <c r="T108" s="22">
        <v>4604</v>
      </c>
      <c r="U108" s="24">
        <v>50.75</v>
      </c>
      <c r="W108" s="22">
        <v>2479</v>
      </c>
      <c r="X108" s="22">
        <v>2108</v>
      </c>
      <c r="Y108" s="22">
        <v>17</v>
      </c>
      <c r="Z108" s="22">
        <v>2462</v>
      </c>
      <c r="AA108" s="22">
        <v>17</v>
      </c>
      <c r="AB108" s="22">
        <v>1988</v>
      </c>
      <c r="AC108" s="22">
        <v>120</v>
      </c>
      <c r="AD108" s="22">
        <v>9</v>
      </c>
      <c r="AE108" s="22">
        <v>8</v>
      </c>
      <c r="AG108" s="23" t="s">
        <v>2678</v>
      </c>
      <c r="AH108" s="23" t="s">
        <v>6997</v>
      </c>
      <c r="AI108" s="23" t="s">
        <v>7329</v>
      </c>
      <c r="AJ108" s="23" t="s">
        <v>7423</v>
      </c>
      <c r="AQ108" s="22">
        <v>136062</v>
      </c>
      <c r="AR108" s="24">
        <f t="shared" si="9"/>
        <v>2.7342572519249644</v>
      </c>
      <c r="AS108" s="22">
        <v>3</v>
      </c>
      <c r="AT108" s="25" t="s">
        <v>2</v>
      </c>
      <c r="AU108" s="22">
        <v>175</v>
      </c>
      <c r="AV108" s="29">
        <f t="shared" si="10"/>
        <v>3.8010425716768026</v>
      </c>
      <c r="AW108" s="29">
        <f t="shared" si="18"/>
        <v>3.5736877539999998</v>
      </c>
      <c r="AY108" s="22">
        <v>185287</v>
      </c>
      <c r="AZ108" s="24">
        <f t="shared" si="14"/>
        <v>3.7234666801709579</v>
      </c>
      <c r="BA108" s="22">
        <v>14</v>
      </c>
      <c r="BB108" s="25" t="s">
        <v>2</v>
      </c>
      <c r="BC108" s="22">
        <v>186</v>
      </c>
      <c r="BD108" s="29">
        <f t="shared" si="11"/>
        <v>4.0399652476107732</v>
      </c>
      <c r="BE108" s="29"/>
      <c r="BF108" s="22">
        <v>2</v>
      </c>
      <c r="BG108" s="22">
        <f t="shared" si="15"/>
        <v>2</v>
      </c>
      <c r="BH108" s="22">
        <v>0</v>
      </c>
      <c r="BI108" s="22">
        <v>1</v>
      </c>
      <c r="BJ108" s="22">
        <v>0</v>
      </c>
      <c r="BK108" s="22">
        <v>0</v>
      </c>
      <c r="BL108" s="22">
        <v>1</v>
      </c>
      <c r="BN108" s="22">
        <v>32</v>
      </c>
      <c r="BO108" s="22">
        <f t="shared" si="16"/>
        <v>19</v>
      </c>
      <c r="BP108" s="22">
        <v>19</v>
      </c>
      <c r="BQ108" s="22">
        <v>0</v>
      </c>
      <c r="BR108" s="22">
        <v>0</v>
      </c>
      <c r="BT108" s="22">
        <v>361</v>
      </c>
      <c r="BU108" s="29">
        <f t="shared" si="12"/>
        <v>7.8410078192875767</v>
      </c>
      <c r="BY108" s="22">
        <v>118</v>
      </c>
      <c r="BZ108" s="22">
        <v>237</v>
      </c>
      <c r="CA108" s="49">
        <v>0</v>
      </c>
      <c r="CC108" s="51">
        <v>1</v>
      </c>
      <c r="CD108" s="51">
        <v>4</v>
      </c>
      <c r="CG108" t="s">
        <v>205</v>
      </c>
      <c r="CH108">
        <v>1</v>
      </c>
      <c r="CI108">
        <v>0</v>
      </c>
      <c r="CJ108">
        <v>1</v>
      </c>
      <c r="CK108">
        <v>1</v>
      </c>
      <c r="CL108">
        <v>3</v>
      </c>
    </row>
    <row r="109" spans="1:90" x14ac:dyDescent="0.2">
      <c r="A109" s="22">
        <f t="shared" si="17"/>
        <v>104</v>
      </c>
      <c r="B109" s="58" t="s">
        <v>8865</v>
      </c>
      <c r="C109" s="58" t="s">
        <v>7644</v>
      </c>
      <c r="E109" s="22" t="s">
        <v>2614</v>
      </c>
      <c r="F109" s="25" t="s">
        <v>3205</v>
      </c>
      <c r="G109" s="22" t="s">
        <v>3315</v>
      </c>
      <c r="H109" s="22" t="s">
        <v>4610</v>
      </c>
      <c r="I109" s="22" t="s">
        <v>4507</v>
      </c>
      <c r="J109" s="22" t="s">
        <v>208</v>
      </c>
      <c r="K109" s="22">
        <v>72</v>
      </c>
      <c r="L109" s="22">
        <v>35</v>
      </c>
      <c r="O109" s="22" t="s">
        <v>207</v>
      </c>
      <c r="P109" s="22">
        <v>4784647</v>
      </c>
      <c r="Q109" s="22">
        <v>4532</v>
      </c>
      <c r="R109" s="22">
        <v>4237818</v>
      </c>
      <c r="S109" s="29">
        <v>88.571200000000005</v>
      </c>
      <c r="T109" s="22">
        <v>4450</v>
      </c>
      <c r="U109" s="24">
        <v>50.54</v>
      </c>
      <c r="W109" s="22">
        <v>2485</v>
      </c>
      <c r="X109" s="22">
        <v>1963</v>
      </c>
      <c r="Y109" s="22">
        <v>2</v>
      </c>
      <c r="Z109" s="22">
        <v>2467</v>
      </c>
      <c r="AA109" s="22">
        <v>18</v>
      </c>
      <c r="AB109" s="22">
        <v>1856</v>
      </c>
      <c r="AC109" s="22">
        <v>107</v>
      </c>
      <c r="AD109" s="22">
        <v>0</v>
      </c>
      <c r="AE109" s="22">
        <v>2</v>
      </c>
      <c r="AG109" s="23" t="s">
        <v>2626</v>
      </c>
      <c r="AH109" s="23" t="s">
        <v>6993</v>
      </c>
      <c r="AI109" s="23" t="s">
        <v>7330</v>
      </c>
      <c r="AJ109" s="23" t="s">
        <v>7389</v>
      </c>
      <c r="AQ109" s="22">
        <v>183412</v>
      </c>
      <c r="AR109" s="24">
        <f t="shared" si="9"/>
        <v>3.833344445264196</v>
      </c>
      <c r="AS109" s="22">
        <v>8</v>
      </c>
      <c r="AT109" s="25" t="s">
        <v>2</v>
      </c>
      <c r="AU109" s="22">
        <v>243</v>
      </c>
      <c r="AV109" s="29">
        <f t="shared" si="10"/>
        <v>5.4606741573033712</v>
      </c>
      <c r="AW109" s="29">
        <f t="shared" si="18"/>
        <v>4.3676052040000002</v>
      </c>
      <c r="AY109" s="22">
        <v>7279</v>
      </c>
      <c r="AZ109" s="24">
        <f t="shared" si="14"/>
        <v>0.15213243526638434</v>
      </c>
      <c r="BA109" s="22">
        <v>2</v>
      </c>
      <c r="BB109" s="25" t="s">
        <v>2</v>
      </c>
      <c r="BC109" s="22">
        <v>10</v>
      </c>
      <c r="BD109" s="29">
        <f t="shared" si="11"/>
        <v>0.22471910112359553</v>
      </c>
      <c r="BE109" s="29"/>
      <c r="BF109" s="22">
        <v>0</v>
      </c>
      <c r="BG109" s="22">
        <f t="shared" si="15"/>
        <v>0</v>
      </c>
      <c r="BH109" s="22">
        <v>0</v>
      </c>
      <c r="BI109" s="22">
        <v>0</v>
      </c>
      <c r="BJ109" s="22">
        <v>0</v>
      </c>
      <c r="BK109" s="22">
        <v>0</v>
      </c>
      <c r="BL109" s="22">
        <v>0</v>
      </c>
      <c r="BN109" s="22">
        <v>17</v>
      </c>
      <c r="BO109" s="22">
        <f t="shared" si="16"/>
        <v>14</v>
      </c>
      <c r="BP109" s="22">
        <v>14</v>
      </c>
      <c r="BQ109" s="22">
        <v>0</v>
      </c>
      <c r="BR109" s="22">
        <v>0</v>
      </c>
      <c r="BT109" s="22">
        <v>249</v>
      </c>
      <c r="BU109" s="29">
        <f t="shared" si="12"/>
        <v>5.595505617977528</v>
      </c>
      <c r="BY109" s="22">
        <v>111</v>
      </c>
      <c r="BZ109" s="22">
        <v>206</v>
      </c>
      <c r="CA109" s="49">
        <v>1</v>
      </c>
      <c r="CC109" s="51">
        <v>1</v>
      </c>
      <c r="CD109" s="51">
        <v>3</v>
      </c>
      <c r="CG109" t="s">
        <v>207</v>
      </c>
      <c r="CH109">
        <v>1</v>
      </c>
      <c r="CI109">
        <v>0</v>
      </c>
      <c r="CJ109">
        <v>0</v>
      </c>
      <c r="CK109">
        <v>1</v>
      </c>
      <c r="CL109">
        <v>2</v>
      </c>
    </row>
    <row r="110" spans="1:90" x14ac:dyDescent="0.2">
      <c r="A110" s="22">
        <f t="shared" si="17"/>
        <v>105</v>
      </c>
      <c r="B110" s="58" t="s">
        <v>8866</v>
      </c>
      <c r="C110" s="58" t="s">
        <v>7645</v>
      </c>
      <c r="E110" s="22" t="s">
        <v>2614</v>
      </c>
      <c r="F110" s="25" t="s">
        <v>3204</v>
      </c>
      <c r="G110" s="22" t="s">
        <v>3316</v>
      </c>
      <c r="H110" s="22" t="s">
        <v>4608</v>
      </c>
      <c r="I110" s="22" t="s">
        <v>4507</v>
      </c>
      <c r="J110" s="22" t="s">
        <v>210</v>
      </c>
      <c r="K110" s="22">
        <v>76</v>
      </c>
      <c r="L110" s="22">
        <v>35</v>
      </c>
      <c r="O110" s="22" t="s">
        <v>209</v>
      </c>
      <c r="P110" s="22">
        <v>4544207</v>
      </c>
      <c r="Q110" s="22">
        <v>4307</v>
      </c>
      <c r="R110" s="22">
        <v>4025279</v>
      </c>
      <c r="S110" s="29">
        <v>88.580399999999997</v>
      </c>
      <c r="T110" s="22">
        <v>4222</v>
      </c>
      <c r="U110" s="24">
        <v>50.77</v>
      </c>
      <c r="W110" s="22">
        <v>2481</v>
      </c>
      <c r="X110" s="22">
        <v>1695</v>
      </c>
      <c r="Y110" s="22">
        <v>46</v>
      </c>
      <c r="Z110" s="22">
        <v>2443</v>
      </c>
      <c r="AA110" s="22">
        <v>38</v>
      </c>
      <c r="AB110" s="22">
        <v>1604</v>
      </c>
      <c r="AC110" s="22">
        <v>91</v>
      </c>
      <c r="AD110" s="22">
        <v>42</v>
      </c>
      <c r="AE110" s="22">
        <v>4</v>
      </c>
      <c r="AG110" s="23" t="s">
        <v>2624</v>
      </c>
      <c r="AH110" s="23" t="s">
        <v>6998</v>
      </c>
      <c r="AI110" s="23" t="s">
        <v>7328</v>
      </c>
      <c r="AJ110" s="23" t="s">
        <v>7434</v>
      </c>
      <c r="AQ110" s="22">
        <v>100968</v>
      </c>
      <c r="AR110" s="24">
        <f t="shared" si="9"/>
        <v>2.2219058242725298</v>
      </c>
      <c r="AS110" s="22">
        <v>3</v>
      </c>
      <c r="AT110" s="25" t="s">
        <v>2</v>
      </c>
      <c r="AU110" s="22">
        <v>140</v>
      </c>
      <c r="AV110" s="29">
        <f t="shared" si="10"/>
        <v>3.3159639981051634</v>
      </c>
      <c r="AW110" s="29">
        <f t="shared" si="18"/>
        <v>2.9852666560000003</v>
      </c>
      <c r="AY110" s="22">
        <v>9423</v>
      </c>
      <c r="AZ110" s="24">
        <f t="shared" si="14"/>
        <v>0.20736291282505395</v>
      </c>
      <c r="BA110" s="22">
        <v>2</v>
      </c>
      <c r="BB110" s="25" t="s">
        <v>2</v>
      </c>
      <c r="BC110" s="22">
        <v>8</v>
      </c>
      <c r="BD110" s="29">
        <f t="shared" si="11"/>
        <v>0.18948365703458078</v>
      </c>
      <c r="BE110" s="29"/>
      <c r="BF110" s="22">
        <v>1</v>
      </c>
      <c r="BG110" s="22">
        <f t="shared" si="15"/>
        <v>0</v>
      </c>
      <c r="BH110" s="22">
        <v>1</v>
      </c>
      <c r="BI110" s="22">
        <v>0</v>
      </c>
      <c r="BJ110" s="22">
        <v>0</v>
      </c>
      <c r="BK110" s="22">
        <v>0</v>
      </c>
      <c r="BL110" s="22">
        <v>0</v>
      </c>
      <c r="BN110" s="22">
        <v>19</v>
      </c>
      <c r="BO110" s="22">
        <f t="shared" si="16"/>
        <v>16</v>
      </c>
      <c r="BP110" s="22">
        <v>16</v>
      </c>
      <c r="BQ110" s="22">
        <v>0</v>
      </c>
      <c r="BR110" s="22">
        <v>0</v>
      </c>
      <c r="BT110" s="22">
        <v>148</v>
      </c>
      <c r="BU110" s="29">
        <f t="shared" si="12"/>
        <v>3.5054476551397444</v>
      </c>
      <c r="BY110" s="22">
        <v>81</v>
      </c>
      <c r="BZ110" s="22">
        <v>169</v>
      </c>
      <c r="CA110" s="49">
        <v>0</v>
      </c>
      <c r="CC110" s="51">
        <v>1</v>
      </c>
      <c r="CD110" s="51">
        <v>4</v>
      </c>
      <c r="CG110" t="s">
        <v>209</v>
      </c>
      <c r="CH110">
        <v>1</v>
      </c>
      <c r="CI110">
        <v>0</v>
      </c>
      <c r="CJ110">
        <v>1</v>
      </c>
      <c r="CK110">
        <v>1</v>
      </c>
      <c r="CL110">
        <v>3</v>
      </c>
    </row>
    <row r="111" spans="1:90" x14ac:dyDescent="0.2">
      <c r="A111" s="22">
        <f t="shared" si="17"/>
        <v>106</v>
      </c>
      <c r="B111" s="22" t="s">
        <v>10016</v>
      </c>
      <c r="C111" s="22" t="s">
        <v>6694</v>
      </c>
      <c r="E111" s="22" t="s">
        <v>2614</v>
      </c>
      <c r="F111" s="25" t="s">
        <v>3204</v>
      </c>
      <c r="G111" s="22" t="s">
        <v>3317</v>
      </c>
      <c r="H111" s="22" t="s">
        <v>4612</v>
      </c>
      <c r="I111" s="22" t="s">
        <v>4508</v>
      </c>
      <c r="J111" s="22" t="s">
        <v>212</v>
      </c>
      <c r="K111" s="22">
        <v>83</v>
      </c>
      <c r="L111" s="22">
        <v>35</v>
      </c>
      <c r="O111" s="22" t="s">
        <v>211</v>
      </c>
      <c r="P111" s="22">
        <v>4671443</v>
      </c>
      <c r="Q111" s="22">
        <v>4391</v>
      </c>
      <c r="R111" s="22">
        <v>4098800</v>
      </c>
      <c r="S111" s="29">
        <v>87.741600000000005</v>
      </c>
      <c r="T111" s="22">
        <v>4306</v>
      </c>
      <c r="U111" s="24">
        <v>50.71</v>
      </c>
      <c r="W111" s="22">
        <v>2485</v>
      </c>
      <c r="X111" s="22">
        <v>1813</v>
      </c>
      <c r="Y111" s="22">
        <v>8</v>
      </c>
      <c r="Z111" s="22">
        <v>2456</v>
      </c>
      <c r="AA111" s="22">
        <v>29</v>
      </c>
      <c r="AB111" s="22">
        <v>1720</v>
      </c>
      <c r="AC111" s="22">
        <v>93</v>
      </c>
      <c r="AD111" s="22">
        <v>8</v>
      </c>
      <c r="AE111" s="22">
        <v>0</v>
      </c>
      <c r="AG111" s="23" t="s">
        <v>2624</v>
      </c>
      <c r="AH111" s="23" t="s">
        <v>6999</v>
      </c>
      <c r="AI111" s="23" t="s">
        <v>7324</v>
      </c>
      <c r="AJ111" s="23" t="s">
        <v>4604</v>
      </c>
      <c r="AQ111" s="22">
        <v>68700</v>
      </c>
      <c r="AR111" s="24">
        <f t="shared" si="9"/>
        <v>1.4706376594983606</v>
      </c>
      <c r="AS111" s="22">
        <v>3</v>
      </c>
      <c r="AT111" s="25" t="s">
        <v>2</v>
      </c>
      <c r="AU111" s="22">
        <v>84</v>
      </c>
      <c r="AV111" s="29">
        <f t="shared" si="10"/>
        <v>1.9507663725034836</v>
      </c>
      <c r="AW111" s="29">
        <f>AQ111*0.000016767+1.2923362</f>
        <v>2.4442291000000003</v>
      </c>
      <c r="AY111" s="22">
        <v>2965</v>
      </c>
      <c r="AZ111" s="24">
        <f t="shared" si="14"/>
        <v>6.3470751971071881E-2</v>
      </c>
      <c r="BA111" s="22">
        <v>1</v>
      </c>
      <c r="BB111" s="25" t="s">
        <v>2</v>
      </c>
      <c r="BC111" s="22">
        <v>2</v>
      </c>
      <c r="BD111" s="29">
        <f t="shared" si="11"/>
        <v>4.6446818392940084E-2</v>
      </c>
      <c r="BE111" s="29"/>
      <c r="BF111" s="22">
        <v>0</v>
      </c>
      <c r="BG111" s="22">
        <f t="shared" si="15"/>
        <v>0</v>
      </c>
      <c r="BH111" s="22">
        <v>0</v>
      </c>
      <c r="BI111" s="22">
        <v>0</v>
      </c>
      <c r="BJ111" s="22">
        <v>0</v>
      </c>
      <c r="BK111" s="22">
        <v>0</v>
      </c>
      <c r="BL111" s="22">
        <v>0</v>
      </c>
      <c r="BN111" s="22">
        <v>26</v>
      </c>
      <c r="BO111" s="22">
        <f t="shared" si="16"/>
        <v>18</v>
      </c>
      <c r="BP111" s="22">
        <v>17</v>
      </c>
      <c r="BQ111" s="22">
        <v>1</v>
      </c>
      <c r="BR111" s="22">
        <v>0</v>
      </c>
      <c r="BT111" s="22">
        <v>86</v>
      </c>
      <c r="BU111" s="29">
        <f t="shared" si="12"/>
        <v>1.9972131908964235</v>
      </c>
      <c r="BY111" s="22">
        <v>86</v>
      </c>
      <c r="BZ111" s="22">
        <v>184</v>
      </c>
      <c r="CA111" s="49">
        <v>0</v>
      </c>
      <c r="CC111" s="51">
        <v>1</v>
      </c>
      <c r="CD111" s="51">
        <v>4</v>
      </c>
      <c r="CG111" t="s">
        <v>211</v>
      </c>
      <c r="CH111">
        <v>1</v>
      </c>
      <c r="CI111">
        <v>0</v>
      </c>
      <c r="CJ111">
        <v>1</v>
      </c>
      <c r="CK111">
        <v>1</v>
      </c>
      <c r="CL111">
        <v>3</v>
      </c>
    </row>
    <row r="112" spans="1:90" x14ac:dyDescent="0.2">
      <c r="A112" s="22">
        <f t="shared" si="17"/>
        <v>107</v>
      </c>
      <c r="B112" s="58" t="s">
        <v>10017</v>
      </c>
      <c r="C112" s="58" t="s">
        <v>10089</v>
      </c>
      <c r="E112" s="22" t="s">
        <v>2614</v>
      </c>
      <c r="F112" s="25" t="s">
        <v>3207</v>
      </c>
      <c r="G112" s="22" t="s">
        <v>3318</v>
      </c>
      <c r="H112" s="22" t="s">
        <v>4607</v>
      </c>
      <c r="I112" s="22" t="s">
        <v>4508</v>
      </c>
      <c r="J112" s="22" t="s">
        <v>214</v>
      </c>
      <c r="K112" s="22">
        <v>83</v>
      </c>
      <c r="L112" s="22">
        <v>35</v>
      </c>
      <c r="O112" s="22" t="s">
        <v>213</v>
      </c>
      <c r="P112" s="22">
        <v>4823849</v>
      </c>
      <c r="Q112" s="22">
        <v>4558</v>
      </c>
      <c r="R112" s="22">
        <v>4228844</v>
      </c>
      <c r="S112" s="29">
        <v>87.665300000000002</v>
      </c>
      <c r="T112" s="22">
        <v>4483</v>
      </c>
      <c r="U112" s="24">
        <v>50.56</v>
      </c>
      <c r="W112" s="22">
        <v>2460</v>
      </c>
      <c r="X112" s="22">
        <v>1966</v>
      </c>
      <c r="Y112" s="22">
        <v>57</v>
      </c>
      <c r="Z112" s="22">
        <v>2433</v>
      </c>
      <c r="AA112" s="22">
        <v>27</v>
      </c>
      <c r="AB112" s="22">
        <v>1873</v>
      </c>
      <c r="AC112" s="22">
        <v>93</v>
      </c>
      <c r="AD112" s="22">
        <v>48</v>
      </c>
      <c r="AE112" s="22">
        <v>9</v>
      </c>
      <c r="AG112" s="23" t="s">
        <v>2626</v>
      </c>
      <c r="AH112" s="23" t="s">
        <v>7000</v>
      </c>
      <c r="AI112" s="23" t="s">
        <v>7326</v>
      </c>
      <c r="AJ112" s="23" t="s">
        <v>7379</v>
      </c>
      <c r="AQ112" s="22">
        <v>103571</v>
      </c>
      <c r="AR112" s="24">
        <f t="shared" si="9"/>
        <v>2.1470614026268238</v>
      </c>
      <c r="AS112" s="22">
        <v>6</v>
      </c>
      <c r="AT112" s="25" t="s">
        <v>2</v>
      </c>
      <c r="AU112" s="22">
        <v>132</v>
      </c>
      <c r="AV112" s="29">
        <f t="shared" si="10"/>
        <v>2.9444568369395494</v>
      </c>
      <c r="AW112" s="29">
        <f t="shared" si="18"/>
        <v>3.028911157</v>
      </c>
      <c r="AY112" s="22">
        <v>116863</v>
      </c>
      <c r="AZ112" s="24">
        <f t="shared" si="14"/>
        <v>2.422608999576894</v>
      </c>
      <c r="BA112" s="22">
        <v>7</v>
      </c>
      <c r="BB112" s="25" t="s">
        <v>2</v>
      </c>
      <c r="BC112" s="22">
        <v>139</v>
      </c>
      <c r="BD112" s="29">
        <f t="shared" si="11"/>
        <v>3.100602275262101</v>
      </c>
      <c r="BE112" s="29"/>
      <c r="BF112" s="22">
        <v>1</v>
      </c>
      <c r="BG112" s="22">
        <f t="shared" si="15"/>
        <v>1</v>
      </c>
      <c r="BH112" s="22">
        <v>0</v>
      </c>
      <c r="BI112" s="22">
        <v>1</v>
      </c>
      <c r="BJ112" s="22">
        <v>0</v>
      </c>
      <c r="BK112" s="22">
        <v>0</v>
      </c>
      <c r="BL112" s="22">
        <v>0</v>
      </c>
      <c r="BN112" s="22">
        <v>22</v>
      </c>
      <c r="BO112" s="22">
        <f t="shared" si="16"/>
        <v>12</v>
      </c>
      <c r="BP112" s="22">
        <v>12</v>
      </c>
      <c r="BQ112" s="22">
        <v>0</v>
      </c>
      <c r="BR112" s="22">
        <v>0</v>
      </c>
      <c r="BT112" s="22">
        <v>271</v>
      </c>
      <c r="BU112" s="29">
        <f t="shared" si="12"/>
        <v>6.0450591122016508</v>
      </c>
      <c r="BY112" s="22">
        <v>115</v>
      </c>
      <c r="BZ112" s="22">
        <v>214</v>
      </c>
      <c r="CA112" s="49">
        <v>2</v>
      </c>
      <c r="CC112" s="51">
        <v>1</v>
      </c>
      <c r="CD112" s="51">
        <v>3</v>
      </c>
      <c r="CG112" t="s">
        <v>213</v>
      </c>
      <c r="CH112">
        <v>1</v>
      </c>
      <c r="CI112">
        <v>0</v>
      </c>
      <c r="CJ112">
        <v>1</v>
      </c>
      <c r="CK112">
        <v>1</v>
      </c>
      <c r="CL112">
        <v>3</v>
      </c>
    </row>
    <row r="113" spans="1:90" x14ac:dyDescent="0.2">
      <c r="A113" s="22">
        <f t="shared" si="17"/>
        <v>108</v>
      </c>
      <c r="B113" s="58" t="s">
        <v>8867</v>
      </c>
      <c r="C113" s="58" t="s">
        <v>7646</v>
      </c>
      <c r="E113" s="22" t="s">
        <v>2614</v>
      </c>
      <c r="F113" s="25" t="s">
        <v>3206</v>
      </c>
      <c r="G113" s="22" t="s">
        <v>3319</v>
      </c>
      <c r="H113" s="22" t="s">
        <v>4608</v>
      </c>
      <c r="I113" s="22" t="s">
        <v>4507</v>
      </c>
      <c r="J113" s="22" t="s">
        <v>216</v>
      </c>
      <c r="K113" s="22">
        <v>85</v>
      </c>
      <c r="L113" s="22">
        <v>35</v>
      </c>
      <c r="O113" s="22" t="s">
        <v>215</v>
      </c>
      <c r="P113" s="22">
        <v>4866362</v>
      </c>
      <c r="Q113" s="22">
        <v>4626</v>
      </c>
      <c r="R113" s="22">
        <v>4289568</v>
      </c>
      <c r="S113" s="29">
        <v>88.147300000000001</v>
      </c>
      <c r="T113" s="22">
        <v>4553</v>
      </c>
      <c r="U113" s="24">
        <v>50.75</v>
      </c>
      <c r="W113" s="22">
        <v>2486</v>
      </c>
      <c r="X113" s="22">
        <v>2049</v>
      </c>
      <c r="Y113" s="22">
        <v>18</v>
      </c>
      <c r="Z113" s="22">
        <v>2458</v>
      </c>
      <c r="AA113" s="22">
        <v>28</v>
      </c>
      <c r="AB113" s="22">
        <v>1937</v>
      </c>
      <c r="AC113" s="22">
        <v>112</v>
      </c>
      <c r="AD113" s="22">
        <v>11</v>
      </c>
      <c r="AE113" s="22">
        <v>7</v>
      </c>
      <c r="AG113" s="23" t="s">
        <v>2631</v>
      </c>
      <c r="AH113" s="23" t="s">
        <v>7001</v>
      </c>
      <c r="AI113" s="23" t="s">
        <v>7331</v>
      </c>
      <c r="AJ113" s="23" t="s">
        <v>7402</v>
      </c>
      <c r="AQ113" s="22">
        <v>166791</v>
      </c>
      <c r="AR113" s="24">
        <f t="shared" si="9"/>
        <v>3.4274268950809663</v>
      </c>
      <c r="AS113" s="22">
        <v>7</v>
      </c>
      <c r="AT113" s="25" t="s">
        <v>2</v>
      </c>
      <c r="AU113" s="22">
        <v>213</v>
      </c>
      <c r="AV113" s="29">
        <f t="shared" si="10"/>
        <v>4.6782341313419726</v>
      </c>
      <c r="AW113" s="29">
        <f t="shared" si="18"/>
        <v>4.0889208970000004</v>
      </c>
      <c r="AY113" s="22">
        <v>113832</v>
      </c>
      <c r="AZ113" s="24">
        <f t="shared" si="14"/>
        <v>2.3391601364633372</v>
      </c>
      <c r="BA113" s="22">
        <v>5</v>
      </c>
      <c r="BB113" s="25" t="s">
        <v>2</v>
      </c>
      <c r="BC113" s="22">
        <v>112</v>
      </c>
      <c r="BD113" s="29">
        <f t="shared" si="11"/>
        <v>2.4599165385460133</v>
      </c>
      <c r="BE113" s="29"/>
      <c r="BF113" s="22">
        <v>1</v>
      </c>
      <c r="BG113" s="22">
        <f t="shared" si="15"/>
        <v>1</v>
      </c>
      <c r="BH113" s="22">
        <v>0</v>
      </c>
      <c r="BI113" s="22">
        <v>1</v>
      </c>
      <c r="BJ113" s="22">
        <v>0</v>
      </c>
      <c r="BK113" s="22">
        <v>0</v>
      </c>
      <c r="BL113" s="22">
        <v>0</v>
      </c>
      <c r="BN113" s="22">
        <v>34</v>
      </c>
      <c r="BO113" s="22">
        <f t="shared" si="16"/>
        <v>16</v>
      </c>
      <c r="BP113" s="22">
        <v>14</v>
      </c>
      <c r="BQ113" s="22">
        <v>2</v>
      </c>
      <c r="BR113" s="22">
        <v>0</v>
      </c>
      <c r="BT113" s="22">
        <v>325</v>
      </c>
      <c r="BU113" s="29">
        <f t="shared" si="12"/>
        <v>7.1381506698879855</v>
      </c>
      <c r="BY113" s="22">
        <v>100</v>
      </c>
      <c r="BZ113" s="22">
        <v>237</v>
      </c>
      <c r="CA113" s="49">
        <v>0</v>
      </c>
      <c r="CC113" s="51">
        <v>1</v>
      </c>
      <c r="CD113" s="51">
        <v>4</v>
      </c>
      <c r="CG113" t="s">
        <v>215</v>
      </c>
      <c r="CH113">
        <v>1</v>
      </c>
      <c r="CI113">
        <v>0</v>
      </c>
      <c r="CJ113">
        <v>1</v>
      </c>
      <c r="CK113">
        <v>0</v>
      </c>
      <c r="CL113">
        <v>2</v>
      </c>
    </row>
    <row r="114" spans="1:90" x14ac:dyDescent="0.2">
      <c r="A114" s="22">
        <f t="shared" si="17"/>
        <v>109</v>
      </c>
      <c r="B114" s="58" t="s">
        <v>8868</v>
      </c>
      <c r="C114" s="58" t="s">
        <v>7647</v>
      </c>
      <c r="E114" s="22" t="s">
        <v>2614</v>
      </c>
      <c r="F114" s="25" t="s">
        <v>3205</v>
      </c>
      <c r="G114" s="22" t="s">
        <v>3320</v>
      </c>
      <c r="H114" s="22" t="s">
        <v>4615</v>
      </c>
      <c r="I114" s="22" t="s">
        <v>4507</v>
      </c>
      <c r="J114" s="22" t="s">
        <v>218</v>
      </c>
      <c r="K114" s="22">
        <v>86</v>
      </c>
      <c r="L114" s="22">
        <v>35</v>
      </c>
      <c r="O114" s="22" t="s">
        <v>217</v>
      </c>
      <c r="P114" s="22">
        <v>5218015</v>
      </c>
      <c r="Q114" s="22">
        <v>5036</v>
      </c>
      <c r="R114" s="22">
        <v>4574125</v>
      </c>
      <c r="S114" s="29">
        <v>87.660300000000007</v>
      </c>
      <c r="T114" s="22">
        <v>4960</v>
      </c>
      <c r="U114" s="24">
        <v>50.51</v>
      </c>
      <c r="W114" s="22">
        <v>2485</v>
      </c>
      <c r="X114" s="22">
        <v>2474</v>
      </c>
      <c r="Y114" s="22">
        <v>1</v>
      </c>
      <c r="Z114" s="22">
        <v>2463</v>
      </c>
      <c r="AA114" s="22">
        <v>22</v>
      </c>
      <c r="AB114" s="22">
        <v>2359</v>
      </c>
      <c r="AC114" s="22">
        <v>115</v>
      </c>
      <c r="AD114" s="22">
        <v>1</v>
      </c>
      <c r="AE114" s="22">
        <v>0</v>
      </c>
      <c r="AG114" s="23" t="s">
        <v>2626</v>
      </c>
      <c r="AH114" s="23" t="s">
        <v>6834</v>
      </c>
      <c r="AI114" s="23" t="s">
        <v>7345</v>
      </c>
      <c r="AJ114" s="23" t="s">
        <v>7409</v>
      </c>
      <c r="AQ114" s="22">
        <v>323451</v>
      </c>
      <c r="AR114" s="24">
        <f t="shared" si="9"/>
        <v>6.1987364927084343</v>
      </c>
      <c r="AS114" s="22">
        <v>10</v>
      </c>
      <c r="AT114" s="25" t="s">
        <v>2</v>
      </c>
      <c r="AU114" s="22">
        <v>434</v>
      </c>
      <c r="AV114" s="29">
        <f t="shared" si="10"/>
        <v>8.75</v>
      </c>
      <c r="AW114" s="29">
        <f t="shared" si="18"/>
        <v>6.7156391170000003</v>
      </c>
      <c r="AY114" s="22">
        <v>140962</v>
      </c>
      <c r="AZ114" s="24">
        <f t="shared" si="14"/>
        <v>2.7014487309829502</v>
      </c>
      <c r="BA114" s="22">
        <v>8</v>
      </c>
      <c r="BB114" s="25" t="s">
        <v>2</v>
      </c>
      <c r="BC114" s="22">
        <v>141</v>
      </c>
      <c r="BD114" s="29">
        <f t="shared" si="11"/>
        <v>2.842741935483871</v>
      </c>
      <c r="BE114" s="29"/>
      <c r="BF114" s="22">
        <v>2</v>
      </c>
      <c r="BG114" s="22">
        <f t="shared" si="15"/>
        <v>1</v>
      </c>
      <c r="BH114" s="22">
        <v>1</v>
      </c>
      <c r="BI114" s="22">
        <v>1</v>
      </c>
      <c r="BJ114" s="22">
        <v>0</v>
      </c>
      <c r="BK114" s="22">
        <v>0</v>
      </c>
      <c r="BL114" s="22">
        <v>0</v>
      </c>
      <c r="BN114" s="22">
        <v>43</v>
      </c>
      <c r="BO114" s="22">
        <f t="shared" si="16"/>
        <v>23</v>
      </c>
      <c r="BP114" s="22">
        <v>23</v>
      </c>
      <c r="BQ114" s="22">
        <v>0</v>
      </c>
      <c r="BR114" s="22">
        <v>0</v>
      </c>
      <c r="BT114" s="22">
        <v>575</v>
      </c>
      <c r="BU114" s="29">
        <f t="shared" si="12"/>
        <v>11.59274193548387</v>
      </c>
      <c r="BY114" s="22">
        <v>130</v>
      </c>
      <c r="BZ114" s="22">
        <v>256</v>
      </c>
      <c r="CA114" s="49">
        <v>4</v>
      </c>
      <c r="CC114" s="51">
        <v>2</v>
      </c>
      <c r="CD114" s="51">
        <v>4</v>
      </c>
      <c r="CG114" t="s">
        <v>217</v>
      </c>
      <c r="CH114">
        <v>1</v>
      </c>
      <c r="CI114">
        <v>0</v>
      </c>
      <c r="CJ114">
        <v>0</v>
      </c>
      <c r="CK114">
        <v>0</v>
      </c>
      <c r="CL114">
        <v>1</v>
      </c>
    </row>
    <row r="115" spans="1:90" x14ac:dyDescent="0.2">
      <c r="A115" s="22">
        <f t="shared" si="17"/>
        <v>110</v>
      </c>
      <c r="B115" s="58" t="s">
        <v>8869</v>
      </c>
      <c r="C115" s="58" t="s">
        <v>7648</v>
      </c>
      <c r="E115" s="22" t="s">
        <v>2614</v>
      </c>
      <c r="F115" s="25" t="s">
        <v>3205</v>
      </c>
      <c r="G115" s="22" t="s">
        <v>3321</v>
      </c>
      <c r="H115" s="22" t="s">
        <v>4611</v>
      </c>
      <c r="I115" s="22" t="s">
        <v>4507</v>
      </c>
      <c r="J115" s="22" t="s">
        <v>220</v>
      </c>
      <c r="K115" s="22">
        <v>90</v>
      </c>
      <c r="L115" s="22">
        <v>35</v>
      </c>
      <c r="O115" s="22" t="s">
        <v>219</v>
      </c>
      <c r="P115" s="22">
        <v>4698097</v>
      </c>
      <c r="Q115" s="22">
        <v>4427</v>
      </c>
      <c r="R115" s="22">
        <v>4138654</v>
      </c>
      <c r="S115" s="29">
        <v>88.092100000000002</v>
      </c>
      <c r="T115" s="22">
        <v>4359</v>
      </c>
      <c r="U115" s="24">
        <v>50.84</v>
      </c>
      <c r="W115" s="22">
        <v>2485</v>
      </c>
      <c r="X115" s="22">
        <v>1865</v>
      </c>
      <c r="Y115" s="22">
        <v>9</v>
      </c>
      <c r="Z115" s="22">
        <v>2461</v>
      </c>
      <c r="AA115" s="22">
        <v>24</v>
      </c>
      <c r="AB115" s="22">
        <v>1734</v>
      </c>
      <c r="AC115" s="22">
        <v>131</v>
      </c>
      <c r="AD115" s="22">
        <v>6</v>
      </c>
      <c r="AE115" s="22">
        <v>3</v>
      </c>
      <c r="AG115" s="23" t="s">
        <v>2624</v>
      </c>
      <c r="AH115" s="23" t="s">
        <v>6788</v>
      </c>
      <c r="AI115" s="23" t="s">
        <v>7352</v>
      </c>
      <c r="AQ115" s="22">
        <v>65061</v>
      </c>
      <c r="AR115" s="24">
        <f t="shared" si="9"/>
        <v>1.3848373075311131</v>
      </c>
      <c r="AS115" s="22">
        <v>3</v>
      </c>
      <c r="AT115" s="25" t="s">
        <v>2</v>
      </c>
      <c r="AU115" s="22">
        <v>81</v>
      </c>
      <c r="AV115" s="29">
        <f t="shared" si="10"/>
        <v>1.8582243633860975</v>
      </c>
      <c r="AW115" s="29">
        <f>AQ115*0.000016767+1.2923362</f>
        <v>2.383213987</v>
      </c>
      <c r="AY115" s="22">
        <v>82202</v>
      </c>
      <c r="AZ115" s="24">
        <f t="shared" si="14"/>
        <v>1.7496871605673532</v>
      </c>
      <c r="BA115" s="22">
        <v>6</v>
      </c>
      <c r="BB115" s="25" t="s">
        <v>2</v>
      </c>
      <c r="BC115" s="22">
        <v>80</v>
      </c>
      <c r="BD115" s="29">
        <f t="shared" si="11"/>
        <v>1.8352833218628124</v>
      </c>
      <c r="BE115" s="29"/>
      <c r="BF115" s="22">
        <v>1</v>
      </c>
      <c r="BG115" s="22">
        <f t="shared" si="15"/>
        <v>0</v>
      </c>
      <c r="BH115" s="22">
        <v>1</v>
      </c>
      <c r="BI115" s="22">
        <v>0</v>
      </c>
      <c r="BJ115" s="22">
        <v>0</v>
      </c>
      <c r="BK115" s="22">
        <v>0</v>
      </c>
      <c r="BL115" s="22">
        <v>0</v>
      </c>
      <c r="BN115" s="22">
        <v>40</v>
      </c>
      <c r="BO115" s="22">
        <f t="shared" si="16"/>
        <v>13</v>
      </c>
      <c r="BP115" s="22">
        <v>12</v>
      </c>
      <c r="BQ115" s="22">
        <v>0</v>
      </c>
      <c r="BR115" s="22">
        <v>1</v>
      </c>
      <c r="BT115" s="22">
        <v>157</v>
      </c>
      <c r="BU115" s="29">
        <f t="shared" si="12"/>
        <v>3.6017435191557694</v>
      </c>
      <c r="BY115" s="22">
        <v>90</v>
      </c>
      <c r="BZ115" s="22">
        <v>206</v>
      </c>
      <c r="CA115" s="49">
        <v>0</v>
      </c>
      <c r="CC115" s="51">
        <v>6</v>
      </c>
      <c r="CD115" s="51">
        <v>10</v>
      </c>
      <c r="CG115" t="s">
        <v>219</v>
      </c>
      <c r="CH115">
        <v>1</v>
      </c>
      <c r="CI115">
        <v>0</v>
      </c>
      <c r="CJ115">
        <v>1</v>
      </c>
      <c r="CK115">
        <v>1</v>
      </c>
      <c r="CL115">
        <v>3</v>
      </c>
    </row>
    <row r="116" spans="1:90" x14ac:dyDescent="0.2">
      <c r="A116" s="22">
        <f t="shared" si="17"/>
        <v>111</v>
      </c>
      <c r="B116" s="58" t="s">
        <v>8870</v>
      </c>
      <c r="C116" s="58" t="s">
        <v>7649</v>
      </c>
      <c r="E116" s="22" t="s">
        <v>2614</v>
      </c>
      <c r="F116" s="25" t="s">
        <v>3210</v>
      </c>
      <c r="G116" s="22" t="s">
        <v>3322</v>
      </c>
      <c r="H116" s="22" t="s">
        <v>4607</v>
      </c>
      <c r="I116" s="22" t="s">
        <v>4507</v>
      </c>
      <c r="J116" s="22" t="s">
        <v>222</v>
      </c>
      <c r="K116" s="22">
        <v>93</v>
      </c>
      <c r="L116" s="22">
        <v>35</v>
      </c>
      <c r="O116" s="22" t="s">
        <v>221</v>
      </c>
      <c r="P116" s="22">
        <v>4985409</v>
      </c>
      <c r="Q116" s="22">
        <v>4739</v>
      </c>
      <c r="R116" s="22">
        <v>4393102</v>
      </c>
      <c r="S116" s="29">
        <v>88.119200000000006</v>
      </c>
      <c r="T116" s="22">
        <v>4650</v>
      </c>
      <c r="U116" s="24">
        <v>50.72</v>
      </c>
      <c r="W116" s="22">
        <v>2485</v>
      </c>
      <c r="X116" s="22">
        <v>2147</v>
      </c>
      <c r="Y116" s="22">
        <v>18</v>
      </c>
      <c r="Z116" s="22">
        <v>2457</v>
      </c>
      <c r="AA116" s="22">
        <v>28</v>
      </c>
      <c r="AB116" s="22">
        <v>2031</v>
      </c>
      <c r="AC116" s="22">
        <v>116</v>
      </c>
      <c r="AD116" s="22">
        <v>15</v>
      </c>
      <c r="AE116" s="22">
        <v>3</v>
      </c>
      <c r="AG116" s="23" t="s">
        <v>2631</v>
      </c>
      <c r="AH116" s="23" t="s">
        <v>7002</v>
      </c>
      <c r="AI116" s="23" t="s">
        <v>7333</v>
      </c>
      <c r="AJ116" s="23" t="s">
        <v>7501</v>
      </c>
      <c r="AQ116" s="22">
        <v>133443</v>
      </c>
      <c r="AR116" s="24">
        <f t="shared" si="9"/>
        <v>2.6766710614916449</v>
      </c>
      <c r="AS116" s="22">
        <v>3</v>
      </c>
      <c r="AT116" s="25" t="s">
        <v>2</v>
      </c>
      <c r="AU116" s="22">
        <v>154</v>
      </c>
      <c r="AV116" s="29">
        <f t="shared" si="10"/>
        <v>3.3118279569892475</v>
      </c>
      <c r="AW116" s="29">
        <f t="shared" ref="AW116:AW159" si="19">AQ116*0.000016767+1.2923362</f>
        <v>3.5297749810000001</v>
      </c>
      <c r="AY116" s="22">
        <v>150532</v>
      </c>
      <c r="AZ116" s="24">
        <f t="shared" si="14"/>
        <v>3.0194513629674113</v>
      </c>
      <c r="BA116" s="22">
        <v>4</v>
      </c>
      <c r="BB116" s="25" t="s">
        <v>2</v>
      </c>
      <c r="BC116" s="22">
        <v>171</v>
      </c>
      <c r="BD116" s="29">
        <f t="shared" si="11"/>
        <v>3.6774193548387095</v>
      </c>
      <c r="BE116" s="29"/>
      <c r="BF116" s="22">
        <v>2</v>
      </c>
      <c r="BG116" s="22">
        <f t="shared" si="15"/>
        <v>2</v>
      </c>
      <c r="BH116" s="22">
        <v>0</v>
      </c>
      <c r="BI116" s="22">
        <v>1</v>
      </c>
      <c r="BJ116" s="22">
        <v>0</v>
      </c>
      <c r="BK116" s="22">
        <v>1</v>
      </c>
      <c r="BL116" s="22">
        <v>0</v>
      </c>
      <c r="BN116" s="22">
        <v>24</v>
      </c>
      <c r="BO116" s="22">
        <f t="shared" si="16"/>
        <v>16</v>
      </c>
      <c r="BP116" s="22">
        <v>16</v>
      </c>
      <c r="BQ116" s="22">
        <v>0</v>
      </c>
      <c r="BR116" s="22">
        <v>0</v>
      </c>
      <c r="BT116" s="22">
        <v>325</v>
      </c>
      <c r="BU116" s="29">
        <f t="shared" si="12"/>
        <v>6.9892473118279561</v>
      </c>
      <c r="BY116" s="22">
        <v>96</v>
      </c>
      <c r="BZ116" s="22">
        <v>225</v>
      </c>
      <c r="CA116" s="49">
        <v>1</v>
      </c>
      <c r="CC116" s="51">
        <v>1</v>
      </c>
      <c r="CD116" s="51">
        <v>4</v>
      </c>
      <c r="CG116" t="s">
        <v>221</v>
      </c>
      <c r="CH116">
        <v>1</v>
      </c>
      <c r="CI116">
        <v>0</v>
      </c>
      <c r="CJ116">
        <v>1</v>
      </c>
      <c r="CK116">
        <v>1</v>
      </c>
      <c r="CL116">
        <v>3</v>
      </c>
    </row>
    <row r="117" spans="1:90" x14ac:dyDescent="0.2">
      <c r="A117" s="22">
        <f t="shared" si="17"/>
        <v>112</v>
      </c>
      <c r="B117" s="58" t="s">
        <v>8871</v>
      </c>
      <c r="C117" s="58" t="s">
        <v>7650</v>
      </c>
      <c r="E117" s="22" t="s">
        <v>2614</v>
      </c>
      <c r="F117" s="25" t="s">
        <v>3205</v>
      </c>
      <c r="G117" s="22" t="s">
        <v>3323</v>
      </c>
      <c r="H117" s="22" t="s">
        <v>4608</v>
      </c>
      <c r="I117" s="22" t="s">
        <v>4507</v>
      </c>
      <c r="J117" s="22" t="s">
        <v>224</v>
      </c>
      <c r="K117" s="22">
        <v>96</v>
      </c>
      <c r="L117" s="22">
        <v>35</v>
      </c>
      <c r="O117" s="22" t="s">
        <v>223</v>
      </c>
      <c r="P117" s="22">
        <v>4668543</v>
      </c>
      <c r="Q117" s="22">
        <v>4414</v>
      </c>
      <c r="R117" s="22">
        <v>4117883</v>
      </c>
      <c r="S117" s="29">
        <v>88.204899999999995</v>
      </c>
      <c r="T117" s="22">
        <v>4330</v>
      </c>
      <c r="U117" s="24">
        <v>50.74</v>
      </c>
      <c r="W117" s="22">
        <v>2485</v>
      </c>
      <c r="X117" s="22">
        <v>1841</v>
      </c>
      <c r="Y117" s="22">
        <v>4</v>
      </c>
      <c r="Z117" s="22">
        <v>2458</v>
      </c>
      <c r="AA117" s="22">
        <v>27</v>
      </c>
      <c r="AB117" s="22">
        <v>1729</v>
      </c>
      <c r="AC117" s="22">
        <v>112</v>
      </c>
      <c r="AD117" s="22">
        <v>3</v>
      </c>
      <c r="AE117" s="22">
        <v>1</v>
      </c>
      <c r="AG117" s="23" t="s">
        <v>2624</v>
      </c>
      <c r="AH117" s="23" t="s">
        <v>6788</v>
      </c>
      <c r="AI117" s="23" t="s">
        <v>7352</v>
      </c>
      <c r="AJ117" s="23" t="s">
        <v>7444</v>
      </c>
      <c r="AQ117" s="22">
        <v>75861</v>
      </c>
      <c r="AR117" s="24">
        <f t="shared" si="9"/>
        <v>1.6249395153905617</v>
      </c>
      <c r="AS117" s="22">
        <v>4</v>
      </c>
      <c r="AT117" s="25" t="s">
        <v>2</v>
      </c>
      <c r="AU117" s="22">
        <v>101</v>
      </c>
      <c r="AV117" s="29">
        <f t="shared" si="10"/>
        <v>2.3325635103926099</v>
      </c>
      <c r="AW117" s="29">
        <f t="shared" si="19"/>
        <v>2.564297587</v>
      </c>
      <c r="AY117" s="22">
        <v>0</v>
      </c>
      <c r="AZ117" s="24">
        <f t="shared" si="14"/>
        <v>0</v>
      </c>
      <c r="BA117" s="22">
        <v>0</v>
      </c>
      <c r="BB117" s="25" t="s">
        <v>1541</v>
      </c>
      <c r="BC117" s="22">
        <v>0</v>
      </c>
      <c r="BD117" s="29">
        <f t="shared" si="11"/>
        <v>0</v>
      </c>
      <c r="BE117" s="29"/>
      <c r="BF117" s="22">
        <v>0</v>
      </c>
      <c r="BG117" s="22">
        <f t="shared" si="15"/>
        <v>0</v>
      </c>
      <c r="BH117" s="22">
        <v>0</v>
      </c>
      <c r="BI117" s="22">
        <v>0</v>
      </c>
      <c r="BJ117" s="22">
        <v>0</v>
      </c>
      <c r="BK117" s="22">
        <v>0</v>
      </c>
      <c r="BL117" s="22">
        <v>0</v>
      </c>
      <c r="BN117" s="22">
        <v>32</v>
      </c>
      <c r="BO117" s="22">
        <f t="shared" si="16"/>
        <v>12</v>
      </c>
      <c r="BP117" s="22">
        <v>12</v>
      </c>
      <c r="BQ117" s="22">
        <v>0</v>
      </c>
      <c r="BR117" s="22">
        <v>0</v>
      </c>
      <c r="BT117" s="22">
        <v>101</v>
      </c>
      <c r="BU117" s="29">
        <f t="shared" si="12"/>
        <v>2.3325635103926099</v>
      </c>
      <c r="BY117" s="22">
        <v>99</v>
      </c>
      <c r="BZ117" s="22">
        <v>212</v>
      </c>
      <c r="CA117" s="49">
        <v>0</v>
      </c>
      <c r="CC117" s="51">
        <v>1</v>
      </c>
      <c r="CD117" s="51">
        <v>4</v>
      </c>
      <c r="CG117" t="s">
        <v>223</v>
      </c>
      <c r="CH117">
        <v>0</v>
      </c>
      <c r="CI117">
        <v>0</v>
      </c>
      <c r="CJ117">
        <v>1</v>
      </c>
      <c r="CK117">
        <v>1</v>
      </c>
      <c r="CL117">
        <v>2</v>
      </c>
    </row>
    <row r="118" spans="1:90" x14ac:dyDescent="0.2">
      <c r="A118" s="22">
        <f t="shared" si="17"/>
        <v>113</v>
      </c>
      <c r="B118" s="58" t="s">
        <v>8872</v>
      </c>
      <c r="C118" s="58" t="s">
        <v>7651</v>
      </c>
      <c r="E118" s="22" t="s">
        <v>2614</v>
      </c>
      <c r="F118" s="25" t="s">
        <v>3204</v>
      </c>
      <c r="G118" s="22" t="s">
        <v>3324</v>
      </c>
      <c r="H118" s="22" t="s">
        <v>4613</v>
      </c>
      <c r="I118" s="22" t="s">
        <v>4507</v>
      </c>
      <c r="J118" s="22" t="s">
        <v>226</v>
      </c>
      <c r="K118" s="22">
        <v>109</v>
      </c>
      <c r="L118" s="22">
        <v>35</v>
      </c>
      <c r="O118" s="22" t="s">
        <v>225</v>
      </c>
      <c r="P118" s="22">
        <v>4723655</v>
      </c>
      <c r="Q118" s="22">
        <v>4423</v>
      </c>
      <c r="R118" s="22">
        <v>4140949</v>
      </c>
      <c r="S118" s="29">
        <v>87.664100000000005</v>
      </c>
      <c r="T118" s="22">
        <v>4338</v>
      </c>
      <c r="U118" s="24">
        <v>50.78</v>
      </c>
      <c r="W118" s="22">
        <v>2485</v>
      </c>
      <c r="X118" s="22">
        <v>1843</v>
      </c>
      <c r="Y118" s="22">
        <v>10</v>
      </c>
      <c r="Z118" s="22">
        <v>2451</v>
      </c>
      <c r="AA118" s="22">
        <v>34</v>
      </c>
      <c r="AB118" s="22">
        <v>1722</v>
      </c>
      <c r="AC118" s="22">
        <v>121</v>
      </c>
      <c r="AD118" s="22">
        <v>8</v>
      </c>
      <c r="AE118" s="22">
        <v>2</v>
      </c>
      <c r="AG118" s="23" t="s">
        <v>2624</v>
      </c>
      <c r="AH118" s="23" t="s">
        <v>6788</v>
      </c>
      <c r="AI118" s="23" t="s">
        <v>7338</v>
      </c>
      <c r="AJ118" s="23" t="s">
        <v>7470</v>
      </c>
      <c r="AQ118" s="22">
        <v>19691</v>
      </c>
      <c r="AR118" s="24">
        <f t="shared" si="9"/>
        <v>0.41685940230605328</v>
      </c>
      <c r="AS118" s="22">
        <v>1</v>
      </c>
      <c r="AT118" s="25" t="s">
        <v>2</v>
      </c>
      <c r="AU118" s="22">
        <v>22</v>
      </c>
      <c r="AV118" s="29">
        <f t="shared" si="10"/>
        <v>0.50714615029967725</v>
      </c>
      <c r="AW118" s="29">
        <f t="shared" si="19"/>
        <v>1.6224951970000001</v>
      </c>
      <c r="AY118" s="22">
        <v>83913</v>
      </c>
      <c r="AZ118" s="24">
        <f t="shared" si="14"/>
        <v>1.7764421830129422</v>
      </c>
      <c r="BA118" s="22">
        <v>8</v>
      </c>
      <c r="BB118" s="25" t="s">
        <v>2</v>
      </c>
      <c r="BC118" s="22">
        <v>83</v>
      </c>
      <c r="BD118" s="29">
        <f t="shared" si="11"/>
        <v>1.9133241124942371</v>
      </c>
      <c r="BE118" s="29"/>
      <c r="BF118" s="22">
        <v>0</v>
      </c>
      <c r="BG118" s="22">
        <f t="shared" si="15"/>
        <v>0</v>
      </c>
      <c r="BH118" s="22">
        <v>0</v>
      </c>
      <c r="BI118" s="22">
        <v>0</v>
      </c>
      <c r="BJ118" s="22">
        <v>0</v>
      </c>
      <c r="BK118" s="22">
        <v>0</v>
      </c>
      <c r="BL118" s="22">
        <v>0</v>
      </c>
      <c r="BN118" s="22">
        <v>31</v>
      </c>
      <c r="BO118" s="22">
        <f t="shared" si="16"/>
        <v>11</v>
      </c>
      <c r="BP118" s="22">
        <v>11</v>
      </c>
      <c r="BQ118" s="22">
        <v>0</v>
      </c>
      <c r="BR118" s="22">
        <v>0</v>
      </c>
      <c r="BT118" s="22">
        <v>105</v>
      </c>
      <c r="BU118" s="29">
        <f t="shared" si="12"/>
        <v>2.4204702627939145</v>
      </c>
      <c r="BY118" s="22">
        <v>114</v>
      </c>
      <c r="BZ118" s="22">
        <v>224</v>
      </c>
      <c r="CA118" s="49">
        <v>0</v>
      </c>
      <c r="CC118" s="51">
        <v>1</v>
      </c>
      <c r="CD118" s="51">
        <v>4</v>
      </c>
      <c r="CG118" t="s">
        <v>225</v>
      </c>
      <c r="CH118">
        <v>1</v>
      </c>
      <c r="CI118">
        <v>0</v>
      </c>
      <c r="CJ118">
        <v>1</v>
      </c>
      <c r="CK118">
        <v>1</v>
      </c>
      <c r="CL118">
        <v>3</v>
      </c>
    </row>
    <row r="119" spans="1:90" x14ac:dyDescent="0.2">
      <c r="A119" s="22">
        <f t="shared" si="17"/>
        <v>114</v>
      </c>
      <c r="B119" s="58" t="s">
        <v>8873</v>
      </c>
      <c r="C119" s="58" t="s">
        <v>7652</v>
      </c>
      <c r="E119" s="22" t="s">
        <v>2614</v>
      </c>
      <c r="F119" s="25" t="s">
        <v>3205</v>
      </c>
      <c r="G119" s="22" t="s">
        <v>3325</v>
      </c>
      <c r="H119" s="22" t="s">
        <v>4609</v>
      </c>
      <c r="I119" s="22" t="s">
        <v>4507</v>
      </c>
      <c r="J119" s="22" t="s">
        <v>228</v>
      </c>
      <c r="K119" s="22">
        <v>113</v>
      </c>
      <c r="L119" s="22">
        <v>35</v>
      </c>
      <c r="O119" s="22" t="s">
        <v>227</v>
      </c>
      <c r="P119" s="22">
        <v>5238979</v>
      </c>
      <c r="Q119" s="22">
        <v>5052</v>
      </c>
      <c r="R119" s="22">
        <v>4580585</v>
      </c>
      <c r="S119" s="29">
        <v>87.4328</v>
      </c>
      <c r="T119" s="22">
        <v>4969</v>
      </c>
      <c r="U119" s="24">
        <v>50.49</v>
      </c>
      <c r="W119" s="22">
        <v>2486</v>
      </c>
      <c r="X119" s="22">
        <v>2477</v>
      </c>
      <c r="Y119" s="22">
        <v>6</v>
      </c>
      <c r="Z119" s="22">
        <v>2466</v>
      </c>
      <c r="AA119" s="22">
        <v>20</v>
      </c>
      <c r="AB119" s="22">
        <v>2322</v>
      </c>
      <c r="AC119" s="22">
        <v>155</v>
      </c>
      <c r="AD119" s="22">
        <v>1</v>
      </c>
      <c r="AE119" s="22">
        <v>5</v>
      </c>
      <c r="AG119" s="23" t="s">
        <v>2626</v>
      </c>
      <c r="AH119" s="23" t="s">
        <v>6834</v>
      </c>
      <c r="AI119" s="23" t="s">
        <v>7345</v>
      </c>
      <c r="AJ119" s="23" t="s">
        <v>7409</v>
      </c>
      <c r="AQ119" s="22">
        <v>288750</v>
      </c>
      <c r="AR119" s="24">
        <f t="shared" si="9"/>
        <v>5.5115700979141167</v>
      </c>
      <c r="AS119" s="22">
        <v>14</v>
      </c>
      <c r="AT119" s="25" t="s">
        <v>2</v>
      </c>
      <c r="AU119" s="22">
        <v>382</v>
      </c>
      <c r="AV119" s="29">
        <f t="shared" si="10"/>
        <v>7.6876635137854699</v>
      </c>
      <c r="AW119" s="29">
        <f t="shared" si="19"/>
        <v>6.1338074500000008</v>
      </c>
      <c r="AY119" s="22">
        <v>158049</v>
      </c>
      <c r="AZ119" s="24">
        <f t="shared" si="14"/>
        <v>3.0167901035678897</v>
      </c>
      <c r="BA119" s="22">
        <v>19</v>
      </c>
      <c r="BB119" s="25" t="s">
        <v>2</v>
      </c>
      <c r="BC119" s="22">
        <v>157</v>
      </c>
      <c r="BD119" s="29">
        <f t="shared" si="11"/>
        <v>3.1595894546186352</v>
      </c>
      <c r="BE119" s="29"/>
      <c r="BF119" s="22">
        <v>1</v>
      </c>
      <c r="BG119" s="22">
        <f t="shared" si="15"/>
        <v>1</v>
      </c>
      <c r="BH119" s="22">
        <v>0</v>
      </c>
      <c r="BI119" s="22">
        <v>1</v>
      </c>
      <c r="BJ119" s="22">
        <v>0</v>
      </c>
      <c r="BK119" s="22">
        <v>0</v>
      </c>
      <c r="BL119" s="22">
        <v>0</v>
      </c>
      <c r="BN119" s="22">
        <v>40</v>
      </c>
      <c r="BO119" s="22">
        <f t="shared" si="16"/>
        <v>22</v>
      </c>
      <c r="BP119" s="22">
        <v>22</v>
      </c>
      <c r="BQ119" s="22">
        <v>0</v>
      </c>
      <c r="BR119" s="22">
        <v>0</v>
      </c>
      <c r="BT119" s="22">
        <v>539</v>
      </c>
      <c r="BU119" s="29">
        <f t="shared" si="12"/>
        <v>10.847252968404106</v>
      </c>
      <c r="BY119" s="22">
        <v>129</v>
      </c>
      <c r="BZ119" s="22">
        <v>257</v>
      </c>
      <c r="CA119" s="49">
        <v>5</v>
      </c>
      <c r="CC119" s="51">
        <v>2</v>
      </c>
      <c r="CD119" s="51">
        <v>4</v>
      </c>
      <c r="CG119" t="s">
        <v>227</v>
      </c>
      <c r="CH119">
        <v>1</v>
      </c>
      <c r="CI119">
        <v>0</v>
      </c>
      <c r="CJ119">
        <v>0</v>
      </c>
      <c r="CK119">
        <v>0</v>
      </c>
      <c r="CL119">
        <v>1</v>
      </c>
    </row>
    <row r="120" spans="1:90" x14ac:dyDescent="0.2">
      <c r="A120" s="22">
        <f t="shared" si="17"/>
        <v>115</v>
      </c>
      <c r="B120" s="58" t="s">
        <v>8874</v>
      </c>
      <c r="C120" s="58" t="s">
        <v>7653</v>
      </c>
      <c r="E120" s="22" t="s">
        <v>2614</v>
      </c>
      <c r="F120" s="25" t="s">
        <v>3203</v>
      </c>
      <c r="G120" s="22" t="s">
        <v>3326</v>
      </c>
      <c r="H120" s="22" t="s">
        <v>4607</v>
      </c>
      <c r="I120" s="22" t="s">
        <v>4507</v>
      </c>
      <c r="J120" s="22" t="s">
        <v>230</v>
      </c>
      <c r="K120" s="22">
        <v>175</v>
      </c>
      <c r="L120" s="22">
        <v>35</v>
      </c>
      <c r="O120" s="22" t="s">
        <v>229</v>
      </c>
      <c r="P120" s="22">
        <v>5090162</v>
      </c>
      <c r="Q120" s="22">
        <v>4730</v>
      </c>
      <c r="R120" s="22">
        <v>4457208</v>
      </c>
      <c r="S120" s="29">
        <v>87.565200000000004</v>
      </c>
      <c r="T120" s="22">
        <v>4651</v>
      </c>
      <c r="U120" s="24">
        <v>50.59</v>
      </c>
      <c r="W120" s="22">
        <v>2484</v>
      </c>
      <c r="X120" s="22">
        <v>2142</v>
      </c>
      <c r="Y120" s="22">
        <v>25</v>
      </c>
      <c r="Z120" s="22">
        <v>2460</v>
      </c>
      <c r="AA120" s="22">
        <v>24</v>
      </c>
      <c r="AB120" s="22">
        <v>2030</v>
      </c>
      <c r="AC120" s="22">
        <v>112</v>
      </c>
      <c r="AD120" s="22">
        <v>14</v>
      </c>
      <c r="AE120" s="22">
        <v>11</v>
      </c>
      <c r="AG120" s="23" t="s">
        <v>2657</v>
      </c>
      <c r="AH120" s="23" t="s">
        <v>7003</v>
      </c>
      <c r="AI120" s="23" t="s">
        <v>7348</v>
      </c>
      <c r="AJ120" s="23" t="s">
        <v>7391</v>
      </c>
      <c r="AQ120" s="22">
        <v>62058</v>
      </c>
      <c r="AR120" s="24">
        <f t="shared" si="9"/>
        <v>1.2191753425529483</v>
      </c>
      <c r="AS120" s="22">
        <v>4</v>
      </c>
      <c r="AT120" s="25" t="s">
        <v>2</v>
      </c>
      <c r="AU120" s="22">
        <v>73</v>
      </c>
      <c r="AV120" s="29">
        <f t="shared" si="10"/>
        <v>1.5695549344227049</v>
      </c>
      <c r="AW120" s="29">
        <f t="shared" si="19"/>
        <v>2.3328626860000004</v>
      </c>
      <c r="AY120" s="22">
        <v>8268</v>
      </c>
      <c r="AZ120" s="24">
        <f t="shared" si="14"/>
        <v>0.16243097960339964</v>
      </c>
      <c r="BA120" s="22">
        <v>4</v>
      </c>
      <c r="BB120" s="25" t="s">
        <v>2</v>
      </c>
      <c r="BC120" s="22">
        <v>9</v>
      </c>
      <c r="BD120" s="29">
        <f t="shared" si="11"/>
        <v>0.19350677273704578</v>
      </c>
      <c r="BE120" s="29"/>
      <c r="BF120" s="22">
        <v>0</v>
      </c>
      <c r="BG120" s="22">
        <f t="shared" si="15"/>
        <v>0</v>
      </c>
      <c r="BH120" s="22">
        <v>0</v>
      </c>
      <c r="BI120" s="22">
        <v>0</v>
      </c>
      <c r="BJ120" s="22">
        <v>0</v>
      </c>
      <c r="BK120" s="22">
        <v>0</v>
      </c>
      <c r="BL120" s="22">
        <v>0</v>
      </c>
      <c r="BN120" s="22">
        <v>49</v>
      </c>
      <c r="BO120" s="22">
        <f t="shared" si="16"/>
        <v>14</v>
      </c>
      <c r="BP120" s="22">
        <v>14</v>
      </c>
      <c r="BQ120" s="22">
        <v>0</v>
      </c>
      <c r="BR120" s="22">
        <v>0</v>
      </c>
      <c r="BT120" s="22">
        <v>79</v>
      </c>
      <c r="BU120" s="29">
        <f t="shared" si="12"/>
        <v>1.6985594495807352</v>
      </c>
      <c r="BY120" s="22">
        <v>120</v>
      </c>
      <c r="BZ120" s="22">
        <v>256</v>
      </c>
      <c r="CA120" s="49">
        <v>0</v>
      </c>
      <c r="CC120" s="51">
        <v>1</v>
      </c>
      <c r="CD120" s="51">
        <v>4</v>
      </c>
      <c r="CG120" t="s">
        <v>229</v>
      </c>
      <c r="CH120">
        <v>1</v>
      </c>
      <c r="CI120">
        <v>0</v>
      </c>
      <c r="CJ120">
        <v>0</v>
      </c>
      <c r="CK120">
        <v>1</v>
      </c>
      <c r="CL120">
        <v>2</v>
      </c>
    </row>
    <row r="121" spans="1:90" x14ac:dyDescent="0.2">
      <c r="A121" s="22">
        <f t="shared" si="17"/>
        <v>116</v>
      </c>
      <c r="B121" s="58" t="s">
        <v>8875</v>
      </c>
      <c r="C121" s="58" t="s">
        <v>7654</v>
      </c>
      <c r="E121" s="22" t="s">
        <v>2614</v>
      </c>
      <c r="F121" s="25" t="s">
        <v>3206</v>
      </c>
      <c r="G121" s="22" t="s">
        <v>3327</v>
      </c>
      <c r="H121" s="22" t="s">
        <v>4608</v>
      </c>
      <c r="I121" s="22" t="s">
        <v>4507</v>
      </c>
      <c r="J121" s="22" t="s">
        <v>232</v>
      </c>
      <c r="K121" s="22">
        <v>81</v>
      </c>
      <c r="L121" s="22">
        <v>36</v>
      </c>
      <c r="O121" s="22" t="s">
        <v>231</v>
      </c>
      <c r="P121" s="22">
        <v>4749268</v>
      </c>
      <c r="Q121" s="22">
        <v>4499</v>
      </c>
      <c r="R121" s="22">
        <v>4196693</v>
      </c>
      <c r="S121" s="29">
        <v>88.364999999999995</v>
      </c>
      <c r="T121" s="22">
        <v>4428</v>
      </c>
      <c r="U121" s="24">
        <v>50.77</v>
      </c>
      <c r="W121" s="22">
        <v>2488</v>
      </c>
      <c r="X121" s="22">
        <v>1930</v>
      </c>
      <c r="Y121" s="22">
        <v>10</v>
      </c>
      <c r="Z121" s="22">
        <v>2454</v>
      </c>
      <c r="AA121" s="22">
        <v>34</v>
      </c>
      <c r="AB121" s="22">
        <v>1832</v>
      </c>
      <c r="AC121" s="22">
        <v>98</v>
      </c>
      <c r="AD121" s="22">
        <v>8</v>
      </c>
      <c r="AE121" s="22">
        <v>2</v>
      </c>
      <c r="AG121" s="23" t="s">
        <v>2631</v>
      </c>
      <c r="AH121" s="23" t="s">
        <v>6992</v>
      </c>
      <c r="AI121" s="23" t="s">
        <v>7338</v>
      </c>
      <c r="AJ121" s="23" t="s">
        <v>7379</v>
      </c>
      <c r="AQ121" s="22">
        <v>190284</v>
      </c>
      <c r="AR121" s="24">
        <f t="shared" si="9"/>
        <v>4.0065963849586925</v>
      </c>
      <c r="AS121" s="22">
        <v>11</v>
      </c>
      <c r="AT121" s="25" t="s">
        <v>2</v>
      </c>
      <c r="AU121" s="22">
        <v>249</v>
      </c>
      <c r="AV121" s="29">
        <f t="shared" si="10"/>
        <v>5.6233062330623307</v>
      </c>
      <c r="AW121" s="29">
        <f t="shared" si="19"/>
        <v>4.4828280280000001</v>
      </c>
      <c r="AY121" s="22">
        <v>0</v>
      </c>
      <c r="AZ121" s="24">
        <f t="shared" si="14"/>
        <v>0</v>
      </c>
      <c r="BA121" s="22">
        <v>0</v>
      </c>
      <c r="BB121" s="25" t="s">
        <v>1541</v>
      </c>
      <c r="BC121" s="22">
        <v>0</v>
      </c>
      <c r="BD121" s="29">
        <f t="shared" si="11"/>
        <v>0</v>
      </c>
      <c r="BE121" s="29"/>
      <c r="BF121" s="22">
        <v>0</v>
      </c>
      <c r="BG121" s="22">
        <f t="shared" si="15"/>
        <v>0</v>
      </c>
      <c r="BH121" s="22">
        <v>0</v>
      </c>
      <c r="BI121" s="22">
        <v>0</v>
      </c>
      <c r="BJ121" s="22">
        <v>0</v>
      </c>
      <c r="BK121" s="22">
        <v>0</v>
      </c>
      <c r="BL121" s="22">
        <v>0</v>
      </c>
      <c r="BN121" s="22">
        <v>27</v>
      </c>
      <c r="BO121" s="22">
        <f t="shared" si="16"/>
        <v>12</v>
      </c>
      <c r="BP121" s="22">
        <v>12</v>
      </c>
      <c r="BQ121" s="22">
        <v>0</v>
      </c>
      <c r="BR121" s="22">
        <v>0</v>
      </c>
      <c r="BT121" s="22">
        <v>249</v>
      </c>
      <c r="BU121" s="29">
        <f t="shared" si="12"/>
        <v>5.6233062330623307</v>
      </c>
      <c r="BY121" s="22">
        <v>96</v>
      </c>
      <c r="BZ121" s="22">
        <v>209</v>
      </c>
      <c r="CA121" s="49">
        <v>0</v>
      </c>
      <c r="CC121" s="51">
        <v>1</v>
      </c>
      <c r="CD121" s="51">
        <v>4</v>
      </c>
      <c r="CG121" t="s">
        <v>231</v>
      </c>
      <c r="CH121">
        <v>1</v>
      </c>
      <c r="CI121">
        <v>0</v>
      </c>
      <c r="CJ121">
        <v>1</v>
      </c>
      <c r="CK121">
        <v>1</v>
      </c>
      <c r="CL121">
        <v>3</v>
      </c>
    </row>
    <row r="122" spans="1:90" x14ac:dyDescent="0.2">
      <c r="A122" s="22">
        <f t="shared" si="17"/>
        <v>117</v>
      </c>
      <c r="B122" s="58" t="s">
        <v>8876</v>
      </c>
      <c r="C122" s="58" t="s">
        <v>7655</v>
      </c>
      <c r="E122" s="22" t="s">
        <v>2614</v>
      </c>
      <c r="F122" s="25" t="s">
        <v>3206</v>
      </c>
      <c r="G122" s="22" t="s">
        <v>3328</v>
      </c>
      <c r="H122" s="22" t="s">
        <v>4608</v>
      </c>
      <c r="I122" s="22" t="s">
        <v>4507</v>
      </c>
      <c r="J122" s="22" t="s">
        <v>234</v>
      </c>
      <c r="K122" s="22">
        <v>83</v>
      </c>
      <c r="L122" s="22">
        <v>36</v>
      </c>
      <c r="O122" s="22" t="s">
        <v>233</v>
      </c>
      <c r="P122" s="22">
        <v>4872180</v>
      </c>
      <c r="Q122" s="22">
        <v>4619</v>
      </c>
      <c r="R122" s="22">
        <v>4286368</v>
      </c>
      <c r="S122" s="29">
        <v>87.976399999999998</v>
      </c>
      <c r="T122" s="22">
        <v>4543</v>
      </c>
      <c r="U122" s="24">
        <v>50.55</v>
      </c>
      <c r="W122" s="22">
        <v>2486</v>
      </c>
      <c r="X122" s="22">
        <v>2042</v>
      </c>
      <c r="Y122" s="22">
        <v>15</v>
      </c>
      <c r="Z122" s="22">
        <v>2457</v>
      </c>
      <c r="AA122" s="22">
        <v>29</v>
      </c>
      <c r="AB122" s="22">
        <v>1935</v>
      </c>
      <c r="AC122" s="22">
        <v>107</v>
      </c>
      <c r="AD122" s="22">
        <v>11</v>
      </c>
      <c r="AE122" s="22">
        <v>4</v>
      </c>
      <c r="AG122" s="23" t="s">
        <v>2631</v>
      </c>
      <c r="AH122" s="23" t="s">
        <v>6977</v>
      </c>
      <c r="AI122" s="23" t="s">
        <v>7340</v>
      </c>
      <c r="AJ122" s="23" t="s">
        <v>4604</v>
      </c>
      <c r="AQ122" s="22">
        <v>153162</v>
      </c>
      <c r="AR122" s="24">
        <f t="shared" si="9"/>
        <v>3.1436030688521361</v>
      </c>
      <c r="AS122" s="22">
        <v>10</v>
      </c>
      <c r="AT122" s="25" t="s">
        <v>2</v>
      </c>
      <c r="AU122" s="22">
        <v>177</v>
      </c>
      <c r="AV122" s="29">
        <f t="shared" si="10"/>
        <v>3.8961038961038961</v>
      </c>
      <c r="AW122" s="29">
        <f t="shared" si="19"/>
        <v>3.8604034540000001</v>
      </c>
      <c r="AY122" s="22">
        <v>142589</v>
      </c>
      <c r="AZ122" s="24">
        <f t="shared" si="14"/>
        <v>2.9265954870304465</v>
      </c>
      <c r="BA122" s="22">
        <v>7</v>
      </c>
      <c r="BB122" s="25" t="s">
        <v>2</v>
      </c>
      <c r="BC122" s="22">
        <v>166</v>
      </c>
      <c r="BD122" s="29">
        <f t="shared" si="11"/>
        <v>3.6539731454985693</v>
      </c>
      <c r="BE122" s="29"/>
      <c r="BF122" s="22">
        <v>2</v>
      </c>
      <c r="BG122" s="22">
        <f t="shared" si="15"/>
        <v>2</v>
      </c>
      <c r="BH122" s="22">
        <v>0</v>
      </c>
      <c r="BI122" s="22">
        <v>1</v>
      </c>
      <c r="BJ122" s="22">
        <v>0</v>
      </c>
      <c r="BK122" s="22">
        <v>0</v>
      </c>
      <c r="BL122" s="22">
        <v>1</v>
      </c>
      <c r="BN122" s="22">
        <v>19</v>
      </c>
      <c r="BO122" s="22">
        <f t="shared" si="16"/>
        <v>18</v>
      </c>
      <c r="BP122" s="22">
        <v>17</v>
      </c>
      <c r="BQ122" s="22">
        <v>1</v>
      </c>
      <c r="BR122" s="22">
        <v>0</v>
      </c>
      <c r="BT122" s="22">
        <v>343</v>
      </c>
      <c r="BU122" s="29">
        <f t="shared" si="12"/>
        <v>7.5500770416024654</v>
      </c>
      <c r="BY122" s="22">
        <v>96</v>
      </c>
      <c r="BZ122" s="22">
        <v>218</v>
      </c>
      <c r="CA122" s="49">
        <v>0</v>
      </c>
      <c r="CC122" s="51">
        <v>1</v>
      </c>
      <c r="CD122" s="51">
        <v>4</v>
      </c>
      <c r="CG122" t="s">
        <v>233</v>
      </c>
      <c r="CH122">
        <v>1</v>
      </c>
      <c r="CI122">
        <v>0</v>
      </c>
      <c r="CJ122">
        <v>1</v>
      </c>
      <c r="CK122">
        <v>1</v>
      </c>
      <c r="CL122">
        <v>3</v>
      </c>
    </row>
    <row r="123" spans="1:90" x14ac:dyDescent="0.2">
      <c r="A123" s="22">
        <f t="shared" si="17"/>
        <v>118</v>
      </c>
      <c r="B123" s="58" t="s">
        <v>8877</v>
      </c>
      <c r="C123" s="58" t="s">
        <v>7656</v>
      </c>
      <c r="E123" s="22" t="s">
        <v>2614</v>
      </c>
      <c r="F123" s="25" t="s">
        <v>3205</v>
      </c>
      <c r="G123" s="22" t="s">
        <v>3329</v>
      </c>
      <c r="H123" s="22" t="s">
        <v>4609</v>
      </c>
      <c r="I123" s="22" t="s">
        <v>4507</v>
      </c>
      <c r="J123" s="22" t="s">
        <v>236</v>
      </c>
      <c r="K123" s="22">
        <v>98</v>
      </c>
      <c r="L123" s="22">
        <v>36</v>
      </c>
      <c r="O123" s="22" t="s">
        <v>235</v>
      </c>
      <c r="P123" s="22">
        <v>5175016</v>
      </c>
      <c r="Q123" s="22">
        <v>4942</v>
      </c>
      <c r="R123" s="22">
        <v>4553838</v>
      </c>
      <c r="S123" s="29">
        <v>87.996600000000001</v>
      </c>
      <c r="T123" s="22">
        <v>4851</v>
      </c>
      <c r="U123" s="24">
        <v>50.63</v>
      </c>
      <c r="W123" s="22">
        <v>2486</v>
      </c>
      <c r="X123" s="22">
        <v>2362</v>
      </c>
      <c r="Y123" s="22">
        <v>3</v>
      </c>
      <c r="Z123" s="22">
        <v>2468</v>
      </c>
      <c r="AA123" s="22">
        <v>18</v>
      </c>
      <c r="AB123" s="22">
        <v>2227</v>
      </c>
      <c r="AC123" s="22">
        <v>135</v>
      </c>
      <c r="AD123" s="22">
        <v>1</v>
      </c>
      <c r="AE123" s="22">
        <v>2</v>
      </c>
      <c r="AG123" s="23" t="s">
        <v>2626</v>
      </c>
      <c r="AH123" s="23" t="s">
        <v>6834</v>
      </c>
      <c r="AI123" s="23" t="s">
        <v>7345</v>
      </c>
      <c r="AJ123" s="23" t="s">
        <v>7388</v>
      </c>
      <c r="AQ123" s="22">
        <v>248620</v>
      </c>
      <c r="AR123" s="24">
        <f t="shared" si="9"/>
        <v>4.8042363540518522</v>
      </c>
      <c r="AS123" s="22">
        <v>17</v>
      </c>
      <c r="AT123" s="25" t="s">
        <v>2</v>
      </c>
      <c r="AU123" s="22">
        <v>323</v>
      </c>
      <c r="AV123" s="29">
        <f t="shared" si="10"/>
        <v>6.6584209441352291</v>
      </c>
      <c r="AW123" s="29">
        <f t="shared" si="19"/>
        <v>5.4609477400000008</v>
      </c>
      <c r="AY123" s="22">
        <v>144399</v>
      </c>
      <c r="AZ123" s="24">
        <f t="shared" si="14"/>
        <v>2.7903102135336395</v>
      </c>
      <c r="BA123" s="22">
        <v>7</v>
      </c>
      <c r="BB123" s="25" t="s">
        <v>2</v>
      </c>
      <c r="BC123" s="22">
        <v>144</v>
      </c>
      <c r="BD123" s="29">
        <f t="shared" si="11"/>
        <v>2.9684601113172544</v>
      </c>
      <c r="BE123" s="29"/>
      <c r="BF123" s="22">
        <v>1</v>
      </c>
      <c r="BG123" s="22">
        <f t="shared" si="15"/>
        <v>1</v>
      </c>
      <c r="BH123" s="22">
        <v>0</v>
      </c>
      <c r="BI123" s="22">
        <v>1</v>
      </c>
      <c r="BJ123" s="22">
        <v>0</v>
      </c>
      <c r="BK123" s="22">
        <v>0</v>
      </c>
      <c r="BL123" s="22">
        <v>0</v>
      </c>
      <c r="BN123" s="22">
        <v>34</v>
      </c>
      <c r="BO123" s="22">
        <f t="shared" si="16"/>
        <v>21</v>
      </c>
      <c r="BP123" s="22">
        <v>20</v>
      </c>
      <c r="BQ123" s="22">
        <v>0</v>
      </c>
      <c r="BR123" s="22">
        <v>1</v>
      </c>
      <c r="BT123" s="22">
        <v>467</v>
      </c>
      <c r="BU123" s="29">
        <f t="shared" si="12"/>
        <v>9.6268810554524844</v>
      </c>
      <c r="BY123" s="22">
        <v>133</v>
      </c>
      <c r="BZ123" s="22">
        <v>277</v>
      </c>
      <c r="CA123" s="49">
        <v>4</v>
      </c>
      <c r="CC123" s="51">
        <v>6</v>
      </c>
      <c r="CD123" s="51">
        <v>8</v>
      </c>
      <c r="CG123" t="s">
        <v>235</v>
      </c>
      <c r="CH123">
        <v>1</v>
      </c>
      <c r="CI123">
        <v>0</v>
      </c>
      <c r="CJ123">
        <v>0</v>
      </c>
      <c r="CK123">
        <v>0</v>
      </c>
      <c r="CL123">
        <v>1</v>
      </c>
    </row>
    <row r="124" spans="1:90" x14ac:dyDescent="0.2">
      <c r="A124" s="22">
        <f t="shared" si="17"/>
        <v>119</v>
      </c>
      <c r="B124" s="58" t="s">
        <v>8878</v>
      </c>
      <c r="C124" s="58" t="s">
        <v>7657</v>
      </c>
      <c r="E124" s="22" t="s">
        <v>2614</v>
      </c>
      <c r="F124" s="25" t="s">
        <v>3205</v>
      </c>
      <c r="G124" s="22" t="s">
        <v>3330</v>
      </c>
      <c r="H124" s="22" t="s">
        <v>4609</v>
      </c>
      <c r="I124" s="22" t="s">
        <v>4507</v>
      </c>
      <c r="J124" s="22" t="s">
        <v>238</v>
      </c>
      <c r="K124" s="22">
        <v>99</v>
      </c>
      <c r="L124" s="22">
        <v>36</v>
      </c>
      <c r="O124" s="22" t="s">
        <v>237</v>
      </c>
      <c r="P124" s="22">
        <v>5168705</v>
      </c>
      <c r="Q124" s="22">
        <v>5004</v>
      </c>
      <c r="R124" s="22">
        <v>4538680</v>
      </c>
      <c r="S124" s="29">
        <v>87.8108</v>
      </c>
      <c r="T124" s="22">
        <v>4916</v>
      </c>
      <c r="U124" s="24">
        <v>50.5</v>
      </c>
      <c r="W124" s="22">
        <v>2482</v>
      </c>
      <c r="X124" s="22">
        <v>2431</v>
      </c>
      <c r="Y124" s="22">
        <v>3</v>
      </c>
      <c r="Z124" s="22">
        <v>2457</v>
      </c>
      <c r="AA124" s="22">
        <v>25</v>
      </c>
      <c r="AB124" s="22">
        <v>2299</v>
      </c>
      <c r="AC124" s="22">
        <v>132</v>
      </c>
      <c r="AD124" s="22">
        <v>0</v>
      </c>
      <c r="AE124" s="22">
        <v>3</v>
      </c>
      <c r="AG124" s="23" t="s">
        <v>2626</v>
      </c>
      <c r="AH124" s="23" t="s">
        <v>6834</v>
      </c>
      <c r="AI124" s="23" t="s">
        <v>7345</v>
      </c>
      <c r="AJ124" s="23" t="s">
        <v>7409</v>
      </c>
      <c r="AQ124" s="22">
        <v>390647</v>
      </c>
      <c r="AR124" s="24">
        <f t="shared" si="9"/>
        <v>7.5579279529398562</v>
      </c>
      <c r="AS124" s="22">
        <v>16</v>
      </c>
      <c r="AT124" s="25" t="s">
        <v>2</v>
      </c>
      <c r="AU124" s="22">
        <v>496</v>
      </c>
      <c r="AV124" s="29">
        <f t="shared" si="10"/>
        <v>10.089503661513426</v>
      </c>
      <c r="AW124" s="29">
        <f t="shared" si="19"/>
        <v>7.8423144490000007</v>
      </c>
      <c r="AY124" s="22">
        <v>113057</v>
      </c>
      <c r="AZ124" s="24">
        <f t="shared" si="14"/>
        <v>2.1873370602501012</v>
      </c>
      <c r="BA124" s="22">
        <v>5</v>
      </c>
      <c r="BB124" s="25" t="s">
        <v>2</v>
      </c>
      <c r="BC124" s="22">
        <v>121</v>
      </c>
      <c r="BD124" s="29">
        <f t="shared" si="11"/>
        <v>2.4613506916192027</v>
      </c>
      <c r="BE124" s="29"/>
      <c r="BF124" s="22">
        <v>0</v>
      </c>
      <c r="BG124" s="22">
        <f t="shared" si="15"/>
        <v>0</v>
      </c>
      <c r="BH124" s="22">
        <v>0</v>
      </c>
      <c r="BI124" s="22">
        <v>0</v>
      </c>
      <c r="BJ124" s="22">
        <v>0</v>
      </c>
      <c r="BK124" s="22">
        <v>0</v>
      </c>
      <c r="BL124" s="22">
        <v>0</v>
      </c>
      <c r="BN124" s="22">
        <v>32</v>
      </c>
      <c r="BO124" s="22">
        <f t="shared" si="16"/>
        <v>23</v>
      </c>
      <c r="BP124" s="22">
        <v>23</v>
      </c>
      <c r="BQ124" s="22">
        <v>0</v>
      </c>
      <c r="BR124" s="22">
        <v>0</v>
      </c>
      <c r="BT124" s="22">
        <v>513</v>
      </c>
      <c r="BU124" s="29">
        <f t="shared" si="12"/>
        <v>10.435313262815297</v>
      </c>
      <c r="BY124" s="22">
        <v>120</v>
      </c>
      <c r="BZ124" s="22">
        <v>242</v>
      </c>
      <c r="CA124" s="49">
        <v>3</v>
      </c>
      <c r="CC124" s="51">
        <v>2</v>
      </c>
      <c r="CD124" s="51">
        <v>4</v>
      </c>
      <c r="CG124" t="s">
        <v>237</v>
      </c>
      <c r="CH124">
        <v>1</v>
      </c>
      <c r="CI124">
        <v>0</v>
      </c>
      <c r="CJ124">
        <v>0</v>
      </c>
      <c r="CK124">
        <v>0</v>
      </c>
      <c r="CL124">
        <v>1</v>
      </c>
    </row>
    <row r="125" spans="1:90" x14ac:dyDescent="0.2">
      <c r="A125" s="22">
        <f t="shared" si="17"/>
        <v>120</v>
      </c>
      <c r="B125" s="58" t="s">
        <v>8879</v>
      </c>
      <c r="C125" s="58" t="s">
        <v>7658</v>
      </c>
      <c r="E125" s="22" t="s">
        <v>2614</v>
      </c>
      <c r="F125" s="25" t="s">
        <v>3205</v>
      </c>
      <c r="G125" s="22" t="s">
        <v>3331</v>
      </c>
      <c r="H125" s="22" t="s">
        <v>4609</v>
      </c>
      <c r="I125" s="22" t="s">
        <v>4507</v>
      </c>
      <c r="J125" s="22" t="s">
        <v>240</v>
      </c>
      <c r="K125" s="22">
        <v>105</v>
      </c>
      <c r="L125" s="22">
        <v>36</v>
      </c>
      <c r="O125" s="22" t="s">
        <v>239</v>
      </c>
      <c r="P125" s="22">
        <v>5258519</v>
      </c>
      <c r="Q125" s="22">
        <v>5084</v>
      </c>
      <c r="R125" s="22">
        <v>4594779</v>
      </c>
      <c r="S125" s="29">
        <v>87.377799999999993</v>
      </c>
      <c r="T125" s="22">
        <v>5002</v>
      </c>
      <c r="U125" s="24">
        <v>50.48</v>
      </c>
      <c r="W125" s="22">
        <v>2482</v>
      </c>
      <c r="X125" s="22">
        <v>2515</v>
      </c>
      <c r="Y125" s="22">
        <v>5</v>
      </c>
      <c r="Z125" s="22">
        <v>2456</v>
      </c>
      <c r="AA125" s="22">
        <v>26</v>
      </c>
      <c r="AB125" s="22">
        <v>2375</v>
      </c>
      <c r="AC125" s="22">
        <v>140</v>
      </c>
      <c r="AD125" s="22">
        <v>2</v>
      </c>
      <c r="AE125" s="22">
        <v>3</v>
      </c>
      <c r="AG125" s="23" t="s">
        <v>2626</v>
      </c>
      <c r="AH125" s="23" t="s">
        <v>6834</v>
      </c>
      <c r="AI125" s="23" t="s">
        <v>7345</v>
      </c>
      <c r="AJ125" s="23" t="s">
        <v>7409</v>
      </c>
      <c r="AQ125" s="22">
        <v>295279</v>
      </c>
      <c r="AR125" s="24">
        <f t="shared" si="9"/>
        <v>5.6152502253961618</v>
      </c>
      <c r="AS125" s="22">
        <v>12</v>
      </c>
      <c r="AT125" s="25" t="s">
        <v>2</v>
      </c>
      <c r="AU125" s="22">
        <v>382</v>
      </c>
      <c r="AV125" s="29">
        <f t="shared" si="10"/>
        <v>7.6369452219112359</v>
      </c>
      <c r="AW125" s="29">
        <f t="shared" si="19"/>
        <v>6.2432791930000002</v>
      </c>
      <c r="AY125" s="22">
        <v>173657</v>
      </c>
      <c r="AZ125" s="24">
        <f t="shared" si="14"/>
        <v>3.3023936967804057</v>
      </c>
      <c r="BA125" s="22">
        <v>16</v>
      </c>
      <c r="BB125" s="25" t="s">
        <v>2</v>
      </c>
      <c r="BC125" s="22">
        <v>182</v>
      </c>
      <c r="BD125" s="29">
        <f t="shared" si="11"/>
        <v>3.6385445821671332</v>
      </c>
      <c r="BE125" s="29"/>
      <c r="BF125" s="22">
        <v>1</v>
      </c>
      <c r="BG125" s="22">
        <f t="shared" si="15"/>
        <v>1</v>
      </c>
      <c r="BH125" s="22">
        <v>0</v>
      </c>
      <c r="BI125" s="22">
        <v>1</v>
      </c>
      <c r="BJ125" s="22">
        <v>0</v>
      </c>
      <c r="BK125" s="22">
        <v>0</v>
      </c>
      <c r="BL125" s="22">
        <v>0</v>
      </c>
      <c r="BN125" s="22">
        <v>41</v>
      </c>
      <c r="BO125" s="22">
        <f t="shared" si="16"/>
        <v>23</v>
      </c>
      <c r="BP125" s="22">
        <v>23</v>
      </c>
      <c r="BQ125" s="22">
        <v>0</v>
      </c>
      <c r="BR125" s="22">
        <v>0</v>
      </c>
      <c r="BT125" s="22">
        <v>564</v>
      </c>
      <c r="BU125" s="29">
        <f t="shared" si="12"/>
        <v>11.275489804078369</v>
      </c>
      <c r="BY125" s="22">
        <v>130</v>
      </c>
      <c r="BZ125" s="22">
        <v>258</v>
      </c>
      <c r="CA125" s="49">
        <v>4</v>
      </c>
      <c r="CC125" s="51">
        <v>2</v>
      </c>
      <c r="CD125" s="51">
        <v>4</v>
      </c>
      <c r="CG125" t="s">
        <v>239</v>
      </c>
      <c r="CH125">
        <v>1</v>
      </c>
      <c r="CI125">
        <v>0</v>
      </c>
      <c r="CJ125">
        <v>0</v>
      </c>
      <c r="CK125">
        <v>0</v>
      </c>
      <c r="CL125">
        <v>1</v>
      </c>
    </row>
    <row r="126" spans="1:90" x14ac:dyDescent="0.2">
      <c r="A126" s="22">
        <f t="shared" si="17"/>
        <v>121</v>
      </c>
      <c r="B126" s="58" t="s">
        <v>8880</v>
      </c>
      <c r="C126" s="58" t="s">
        <v>7659</v>
      </c>
      <c r="E126" s="22" t="s">
        <v>2614</v>
      </c>
      <c r="F126" s="25" t="s">
        <v>3204</v>
      </c>
      <c r="G126" s="22" t="s">
        <v>3332</v>
      </c>
      <c r="H126" s="22" t="s">
        <v>4613</v>
      </c>
      <c r="I126" s="22" t="s">
        <v>4507</v>
      </c>
      <c r="J126" s="22" t="s">
        <v>242</v>
      </c>
      <c r="K126" s="22">
        <v>127</v>
      </c>
      <c r="L126" s="22">
        <v>36</v>
      </c>
      <c r="O126" s="22" t="s">
        <v>241</v>
      </c>
      <c r="P126" s="22">
        <v>4886201</v>
      </c>
      <c r="Q126" s="22">
        <v>4629</v>
      </c>
      <c r="R126" s="22">
        <v>4292303</v>
      </c>
      <c r="S126" s="29">
        <v>87.845399999999998</v>
      </c>
      <c r="T126" s="22">
        <v>4553</v>
      </c>
      <c r="U126" s="24">
        <v>50.6</v>
      </c>
      <c r="W126" s="22">
        <v>2480</v>
      </c>
      <c r="X126" s="22">
        <v>2059</v>
      </c>
      <c r="Y126" s="22">
        <v>14</v>
      </c>
      <c r="Z126" s="22">
        <v>2454</v>
      </c>
      <c r="AA126" s="22">
        <v>26</v>
      </c>
      <c r="AB126" s="22">
        <v>1927</v>
      </c>
      <c r="AC126" s="22">
        <v>132</v>
      </c>
      <c r="AD126" s="22">
        <v>9</v>
      </c>
      <c r="AE126" s="22">
        <v>5</v>
      </c>
      <c r="AG126" s="23" t="s">
        <v>2678</v>
      </c>
      <c r="AH126" s="23" t="s">
        <v>7004</v>
      </c>
      <c r="AI126" s="23" t="s">
        <v>7352</v>
      </c>
      <c r="AJ126" s="23" t="s">
        <v>7379</v>
      </c>
      <c r="AQ126" s="22">
        <v>127147</v>
      </c>
      <c r="AR126" s="24">
        <f t="shared" si="9"/>
        <v>2.6021647492602122</v>
      </c>
      <c r="AS126" s="22">
        <v>6</v>
      </c>
      <c r="AT126" s="25" t="s">
        <v>2</v>
      </c>
      <c r="AU126" s="22">
        <v>163</v>
      </c>
      <c r="AV126" s="29">
        <f t="shared" si="10"/>
        <v>3.5800571052053596</v>
      </c>
      <c r="AW126" s="29">
        <f t="shared" si="19"/>
        <v>3.4242099489999998</v>
      </c>
      <c r="AY126" s="22">
        <v>124057</v>
      </c>
      <c r="AZ126" s="24">
        <f t="shared" si="14"/>
        <v>2.5389254351182031</v>
      </c>
      <c r="BA126" s="22">
        <v>8</v>
      </c>
      <c r="BB126" s="25" t="s">
        <v>2</v>
      </c>
      <c r="BC126" s="22">
        <v>128</v>
      </c>
      <c r="BD126" s="29">
        <f t="shared" si="11"/>
        <v>2.8113331869097298</v>
      </c>
      <c r="BE126" s="29"/>
      <c r="BF126" s="22">
        <v>1</v>
      </c>
      <c r="BG126" s="22">
        <f t="shared" si="15"/>
        <v>1</v>
      </c>
      <c r="BH126" s="22">
        <v>0</v>
      </c>
      <c r="BI126" s="22">
        <v>1</v>
      </c>
      <c r="BJ126" s="22">
        <v>0</v>
      </c>
      <c r="BK126" s="22">
        <v>0</v>
      </c>
      <c r="BL126" s="22">
        <v>0</v>
      </c>
      <c r="BN126" s="22">
        <v>26</v>
      </c>
      <c r="BO126" s="22">
        <f t="shared" si="16"/>
        <v>15</v>
      </c>
      <c r="BP126" s="22">
        <v>15</v>
      </c>
      <c r="BQ126" s="22">
        <v>0</v>
      </c>
      <c r="BR126" s="22">
        <v>0</v>
      </c>
      <c r="BT126" s="22">
        <v>291</v>
      </c>
      <c r="BU126" s="29">
        <f t="shared" si="12"/>
        <v>6.3913902921150889</v>
      </c>
      <c r="BY126" s="22">
        <v>103</v>
      </c>
      <c r="BZ126" s="22">
        <v>242</v>
      </c>
      <c r="CA126" s="49">
        <v>1</v>
      </c>
      <c r="CC126" s="51">
        <v>1</v>
      </c>
      <c r="CD126" s="51">
        <v>4</v>
      </c>
      <c r="CG126" t="s">
        <v>241</v>
      </c>
      <c r="CH126">
        <v>1</v>
      </c>
      <c r="CI126">
        <v>0</v>
      </c>
      <c r="CJ126">
        <v>1</v>
      </c>
      <c r="CK126">
        <v>1</v>
      </c>
      <c r="CL126">
        <v>3</v>
      </c>
    </row>
    <row r="127" spans="1:90" x14ac:dyDescent="0.2">
      <c r="A127" s="22">
        <f t="shared" si="17"/>
        <v>122</v>
      </c>
      <c r="B127" s="58" t="s">
        <v>8881</v>
      </c>
      <c r="C127" s="58" t="s">
        <v>7660</v>
      </c>
      <c r="E127" s="22" t="s">
        <v>2614</v>
      </c>
      <c r="F127" s="25" t="s">
        <v>3204</v>
      </c>
      <c r="G127" s="22" t="s">
        <v>3333</v>
      </c>
      <c r="H127" s="22" t="s">
        <v>4608</v>
      </c>
      <c r="I127" s="22" t="s">
        <v>4507</v>
      </c>
      <c r="J127" s="22" t="s">
        <v>244</v>
      </c>
      <c r="K127" s="22">
        <v>129</v>
      </c>
      <c r="L127" s="22">
        <v>36</v>
      </c>
      <c r="O127" s="22" t="s">
        <v>243</v>
      </c>
      <c r="P127" s="22">
        <v>4695876</v>
      </c>
      <c r="Q127" s="22">
        <v>4365</v>
      </c>
      <c r="R127" s="22">
        <v>4159363</v>
      </c>
      <c r="S127" s="29">
        <v>88.574799999999996</v>
      </c>
      <c r="T127" s="22">
        <v>4291</v>
      </c>
      <c r="U127" s="24">
        <v>50.65</v>
      </c>
      <c r="W127" s="22">
        <v>2481</v>
      </c>
      <c r="X127" s="22">
        <v>1799</v>
      </c>
      <c r="Y127" s="22">
        <v>11</v>
      </c>
      <c r="Z127" s="22">
        <v>2463</v>
      </c>
      <c r="AA127" s="22">
        <v>18</v>
      </c>
      <c r="AB127" s="22">
        <v>1665</v>
      </c>
      <c r="AC127" s="22">
        <v>134</v>
      </c>
      <c r="AD127" s="22">
        <v>7</v>
      </c>
      <c r="AE127" s="22">
        <v>4</v>
      </c>
      <c r="AG127" s="23" t="s">
        <v>2626</v>
      </c>
      <c r="AH127" s="23" t="s">
        <v>7005</v>
      </c>
      <c r="AI127" s="23" t="s">
        <v>7345</v>
      </c>
      <c r="AJ127" s="23" t="s">
        <v>7430</v>
      </c>
      <c r="AQ127" s="22">
        <v>78080</v>
      </c>
      <c r="AR127" s="24">
        <f t="shared" si="9"/>
        <v>1.6627355577532286</v>
      </c>
      <c r="AS127" s="22">
        <v>5</v>
      </c>
      <c r="AT127" s="25" t="s">
        <v>2</v>
      </c>
      <c r="AU127" s="22">
        <v>105</v>
      </c>
      <c r="AV127" s="29">
        <f t="shared" si="10"/>
        <v>2.4469820554649266</v>
      </c>
      <c r="AW127" s="29">
        <f t="shared" si="19"/>
        <v>2.6015035600000003</v>
      </c>
      <c r="AY127" s="22">
        <v>1954</v>
      </c>
      <c r="AZ127" s="24">
        <f t="shared" si="14"/>
        <v>4.1610979506273162E-2</v>
      </c>
      <c r="BA127" s="22">
        <v>1</v>
      </c>
      <c r="BB127" s="25" t="s">
        <v>2</v>
      </c>
      <c r="BC127" s="22">
        <v>2</v>
      </c>
      <c r="BD127" s="29">
        <f t="shared" si="11"/>
        <v>4.6609182008855748E-2</v>
      </c>
      <c r="BE127" s="29"/>
      <c r="BF127" s="22">
        <v>0</v>
      </c>
      <c r="BG127" s="22">
        <f t="shared" si="15"/>
        <v>0</v>
      </c>
      <c r="BH127" s="22">
        <v>0</v>
      </c>
      <c r="BI127" s="22">
        <v>0</v>
      </c>
      <c r="BJ127" s="22">
        <v>0</v>
      </c>
      <c r="BK127" s="22">
        <v>0</v>
      </c>
      <c r="BL127" s="22">
        <v>0</v>
      </c>
      <c r="BN127" s="22">
        <v>11</v>
      </c>
      <c r="BO127" s="22">
        <f t="shared" si="16"/>
        <v>11</v>
      </c>
      <c r="BP127" s="22">
        <v>11</v>
      </c>
      <c r="BQ127" s="22">
        <v>0</v>
      </c>
      <c r="BR127" s="22">
        <v>0</v>
      </c>
      <c r="BT127" s="22">
        <v>107</v>
      </c>
      <c r="BU127" s="29">
        <f t="shared" si="12"/>
        <v>2.4935912374737823</v>
      </c>
      <c r="BY127" s="22">
        <v>115</v>
      </c>
      <c r="BZ127" s="22">
        <v>227</v>
      </c>
      <c r="CA127" s="49">
        <v>1</v>
      </c>
      <c r="CC127" s="51">
        <v>1</v>
      </c>
      <c r="CD127" s="51">
        <v>3</v>
      </c>
      <c r="CG127" t="s">
        <v>243</v>
      </c>
      <c r="CH127">
        <v>1</v>
      </c>
      <c r="CI127">
        <v>0</v>
      </c>
      <c r="CJ127">
        <v>0</v>
      </c>
      <c r="CK127">
        <v>0</v>
      </c>
      <c r="CL127">
        <v>1</v>
      </c>
    </row>
    <row r="128" spans="1:90" x14ac:dyDescent="0.2">
      <c r="A128" s="22">
        <f t="shared" si="17"/>
        <v>123</v>
      </c>
      <c r="B128" s="58" t="s">
        <v>8882</v>
      </c>
      <c r="C128" s="58" t="s">
        <v>7661</v>
      </c>
      <c r="E128" s="22" t="s">
        <v>2614</v>
      </c>
      <c r="F128" s="25" t="s">
        <v>3204</v>
      </c>
      <c r="G128" s="22" t="s">
        <v>3334</v>
      </c>
      <c r="H128" s="22" t="s">
        <v>4608</v>
      </c>
      <c r="I128" s="22" t="s">
        <v>4507</v>
      </c>
      <c r="J128" s="22" t="s">
        <v>246</v>
      </c>
      <c r="K128" s="22">
        <v>149</v>
      </c>
      <c r="L128" s="22">
        <v>36</v>
      </c>
      <c r="O128" s="22" t="s">
        <v>245</v>
      </c>
      <c r="P128" s="22">
        <v>5174755</v>
      </c>
      <c r="Q128" s="22">
        <v>4903</v>
      </c>
      <c r="R128" s="22">
        <v>4527395</v>
      </c>
      <c r="S128" s="29">
        <v>87.49</v>
      </c>
      <c r="T128" s="22">
        <v>4820</v>
      </c>
      <c r="U128" s="24">
        <v>50.46</v>
      </c>
      <c r="W128" s="22">
        <v>2479</v>
      </c>
      <c r="X128" s="22">
        <v>2325</v>
      </c>
      <c r="Y128" s="22">
        <v>16</v>
      </c>
      <c r="Z128" s="22">
        <v>2448</v>
      </c>
      <c r="AA128" s="22">
        <v>31</v>
      </c>
      <c r="AB128" s="22">
        <v>2191</v>
      </c>
      <c r="AC128" s="22">
        <v>134</v>
      </c>
      <c r="AD128" s="22">
        <v>12</v>
      </c>
      <c r="AE128" s="22">
        <v>4</v>
      </c>
      <c r="AG128" s="23" t="s">
        <v>2657</v>
      </c>
      <c r="AH128" s="23" t="s">
        <v>6792</v>
      </c>
      <c r="AI128" s="23" t="s">
        <v>7332</v>
      </c>
      <c r="AJ128" s="23" t="s">
        <v>7384</v>
      </c>
      <c r="AQ128" s="22">
        <v>329227</v>
      </c>
      <c r="AR128" s="24">
        <f t="shared" si="9"/>
        <v>6.3621756005839885</v>
      </c>
      <c r="AS128" s="22">
        <v>9</v>
      </c>
      <c r="AT128" s="25" t="s">
        <v>2</v>
      </c>
      <c r="AU128" s="22">
        <v>424</v>
      </c>
      <c r="AV128" s="29">
        <f t="shared" si="10"/>
        <v>8.7966804979253119</v>
      </c>
      <c r="AW128" s="29">
        <f t="shared" si="19"/>
        <v>6.8124853090000004</v>
      </c>
      <c r="AY128" s="22">
        <v>289619</v>
      </c>
      <c r="AZ128" s="24">
        <f t="shared" si="14"/>
        <v>5.5967673831901221</v>
      </c>
      <c r="BA128" s="22">
        <v>12</v>
      </c>
      <c r="BB128" s="25" t="s">
        <v>2</v>
      </c>
      <c r="BC128" s="22">
        <v>325</v>
      </c>
      <c r="BD128" s="29">
        <f t="shared" si="11"/>
        <v>6.7427385892116183</v>
      </c>
      <c r="BE128" s="29"/>
      <c r="BF128" s="22">
        <v>0</v>
      </c>
      <c r="BG128" s="22">
        <f t="shared" si="15"/>
        <v>0</v>
      </c>
      <c r="BH128" s="22">
        <v>0</v>
      </c>
      <c r="BI128" s="22">
        <v>0</v>
      </c>
      <c r="BJ128" s="22">
        <v>0</v>
      </c>
      <c r="BK128" s="22">
        <v>0</v>
      </c>
      <c r="BL128" s="22">
        <v>0</v>
      </c>
      <c r="BN128" s="22">
        <v>34</v>
      </c>
      <c r="BO128" s="22">
        <f t="shared" si="16"/>
        <v>14</v>
      </c>
      <c r="BP128" s="22">
        <v>14</v>
      </c>
      <c r="BQ128" s="22">
        <v>0</v>
      </c>
      <c r="BR128" s="22">
        <v>0</v>
      </c>
      <c r="BT128" s="22">
        <v>579</v>
      </c>
      <c r="BU128" s="29">
        <f t="shared" si="12"/>
        <v>12.012448132780083</v>
      </c>
      <c r="BY128" s="22">
        <v>118</v>
      </c>
      <c r="BZ128" s="22">
        <v>239</v>
      </c>
      <c r="CA128" s="49">
        <v>0</v>
      </c>
      <c r="CC128" s="51">
        <v>1</v>
      </c>
      <c r="CD128" s="51">
        <v>4</v>
      </c>
      <c r="CG128" t="s">
        <v>245</v>
      </c>
      <c r="CH128">
        <v>1</v>
      </c>
      <c r="CI128">
        <v>1</v>
      </c>
      <c r="CJ128">
        <v>0</v>
      </c>
      <c r="CK128">
        <v>1</v>
      </c>
      <c r="CL128">
        <v>3</v>
      </c>
    </row>
    <row r="129" spans="1:90" x14ac:dyDescent="0.2">
      <c r="A129" s="22">
        <f t="shared" si="17"/>
        <v>124</v>
      </c>
      <c r="B129" s="22" t="s">
        <v>10018</v>
      </c>
      <c r="C129" s="22" t="s">
        <v>6696</v>
      </c>
      <c r="E129" s="22" t="s">
        <v>2614</v>
      </c>
      <c r="F129" s="25" t="s">
        <v>3205</v>
      </c>
      <c r="G129" s="22" t="s">
        <v>3335</v>
      </c>
      <c r="H129" s="22" t="s">
        <v>4609</v>
      </c>
      <c r="I129" s="22" t="s">
        <v>4508</v>
      </c>
      <c r="J129" s="22" t="s">
        <v>248</v>
      </c>
      <c r="K129" s="22">
        <v>155</v>
      </c>
      <c r="L129" s="22">
        <v>36</v>
      </c>
      <c r="O129" s="22" t="s">
        <v>247</v>
      </c>
      <c r="P129" s="22">
        <v>5083412</v>
      </c>
      <c r="Q129" s="22">
        <v>4764</v>
      </c>
      <c r="R129" s="22">
        <v>4418702</v>
      </c>
      <c r="S129" s="29">
        <v>86.923900000000003</v>
      </c>
      <c r="T129" s="22">
        <v>4691</v>
      </c>
      <c r="U129" s="24">
        <v>50.61</v>
      </c>
      <c r="W129" s="22">
        <v>2483</v>
      </c>
      <c r="X129" s="22">
        <v>2198</v>
      </c>
      <c r="Y129" s="22">
        <v>10</v>
      </c>
      <c r="Z129" s="22">
        <v>2454</v>
      </c>
      <c r="AA129" s="22">
        <v>29</v>
      </c>
      <c r="AB129" s="22">
        <v>2012</v>
      </c>
      <c r="AC129" s="22">
        <v>186</v>
      </c>
      <c r="AD129" s="22">
        <v>2</v>
      </c>
      <c r="AE129" s="22">
        <v>8</v>
      </c>
      <c r="AG129" s="23" t="s">
        <v>2626</v>
      </c>
      <c r="AH129" s="23" t="s">
        <v>6923</v>
      </c>
      <c r="AI129" s="23" t="s">
        <v>7348</v>
      </c>
      <c r="AJ129" s="23" t="s">
        <v>7388</v>
      </c>
      <c r="AQ129" s="22">
        <v>72472</v>
      </c>
      <c r="AR129" s="24">
        <f t="shared" si="9"/>
        <v>1.4256566259040189</v>
      </c>
      <c r="AS129" s="22">
        <v>8</v>
      </c>
      <c r="AT129" s="25" t="s">
        <v>2</v>
      </c>
      <c r="AU129" s="22">
        <v>101</v>
      </c>
      <c r="AV129" s="29">
        <f t="shared" si="10"/>
        <v>2.1530590492432315</v>
      </c>
      <c r="AW129" s="29">
        <f t="shared" si="19"/>
        <v>2.5074742240000001</v>
      </c>
      <c r="AY129" s="22">
        <v>92635</v>
      </c>
      <c r="AZ129" s="24">
        <f t="shared" si="14"/>
        <v>1.8222996680182524</v>
      </c>
      <c r="BA129" s="22">
        <v>8</v>
      </c>
      <c r="BB129" s="25" t="s">
        <v>2</v>
      </c>
      <c r="BC129" s="22">
        <v>99</v>
      </c>
      <c r="BD129" s="29">
        <f t="shared" si="11"/>
        <v>2.1104242165849501</v>
      </c>
      <c r="BE129" s="29"/>
      <c r="BF129" s="22">
        <v>1</v>
      </c>
      <c r="BG129" s="22">
        <f t="shared" si="15"/>
        <v>1</v>
      </c>
      <c r="BH129" s="22">
        <v>0</v>
      </c>
      <c r="BI129" s="22">
        <v>0</v>
      </c>
      <c r="BJ129" s="22">
        <v>0</v>
      </c>
      <c r="BK129" s="22">
        <v>1</v>
      </c>
      <c r="BL129" s="22">
        <v>0</v>
      </c>
      <c r="BN129" s="22">
        <v>37</v>
      </c>
      <c r="BO129" s="22">
        <f t="shared" si="16"/>
        <v>17</v>
      </c>
      <c r="BP129" s="22">
        <v>16</v>
      </c>
      <c r="BQ129" s="22">
        <v>1</v>
      </c>
      <c r="BR129" s="22">
        <v>0</v>
      </c>
      <c r="BT129" s="22">
        <v>200</v>
      </c>
      <c r="BU129" s="29">
        <f t="shared" si="12"/>
        <v>4.2634832658281816</v>
      </c>
      <c r="BY129" s="22">
        <v>130</v>
      </c>
      <c r="BZ129" s="22">
        <v>270</v>
      </c>
      <c r="CA129" s="49">
        <v>5</v>
      </c>
      <c r="CC129" s="51">
        <v>1</v>
      </c>
      <c r="CD129" s="51">
        <v>3</v>
      </c>
      <c r="CG129" t="s">
        <v>247</v>
      </c>
      <c r="CH129">
        <v>1</v>
      </c>
      <c r="CI129">
        <v>1</v>
      </c>
      <c r="CJ129">
        <v>0</v>
      </c>
      <c r="CK129">
        <v>0</v>
      </c>
      <c r="CL129">
        <v>2</v>
      </c>
    </row>
    <row r="130" spans="1:90" x14ac:dyDescent="0.2">
      <c r="A130" s="22">
        <f t="shared" si="17"/>
        <v>125</v>
      </c>
      <c r="B130" s="58" t="s">
        <v>8883</v>
      </c>
      <c r="C130" s="58" t="s">
        <v>7662</v>
      </c>
      <c r="E130" s="22" t="s">
        <v>2614</v>
      </c>
      <c r="F130" s="25" t="s">
        <v>3206</v>
      </c>
      <c r="G130" s="22" t="s">
        <v>3336</v>
      </c>
      <c r="H130" s="22" t="s">
        <v>4607</v>
      </c>
      <c r="I130" s="22" t="s">
        <v>4507</v>
      </c>
      <c r="J130" s="22" t="s">
        <v>250</v>
      </c>
      <c r="K130" s="22">
        <v>204</v>
      </c>
      <c r="L130" s="22">
        <v>36</v>
      </c>
      <c r="O130" s="22" t="s">
        <v>249</v>
      </c>
      <c r="P130" s="22">
        <v>4766342</v>
      </c>
      <c r="Q130" s="22">
        <v>4459</v>
      </c>
      <c r="R130" s="22">
        <v>4192372</v>
      </c>
      <c r="S130" s="29">
        <v>87.957899999999995</v>
      </c>
      <c r="T130" s="22">
        <v>4376</v>
      </c>
      <c r="U130" s="24">
        <v>50.67</v>
      </c>
      <c r="W130" s="22">
        <v>2484</v>
      </c>
      <c r="X130" s="22">
        <v>1874</v>
      </c>
      <c r="Y130" s="22">
        <v>18</v>
      </c>
      <c r="Z130" s="22">
        <v>2452</v>
      </c>
      <c r="AA130" s="22">
        <v>32</v>
      </c>
      <c r="AB130" s="22">
        <v>1773</v>
      </c>
      <c r="AC130" s="22">
        <v>101</v>
      </c>
      <c r="AD130" s="22">
        <v>4</v>
      </c>
      <c r="AE130" s="22">
        <v>14</v>
      </c>
      <c r="AG130" s="23" t="s">
        <v>2657</v>
      </c>
      <c r="AH130" s="23" t="s">
        <v>6930</v>
      </c>
      <c r="AI130" s="23" t="s">
        <v>7337</v>
      </c>
      <c r="AJ130" s="23" t="s">
        <v>7479</v>
      </c>
      <c r="AQ130" s="22">
        <v>146484</v>
      </c>
      <c r="AR130" s="24">
        <f t="shared" si="9"/>
        <v>3.0733002373728113</v>
      </c>
      <c r="AS130" s="22">
        <v>3</v>
      </c>
      <c r="AT130" s="25" t="s">
        <v>2</v>
      </c>
      <c r="AU130" s="22">
        <v>198</v>
      </c>
      <c r="AV130" s="29">
        <f t="shared" si="10"/>
        <v>4.5246800731261425</v>
      </c>
      <c r="AW130" s="29">
        <f t="shared" si="19"/>
        <v>3.7484334280000002</v>
      </c>
      <c r="AY130" s="22">
        <v>0</v>
      </c>
      <c r="AZ130" s="24">
        <f t="shared" si="14"/>
        <v>0</v>
      </c>
      <c r="BA130" s="22">
        <v>0</v>
      </c>
      <c r="BB130" s="25" t="s">
        <v>1541</v>
      </c>
      <c r="BC130" s="22">
        <v>0</v>
      </c>
      <c r="BD130" s="29">
        <f t="shared" si="11"/>
        <v>0</v>
      </c>
      <c r="BE130" s="29"/>
      <c r="BF130" s="22">
        <v>0</v>
      </c>
      <c r="BG130" s="22">
        <f t="shared" si="15"/>
        <v>0</v>
      </c>
      <c r="BH130" s="22">
        <v>0</v>
      </c>
      <c r="BI130" s="22">
        <v>0</v>
      </c>
      <c r="BJ130" s="22">
        <v>0</v>
      </c>
      <c r="BK130" s="22">
        <v>0</v>
      </c>
      <c r="BL130" s="22">
        <v>0</v>
      </c>
      <c r="BN130" s="22">
        <v>11</v>
      </c>
      <c r="BO130" s="22">
        <f t="shared" si="16"/>
        <v>10</v>
      </c>
      <c r="BP130" s="22">
        <v>10</v>
      </c>
      <c r="BQ130" s="22">
        <v>0</v>
      </c>
      <c r="BR130" s="22">
        <v>0</v>
      </c>
      <c r="BT130" s="22">
        <v>198</v>
      </c>
      <c r="BU130" s="29">
        <f t="shared" si="12"/>
        <v>4.5246800731261425</v>
      </c>
      <c r="BY130" s="22">
        <v>108</v>
      </c>
      <c r="BZ130" s="22">
        <v>228</v>
      </c>
      <c r="CA130" s="49">
        <v>0</v>
      </c>
      <c r="CC130" s="51">
        <v>1</v>
      </c>
      <c r="CD130" s="51">
        <v>3</v>
      </c>
      <c r="CG130" t="s">
        <v>249</v>
      </c>
      <c r="CH130">
        <v>1</v>
      </c>
      <c r="CI130">
        <v>0</v>
      </c>
      <c r="CJ130">
        <v>0</v>
      </c>
      <c r="CK130">
        <v>0</v>
      </c>
      <c r="CL130">
        <v>1</v>
      </c>
    </row>
    <row r="131" spans="1:90" x14ac:dyDescent="0.2">
      <c r="A131" s="22">
        <f t="shared" si="17"/>
        <v>126</v>
      </c>
      <c r="B131" s="58" t="s">
        <v>8884</v>
      </c>
      <c r="C131" s="58" t="s">
        <v>7663</v>
      </c>
      <c r="E131" s="22" t="s">
        <v>2614</v>
      </c>
      <c r="F131" s="25" t="s">
        <v>3204</v>
      </c>
      <c r="G131" s="22" t="s">
        <v>3337</v>
      </c>
      <c r="H131" s="22" t="s">
        <v>4607</v>
      </c>
      <c r="I131" s="22" t="s">
        <v>4507</v>
      </c>
      <c r="J131" s="22" t="s">
        <v>252</v>
      </c>
      <c r="K131" s="22">
        <v>254</v>
      </c>
      <c r="L131" s="22">
        <v>36</v>
      </c>
      <c r="O131" s="22" t="s">
        <v>251</v>
      </c>
      <c r="P131" s="22">
        <v>4863058</v>
      </c>
      <c r="Q131" s="22">
        <v>4526</v>
      </c>
      <c r="R131" s="22">
        <v>4244214</v>
      </c>
      <c r="S131" s="29">
        <v>87.274600000000007</v>
      </c>
      <c r="T131" s="22">
        <v>4452</v>
      </c>
      <c r="U131" s="24">
        <v>50.68</v>
      </c>
      <c r="W131" s="22">
        <v>2485</v>
      </c>
      <c r="X131" s="22">
        <v>1936</v>
      </c>
      <c r="Y131" s="22">
        <v>31</v>
      </c>
      <c r="Z131" s="22">
        <v>2453</v>
      </c>
      <c r="AA131" s="22">
        <v>32</v>
      </c>
      <c r="AB131" s="22">
        <v>1806</v>
      </c>
      <c r="AC131" s="22">
        <v>130</v>
      </c>
      <c r="AD131" s="22">
        <v>4</v>
      </c>
      <c r="AE131" s="22">
        <v>27</v>
      </c>
      <c r="AG131" s="23" t="s">
        <v>2626</v>
      </c>
      <c r="AH131" s="23" t="s">
        <v>7006</v>
      </c>
      <c r="AI131" s="23" t="s">
        <v>7348</v>
      </c>
      <c r="AJ131" s="23" t="s">
        <v>7502</v>
      </c>
      <c r="AQ131" s="22">
        <v>90120</v>
      </c>
      <c r="AR131" s="24">
        <f t="shared" si="9"/>
        <v>1.8531549490053378</v>
      </c>
      <c r="AS131" s="22">
        <v>4</v>
      </c>
      <c r="AT131" s="25" t="s">
        <v>2</v>
      </c>
      <c r="AU131" s="22">
        <v>108</v>
      </c>
      <c r="AV131" s="29">
        <f t="shared" si="10"/>
        <v>2.4258760107816713</v>
      </c>
      <c r="AW131" s="29">
        <f t="shared" si="19"/>
        <v>2.8033782399999998</v>
      </c>
      <c r="AY131" s="22">
        <v>82470</v>
      </c>
      <c r="AZ131" s="24">
        <f t="shared" si="14"/>
        <v>1.695846522908014</v>
      </c>
      <c r="BA131" s="22">
        <v>1</v>
      </c>
      <c r="BB131" s="25" t="s">
        <v>2</v>
      </c>
      <c r="BC131" s="22">
        <v>100</v>
      </c>
      <c r="BD131" s="29">
        <f t="shared" si="11"/>
        <v>2.2461814914645104</v>
      </c>
      <c r="BE131" s="29"/>
      <c r="BF131" s="22">
        <v>1</v>
      </c>
      <c r="BG131" s="22">
        <f t="shared" si="15"/>
        <v>1</v>
      </c>
      <c r="BH131" s="22">
        <v>0</v>
      </c>
      <c r="BI131" s="22">
        <v>1</v>
      </c>
      <c r="BJ131" s="22">
        <v>0</v>
      </c>
      <c r="BK131" s="22">
        <v>0</v>
      </c>
      <c r="BL131" s="22">
        <v>0</v>
      </c>
      <c r="BN131" s="22">
        <v>29</v>
      </c>
      <c r="BO131" s="22">
        <f t="shared" si="16"/>
        <v>14</v>
      </c>
      <c r="BP131" s="22">
        <v>14</v>
      </c>
      <c r="BQ131" s="22">
        <v>0</v>
      </c>
      <c r="BR131" s="22">
        <v>0</v>
      </c>
      <c r="BT131" s="22">
        <v>208</v>
      </c>
      <c r="BU131" s="29">
        <f t="shared" si="12"/>
        <v>4.6720575022461821</v>
      </c>
      <c r="BY131" s="22">
        <v>115</v>
      </c>
      <c r="BZ131" s="22">
        <v>213</v>
      </c>
      <c r="CA131" s="49">
        <v>1</v>
      </c>
      <c r="CC131" s="51">
        <v>1</v>
      </c>
      <c r="CD131" s="51">
        <v>3</v>
      </c>
      <c r="CG131" t="s">
        <v>251</v>
      </c>
      <c r="CH131">
        <v>1</v>
      </c>
      <c r="CI131">
        <v>0</v>
      </c>
      <c r="CJ131">
        <v>1</v>
      </c>
      <c r="CK131">
        <v>1</v>
      </c>
      <c r="CL131">
        <v>3</v>
      </c>
    </row>
    <row r="132" spans="1:90" x14ac:dyDescent="0.2">
      <c r="A132" s="22">
        <f t="shared" si="17"/>
        <v>127</v>
      </c>
      <c r="B132" s="58" t="s">
        <v>8885</v>
      </c>
      <c r="C132" s="58" t="s">
        <v>7664</v>
      </c>
      <c r="E132" s="22" t="s">
        <v>2614</v>
      </c>
      <c r="F132" s="25" t="s">
        <v>3206</v>
      </c>
      <c r="G132" s="22" t="s">
        <v>3338</v>
      </c>
      <c r="H132" s="22" t="s">
        <v>4608</v>
      </c>
      <c r="I132" s="22" t="s">
        <v>4507</v>
      </c>
      <c r="J132" s="22" t="s">
        <v>254</v>
      </c>
      <c r="K132" s="22">
        <v>81</v>
      </c>
      <c r="L132" s="22">
        <v>37</v>
      </c>
      <c r="O132" s="22" t="s">
        <v>253</v>
      </c>
      <c r="P132" s="22">
        <v>4695852</v>
      </c>
      <c r="Q132" s="22">
        <v>4407</v>
      </c>
      <c r="R132" s="22">
        <v>4162587</v>
      </c>
      <c r="S132" s="29">
        <v>88.643900000000002</v>
      </c>
      <c r="T132" s="22">
        <v>4336</v>
      </c>
      <c r="U132" s="24">
        <v>50.82</v>
      </c>
      <c r="W132" s="22">
        <v>2487</v>
      </c>
      <c r="X132" s="22">
        <v>1834</v>
      </c>
      <c r="Y132" s="22">
        <v>15</v>
      </c>
      <c r="Z132" s="22">
        <v>2454</v>
      </c>
      <c r="AA132" s="22">
        <v>33</v>
      </c>
      <c r="AB132" s="22">
        <v>1745</v>
      </c>
      <c r="AC132" s="22">
        <v>89</v>
      </c>
      <c r="AD132" s="22">
        <v>13</v>
      </c>
      <c r="AE132" s="22">
        <v>2</v>
      </c>
      <c r="AG132" s="23" t="s">
        <v>2631</v>
      </c>
      <c r="AH132" s="23" t="s">
        <v>6830</v>
      </c>
      <c r="AI132" s="23" t="s">
        <v>7335</v>
      </c>
      <c r="AJ132" s="23" t="s">
        <v>7503</v>
      </c>
      <c r="AQ132" s="22">
        <v>169259</v>
      </c>
      <c r="AR132" s="24">
        <f t="shared" si="9"/>
        <v>3.6044364260202411</v>
      </c>
      <c r="AS132" s="22">
        <v>4</v>
      </c>
      <c r="AT132" s="25" t="s">
        <v>2</v>
      </c>
      <c r="AU132" s="22">
        <v>193</v>
      </c>
      <c r="AV132" s="29">
        <f t="shared" si="10"/>
        <v>4.4511070110701105</v>
      </c>
      <c r="AW132" s="29">
        <f t="shared" si="19"/>
        <v>4.1303018529999997</v>
      </c>
      <c r="AY132" s="22">
        <v>0</v>
      </c>
      <c r="AZ132" s="24">
        <f t="shared" si="14"/>
        <v>0</v>
      </c>
      <c r="BA132" s="22">
        <v>0</v>
      </c>
      <c r="BB132" s="25" t="s">
        <v>1541</v>
      </c>
      <c r="BC132" s="22">
        <v>0</v>
      </c>
      <c r="BD132" s="29">
        <f t="shared" si="11"/>
        <v>0</v>
      </c>
      <c r="BE132" s="29"/>
      <c r="BF132" s="22">
        <v>0</v>
      </c>
      <c r="BG132" s="22">
        <f t="shared" si="15"/>
        <v>0</v>
      </c>
      <c r="BH132" s="22">
        <v>0</v>
      </c>
      <c r="BI132" s="22">
        <v>0</v>
      </c>
      <c r="BJ132" s="22">
        <v>0</v>
      </c>
      <c r="BK132" s="22">
        <v>0</v>
      </c>
      <c r="BL132" s="22">
        <v>0</v>
      </c>
      <c r="BN132" s="22">
        <v>16</v>
      </c>
      <c r="BO132" s="22">
        <f t="shared" si="16"/>
        <v>14</v>
      </c>
      <c r="BP132" s="22">
        <v>14</v>
      </c>
      <c r="BQ132" s="22">
        <v>0</v>
      </c>
      <c r="BR132" s="22">
        <v>0</v>
      </c>
      <c r="BT132" s="22">
        <v>193</v>
      </c>
      <c r="BU132" s="29">
        <f t="shared" si="12"/>
        <v>4.4511070110701105</v>
      </c>
      <c r="BY132" s="22">
        <v>97</v>
      </c>
      <c r="BZ132" s="22">
        <v>215</v>
      </c>
      <c r="CA132" s="49">
        <v>0</v>
      </c>
      <c r="CC132" s="51">
        <v>1</v>
      </c>
      <c r="CD132" s="51">
        <v>4</v>
      </c>
      <c r="CG132" t="s">
        <v>253</v>
      </c>
      <c r="CH132">
        <v>1</v>
      </c>
      <c r="CI132">
        <v>0</v>
      </c>
      <c r="CJ132">
        <v>1</v>
      </c>
      <c r="CK132">
        <v>1</v>
      </c>
      <c r="CL132">
        <v>3</v>
      </c>
    </row>
    <row r="133" spans="1:90" x14ac:dyDescent="0.2">
      <c r="A133" s="22">
        <f t="shared" si="17"/>
        <v>128</v>
      </c>
      <c r="B133" s="22" t="s">
        <v>10019</v>
      </c>
      <c r="C133" s="22" t="s">
        <v>6698</v>
      </c>
      <c r="E133" s="22" t="s">
        <v>2614</v>
      </c>
      <c r="F133" s="25" t="s">
        <v>3206</v>
      </c>
      <c r="G133" s="22" t="s">
        <v>3339</v>
      </c>
      <c r="H133" s="22" t="s">
        <v>4612</v>
      </c>
      <c r="I133" s="22" t="s">
        <v>4508</v>
      </c>
      <c r="J133" s="22" t="s">
        <v>256</v>
      </c>
      <c r="K133" s="22">
        <v>87</v>
      </c>
      <c r="L133" s="22">
        <v>37</v>
      </c>
      <c r="O133" s="22" t="s">
        <v>255</v>
      </c>
      <c r="P133" s="22">
        <v>4918295</v>
      </c>
      <c r="Q133" s="22">
        <v>4730</v>
      </c>
      <c r="R133" s="22">
        <v>4334669</v>
      </c>
      <c r="S133" s="29">
        <v>88.133600000000001</v>
      </c>
      <c r="T133" s="22">
        <v>4650</v>
      </c>
      <c r="U133" s="24">
        <v>50.72</v>
      </c>
      <c r="W133" s="22">
        <v>2480</v>
      </c>
      <c r="X133" s="22">
        <v>2145</v>
      </c>
      <c r="Y133" s="22">
        <v>25</v>
      </c>
      <c r="Z133" s="22">
        <v>2450</v>
      </c>
      <c r="AA133" s="22">
        <v>30</v>
      </c>
      <c r="AB133" s="22">
        <v>2042</v>
      </c>
      <c r="AC133" s="22">
        <v>103</v>
      </c>
      <c r="AD133" s="22">
        <v>18</v>
      </c>
      <c r="AE133" s="22">
        <v>7</v>
      </c>
      <c r="AG133" s="23" t="s">
        <v>2631</v>
      </c>
      <c r="AH133" s="23" t="s">
        <v>6868</v>
      </c>
      <c r="AI133" s="23" t="s">
        <v>7345</v>
      </c>
      <c r="AJ133" s="23" t="s">
        <v>7504</v>
      </c>
      <c r="AQ133" s="22">
        <v>273633</v>
      </c>
      <c r="AR133" s="24">
        <f t="shared" si="9"/>
        <v>5.5635743687599053</v>
      </c>
      <c r="AS133" s="22">
        <v>12</v>
      </c>
      <c r="AT133" s="25" t="s">
        <v>2</v>
      </c>
      <c r="AU133" s="22">
        <v>369</v>
      </c>
      <c r="AV133" s="29">
        <f t="shared" si="10"/>
        <v>7.9354838709677429</v>
      </c>
      <c r="AW133" s="29">
        <f t="shared" si="19"/>
        <v>5.8803407110000006</v>
      </c>
      <c r="AY133" s="22">
        <v>101736</v>
      </c>
      <c r="AZ133" s="24">
        <f t="shared" si="14"/>
        <v>2.0685217133173182</v>
      </c>
      <c r="BA133" s="22">
        <v>6</v>
      </c>
      <c r="BB133" s="25" t="s">
        <v>2</v>
      </c>
      <c r="BC133" s="22">
        <v>105</v>
      </c>
      <c r="BD133" s="29">
        <f t="shared" si="11"/>
        <v>2.258064516129032</v>
      </c>
      <c r="BE133" s="29"/>
      <c r="BF133" s="22">
        <v>1</v>
      </c>
      <c r="BG133" s="22">
        <f t="shared" si="15"/>
        <v>1</v>
      </c>
      <c r="BH133" s="22">
        <v>0</v>
      </c>
      <c r="BI133" s="22">
        <v>1</v>
      </c>
      <c r="BJ133" s="22">
        <v>0</v>
      </c>
      <c r="BK133" s="22">
        <v>0</v>
      </c>
      <c r="BL133" s="22">
        <v>0</v>
      </c>
      <c r="BN133" s="22">
        <v>29</v>
      </c>
      <c r="BO133" s="22">
        <f t="shared" si="16"/>
        <v>17</v>
      </c>
      <c r="BP133" s="22">
        <v>16</v>
      </c>
      <c r="BQ133" s="22">
        <v>1</v>
      </c>
      <c r="BR133" s="22">
        <v>0</v>
      </c>
      <c r="BT133" s="22">
        <v>474</v>
      </c>
      <c r="BU133" s="29">
        <f t="shared" si="12"/>
        <v>10.193548387096774</v>
      </c>
      <c r="BY133" s="22">
        <v>99</v>
      </c>
      <c r="BZ133" s="22">
        <v>221</v>
      </c>
      <c r="CA133" s="49">
        <v>0</v>
      </c>
      <c r="CC133" s="51">
        <v>2</v>
      </c>
      <c r="CD133" s="51">
        <v>4</v>
      </c>
      <c r="CG133" t="s">
        <v>255</v>
      </c>
      <c r="CH133">
        <v>1</v>
      </c>
      <c r="CI133">
        <v>0</v>
      </c>
      <c r="CJ133">
        <v>1</v>
      </c>
      <c r="CK133">
        <v>1</v>
      </c>
      <c r="CL133">
        <v>3</v>
      </c>
    </row>
    <row r="134" spans="1:90" x14ac:dyDescent="0.2">
      <c r="A134" s="22">
        <f t="shared" si="17"/>
        <v>129</v>
      </c>
      <c r="B134" s="58" t="s">
        <v>8886</v>
      </c>
      <c r="C134" s="58" t="s">
        <v>7665</v>
      </c>
      <c r="E134" s="22" t="s">
        <v>2614</v>
      </c>
      <c r="F134" s="25" t="s">
        <v>3206</v>
      </c>
      <c r="G134" s="22" t="s">
        <v>3340</v>
      </c>
      <c r="H134" s="22" t="s">
        <v>4608</v>
      </c>
      <c r="I134" s="22" t="s">
        <v>4507</v>
      </c>
      <c r="J134" s="22" t="s">
        <v>258</v>
      </c>
      <c r="K134" s="22">
        <v>89</v>
      </c>
      <c r="L134" s="22">
        <v>37</v>
      </c>
      <c r="O134" s="22" t="s">
        <v>257</v>
      </c>
      <c r="P134" s="22">
        <v>4981373</v>
      </c>
      <c r="Q134" s="22">
        <v>4783</v>
      </c>
      <c r="R134" s="22">
        <v>4403600</v>
      </c>
      <c r="S134" s="29">
        <v>88.401300000000006</v>
      </c>
      <c r="T134" s="22">
        <v>4705</v>
      </c>
      <c r="U134" s="24">
        <v>50.66</v>
      </c>
      <c r="W134" s="22">
        <v>2485</v>
      </c>
      <c r="X134" s="22">
        <v>2208</v>
      </c>
      <c r="Y134" s="22">
        <v>12</v>
      </c>
      <c r="Z134" s="22">
        <v>2454</v>
      </c>
      <c r="AA134" s="22">
        <v>31</v>
      </c>
      <c r="AB134" s="22">
        <v>2099</v>
      </c>
      <c r="AC134" s="22">
        <v>109</v>
      </c>
      <c r="AD134" s="22">
        <v>6</v>
      </c>
      <c r="AE134" s="22">
        <v>6</v>
      </c>
      <c r="AG134" s="23" t="s">
        <v>2631</v>
      </c>
      <c r="AH134" s="23" t="s">
        <v>6914</v>
      </c>
      <c r="AI134" s="23" t="s">
        <v>7331</v>
      </c>
      <c r="AJ134" s="23" t="s">
        <v>7473</v>
      </c>
      <c r="AQ134" s="22">
        <v>304806</v>
      </c>
      <c r="AR134" s="24">
        <f t="shared" ref="AR134:AR197" si="20">(AQ134/P134)*100</f>
        <v>6.1189154074589478</v>
      </c>
      <c r="AS134" s="22">
        <v>12</v>
      </c>
      <c r="AT134" s="25" t="s">
        <v>2</v>
      </c>
      <c r="AU134" s="22">
        <v>384</v>
      </c>
      <c r="AV134" s="29">
        <f t="shared" ref="AV134:AV197" si="21">(AU134/T134)*100</f>
        <v>8.1615302869287998</v>
      </c>
      <c r="AW134" s="29">
        <f t="shared" si="19"/>
        <v>6.4030184020000007</v>
      </c>
      <c r="AY134" s="22">
        <v>170079</v>
      </c>
      <c r="AZ134" s="24">
        <f t="shared" si="14"/>
        <v>3.4142996318484888</v>
      </c>
      <c r="BA134" s="22">
        <v>6</v>
      </c>
      <c r="BB134" s="25" t="s">
        <v>2</v>
      </c>
      <c r="BC134" s="22">
        <v>190</v>
      </c>
      <c r="BD134" s="29">
        <f t="shared" ref="BD134:BD197" si="22">(BC134/T134)*100</f>
        <v>4.0382571732199786</v>
      </c>
      <c r="BE134" s="29"/>
      <c r="BF134" s="22">
        <v>1</v>
      </c>
      <c r="BG134" s="22">
        <f t="shared" si="15"/>
        <v>1</v>
      </c>
      <c r="BH134" s="22">
        <v>0</v>
      </c>
      <c r="BI134" s="22">
        <v>1</v>
      </c>
      <c r="BJ134" s="22">
        <v>0</v>
      </c>
      <c r="BK134" s="22">
        <v>0</v>
      </c>
      <c r="BL134" s="22">
        <v>0</v>
      </c>
      <c r="BN134" s="22">
        <v>28</v>
      </c>
      <c r="BO134" s="22">
        <f t="shared" si="16"/>
        <v>17</v>
      </c>
      <c r="BP134" s="22">
        <v>17</v>
      </c>
      <c r="BQ134" s="22">
        <v>0</v>
      </c>
      <c r="BR134" s="22">
        <v>0</v>
      </c>
      <c r="BT134" s="22">
        <v>482</v>
      </c>
      <c r="BU134" s="29">
        <f t="shared" ref="BU134:BU197" si="23">(BT134/T134)*100</f>
        <v>10.244420828905419</v>
      </c>
      <c r="BY134" s="22">
        <v>101</v>
      </c>
      <c r="BZ134" s="22">
        <v>219</v>
      </c>
      <c r="CA134" s="49">
        <v>0</v>
      </c>
      <c r="CC134" s="51">
        <v>3</v>
      </c>
      <c r="CD134" s="51">
        <v>5</v>
      </c>
      <c r="CG134" t="s">
        <v>257</v>
      </c>
      <c r="CH134">
        <v>1</v>
      </c>
      <c r="CI134">
        <v>0</v>
      </c>
      <c r="CJ134">
        <v>1</v>
      </c>
      <c r="CK134">
        <v>1</v>
      </c>
      <c r="CL134">
        <v>3</v>
      </c>
    </row>
    <row r="135" spans="1:90" x14ac:dyDescent="0.2">
      <c r="A135" s="22">
        <f t="shared" si="17"/>
        <v>130</v>
      </c>
      <c r="B135" s="58" t="s">
        <v>8887</v>
      </c>
      <c r="C135" s="58" t="s">
        <v>7666</v>
      </c>
      <c r="E135" s="22" t="s">
        <v>2614</v>
      </c>
      <c r="F135" s="25" t="s">
        <v>3205</v>
      </c>
      <c r="G135" s="22" t="s">
        <v>3341</v>
      </c>
      <c r="H135" s="22" t="s">
        <v>4609</v>
      </c>
      <c r="I135" s="22" t="s">
        <v>4507</v>
      </c>
      <c r="J135" s="22" t="s">
        <v>260</v>
      </c>
      <c r="K135" s="22">
        <v>98</v>
      </c>
      <c r="L135" s="22">
        <v>37</v>
      </c>
      <c r="O135" s="22" t="s">
        <v>259</v>
      </c>
      <c r="P135" s="22">
        <v>4880569</v>
      </c>
      <c r="Q135" s="22">
        <v>4617</v>
      </c>
      <c r="R135" s="22">
        <v>4312739</v>
      </c>
      <c r="S135" s="29">
        <v>88.365499999999997</v>
      </c>
      <c r="T135" s="22">
        <v>4549</v>
      </c>
      <c r="U135" s="24">
        <v>50.43</v>
      </c>
      <c r="W135" s="22">
        <v>2482</v>
      </c>
      <c r="X135" s="22">
        <v>2048</v>
      </c>
      <c r="Y135" s="22">
        <v>19</v>
      </c>
      <c r="Z135" s="22">
        <v>2463</v>
      </c>
      <c r="AA135" s="22">
        <v>19</v>
      </c>
      <c r="AB135" s="22">
        <v>1924</v>
      </c>
      <c r="AC135" s="22">
        <v>124</v>
      </c>
      <c r="AD135" s="22">
        <v>14</v>
      </c>
      <c r="AE135" s="22">
        <v>5</v>
      </c>
      <c r="AG135" s="23" t="s">
        <v>2626</v>
      </c>
      <c r="AH135" s="23" t="s">
        <v>7007</v>
      </c>
      <c r="AI135" s="23" t="s">
        <v>7329</v>
      </c>
      <c r="AJ135" s="23" t="s">
        <v>7454</v>
      </c>
      <c r="AQ135" s="22">
        <v>179697</v>
      </c>
      <c r="AR135" s="24">
        <f t="shared" si="20"/>
        <v>3.6818862718670715</v>
      </c>
      <c r="AS135" s="22">
        <v>8</v>
      </c>
      <c r="AT135" s="25" t="s">
        <v>2</v>
      </c>
      <c r="AU135" s="22">
        <v>242</v>
      </c>
      <c r="AV135" s="29">
        <f t="shared" si="21"/>
        <v>5.3198505165970547</v>
      </c>
      <c r="AW135" s="29">
        <f t="shared" si="19"/>
        <v>4.3053157989999997</v>
      </c>
      <c r="AY135" s="22">
        <v>162185</v>
      </c>
      <c r="AZ135" s="24">
        <f t="shared" ref="AZ135:AZ198" si="24">(AY135/P135)*100</f>
        <v>3.3230756495810221</v>
      </c>
      <c r="BA135" s="22">
        <v>4</v>
      </c>
      <c r="BB135" s="25" t="s">
        <v>2</v>
      </c>
      <c r="BC135" s="22">
        <v>168</v>
      </c>
      <c r="BD135" s="29">
        <f t="shared" si="22"/>
        <v>3.6931193668938227</v>
      </c>
      <c r="BE135" s="29"/>
      <c r="BF135" s="22">
        <v>2</v>
      </c>
      <c r="BG135" s="22">
        <f t="shared" ref="BG135:BG198" si="25">BF135-BH135</f>
        <v>1</v>
      </c>
      <c r="BH135" s="22">
        <v>1</v>
      </c>
      <c r="BI135" s="22">
        <v>1</v>
      </c>
      <c r="BJ135" s="22">
        <v>0</v>
      </c>
      <c r="BK135" s="22">
        <v>0</v>
      </c>
      <c r="BL135" s="22">
        <v>0</v>
      </c>
      <c r="BN135" s="22">
        <v>10</v>
      </c>
      <c r="BO135" s="22">
        <f t="shared" ref="BO135:BO198" si="26">SUM(BP135:BR135)</f>
        <v>20</v>
      </c>
      <c r="BP135" s="22">
        <v>20</v>
      </c>
      <c r="BQ135" s="22">
        <v>0</v>
      </c>
      <c r="BR135" s="22">
        <v>0</v>
      </c>
      <c r="BT135" s="22">
        <v>380</v>
      </c>
      <c r="BU135" s="29">
        <f t="shared" si="23"/>
        <v>8.3534842822598385</v>
      </c>
      <c r="BY135" s="22">
        <v>118</v>
      </c>
      <c r="BZ135" s="22">
        <v>230</v>
      </c>
      <c r="CA135" s="49">
        <v>2</v>
      </c>
      <c r="CC135" s="51">
        <v>1</v>
      </c>
      <c r="CD135" s="51">
        <v>3</v>
      </c>
      <c r="CG135" t="s">
        <v>259</v>
      </c>
      <c r="CH135">
        <v>1</v>
      </c>
      <c r="CI135">
        <v>0</v>
      </c>
      <c r="CJ135">
        <v>0</v>
      </c>
      <c r="CK135">
        <v>1</v>
      </c>
      <c r="CL135">
        <v>2</v>
      </c>
    </row>
    <row r="136" spans="1:90" x14ac:dyDescent="0.2">
      <c r="A136" s="22">
        <f t="shared" ref="A136:A199" si="27">1+A135</f>
        <v>131</v>
      </c>
      <c r="B136" s="22" t="s">
        <v>10020</v>
      </c>
      <c r="C136" s="22" t="s">
        <v>6700</v>
      </c>
      <c r="E136" s="22" t="s">
        <v>2614</v>
      </c>
      <c r="F136" s="25" t="s">
        <v>3205</v>
      </c>
      <c r="G136" s="22" t="s">
        <v>3342</v>
      </c>
      <c r="H136" s="22" t="s">
        <v>4611</v>
      </c>
      <c r="I136" s="22" t="s">
        <v>4508</v>
      </c>
      <c r="J136" s="22" t="s">
        <v>262</v>
      </c>
      <c r="K136" s="22">
        <v>101</v>
      </c>
      <c r="L136" s="22">
        <v>37</v>
      </c>
      <c r="O136" s="22" t="s">
        <v>261</v>
      </c>
      <c r="P136" s="22">
        <v>4876527</v>
      </c>
      <c r="Q136" s="22">
        <v>4667</v>
      </c>
      <c r="R136" s="22">
        <v>4268558</v>
      </c>
      <c r="S136" s="29">
        <v>87.532700000000006</v>
      </c>
      <c r="T136" s="22">
        <v>4592</v>
      </c>
      <c r="U136" s="24">
        <v>50.75</v>
      </c>
      <c r="W136" s="22">
        <v>2479</v>
      </c>
      <c r="X136" s="22">
        <v>2103</v>
      </c>
      <c r="Y136" s="22">
        <v>10</v>
      </c>
      <c r="Z136" s="22">
        <v>2455</v>
      </c>
      <c r="AA136" s="22">
        <v>24</v>
      </c>
      <c r="AB136" s="22">
        <v>1966</v>
      </c>
      <c r="AC136" s="22">
        <v>137</v>
      </c>
      <c r="AD136" s="22">
        <v>7</v>
      </c>
      <c r="AE136" s="22">
        <v>3</v>
      </c>
      <c r="AG136" s="23" t="s">
        <v>2624</v>
      </c>
      <c r="AH136" s="23" t="s">
        <v>6788</v>
      </c>
      <c r="AI136" s="23" t="s">
        <v>7338</v>
      </c>
      <c r="AJ136" s="23" t="s">
        <v>7470</v>
      </c>
      <c r="AQ136" s="22">
        <v>160619</v>
      </c>
      <c r="AR136" s="24">
        <f t="shared" si="20"/>
        <v>3.293717024431527</v>
      </c>
      <c r="AS136" s="22">
        <v>13</v>
      </c>
      <c r="AT136" s="25" t="s">
        <v>2</v>
      </c>
      <c r="AU136" s="22">
        <v>214</v>
      </c>
      <c r="AV136" s="29">
        <f t="shared" si="21"/>
        <v>4.6602787456445993</v>
      </c>
      <c r="AW136" s="29">
        <f t="shared" si="19"/>
        <v>3.9854349730000003</v>
      </c>
      <c r="AY136" s="22">
        <v>164348</v>
      </c>
      <c r="AZ136" s="24">
        <f t="shared" si="24"/>
        <v>3.3701853798820345</v>
      </c>
      <c r="BA136" s="22">
        <v>10</v>
      </c>
      <c r="BB136" s="25" t="s">
        <v>2</v>
      </c>
      <c r="BC136" s="22">
        <v>192</v>
      </c>
      <c r="BD136" s="29">
        <f t="shared" si="22"/>
        <v>4.1811846689895473</v>
      </c>
      <c r="BE136" s="29"/>
      <c r="BF136" s="22">
        <v>3</v>
      </c>
      <c r="BG136" s="22">
        <f t="shared" si="25"/>
        <v>3</v>
      </c>
      <c r="BH136" s="22">
        <v>0</v>
      </c>
      <c r="BI136" s="22">
        <v>1</v>
      </c>
      <c r="BJ136" s="22">
        <v>0</v>
      </c>
      <c r="BK136" s="22">
        <v>0</v>
      </c>
      <c r="BL136" s="22">
        <v>2</v>
      </c>
      <c r="BN136" s="22">
        <v>43</v>
      </c>
      <c r="BO136" s="22">
        <f t="shared" si="26"/>
        <v>14</v>
      </c>
      <c r="BP136" s="22">
        <v>13</v>
      </c>
      <c r="BQ136" s="22">
        <v>1</v>
      </c>
      <c r="BR136" s="22">
        <v>0</v>
      </c>
      <c r="BT136" s="22">
        <v>392</v>
      </c>
      <c r="BU136" s="29">
        <f t="shared" si="23"/>
        <v>8.536585365853659</v>
      </c>
      <c r="BY136" s="22">
        <v>112</v>
      </c>
      <c r="BZ136" s="22">
        <v>226</v>
      </c>
      <c r="CA136" s="49">
        <v>0</v>
      </c>
      <c r="CC136" s="51">
        <v>1</v>
      </c>
      <c r="CD136" s="51">
        <v>4</v>
      </c>
      <c r="CG136" t="s">
        <v>261</v>
      </c>
      <c r="CH136">
        <v>1</v>
      </c>
      <c r="CI136">
        <v>0</v>
      </c>
      <c r="CJ136">
        <v>1</v>
      </c>
      <c r="CK136">
        <v>1</v>
      </c>
      <c r="CL136">
        <v>3</v>
      </c>
    </row>
    <row r="137" spans="1:90" x14ac:dyDescent="0.2">
      <c r="A137" s="22">
        <f t="shared" si="27"/>
        <v>132</v>
      </c>
      <c r="B137" s="22" t="s">
        <v>10021</v>
      </c>
      <c r="C137" s="22" t="s">
        <v>6703</v>
      </c>
      <c r="E137" s="22" t="s">
        <v>2614</v>
      </c>
      <c r="F137" s="25" t="s">
        <v>3204</v>
      </c>
      <c r="G137" s="22" t="s">
        <v>3343</v>
      </c>
      <c r="H137" s="22" t="s">
        <v>4613</v>
      </c>
      <c r="I137" s="22" t="s">
        <v>4508</v>
      </c>
      <c r="J137" s="22" t="s">
        <v>264</v>
      </c>
      <c r="K137" s="22">
        <v>118</v>
      </c>
      <c r="L137" s="22">
        <v>37</v>
      </c>
      <c r="O137" s="22" t="s">
        <v>263</v>
      </c>
      <c r="P137" s="22">
        <v>5107391</v>
      </c>
      <c r="Q137" s="22">
        <v>4771</v>
      </c>
      <c r="R137" s="22">
        <v>4471083</v>
      </c>
      <c r="S137" s="29">
        <v>87.541399999999996</v>
      </c>
      <c r="T137" s="22">
        <v>4691</v>
      </c>
      <c r="U137" s="24">
        <v>50.5</v>
      </c>
      <c r="W137" s="22">
        <v>2483</v>
      </c>
      <c r="X137" s="22">
        <v>2174</v>
      </c>
      <c r="Y137" s="22">
        <v>34</v>
      </c>
      <c r="Z137" s="22">
        <v>2450</v>
      </c>
      <c r="AA137" s="22">
        <v>33</v>
      </c>
      <c r="AB137" s="22">
        <v>2041</v>
      </c>
      <c r="AC137" s="22">
        <v>133</v>
      </c>
      <c r="AD137" s="22">
        <v>25</v>
      </c>
      <c r="AE137" s="22">
        <v>9</v>
      </c>
      <c r="AG137" s="23" t="s">
        <v>2657</v>
      </c>
      <c r="AH137" s="23" t="s">
        <v>7008</v>
      </c>
      <c r="AI137" s="23" t="s">
        <v>7327</v>
      </c>
      <c r="AJ137" s="23" t="s">
        <v>7414</v>
      </c>
      <c r="AQ137" s="22">
        <v>144932</v>
      </c>
      <c r="AR137" s="24">
        <f t="shared" si="20"/>
        <v>2.8376914945419296</v>
      </c>
      <c r="AS137" s="22">
        <v>16</v>
      </c>
      <c r="AT137" s="25" t="s">
        <v>2</v>
      </c>
      <c r="AU137" s="22">
        <v>169</v>
      </c>
      <c r="AV137" s="29">
        <f t="shared" si="21"/>
        <v>3.602643359624814</v>
      </c>
      <c r="AW137" s="29">
        <f t="shared" si="19"/>
        <v>3.7224110440000002</v>
      </c>
      <c r="AY137" s="22">
        <v>262802</v>
      </c>
      <c r="AZ137" s="24">
        <f t="shared" si="24"/>
        <v>5.1455234189040935</v>
      </c>
      <c r="BA137" s="22">
        <v>35</v>
      </c>
      <c r="BB137" s="25" t="s">
        <v>2</v>
      </c>
      <c r="BC137" s="22">
        <v>267</v>
      </c>
      <c r="BD137" s="29">
        <f t="shared" si="22"/>
        <v>5.6917501598806224</v>
      </c>
      <c r="BE137" s="29"/>
      <c r="BF137" s="22">
        <v>1</v>
      </c>
      <c r="BG137" s="22">
        <f t="shared" si="25"/>
        <v>1</v>
      </c>
      <c r="BH137" s="22">
        <v>0</v>
      </c>
      <c r="BI137" s="22">
        <v>0</v>
      </c>
      <c r="BJ137" s="22">
        <v>0</v>
      </c>
      <c r="BK137" s="22">
        <v>1</v>
      </c>
      <c r="BL137" s="22">
        <v>0</v>
      </c>
      <c r="BN137" s="22">
        <v>22</v>
      </c>
      <c r="BO137" s="22">
        <f t="shared" si="26"/>
        <v>22</v>
      </c>
      <c r="BP137" s="22">
        <v>20</v>
      </c>
      <c r="BQ137" s="22">
        <v>1</v>
      </c>
      <c r="BR137" s="22">
        <v>1</v>
      </c>
      <c r="BT137" s="22">
        <v>354</v>
      </c>
      <c r="BU137" s="29">
        <f t="shared" si="23"/>
        <v>7.5463653805158817</v>
      </c>
      <c r="BY137" s="22">
        <v>102</v>
      </c>
      <c r="BZ137" s="22">
        <v>222</v>
      </c>
      <c r="CA137" s="49">
        <v>1</v>
      </c>
      <c r="CC137" s="51">
        <v>5</v>
      </c>
      <c r="CD137" s="51">
        <v>9</v>
      </c>
      <c r="CG137" t="s">
        <v>263</v>
      </c>
      <c r="CH137">
        <v>1</v>
      </c>
      <c r="CI137">
        <v>0</v>
      </c>
      <c r="CJ137">
        <v>1</v>
      </c>
      <c r="CK137">
        <v>1</v>
      </c>
      <c r="CL137">
        <v>3</v>
      </c>
    </row>
    <row r="138" spans="1:90" x14ac:dyDescent="0.2">
      <c r="A138" s="22">
        <f t="shared" si="27"/>
        <v>133</v>
      </c>
      <c r="B138" s="58" t="s">
        <v>8888</v>
      </c>
      <c r="C138" s="58" t="s">
        <v>7667</v>
      </c>
      <c r="E138" s="22" t="s">
        <v>2614</v>
      </c>
      <c r="F138" s="25" t="s">
        <v>3205</v>
      </c>
      <c r="G138" s="22" t="s">
        <v>3344</v>
      </c>
      <c r="H138" s="22" t="s">
        <v>4609</v>
      </c>
      <c r="I138" s="22" t="s">
        <v>4507</v>
      </c>
      <c r="J138" s="22" t="s">
        <v>266</v>
      </c>
      <c r="K138" s="22">
        <v>119</v>
      </c>
      <c r="L138" s="22">
        <v>37</v>
      </c>
      <c r="O138" s="22" t="s">
        <v>265</v>
      </c>
      <c r="P138" s="22">
        <v>5217512</v>
      </c>
      <c r="Q138" s="22">
        <v>4956</v>
      </c>
      <c r="R138" s="22">
        <v>4564048</v>
      </c>
      <c r="S138" s="29">
        <v>87.4756</v>
      </c>
      <c r="T138" s="22">
        <v>4882</v>
      </c>
      <c r="U138" s="24">
        <v>50.68</v>
      </c>
      <c r="W138" s="22">
        <v>2483</v>
      </c>
      <c r="X138" s="22">
        <v>2394</v>
      </c>
      <c r="Y138" s="22">
        <v>5</v>
      </c>
      <c r="Z138" s="22">
        <v>2460</v>
      </c>
      <c r="AA138" s="22">
        <v>23</v>
      </c>
      <c r="AB138" s="22">
        <v>2226</v>
      </c>
      <c r="AC138" s="22">
        <v>168</v>
      </c>
      <c r="AD138" s="22">
        <v>2</v>
      </c>
      <c r="AE138" s="22">
        <v>3</v>
      </c>
      <c r="AG138" s="23" t="s">
        <v>2626</v>
      </c>
      <c r="AH138" s="23" t="s">
        <v>6834</v>
      </c>
      <c r="AI138" s="23" t="s">
        <v>7329</v>
      </c>
      <c r="AJ138" s="23" t="s">
        <v>7388</v>
      </c>
      <c r="AQ138" s="22">
        <v>189089</v>
      </c>
      <c r="AR138" s="24">
        <f t="shared" si="20"/>
        <v>3.6241219953111754</v>
      </c>
      <c r="AS138" s="22">
        <v>14</v>
      </c>
      <c r="AT138" s="25" t="s">
        <v>2</v>
      </c>
      <c r="AU138" s="22">
        <v>246</v>
      </c>
      <c r="AV138" s="29">
        <f t="shared" si="21"/>
        <v>5.0389184760344126</v>
      </c>
      <c r="AW138" s="29">
        <f t="shared" si="19"/>
        <v>4.4627914630000003</v>
      </c>
      <c r="AY138" s="22">
        <v>239549</v>
      </c>
      <c r="AZ138" s="24">
        <f t="shared" si="24"/>
        <v>4.5912496224254014</v>
      </c>
      <c r="BA138" s="22">
        <v>16</v>
      </c>
      <c r="BB138" s="25" t="s">
        <v>2</v>
      </c>
      <c r="BC138" s="22">
        <v>245</v>
      </c>
      <c r="BD138" s="29">
        <f t="shared" si="22"/>
        <v>5.0184350675952478</v>
      </c>
      <c r="BE138" s="29"/>
      <c r="BF138" s="22">
        <v>2</v>
      </c>
      <c r="BG138" s="22">
        <f t="shared" si="25"/>
        <v>1</v>
      </c>
      <c r="BH138" s="22">
        <v>1</v>
      </c>
      <c r="BI138" s="22">
        <v>1</v>
      </c>
      <c r="BJ138" s="22">
        <v>0</v>
      </c>
      <c r="BK138" s="22">
        <v>0</v>
      </c>
      <c r="BL138" s="22">
        <v>0</v>
      </c>
      <c r="BN138" s="22">
        <v>41</v>
      </c>
      <c r="BO138" s="22">
        <f t="shared" si="26"/>
        <v>18</v>
      </c>
      <c r="BP138" s="22">
        <v>18</v>
      </c>
      <c r="BQ138" s="22">
        <v>0</v>
      </c>
      <c r="BR138" s="22">
        <v>0</v>
      </c>
      <c r="BT138" s="22">
        <v>491</v>
      </c>
      <c r="BU138" s="29">
        <f t="shared" si="23"/>
        <v>10.057353543629659</v>
      </c>
      <c r="BY138" s="22">
        <v>130</v>
      </c>
      <c r="BZ138" s="22">
        <v>272</v>
      </c>
      <c r="CA138" s="49">
        <v>5</v>
      </c>
      <c r="CC138" s="51">
        <v>2</v>
      </c>
      <c r="CD138" s="51">
        <v>4</v>
      </c>
      <c r="CG138" t="s">
        <v>265</v>
      </c>
      <c r="CH138">
        <v>1</v>
      </c>
      <c r="CI138">
        <v>0</v>
      </c>
      <c r="CJ138">
        <v>0</v>
      </c>
      <c r="CK138">
        <v>0</v>
      </c>
      <c r="CL138">
        <v>1</v>
      </c>
    </row>
    <row r="139" spans="1:90" x14ac:dyDescent="0.2">
      <c r="A139" s="22">
        <f t="shared" si="27"/>
        <v>134</v>
      </c>
      <c r="B139" s="58" t="s">
        <v>10022</v>
      </c>
      <c r="C139" s="22" t="s">
        <v>6705</v>
      </c>
      <c r="E139" s="22" t="s">
        <v>2614</v>
      </c>
      <c r="F139" s="25" t="s">
        <v>3205</v>
      </c>
      <c r="G139" s="22" t="s">
        <v>3345</v>
      </c>
      <c r="H139" s="22" t="s">
        <v>4609</v>
      </c>
      <c r="I139" s="22" t="s">
        <v>4508</v>
      </c>
      <c r="J139" s="22" t="s">
        <v>268</v>
      </c>
      <c r="K139" s="22">
        <v>123</v>
      </c>
      <c r="L139" s="22">
        <v>37</v>
      </c>
      <c r="O139" s="22" t="s">
        <v>267</v>
      </c>
      <c r="P139" s="22">
        <v>5016998</v>
      </c>
      <c r="Q139" s="22">
        <v>4740</v>
      </c>
      <c r="R139" s="22">
        <v>4394597</v>
      </c>
      <c r="S139" s="29">
        <v>87.594200000000001</v>
      </c>
      <c r="T139" s="22">
        <v>4664</v>
      </c>
      <c r="U139" s="24">
        <v>50.64</v>
      </c>
      <c r="W139" s="22">
        <v>2479</v>
      </c>
      <c r="X139" s="22">
        <v>2157</v>
      </c>
      <c r="Y139" s="22">
        <v>28</v>
      </c>
      <c r="Z139" s="22">
        <v>2443</v>
      </c>
      <c r="AA139" s="22">
        <v>36</v>
      </c>
      <c r="AB139" s="22">
        <v>2025</v>
      </c>
      <c r="AC139" s="22">
        <v>132</v>
      </c>
      <c r="AD139" s="22">
        <v>18</v>
      </c>
      <c r="AE139" s="22">
        <v>10</v>
      </c>
      <c r="AG139" s="23" t="s">
        <v>2626</v>
      </c>
      <c r="AH139" s="23" t="s">
        <v>6785</v>
      </c>
      <c r="AI139" s="23" t="s">
        <v>7326</v>
      </c>
      <c r="AJ139" s="23" t="s">
        <v>7379</v>
      </c>
      <c r="AQ139" s="22">
        <v>246312</v>
      </c>
      <c r="AR139" s="24">
        <f t="shared" si="20"/>
        <v>4.9095494955349794</v>
      </c>
      <c r="AS139" s="22">
        <v>9</v>
      </c>
      <c r="AT139" s="25" t="s">
        <v>2</v>
      </c>
      <c r="AU139" s="22">
        <v>322</v>
      </c>
      <c r="AV139" s="29">
        <f t="shared" si="21"/>
        <v>6.9039451114922805</v>
      </c>
      <c r="AW139" s="29">
        <f t="shared" si="19"/>
        <v>5.4222495040000007</v>
      </c>
      <c r="AY139" s="22">
        <v>119867</v>
      </c>
      <c r="AZ139" s="24">
        <f t="shared" si="24"/>
        <v>2.3892176157933491</v>
      </c>
      <c r="BA139" s="22">
        <v>2</v>
      </c>
      <c r="BB139" s="25" t="s">
        <v>2</v>
      </c>
      <c r="BC139" s="22">
        <v>139</v>
      </c>
      <c r="BD139" s="29">
        <f t="shared" si="22"/>
        <v>2.9802744425385934</v>
      </c>
      <c r="BE139" s="29"/>
      <c r="BF139" s="22">
        <v>1</v>
      </c>
      <c r="BG139" s="22">
        <f t="shared" si="25"/>
        <v>1</v>
      </c>
      <c r="BH139" s="22">
        <v>0</v>
      </c>
      <c r="BI139" s="22">
        <v>0</v>
      </c>
      <c r="BJ139" s="22">
        <v>1</v>
      </c>
      <c r="BK139" s="22">
        <v>0</v>
      </c>
      <c r="BL139" s="22">
        <v>0</v>
      </c>
      <c r="BN139" s="22">
        <v>26</v>
      </c>
      <c r="BO139" s="22">
        <f t="shared" si="26"/>
        <v>18</v>
      </c>
      <c r="BP139" s="22">
        <v>18</v>
      </c>
      <c r="BQ139" s="22">
        <v>0</v>
      </c>
      <c r="BR139" s="22">
        <v>0</v>
      </c>
      <c r="BT139" s="22">
        <v>359</v>
      </c>
      <c r="BU139" s="29">
        <f t="shared" si="23"/>
        <v>7.697255574614065</v>
      </c>
      <c r="BY139" s="22">
        <v>110</v>
      </c>
      <c r="BZ139" s="22">
        <v>203</v>
      </c>
      <c r="CA139" s="49">
        <v>2</v>
      </c>
      <c r="CC139" s="51">
        <v>1</v>
      </c>
      <c r="CD139" s="51">
        <v>3</v>
      </c>
      <c r="CG139" t="s">
        <v>267</v>
      </c>
      <c r="CH139">
        <v>1</v>
      </c>
      <c r="CI139">
        <v>0</v>
      </c>
      <c r="CJ139">
        <v>1</v>
      </c>
      <c r="CK139">
        <v>1</v>
      </c>
      <c r="CL139">
        <v>3</v>
      </c>
    </row>
    <row r="140" spans="1:90" x14ac:dyDescent="0.2">
      <c r="A140" s="22">
        <f t="shared" si="27"/>
        <v>135</v>
      </c>
      <c r="B140" s="58" t="s">
        <v>8889</v>
      </c>
      <c r="C140" s="58" t="s">
        <v>7668</v>
      </c>
      <c r="E140" s="22" t="s">
        <v>2614</v>
      </c>
      <c r="F140" s="25" t="s">
        <v>3206</v>
      </c>
      <c r="G140" s="22" t="s">
        <v>3346</v>
      </c>
      <c r="H140" s="22" t="s">
        <v>4608</v>
      </c>
      <c r="I140" s="22" t="s">
        <v>4507</v>
      </c>
      <c r="J140" s="22" t="s">
        <v>270</v>
      </c>
      <c r="K140" s="22">
        <v>86</v>
      </c>
      <c r="L140" s="22">
        <v>38</v>
      </c>
      <c r="O140" s="22" t="s">
        <v>269</v>
      </c>
      <c r="P140" s="22">
        <v>4881607</v>
      </c>
      <c r="Q140" s="22">
        <v>4613</v>
      </c>
      <c r="R140" s="22">
        <v>4313173</v>
      </c>
      <c r="S140" s="29">
        <v>88.355599999999995</v>
      </c>
      <c r="T140" s="22">
        <v>4539</v>
      </c>
      <c r="U140" s="24">
        <v>50.67</v>
      </c>
      <c r="W140" s="22">
        <v>2485</v>
      </c>
      <c r="X140" s="22">
        <v>2043</v>
      </c>
      <c r="Y140" s="22">
        <v>11</v>
      </c>
      <c r="Z140" s="22">
        <v>2447</v>
      </c>
      <c r="AA140" s="22">
        <v>38</v>
      </c>
      <c r="AB140" s="22">
        <v>1947</v>
      </c>
      <c r="AC140" s="22">
        <v>96</v>
      </c>
      <c r="AD140" s="22">
        <v>7</v>
      </c>
      <c r="AE140" s="22">
        <v>4</v>
      </c>
      <c r="AG140" s="23" t="s">
        <v>2631</v>
      </c>
      <c r="AH140" s="23" t="s">
        <v>6885</v>
      </c>
      <c r="AI140" s="23" t="s">
        <v>7340</v>
      </c>
      <c r="AJ140" s="23" t="s">
        <v>7505</v>
      </c>
      <c r="AQ140" s="22">
        <v>173017</v>
      </c>
      <c r="AR140" s="24">
        <f t="shared" si="20"/>
        <v>3.5442631903797253</v>
      </c>
      <c r="AS140" s="22">
        <v>7</v>
      </c>
      <c r="AT140" s="25" t="s">
        <v>2</v>
      </c>
      <c r="AU140" s="22">
        <v>209</v>
      </c>
      <c r="AV140" s="29">
        <f t="shared" si="21"/>
        <v>4.60453844459132</v>
      </c>
      <c r="AW140" s="29">
        <f t="shared" si="19"/>
        <v>4.1933122389999999</v>
      </c>
      <c r="AY140" s="22">
        <v>84399</v>
      </c>
      <c r="AZ140" s="24">
        <f t="shared" si="24"/>
        <v>1.7289183664313823</v>
      </c>
      <c r="BA140" s="22">
        <v>7</v>
      </c>
      <c r="BB140" s="25" t="s">
        <v>2</v>
      </c>
      <c r="BC140" s="22">
        <v>82</v>
      </c>
      <c r="BD140" s="29">
        <f t="shared" si="22"/>
        <v>1.8065653227583169</v>
      </c>
      <c r="BE140" s="29"/>
      <c r="BF140" s="22">
        <v>1</v>
      </c>
      <c r="BG140" s="22">
        <f t="shared" si="25"/>
        <v>1</v>
      </c>
      <c r="BH140" s="22">
        <v>0</v>
      </c>
      <c r="BI140" s="22">
        <v>1</v>
      </c>
      <c r="BJ140" s="22">
        <v>0</v>
      </c>
      <c r="BK140" s="22">
        <v>0</v>
      </c>
      <c r="BL140" s="22">
        <v>0</v>
      </c>
      <c r="BN140" s="22">
        <v>20</v>
      </c>
      <c r="BO140" s="22">
        <f t="shared" si="26"/>
        <v>16</v>
      </c>
      <c r="BP140" s="22">
        <v>16</v>
      </c>
      <c r="BQ140" s="22">
        <v>0</v>
      </c>
      <c r="BR140" s="22">
        <v>0</v>
      </c>
      <c r="BT140" s="22">
        <v>291</v>
      </c>
      <c r="BU140" s="29">
        <f t="shared" si="23"/>
        <v>6.4111037673496369</v>
      </c>
      <c r="BY140" s="22">
        <v>99</v>
      </c>
      <c r="BZ140" s="22">
        <v>219</v>
      </c>
      <c r="CA140" s="49">
        <v>1</v>
      </c>
      <c r="CC140" s="51">
        <v>1</v>
      </c>
      <c r="CD140" s="51">
        <v>4</v>
      </c>
      <c r="CG140" t="s">
        <v>269</v>
      </c>
      <c r="CH140">
        <v>1</v>
      </c>
      <c r="CI140">
        <v>0</v>
      </c>
      <c r="CJ140">
        <v>1</v>
      </c>
      <c r="CK140">
        <v>0</v>
      </c>
      <c r="CL140">
        <v>2</v>
      </c>
    </row>
    <row r="141" spans="1:90" x14ac:dyDescent="0.2">
      <c r="A141" s="22">
        <f t="shared" si="27"/>
        <v>136</v>
      </c>
      <c r="B141" s="58" t="s">
        <v>8890</v>
      </c>
      <c r="C141" s="58" t="s">
        <v>7669</v>
      </c>
      <c r="E141" s="22" t="s">
        <v>2614</v>
      </c>
      <c r="F141" s="25" t="s">
        <v>3205</v>
      </c>
      <c r="G141" s="22" t="s">
        <v>3347</v>
      </c>
      <c r="H141" s="22" t="s">
        <v>4609</v>
      </c>
      <c r="I141" s="22" t="s">
        <v>4507</v>
      </c>
      <c r="J141" s="22" t="s">
        <v>272</v>
      </c>
      <c r="K141" s="22">
        <v>95</v>
      </c>
      <c r="L141" s="22">
        <v>38</v>
      </c>
      <c r="O141" s="22" t="s">
        <v>271</v>
      </c>
      <c r="P141" s="22">
        <v>4817221</v>
      </c>
      <c r="Q141" s="22">
        <v>4491</v>
      </c>
      <c r="R141" s="22">
        <v>4252267</v>
      </c>
      <c r="S141" s="29">
        <v>88.272199999999998</v>
      </c>
      <c r="T141" s="22">
        <v>4428</v>
      </c>
      <c r="U141" s="24">
        <v>50.6</v>
      </c>
      <c r="W141" s="22">
        <v>2484</v>
      </c>
      <c r="X141" s="22">
        <v>1931</v>
      </c>
      <c r="Y141" s="22">
        <v>13</v>
      </c>
      <c r="Z141" s="22">
        <v>2459</v>
      </c>
      <c r="AA141" s="22">
        <v>25</v>
      </c>
      <c r="AB141" s="22">
        <v>1814</v>
      </c>
      <c r="AC141" s="22">
        <v>117</v>
      </c>
      <c r="AD141" s="22">
        <v>12</v>
      </c>
      <c r="AE141" s="22">
        <v>1</v>
      </c>
      <c r="AG141" s="23" t="s">
        <v>2626</v>
      </c>
      <c r="AH141" s="23" t="s">
        <v>7000</v>
      </c>
      <c r="AI141" s="23" t="s">
        <v>7326</v>
      </c>
      <c r="AJ141" s="23" t="s">
        <v>7379</v>
      </c>
      <c r="AQ141" s="22">
        <v>121752</v>
      </c>
      <c r="AR141" s="24">
        <f t="shared" si="20"/>
        <v>2.5274323100393357</v>
      </c>
      <c r="AS141" s="22">
        <v>5</v>
      </c>
      <c r="AT141" s="25" t="s">
        <v>2</v>
      </c>
      <c r="AU141" s="22">
        <v>148</v>
      </c>
      <c r="AV141" s="29">
        <f t="shared" si="21"/>
        <v>3.342366757000903</v>
      </c>
      <c r="AW141" s="29">
        <f t="shared" si="19"/>
        <v>3.3337519840000001</v>
      </c>
      <c r="AY141" s="22">
        <v>97468</v>
      </c>
      <c r="AZ141" s="24">
        <f t="shared" si="24"/>
        <v>2.0233242361104047</v>
      </c>
      <c r="BA141" s="22">
        <v>7</v>
      </c>
      <c r="BB141" s="25" t="s">
        <v>2</v>
      </c>
      <c r="BC141" s="22">
        <v>112</v>
      </c>
      <c r="BD141" s="29">
        <f t="shared" si="22"/>
        <v>2.5293586269196027</v>
      </c>
      <c r="BE141" s="29"/>
      <c r="BF141" s="22">
        <v>1</v>
      </c>
      <c r="BG141" s="22">
        <f t="shared" si="25"/>
        <v>1</v>
      </c>
      <c r="BH141" s="22">
        <v>0</v>
      </c>
      <c r="BI141" s="22">
        <v>1</v>
      </c>
      <c r="BJ141" s="22">
        <v>0</v>
      </c>
      <c r="BK141" s="22">
        <v>0</v>
      </c>
      <c r="BL141" s="22">
        <v>0</v>
      </c>
      <c r="BN141" s="22">
        <v>19</v>
      </c>
      <c r="BO141" s="22">
        <f t="shared" si="26"/>
        <v>12</v>
      </c>
      <c r="BP141" s="22">
        <v>12</v>
      </c>
      <c r="BQ141" s="22">
        <v>0</v>
      </c>
      <c r="BR141" s="22">
        <v>0</v>
      </c>
      <c r="BT141" s="22">
        <v>260</v>
      </c>
      <c r="BU141" s="29">
        <f t="shared" si="23"/>
        <v>5.8717253839205057</v>
      </c>
      <c r="BY141" s="22">
        <v>115</v>
      </c>
      <c r="BZ141" s="22">
        <v>209</v>
      </c>
      <c r="CA141" s="49">
        <v>2</v>
      </c>
      <c r="CC141" s="51">
        <v>1</v>
      </c>
      <c r="CD141" s="51">
        <v>3</v>
      </c>
      <c r="CG141" t="s">
        <v>271</v>
      </c>
      <c r="CH141">
        <v>1</v>
      </c>
      <c r="CI141">
        <v>0</v>
      </c>
      <c r="CJ141">
        <v>1</v>
      </c>
      <c r="CK141">
        <v>1</v>
      </c>
      <c r="CL141">
        <v>3</v>
      </c>
    </row>
    <row r="142" spans="1:90" x14ac:dyDescent="0.2">
      <c r="A142" s="22">
        <f t="shared" si="27"/>
        <v>137</v>
      </c>
      <c r="B142" s="58" t="s">
        <v>8891</v>
      </c>
      <c r="C142" s="58" t="s">
        <v>7670</v>
      </c>
      <c r="E142" s="22" t="s">
        <v>2614</v>
      </c>
      <c r="F142" s="25" t="s">
        <v>3205</v>
      </c>
      <c r="G142" s="22" t="s">
        <v>3348</v>
      </c>
      <c r="H142" s="22" t="s">
        <v>4610</v>
      </c>
      <c r="I142" s="22" t="s">
        <v>4507</v>
      </c>
      <c r="J142" s="22" t="s">
        <v>274</v>
      </c>
      <c r="K142" s="22">
        <v>96</v>
      </c>
      <c r="L142" s="22">
        <v>38</v>
      </c>
      <c r="O142" s="22" t="s">
        <v>273</v>
      </c>
      <c r="P142" s="22">
        <v>4924463</v>
      </c>
      <c r="Q142" s="22">
        <v>4609</v>
      </c>
      <c r="R142" s="22">
        <v>4322099</v>
      </c>
      <c r="S142" s="29">
        <v>87.767899999999997</v>
      </c>
      <c r="T142" s="22">
        <v>4527</v>
      </c>
      <c r="U142" s="24">
        <v>50.52</v>
      </c>
      <c r="W142" s="22">
        <v>2495</v>
      </c>
      <c r="X142" s="22">
        <v>2028</v>
      </c>
      <c r="Y142" s="22">
        <v>4</v>
      </c>
      <c r="Z142" s="22">
        <v>2458</v>
      </c>
      <c r="AA142" s="22">
        <v>37</v>
      </c>
      <c r="AB142" s="22">
        <v>1903</v>
      </c>
      <c r="AC142" s="22">
        <v>125</v>
      </c>
      <c r="AD142" s="22">
        <v>0</v>
      </c>
      <c r="AE142" s="22">
        <v>4</v>
      </c>
      <c r="AG142" s="23" t="s">
        <v>2657</v>
      </c>
      <c r="AH142" s="23" t="s">
        <v>6985</v>
      </c>
      <c r="AI142" s="23" t="s">
        <v>7337</v>
      </c>
      <c r="AJ142" s="23" t="s">
        <v>7454</v>
      </c>
      <c r="AQ142" s="22">
        <v>119440</v>
      </c>
      <c r="AR142" s="24">
        <f t="shared" si="20"/>
        <v>2.425442124349396</v>
      </c>
      <c r="AS142" s="22">
        <v>9</v>
      </c>
      <c r="AT142" s="25" t="s">
        <v>2</v>
      </c>
      <c r="AU142" s="22">
        <v>158</v>
      </c>
      <c r="AV142" s="29">
        <f t="shared" si="21"/>
        <v>3.4901700905677049</v>
      </c>
      <c r="AW142" s="29">
        <f t="shared" si="19"/>
        <v>3.2949866800000001</v>
      </c>
      <c r="AY142" s="22">
        <v>77909</v>
      </c>
      <c r="AZ142" s="24">
        <f t="shared" si="24"/>
        <v>1.5820811325011479</v>
      </c>
      <c r="BA142" s="22">
        <v>1</v>
      </c>
      <c r="BB142" s="25" t="s">
        <v>2</v>
      </c>
      <c r="BC142" s="22">
        <v>79</v>
      </c>
      <c r="BD142" s="29">
        <f t="shared" si="22"/>
        <v>1.7450850452838524</v>
      </c>
      <c r="BE142" s="29"/>
      <c r="BF142" s="22">
        <v>1</v>
      </c>
      <c r="BG142" s="22">
        <f t="shared" si="25"/>
        <v>1</v>
      </c>
      <c r="BH142" s="22">
        <v>0</v>
      </c>
      <c r="BI142" s="22">
        <v>1</v>
      </c>
      <c r="BJ142" s="22">
        <v>0</v>
      </c>
      <c r="BK142" s="22">
        <v>0</v>
      </c>
      <c r="BL142" s="22">
        <v>0</v>
      </c>
      <c r="BN142" s="22">
        <v>19</v>
      </c>
      <c r="BO142" s="22">
        <f t="shared" si="26"/>
        <v>13</v>
      </c>
      <c r="BP142" s="22">
        <v>13</v>
      </c>
      <c r="BQ142" s="22">
        <v>0</v>
      </c>
      <c r="BR142" s="22">
        <v>0</v>
      </c>
      <c r="BT142" s="22">
        <v>237</v>
      </c>
      <c r="BU142" s="29">
        <f t="shared" si="23"/>
        <v>5.235255135851558</v>
      </c>
      <c r="BY142" s="22">
        <v>112</v>
      </c>
      <c r="BZ142" s="22">
        <v>246</v>
      </c>
      <c r="CA142" s="49">
        <v>0</v>
      </c>
      <c r="CC142" s="51">
        <v>1</v>
      </c>
      <c r="CD142" s="51">
        <v>3</v>
      </c>
      <c r="CG142" t="s">
        <v>273</v>
      </c>
      <c r="CH142">
        <v>1</v>
      </c>
      <c r="CI142">
        <v>0</v>
      </c>
      <c r="CJ142">
        <v>0</v>
      </c>
      <c r="CK142">
        <v>0</v>
      </c>
      <c r="CL142">
        <v>1</v>
      </c>
    </row>
    <row r="143" spans="1:90" x14ac:dyDescent="0.2">
      <c r="A143" s="22">
        <f t="shared" si="27"/>
        <v>138</v>
      </c>
      <c r="B143" s="58" t="s">
        <v>8892</v>
      </c>
      <c r="C143" s="58" t="s">
        <v>7671</v>
      </c>
      <c r="E143" s="22" t="s">
        <v>2614</v>
      </c>
      <c r="F143" s="25" t="s">
        <v>3204</v>
      </c>
      <c r="G143" s="22" t="s">
        <v>3349</v>
      </c>
      <c r="H143" s="22" t="s">
        <v>4613</v>
      </c>
      <c r="I143" s="22" t="s">
        <v>4507</v>
      </c>
      <c r="J143" s="22" t="s">
        <v>276</v>
      </c>
      <c r="K143" s="22">
        <v>102</v>
      </c>
      <c r="L143" s="22">
        <v>38</v>
      </c>
      <c r="O143" s="22" t="s">
        <v>275</v>
      </c>
      <c r="P143" s="22">
        <v>4835989</v>
      </c>
      <c r="Q143" s="22">
        <v>4661</v>
      </c>
      <c r="R143" s="22">
        <v>4217783</v>
      </c>
      <c r="S143" s="29">
        <v>87.2166</v>
      </c>
      <c r="T143" s="22">
        <v>4588</v>
      </c>
      <c r="U143" s="24">
        <v>50.37</v>
      </c>
      <c r="W143" s="22">
        <v>2483</v>
      </c>
      <c r="X143" s="22">
        <v>2078</v>
      </c>
      <c r="Y143" s="22">
        <v>27</v>
      </c>
      <c r="Z143" s="22">
        <v>2457</v>
      </c>
      <c r="AA143" s="22">
        <v>26</v>
      </c>
      <c r="AB143" s="22">
        <v>1962</v>
      </c>
      <c r="AC143" s="22">
        <v>116</v>
      </c>
      <c r="AD143" s="22">
        <v>21</v>
      </c>
      <c r="AE143" s="22">
        <v>6</v>
      </c>
      <c r="AG143" s="23" t="s">
        <v>2624</v>
      </c>
      <c r="AH143" s="23" t="s">
        <v>6788</v>
      </c>
      <c r="AI143" s="23" t="s">
        <v>7324</v>
      </c>
      <c r="AJ143" s="23" t="s">
        <v>7401</v>
      </c>
      <c r="AQ143" s="22">
        <v>178301</v>
      </c>
      <c r="AR143" s="24">
        <f t="shared" si="20"/>
        <v>3.6869604128545368</v>
      </c>
      <c r="AS143" s="22">
        <v>9</v>
      </c>
      <c r="AT143" s="25" t="s">
        <v>2</v>
      </c>
      <c r="AU143" s="22">
        <v>248</v>
      </c>
      <c r="AV143" s="29">
        <f t="shared" si="21"/>
        <v>5.4054054054054053</v>
      </c>
      <c r="AW143" s="29">
        <f t="shared" si="19"/>
        <v>4.281909067</v>
      </c>
      <c r="AY143" s="22">
        <v>152700</v>
      </c>
      <c r="AZ143" s="24">
        <f t="shared" si="24"/>
        <v>3.1575754204569115</v>
      </c>
      <c r="BA143" s="22">
        <v>16</v>
      </c>
      <c r="BB143" s="25" t="s">
        <v>2</v>
      </c>
      <c r="BC143" s="22">
        <v>161</v>
      </c>
      <c r="BD143" s="29">
        <f t="shared" si="22"/>
        <v>3.5091543156059286</v>
      </c>
      <c r="BE143" s="29"/>
      <c r="BF143" s="22">
        <v>0</v>
      </c>
      <c r="BG143" s="22">
        <f t="shared" si="25"/>
        <v>0</v>
      </c>
      <c r="BH143" s="22">
        <v>0</v>
      </c>
      <c r="BI143" s="22">
        <v>0</v>
      </c>
      <c r="BJ143" s="22">
        <v>0</v>
      </c>
      <c r="BK143" s="22">
        <v>0</v>
      </c>
      <c r="BL143" s="22">
        <v>0</v>
      </c>
      <c r="BN143" s="22">
        <v>42</v>
      </c>
      <c r="BO143" s="22">
        <f t="shared" si="26"/>
        <v>21</v>
      </c>
      <c r="BP143" s="22">
        <v>18</v>
      </c>
      <c r="BQ143" s="22">
        <v>3</v>
      </c>
      <c r="BR143" s="22">
        <v>0</v>
      </c>
      <c r="BT143" s="22">
        <v>409</v>
      </c>
      <c r="BU143" s="29">
        <f t="shared" si="23"/>
        <v>8.914559721011333</v>
      </c>
      <c r="BY143" s="22">
        <v>142</v>
      </c>
      <c r="BZ143" s="22">
        <v>255</v>
      </c>
      <c r="CA143" s="49">
        <v>0</v>
      </c>
      <c r="CC143" s="51">
        <v>1</v>
      </c>
      <c r="CD143" s="51">
        <v>4</v>
      </c>
      <c r="CG143" t="s">
        <v>275</v>
      </c>
      <c r="CH143">
        <v>1</v>
      </c>
      <c r="CI143">
        <v>0</v>
      </c>
      <c r="CJ143">
        <v>1</v>
      </c>
      <c r="CK143">
        <v>0</v>
      </c>
      <c r="CL143">
        <v>2</v>
      </c>
    </row>
    <row r="144" spans="1:90" x14ac:dyDescent="0.2">
      <c r="A144" s="22">
        <f t="shared" si="27"/>
        <v>139</v>
      </c>
      <c r="B144" s="58" t="s">
        <v>8893</v>
      </c>
      <c r="C144" s="58" t="s">
        <v>7672</v>
      </c>
      <c r="E144" s="22" t="s">
        <v>2614</v>
      </c>
      <c r="F144" s="25" t="s">
        <v>3206</v>
      </c>
      <c r="G144" s="22" t="s">
        <v>3350</v>
      </c>
      <c r="H144" s="22" t="s">
        <v>4608</v>
      </c>
      <c r="I144" s="22" t="s">
        <v>4507</v>
      </c>
      <c r="J144" s="22" t="s">
        <v>278</v>
      </c>
      <c r="K144" s="22">
        <v>103</v>
      </c>
      <c r="L144" s="22">
        <v>38</v>
      </c>
      <c r="O144" s="22" t="s">
        <v>277</v>
      </c>
      <c r="P144" s="22">
        <v>4797508</v>
      </c>
      <c r="Q144" s="22">
        <v>4567</v>
      </c>
      <c r="R144" s="22">
        <v>4217626</v>
      </c>
      <c r="S144" s="29">
        <v>87.912800000000004</v>
      </c>
      <c r="T144" s="22">
        <v>4498</v>
      </c>
      <c r="U144" s="24">
        <v>50.58</v>
      </c>
      <c r="W144" s="22">
        <v>2486</v>
      </c>
      <c r="X144" s="22">
        <v>2003</v>
      </c>
      <c r="Y144" s="22">
        <v>9</v>
      </c>
      <c r="Z144" s="22">
        <v>2453</v>
      </c>
      <c r="AA144" s="22">
        <v>33</v>
      </c>
      <c r="AB144" s="22">
        <v>1870</v>
      </c>
      <c r="AC144" s="22">
        <v>133</v>
      </c>
      <c r="AD144" s="22">
        <v>5</v>
      </c>
      <c r="AE144" s="22">
        <v>4</v>
      </c>
      <c r="AG144" s="23" t="s">
        <v>2631</v>
      </c>
      <c r="AH144" s="23" t="s">
        <v>7001</v>
      </c>
      <c r="AI144" s="23" t="s">
        <v>7331</v>
      </c>
      <c r="AJ144" s="23" t="s">
        <v>7402</v>
      </c>
      <c r="AQ144" s="22">
        <v>191064</v>
      </c>
      <c r="AR144" s="24">
        <f t="shared" si="20"/>
        <v>3.9825676163541575</v>
      </c>
      <c r="AS144" s="22">
        <v>6</v>
      </c>
      <c r="AT144" s="25" t="s">
        <v>2</v>
      </c>
      <c r="AU144" s="22">
        <v>247</v>
      </c>
      <c r="AV144" s="29">
        <f t="shared" si="21"/>
        <v>5.4913294797687859</v>
      </c>
      <c r="AW144" s="29">
        <f t="shared" si="19"/>
        <v>4.4959062880000005</v>
      </c>
      <c r="AY144" s="22">
        <v>73447</v>
      </c>
      <c r="AZ144" s="24">
        <f t="shared" si="24"/>
        <v>1.5309406466857376</v>
      </c>
      <c r="BA144" s="22">
        <v>9</v>
      </c>
      <c r="BB144" s="25" t="s">
        <v>2</v>
      </c>
      <c r="BC144" s="22">
        <v>70</v>
      </c>
      <c r="BD144" s="29">
        <f t="shared" si="22"/>
        <v>1.5562472209871054</v>
      </c>
      <c r="BE144" s="29"/>
      <c r="BF144" s="22">
        <v>0</v>
      </c>
      <c r="BG144" s="22">
        <f t="shared" si="25"/>
        <v>0</v>
      </c>
      <c r="BH144" s="22">
        <v>0</v>
      </c>
      <c r="BI144" s="22">
        <v>0</v>
      </c>
      <c r="BJ144" s="22">
        <v>0</v>
      </c>
      <c r="BK144" s="22">
        <v>0</v>
      </c>
      <c r="BL144" s="22">
        <v>0</v>
      </c>
      <c r="BN144" s="22">
        <v>22</v>
      </c>
      <c r="BO144" s="22">
        <f t="shared" si="26"/>
        <v>19</v>
      </c>
      <c r="BP144" s="22">
        <v>18</v>
      </c>
      <c r="BQ144" s="22">
        <v>1</v>
      </c>
      <c r="BR144" s="22">
        <v>0</v>
      </c>
      <c r="BT144" s="22">
        <v>317</v>
      </c>
      <c r="BU144" s="29">
        <f t="shared" si="23"/>
        <v>7.0475767007558918</v>
      </c>
      <c r="BY144" s="22">
        <v>98</v>
      </c>
      <c r="BZ144" s="22">
        <v>217</v>
      </c>
      <c r="CA144" s="49">
        <v>1</v>
      </c>
      <c r="CC144" s="51">
        <v>1</v>
      </c>
      <c r="CD144" s="51">
        <v>4</v>
      </c>
      <c r="CG144" t="s">
        <v>277</v>
      </c>
      <c r="CH144">
        <v>1</v>
      </c>
      <c r="CI144">
        <v>0</v>
      </c>
      <c r="CJ144">
        <v>1</v>
      </c>
      <c r="CK144">
        <v>0</v>
      </c>
      <c r="CL144">
        <v>2</v>
      </c>
    </row>
    <row r="145" spans="1:90" x14ac:dyDescent="0.2">
      <c r="A145" s="22">
        <f t="shared" si="27"/>
        <v>140</v>
      </c>
      <c r="B145" s="58" t="s">
        <v>8894</v>
      </c>
      <c r="C145" s="58" t="s">
        <v>7673</v>
      </c>
      <c r="E145" s="22" t="s">
        <v>2614</v>
      </c>
      <c r="F145" s="25" t="s">
        <v>3203</v>
      </c>
      <c r="G145" s="22" t="s">
        <v>3351</v>
      </c>
      <c r="H145" s="22" t="s">
        <v>4613</v>
      </c>
      <c r="I145" s="22" t="s">
        <v>4507</v>
      </c>
      <c r="J145" s="22" t="s">
        <v>280</v>
      </c>
      <c r="K145" s="22">
        <v>107</v>
      </c>
      <c r="L145" s="22">
        <v>38</v>
      </c>
      <c r="O145" s="22" t="s">
        <v>279</v>
      </c>
      <c r="P145" s="22">
        <v>5026028</v>
      </c>
      <c r="Q145" s="22">
        <v>4755</v>
      </c>
      <c r="R145" s="22">
        <v>4420661</v>
      </c>
      <c r="S145" s="29">
        <v>87.955399999999997</v>
      </c>
      <c r="T145" s="22">
        <v>4673</v>
      </c>
      <c r="U145" s="24">
        <v>50.52</v>
      </c>
      <c r="W145" s="22">
        <v>2469</v>
      </c>
      <c r="X145" s="22">
        <v>2192</v>
      </c>
      <c r="Y145" s="22">
        <v>12</v>
      </c>
      <c r="Z145" s="22">
        <v>2435</v>
      </c>
      <c r="AA145" s="22">
        <v>34</v>
      </c>
      <c r="AB145" s="22">
        <v>2054</v>
      </c>
      <c r="AC145" s="22">
        <v>138</v>
      </c>
      <c r="AD145" s="22">
        <v>6</v>
      </c>
      <c r="AE145" s="22">
        <v>6</v>
      </c>
      <c r="AG145" s="23" t="s">
        <v>2657</v>
      </c>
      <c r="AH145" s="23" t="s">
        <v>7009</v>
      </c>
      <c r="AI145" s="23" t="s">
        <v>7325</v>
      </c>
      <c r="AJ145" s="23" t="s">
        <v>7384</v>
      </c>
      <c r="AQ145" s="22">
        <v>317294</v>
      </c>
      <c r="AR145" s="24">
        <f t="shared" si="20"/>
        <v>6.3130169589186531</v>
      </c>
      <c r="AS145" s="22">
        <v>11</v>
      </c>
      <c r="AT145" s="25" t="s">
        <v>2</v>
      </c>
      <c r="AU145" s="22">
        <v>407</v>
      </c>
      <c r="AV145" s="29">
        <f t="shared" si="21"/>
        <v>8.7096083886154503</v>
      </c>
      <c r="AW145" s="29">
        <f t="shared" si="19"/>
        <v>6.6124046980000006</v>
      </c>
      <c r="AY145" s="22">
        <v>1258</v>
      </c>
      <c r="AZ145" s="24">
        <f t="shared" si="24"/>
        <v>2.502970536574806E-2</v>
      </c>
      <c r="BA145" s="22">
        <v>1</v>
      </c>
      <c r="BB145" s="25" t="s">
        <v>2</v>
      </c>
      <c r="BC145" s="22">
        <v>2</v>
      </c>
      <c r="BD145" s="29">
        <f t="shared" si="22"/>
        <v>4.2799058420714742E-2</v>
      </c>
      <c r="BE145" s="29"/>
      <c r="BF145" s="22">
        <v>0</v>
      </c>
      <c r="BG145" s="22">
        <f t="shared" si="25"/>
        <v>0</v>
      </c>
      <c r="BH145" s="22">
        <v>0</v>
      </c>
      <c r="BI145" s="22">
        <v>0</v>
      </c>
      <c r="BJ145" s="22">
        <v>0</v>
      </c>
      <c r="BK145" s="22">
        <v>0</v>
      </c>
      <c r="BL145" s="22">
        <v>0</v>
      </c>
      <c r="BN145" s="22">
        <v>26</v>
      </c>
      <c r="BO145" s="22">
        <f t="shared" si="26"/>
        <v>20</v>
      </c>
      <c r="BP145" s="22">
        <v>19</v>
      </c>
      <c r="BQ145" s="22">
        <v>1</v>
      </c>
      <c r="BR145" s="22">
        <v>0</v>
      </c>
      <c r="BT145" s="22">
        <v>409</v>
      </c>
      <c r="BU145" s="29">
        <f t="shared" si="23"/>
        <v>8.7524074470361644</v>
      </c>
      <c r="BY145" s="22">
        <v>111</v>
      </c>
      <c r="BZ145" s="22">
        <v>233</v>
      </c>
      <c r="CA145" s="49">
        <v>0</v>
      </c>
      <c r="CC145" s="51">
        <v>1</v>
      </c>
      <c r="CD145" s="51">
        <v>3</v>
      </c>
      <c r="CG145" t="s">
        <v>279</v>
      </c>
      <c r="CH145">
        <v>1</v>
      </c>
      <c r="CI145">
        <v>1</v>
      </c>
      <c r="CJ145">
        <v>0</v>
      </c>
      <c r="CK145">
        <v>0</v>
      </c>
      <c r="CL145">
        <v>2</v>
      </c>
    </row>
    <row r="146" spans="1:90" x14ac:dyDescent="0.2">
      <c r="A146" s="22">
        <f t="shared" si="27"/>
        <v>141</v>
      </c>
      <c r="B146" s="58" t="s">
        <v>8895</v>
      </c>
      <c r="C146" s="58" t="s">
        <v>7674</v>
      </c>
      <c r="E146" s="22" t="s">
        <v>2614</v>
      </c>
      <c r="F146" s="25" t="s">
        <v>3205</v>
      </c>
      <c r="G146" s="22" t="s">
        <v>3352</v>
      </c>
      <c r="H146" s="22" t="s">
        <v>4609</v>
      </c>
      <c r="I146" s="22" t="s">
        <v>4507</v>
      </c>
      <c r="J146" s="22" t="s">
        <v>282</v>
      </c>
      <c r="K146" s="22">
        <v>114</v>
      </c>
      <c r="L146" s="22">
        <v>38</v>
      </c>
      <c r="O146" s="22" t="s">
        <v>281</v>
      </c>
      <c r="P146" s="22">
        <v>5211380</v>
      </c>
      <c r="Q146" s="22">
        <v>5021</v>
      </c>
      <c r="R146" s="22">
        <v>4572706</v>
      </c>
      <c r="S146" s="29">
        <v>87.744600000000005</v>
      </c>
      <c r="T146" s="22">
        <v>4944</v>
      </c>
      <c r="U146" s="24">
        <v>50.6</v>
      </c>
      <c r="W146" s="22">
        <v>2483</v>
      </c>
      <c r="X146" s="22">
        <v>2458</v>
      </c>
      <c r="Y146" s="22">
        <v>3</v>
      </c>
      <c r="Z146" s="22">
        <v>2454</v>
      </c>
      <c r="AA146" s="22">
        <v>29</v>
      </c>
      <c r="AB146" s="22">
        <v>2302</v>
      </c>
      <c r="AC146" s="22">
        <v>156</v>
      </c>
      <c r="AD146" s="22">
        <v>0</v>
      </c>
      <c r="AE146" s="22">
        <v>3</v>
      </c>
      <c r="AG146" s="23" t="s">
        <v>2626</v>
      </c>
      <c r="AH146" s="23" t="s">
        <v>6834</v>
      </c>
      <c r="AI146" s="23" t="s">
        <v>7329</v>
      </c>
      <c r="AJ146" s="23" t="s">
        <v>7400</v>
      </c>
      <c r="AQ146" s="22">
        <v>308479</v>
      </c>
      <c r="AR146" s="24">
        <f t="shared" si="20"/>
        <v>5.9193342262510118</v>
      </c>
      <c r="AS146" s="22">
        <v>15</v>
      </c>
      <c r="AT146" s="25" t="s">
        <v>2</v>
      </c>
      <c r="AU146" s="22">
        <v>405</v>
      </c>
      <c r="AV146" s="29">
        <f t="shared" si="21"/>
        <v>8.1917475728155349</v>
      </c>
      <c r="AW146" s="29">
        <f t="shared" si="19"/>
        <v>6.4646035930000005</v>
      </c>
      <c r="AY146" s="22">
        <v>140665</v>
      </c>
      <c r="AZ146" s="24">
        <f t="shared" si="24"/>
        <v>2.699189082354386</v>
      </c>
      <c r="BA146" s="22">
        <v>12</v>
      </c>
      <c r="BB146" s="25" t="s">
        <v>2</v>
      </c>
      <c r="BC146" s="22">
        <v>138</v>
      </c>
      <c r="BD146" s="29">
        <f t="shared" si="22"/>
        <v>2.7912621359223304</v>
      </c>
      <c r="BE146" s="29"/>
      <c r="BF146" s="22">
        <v>1</v>
      </c>
      <c r="BG146" s="22">
        <f t="shared" si="25"/>
        <v>1</v>
      </c>
      <c r="BH146" s="22">
        <v>0</v>
      </c>
      <c r="BI146" s="22">
        <v>1</v>
      </c>
      <c r="BJ146" s="22">
        <v>0</v>
      </c>
      <c r="BK146" s="22">
        <v>0</v>
      </c>
      <c r="BL146" s="22">
        <v>0</v>
      </c>
      <c r="BN146" s="22">
        <v>37</v>
      </c>
      <c r="BO146" s="22">
        <f t="shared" si="26"/>
        <v>23</v>
      </c>
      <c r="BP146" s="22">
        <v>22</v>
      </c>
      <c r="BQ146" s="22">
        <v>0</v>
      </c>
      <c r="BR146" s="22">
        <v>1</v>
      </c>
      <c r="BT146" s="22">
        <v>543</v>
      </c>
      <c r="BU146" s="29">
        <f t="shared" si="23"/>
        <v>10.983009708737864</v>
      </c>
      <c r="BY146" s="22">
        <v>130</v>
      </c>
      <c r="BZ146" s="22">
        <v>253</v>
      </c>
      <c r="CA146" s="49">
        <v>3</v>
      </c>
      <c r="CC146" s="51">
        <v>9</v>
      </c>
      <c r="CD146" s="51">
        <v>11</v>
      </c>
      <c r="CG146" t="s">
        <v>281</v>
      </c>
      <c r="CH146">
        <v>1</v>
      </c>
      <c r="CI146">
        <v>0</v>
      </c>
      <c r="CJ146">
        <v>0</v>
      </c>
      <c r="CK146">
        <v>0</v>
      </c>
      <c r="CL146">
        <v>1</v>
      </c>
    </row>
    <row r="147" spans="1:90" x14ac:dyDescent="0.2">
      <c r="A147" s="22">
        <f t="shared" si="27"/>
        <v>142</v>
      </c>
      <c r="B147" s="58" t="s">
        <v>8896</v>
      </c>
      <c r="C147" s="58" t="s">
        <v>7675</v>
      </c>
      <c r="E147" s="22" t="s">
        <v>2614</v>
      </c>
      <c r="F147" s="25" t="s">
        <v>3207</v>
      </c>
      <c r="G147" s="22" t="s">
        <v>3353</v>
      </c>
      <c r="H147" s="22" t="s">
        <v>4607</v>
      </c>
      <c r="I147" s="22" t="s">
        <v>4507</v>
      </c>
      <c r="J147" s="22" t="s">
        <v>284</v>
      </c>
      <c r="K147" s="22">
        <v>114</v>
      </c>
      <c r="L147" s="22">
        <v>38</v>
      </c>
      <c r="O147" s="22" t="s">
        <v>283</v>
      </c>
      <c r="P147" s="22">
        <v>4966708</v>
      </c>
      <c r="Q147" s="22">
        <v>4658</v>
      </c>
      <c r="R147" s="22">
        <v>4349971</v>
      </c>
      <c r="S147" s="29">
        <v>87.582599999999999</v>
      </c>
      <c r="T147" s="22">
        <v>4581</v>
      </c>
      <c r="U147" s="24">
        <v>50.65</v>
      </c>
      <c r="W147" s="22">
        <v>2483</v>
      </c>
      <c r="X147" s="22">
        <v>2084</v>
      </c>
      <c r="Y147" s="22">
        <v>14</v>
      </c>
      <c r="Z147" s="22">
        <v>2465</v>
      </c>
      <c r="AA147" s="22">
        <v>18</v>
      </c>
      <c r="AB147" s="22">
        <v>1933</v>
      </c>
      <c r="AC147" s="22">
        <v>151</v>
      </c>
      <c r="AD147" s="22">
        <v>8</v>
      </c>
      <c r="AE147" s="22">
        <v>6</v>
      </c>
      <c r="AG147" s="23" t="s">
        <v>2626</v>
      </c>
      <c r="AH147" s="23" t="s">
        <v>6923</v>
      </c>
      <c r="AI147" s="23" t="s">
        <v>7348</v>
      </c>
      <c r="AJ147" s="23" t="s">
        <v>4604</v>
      </c>
      <c r="AQ147" s="22">
        <v>97914</v>
      </c>
      <c r="AR147" s="24">
        <f t="shared" si="20"/>
        <v>1.9714064124567017</v>
      </c>
      <c r="AS147" s="22">
        <v>2</v>
      </c>
      <c r="AT147" s="25" t="s">
        <v>2</v>
      </c>
      <c r="AU147" s="22">
        <v>129</v>
      </c>
      <c r="AV147" s="29">
        <f t="shared" si="21"/>
        <v>2.8159790438768826</v>
      </c>
      <c r="AW147" s="29">
        <f t="shared" si="19"/>
        <v>2.9340602379999998</v>
      </c>
      <c r="AY147" s="22">
        <v>6257</v>
      </c>
      <c r="AZ147" s="24">
        <f t="shared" si="24"/>
        <v>0.12597881735749314</v>
      </c>
      <c r="BA147" s="22">
        <v>1</v>
      </c>
      <c r="BB147" s="25" t="s">
        <v>2</v>
      </c>
      <c r="BC147" s="22">
        <v>7</v>
      </c>
      <c r="BD147" s="29">
        <f t="shared" si="22"/>
        <v>0.15280506439642</v>
      </c>
      <c r="BE147" s="29"/>
      <c r="BF147" s="22">
        <v>0</v>
      </c>
      <c r="BG147" s="22">
        <f t="shared" si="25"/>
        <v>0</v>
      </c>
      <c r="BH147" s="22">
        <v>0</v>
      </c>
      <c r="BI147" s="22">
        <v>0</v>
      </c>
      <c r="BJ147" s="22">
        <v>0</v>
      </c>
      <c r="BK147" s="22">
        <v>0</v>
      </c>
      <c r="BL147" s="22">
        <v>0</v>
      </c>
      <c r="BN147" s="22">
        <v>38</v>
      </c>
      <c r="BO147" s="22">
        <f t="shared" si="26"/>
        <v>15</v>
      </c>
      <c r="BP147" s="22">
        <v>15</v>
      </c>
      <c r="BQ147" s="22">
        <v>0</v>
      </c>
      <c r="BR147" s="22">
        <v>0</v>
      </c>
      <c r="BT147" s="22">
        <v>136</v>
      </c>
      <c r="BU147" s="29">
        <f t="shared" si="23"/>
        <v>2.9687841082733026</v>
      </c>
      <c r="BY147" s="22">
        <v>129</v>
      </c>
      <c r="BZ147" s="22">
        <v>267</v>
      </c>
      <c r="CA147" s="49">
        <v>4</v>
      </c>
      <c r="CC147" s="51">
        <v>1</v>
      </c>
      <c r="CD147" s="51">
        <v>3</v>
      </c>
      <c r="CG147" t="s">
        <v>283</v>
      </c>
      <c r="CH147">
        <v>1</v>
      </c>
      <c r="CI147">
        <v>0</v>
      </c>
      <c r="CJ147">
        <v>0</v>
      </c>
      <c r="CK147">
        <v>0</v>
      </c>
      <c r="CL147">
        <v>1</v>
      </c>
    </row>
    <row r="148" spans="1:90" x14ac:dyDescent="0.2">
      <c r="A148" s="22">
        <f t="shared" si="27"/>
        <v>143</v>
      </c>
      <c r="B148" s="58" t="s">
        <v>8897</v>
      </c>
      <c r="C148" s="58" t="s">
        <v>7676</v>
      </c>
      <c r="E148" s="22" t="s">
        <v>2614</v>
      </c>
      <c r="F148" s="25" t="s">
        <v>3205</v>
      </c>
      <c r="G148" s="22" t="s">
        <v>3354</v>
      </c>
      <c r="H148" s="22" t="s">
        <v>4610</v>
      </c>
      <c r="I148" s="22" t="s">
        <v>4507</v>
      </c>
      <c r="J148" s="22" t="s">
        <v>286</v>
      </c>
      <c r="K148" s="22">
        <v>116</v>
      </c>
      <c r="L148" s="22">
        <v>38</v>
      </c>
      <c r="O148" s="22" t="s">
        <v>285</v>
      </c>
      <c r="P148" s="22">
        <v>5037540</v>
      </c>
      <c r="Q148" s="22">
        <v>4712</v>
      </c>
      <c r="R148" s="22">
        <v>4417751</v>
      </c>
      <c r="S148" s="29">
        <v>87.696600000000004</v>
      </c>
      <c r="T148" s="22">
        <v>4647</v>
      </c>
      <c r="U148" s="24">
        <v>50.53</v>
      </c>
      <c r="W148" s="22">
        <v>2482</v>
      </c>
      <c r="X148" s="22">
        <v>2163</v>
      </c>
      <c r="Y148" s="22">
        <v>2</v>
      </c>
      <c r="Z148" s="22">
        <v>2456</v>
      </c>
      <c r="AA148" s="22">
        <v>26</v>
      </c>
      <c r="AB148" s="22">
        <v>2014</v>
      </c>
      <c r="AC148" s="22">
        <v>149</v>
      </c>
      <c r="AD148" s="22">
        <v>2</v>
      </c>
      <c r="AE148" s="22">
        <v>0</v>
      </c>
      <c r="AG148" s="23" t="s">
        <v>2626</v>
      </c>
      <c r="AH148" s="23" t="s">
        <v>6835</v>
      </c>
      <c r="AI148" s="23" t="s">
        <v>7351</v>
      </c>
      <c r="AJ148" s="23" t="s">
        <v>7383</v>
      </c>
      <c r="AQ148" s="22">
        <v>106914</v>
      </c>
      <c r="AR148" s="24">
        <f t="shared" si="20"/>
        <v>2.1223454305077478</v>
      </c>
      <c r="AS148" s="22">
        <v>4</v>
      </c>
      <c r="AT148" s="25" t="s">
        <v>2</v>
      </c>
      <c r="AU148" s="22">
        <v>158</v>
      </c>
      <c r="AV148" s="29">
        <f t="shared" si="21"/>
        <v>3.4000430385194749</v>
      </c>
      <c r="AW148" s="29">
        <f t="shared" si="19"/>
        <v>3.0849632380000003</v>
      </c>
      <c r="AY148" s="22">
        <v>108958</v>
      </c>
      <c r="AZ148" s="24">
        <f t="shared" si="24"/>
        <v>2.1629207907033985</v>
      </c>
      <c r="BA148" s="22">
        <v>10</v>
      </c>
      <c r="BB148" s="25" t="s">
        <v>2</v>
      </c>
      <c r="BC148" s="22">
        <v>120</v>
      </c>
      <c r="BD148" s="29">
        <f t="shared" si="22"/>
        <v>2.5823111684958038</v>
      </c>
      <c r="BE148" s="29"/>
      <c r="BF148" s="22">
        <v>1</v>
      </c>
      <c r="BG148" s="22">
        <f t="shared" si="25"/>
        <v>1</v>
      </c>
      <c r="BH148" s="22">
        <v>0</v>
      </c>
      <c r="BI148" s="22">
        <v>1</v>
      </c>
      <c r="BJ148" s="22">
        <v>0</v>
      </c>
      <c r="BK148" s="22">
        <v>0</v>
      </c>
      <c r="BL148" s="22">
        <v>0</v>
      </c>
      <c r="BN148" s="22">
        <v>42</v>
      </c>
      <c r="BO148" s="22">
        <f t="shared" si="26"/>
        <v>20</v>
      </c>
      <c r="BP148" s="22">
        <v>19</v>
      </c>
      <c r="BQ148" s="22">
        <v>0</v>
      </c>
      <c r="BR148" s="22">
        <v>1</v>
      </c>
      <c r="BT148" s="22">
        <v>273</v>
      </c>
      <c r="BU148" s="29">
        <f t="shared" si="23"/>
        <v>5.874757908327954</v>
      </c>
      <c r="BY148" s="22">
        <v>128</v>
      </c>
      <c r="BZ148" s="22">
        <v>274</v>
      </c>
      <c r="CA148" s="49">
        <v>2</v>
      </c>
      <c r="CC148" s="51">
        <v>8</v>
      </c>
      <c r="CD148" s="51">
        <v>10</v>
      </c>
      <c r="CG148" t="s">
        <v>285</v>
      </c>
      <c r="CH148">
        <v>1</v>
      </c>
      <c r="CI148">
        <v>1</v>
      </c>
      <c r="CJ148">
        <v>0</v>
      </c>
      <c r="CK148">
        <v>0</v>
      </c>
      <c r="CL148">
        <v>2</v>
      </c>
    </row>
    <row r="149" spans="1:90" x14ac:dyDescent="0.2">
      <c r="A149" s="22">
        <f t="shared" si="27"/>
        <v>144</v>
      </c>
      <c r="B149" s="58" t="s">
        <v>8898</v>
      </c>
      <c r="C149" s="58" t="s">
        <v>7677</v>
      </c>
      <c r="E149" s="22" t="s">
        <v>2614</v>
      </c>
      <c r="F149" s="25" t="s">
        <v>3207</v>
      </c>
      <c r="G149" s="22" t="s">
        <v>3355</v>
      </c>
      <c r="H149" s="22" t="s">
        <v>4607</v>
      </c>
      <c r="I149" s="22" t="s">
        <v>4507</v>
      </c>
      <c r="J149" s="22" t="s">
        <v>288</v>
      </c>
      <c r="K149" s="22">
        <v>119</v>
      </c>
      <c r="L149" s="22">
        <v>38</v>
      </c>
      <c r="O149" s="22" t="s">
        <v>287</v>
      </c>
      <c r="P149" s="22">
        <v>5124040</v>
      </c>
      <c r="Q149" s="22">
        <v>4925</v>
      </c>
      <c r="R149" s="22">
        <v>4501251</v>
      </c>
      <c r="S149" s="29">
        <v>87.845699999999994</v>
      </c>
      <c r="T149" s="22">
        <v>4841</v>
      </c>
      <c r="U149" s="24">
        <v>50.66</v>
      </c>
      <c r="W149" s="22">
        <v>2484</v>
      </c>
      <c r="X149" s="22">
        <v>2343</v>
      </c>
      <c r="Y149" s="22">
        <v>14</v>
      </c>
      <c r="Z149" s="22">
        <v>2462</v>
      </c>
      <c r="AA149" s="22">
        <v>22</v>
      </c>
      <c r="AB149" s="22">
        <v>2210</v>
      </c>
      <c r="AC149" s="22">
        <v>133</v>
      </c>
      <c r="AD149" s="22">
        <v>12</v>
      </c>
      <c r="AE149" s="22">
        <v>2</v>
      </c>
      <c r="AG149" s="23" t="s">
        <v>2626</v>
      </c>
      <c r="AH149" s="23" t="s">
        <v>7010</v>
      </c>
      <c r="AI149" s="23" t="s">
        <v>7341</v>
      </c>
      <c r="AJ149" s="23" t="s">
        <v>7379</v>
      </c>
      <c r="AQ149" s="22">
        <v>215576</v>
      </c>
      <c r="AR149" s="24">
        <f t="shared" si="20"/>
        <v>4.2071490464555312</v>
      </c>
      <c r="AS149" s="22">
        <v>7</v>
      </c>
      <c r="AT149" s="25" t="s">
        <v>2</v>
      </c>
      <c r="AU149" s="22">
        <v>292</v>
      </c>
      <c r="AV149" s="29">
        <f t="shared" si="21"/>
        <v>6.0318116091716591</v>
      </c>
      <c r="AW149" s="29">
        <f t="shared" si="19"/>
        <v>4.9068989920000003</v>
      </c>
      <c r="AY149" s="22">
        <v>66661</v>
      </c>
      <c r="AZ149" s="24">
        <f t="shared" si="24"/>
        <v>1.3009461284455235</v>
      </c>
      <c r="BA149" s="22">
        <v>7</v>
      </c>
      <c r="BB149" s="25" t="s">
        <v>2</v>
      </c>
      <c r="BC149" s="22">
        <v>85</v>
      </c>
      <c r="BD149" s="29">
        <f t="shared" si="22"/>
        <v>1.7558355711629829</v>
      </c>
      <c r="BE149" s="29"/>
      <c r="BF149" s="22">
        <v>1</v>
      </c>
      <c r="BG149" s="22">
        <f t="shared" si="25"/>
        <v>1</v>
      </c>
      <c r="BH149" s="22">
        <v>0</v>
      </c>
      <c r="BI149" s="22">
        <v>0</v>
      </c>
      <c r="BJ149" s="22">
        <v>0</v>
      </c>
      <c r="BK149" s="22">
        <v>0</v>
      </c>
      <c r="BL149" s="22">
        <v>1</v>
      </c>
      <c r="BN149" s="22">
        <v>27</v>
      </c>
      <c r="BO149" s="22">
        <f t="shared" si="26"/>
        <v>17</v>
      </c>
      <c r="BP149" s="22">
        <v>17</v>
      </c>
      <c r="BQ149" s="22">
        <v>0</v>
      </c>
      <c r="BR149" s="22">
        <v>0</v>
      </c>
      <c r="BT149" s="22">
        <v>374</v>
      </c>
      <c r="BU149" s="29">
        <f t="shared" si="23"/>
        <v>7.7256765131171248</v>
      </c>
      <c r="BY149" s="22">
        <v>128</v>
      </c>
      <c r="BZ149" s="22">
        <v>233</v>
      </c>
      <c r="CA149" s="49">
        <v>1</v>
      </c>
      <c r="CC149" s="51">
        <v>1</v>
      </c>
      <c r="CD149" s="51">
        <v>3</v>
      </c>
      <c r="CG149" t="s">
        <v>287</v>
      </c>
      <c r="CH149">
        <v>1</v>
      </c>
      <c r="CI149">
        <v>0</v>
      </c>
      <c r="CJ149">
        <v>1</v>
      </c>
      <c r="CK149">
        <v>1</v>
      </c>
      <c r="CL149">
        <v>3</v>
      </c>
    </row>
    <row r="150" spans="1:90" x14ac:dyDescent="0.2">
      <c r="A150" s="22">
        <f t="shared" si="27"/>
        <v>145</v>
      </c>
      <c r="B150" s="58" t="s">
        <v>8899</v>
      </c>
      <c r="C150" s="58" t="s">
        <v>7678</v>
      </c>
      <c r="E150" s="22" t="s">
        <v>2614</v>
      </c>
      <c r="F150" s="25" t="s">
        <v>3204</v>
      </c>
      <c r="G150" s="22" t="s">
        <v>3356</v>
      </c>
      <c r="H150" s="22" t="s">
        <v>4607</v>
      </c>
      <c r="I150" s="22" t="s">
        <v>4507</v>
      </c>
      <c r="J150" s="22" t="s">
        <v>290</v>
      </c>
      <c r="K150" s="22">
        <v>144</v>
      </c>
      <c r="L150" s="22">
        <v>38</v>
      </c>
      <c r="O150" s="22" t="s">
        <v>289</v>
      </c>
      <c r="P150" s="22">
        <v>5041627</v>
      </c>
      <c r="Q150" s="22">
        <v>4883</v>
      </c>
      <c r="R150" s="22">
        <v>4429035</v>
      </c>
      <c r="S150" s="29">
        <v>87.849299999999999</v>
      </c>
      <c r="T150" s="22">
        <v>4801</v>
      </c>
      <c r="U150" s="24">
        <v>50.64</v>
      </c>
      <c r="W150" s="22">
        <v>2484</v>
      </c>
      <c r="X150" s="22">
        <v>2287</v>
      </c>
      <c r="Y150" s="22">
        <v>30</v>
      </c>
      <c r="Z150" s="22">
        <v>2457</v>
      </c>
      <c r="AA150" s="22">
        <v>27</v>
      </c>
      <c r="AB150" s="22">
        <v>2159</v>
      </c>
      <c r="AC150" s="22">
        <v>128</v>
      </c>
      <c r="AD150" s="22">
        <v>23</v>
      </c>
      <c r="AE150" s="22">
        <v>7</v>
      </c>
      <c r="AG150" s="23" t="s">
        <v>2631</v>
      </c>
      <c r="AH150" s="23" t="s">
        <v>7011</v>
      </c>
      <c r="AI150" s="23" t="s">
        <v>7335</v>
      </c>
      <c r="AJ150" s="23" t="s">
        <v>7496</v>
      </c>
      <c r="AQ150" s="22">
        <v>277549</v>
      </c>
      <c r="AR150" s="24">
        <f t="shared" si="20"/>
        <v>5.5051474454575873</v>
      </c>
      <c r="AS150" s="22">
        <v>14</v>
      </c>
      <c r="AT150" s="25" t="s">
        <v>2</v>
      </c>
      <c r="AU150" s="22">
        <v>370</v>
      </c>
      <c r="AV150" s="29">
        <f t="shared" si="21"/>
        <v>7.7067277650489485</v>
      </c>
      <c r="AW150" s="29">
        <f t="shared" si="19"/>
        <v>5.9460002830000001</v>
      </c>
      <c r="AY150" s="22">
        <v>90482</v>
      </c>
      <c r="AZ150" s="24">
        <f t="shared" si="24"/>
        <v>1.79469841779251</v>
      </c>
      <c r="BA150" s="22">
        <v>1</v>
      </c>
      <c r="BB150" s="25" t="s">
        <v>2</v>
      </c>
      <c r="BC150" s="22">
        <v>106</v>
      </c>
      <c r="BD150" s="29">
        <f t="shared" si="22"/>
        <v>2.2078733597167255</v>
      </c>
      <c r="BE150" s="29"/>
      <c r="BF150" s="22">
        <v>1</v>
      </c>
      <c r="BG150" s="22">
        <f t="shared" si="25"/>
        <v>1</v>
      </c>
      <c r="BH150" s="22">
        <v>0</v>
      </c>
      <c r="BI150" s="22">
        <v>1</v>
      </c>
      <c r="BJ150" s="22">
        <v>0</v>
      </c>
      <c r="BK150" s="22">
        <v>0</v>
      </c>
      <c r="BL150" s="22">
        <v>0</v>
      </c>
      <c r="BN150" s="22">
        <v>33</v>
      </c>
      <c r="BO150" s="22">
        <f t="shared" si="26"/>
        <v>18</v>
      </c>
      <c r="BP150" s="22">
        <v>17</v>
      </c>
      <c r="BQ150" s="22">
        <v>1</v>
      </c>
      <c r="BR150" s="22">
        <v>0</v>
      </c>
      <c r="BT150" s="22">
        <v>476</v>
      </c>
      <c r="BU150" s="29">
        <f t="shared" si="23"/>
        <v>9.9146011247656727</v>
      </c>
      <c r="BY150" s="22">
        <v>135</v>
      </c>
      <c r="BZ150" s="22">
        <v>261</v>
      </c>
      <c r="CA150" s="49">
        <v>0</v>
      </c>
      <c r="CC150" s="51">
        <v>1</v>
      </c>
      <c r="CD150" s="51">
        <v>4</v>
      </c>
      <c r="CG150" t="s">
        <v>289</v>
      </c>
      <c r="CH150">
        <v>1</v>
      </c>
      <c r="CI150">
        <v>0</v>
      </c>
      <c r="CJ150">
        <v>1</v>
      </c>
      <c r="CK150">
        <v>1</v>
      </c>
      <c r="CL150">
        <v>3</v>
      </c>
    </row>
    <row r="151" spans="1:90" x14ac:dyDescent="0.2">
      <c r="A151" s="22">
        <f t="shared" si="27"/>
        <v>146</v>
      </c>
      <c r="B151" s="58" t="s">
        <v>8900</v>
      </c>
      <c r="C151" s="58" t="s">
        <v>7679</v>
      </c>
      <c r="E151" s="22" t="s">
        <v>2614</v>
      </c>
      <c r="F151" s="25" t="s">
        <v>3205</v>
      </c>
      <c r="G151" s="22" t="s">
        <v>3357</v>
      </c>
      <c r="H151" s="22" t="s">
        <v>4610</v>
      </c>
      <c r="I151" s="22" t="s">
        <v>4507</v>
      </c>
      <c r="J151" s="22" t="s">
        <v>292</v>
      </c>
      <c r="K151" s="22">
        <v>153</v>
      </c>
      <c r="L151" s="22">
        <v>38</v>
      </c>
      <c r="O151" s="22" t="s">
        <v>291</v>
      </c>
      <c r="P151" s="22">
        <v>5146571</v>
      </c>
      <c r="Q151" s="22">
        <v>4897</v>
      </c>
      <c r="R151" s="22">
        <v>4499081</v>
      </c>
      <c r="S151" s="29">
        <v>87.418999999999997</v>
      </c>
      <c r="T151" s="22">
        <v>4828</v>
      </c>
      <c r="U151" s="24">
        <v>50.61</v>
      </c>
      <c r="W151" s="22">
        <v>2484</v>
      </c>
      <c r="X151" s="22">
        <v>2339</v>
      </c>
      <c r="Y151" s="22">
        <v>5</v>
      </c>
      <c r="Z151" s="22">
        <v>2460</v>
      </c>
      <c r="AA151" s="22">
        <v>24</v>
      </c>
      <c r="AB151" s="22">
        <v>2138</v>
      </c>
      <c r="AC151" s="22">
        <v>201</v>
      </c>
      <c r="AD151" s="22">
        <v>2</v>
      </c>
      <c r="AE151" s="22">
        <v>3</v>
      </c>
      <c r="AG151" s="23" t="s">
        <v>2626</v>
      </c>
      <c r="AH151" s="23" t="s">
        <v>6834</v>
      </c>
      <c r="AI151" s="23" t="s">
        <v>7345</v>
      </c>
      <c r="AJ151" s="23" t="s">
        <v>7421</v>
      </c>
      <c r="AQ151" s="22">
        <v>201814</v>
      </c>
      <c r="AR151" s="24">
        <f t="shared" si="20"/>
        <v>3.9213293666792901</v>
      </c>
      <c r="AS151" s="22">
        <v>15</v>
      </c>
      <c r="AT151" s="25" t="s">
        <v>2</v>
      </c>
      <c r="AU151" s="22">
        <v>287</v>
      </c>
      <c r="AV151" s="29">
        <f t="shared" si="21"/>
        <v>5.9444904722452359</v>
      </c>
      <c r="AW151" s="29">
        <f t="shared" si="19"/>
        <v>4.6761515380000001</v>
      </c>
      <c r="AY151" s="22">
        <v>139752</v>
      </c>
      <c r="AZ151" s="24">
        <f t="shared" si="24"/>
        <v>2.7154390758429252</v>
      </c>
      <c r="BA151" s="22">
        <v>33</v>
      </c>
      <c r="BB151" s="25" t="s">
        <v>2</v>
      </c>
      <c r="BC151" s="22">
        <v>146</v>
      </c>
      <c r="BD151" s="29">
        <f t="shared" si="22"/>
        <v>3.0240265120132559</v>
      </c>
      <c r="BE151" s="29"/>
      <c r="BF151" s="22">
        <v>1</v>
      </c>
      <c r="BG151" s="22">
        <f t="shared" si="25"/>
        <v>0</v>
      </c>
      <c r="BH151" s="22">
        <v>1</v>
      </c>
      <c r="BI151" s="22">
        <v>0</v>
      </c>
      <c r="BJ151" s="22">
        <v>0</v>
      </c>
      <c r="BK151" s="22">
        <v>0</v>
      </c>
      <c r="BL151" s="22">
        <v>0</v>
      </c>
      <c r="BN151" s="22">
        <v>40</v>
      </c>
      <c r="BO151" s="22">
        <f t="shared" si="26"/>
        <v>17</v>
      </c>
      <c r="BP151" s="22">
        <v>17</v>
      </c>
      <c r="BQ151" s="22">
        <v>0</v>
      </c>
      <c r="BR151" s="22">
        <v>0</v>
      </c>
      <c r="BT151" s="22">
        <v>430</v>
      </c>
      <c r="BU151" s="29">
        <f t="shared" si="23"/>
        <v>8.9063794531897269</v>
      </c>
      <c r="BY151" s="22">
        <v>144</v>
      </c>
      <c r="BZ151" s="22">
        <v>287</v>
      </c>
      <c r="CA151" s="49">
        <v>3</v>
      </c>
      <c r="CC151" s="51">
        <v>2</v>
      </c>
      <c r="CD151" s="51">
        <v>4</v>
      </c>
      <c r="CG151" t="s">
        <v>291</v>
      </c>
      <c r="CH151">
        <v>1</v>
      </c>
      <c r="CI151">
        <v>1</v>
      </c>
      <c r="CJ151">
        <v>0</v>
      </c>
      <c r="CK151">
        <v>0</v>
      </c>
      <c r="CL151">
        <v>2</v>
      </c>
    </row>
    <row r="152" spans="1:90" x14ac:dyDescent="0.2">
      <c r="A152" s="22">
        <f t="shared" si="27"/>
        <v>147</v>
      </c>
      <c r="B152" s="58" t="s">
        <v>8901</v>
      </c>
      <c r="C152" s="58" t="s">
        <v>7680</v>
      </c>
      <c r="E152" s="22" t="s">
        <v>2614</v>
      </c>
      <c r="F152" s="25" t="s">
        <v>3205</v>
      </c>
      <c r="G152" s="22" t="s">
        <v>3358</v>
      </c>
      <c r="H152" s="22" t="s">
        <v>4610</v>
      </c>
      <c r="I152" s="22" t="s">
        <v>4507</v>
      </c>
      <c r="J152" s="22" t="s">
        <v>294</v>
      </c>
      <c r="K152" s="22">
        <v>153</v>
      </c>
      <c r="L152" s="22">
        <v>38</v>
      </c>
      <c r="O152" s="22" t="s">
        <v>293</v>
      </c>
      <c r="P152" s="22">
        <v>5227515</v>
      </c>
      <c r="Q152" s="22">
        <v>5025</v>
      </c>
      <c r="R152" s="22">
        <v>4562459</v>
      </c>
      <c r="S152" s="29">
        <v>87.277799999999999</v>
      </c>
      <c r="T152" s="22">
        <v>4951</v>
      </c>
      <c r="U152" s="24">
        <v>50.49</v>
      </c>
      <c r="W152" s="22">
        <v>2484</v>
      </c>
      <c r="X152" s="22">
        <v>2463</v>
      </c>
      <c r="Y152" s="22">
        <v>4</v>
      </c>
      <c r="Z152" s="22">
        <v>2457</v>
      </c>
      <c r="AA152" s="22">
        <v>27</v>
      </c>
      <c r="AB152" s="22">
        <v>2281</v>
      </c>
      <c r="AC152" s="22">
        <v>182</v>
      </c>
      <c r="AD152" s="22">
        <v>2</v>
      </c>
      <c r="AE152" s="22">
        <v>2</v>
      </c>
      <c r="AG152" s="23" t="s">
        <v>2626</v>
      </c>
      <c r="AH152" s="23" t="s">
        <v>6834</v>
      </c>
      <c r="AI152" s="23" t="s">
        <v>7345</v>
      </c>
      <c r="AJ152" s="23" t="s">
        <v>7409</v>
      </c>
      <c r="AQ152" s="22">
        <v>257752</v>
      </c>
      <c r="AR152" s="24">
        <f t="shared" si="20"/>
        <v>4.9306792998202775</v>
      </c>
      <c r="AS152" s="22">
        <v>16</v>
      </c>
      <c r="AT152" s="25" t="s">
        <v>2</v>
      </c>
      <c r="AU152" s="22">
        <v>349</v>
      </c>
      <c r="AV152" s="29">
        <f t="shared" si="21"/>
        <v>7.0490809937386389</v>
      </c>
      <c r="AW152" s="29">
        <f t="shared" si="19"/>
        <v>5.6140639840000004</v>
      </c>
      <c r="AY152" s="22">
        <v>139129</v>
      </c>
      <c r="AZ152" s="24">
        <f t="shared" si="24"/>
        <v>2.6614749072934272</v>
      </c>
      <c r="BA152" s="22">
        <v>16</v>
      </c>
      <c r="BB152" s="25" t="s">
        <v>2</v>
      </c>
      <c r="BC152" s="22">
        <v>137</v>
      </c>
      <c r="BD152" s="29">
        <f t="shared" si="22"/>
        <v>2.7671177539890932</v>
      </c>
      <c r="BE152" s="29"/>
      <c r="BF152" s="22">
        <v>1</v>
      </c>
      <c r="BG152" s="22">
        <f t="shared" si="25"/>
        <v>1</v>
      </c>
      <c r="BH152" s="22">
        <v>0</v>
      </c>
      <c r="BI152" s="22">
        <v>1</v>
      </c>
      <c r="BJ152" s="22">
        <v>0</v>
      </c>
      <c r="BK152" s="22">
        <v>0</v>
      </c>
      <c r="BL152" s="22">
        <v>0</v>
      </c>
      <c r="BN152" s="22">
        <v>37</v>
      </c>
      <c r="BO152" s="22">
        <f t="shared" si="26"/>
        <v>26</v>
      </c>
      <c r="BP152" s="22">
        <v>25</v>
      </c>
      <c r="BQ152" s="22">
        <v>1</v>
      </c>
      <c r="BR152" s="22">
        <v>0</v>
      </c>
      <c r="BT152" s="22">
        <v>486</v>
      </c>
      <c r="BU152" s="29">
        <f t="shared" si="23"/>
        <v>9.8161987477277322</v>
      </c>
      <c r="BY152" s="22">
        <v>130</v>
      </c>
      <c r="BZ152" s="22">
        <v>252</v>
      </c>
      <c r="CA152" s="49">
        <v>4</v>
      </c>
      <c r="CC152" s="51">
        <v>2</v>
      </c>
      <c r="CD152" s="51">
        <v>4</v>
      </c>
      <c r="CG152" t="s">
        <v>293</v>
      </c>
      <c r="CH152">
        <v>1</v>
      </c>
      <c r="CI152">
        <v>1</v>
      </c>
      <c r="CJ152">
        <v>0</v>
      </c>
      <c r="CK152">
        <v>0</v>
      </c>
      <c r="CL152">
        <v>2</v>
      </c>
    </row>
    <row r="153" spans="1:90" x14ac:dyDescent="0.2">
      <c r="A153" s="22">
        <f t="shared" si="27"/>
        <v>148</v>
      </c>
      <c r="B153" s="58" t="s">
        <v>8902</v>
      </c>
      <c r="C153" s="58" t="s">
        <v>7681</v>
      </c>
      <c r="E153" s="22" t="s">
        <v>2614</v>
      </c>
      <c r="F153" s="25" t="s">
        <v>3203</v>
      </c>
      <c r="G153" s="22" t="s">
        <v>3359</v>
      </c>
      <c r="H153" s="22" t="s">
        <v>4607</v>
      </c>
      <c r="I153" s="22" t="s">
        <v>4507</v>
      </c>
      <c r="J153" s="22" t="s">
        <v>296</v>
      </c>
      <c r="K153" s="22">
        <v>184</v>
      </c>
      <c r="L153" s="22">
        <v>38</v>
      </c>
      <c r="O153" s="22" t="s">
        <v>295</v>
      </c>
      <c r="P153" s="22">
        <v>5315822</v>
      </c>
      <c r="Q153" s="22">
        <v>5015</v>
      </c>
      <c r="R153" s="22">
        <v>4666764</v>
      </c>
      <c r="S153" s="29">
        <v>87.790099999999995</v>
      </c>
      <c r="T153" s="22">
        <v>4932</v>
      </c>
      <c r="U153" s="24">
        <v>50.55</v>
      </c>
      <c r="W153" s="22">
        <v>2488</v>
      </c>
      <c r="X153" s="22">
        <v>2422</v>
      </c>
      <c r="Y153" s="22">
        <v>22</v>
      </c>
      <c r="Z153" s="22">
        <v>2466</v>
      </c>
      <c r="AA153" s="22">
        <v>22</v>
      </c>
      <c r="AB153" s="22">
        <v>2303</v>
      </c>
      <c r="AC153" s="22">
        <v>119</v>
      </c>
      <c r="AD153" s="22">
        <v>8</v>
      </c>
      <c r="AE153" s="22">
        <v>14</v>
      </c>
      <c r="AG153" s="23" t="s">
        <v>2657</v>
      </c>
      <c r="AH153" s="23" t="s">
        <v>7012</v>
      </c>
      <c r="AI153" s="23" t="s">
        <v>7332</v>
      </c>
      <c r="AJ153" s="23" t="s">
        <v>7384</v>
      </c>
      <c r="AQ153" s="22">
        <v>266766</v>
      </c>
      <c r="AR153" s="24">
        <f t="shared" si="20"/>
        <v>5.0183395907537909</v>
      </c>
      <c r="AS153" s="22">
        <v>7</v>
      </c>
      <c r="AT153" s="25" t="s">
        <v>2</v>
      </c>
      <c r="AU153" s="22">
        <v>354</v>
      </c>
      <c r="AV153" s="29">
        <f t="shared" si="21"/>
        <v>7.1776155717761556</v>
      </c>
      <c r="AW153" s="29">
        <f>AQ153*0.000016767+1.2923362</f>
        <v>5.7652017220000005</v>
      </c>
      <c r="AY153" s="22">
        <v>199427</v>
      </c>
      <c r="AZ153" s="24">
        <f t="shared" si="24"/>
        <v>3.7515740745269497</v>
      </c>
      <c r="BA153" s="22">
        <v>7</v>
      </c>
      <c r="BB153" s="25" t="s">
        <v>2</v>
      </c>
      <c r="BC153" s="22">
        <v>210</v>
      </c>
      <c r="BD153" s="29">
        <f t="shared" si="22"/>
        <v>4.2579075425790753</v>
      </c>
      <c r="BE153" s="29"/>
      <c r="BF153" s="22">
        <v>2</v>
      </c>
      <c r="BG153" s="22">
        <f t="shared" si="25"/>
        <v>2</v>
      </c>
      <c r="BH153" s="22">
        <v>0</v>
      </c>
      <c r="BI153" s="22">
        <v>1</v>
      </c>
      <c r="BJ153" s="22">
        <v>0</v>
      </c>
      <c r="BK153" s="22">
        <v>1</v>
      </c>
      <c r="BL153" s="22">
        <v>0</v>
      </c>
      <c r="BN153" s="22">
        <v>31</v>
      </c>
      <c r="BO153" s="22">
        <f t="shared" si="26"/>
        <v>17</v>
      </c>
      <c r="BP153" s="22">
        <v>17</v>
      </c>
      <c r="BQ153" s="22">
        <v>0</v>
      </c>
      <c r="BR153" s="22">
        <v>0</v>
      </c>
      <c r="BT153" s="22">
        <v>564</v>
      </c>
      <c r="BU153" s="29">
        <f t="shared" si="23"/>
        <v>11.435523114355231</v>
      </c>
      <c r="BY153" s="22">
        <v>118</v>
      </c>
      <c r="BZ153" s="22">
        <v>247</v>
      </c>
      <c r="CA153" s="49">
        <v>0</v>
      </c>
      <c r="CC153" s="51">
        <v>1</v>
      </c>
      <c r="CD153" s="51">
        <v>3</v>
      </c>
      <c r="CG153" t="s">
        <v>295</v>
      </c>
      <c r="CH153">
        <v>1</v>
      </c>
      <c r="CI153">
        <v>0</v>
      </c>
      <c r="CJ153">
        <v>0</v>
      </c>
      <c r="CK153">
        <v>1</v>
      </c>
      <c r="CL153">
        <v>2</v>
      </c>
    </row>
    <row r="154" spans="1:90" x14ac:dyDescent="0.2">
      <c r="A154" s="22">
        <f t="shared" si="27"/>
        <v>149</v>
      </c>
      <c r="B154" s="58" t="s">
        <v>8903</v>
      </c>
      <c r="C154" s="58" t="s">
        <v>7682</v>
      </c>
      <c r="E154" s="22" t="s">
        <v>2614</v>
      </c>
      <c r="F154" s="25" t="s">
        <v>3204</v>
      </c>
      <c r="G154" s="22" t="s">
        <v>3360</v>
      </c>
      <c r="H154" s="22" t="s">
        <v>4608</v>
      </c>
      <c r="I154" s="22" t="s">
        <v>4507</v>
      </c>
      <c r="J154" s="22" t="s">
        <v>298</v>
      </c>
      <c r="K154" s="22">
        <v>185</v>
      </c>
      <c r="L154" s="22">
        <v>38</v>
      </c>
      <c r="O154" s="22" t="s">
        <v>297</v>
      </c>
      <c r="P154" s="22">
        <v>4831899</v>
      </c>
      <c r="Q154" s="22">
        <v>4565</v>
      </c>
      <c r="R154" s="22">
        <v>4246657</v>
      </c>
      <c r="S154" s="29">
        <v>87.888000000000005</v>
      </c>
      <c r="T154" s="22">
        <v>4477</v>
      </c>
      <c r="U154" s="24">
        <v>50.6</v>
      </c>
      <c r="W154" s="22">
        <v>2485</v>
      </c>
      <c r="X154" s="22">
        <v>1982</v>
      </c>
      <c r="Y154" s="22">
        <v>10</v>
      </c>
      <c r="Z154" s="22">
        <v>2458</v>
      </c>
      <c r="AA154" s="22">
        <v>27</v>
      </c>
      <c r="AB154" s="22">
        <v>1871</v>
      </c>
      <c r="AC154" s="22">
        <v>111</v>
      </c>
      <c r="AD154" s="22">
        <v>0</v>
      </c>
      <c r="AE154" s="22">
        <v>10</v>
      </c>
      <c r="AG154" s="23" t="s">
        <v>2631</v>
      </c>
      <c r="AH154" s="23" t="s">
        <v>7013</v>
      </c>
      <c r="AI154" s="23" t="s">
        <v>7343</v>
      </c>
      <c r="AJ154" s="23" t="s">
        <v>7386</v>
      </c>
      <c r="AQ154" s="22">
        <v>209571</v>
      </c>
      <c r="AR154" s="24">
        <f t="shared" si="20"/>
        <v>4.3372388371528459</v>
      </c>
      <c r="AS154" s="22">
        <v>6</v>
      </c>
      <c r="AT154" s="25" t="s">
        <v>2</v>
      </c>
      <c r="AU154" s="22">
        <v>234</v>
      </c>
      <c r="AV154" s="29">
        <f t="shared" si="21"/>
        <v>5.2267143176234088</v>
      </c>
      <c r="AW154" s="29">
        <f t="shared" si="19"/>
        <v>4.8062131570000002</v>
      </c>
      <c r="AY154" s="22">
        <v>108476</v>
      </c>
      <c r="AZ154" s="24">
        <f t="shared" si="24"/>
        <v>2.2449972567721304</v>
      </c>
      <c r="BA154" s="22">
        <v>1</v>
      </c>
      <c r="BB154" s="25" t="s">
        <v>2</v>
      </c>
      <c r="BC154" s="22">
        <v>120</v>
      </c>
      <c r="BD154" s="29">
        <f t="shared" si="22"/>
        <v>2.6803663167299532</v>
      </c>
      <c r="BE154" s="29"/>
      <c r="BF154" s="22">
        <v>0</v>
      </c>
      <c r="BG154" s="22">
        <f t="shared" si="25"/>
        <v>0</v>
      </c>
      <c r="BH154" s="22">
        <v>0</v>
      </c>
      <c r="BI154" s="22">
        <v>0</v>
      </c>
      <c r="BJ154" s="22">
        <v>0</v>
      </c>
      <c r="BK154" s="22">
        <v>0</v>
      </c>
      <c r="BL154" s="22">
        <v>0</v>
      </c>
      <c r="BN154" s="22">
        <v>14</v>
      </c>
      <c r="BO154" s="22">
        <f t="shared" si="26"/>
        <v>15</v>
      </c>
      <c r="BP154" s="22">
        <v>15</v>
      </c>
      <c r="BQ154" s="22">
        <v>0</v>
      </c>
      <c r="BR154" s="22">
        <v>0</v>
      </c>
      <c r="BT154" s="22">
        <v>234</v>
      </c>
      <c r="BU154" s="29">
        <f t="shared" si="23"/>
        <v>5.2267143176234088</v>
      </c>
      <c r="BY154" s="22">
        <v>99</v>
      </c>
      <c r="BZ154" s="22">
        <v>221</v>
      </c>
      <c r="CA154" s="49">
        <v>0</v>
      </c>
      <c r="CC154" s="51">
        <v>1</v>
      </c>
      <c r="CD154" s="51">
        <v>4</v>
      </c>
      <c r="CG154" t="s">
        <v>297</v>
      </c>
      <c r="CH154">
        <v>1</v>
      </c>
      <c r="CI154">
        <v>0</v>
      </c>
      <c r="CJ154">
        <v>1</v>
      </c>
      <c r="CK154">
        <v>1</v>
      </c>
      <c r="CL154">
        <v>3</v>
      </c>
    </row>
    <row r="155" spans="1:90" x14ac:dyDescent="0.2">
      <c r="A155" s="22">
        <f t="shared" si="27"/>
        <v>150</v>
      </c>
      <c r="B155" s="58" t="s">
        <v>8904</v>
      </c>
      <c r="C155" s="58" t="s">
        <v>7683</v>
      </c>
      <c r="E155" s="22" t="s">
        <v>2614</v>
      </c>
      <c r="F155" s="25" t="s">
        <v>3207</v>
      </c>
      <c r="G155" s="22" t="s">
        <v>3361</v>
      </c>
      <c r="H155" s="22" t="s">
        <v>4607</v>
      </c>
      <c r="I155" s="22" t="s">
        <v>4507</v>
      </c>
      <c r="J155" s="22" t="s">
        <v>300</v>
      </c>
      <c r="K155" s="22">
        <v>85</v>
      </c>
      <c r="L155" s="22">
        <v>39</v>
      </c>
      <c r="O155" s="22" t="s">
        <v>299</v>
      </c>
      <c r="P155" s="22">
        <v>4868567</v>
      </c>
      <c r="Q155" s="22">
        <v>4583</v>
      </c>
      <c r="R155" s="22">
        <v>4320337</v>
      </c>
      <c r="S155" s="29">
        <v>88.739400000000003</v>
      </c>
      <c r="T155" s="22">
        <v>4506</v>
      </c>
      <c r="U155" s="24">
        <v>50.72</v>
      </c>
      <c r="W155" s="22">
        <v>2486</v>
      </c>
      <c r="X155" s="22">
        <v>2014</v>
      </c>
      <c r="Y155" s="22">
        <v>6</v>
      </c>
      <c r="Z155" s="22">
        <v>2457</v>
      </c>
      <c r="AA155" s="22">
        <v>29</v>
      </c>
      <c r="AB155" s="22">
        <v>1921</v>
      </c>
      <c r="AC155" s="22">
        <v>93</v>
      </c>
      <c r="AD155" s="22">
        <v>4</v>
      </c>
      <c r="AE155" s="22">
        <v>2</v>
      </c>
      <c r="AG155" s="23" t="s">
        <v>2626</v>
      </c>
      <c r="AH155" s="23" t="s">
        <v>7010</v>
      </c>
      <c r="AI155" s="23" t="s">
        <v>7330</v>
      </c>
      <c r="AJ155" s="23" t="s">
        <v>7379</v>
      </c>
      <c r="AQ155" s="22">
        <v>166171</v>
      </c>
      <c r="AR155" s="24">
        <f t="shared" si="20"/>
        <v>3.4131398417645271</v>
      </c>
      <c r="AS155" s="22">
        <v>7</v>
      </c>
      <c r="AT155" s="25" t="s">
        <v>2</v>
      </c>
      <c r="AU155" s="22">
        <v>215</v>
      </c>
      <c r="AV155" s="29">
        <f t="shared" si="21"/>
        <v>4.7714158899245449</v>
      </c>
      <c r="AW155" s="29">
        <f t="shared" si="19"/>
        <v>4.0785253570000002</v>
      </c>
      <c r="AY155" s="22">
        <v>4603</v>
      </c>
      <c r="AZ155" s="24">
        <f t="shared" si="24"/>
        <v>9.4545273794116425E-2</v>
      </c>
      <c r="BA155" s="22">
        <v>1</v>
      </c>
      <c r="BB155" s="25" t="s">
        <v>2</v>
      </c>
      <c r="BC155" s="22">
        <v>5</v>
      </c>
      <c r="BD155" s="29">
        <f t="shared" si="22"/>
        <v>0.11096316023080338</v>
      </c>
      <c r="BE155" s="29"/>
      <c r="BF155" s="22">
        <v>0</v>
      </c>
      <c r="BG155" s="22">
        <f t="shared" si="25"/>
        <v>0</v>
      </c>
      <c r="BH155" s="22">
        <v>0</v>
      </c>
      <c r="BI155" s="22">
        <v>0</v>
      </c>
      <c r="BJ155" s="22">
        <v>0</v>
      </c>
      <c r="BK155" s="22">
        <v>0</v>
      </c>
      <c r="BL155" s="22">
        <v>0</v>
      </c>
      <c r="BN155" s="22">
        <v>17</v>
      </c>
      <c r="BO155" s="22">
        <f t="shared" si="26"/>
        <v>14</v>
      </c>
      <c r="BP155" s="22">
        <v>14</v>
      </c>
      <c r="BQ155" s="22">
        <v>0</v>
      </c>
      <c r="BR155" s="22">
        <v>0</v>
      </c>
      <c r="BT155" s="22">
        <v>220</v>
      </c>
      <c r="BU155" s="29">
        <f t="shared" si="23"/>
        <v>4.8823790501553486</v>
      </c>
      <c r="BY155" s="22">
        <v>129</v>
      </c>
      <c r="BZ155" s="22">
        <v>229</v>
      </c>
      <c r="CA155" s="49">
        <v>1</v>
      </c>
      <c r="CC155" s="51">
        <v>1</v>
      </c>
      <c r="CD155" s="51">
        <v>3</v>
      </c>
      <c r="CG155" t="s">
        <v>299</v>
      </c>
      <c r="CH155">
        <v>1</v>
      </c>
      <c r="CI155">
        <v>0</v>
      </c>
      <c r="CJ155">
        <v>1</v>
      </c>
      <c r="CK155">
        <v>1</v>
      </c>
      <c r="CL155">
        <v>3</v>
      </c>
    </row>
    <row r="156" spans="1:90" x14ac:dyDescent="0.2">
      <c r="A156" s="22">
        <f t="shared" si="27"/>
        <v>151</v>
      </c>
      <c r="B156" s="58" t="s">
        <v>8905</v>
      </c>
      <c r="C156" s="58" t="s">
        <v>7684</v>
      </c>
      <c r="E156" s="22" t="s">
        <v>2614</v>
      </c>
      <c r="F156" s="25" t="s">
        <v>3206</v>
      </c>
      <c r="G156" s="22" t="s">
        <v>3362</v>
      </c>
      <c r="H156" s="22" t="s">
        <v>4608</v>
      </c>
      <c r="I156" s="22" t="s">
        <v>4507</v>
      </c>
      <c r="J156" s="22" t="s">
        <v>302</v>
      </c>
      <c r="K156" s="22">
        <v>89</v>
      </c>
      <c r="L156" s="22">
        <v>39</v>
      </c>
      <c r="O156" s="22" t="s">
        <v>301</v>
      </c>
      <c r="P156" s="22">
        <v>5251652</v>
      </c>
      <c r="Q156" s="22">
        <v>5132</v>
      </c>
      <c r="R156" s="22">
        <v>4612645</v>
      </c>
      <c r="S156" s="29">
        <v>87.832300000000004</v>
      </c>
      <c r="T156" s="22">
        <v>5064</v>
      </c>
      <c r="U156" s="24">
        <v>50.64</v>
      </c>
      <c r="W156" s="22">
        <v>2481</v>
      </c>
      <c r="X156" s="22">
        <v>2538</v>
      </c>
      <c r="Y156" s="22">
        <v>45</v>
      </c>
      <c r="Z156" s="22">
        <v>2449</v>
      </c>
      <c r="AA156" s="22">
        <v>32</v>
      </c>
      <c r="AB156" s="22">
        <v>2423</v>
      </c>
      <c r="AC156" s="22">
        <v>115</v>
      </c>
      <c r="AD156" s="22">
        <v>41</v>
      </c>
      <c r="AE156" s="22">
        <v>4</v>
      </c>
      <c r="AG156" s="23" t="s">
        <v>2631</v>
      </c>
      <c r="AH156" s="23" t="s">
        <v>7014</v>
      </c>
      <c r="AI156" s="23" t="s">
        <v>7329</v>
      </c>
      <c r="AJ156" s="23" t="s">
        <v>4604</v>
      </c>
      <c r="AQ156" s="22">
        <v>333045</v>
      </c>
      <c r="AR156" s="24">
        <f t="shared" si="20"/>
        <v>6.3417187582117025</v>
      </c>
      <c r="AS156" s="22">
        <v>13</v>
      </c>
      <c r="AT156" s="25" t="s">
        <v>2</v>
      </c>
      <c r="AU156" s="22">
        <v>469</v>
      </c>
      <c r="AV156" s="29">
        <f t="shared" si="21"/>
        <v>9.2614533965244874</v>
      </c>
      <c r="AW156" s="29">
        <f t="shared" si="19"/>
        <v>6.8765017150000007</v>
      </c>
      <c r="AY156" s="22">
        <v>105507</v>
      </c>
      <c r="AZ156" s="24">
        <f t="shared" si="24"/>
        <v>2.009024969666688</v>
      </c>
      <c r="BA156" s="22">
        <v>6</v>
      </c>
      <c r="BB156" s="25" t="s">
        <v>2</v>
      </c>
      <c r="BC156" s="22">
        <v>110</v>
      </c>
      <c r="BD156" s="29">
        <f t="shared" si="22"/>
        <v>2.1721958925750395</v>
      </c>
      <c r="BE156" s="29"/>
      <c r="BF156" s="22">
        <v>0</v>
      </c>
      <c r="BG156" s="22">
        <f t="shared" si="25"/>
        <v>0</v>
      </c>
      <c r="BH156" s="22">
        <v>0</v>
      </c>
      <c r="BI156" s="22">
        <v>0</v>
      </c>
      <c r="BJ156" s="22">
        <v>0</v>
      </c>
      <c r="BK156" s="22">
        <v>0</v>
      </c>
      <c r="BL156" s="22">
        <v>0</v>
      </c>
      <c r="BN156" s="22">
        <v>37</v>
      </c>
      <c r="BO156" s="22">
        <f t="shared" si="26"/>
        <v>21</v>
      </c>
      <c r="BP156" s="22">
        <v>20</v>
      </c>
      <c r="BQ156" s="22">
        <v>1</v>
      </c>
      <c r="BR156" s="22">
        <v>0</v>
      </c>
      <c r="BT156" s="22">
        <v>579</v>
      </c>
      <c r="BU156" s="29">
        <f t="shared" si="23"/>
        <v>11.433649289099526</v>
      </c>
      <c r="BY156" s="22">
        <v>107</v>
      </c>
      <c r="BZ156" s="22">
        <v>243</v>
      </c>
      <c r="CA156" s="49">
        <v>0</v>
      </c>
      <c r="CC156" s="51">
        <v>1</v>
      </c>
      <c r="CD156" s="51">
        <v>4</v>
      </c>
      <c r="CG156" t="s">
        <v>301</v>
      </c>
      <c r="CH156">
        <v>1</v>
      </c>
      <c r="CI156">
        <v>0</v>
      </c>
      <c r="CJ156">
        <v>1</v>
      </c>
      <c r="CK156">
        <v>0</v>
      </c>
      <c r="CL156">
        <v>2</v>
      </c>
    </row>
    <row r="157" spans="1:90" x14ac:dyDescent="0.2">
      <c r="A157" s="22">
        <f t="shared" si="27"/>
        <v>152</v>
      </c>
      <c r="B157" s="58" t="s">
        <v>8906</v>
      </c>
      <c r="C157" s="58" t="s">
        <v>7685</v>
      </c>
      <c r="E157" s="22" t="s">
        <v>2614</v>
      </c>
      <c r="F157" s="25" t="s">
        <v>3206</v>
      </c>
      <c r="G157" s="22" t="s">
        <v>3363</v>
      </c>
      <c r="H157" s="22" t="s">
        <v>4608</v>
      </c>
      <c r="I157" s="22" t="s">
        <v>4507</v>
      </c>
      <c r="J157" s="22" t="s">
        <v>304</v>
      </c>
      <c r="K157" s="22">
        <v>97</v>
      </c>
      <c r="L157" s="22">
        <v>39</v>
      </c>
      <c r="O157" s="22" t="s">
        <v>303</v>
      </c>
      <c r="P157" s="22">
        <v>4691402</v>
      </c>
      <c r="Q157" s="22">
        <v>4451</v>
      </c>
      <c r="R157" s="22">
        <v>4127067</v>
      </c>
      <c r="S157" s="29">
        <v>87.9709</v>
      </c>
      <c r="T157" s="22">
        <v>4376</v>
      </c>
      <c r="U157" s="24">
        <v>50.45</v>
      </c>
      <c r="W157" s="22">
        <v>2483</v>
      </c>
      <c r="X157" s="22">
        <v>1871</v>
      </c>
      <c r="Y157" s="22">
        <v>22</v>
      </c>
      <c r="Z157" s="22">
        <v>2455</v>
      </c>
      <c r="AA157" s="22">
        <v>28</v>
      </c>
      <c r="AB157" s="22">
        <v>1765</v>
      </c>
      <c r="AC157" s="22">
        <v>106</v>
      </c>
      <c r="AD157" s="22">
        <v>16</v>
      </c>
      <c r="AE157" s="22">
        <v>6</v>
      </c>
      <c r="AG157" s="23" t="s">
        <v>2626</v>
      </c>
      <c r="AH157" s="23" t="s">
        <v>7015</v>
      </c>
      <c r="AI157" s="23" t="s">
        <v>7333</v>
      </c>
      <c r="AJ157" s="23" t="s">
        <v>7443</v>
      </c>
      <c r="AQ157" s="22">
        <v>75084</v>
      </c>
      <c r="AR157" s="24">
        <f t="shared" si="20"/>
        <v>1.6004597346379612</v>
      </c>
      <c r="AS157" s="22">
        <v>6</v>
      </c>
      <c r="AT157" s="25" t="s">
        <v>2</v>
      </c>
      <c r="AU157" s="22">
        <v>111</v>
      </c>
      <c r="AV157" s="29">
        <f t="shared" si="21"/>
        <v>2.536563071297989</v>
      </c>
      <c r="AW157" s="29">
        <f t="shared" si="19"/>
        <v>2.551269628</v>
      </c>
      <c r="AY157" s="22">
        <v>50920</v>
      </c>
      <c r="AZ157" s="24">
        <f t="shared" si="24"/>
        <v>1.0853898258985266</v>
      </c>
      <c r="BA157" s="22">
        <v>3</v>
      </c>
      <c r="BB157" s="25" t="s">
        <v>2</v>
      </c>
      <c r="BC157" s="22">
        <v>58</v>
      </c>
      <c r="BD157" s="29">
        <f t="shared" si="22"/>
        <v>1.3254113345521024</v>
      </c>
      <c r="BE157" s="29"/>
      <c r="BF157" s="22">
        <v>1</v>
      </c>
      <c r="BG157" s="22">
        <f t="shared" si="25"/>
        <v>1</v>
      </c>
      <c r="BH157" s="22">
        <v>0</v>
      </c>
      <c r="BI157" s="22">
        <v>0</v>
      </c>
      <c r="BJ157" s="22">
        <v>0</v>
      </c>
      <c r="BK157" s="22">
        <v>0</v>
      </c>
      <c r="BL157" s="22">
        <v>1</v>
      </c>
      <c r="BN157" s="22">
        <v>14</v>
      </c>
      <c r="BO157" s="22">
        <f t="shared" si="26"/>
        <v>19</v>
      </c>
      <c r="BP157" s="22">
        <v>17</v>
      </c>
      <c r="BQ157" s="22">
        <v>2</v>
      </c>
      <c r="BR157" s="22">
        <v>0</v>
      </c>
      <c r="BT157" s="22">
        <v>169</v>
      </c>
      <c r="BU157" s="29">
        <f t="shared" si="23"/>
        <v>3.8619744058500918</v>
      </c>
      <c r="BY157" s="22">
        <v>144</v>
      </c>
      <c r="BZ157" s="22">
        <v>222</v>
      </c>
      <c r="CA157" s="49">
        <v>2</v>
      </c>
      <c r="CC157" s="51">
        <v>1</v>
      </c>
      <c r="CD157" s="51">
        <v>3</v>
      </c>
      <c r="CG157" t="s">
        <v>303</v>
      </c>
      <c r="CH157">
        <v>1</v>
      </c>
      <c r="CI157">
        <v>0</v>
      </c>
      <c r="CJ157">
        <v>1</v>
      </c>
      <c r="CK157">
        <v>1</v>
      </c>
      <c r="CL157">
        <v>3</v>
      </c>
    </row>
    <row r="158" spans="1:90" x14ac:dyDescent="0.2">
      <c r="A158" s="22">
        <f t="shared" si="27"/>
        <v>153</v>
      </c>
      <c r="B158" s="58" t="s">
        <v>10023</v>
      </c>
      <c r="C158" s="22" t="s">
        <v>6707</v>
      </c>
      <c r="E158" s="22" t="s">
        <v>2614</v>
      </c>
      <c r="F158" s="25" t="s">
        <v>3208</v>
      </c>
      <c r="G158" s="22" t="s">
        <v>3364</v>
      </c>
      <c r="H158" s="22" t="s">
        <v>4607</v>
      </c>
      <c r="I158" s="22" t="s">
        <v>4508</v>
      </c>
      <c r="J158" s="22" t="s">
        <v>306</v>
      </c>
      <c r="K158" s="22">
        <v>103</v>
      </c>
      <c r="L158" s="22">
        <v>39</v>
      </c>
      <c r="O158" s="22" t="s">
        <v>305</v>
      </c>
      <c r="P158" s="22">
        <v>5209087</v>
      </c>
      <c r="Q158" s="22">
        <v>5008</v>
      </c>
      <c r="R158" s="22">
        <v>4587401</v>
      </c>
      <c r="S158" s="29">
        <v>88.065399999999997</v>
      </c>
      <c r="T158" s="22">
        <v>4923</v>
      </c>
      <c r="U158" s="24">
        <v>50.44</v>
      </c>
      <c r="W158" s="22">
        <v>2479</v>
      </c>
      <c r="X158" s="22">
        <v>2390</v>
      </c>
      <c r="Y158" s="22">
        <v>54</v>
      </c>
      <c r="Z158" s="22">
        <v>2449</v>
      </c>
      <c r="AA158" s="22">
        <v>30</v>
      </c>
      <c r="AB158" s="22">
        <v>2269</v>
      </c>
      <c r="AC158" s="22">
        <v>121</v>
      </c>
      <c r="AD158" s="22">
        <v>48</v>
      </c>
      <c r="AE158" s="22">
        <v>6</v>
      </c>
      <c r="AG158" s="23" t="s">
        <v>2657</v>
      </c>
      <c r="AH158" s="23" t="s">
        <v>7009</v>
      </c>
      <c r="AI158" s="23" t="s">
        <v>7325</v>
      </c>
      <c r="AJ158" s="23" t="s">
        <v>7384</v>
      </c>
      <c r="AQ158" s="22">
        <v>415851</v>
      </c>
      <c r="AR158" s="24">
        <f t="shared" si="20"/>
        <v>7.9831840013422699</v>
      </c>
      <c r="AS158" s="22">
        <v>16</v>
      </c>
      <c r="AT158" s="25" t="s">
        <v>2</v>
      </c>
      <c r="AU158" s="22">
        <v>523</v>
      </c>
      <c r="AV158" s="29">
        <f t="shared" si="21"/>
        <v>10.623603493804591</v>
      </c>
      <c r="AW158" s="29">
        <f t="shared" si="19"/>
        <v>8.2649099170000007</v>
      </c>
      <c r="AY158" s="22">
        <v>169617</v>
      </c>
      <c r="AZ158" s="24">
        <f t="shared" si="24"/>
        <v>3.2561752184211938</v>
      </c>
      <c r="BA158" s="22">
        <v>8</v>
      </c>
      <c r="BB158" s="25" t="s">
        <v>2</v>
      </c>
      <c r="BC158" s="22">
        <v>194</v>
      </c>
      <c r="BD158" s="29">
        <f t="shared" si="22"/>
        <v>3.9406865732277065</v>
      </c>
      <c r="BE158" s="29"/>
      <c r="BF158" s="22">
        <v>1</v>
      </c>
      <c r="BG158" s="22">
        <f t="shared" si="25"/>
        <v>1</v>
      </c>
      <c r="BH158" s="22">
        <v>0</v>
      </c>
      <c r="BI158" s="22">
        <v>1</v>
      </c>
      <c r="BJ158" s="22">
        <v>0</v>
      </c>
      <c r="BK158" s="22">
        <v>0</v>
      </c>
      <c r="BL158" s="22">
        <v>0</v>
      </c>
      <c r="BN158" s="22">
        <v>44</v>
      </c>
      <c r="BO158" s="22">
        <f t="shared" si="26"/>
        <v>19</v>
      </c>
      <c r="BP158" s="22">
        <v>18</v>
      </c>
      <c r="BQ158" s="22">
        <v>1</v>
      </c>
      <c r="BR158" s="22">
        <v>0</v>
      </c>
      <c r="BT158" s="22">
        <v>602</v>
      </c>
      <c r="BU158" s="29">
        <f t="shared" si="23"/>
        <v>12.228316067438554</v>
      </c>
      <c r="BY158" s="22">
        <v>112</v>
      </c>
      <c r="BZ158" s="22">
        <v>237</v>
      </c>
      <c r="CA158" s="49">
        <v>0</v>
      </c>
      <c r="CC158" s="51">
        <v>1</v>
      </c>
      <c r="CD158" s="51">
        <v>3</v>
      </c>
      <c r="CG158" t="s">
        <v>305</v>
      </c>
      <c r="CH158">
        <v>1</v>
      </c>
      <c r="CI158">
        <v>1</v>
      </c>
      <c r="CJ158">
        <v>0</v>
      </c>
      <c r="CK158">
        <v>0</v>
      </c>
      <c r="CL158">
        <v>2</v>
      </c>
    </row>
    <row r="159" spans="1:90" x14ac:dyDescent="0.2">
      <c r="A159" s="22">
        <f t="shared" si="27"/>
        <v>154</v>
      </c>
      <c r="B159" s="58" t="s">
        <v>8907</v>
      </c>
      <c r="C159" s="58" t="s">
        <v>7686</v>
      </c>
      <c r="E159" s="22" t="s">
        <v>2614</v>
      </c>
      <c r="F159" s="25" t="s">
        <v>3205</v>
      </c>
      <c r="G159" s="22" t="s">
        <v>3365</v>
      </c>
      <c r="H159" s="22" t="s">
        <v>4609</v>
      </c>
      <c r="I159" s="22" t="s">
        <v>4507</v>
      </c>
      <c r="J159" s="22" t="s">
        <v>308</v>
      </c>
      <c r="K159" s="22">
        <v>106</v>
      </c>
      <c r="L159" s="22">
        <v>39</v>
      </c>
      <c r="O159" s="22" t="s">
        <v>307</v>
      </c>
      <c r="P159" s="22">
        <v>5342834</v>
      </c>
      <c r="Q159" s="22">
        <v>5176</v>
      </c>
      <c r="R159" s="22">
        <v>4677691</v>
      </c>
      <c r="S159" s="29">
        <v>87.550700000000006</v>
      </c>
      <c r="T159" s="22">
        <v>5084</v>
      </c>
      <c r="U159" s="24">
        <v>50.45</v>
      </c>
      <c r="W159" s="22">
        <v>2486</v>
      </c>
      <c r="X159" s="22">
        <v>2594</v>
      </c>
      <c r="Y159" s="22">
        <v>4</v>
      </c>
      <c r="Z159" s="22">
        <v>2467</v>
      </c>
      <c r="AA159" s="22">
        <v>19</v>
      </c>
      <c r="AB159" s="22">
        <v>2449</v>
      </c>
      <c r="AC159" s="22">
        <v>145</v>
      </c>
      <c r="AD159" s="22">
        <v>0</v>
      </c>
      <c r="AE159" s="22">
        <v>4</v>
      </c>
      <c r="AG159" s="23" t="s">
        <v>2626</v>
      </c>
      <c r="AH159" s="23" t="s">
        <v>6834</v>
      </c>
      <c r="AI159" s="23" t="s">
        <v>7345</v>
      </c>
      <c r="AJ159" s="23" t="s">
        <v>7409</v>
      </c>
      <c r="AQ159" s="22">
        <v>381829</v>
      </c>
      <c r="AR159" s="24">
        <f t="shared" si="20"/>
        <v>7.1465630412623717</v>
      </c>
      <c r="AS159" s="22">
        <v>18</v>
      </c>
      <c r="AT159" s="25" t="s">
        <v>2</v>
      </c>
      <c r="AU159" s="22">
        <v>492</v>
      </c>
      <c r="AV159" s="29">
        <f t="shared" si="21"/>
        <v>9.67741935483871</v>
      </c>
      <c r="AW159" s="29">
        <f t="shared" si="19"/>
        <v>7.6944630430000007</v>
      </c>
      <c r="AY159" s="22">
        <v>233462</v>
      </c>
      <c r="AZ159" s="24">
        <f t="shared" si="24"/>
        <v>4.3696285529365131</v>
      </c>
      <c r="BA159" s="22">
        <v>25</v>
      </c>
      <c r="BB159" s="25" t="s">
        <v>2</v>
      </c>
      <c r="BC159" s="22">
        <v>234</v>
      </c>
      <c r="BD159" s="29">
        <f t="shared" si="22"/>
        <v>4.6026750590086545</v>
      </c>
      <c r="BE159" s="29"/>
      <c r="BF159" s="22">
        <v>1</v>
      </c>
      <c r="BG159" s="22">
        <f t="shared" si="25"/>
        <v>1</v>
      </c>
      <c r="BH159" s="22">
        <v>0</v>
      </c>
      <c r="BI159" s="22">
        <v>1</v>
      </c>
      <c r="BJ159" s="22">
        <v>0</v>
      </c>
      <c r="BK159" s="22">
        <v>0</v>
      </c>
      <c r="BL159" s="22">
        <v>0</v>
      </c>
      <c r="BN159" s="22">
        <v>38</v>
      </c>
      <c r="BO159" s="22">
        <f t="shared" si="26"/>
        <v>25</v>
      </c>
      <c r="BP159" s="22">
        <v>25</v>
      </c>
      <c r="BQ159" s="22">
        <v>0</v>
      </c>
      <c r="BR159" s="22">
        <v>0</v>
      </c>
      <c r="BT159" s="22">
        <v>629</v>
      </c>
      <c r="BU159" s="29">
        <f t="shared" si="23"/>
        <v>12.372147915027536</v>
      </c>
      <c r="BY159" s="22">
        <v>130</v>
      </c>
      <c r="BZ159" s="22">
        <v>256</v>
      </c>
      <c r="CA159" s="49">
        <v>4</v>
      </c>
      <c r="CC159" s="51">
        <v>2</v>
      </c>
      <c r="CD159" s="51">
        <v>4</v>
      </c>
      <c r="CG159" t="s">
        <v>307</v>
      </c>
      <c r="CH159">
        <v>1</v>
      </c>
      <c r="CI159">
        <v>0</v>
      </c>
      <c r="CJ159">
        <v>0</v>
      </c>
      <c r="CK159">
        <v>0</v>
      </c>
      <c r="CL159">
        <v>1</v>
      </c>
    </row>
    <row r="160" spans="1:90" x14ac:dyDescent="0.2">
      <c r="A160" s="22">
        <f t="shared" si="27"/>
        <v>155</v>
      </c>
      <c r="B160" s="58" t="s">
        <v>8908</v>
      </c>
      <c r="C160" s="58" t="s">
        <v>7687</v>
      </c>
      <c r="E160" s="22" t="s">
        <v>2614</v>
      </c>
      <c r="F160" s="25" t="s">
        <v>3206</v>
      </c>
      <c r="G160" s="22" t="s">
        <v>3366</v>
      </c>
      <c r="H160" s="22" t="s">
        <v>4608</v>
      </c>
      <c r="I160" s="22" t="s">
        <v>4507</v>
      </c>
      <c r="J160" s="22" t="s">
        <v>310</v>
      </c>
      <c r="K160" s="22">
        <v>106</v>
      </c>
      <c r="L160" s="22">
        <v>39</v>
      </c>
      <c r="O160" s="22" t="s">
        <v>309</v>
      </c>
      <c r="P160" s="22">
        <v>4889872</v>
      </c>
      <c r="Q160" s="22">
        <v>4652</v>
      </c>
      <c r="R160" s="22">
        <v>4319637</v>
      </c>
      <c r="S160" s="29">
        <v>88.338399999999993</v>
      </c>
      <c r="T160" s="22">
        <v>4572</v>
      </c>
      <c r="U160" s="24">
        <v>50.67</v>
      </c>
      <c r="W160" s="22">
        <v>2485</v>
      </c>
      <c r="X160" s="22">
        <v>2080</v>
      </c>
      <c r="Y160" s="22">
        <v>7</v>
      </c>
      <c r="Z160" s="22">
        <v>2456</v>
      </c>
      <c r="AA160" s="22">
        <v>29</v>
      </c>
      <c r="AB160" s="22">
        <v>1967</v>
      </c>
      <c r="AC160" s="22">
        <v>113</v>
      </c>
      <c r="AD160" s="22">
        <v>6</v>
      </c>
      <c r="AE160" s="22">
        <v>1</v>
      </c>
      <c r="AG160" s="23" t="s">
        <v>2626</v>
      </c>
      <c r="AH160" s="23" t="s">
        <v>6967</v>
      </c>
      <c r="AI160" s="23" t="s">
        <v>7351</v>
      </c>
      <c r="AJ160" s="23" t="s">
        <v>7493</v>
      </c>
      <c r="AQ160" s="22">
        <v>244821</v>
      </c>
      <c r="AR160" s="24">
        <f t="shared" si="20"/>
        <v>5.0066954717833099</v>
      </c>
      <c r="AS160" s="22">
        <v>8</v>
      </c>
      <c r="AT160" s="25" t="s">
        <v>2</v>
      </c>
      <c r="AU160" s="22">
        <v>326</v>
      </c>
      <c r="AV160" s="29">
        <f t="shared" si="21"/>
        <v>7.1303587051618544</v>
      </c>
      <c r="AW160" s="29">
        <f>AQ160*0.000016767+1.2923362</f>
        <v>5.3972499070000008</v>
      </c>
      <c r="AY160" s="22">
        <v>0</v>
      </c>
      <c r="AZ160" s="24">
        <f t="shared" si="24"/>
        <v>0</v>
      </c>
      <c r="BA160" s="22">
        <v>0</v>
      </c>
      <c r="BB160" s="25" t="s">
        <v>1541</v>
      </c>
      <c r="BC160" s="22">
        <v>0</v>
      </c>
      <c r="BD160" s="29">
        <f t="shared" si="22"/>
        <v>0</v>
      </c>
      <c r="BE160" s="29"/>
      <c r="BF160" s="22">
        <v>1</v>
      </c>
      <c r="BG160" s="22">
        <f t="shared" si="25"/>
        <v>1</v>
      </c>
      <c r="BH160" s="22">
        <v>0</v>
      </c>
      <c r="BI160" s="22">
        <v>0</v>
      </c>
      <c r="BJ160" s="22">
        <v>0</v>
      </c>
      <c r="BK160" s="22">
        <v>1</v>
      </c>
      <c r="BL160" s="22">
        <v>0</v>
      </c>
      <c r="BN160" s="22">
        <v>7</v>
      </c>
      <c r="BO160" s="22">
        <f t="shared" si="26"/>
        <v>21</v>
      </c>
      <c r="BP160" s="22">
        <v>20</v>
      </c>
      <c r="BQ160" s="22">
        <v>1</v>
      </c>
      <c r="BR160" s="22">
        <v>0</v>
      </c>
      <c r="BT160" s="22">
        <v>326</v>
      </c>
      <c r="BU160" s="29">
        <f t="shared" si="23"/>
        <v>7.1303587051618544</v>
      </c>
      <c r="BY160" s="22">
        <v>114</v>
      </c>
      <c r="BZ160" s="22">
        <v>207</v>
      </c>
      <c r="CA160" s="49">
        <v>1</v>
      </c>
      <c r="CC160" s="51">
        <v>1</v>
      </c>
      <c r="CD160" s="51">
        <v>3</v>
      </c>
      <c r="CG160" t="s">
        <v>309</v>
      </c>
      <c r="CH160">
        <v>1</v>
      </c>
      <c r="CI160">
        <v>0</v>
      </c>
      <c r="CJ160">
        <v>0</v>
      </c>
      <c r="CK160">
        <v>1</v>
      </c>
      <c r="CL160">
        <v>2</v>
      </c>
    </row>
    <row r="161" spans="1:90" x14ac:dyDescent="0.2">
      <c r="A161" s="22">
        <f t="shared" si="27"/>
        <v>156</v>
      </c>
      <c r="B161" s="58" t="s">
        <v>8909</v>
      </c>
      <c r="C161" s="58" t="s">
        <v>7688</v>
      </c>
      <c r="E161" s="22" t="s">
        <v>2614</v>
      </c>
      <c r="F161" s="25" t="s">
        <v>3204</v>
      </c>
      <c r="G161" s="22" t="s">
        <v>3367</v>
      </c>
      <c r="H161" s="22" t="s">
        <v>4613</v>
      </c>
      <c r="I161" s="22" t="s">
        <v>4507</v>
      </c>
      <c r="J161" s="22" t="s">
        <v>312</v>
      </c>
      <c r="K161" s="22">
        <v>112</v>
      </c>
      <c r="L161" s="22">
        <v>39</v>
      </c>
      <c r="O161" s="22" t="s">
        <v>311</v>
      </c>
      <c r="P161" s="22">
        <v>5178847</v>
      </c>
      <c r="Q161" s="22">
        <v>4878</v>
      </c>
      <c r="R161" s="22">
        <v>4552178</v>
      </c>
      <c r="S161" s="29">
        <v>87.8994</v>
      </c>
      <c r="T161" s="22">
        <v>4790</v>
      </c>
      <c r="U161" s="24">
        <v>50.37</v>
      </c>
      <c r="W161" s="22">
        <v>2481</v>
      </c>
      <c r="X161" s="22">
        <v>2300</v>
      </c>
      <c r="Y161" s="22">
        <v>9</v>
      </c>
      <c r="Z161" s="22">
        <v>2442</v>
      </c>
      <c r="AA161" s="22">
        <v>39</v>
      </c>
      <c r="AB161" s="22">
        <v>2210</v>
      </c>
      <c r="AC161" s="22">
        <v>90</v>
      </c>
      <c r="AD161" s="22">
        <v>4</v>
      </c>
      <c r="AE161" s="22">
        <v>5</v>
      </c>
      <c r="AG161" s="23" t="s">
        <v>2657</v>
      </c>
      <c r="AH161" s="23" t="s">
        <v>7016</v>
      </c>
      <c r="AI161" s="23" t="s">
        <v>7348</v>
      </c>
      <c r="AJ161" s="23" t="s">
        <v>7432</v>
      </c>
      <c r="AQ161" s="22">
        <v>233189</v>
      </c>
      <c r="AR161" s="24">
        <f t="shared" si="20"/>
        <v>4.5027203931685955</v>
      </c>
      <c r="AS161" s="22">
        <v>4</v>
      </c>
      <c r="AT161" s="25" t="s">
        <v>2</v>
      </c>
      <c r="AU161" s="22">
        <v>282</v>
      </c>
      <c r="AV161" s="29">
        <f t="shared" si="21"/>
        <v>5.8872651356993737</v>
      </c>
      <c r="AW161" s="29">
        <f t="shared" ref="AW161:AW224" si="28">AQ161*0.000016767+1.2923362</f>
        <v>5.2022161630000001</v>
      </c>
      <c r="AY161" s="22">
        <v>309649</v>
      </c>
      <c r="AZ161" s="24">
        <f t="shared" si="24"/>
        <v>5.9791107943524882</v>
      </c>
      <c r="BA161" s="22">
        <v>8</v>
      </c>
      <c r="BB161" s="25" t="s">
        <v>2</v>
      </c>
      <c r="BC161" s="22">
        <v>352</v>
      </c>
      <c r="BD161" s="29">
        <f t="shared" si="22"/>
        <v>7.3486430062630479</v>
      </c>
      <c r="BE161" s="29"/>
      <c r="BF161" s="22">
        <v>2</v>
      </c>
      <c r="BG161" s="22">
        <f t="shared" si="25"/>
        <v>2</v>
      </c>
      <c r="BH161" s="22">
        <v>0</v>
      </c>
      <c r="BI161" s="22">
        <v>1</v>
      </c>
      <c r="BJ161" s="22">
        <v>0</v>
      </c>
      <c r="BK161" s="22">
        <v>0</v>
      </c>
      <c r="BL161" s="22">
        <v>1</v>
      </c>
      <c r="BN161" s="22">
        <v>27</v>
      </c>
      <c r="BO161" s="22">
        <f t="shared" si="26"/>
        <v>15</v>
      </c>
      <c r="BP161" s="22">
        <v>15</v>
      </c>
      <c r="BQ161" s="22">
        <v>0</v>
      </c>
      <c r="BR161" s="22">
        <v>0</v>
      </c>
      <c r="BT161" s="22">
        <v>511</v>
      </c>
      <c r="BU161" s="29">
        <f t="shared" si="23"/>
        <v>10.668058455114823</v>
      </c>
      <c r="BY161" s="22">
        <v>132</v>
      </c>
      <c r="BZ161" s="22">
        <v>259</v>
      </c>
      <c r="CA161" s="49">
        <v>2</v>
      </c>
      <c r="CC161" s="51">
        <v>1</v>
      </c>
      <c r="CD161" s="51">
        <v>3</v>
      </c>
      <c r="CG161" t="s">
        <v>311</v>
      </c>
      <c r="CH161">
        <v>1</v>
      </c>
      <c r="CI161">
        <v>0</v>
      </c>
      <c r="CJ161">
        <v>0</v>
      </c>
      <c r="CK161">
        <v>0</v>
      </c>
      <c r="CL161">
        <v>1</v>
      </c>
    </row>
    <row r="162" spans="1:90" x14ac:dyDescent="0.2">
      <c r="A162" s="22">
        <f t="shared" si="27"/>
        <v>157</v>
      </c>
      <c r="B162" s="58" t="s">
        <v>8910</v>
      </c>
      <c r="C162" s="58" t="s">
        <v>7689</v>
      </c>
      <c r="E162" s="22" t="s">
        <v>2614</v>
      </c>
      <c r="F162" s="25" t="s">
        <v>3205</v>
      </c>
      <c r="G162" s="22" t="s">
        <v>3368</v>
      </c>
      <c r="H162" s="22" t="s">
        <v>4609</v>
      </c>
      <c r="I162" s="22" t="s">
        <v>4507</v>
      </c>
      <c r="J162" s="22" t="s">
        <v>314</v>
      </c>
      <c r="K162" s="22">
        <v>119</v>
      </c>
      <c r="L162" s="22">
        <v>39</v>
      </c>
      <c r="O162" s="22" t="s">
        <v>313</v>
      </c>
      <c r="P162" s="22">
        <v>5196877</v>
      </c>
      <c r="Q162" s="22">
        <v>4984</v>
      </c>
      <c r="R162" s="22">
        <v>4546821</v>
      </c>
      <c r="S162" s="29">
        <v>87.491399999999999</v>
      </c>
      <c r="T162" s="22">
        <v>4910</v>
      </c>
      <c r="U162" s="24">
        <v>50.59</v>
      </c>
      <c r="W162" s="22">
        <v>2482</v>
      </c>
      <c r="X162" s="22">
        <v>2421</v>
      </c>
      <c r="Y162" s="22">
        <v>7</v>
      </c>
      <c r="Z162" s="22">
        <v>2459</v>
      </c>
      <c r="AA162" s="22">
        <v>23</v>
      </c>
      <c r="AB162" s="22">
        <v>2264</v>
      </c>
      <c r="AC162" s="22">
        <v>157</v>
      </c>
      <c r="AD162" s="22">
        <v>0</v>
      </c>
      <c r="AE162" s="22">
        <v>7</v>
      </c>
      <c r="AG162" s="23" t="s">
        <v>2626</v>
      </c>
      <c r="AH162" s="23" t="s">
        <v>6834</v>
      </c>
      <c r="AI162" s="23" t="s">
        <v>7345</v>
      </c>
      <c r="AJ162" s="23" t="s">
        <v>7388</v>
      </c>
      <c r="AQ162" s="22">
        <v>208681</v>
      </c>
      <c r="AR162" s="24">
        <f t="shared" si="20"/>
        <v>4.0155077751503452</v>
      </c>
      <c r="AS162" s="22">
        <v>8</v>
      </c>
      <c r="AT162" s="25" t="s">
        <v>2</v>
      </c>
      <c r="AU162" s="22">
        <v>286</v>
      </c>
      <c r="AV162" s="29">
        <f t="shared" si="21"/>
        <v>5.8248472505091655</v>
      </c>
      <c r="AW162" s="29">
        <f t="shared" si="28"/>
        <v>4.7912905270000001</v>
      </c>
      <c r="AY162" s="22">
        <v>212672</v>
      </c>
      <c r="AZ162" s="24">
        <f t="shared" si="24"/>
        <v>4.0923038971289873</v>
      </c>
      <c r="BA162" s="22">
        <v>40</v>
      </c>
      <c r="BB162" s="25" t="s">
        <v>2</v>
      </c>
      <c r="BC162" s="22">
        <v>233</v>
      </c>
      <c r="BD162" s="29">
        <f t="shared" si="22"/>
        <v>4.7454175152749487</v>
      </c>
      <c r="BE162" s="29"/>
      <c r="BF162" s="22">
        <v>1</v>
      </c>
      <c r="BG162" s="22">
        <f t="shared" si="25"/>
        <v>0</v>
      </c>
      <c r="BH162" s="22">
        <v>1</v>
      </c>
      <c r="BI162" s="22">
        <v>0</v>
      </c>
      <c r="BJ162" s="22">
        <v>0</v>
      </c>
      <c r="BK162" s="22">
        <v>0</v>
      </c>
      <c r="BL162" s="22">
        <v>0</v>
      </c>
      <c r="BN162" s="22">
        <v>44</v>
      </c>
      <c r="BO162" s="22">
        <f t="shared" si="26"/>
        <v>20</v>
      </c>
      <c r="BP162" s="22">
        <v>19</v>
      </c>
      <c r="BQ162" s="22">
        <v>0</v>
      </c>
      <c r="BR162" s="22">
        <v>1</v>
      </c>
      <c r="BT162" s="22">
        <v>519</v>
      </c>
      <c r="BU162" s="29">
        <f t="shared" si="23"/>
        <v>10.570264765784113</v>
      </c>
      <c r="BY162" s="22">
        <v>122</v>
      </c>
      <c r="BZ162" s="22">
        <v>263</v>
      </c>
      <c r="CA162" s="49">
        <v>3</v>
      </c>
      <c r="CC162" s="51">
        <v>7</v>
      </c>
      <c r="CD162" s="51">
        <v>9</v>
      </c>
      <c r="CG162" t="s">
        <v>313</v>
      </c>
      <c r="CH162">
        <v>1</v>
      </c>
      <c r="CI162">
        <v>1</v>
      </c>
      <c r="CJ162">
        <v>0</v>
      </c>
      <c r="CK162">
        <v>0</v>
      </c>
      <c r="CL162">
        <v>2</v>
      </c>
    </row>
    <row r="163" spans="1:90" x14ac:dyDescent="0.2">
      <c r="A163" s="22">
        <f t="shared" si="27"/>
        <v>158</v>
      </c>
      <c r="B163" s="58" t="s">
        <v>8911</v>
      </c>
      <c r="C163" s="58" t="s">
        <v>7690</v>
      </c>
      <c r="E163" s="22" t="s">
        <v>2614</v>
      </c>
      <c r="F163" s="25" t="s">
        <v>3205</v>
      </c>
      <c r="G163" s="22" t="s">
        <v>3369</v>
      </c>
      <c r="H163" s="22" t="s">
        <v>4609</v>
      </c>
      <c r="I163" s="22" t="s">
        <v>4507</v>
      </c>
      <c r="J163" s="22" t="s">
        <v>316</v>
      </c>
      <c r="K163" s="22">
        <v>120</v>
      </c>
      <c r="L163" s="22">
        <v>39</v>
      </c>
      <c r="O163" s="22" t="s">
        <v>315</v>
      </c>
      <c r="P163" s="22">
        <v>4876408</v>
      </c>
      <c r="Q163" s="22">
        <v>4655</v>
      </c>
      <c r="R163" s="22">
        <v>4305581</v>
      </c>
      <c r="S163" s="29">
        <v>88.2941</v>
      </c>
      <c r="T163" s="22">
        <v>4576</v>
      </c>
      <c r="U163" s="24">
        <v>50.68</v>
      </c>
      <c r="W163" s="22">
        <v>2477</v>
      </c>
      <c r="X163" s="22">
        <v>2057</v>
      </c>
      <c r="Y163" s="22">
        <v>42</v>
      </c>
      <c r="Z163" s="22">
        <v>2444</v>
      </c>
      <c r="AA163" s="22">
        <v>33</v>
      </c>
      <c r="AB163" s="22">
        <v>1949</v>
      </c>
      <c r="AC163" s="22">
        <v>108</v>
      </c>
      <c r="AD163" s="22">
        <v>33</v>
      </c>
      <c r="AE163" s="22">
        <v>9</v>
      </c>
      <c r="AG163" s="23" t="s">
        <v>2678</v>
      </c>
      <c r="AH163" s="23" t="s">
        <v>6803</v>
      </c>
      <c r="AI163" s="23" t="s">
        <v>7326</v>
      </c>
      <c r="AJ163" s="23" t="s">
        <v>7379</v>
      </c>
      <c r="AQ163" s="22">
        <v>184867</v>
      </c>
      <c r="AR163" s="24">
        <f t="shared" si="20"/>
        <v>3.7910486571263116</v>
      </c>
      <c r="AS163" s="22">
        <v>5</v>
      </c>
      <c r="AT163" s="25" t="s">
        <v>2</v>
      </c>
      <c r="AU163" s="22">
        <v>233</v>
      </c>
      <c r="AV163" s="29">
        <f t="shared" si="21"/>
        <v>5.0917832167832167</v>
      </c>
      <c r="AW163" s="29">
        <f t="shared" si="28"/>
        <v>4.3920011890000001</v>
      </c>
      <c r="AY163" s="22">
        <v>93616</v>
      </c>
      <c r="AZ163" s="24">
        <f t="shared" si="24"/>
        <v>1.919773735093536</v>
      </c>
      <c r="BA163" s="22">
        <v>1</v>
      </c>
      <c r="BB163" s="25" t="s">
        <v>2</v>
      </c>
      <c r="BC163" s="22">
        <v>108</v>
      </c>
      <c r="BD163" s="29">
        <f t="shared" si="22"/>
        <v>2.36013986013986</v>
      </c>
      <c r="BE163" s="29"/>
      <c r="BF163" s="22">
        <v>0</v>
      </c>
      <c r="BG163" s="22">
        <f t="shared" si="25"/>
        <v>0</v>
      </c>
      <c r="BH163" s="22">
        <v>0</v>
      </c>
      <c r="BI163" s="22">
        <v>0</v>
      </c>
      <c r="BJ163" s="22">
        <v>0</v>
      </c>
      <c r="BK163" s="22">
        <v>0</v>
      </c>
      <c r="BL163" s="22">
        <v>0</v>
      </c>
      <c r="BN163" s="22">
        <v>22</v>
      </c>
      <c r="BO163" s="22">
        <f t="shared" si="26"/>
        <v>13</v>
      </c>
      <c r="BP163" s="22">
        <v>13</v>
      </c>
      <c r="BQ163" s="22">
        <v>0</v>
      </c>
      <c r="BR163" s="22">
        <v>0</v>
      </c>
      <c r="BT163" s="22">
        <v>233</v>
      </c>
      <c r="BU163" s="29">
        <f t="shared" si="23"/>
        <v>5.0917832167832167</v>
      </c>
      <c r="BY163" s="22">
        <v>97</v>
      </c>
      <c r="BZ163" s="22">
        <v>233</v>
      </c>
      <c r="CA163" s="49">
        <v>0</v>
      </c>
      <c r="CC163" s="51">
        <v>1</v>
      </c>
      <c r="CD163" s="51">
        <v>4</v>
      </c>
      <c r="CG163" t="s">
        <v>315</v>
      </c>
      <c r="CH163">
        <v>1</v>
      </c>
      <c r="CI163">
        <v>0</v>
      </c>
      <c r="CJ163">
        <v>1</v>
      </c>
      <c r="CK163">
        <v>1</v>
      </c>
      <c r="CL163">
        <v>3</v>
      </c>
    </row>
    <row r="164" spans="1:90" x14ac:dyDescent="0.2">
      <c r="A164" s="22">
        <f t="shared" si="27"/>
        <v>159</v>
      </c>
      <c r="B164" s="58" t="s">
        <v>8912</v>
      </c>
      <c r="C164" s="58" t="s">
        <v>7691</v>
      </c>
      <c r="E164" s="22" t="s">
        <v>2614</v>
      </c>
      <c r="F164" s="25" t="s">
        <v>3204</v>
      </c>
      <c r="G164" s="22" t="s">
        <v>3370</v>
      </c>
      <c r="H164" s="22" t="s">
        <v>4608</v>
      </c>
      <c r="I164" s="22" t="s">
        <v>4507</v>
      </c>
      <c r="J164" s="22" t="s">
        <v>318</v>
      </c>
      <c r="K164" s="22">
        <v>126</v>
      </c>
      <c r="L164" s="22">
        <v>39</v>
      </c>
      <c r="O164" s="22" t="s">
        <v>317</v>
      </c>
      <c r="P164" s="22">
        <v>5038368</v>
      </c>
      <c r="Q164" s="22">
        <v>4830</v>
      </c>
      <c r="R164" s="22">
        <v>4440425</v>
      </c>
      <c r="S164" s="29">
        <v>88.132199999999997</v>
      </c>
      <c r="T164" s="22">
        <v>4749</v>
      </c>
      <c r="U164" s="24">
        <v>50.52</v>
      </c>
      <c r="W164" s="22">
        <v>2480</v>
      </c>
      <c r="X164" s="22">
        <v>2243</v>
      </c>
      <c r="Y164" s="22">
        <v>26</v>
      </c>
      <c r="Z164" s="22">
        <v>2456</v>
      </c>
      <c r="AA164" s="22">
        <v>24</v>
      </c>
      <c r="AB164" s="22">
        <v>2119</v>
      </c>
      <c r="AC164" s="22">
        <v>124</v>
      </c>
      <c r="AD164" s="22">
        <v>19</v>
      </c>
      <c r="AE164" s="22">
        <v>7</v>
      </c>
      <c r="AG164" s="23" t="s">
        <v>2626</v>
      </c>
      <c r="AH164" s="23" t="s">
        <v>6986</v>
      </c>
      <c r="AI164" s="23" t="s">
        <v>7348</v>
      </c>
      <c r="AJ164" s="23" t="s">
        <v>4604</v>
      </c>
      <c r="AQ164" s="22">
        <v>375215</v>
      </c>
      <c r="AR164" s="24">
        <f t="shared" si="20"/>
        <v>7.4471535227279952</v>
      </c>
      <c r="AS164" s="22">
        <v>19</v>
      </c>
      <c r="AT164" s="25" t="s">
        <v>2</v>
      </c>
      <c r="AU164" s="22">
        <v>469</v>
      </c>
      <c r="AV164" s="29">
        <f t="shared" si="21"/>
        <v>9.8757633185933873</v>
      </c>
      <c r="AW164" s="29">
        <f t="shared" si="28"/>
        <v>7.5835661050000001</v>
      </c>
      <c r="AY164" s="22">
        <v>175656</v>
      </c>
      <c r="AZ164" s="24">
        <f t="shared" si="24"/>
        <v>3.4863670140807499</v>
      </c>
      <c r="BA164" s="22">
        <v>9</v>
      </c>
      <c r="BB164" s="25" t="s">
        <v>2</v>
      </c>
      <c r="BC164" s="22">
        <v>192</v>
      </c>
      <c r="BD164" s="29">
        <f t="shared" si="22"/>
        <v>4.042956411876184</v>
      </c>
      <c r="BE164" s="29"/>
      <c r="BF164" s="22">
        <v>1</v>
      </c>
      <c r="BG164" s="22">
        <f t="shared" si="25"/>
        <v>1</v>
      </c>
      <c r="BH164" s="22">
        <v>0</v>
      </c>
      <c r="BI164" s="22">
        <v>1</v>
      </c>
      <c r="BJ164" s="22">
        <v>0</v>
      </c>
      <c r="BK164" s="22">
        <v>0</v>
      </c>
      <c r="BL164" s="22">
        <v>0</v>
      </c>
      <c r="BN164" s="22">
        <v>14</v>
      </c>
      <c r="BO164" s="22">
        <f t="shared" si="26"/>
        <v>21</v>
      </c>
      <c r="BP164" s="22">
        <v>21</v>
      </c>
      <c r="BQ164" s="22">
        <v>0</v>
      </c>
      <c r="BR164" s="22">
        <v>0</v>
      </c>
      <c r="BT164" s="22">
        <v>558</v>
      </c>
      <c r="BU164" s="29">
        <f t="shared" si="23"/>
        <v>11.749842072015161</v>
      </c>
      <c r="BY164" s="22">
        <v>151</v>
      </c>
      <c r="BZ164" s="22">
        <v>230</v>
      </c>
      <c r="CA164" s="49">
        <v>1</v>
      </c>
      <c r="CC164" s="51">
        <v>1</v>
      </c>
      <c r="CD164" s="51">
        <v>3</v>
      </c>
      <c r="CG164" t="s">
        <v>317</v>
      </c>
      <c r="CH164">
        <v>1</v>
      </c>
      <c r="CI164">
        <v>0</v>
      </c>
      <c r="CJ164">
        <v>1</v>
      </c>
      <c r="CK164">
        <v>1</v>
      </c>
      <c r="CL164">
        <v>3</v>
      </c>
    </row>
    <row r="165" spans="1:90" x14ac:dyDescent="0.2">
      <c r="A165" s="22">
        <f t="shared" si="27"/>
        <v>160</v>
      </c>
      <c r="B165" s="58" t="s">
        <v>8913</v>
      </c>
      <c r="C165" s="58" t="s">
        <v>7692</v>
      </c>
      <c r="E165" s="22" t="s">
        <v>2614</v>
      </c>
      <c r="F165" s="25" t="s">
        <v>3207</v>
      </c>
      <c r="G165" s="22" t="s">
        <v>3371</v>
      </c>
      <c r="H165" s="22" t="s">
        <v>4607</v>
      </c>
      <c r="I165" s="22" t="s">
        <v>4507</v>
      </c>
      <c r="J165" s="22" t="s">
        <v>320</v>
      </c>
      <c r="K165" s="22">
        <v>126</v>
      </c>
      <c r="L165" s="22">
        <v>39</v>
      </c>
      <c r="O165" s="22" t="s">
        <v>319</v>
      </c>
      <c r="P165" s="22">
        <v>5091440</v>
      </c>
      <c r="Q165" s="22">
        <v>4842</v>
      </c>
      <c r="R165" s="22">
        <v>4475041</v>
      </c>
      <c r="S165" s="29">
        <v>87.8934</v>
      </c>
      <c r="T165" s="22">
        <v>4756</v>
      </c>
      <c r="U165" s="24">
        <v>50.59</v>
      </c>
      <c r="W165" s="22">
        <v>2478</v>
      </c>
      <c r="X165" s="22">
        <v>2246</v>
      </c>
      <c r="Y165" s="22">
        <v>32</v>
      </c>
      <c r="Z165" s="22">
        <v>2454</v>
      </c>
      <c r="AA165" s="22">
        <v>24</v>
      </c>
      <c r="AB165" s="22">
        <v>2111</v>
      </c>
      <c r="AC165" s="22">
        <v>135</v>
      </c>
      <c r="AD165" s="22">
        <v>21</v>
      </c>
      <c r="AE165" s="22">
        <v>11</v>
      </c>
      <c r="AG165" s="23" t="s">
        <v>2626</v>
      </c>
      <c r="AH165" s="23" t="s">
        <v>7017</v>
      </c>
      <c r="AI165" s="23" t="s">
        <v>7330</v>
      </c>
      <c r="AJ165" s="23" t="s">
        <v>7506</v>
      </c>
      <c r="AQ165" s="22">
        <v>197272</v>
      </c>
      <c r="AR165" s="24">
        <f t="shared" si="20"/>
        <v>3.8745816507707054</v>
      </c>
      <c r="AS165" s="22">
        <v>4</v>
      </c>
      <c r="AT165" s="25" t="s">
        <v>2</v>
      </c>
      <c r="AU165" s="22">
        <v>254</v>
      </c>
      <c r="AV165" s="29">
        <f t="shared" si="21"/>
        <v>5.3406223717409587</v>
      </c>
      <c r="AW165" s="29">
        <f t="shared" si="28"/>
        <v>4.5999958240000005</v>
      </c>
      <c r="AY165" s="22">
        <v>239378</v>
      </c>
      <c r="AZ165" s="24">
        <f t="shared" si="24"/>
        <v>4.7015775497698096</v>
      </c>
      <c r="BA165" s="22">
        <v>23</v>
      </c>
      <c r="BB165" s="25" t="s">
        <v>2</v>
      </c>
      <c r="BC165" s="22">
        <v>278</v>
      </c>
      <c r="BD165" s="29">
        <f t="shared" si="22"/>
        <v>5.8452481076534903</v>
      </c>
      <c r="BE165" s="29"/>
      <c r="BF165" s="22">
        <v>0</v>
      </c>
      <c r="BG165" s="22">
        <f t="shared" si="25"/>
        <v>0</v>
      </c>
      <c r="BH165" s="22">
        <v>0</v>
      </c>
      <c r="BI165" s="22">
        <v>0</v>
      </c>
      <c r="BJ165" s="22">
        <v>0</v>
      </c>
      <c r="BK165" s="22">
        <v>0</v>
      </c>
      <c r="BL165" s="22">
        <v>0</v>
      </c>
      <c r="BN165" s="22">
        <v>16</v>
      </c>
      <c r="BO165" s="22">
        <f t="shared" si="26"/>
        <v>18</v>
      </c>
      <c r="BP165" s="22">
        <v>18</v>
      </c>
      <c r="BQ165" s="22">
        <v>0</v>
      </c>
      <c r="BR165" s="22">
        <v>0</v>
      </c>
      <c r="BT165" s="22">
        <v>425</v>
      </c>
      <c r="BU165" s="29">
        <f t="shared" si="23"/>
        <v>8.9360807401177471</v>
      </c>
      <c r="BY165" s="22">
        <v>131</v>
      </c>
      <c r="BZ165" s="22">
        <v>253</v>
      </c>
      <c r="CA165" s="49">
        <v>5</v>
      </c>
      <c r="CC165" s="51">
        <v>1</v>
      </c>
      <c r="CD165" s="51">
        <v>3</v>
      </c>
      <c r="CG165" t="s">
        <v>319</v>
      </c>
      <c r="CH165">
        <v>1</v>
      </c>
      <c r="CI165">
        <v>1</v>
      </c>
      <c r="CJ165">
        <v>0</v>
      </c>
      <c r="CK165">
        <v>1</v>
      </c>
      <c r="CL165">
        <v>3</v>
      </c>
    </row>
    <row r="166" spans="1:90" x14ac:dyDescent="0.2">
      <c r="A166" s="22">
        <f t="shared" si="27"/>
        <v>161</v>
      </c>
      <c r="B166" s="58" t="s">
        <v>10025</v>
      </c>
      <c r="C166" s="22" t="s">
        <v>6708</v>
      </c>
      <c r="E166" s="22" t="s">
        <v>2614</v>
      </c>
      <c r="F166" s="25" t="s">
        <v>3204</v>
      </c>
      <c r="G166" s="22" t="s">
        <v>3372</v>
      </c>
      <c r="H166" s="22" t="s">
        <v>4613</v>
      </c>
      <c r="I166" s="22" t="s">
        <v>4508</v>
      </c>
      <c r="J166" s="22" t="s">
        <v>322</v>
      </c>
      <c r="K166" s="22">
        <v>136</v>
      </c>
      <c r="L166" s="22">
        <v>39</v>
      </c>
      <c r="O166" s="22" t="s">
        <v>321</v>
      </c>
      <c r="P166" s="22">
        <v>4840055</v>
      </c>
      <c r="Q166" s="22">
        <v>4554</v>
      </c>
      <c r="R166" s="22">
        <v>4218568</v>
      </c>
      <c r="S166" s="29">
        <v>87.159499999999994</v>
      </c>
      <c r="T166" s="22">
        <v>4473</v>
      </c>
      <c r="U166" s="24">
        <v>50.64</v>
      </c>
      <c r="W166" s="22">
        <v>2483</v>
      </c>
      <c r="X166" s="22">
        <v>1975</v>
      </c>
      <c r="Y166" s="22">
        <v>15</v>
      </c>
      <c r="Z166" s="22">
        <v>2449</v>
      </c>
      <c r="AA166" s="22">
        <v>34</v>
      </c>
      <c r="AB166" s="22">
        <v>1810</v>
      </c>
      <c r="AC166" s="22">
        <v>165</v>
      </c>
      <c r="AD166" s="22">
        <v>6</v>
      </c>
      <c r="AE166" s="22">
        <v>9</v>
      </c>
      <c r="AG166" s="23" t="s">
        <v>2624</v>
      </c>
      <c r="AH166" s="23" t="s">
        <v>7018</v>
      </c>
      <c r="AI166" s="23" t="s">
        <v>7326</v>
      </c>
      <c r="AJ166" s="23" t="s">
        <v>7438</v>
      </c>
      <c r="AQ166" s="22">
        <v>95913</v>
      </c>
      <c r="AR166" s="24">
        <f t="shared" si="20"/>
        <v>1.9816510349572474</v>
      </c>
      <c r="AS166" s="22">
        <v>10</v>
      </c>
      <c r="AT166" s="25" t="s">
        <v>2</v>
      </c>
      <c r="AU166" s="22">
        <v>113</v>
      </c>
      <c r="AV166" s="29">
        <f t="shared" si="21"/>
        <v>2.526268723451822</v>
      </c>
      <c r="AW166" s="29">
        <f t="shared" si="28"/>
        <v>2.9005094710000003</v>
      </c>
      <c r="AY166" s="22">
        <v>221057</v>
      </c>
      <c r="AZ166" s="24">
        <f t="shared" si="24"/>
        <v>4.5672414879582979</v>
      </c>
      <c r="BA166" s="22">
        <v>42</v>
      </c>
      <c r="BB166" s="25" t="s">
        <v>2</v>
      </c>
      <c r="BC166" s="22">
        <v>222</v>
      </c>
      <c r="BD166" s="29">
        <f t="shared" si="22"/>
        <v>4.9631120053655264</v>
      </c>
      <c r="BE166" s="29"/>
      <c r="BF166" s="22">
        <v>1</v>
      </c>
      <c r="BG166" s="22">
        <f t="shared" si="25"/>
        <v>1</v>
      </c>
      <c r="BH166" s="22">
        <v>0</v>
      </c>
      <c r="BI166" s="22">
        <v>1</v>
      </c>
      <c r="BJ166" s="22">
        <v>0</v>
      </c>
      <c r="BK166" s="22">
        <v>0</v>
      </c>
      <c r="BL166" s="22">
        <v>0</v>
      </c>
      <c r="BN166" s="22">
        <v>43</v>
      </c>
      <c r="BO166" s="22">
        <f t="shared" si="26"/>
        <v>17</v>
      </c>
      <c r="BP166" s="22">
        <v>14</v>
      </c>
      <c r="BQ166" s="22">
        <v>2</v>
      </c>
      <c r="BR166" s="22">
        <v>1</v>
      </c>
      <c r="BT166" s="22">
        <v>277</v>
      </c>
      <c r="BU166" s="29">
        <f t="shared" si="23"/>
        <v>6.1927118265146435</v>
      </c>
      <c r="BY166" s="22">
        <v>101</v>
      </c>
      <c r="BZ166" s="22">
        <v>213</v>
      </c>
      <c r="CA166" s="49">
        <v>1</v>
      </c>
      <c r="CC166" s="51">
        <v>4</v>
      </c>
      <c r="CD166" s="51">
        <v>8</v>
      </c>
      <c r="CG166" t="s">
        <v>321</v>
      </c>
      <c r="CH166">
        <v>1</v>
      </c>
      <c r="CI166">
        <v>0</v>
      </c>
      <c r="CJ166">
        <v>1</v>
      </c>
      <c r="CK166">
        <v>0</v>
      </c>
      <c r="CL166">
        <v>2</v>
      </c>
    </row>
    <row r="167" spans="1:90" x14ac:dyDescent="0.2">
      <c r="A167" s="22">
        <f t="shared" si="27"/>
        <v>162</v>
      </c>
      <c r="B167" s="58" t="s">
        <v>8914</v>
      </c>
      <c r="C167" s="58" t="s">
        <v>7693</v>
      </c>
      <c r="E167" s="22" t="s">
        <v>2614</v>
      </c>
      <c r="F167" s="25" t="s">
        <v>3205</v>
      </c>
      <c r="G167" s="22" t="s">
        <v>3373</v>
      </c>
      <c r="H167" s="22" t="s">
        <v>4610</v>
      </c>
      <c r="I167" s="22" t="s">
        <v>4507</v>
      </c>
      <c r="J167" s="22" t="s">
        <v>324</v>
      </c>
      <c r="K167" s="22">
        <v>150</v>
      </c>
      <c r="L167" s="22">
        <v>39</v>
      </c>
      <c r="O167" s="22" t="s">
        <v>323</v>
      </c>
      <c r="P167" s="22">
        <v>5074615</v>
      </c>
      <c r="Q167" s="22">
        <v>4772</v>
      </c>
      <c r="R167" s="22">
        <v>4419660</v>
      </c>
      <c r="S167" s="29">
        <v>87.093500000000006</v>
      </c>
      <c r="T167" s="22">
        <v>4698</v>
      </c>
      <c r="U167" s="24">
        <v>50.35</v>
      </c>
      <c r="W167" s="22">
        <v>2483</v>
      </c>
      <c r="X167" s="22">
        <v>2197</v>
      </c>
      <c r="Y167" s="22">
        <v>18</v>
      </c>
      <c r="Z167" s="22">
        <v>2449</v>
      </c>
      <c r="AA167" s="22">
        <v>34</v>
      </c>
      <c r="AB167" s="22">
        <v>2022</v>
      </c>
      <c r="AC167" s="22">
        <v>175</v>
      </c>
      <c r="AD167" s="22">
        <v>13</v>
      </c>
      <c r="AE167" s="22">
        <v>5</v>
      </c>
      <c r="AG167" s="23" t="s">
        <v>2626</v>
      </c>
      <c r="AH167" s="23" t="s">
        <v>6815</v>
      </c>
      <c r="AI167" s="23" t="s">
        <v>7345</v>
      </c>
      <c r="AJ167" s="23" t="s">
        <v>7389</v>
      </c>
      <c r="AQ167" s="22">
        <v>171622</v>
      </c>
      <c r="AR167" s="24">
        <f t="shared" si="20"/>
        <v>3.3819708490200733</v>
      </c>
      <c r="AS167" s="22">
        <v>13</v>
      </c>
      <c r="AT167" s="25" t="s">
        <v>2</v>
      </c>
      <c r="AU167" s="22">
        <v>219</v>
      </c>
      <c r="AV167" s="29">
        <f t="shared" si="21"/>
        <v>4.6615581098339725</v>
      </c>
      <c r="AW167" s="29">
        <f t="shared" si="28"/>
        <v>4.1699222740000002</v>
      </c>
      <c r="AY167" s="22">
        <v>11440</v>
      </c>
      <c r="AZ167" s="24">
        <f t="shared" si="24"/>
        <v>0.22543582123964084</v>
      </c>
      <c r="BA167" s="22">
        <v>2</v>
      </c>
      <c r="BB167" s="25" t="s">
        <v>2</v>
      </c>
      <c r="BC167" s="22">
        <v>12</v>
      </c>
      <c r="BD167" s="29">
        <f t="shared" si="22"/>
        <v>0.2554278416347382</v>
      </c>
      <c r="BE167" s="29"/>
      <c r="BF167" s="22">
        <v>0</v>
      </c>
      <c r="BG167" s="22">
        <f t="shared" si="25"/>
        <v>0</v>
      </c>
      <c r="BH167" s="22">
        <v>0</v>
      </c>
      <c r="BI167" s="22">
        <v>0</v>
      </c>
      <c r="BJ167" s="22">
        <v>0</v>
      </c>
      <c r="BK167" s="22">
        <v>0</v>
      </c>
      <c r="BL167" s="22">
        <v>0</v>
      </c>
      <c r="BN167" s="22">
        <v>32</v>
      </c>
      <c r="BO167" s="22">
        <f t="shared" si="26"/>
        <v>21</v>
      </c>
      <c r="BP167" s="22">
        <v>21</v>
      </c>
      <c r="BQ167" s="22">
        <v>0</v>
      </c>
      <c r="BR167" s="22">
        <v>0</v>
      </c>
      <c r="BT167" s="22">
        <v>231</v>
      </c>
      <c r="BU167" s="29">
        <f t="shared" si="23"/>
        <v>4.9169859514687104</v>
      </c>
      <c r="BY167" s="22">
        <v>129</v>
      </c>
      <c r="BZ167" s="22">
        <v>248</v>
      </c>
      <c r="CA167" s="49">
        <v>3</v>
      </c>
      <c r="CC167" s="51">
        <v>1</v>
      </c>
      <c r="CD167" s="51">
        <v>3</v>
      </c>
      <c r="CG167" t="s">
        <v>323</v>
      </c>
      <c r="CH167">
        <v>1</v>
      </c>
      <c r="CI167">
        <v>1</v>
      </c>
      <c r="CJ167">
        <v>0</v>
      </c>
      <c r="CK167">
        <v>0</v>
      </c>
      <c r="CL167">
        <v>2</v>
      </c>
    </row>
    <row r="168" spans="1:90" x14ac:dyDescent="0.2">
      <c r="A168" s="22">
        <f t="shared" si="27"/>
        <v>163</v>
      </c>
      <c r="B168" s="58" t="s">
        <v>8915</v>
      </c>
      <c r="C168" s="58" t="s">
        <v>7694</v>
      </c>
      <c r="E168" s="22" t="s">
        <v>2614</v>
      </c>
      <c r="F168" s="25" t="s">
        <v>3206</v>
      </c>
      <c r="G168" s="22" t="s">
        <v>3374</v>
      </c>
      <c r="H168" s="22" t="s">
        <v>4608</v>
      </c>
      <c r="I168" s="22" t="s">
        <v>4507</v>
      </c>
      <c r="J168" s="22" t="s">
        <v>326</v>
      </c>
      <c r="K168" s="22">
        <v>181</v>
      </c>
      <c r="L168" s="22">
        <v>39</v>
      </c>
      <c r="O168" s="22" t="s">
        <v>325</v>
      </c>
      <c r="P168" s="22">
        <v>5272419</v>
      </c>
      <c r="Q168" s="22">
        <v>5016</v>
      </c>
      <c r="R168" s="22">
        <v>4598091</v>
      </c>
      <c r="S168" s="29">
        <v>87.210300000000004</v>
      </c>
      <c r="T168" s="22">
        <v>4922</v>
      </c>
      <c r="U168" s="24">
        <v>50.37</v>
      </c>
      <c r="W168" s="22">
        <v>2486</v>
      </c>
      <c r="X168" s="22">
        <v>2342</v>
      </c>
      <c r="Y168" s="22">
        <v>94</v>
      </c>
      <c r="Z168" s="22">
        <v>2465</v>
      </c>
      <c r="AA168" s="22">
        <v>21</v>
      </c>
      <c r="AB168" s="22">
        <v>2202</v>
      </c>
      <c r="AC168" s="22">
        <v>140</v>
      </c>
      <c r="AD168" s="22">
        <v>54</v>
      </c>
      <c r="AE168" s="22">
        <v>40</v>
      </c>
      <c r="AG168" s="23" t="s">
        <v>2628</v>
      </c>
      <c r="AH168" s="23" t="s">
        <v>7019</v>
      </c>
      <c r="AI168" s="23" t="s">
        <v>7351</v>
      </c>
      <c r="AJ168" s="23" t="s">
        <v>4604</v>
      </c>
      <c r="AQ168" s="22">
        <v>223040</v>
      </c>
      <c r="AR168" s="24">
        <f t="shared" si="20"/>
        <v>4.230316293147415</v>
      </c>
      <c r="AS168" s="22">
        <v>11</v>
      </c>
      <c r="AT168" s="25" t="s">
        <v>2</v>
      </c>
      <c r="AU168" s="22">
        <v>267</v>
      </c>
      <c r="AV168" s="29">
        <f t="shared" si="21"/>
        <v>5.4246241365298662</v>
      </c>
      <c r="AW168" s="29">
        <f t="shared" si="28"/>
        <v>5.0320478800000004</v>
      </c>
      <c r="AY168" s="22">
        <v>158247</v>
      </c>
      <c r="AZ168" s="24">
        <f t="shared" si="24"/>
        <v>3.0014116859832272</v>
      </c>
      <c r="BA168" s="22">
        <v>10</v>
      </c>
      <c r="BB168" s="25" t="s">
        <v>2</v>
      </c>
      <c r="BC168" s="22">
        <v>181</v>
      </c>
      <c r="BD168" s="29">
        <f t="shared" si="22"/>
        <v>3.6773669240146281</v>
      </c>
      <c r="BE168" s="29"/>
      <c r="BF168" s="22">
        <v>2</v>
      </c>
      <c r="BG168" s="22">
        <f t="shared" si="25"/>
        <v>1</v>
      </c>
      <c r="BH168" s="22">
        <v>1</v>
      </c>
      <c r="BI168" s="22">
        <v>0</v>
      </c>
      <c r="BJ168" s="22">
        <v>0</v>
      </c>
      <c r="BK168" s="22">
        <v>0</v>
      </c>
      <c r="BL168" s="22">
        <v>1</v>
      </c>
      <c r="BN168" s="22">
        <v>32</v>
      </c>
      <c r="BO168" s="22">
        <f t="shared" si="26"/>
        <v>23</v>
      </c>
      <c r="BP168" s="22">
        <v>23</v>
      </c>
      <c r="BQ168" s="22">
        <v>0</v>
      </c>
      <c r="BR168" s="22">
        <v>0</v>
      </c>
      <c r="BT168" s="22">
        <v>394</v>
      </c>
      <c r="BU168" s="29">
        <f t="shared" si="23"/>
        <v>8.0048760666395768</v>
      </c>
      <c r="BY168" s="22">
        <v>115</v>
      </c>
      <c r="BZ168" s="22">
        <v>227</v>
      </c>
      <c r="CA168" s="49">
        <v>2</v>
      </c>
      <c r="CC168" s="51">
        <v>1</v>
      </c>
      <c r="CD168" s="51">
        <v>4</v>
      </c>
      <c r="CG168" t="s">
        <v>325</v>
      </c>
      <c r="CH168">
        <v>1</v>
      </c>
      <c r="CI168">
        <v>0</v>
      </c>
      <c r="CJ168">
        <v>1</v>
      </c>
      <c r="CK168">
        <v>1</v>
      </c>
      <c r="CL168">
        <v>3</v>
      </c>
    </row>
    <row r="169" spans="1:90" x14ac:dyDescent="0.2">
      <c r="A169" s="22">
        <f t="shared" si="27"/>
        <v>164</v>
      </c>
      <c r="B169" s="58" t="s">
        <v>8916</v>
      </c>
      <c r="C169" s="58" t="s">
        <v>7695</v>
      </c>
      <c r="E169" s="22" t="s">
        <v>2614</v>
      </c>
      <c r="F169" s="25" t="s">
        <v>3204</v>
      </c>
      <c r="G169" s="22" t="s">
        <v>3375</v>
      </c>
      <c r="H169" s="22" t="s">
        <v>4607</v>
      </c>
      <c r="I169" s="22" t="s">
        <v>4507</v>
      </c>
      <c r="J169" s="22" t="s">
        <v>328</v>
      </c>
      <c r="K169" s="22">
        <v>191</v>
      </c>
      <c r="L169" s="22">
        <v>39</v>
      </c>
      <c r="O169" s="22" t="s">
        <v>327</v>
      </c>
      <c r="P169" s="22">
        <v>5084176</v>
      </c>
      <c r="Q169" s="22">
        <v>4705</v>
      </c>
      <c r="R169" s="22">
        <v>4459797</v>
      </c>
      <c r="S169" s="29">
        <v>87.719200000000001</v>
      </c>
      <c r="T169" s="22">
        <v>4625</v>
      </c>
      <c r="U169" s="24">
        <v>50.55</v>
      </c>
      <c r="W169" s="22">
        <v>2484</v>
      </c>
      <c r="X169" s="22">
        <v>2126</v>
      </c>
      <c r="Y169" s="22">
        <v>15</v>
      </c>
      <c r="Z169" s="22">
        <v>2451</v>
      </c>
      <c r="AA169" s="22">
        <v>33</v>
      </c>
      <c r="AB169" s="22">
        <v>2008</v>
      </c>
      <c r="AC169" s="22">
        <v>118</v>
      </c>
      <c r="AD169" s="22">
        <v>5</v>
      </c>
      <c r="AE169" s="22">
        <v>10</v>
      </c>
      <c r="AG169" s="23" t="s">
        <v>2657</v>
      </c>
      <c r="AH169" s="23" t="s">
        <v>6822</v>
      </c>
      <c r="AI169" s="23" t="s">
        <v>7348</v>
      </c>
      <c r="AJ169" s="23" t="s">
        <v>4604</v>
      </c>
      <c r="AQ169" s="22">
        <v>251131</v>
      </c>
      <c r="AR169" s="24">
        <f t="shared" si="20"/>
        <v>4.9394631499774988</v>
      </c>
      <c r="AS169" s="22">
        <v>5</v>
      </c>
      <c r="AT169" s="25" t="s">
        <v>2</v>
      </c>
      <c r="AU169" s="22">
        <v>297</v>
      </c>
      <c r="AV169" s="29">
        <f t="shared" si="21"/>
        <v>6.4216216216216218</v>
      </c>
      <c r="AW169" s="29">
        <f t="shared" si="28"/>
        <v>5.5030496770000008</v>
      </c>
      <c r="AY169" s="22">
        <v>100462</v>
      </c>
      <c r="AZ169" s="24">
        <f t="shared" si="24"/>
        <v>1.9759740811490396</v>
      </c>
      <c r="BA169" s="22">
        <v>2</v>
      </c>
      <c r="BB169" s="25" t="s">
        <v>2</v>
      </c>
      <c r="BC169" s="22">
        <v>107</v>
      </c>
      <c r="BD169" s="29">
        <f t="shared" si="22"/>
        <v>2.3135135135135139</v>
      </c>
      <c r="BE169" s="29"/>
      <c r="BF169" s="22">
        <v>0</v>
      </c>
      <c r="BG169" s="22">
        <f t="shared" si="25"/>
        <v>0</v>
      </c>
      <c r="BH169" s="22">
        <v>0</v>
      </c>
      <c r="BI169" s="22">
        <v>0</v>
      </c>
      <c r="BJ169" s="22">
        <v>0</v>
      </c>
      <c r="BK169" s="22">
        <v>0</v>
      </c>
      <c r="BL169" s="22">
        <v>0</v>
      </c>
      <c r="BN169" s="22">
        <v>26</v>
      </c>
      <c r="BO169" s="22">
        <f t="shared" si="26"/>
        <v>12</v>
      </c>
      <c r="BP169" s="22">
        <v>12</v>
      </c>
      <c r="BQ169" s="22">
        <v>0</v>
      </c>
      <c r="BR169" s="22">
        <v>0</v>
      </c>
      <c r="BT169" s="22">
        <v>300</v>
      </c>
      <c r="BU169" s="29">
        <f t="shared" si="23"/>
        <v>6.4864864864864868</v>
      </c>
      <c r="BY169" s="22">
        <v>122</v>
      </c>
      <c r="BZ169" s="22">
        <v>252</v>
      </c>
      <c r="CA169" s="49">
        <v>1</v>
      </c>
      <c r="CC169" s="51">
        <v>1</v>
      </c>
      <c r="CD169" s="51">
        <v>3</v>
      </c>
      <c r="CG169" t="s">
        <v>327</v>
      </c>
      <c r="CH169">
        <v>1</v>
      </c>
      <c r="CI169">
        <v>0</v>
      </c>
      <c r="CJ169">
        <v>0</v>
      </c>
      <c r="CK169">
        <v>1</v>
      </c>
      <c r="CL169">
        <v>2</v>
      </c>
    </row>
    <row r="170" spans="1:90" x14ac:dyDescent="0.2">
      <c r="A170" s="22">
        <f t="shared" si="27"/>
        <v>165</v>
      </c>
      <c r="B170" s="58" t="s">
        <v>8917</v>
      </c>
      <c r="C170" s="58" t="s">
        <v>7696</v>
      </c>
      <c r="E170" s="22" t="s">
        <v>2614</v>
      </c>
      <c r="F170" s="25" t="s">
        <v>3204</v>
      </c>
      <c r="G170" s="22" t="s">
        <v>3376</v>
      </c>
      <c r="H170" s="22" t="s">
        <v>4613</v>
      </c>
      <c r="I170" s="22" t="s">
        <v>4507</v>
      </c>
      <c r="J170" s="22" t="s">
        <v>330</v>
      </c>
      <c r="K170" s="22">
        <v>206</v>
      </c>
      <c r="L170" s="22">
        <v>39</v>
      </c>
      <c r="O170" s="22" t="s">
        <v>329</v>
      </c>
      <c r="P170" s="22">
        <v>4993017</v>
      </c>
      <c r="Q170" s="22">
        <v>4638</v>
      </c>
      <c r="R170" s="22">
        <v>4353573</v>
      </c>
      <c r="S170" s="29">
        <v>87.193200000000004</v>
      </c>
      <c r="T170" s="22">
        <v>4567</v>
      </c>
      <c r="U170" s="24">
        <v>50.67</v>
      </c>
      <c r="W170" s="22">
        <v>2466</v>
      </c>
      <c r="X170" s="22">
        <v>2055</v>
      </c>
      <c r="Y170" s="22">
        <v>46</v>
      </c>
      <c r="Z170" s="22">
        <v>2428</v>
      </c>
      <c r="AA170" s="22">
        <v>38</v>
      </c>
      <c r="AB170" s="22">
        <v>1926</v>
      </c>
      <c r="AC170" s="22">
        <v>129</v>
      </c>
      <c r="AD170" s="22">
        <v>19</v>
      </c>
      <c r="AE170" s="22">
        <v>27</v>
      </c>
      <c r="AG170" s="23" t="s">
        <v>2628</v>
      </c>
      <c r="AH170" s="23" t="s">
        <v>7020</v>
      </c>
      <c r="AI170" s="23" t="s">
        <v>7343</v>
      </c>
      <c r="AJ170" s="23" t="s">
        <v>7507</v>
      </c>
      <c r="AQ170" s="22">
        <v>242724</v>
      </c>
      <c r="AR170" s="24">
        <f t="shared" si="20"/>
        <v>4.8612692486326399</v>
      </c>
      <c r="AS170" s="22">
        <v>15</v>
      </c>
      <c r="AT170" s="25" t="s">
        <v>2</v>
      </c>
      <c r="AU170" s="22">
        <v>316</v>
      </c>
      <c r="AV170" s="29">
        <f t="shared" si="21"/>
        <v>6.9192029778848267</v>
      </c>
      <c r="AW170" s="29">
        <f t="shared" si="28"/>
        <v>5.3620895080000004</v>
      </c>
      <c r="AY170" s="22">
        <v>85072</v>
      </c>
      <c r="AZ170" s="24">
        <f t="shared" si="24"/>
        <v>1.7038195543896608</v>
      </c>
      <c r="BA170" s="22">
        <v>4</v>
      </c>
      <c r="BB170" s="25" t="s">
        <v>2</v>
      </c>
      <c r="BC170" s="22">
        <v>79</v>
      </c>
      <c r="BD170" s="29">
        <f t="shared" si="22"/>
        <v>1.7298007444712067</v>
      </c>
      <c r="BE170" s="29"/>
      <c r="BF170" s="22">
        <v>1</v>
      </c>
      <c r="BG170" s="22">
        <f t="shared" si="25"/>
        <v>1</v>
      </c>
      <c r="BH170" s="22">
        <v>0</v>
      </c>
      <c r="BI170" s="22">
        <v>1</v>
      </c>
      <c r="BJ170" s="22">
        <v>0</v>
      </c>
      <c r="BK170" s="22">
        <v>0</v>
      </c>
      <c r="BL170" s="22">
        <v>0</v>
      </c>
      <c r="BN170" s="22">
        <v>7</v>
      </c>
      <c r="BO170" s="22">
        <f t="shared" si="26"/>
        <v>17</v>
      </c>
      <c r="BP170" s="22">
        <v>16</v>
      </c>
      <c r="BQ170" s="22">
        <v>1</v>
      </c>
      <c r="BR170" s="22">
        <v>0</v>
      </c>
      <c r="BT170" s="22">
        <v>395</v>
      </c>
      <c r="BU170" s="29">
        <f t="shared" si="23"/>
        <v>8.6490037223560332</v>
      </c>
      <c r="BY170" s="22">
        <v>106</v>
      </c>
      <c r="BZ170" s="22">
        <v>231</v>
      </c>
      <c r="CA170" s="49">
        <v>0</v>
      </c>
      <c r="CC170" s="51">
        <v>1</v>
      </c>
      <c r="CD170" s="51">
        <v>4</v>
      </c>
      <c r="CG170" t="s">
        <v>329</v>
      </c>
      <c r="CH170">
        <v>1</v>
      </c>
      <c r="CI170">
        <v>0</v>
      </c>
      <c r="CJ170">
        <v>1</v>
      </c>
      <c r="CK170">
        <v>1</v>
      </c>
      <c r="CL170">
        <v>3</v>
      </c>
    </row>
    <row r="171" spans="1:90" x14ac:dyDescent="0.2">
      <c r="A171" s="22">
        <f t="shared" si="27"/>
        <v>166</v>
      </c>
      <c r="B171" s="58" t="s">
        <v>8918</v>
      </c>
      <c r="C171" s="58" t="s">
        <v>7697</v>
      </c>
      <c r="E171" s="22" t="s">
        <v>2614</v>
      </c>
      <c r="F171" s="25" t="s">
        <v>3203</v>
      </c>
      <c r="G171" s="22" t="s">
        <v>3377</v>
      </c>
      <c r="H171" s="22" t="s">
        <v>4607</v>
      </c>
      <c r="I171" s="22" t="s">
        <v>4507</v>
      </c>
      <c r="J171" s="22" t="s">
        <v>332</v>
      </c>
      <c r="K171" s="22">
        <v>222</v>
      </c>
      <c r="L171" s="22">
        <v>39</v>
      </c>
      <c r="O171" s="22" t="s">
        <v>331</v>
      </c>
      <c r="P171" s="22">
        <v>4904122</v>
      </c>
      <c r="Q171" s="22">
        <v>4563</v>
      </c>
      <c r="R171" s="22">
        <v>4294710</v>
      </c>
      <c r="S171" s="29">
        <v>87.573499999999996</v>
      </c>
      <c r="T171" s="22">
        <v>4472</v>
      </c>
      <c r="U171" s="24">
        <v>50.65</v>
      </c>
      <c r="W171" s="22">
        <v>2483</v>
      </c>
      <c r="X171" s="22">
        <v>1979</v>
      </c>
      <c r="Y171" s="22">
        <v>10</v>
      </c>
      <c r="Z171" s="22">
        <v>2460</v>
      </c>
      <c r="AA171" s="22">
        <v>23</v>
      </c>
      <c r="AB171" s="22">
        <v>1841</v>
      </c>
      <c r="AC171" s="22">
        <v>138</v>
      </c>
      <c r="AD171" s="22">
        <v>2</v>
      </c>
      <c r="AE171" s="22">
        <v>8</v>
      </c>
      <c r="AG171" s="23" t="s">
        <v>2657</v>
      </c>
      <c r="AH171" s="23" t="s">
        <v>6792</v>
      </c>
      <c r="AI171" s="23" t="s">
        <v>7332</v>
      </c>
      <c r="AJ171" s="23" t="s">
        <v>7384</v>
      </c>
      <c r="AQ171" s="22">
        <v>86718</v>
      </c>
      <c r="AR171" s="24">
        <f t="shared" si="20"/>
        <v>1.7682675920378816</v>
      </c>
      <c r="AS171" s="22">
        <v>5</v>
      </c>
      <c r="AT171" s="25" t="s">
        <v>2</v>
      </c>
      <c r="AU171" s="22">
        <v>119</v>
      </c>
      <c r="AV171" s="29">
        <f t="shared" si="21"/>
        <v>2.6610017889087656</v>
      </c>
      <c r="AW171" s="29">
        <f t="shared" si="28"/>
        <v>2.7463369059999998</v>
      </c>
      <c r="AY171" s="22">
        <v>69103</v>
      </c>
      <c r="AZ171" s="24">
        <f t="shared" si="24"/>
        <v>1.4090799535574361</v>
      </c>
      <c r="BA171" s="22">
        <v>3</v>
      </c>
      <c r="BB171" s="25" t="s">
        <v>2</v>
      </c>
      <c r="BC171" s="22">
        <v>75</v>
      </c>
      <c r="BD171" s="29">
        <f t="shared" si="22"/>
        <v>1.6771019677996422</v>
      </c>
      <c r="BE171" s="29"/>
      <c r="BF171" s="22">
        <v>1</v>
      </c>
      <c r="BG171" s="22">
        <f t="shared" si="25"/>
        <v>1</v>
      </c>
      <c r="BH171" s="22">
        <v>0</v>
      </c>
      <c r="BI171" s="22">
        <v>1</v>
      </c>
      <c r="BJ171" s="22">
        <v>0</v>
      </c>
      <c r="BK171" s="22">
        <v>0</v>
      </c>
      <c r="BL171" s="22">
        <v>0</v>
      </c>
      <c r="BN171" s="22">
        <v>26</v>
      </c>
      <c r="BO171" s="22">
        <f t="shared" si="26"/>
        <v>13</v>
      </c>
      <c r="BP171" s="22">
        <v>13</v>
      </c>
      <c r="BQ171" s="22">
        <v>0</v>
      </c>
      <c r="BR171" s="22">
        <v>0</v>
      </c>
      <c r="BT171" s="22">
        <v>194</v>
      </c>
      <c r="BU171" s="29">
        <f t="shared" si="23"/>
        <v>4.3381037567084082</v>
      </c>
      <c r="BY171" s="22">
        <v>107</v>
      </c>
      <c r="BZ171" s="22">
        <v>226</v>
      </c>
      <c r="CA171" s="49">
        <v>0</v>
      </c>
      <c r="CC171" s="51">
        <v>1</v>
      </c>
      <c r="CD171" s="51">
        <v>4</v>
      </c>
      <c r="CG171" t="s">
        <v>331</v>
      </c>
      <c r="CH171">
        <v>1</v>
      </c>
      <c r="CI171">
        <v>1</v>
      </c>
      <c r="CJ171">
        <v>0</v>
      </c>
      <c r="CK171">
        <v>1</v>
      </c>
      <c r="CL171">
        <v>3</v>
      </c>
    </row>
    <row r="172" spans="1:90" x14ac:dyDescent="0.2">
      <c r="A172" s="22">
        <f t="shared" si="27"/>
        <v>167</v>
      </c>
      <c r="B172" s="58" t="s">
        <v>8919</v>
      </c>
      <c r="C172" s="58" t="s">
        <v>7698</v>
      </c>
      <c r="E172" s="22" t="s">
        <v>2614</v>
      </c>
      <c r="F172" s="25" t="s">
        <v>3204</v>
      </c>
      <c r="G172" s="22" t="s">
        <v>3378</v>
      </c>
      <c r="H172" s="22" t="s">
        <v>4613</v>
      </c>
      <c r="I172" s="22" t="s">
        <v>4507</v>
      </c>
      <c r="J172" s="22" t="s">
        <v>334</v>
      </c>
      <c r="K172" s="22">
        <v>98</v>
      </c>
      <c r="L172" s="22">
        <v>40</v>
      </c>
      <c r="O172" s="22" t="s">
        <v>333</v>
      </c>
      <c r="P172" s="22">
        <v>4874373</v>
      </c>
      <c r="Q172" s="22">
        <v>4610</v>
      </c>
      <c r="R172" s="22">
        <v>4296590</v>
      </c>
      <c r="S172" s="29">
        <v>88.146500000000003</v>
      </c>
      <c r="T172" s="22">
        <v>4537</v>
      </c>
      <c r="U172" s="24">
        <v>50.6</v>
      </c>
      <c r="W172" s="22">
        <v>2488</v>
      </c>
      <c r="X172" s="22">
        <v>2045</v>
      </c>
      <c r="Y172" s="22">
        <v>4</v>
      </c>
      <c r="Z172" s="22">
        <v>2458</v>
      </c>
      <c r="AA172" s="22">
        <v>30</v>
      </c>
      <c r="AB172" s="22">
        <v>1908</v>
      </c>
      <c r="AC172" s="22">
        <v>137</v>
      </c>
      <c r="AD172" s="22">
        <v>2</v>
      </c>
      <c r="AE172" s="22">
        <v>2</v>
      </c>
      <c r="AG172" s="23" t="s">
        <v>2631</v>
      </c>
      <c r="AH172" s="23" t="s">
        <v>6807</v>
      </c>
      <c r="AI172" s="23" t="s">
        <v>7331</v>
      </c>
      <c r="AJ172" s="23" t="s">
        <v>4604</v>
      </c>
      <c r="AQ172" s="22">
        <v>153242</v>
      </c>
      <c r="AR172" s="24">
        <f t="shared" si="20"/>
        <v>3.1438299859284466</v>
      </c>
      <c r="AS172" s="22">
        <v>7</v>
      </c>
      <c r="AT172" s="25" t="s">
        <v>2</v>
      </c>
      <c r="AU172" s="22">
        <v>195</v>
      </c>
      <c r="AV172" s="29">
        <f t="shared" si="21"/>
        <v>4.2979942693409736</v>
      </c>
      <c r="AW172" s="29">
        <f t="shared" si="28"/>
        <v>3.8617448139999997</v>
      </c>
      <c r="AY172" s="22">
        <v>95395</v>
      </c>
      <c r="AZ172" s="24">
        <f t="shared" si="24"/>
        <v>1.9570722224171191</v>
      </c>
      <c r="BA172" s="22">
        <v>13</v>
      </c>
      <c r="BB172" s="25" t="s">
        <v>2</v>
      </c>
      <c r="BC172" s="22">
        <v>97</v>
      </c>
      <c r="BD172" s="29">
        <f t="shared" si="22"/>
        <v>2.1379766365439719</v>
      </c>
      <c r="BE172" s="29"/>
      <c r="BF172" s="22">
        <v>1</v>
      </c>
      <c r="BG172" s="22">
        <f t="shared" si="25"/>
        <v>0</v>
      </c>
      <c r="BH172" s="22">
        <v>1</v>
      </c>
      <c r="BI172" s="22">
        <v>0</v>
      </c>
      <c r="BJ172" s="22">
        <v>0</v>
      </c>
      <c r="BK172" s="22">
        <v>0</v>
      </c>
      <c r="BL172" s="22">
        <v>0</v>
      </c>
      <c r="BN172" s="22">
        <v>42</v>
      </c>
      <c r="BO172" s="22">
        <f t="shared" si="26"/>
        <v>18</v>
      </c>
      <c r="BP172" s="22">
        <v>16</v>
      </c>
      <c r="BQ172" s="22">
        <v>2</v>
      </c>
      <c r="BR172" s="22">
        <v>0</v>
      </c>
      <c r="BT172" s="22">
        <v>244</v>
      </c>
      <c r="BU172" s="29">
        <f t="shared" si="23"/>
        <v>5.3780030857394756</v>
      </c>
      <c r="BY172" s="22">
        <v>99</v>
      </c>
      <c r="BZ172" s="22">
        <v>216</v>
      </c>
      <c r="CA172" s="49">
        <v>0</v>
      </c>
      <c r="CC172" s="51">
        <v>1</v>
      </c>
      <c r="CD172" s="51">
        <v>4</v>
      </c>
      <c r="CG172" t="s">
        <v>333</v>
      </c>
      <c r="CH172">
        <v>1</v>
      </c>
      <c r="CI172">
        <v>0</v>
      </c>
      <c r="CJ172">
        <v>1</v>
      </c>
      <c r="CK172">
        <v>1</v>
      </c>
      <c r="CL172">
        <v>3</v>
      </c>
    </row>
    <row r="173" spans="1:90" x14ac:dyDescent="0.2">
      <c r="A173" s="22">
        <f t="shared" si="27"/>
        <v>168</v>
      </c>
      <c r="B173" s="58" t="s">
        <v>8920</v>
      </c>
      <c r="C173" s="58" t="s">
        <v>7699</v>
      </c>
      <c r="E173" s="22" t="s">
        <v>2614</v>
      </c>
      <c r="F173" s="25" t="s">
        <v>3205</v>
      </c>
      <c r="G173" s="22" t="s">
        <v>3379</v>
      </c>
      <c r="H173" s="22" t="s">
        <v>4609</v>
      </c>
      <c r="I173" s="22" t="s">
        <v>4507</v>
      </c>
      <c r="J173" s="22" t="s">
        <v>336</v>
      </c>
      <c r="K173" s="22">
        <v>98</v>
      </c>
      <c r="L173" s="22">
        <v>40</v>
      </c>
      <c r="O173" s="22" t="s">
        <v>335</v>
      </c>
      <c r="P173" s="22">
        <v>5119715</v>
      </c>
      <c r="Q173" s="22">
        <v>4880</v>
      </c>
      <c r="R173" s="22">
        <v>4489326</v>
      </c>
      <c r="S173" s="29">
        <v>87.686999999999998</v>
      </c>
      <c r="T173" s="22">
        <v>4790</v>
      </c>
      <c r="U173" s="24">
        <v>50.67</v>
      </c>
      <c r="W173" s="22">
        <v>2482</v>
      </c>
      <c r="X173" s="22">
        <v>2305</v>
      </c>
      <c r="Y173" s="22">
        <v>3</v>
      </c>
      <c r="Z173" s="22">
        <v>2453</v>
      </c>
      <c r="AA173" s="22">
        <v>29</v>
      </c>
      <c r="AB173" s="22">
        <v>2167</v>
      </c>
      <c r="AC173" s="22">
        <v>138</v>
      </c>
      <c r="AD173" s="22">
        <v>2</v>
      </c>
      <c r="AE173" s="22">
        <v>1</v>
      </c>
      <c r="AG173" s="23" t="s">
        <v>2626</v>
      </c>
      <c r="AH173" s="23" t="s">
        <v>6834</v>
      </c>
      <c r="AI173" s="23" t="s">
        <v>7329</v>
      </c>
      <c r="AJ173" s="23" t="s">
        <v>7388</v>
      </c>
      <c r="AQ173" s="22">
        <v>167144</v>
      </c>
      <c r="AR173" s="24">
        <f t="shared" si="20"/>
        <v>3.264712977187207</v>
      </c>
      <c r="AS173" s="22">
        <v>8</v>
      </c>
      <c r="AT173" s="25" t="s">
        <v>2</v>
      </c>
      <c r="AU173" s="22">
        <v>237</v>
      </c>
      <c r="AV173" s="29">
        <f t="shared" si="21"/>
        <v>4.9478079331941549</v>
      </c>
      <c r="AW173" s="29">
        <f t="shared" si="28"/>
        <v>4.0948396479999998</v>
      </c>
      <c r="AY173" s="22">
        <v>150006</v>
      </c>
      <c r="AZ173" s="24">
        <f t="shared" si="24"/>
        <v>2.9299677814097076</v>
      </c>
      <c r="BA173" s="22">
        <v>10</v>
      </c>
      <c r="BB173" s="25" t="s">
        <v>2</v>
      </c>
      <c r="BC173" s="22">
        <v>150</v>
      </c>
      <c r="BD173" s="29">
        <f t="shared" si="22"/>
        <v>3.1315240083507305</v>
      </c>
      <c r="BE173" s="29"/>
      <c r="BF173" s="22">
        <v>1</v>
      </c>
      <c r="BG173" s="22">
        <f t="shared" si="25"/>
        <v>1</v>
      </c>
      <c r="BH173" s="22">
        <v>0</v>
      </c>
      <c r="BI173" s="22">
        <v>1</v>
      </c>
      <c r="BJ173" s="22">
        <v>0</v>
      </c>
      <c r="BK173" s="22">
        <v>0</v>
      </c>
      <c r="BL173" s="22">
        <v>0</v>
      </c>
      <c r="BN173" s="22">
        <v>42</v>
      </c>
      <c r="BO173" s="22">
        <f t="shared" si="26"/>
        <v>19</v>
      </c>
      <c r="BP173" s="22">
        <v>18</v>
      </c>
      <c r="BQ173" s="22">
        <v>0</v>
      </c>
      <c r="BR173" s="22">
        <v>1</v>
      </c>
      <c r="BT173" s="22">
        <v>387</v>
      </c>
      <c r="BU173" s="29">
        <f t="shared" si="23"/>
        <v>8.0793319415448863</v>
      </c>
      <c r="BY173" s="22">
        <v>130</v>
      </c>
      <c r="BZ173" s="22">
        <v>271</v>
      </c>
      <c r="CA173" s="49">
        <v>4</v>
      </c>
      <c r="CC173" s="51">
        <v>6</v>
      </c>
      <c r="CD173" s="51">
        <v>8</v>
      </c>
      <c r="CG173" t="s">
        <v>335</v>
      </c>
      <c r="CH173">
        <v>1</v>
      </c>
      <c r="CI173">
        <v>1</v>
      </c>
      <c r="CJ173">
        <v>0</v>
      </c>
      <c r="CK173">
        <v>0</v>
      </c>
      <c r="CL173">
        <v>2</v>
      </c>
    </row>
    <row r="174" spans="1:90" x14ac:dyDescent="0.2">
      <c r="A174" s="22">
        <f t="shared" si="27"/>
        <v>169</v>
      </c>
      <c r="B174" s="58" t="s">
        <v>8921</v>
      </c>
      <c r="C174" s="58" t="s">
        <v>7700</v>
      </c>
      <c r="E174" s="22" t="s">
        <v>2614</v>
      </c>
      <c r="F174" s="25" t="s">
        <v>3205</v>
      </c>
      <c r="G174" s="22" t="s">
        <v>3380</v>
      </c>
      <c r="H174" s="22" t="s">
        <v>4609</v>
      </c>
      <c r="I174" s="22" t="s">
        <v>4507</v>
      </c>
      <c r="J174" s="22" t="s">
        <v>338</v>
      </c>
      <c r="K174" s="22">
        <v>118</v>
      </c>
      <c r="L174" s="22">
        <v>40</v>
      </c>
      <c r="O174" s="22" t="s">
        <v>337</v>
      </c>
      <c r="P174" s="22">
        <v>5139713</v>
      </c>
      <c r="Q174" s="22">
        <v>4895</v>
      </c>
      <c r="R174" s="22">
        <v>4497621</v>
      </c>
      <c r="S174" s="29">
        <v>87.507199999999997</v>
      </c>
      <c r="T174" s="22">
        <v>4807</v>
      </c>
      <c r="U174" s="24">
        <v>50.68</v>
      </c>
      <c r="W174" s="22">
        <v>2482</v>
      </c>
      <c r="X174" s="22">
        <v>2316</v>
      </c>
      <c r="Y174" s="22">
        <v>9</v>
      </c>
      <c r="Z174" s="22">
        <v>2461</v>
      </c>
      <c r="AA174" s="22">
        <v>21</v>
      </c>
      <c r="AB174" s="22">
        <v>2144</v>
      </c>
      <c r="AC174" s="22">
        <v>172</v>
      </c>
      <c r="AD174" s="22">
        <v>5</v>
      </c>
      <c r="AE174" s="22">
        <v>4</v>
      </c>
      <c r="AG174" s="23" t="s">
        <v>2626</v>
      </c>
      <c r="AH174" s="23" t="s">
        <v>6834</v>
      </c>
      <c r="AI174" s="23" t="s">
        <v>7329</v>
      </c>
      <c r="AJ174" s="23" t="s">
        <v>7388</v>
      </c>
      <c r="AQ174" s="22">
        <v>227252</v>
      </c>
      <c r="AR174" s="24">
        <f t="shared" si="20"/>
        <v>4.4214920171612695</v>
      </c>
      <c r="AS174" s="22">
        <v>18</v>
      </c>
      <c r="AT174" s="25" t="s">
        <v>2</v>
      </c>
      <c r="AU174" s="22">
        <v>297</v>
      </c>
      <c r="AV174" s="29">
        <f t="shared" si="21"/>
        <v>6.1784897025171626</v>
      </c>
      <c r="AW174" s="29">
        <f t="shared" si="28"/>
        <v>5.1026704839999999</v>
      </c>
      <c r="AY174" s="22">
        <v>163198</v>
      </c>
      <c r="AZ174" s="24">
        <f t="shared" si="24"/>
        <v>3.1752356600456095</v>
      </c>
      <c r="BA174" s="22">
        <v>17</v>
      </c>
      <c r="BB174" s="25" t="s">
        <v>2</v>
      </c>
      <c r="BC174" s="22">
        <v>159</v>
      </c>
      <c r="BD174" s="29">
        <f t="shared" si="22"/>
        <v>3.3076763053879756</v>
      </c>
      <c r="BE174" s="29"/>
      <c r="BF174" s="22">
        <v>1</v>
      </c>
      <c r="BG174" s="22">
        <f t="shared" si="25"/>
        <v>1</v>
      </c>
      <c r="BH174" s="22">
        <v>0</v>
      </c>
      <c r="BI174" s="22">
        <v>1</v>
      </c>
      <c r="BJ174" s="22">
        <v>0</v>
      </c>
      <c r="BK174" s="22">
        <v>0</v>
      </c>
      <c r="BL174" s="22">
        <v>0</v>
      </c>
      <c r="BN174" s="22">
        <v>39</v>
      </c>
      <c r="BO174" s="22">
        <f t="shared" si="26"/>
        <v>21</v>
      </c>
      <c r="BP174" s="22">
        <v>20</v>
      </c>
      <c r="BQ174" s="22">
        <v>0</v>
      </c>
      <c r="BR174" s="22">
        <v>1</v>
      </c>
      <c r="BT174" s="22">
        <v>456</v>
      </c>
      <c r="BU174" s="29">
        <f t="shared" si="23"/>
        <v>9.4861660079051369</v>
      </c>
      <c r="BY174" s="22">
        <v>130</v>
      </c>
      <c r="BZ174" s="22">
        <v>276</v>
      </c>
      <c r="CA174" s="49">
        <v>5</v>
      </c>
      <c r="CC174" s="51">
        <v>6</v>
      </c>
      <c r="CD174" s="51">
        <v>8</v>
      </c>
      <c r="CG174" t="s">
        <v>337</v>
      </c>
      <c r="CH174">
        <v>1</v>
      </c>
      <c r="CI174">
        <v>0</v>
      </c>
      <c r="CJ174">
        <v>0</v>
      </c>
      <c r="CK174">
        <v>0</v>
      </c>
      <c r="CL174">
        <v>1</v>
      </c>
    </row>
    <row r="175" spans="1:90" x14ac:dyDescent="0.2">
      <c r="A175" s="22">
        <f t="shared" si="27"/>
        <v>170</v>
      </c>
      <c r="B175" s="58" t="s">
        <v>8922</v>
      </c>
      <c r="C175" s="58" t="s">
        <v>7701</v>
      </c>
      <c r="E175" s="22" t="s">
        <v>2614</v>
      </c>
      <c r="F175" s="25" t="s">
        <v>3205</v>
      </c>
      <c r="G175" s="22" t="s">
        <v>3381</v>
      </c>
      <c r="H175" s="22" t="s">
        <v>4611</v>
      </c>
      <c r="I175" s="22" t="s">
        <v>4507</v>
      </c>
      <c r="J175" s="22" t="s">
        <v>340</v>
      </c>
      <c r="K175" s="22">
        <v>119</v>
      </c>
      <c r="L175" s="22">
        <v>40</v>
      </c>
      <c r="O175" s="22" t="s">
        <v>339</v>
      </c>
      <c r="P175" s="22">
        <v>5331691</v>
      </c>
      <c r="Q175" s="22">
        <v>5149</v>
      </c>
      <c r="R175" s="22">
        <v>4650977</v>
      </c>
      <c r="S175" s="29">
        <v>87.232699999999994</v>
      </c>
      <c r="T175" s="22">
        <v>5060</v>
      </c>
      <c r="U175" s="24">
        <v>50.55</v>
      </c>
      <c r="W175" s="22">
        <v>2482</v>
      </c>
      <c r="X175" s="22">
        <v>2572</v>
      </c>
      <c r="Y175" s="22">
        <v>6</v>
      </c>
      <c r="Z175" s="22">
        <v>2458</v>
      </c>
      <c r="AA175" s="22">
        <v>24</v>
      </c>
      <c r="AB175" s="22">
        <v>2408</v>
      </c>
      <c r="AC175" s="22">
        <v>164</v>
      </c>
      <c r="AD175" s="22">
        <v>2</v>
      </c>
      <c r="AE175" s="22">
        <v>4</v>
      </c>
      <c r="AG175" s="23" t="s">
        <v>2626</v>
      </c>
      <c r="AH175" s="23" t="s">
        <v>6834</v>
      </c>
      <c r="AI175" s="23" t="s">
        <v>7345</v>
      </c>
      <c r="AJ175" s="23" t="s">
        <v>7409</v>
      </c>
      <c r="AQ175" s="22">
        <v>264875</v>
      </c>
      <c r="AR175" s="24">
        <f t="shared" si="20"/>
        <v>4.9679360638116501</v>
      </c>
      <c r="AS175" s="22">
        <v>15</v>
      </c>
      <c r="AT175" s="25" t="s">
        <v>2</v>
      </c>
      <c r="AU175" s="22">
        <v>353</v>
      </c>
      <c r="AV175" s="29">
        <f t="shared" si="21"/>
        <v>6.9762845849802373</v>
      </c>
      <c r="AW175" s="29">
        <f t="shared" si="28"/>
        <v>5.7334953250000007</v>
      </c>
      <c r="AY175" s="22">
        <v>240646</v>
      </c>
      <c r="AZ175" s="24">
        <f t="shared" si="24"/>
        <v>4.5135023766381055</v>
      </c>
      <c r="BA175" s="22">
        <v>17</v>
      </c>
      <c r="BB175" s="25" t="s">
        <v>2</v>
      </c>
      <c r="BC175" s="22">
        <v>249</v>
      </c>
      <c r="BD175" s="29">
        <f t="shared" si="22"/>
        <v>4.920948616600791</v>
      </c>
      <c r="BE175" s="29"/>
      <c r="BF175" s="22">
        <v>2</v>
      </c>
      <c r="BG175" s="22">
        <f t="shared" si="25"/>
        <v>2</v>
      </c>
      <c r="BH175" s="22">
        <v>0</v>
      </c>
      <c r="BI175" s="22">
        <v>1</v>
      </c>
      <c r="BJ175" s="22">
        <v>0</v>
      </c>
      <c r="BK175" s="22">
        <v>1</v>
      </c>
      <c r="BL175" s="22">
        <v>0</v>
      </c>
      <c r="BN175" s="22">
        <v>43</v>
      </c>
      <c r="BO175" s="22">
        <f t="shared" si="26"/>
        <v>24</v>
      </c>
      <c r="BP175" s="22">
        <v>24</v>
      </c>
      <c r="BQ175" s="22">
        <v>0</v>
      </c>
      <c r="BR175" s="22">
        <v>0</v>
      </c>
      <c r="BT175" s="22">
        <v>602</v>
      </c>
      <c r="BU175" s="29">
        <f t="shared" si="23"/>
        <v>11.897233201581027</v>
      </c>
      <c r="BY175" s="22">
        <v>132</v>
      </c>
      <c r="BZ175" s="22">
        <v>262</v>
      </c>
      <c r="CA175" s="49">
        <v>5</v>
      </c>
      <c r="CC175" s="51">
        <v>6</v>
      </c>
      <c r="CD175" s="51">
        <v>8</v>
      </c>
      <c r="CG175" t="s">
        <v>339</v>
      </c>
      <c r="CH175">
        <v>1</v>
      </c>
      <c r="CI175">
        <v>0</v>
      </c>
      <c r="CJ175">
        <v>0</v>
      </c>
      <c r="CK175">
        <v>0</v>
      </c>
      <c r="CL175">
        <v>1</v>
      </c>
    </row>
    <row r="176" spans="1:90" x14ac:dyDescent="0.2">
      <c r="A176" s="22">
        <f t="shared" si="27"/>
        <v>171</v>
      </c>
      <c r="B176" s="58" t="s">
        <v>8923</v>
      </c>
      <c r="C176" s="58" t="s">
        <v>7702</v>
      </c>
      <c r="E176" s="22" t="s">
        <v>2614</v>
      </c>
      <c r="F176" s="25" t="s">
        <v>3205</v>
      </c>
      <c r="G176" s="22" t="s">
        <v>3382</v>
      </c>
      <c r="H176" s="22" t="s">
        <v>4615</v>
      </c>
      <c r="I176" s="22" t="s">
        <v>4507</v>
      </c>
      <c r="J176" s="22" t="s">
        <v>342</v>
      </c>
      <c r="K176" s="22">
        <v>121</v>
      </c>
      <c r="L176" s="22">
        <v>40</v>
      </c>
      <c r="O176" s="22" t="s">
        <v>341</v>
      </c>
      <c r="P176" s="22">
        <v>5025088</v>
      </c>
      <c r="Q176" s="22">
        <v>4782</v>
      </c>
      <c r="R176" s="22">
        <v>4419960</v>
      </c>
      <c r="S176" s="29">
        <v>87.957899999999995</v>
      </c>
      <c r="T176" s="22">
        <v>4711</v>
      </c>
      <c r="U176" s="24">
        <v>50.65</v>
      </c>
      <c r="W176" s="22">
        <v>2477</v>
      </c>
      <c r="X176" s="22">
        <v>2220</v>
      </c>
      <c r="Y176" s="22">
        <v>14</v>
      </c>
      <c r="Z176" s="22">
        <v>2445</v>
      </c>
      <c r="AA176" s="22">
        <v>32</v>
      </c>
      <c r="AB176" s="22">
        <v>2057</v>
      </c>
      <c r="AC176" s="22">
        <v>163</v>
      </c>
      <c r="AD176" s="22">
        <v>10</v>
      </c>
      <c r="AE176" s="22">
        <v>4</v>
      </c>
      <c r="AG176" s="23" t="s">
        <v>2631</v>
      </c>
      <c r="AH176" s="23" t="s">
        <v>7021</v>
      </c>
      <c r="AI176" s="23" t="s">
        <v>7333</v>
      </c>
      <c r="AJ176" s="23" t="s">
        <v>7421</v>
      </c>
      <c r="AQ176" s="22">
        <v>266371</v>
      </c>
      <c r="AR176" s="24">
        <f t="shared" si="20"/>
        <v>5.3008225925595731</v>
      </c>
      <c r="AS176" s="22">
        <v>7</v>
      </c>
      <c r="AT176" s="25" t="s">
        <v>2</v>
      </c>
      <c r="AU176" s="22">
        <v>312</v>
      </c>
      <c r="AV176" s="29">
        <f t="shared" si="21"/>
        <v>6.6227977074931017</v>
      </c>
      <c r="AW176" s="29">
        <f t="shared" si="28"/>
        <v>5.7585787570000004</v>
      </c>
      <c r="AY176" s="22">
        <v>270806</v>
      </c>
      <c r="AZ176" s="24">
        <f t="shared" si="24"/>
        <v>5.3890797534291934</v>
      </c>
      <c r="BA176" s="22">
        <v>15</v>
      </c>
      <c r="BB176" s="25" t="s">
        <v>2</v>
      </c>
      <c r="BC176" s="22">
        <v>277</v>
      </c>
      <c r="BD176" s="29">
        <f t="shared" si="22"/>
        <v>5.8798556569730414</v>
      </c>
      <c r="BE176" s="29"/>
      <c r="BF176" s="22">
        <v>2</v>
      </c>
      <c r="BG176" s="22">
        <f t="shared" si="25"/>
        <v>2</v>
      </c>
      <c r="BH176" s="22">
        <v>0</v>
      </c>
      <c r="BI176" s="22">
        <v>1</v>
      </c>
      <c r="BJ176" s="22">
        <v>0</v>
      </c>
      <c r="BK176" s="22">
        <v>0</v>
      </c>
      <c r="BL176" s="22">
        <v>1</v>
      </c>
      <c r="BN176" s="22">
        <v>23</v>
      </c>
      <c r="BO176" s="22">
        <f t="shared" si="26"/>
        <v>16</v>
      </c>
      <c r="BP176" s="22">
        <v>16</v>
      </c>
      <c r="BQ176" s="22">
        <v>0</v>
      </c>
      <c r="BR176" s="22">
        <v>0</v>
      </c>
      <c r="BT176" s="22">
        <v>500</v>
      </c>
      <c r="BU176" s="29">
        <f t="shared" si="23"/>
        <v>10.613457864572277</v>
      </c>
      <c r="BY176" s="22">
        <v>104</v>
      </c>
      <c r="BZ176" s="22">
        <v>247</v>
      </c>
      <c r="CA176" s="49">
        <v>1</v>
      </c>
      <c r="CC176" s="51">
        <v>3</v>
      </c>
      <c r="CD176" s="51">
        <v>7</v>
      </c>
      <c r="CG176" t="s">
        <v>341</v>
      </c>
      <c r="CH176">
        <v>1</v>
      </c>
      <c r="CI176">
        <v>0</v>
      </c>
      <c r="CJ176">
        <v>1</v>
      </c>
      <c r="CK176">
        <v>0</v>
      </c>
      <c r="CL176">
        <v>2</v>
      </c>
    </row>
    <row r="177" spans="1:90" x14ac:dyDescent="0.2">
      <c r="A177" s="22">
        <f t="shared" si="27"/>
        <v>172</v>
      </c>
      <c r="B177" s="58" t="s">
        <v>8924</v>
      </c>
      <c r="C177" s="58" t="s">
        <v>7703</v>
      </c>
      <c r="E177" s="22" t="s">
        <v>2614</v>
      </c>
      <c r="F177" s="25" t="s">
        <v>3204</v>
      </c>
      <c r="G177" s="22" t="s">
        <v>3383</v>
      </c>
      <c r="H177" s="22" t="s">
        <v>4608</v>
      </c>
      <c r="I177" s="22" t="s">
        <v>4507</v>
      </c>
      <c r="J177" s="22" t="s">
        <v>344</v>
      </c>
      <c r="K177" s="22">
        <v>251</v>
      </c>
      <c r="L177" s="22">
        <v>40</v>
      </c>
      <c r="O177" s="22" t="s">
        <v>343</v>
      </c>
      <c r="P177" s="22">
        <v>5028008</v>
      </c>
      <c r="Q177" s="22">
        <v>4739</v>
      </c>
      <c r="R177" s="22">
        <v>4411286</v>
      </c>
      <c r="S177" s="29">
        <v>87.734300000000005</v>
      </c>
      <c r="T177" s="22">
        <v>4644</v>
      </c>
      <c r="U177" s="24">
        <v>50.58</v>
      </c>
      <c r="W177" s="22">
        <v>2485</v>
      </c>
      <c r="X177" s="22">
        <v>2143</v>
      </c>
      <c r="Y177" s="22">
        <v>16</v>
      </c>
      <c r="Z177" s="22">
        <v>2450</v>
      </c>
      <c r="AA177" s="22">
        <v>35</v>
      </c>
      <c r="AB177" s="22">
        <v>2009</v>
      </c>
      <c r="AC177" s="22">
        <v>134</v>
      </c>
      <c r="AD177" s="22">
        <v>1</v>
      </c>
      <c r="AE177" s="22">
        <v>15</v>
      </c>
      <c r="AG177" s="23" t="s">
        <v>2657</v>
      </c>
      <c r="AH177" s="23" t="s">
        <v>7022</v>
      </c>
      <c r="AI177" s="23" t="s">
        <v>7332</v>
      </c>
      <c r="AJ177" s="23" t="s">
        <v>7384</v>
      </c>
      <c r="AQ177" s="22">
        <v>217274</v>
      </c>
      <c r="AR177" s="24">
        <f t="shared" si="20"/>
        <v>4.3212739518314214</v>
      </c>
      <c r="AS177" s="22">
        <v>11</v>
      </c>
      <c r="AT177" s="25" t="s">
        <v>2</v>
      </c>
      <c r="AU177" s="22">
        <v>290</v>
      </c>
      <c r="AV177" s="29">
        <f t="shared" si="21"/>
        <v>6.2446167097329894</v>
      </c>
      <c r="AW177" s="29">
        <f t="shared" si="28"/>
        <v>4.935369358</v>
      </c>
      <c r="AY177" s="22">
        <v>9701</v>
      </c>
      <c r="AZ177" s="24">
        <f t="shared" si="24"/>
        <v>0.19293923160026794</v>
      </c>
      <c r="BA177" s="22">
        <v>4</v>
      </c>
      <c r="BB177" s="25" t="s">
        <v>2</v>
      </c>
      <c r="BC177" s="22">
        <v>7</v>
      </c>
      <c r="BD177" s="29">
        <f t="shared" si="22"/>
        <v>0.15073212747631354</v>
      </c>
      <c r="BE177" s="29"/>
      <c r="BF177" s="22">
        <v>0</v>
      </c>
      <c r="BG177" s="22">
        <f t="shared" si="25"/>
        <v>0</v>
      </c>
      <c r="BH177" s="22">
        <v>0</v>
      </c>
      <c r="BI177" s="22">
        <v>0</v>
      </c>
      <c r="BJ177" s="22">
        <v>0</v>
      </c>
      <c r="BK177" s="22">
        <v>0</v>
      </c>
      <c r="BL177" s="22">
        <v>0</v>
      </c>
      <c r="BN177" s="22">
        <v>17</v>
      </c>
      <c r="BO177" s="22">
        <f t="shared" si="26"/>
        <v>17</v>
      </c>
      <c r="BP177" s="22">
        <v>17</v>
      </c>
      <c r="BQ177" s="22">
        <v>0</v>
      </c>
      <c r="BR177" s="22">
        <v>0</v>
      </c>
      <c r="BT177" s="22">
        <v>297</v>
      </c>
      <c r="BU177" s="29">
        <f t="shared" si="23"/>
        <v>6.395348837209303</v>
      </c>
      <c r="BY177" s="22">
        <v>109</v>
      </c>
      <c r="BZ177" s="22">
        <v>236</v>
      </c>
      <c r="CA177" s="49">
        <v>0</v>
      </c>
      <c r="CC177" s="51">
        <v>1</v>
      </c>
      <c r="CD177" s="51">
        <v>4</v>
      </c>
      <c r="CG177" t="s">
        <v>343</v>
      </c>
      <c r="CH177">
        <v>1</v>
      </c>
      <c r="CI177">
        <v>1</v>
      </c>
      <c r="CJ177">
        <v>0</v>
      </c>
      <c r="CK177">
        <v>1</v>
      </c>
      <c r="CL177">
        <v>3</v>
      </c>
    </row>
    <row r="178" spans="1:90" x14ac:dyDescent="0.2">
      <c r="A178" s="22">
        <f t="shared" si="27"/>
        <v>173</v>
      </c>
      <c r="B178" s="58" t="s">
        <v>8925</v>
      </c>
      <c r="C178" s="58" t="s">
        <v>7704</v>
      </c>
      <c r="E178" s="22" t="s">
        <v>2614</v>
      </c>
      <c r="F178" s="25" t="s">
        <v>3204</v>
      </c>
      <c r="G178" s="22" t="s">
        <v>3384</v>
      </c>
      <c r="H178" s="22" t="s">
        <v>4608</v>
      </c>
      <c r="I178" s="22" t="s">
        <v>4507</v>
      </c>
      <c r="J178" s="22" t="s">
        <v>346</v>
      </c>
      <c r="K178" s="22">
        <v>441</v>
      </c>
      <c r="L178" s="22">
        <v>40</v>
      </c>
      <c r="O178" s="22" t="s">
        <v>345</v>
      </c>
      <c r="P178" s="22">
        <v>4911924</v>
      </c>
      <c r="Q178" s="22">
        <v>4610</v>
      </c>
      <c r="R178" s="22">
        <v>4260373</v>
      </c>
      <c r="S178" s="29">
        <v>86.735299999999995</v>
      </c>
      <c r="T178" s="22">
        <v>4524</v>
      </c>
      <c r="U178" s="24">
        <v>50.63</v>
      </c>
      <c r="W178" s="22">
        <v>2484</v>
      </c>
      <c r="X178" s="22">
        <v>1994</v>
      </c>
      <c r="Y178" s="22">
        <v>46</v>
      </c>
      <c r="Z178" s="22">
        <v>2451</v>
      </c>
      <c r="AA178" s="22">
        <v>33</v>
      </c>
      <c r="AB178" s="22">
        <v>1868</v>
      </c>
      <c r="AC178" s="22">
        <v>126</v>
      </c>
      <c r="AD178" s="22">
        <v>2</v>
      </c>
      <c r="AE178" s="22">
        <v>44</v>
      </c>
      <c r="AG178" s="23" t="s">
        <v>2631</v>
      </c>
      <c r="AH178" s="23" t="s">
        <v>7013</v>
      </c>
      <c r="AI178" s="23" t="s">
        <v>7343</v>
      </c>
      <c r="AJ178" s="23" t="s">
        <v>7386</v>
      </c>
      <c r="AQ178" s="22">
        <v>217562</v>
      </c>
      <c r="AR178" s="24">
        <f t="shared" si="20"/>
        <v>4.4292623420069202</v>
      </c>
      <c r="AS178" s="22">
        <v>5</v>
      </c>
      <c r="AT178" s="25" t="s">
        <v>2</v>
      </c>
      <c r="AU178" s="22">
        <v>244</v>
      </c>
      <c r="AV178" s="29">
        <f t="shared" si="21"/>
        <v>5.3934571175950481</v>
      </c>
      <c r="AW178" s="29">
        <f t="shared" si="28"/>
        <v>4.9401982540000002</v>
      </c>
      <c r="AY178" s="22">
        <v>108476</v>
      </c>
      <c r="AZ178" s="24">
        <f t="shared" si="24"/>
        <v>2.2084217915423769</v>
      </c>
      <c r="BA178" s="22">
        <v>1</v>
      </c>
      <c r="BB178" s="25" t="s">
        <v>2</v>
      </c>
      <c r="BC178" s="22">
        <v>121</v>
      </c>
      <c r="BD178" s="29">
        <f t="shared" si="22"/>
        <v>2.6746242263483642</v>
      </c>
      <c r="BE178" s="29"/>
      <c r="BF178" s="22">
        <v>0</v>
      </c>
      <c r="BG178" s="22">
        <f t="shared" si="25"/>
        <v>0</v>
      </c>
      <c r="BH178" s="22">
        <v>0</v>
      </c>
      <c r="BI178" s="22">
        <v>0</v>
      </c>
      <c r="BJ178" s="22">
        <v>0</v>
      </c>
      <c r="BK178" s="22">
        <v>0</v>
      </c>
      <c r="BL178" s="22">
        <v>0</v>
      </c>
      <c r="BN178" s="22">
        <v>16</v>
      </c>
      <c r="BO178" s="22">
        <f t="shared" si="26"/>
        <v>15</v>
      </c>
      <c r="BP178" s="22">
        <v>15</v>
      </c>
      <c r="BQ178" s="22">
        <v>0</v>
      </c>
      <c r="BR178" s="22">
        <v>0</v>
      </c>
      <c r="BT178" s="22">
        <v>244</v>
      </c>
      <c r="BU178" s="29">
        <f t="shared" si="23"/>
        <v>5.3934571175950481</v>
      </c>
      <c r="BY178" s="22">
        <v>100</v>
      </c>
      <c r="BZ178" s="22">
        <v>222</v>
      </c>
      <c r="CA178" s="49">
        <v>0</v>
      </c>
      <c r="CC178" s="51">
        <v>1</v>
      </c>
      <c r="CD178" s="51">
        <v>4</v>
      </c>
      <c r="CG178" t="s">
        <v>345</v>
      </c>
      <c r="CH178">
        <v>1</v>
      </c>
      <c r="CI178">
        <v>0</v>
      </c>
      <c r="CJ178">
        <v>1</v>
      </c>
      <c r="CK178">
        <v>1</v>
      </c>
      <c r="CL178">
        <v>3</v>
      </c>
    </row>
    <row r="179" spans="1:90" x14ac:dyDescent="0.2">
      <c r="A179" s="22">
        <f t="shared" si="27"/>
        <v>174</v>
      </c>
      <c r="B179" s="58" t="s">
        <v>8926</v>
      </c>
      <c r="C179" s="58" t="s">
        <v>7705</v>
      </c>
      <c r="E179" s="22" t="s">
        <v>2614</v>
      </c>
      <c r="F179" s="25" t="s">
        <v>3206</v>
      </c>
      <c r="G179" s="22" t="s">
        <v>3385</v>
      </c>
      <c r="H179" s="22" t="s">
        <v>4608</v>
      </c>
      <c r="I179" s="22" t="s">
        <v>4507</v>
      </c>
      <c r="J179" s="22" t="s">
        <v>348</v>
      </c>
      <c r="K179" s="22">
        <v>83</v>
      </c>
      <c r="L179" s="22">
        <v>41</v>
      </c>
      <c r="O179" s="22" t="s">
        <v>347</v>
      </c>
      <c r="P179" s="22">
        <v>4767572</v>
      </c>
      <c r="Q179" s="22">
        <v>4511</v>
      </c>
      <c r="R179" s="22">
        <v>4231704</v>
      </c>
      <c r="S179" s="29">
        <v>88.760099999999994</v>
      </c>
      <c r="T179" s="22">
        <v>4427</v>
      </c>
      <c r="U179" s="24">
        <v>50.83</v>
      </c>
      <c r="W179" s="22">
        <v>2481</v>
      </c>
      <c r="X179" s="22">
        <v>1944</v>
      </c>
      <c r="Y179" s="22">
        <v>2</v>
      </c>
      <c r="Z179" s="22">
        <v>2446</v>
      </c>
      <c r="AA179" s="22">
        <v>35</v>
      </c>
      <c r="AB179" s="22">
        <v>1845</v>
      </c>
      <c r="AC179" s="22">
        <v>99</v>
      </c>
      <c r="AD179" s="22">
        <v>1</v>
      </c>
      <c r="AE179" s="22">
        <v>1</v>
      </c>
      <c r="AG179" s="23" t="s">
        <v>2631</v>
      </c>
      <c r="AH179" s="23" t="s">
        <v>7023</v>
      </c>
      <c r="AI179" s="23" t="s">
        <v>7335</v>
      </c>
      <c r="AJ179" s="23" t="s">
        <v>7508</v>
      </c>
      <c r="AQ179" s="22">
        <v>187209</v>
      </c>
      <c r="AR179" s="24">
        <f t="shared" si="20"/>
        <v>3.9267157370670018</v>
      </c>
      <c r="AS179" s="22">
        <v>7</v>
      </c>
      <c r="AT179" s="25" t="s">
        <v>2</v>
      </c>
      <c r="AU179" s="22">
        <v>230</v>
      </c>
      <c r="AV179" s="29">
        <f t="shared" si="21"/>
        <v>5.1953919132595434</v>
      </c>
      <c r="AW179" s="29">
        <f t="shared" si="28"/>
        <v>4.4312695030000002</v>
      </c>
      <c r="AY179" s="22">
        <v>0</v>
      </c>
      <c r="AZ179" s="24">
        <f t="shared" si="24"/>
        <v>0</v>
      </c>
      <c r="BA179" s="22">
        <v>0</v>
      </c>
      <c r="BB179" s="25" t="s">
        <v>1541</v>
      </c>
      <c r="BC179" s="22">
        <v>0</v>
      </c>
      <c r="BD179" s="29">
        <f t="shared" si="22"/>
        <v>0</v>
      </c>
      <c r="BE179" s="29"/>
      <c r="BF179" s="22">
        <v>0</v>
      </c>
      <c r="BG179" s="22">
        <f t="shared" si="25"/>
        <v>0</v>
      </c>
      <c r="BH179" s="22">
        <v>0</v>
      </c>
      <c r="BI179" s="22">
        <v>0</v>
      </c>
      <c r="BJ179" s="22">
        <v>0</v>
      </c>
      <c r="BK179" s="22">
        <v>0</v>
      </c>
      <c r="BL179" s="22">
        <v>0</v>
      </c>
      <c r="BN179" s="22">
        <v>18</v>
      </c>
      <c r="BO179" s="22">
        <f t="shared" si="26"/>
        <v>14</v>
      </c>
      <c r="BP179" s="22">
        <v>14</v>
      </c>
      <c r="BQ179" s="22">
        <v>0</v>
      </c>
      <c r="BR179" s="22">
        <v>0</v>
      </c>
      <c r="BT179" s="22">
        <v>230</v>
      </c>
      <c r="BU179" s="29">
        <f t="shared" si="23"/>
        <v>5.1953919132595434</v>
      </c>
      <c r="BY179" s="22">
        <v>101</v>
      </c>
      <c r="BZ179" s="22">
        <v>227</v>
      </c>
      <c r="CA179" s="49">
        <v>0</v>
      </c>
      <c r="CC179" s="51">
        <v>1</v>
      </c>
      <c r="CD179" s="51">
        <v>4</v>
      </c>
      <c r="CG179" t="s">
        <v>347</v>
      </c>
      <c r="CH179">
        <v>1</v>
      </c>
      <c r="CI179">
        <v>0</v>
      </c>
      <c r="CJ179">
        <v>1</v>
      </c>
      <c r="CK179">
        <v>1</v>
      </c>
      <c r="CL179">
        <v>3</v>
      </c>
    </row>
    <row r="180" spans="1:90" x14ac:dyDescent="0.2">
      <c r="A180" s="22">
        <f t="shared" si="27"/>
        <v>175</v>
      </c>
      <c r="B180" s="58" t="s">
        <v>8927</v>
      </c>
      <c r="C180" s="58" t="s">
        <v>7706</v>
      </c>
      <c r="E180" s="22" t="s">
        <v>2614</v>
      </c>
      <c r="F180" s="25" t="s">
        <v>3205</v>
      </c>
      <c r="G180" s="22" t="s">
        <v>3386</v>
      </c>
      <c r="H180" s="22" t="s">
        <v>4611</v>
      </c>
      <c r="I180" s="22" t="s">
        <v>4507</v>
      </c>
      <c r="J180" s="22" t="s">
        <v>350</v>
      </c>
      <c r="K180" s="22">
        <v>89</v>
      </c>
      <c r="L180" s="22">
        <v>41</v>
      </c>
      <c r="O180" s="22" t="s">
        <v>349</v>
      </c>
      <c r="P180" s="22">
        <v>4795392</v>
      </c>
      <c r="Q180" s="22">
        <v>4539</v>
      </c>
      <c r="R180" s="22">
        <v>4236539</v>
      </c>
      <c r="S180" s="29">
        <v>88.346000000000004</v>
      </c>
      <c r="T180" s="22">
        <v>4460</v>
      </c>
      <c r="U180" s="24">
        <v>50.59</v>
      </c>
      <c r="W180" s="22">
        <v>2485</v>
      </c>
      <c r="X180" s="22">
        <v>1964</v>
      </c>
      <c r="Y180" s="22">
        <v>11</v>
      </c>
      <c r="Z180" s="22">
        <v>2450</v>
      </c>
      <c r="AA180" s="22">
        <v>35</v>
      </c>
      <c r="AB180" s="22">
        <v>1864</v>
      </c>
      <c r="AC180" s="22">
        <v>100</v>
      </c>
      <c r="AD180" s="22">
        <v>9</v>
      </c>
      <c r="AE180" s="22">
        <v>2</v>
      </c>
      <c r="AG180" s="23" t="s">
        <v>2626</v>
      </c>
      <c r="AH180" s="23" t="s">
        <v>7024</v>
      </c>
      <c r="AI180" s="23" t="s">
        <v>7348</v>
      </c>
      <c r="AJ180" s="23" t="s">
        <v>7468</v>
      </c>
      <c r="AQ180" s="22">
        <v>104638</v>
      </c>
      <c r="AR180" s="24">
        <f t="shared" si="20"/>
        <v>2.1820531043134741</v>
      </c>
      <c r="AS180" s="22">
        <v>8</v>
      </c>
      <c r="AT180" s="25" t="s">
        <v>2</v>
      </c>
      <c r="AU180" s="22">
        <v>148</v>
      </c>
      <c r="AV180" s="29">
        <f t="shared" si="21"/>
        <v>3.3183856502242155</v>
      </c>
      <c r="AW180" s="29">
        <f t="shared" si="28"/>
        <v>3.0468015460000002</v>
      </c>
      <c r="AY180" s="22">
        <v>82814</v>
      </c>
      <c r="AZ180" s="24">
        <f t="shared" si="24"/>
        <v>1.7269495382233613</v>
      </c>
      <c r="BA180" s="22">
        <v>3</v>
      </c>
      <c r="BB180" s="25" t="s">
        <v>2</v>
      </c>
      <c r="BC180" s="22">
        <v>91</v>
      </c>
      <c r="BD180" s="29">
        <f t="shared" si="22"/>
        <v>2.0403587443946192</v>
      </c>
      <c r="BE180" s="29"/>
      <c r="BF180" s="22">
        <v>1</v>
      </c>
      <c r="BG180" s="22">
        <f t="shared" si="25"/>
        <v>1</v>
      </c>
      <c r="BH180" s="22">
        <v>0</v>
      </c>
      <c r="BI180" s="22">
        <v>0</v>
      </c>
      <c r="BJ180" s="22">
        <v>0</v>
      </c>
      <c r="BK180" s="22">
        <v>1</v>
      </c>
      <c r="BL180" s="22">
        <v>0</v>
      </c>
      <c r="BN180" s="22">
        <v>13</v>
      </c>
      <c r="BO180" s="22">
        <f t="shared" si="26"/>
        <v>18</v>
      </c>
      <c r="BP180" s="22">
        <v>18</v>
      </c>
      <c r="BQ180" s="22">
        <v>0</v>
      </c>
      <c r="BR180" s="22">
        <v>0</v>
      </c>
      <c r="BT180" s="22">
        <v>239</v>
      </c>
      <c r="BU180" s="29">
        <f t="shared" si="23"/>
        <v>5.3587443946188342</v>
      </c>
      <c r="BY180" s="22">
        <v>145</v>
      </c>
      <c r="BZ180" s="22">
        <v>227</v>
      </c>
      <c r="CA180" s="49">
        <v>2</v>
      </c>
      <c r="CC180" s="51">
        <v>1</v>
      </c>
      <c r="CD180" s="51">
        <v>3</v>
      </c>
      <c r="CG180" t="s">
        <v>349</v>
      </c>
      <c r="CH180">
        <v>1</v>
      </c>
      <c r="CI180">
        <v>0</v>
      </c>
      <c r="CJ180">
        <v>1</v>
      </c>
      <c r="CK180">
        <v>1</v>
      </c>
      <c r="CL180">
        <v>3</v>
      </c>
    </row>
    <row r="181" spans="1:90" x14ac:dyDescent="0.2">
      <c r="A181" s="22">
        <f t="shared" si="27"/>
        <v>176</v>
      </c>
      <c r="B181" s="58" t="s">
        <v>8928</v>
      </c>
      <c r="C181" s="58" t="s">
        <v>7707</v>
      </c>
      <c r="E181" s="22" t="s">
        <v>2614</v>
      </c>
      <c r="F181" s="25" t="s">
        <v>3205</v>
      </c>
      <c r="G181" s="22" t="s">
        <v>3387</v>
      </c>
      <c r="H181" s="22" t="s">
        <v>4615</v>
      </c>
      <c r="I181" s="22" t="s">
        <v>4507</v>
      </c>
      <c r="J181" s="22" t="s">
        <v>352</v>
      </c>
      <c r="K181" s="22">
        <v>102</v>
      </c>
      <c r="L181" s="22">
        <v>41</v>
      </c>
      <c r="O181" s="22" t="s">
        <v>351</v>
      </c>
      <c r="P181" s="22">
        <v>4923892</v>
      </c>
      <c r="Q181" s="22">
        <v>4717</v>
      </c>
      <c r="R181" s="22">
        <v>4328295</v>
      </c>
      <c r="S181" s="29">
        <v>87.903899999999993</v>
      </c>
      <c r="T181" s="22">
        <v>4630</v>
      </c>
      <c r="U181" s="24">
        <v>50.66</v>
      </c>
      <c r="W181" s="22">
        <v>2485</v>
      </c>
      <c r="X181" s="22">
        <v>2131</v>
      </c>
      <c r="Y181" s="22">
        <v>14</v>
      </c>
      <c r="Z181" s="22">
        <v>2449</v>
      </c>
      <c r="AA181" s="22">
        <v>36</v>
      </c>
      <c r="AB181" s="22">
        <v>2003</v>
      </c>
      <c r="AC181" s="22">
        <v>128</v>
      </c>
      <c r="AD181" s="22">
        <v>9</v>
      </c>
      <c r="AE181" s="22">
        <v>5</v>
      </c>
      <c r="AG181" s="23" t="s">
        <v>2631</v>
      </c>
      <c r="AH181" s="23" t="s">
        <v>6888</v>
      </c>
      <c r="AI181" s="23" t="s">
        <v>7354</v>
      </c>
      <c r="AJ181" s="23" t="s">
        <v>7469</v>
      </c>
      <c r="AQ181" s="22">
        <v>178600</v>
      </c>
      <c r="AR181" s="24">
        <f t="shared" si="20"/>
        <v>3.6272119697182639</v>
      </c>
      <c r="AS181" s="22">
        <v>14</v>
      </c>
      <c r="AT181" s="25" t="s">
        <v>2</v>
      </c>
      <c r="AU181" s="22">
        <v>238</v>
      </c>
      <c r="AV181" s="29">
        <f t="shared" si="21"/>
        <v>5.1403887688984877</v>
      </c>
      <c r="AW181" s="29">
        <f t="shared" si="28"/>
        <v>4.2869223999999999</v>
      </c>
      <c r="AY181" s="22">
        <v>179629</v>
      </c>
      <c r="AZ181" s="24">
        <f t="shared" si="24"/>
        <v>3.6481100722761588</v>
      </c>
      <c r="BA181" s="22">
        <v>18</v>
      </c>
      <c r="BB181" s="25" t="s">
        <v>2</v>
      </c>
      <c r="BC181" s="22">
        <v>190</v>
      </c>
      <c r="BD181" s="29">
        <f t="shared" si="22"/>
        <v>4.1036717062634986</v>
      </c>
      <c r="BE181" s="29"/>
      <c r="BF181" s="22">
        <v>1</v>
      </c>
      <c r="BG181" s="22">
        <f t="shared" si="25"/>
        <v>0</v>
      </c>
      <c r="BH181" s="22">
        <v>1</v>
      </c>
      <c r="BI181" s="22">
        <v>0</v>
      </c>
      <c r="BJ181" s="22">
        <v>0</v>
      </c>
      <c r="BK181" s="22">
        <v>0</v>
      </c>
      <c r="BL181" s="22">
        <v>0</v>
      </c>
      <c r="BN181" s="22">
        <v>38</v>
      </c>
      <c r="BO181" s="22">
        <f t="shared" si="26"/>
        <v>20</v>
      </c>
      <c r="BP181" s="22">
        <v>19</v>
      </c>
      <c r="BQ181" s="22">
        <v>1</v>
      </c>
      <c r="BR181" s="22">
        <v>0</v>
      </c>
      <c r="BT181" s="22">
        <v>392</v>
      </c>
      <c r="BU181" s="29">
        <f t="shared" si="23"/>
        <v>8.4665226781857452</v>
      </c>
      <c r="BY181" s="22">
        <v>99</v>
      </c>
      <c r="BZ181" s="22">
        <v>232</v>
      </c>
      <c r="CA181" s="49">
        <v>0</v>
      </c>
      <c r="CC181" s="51">
        <v>5</v>
      </c>
      <c r="CD181" s="51">
        <v>9</v>
      </c>
      <c r="CG181" t="s">
        <v>351</v>
      </c>
      <c r="CH181">
        <v>1</v>
      </c>
      <c r="CI181">
        <v>0</v>
      </c>
      <c r="CJ181">
        <v>1</v>
      </c>
      <c r="CK181">
        <v>1</v>
      </c>
      <c r="CL181">
        <v>3</v>
      </c>
    </row>
    <row r="182" spans="1:90" x14ac:dyDescent="0.2">
      <c r="A182" s="22">
        <f t="shared" si="27"/>
        <v>177</v>
      </c>
      <c r="B182" s="58" t="s">
        <v>8929</v>
      </c>
      <c r="C182" s="58" t="s">
        <v>7708</v>
      </c>
      <c r="E182" s="22" t="s">
        <v>2614</v>
      </c>
      <c r="F182" s="25" t="s">
        <v>3205</v>
      </c>
      <c r="G182" s="22" t="s">
        <v>3388</v>
      </c>
      <c r="H182" s="22" t="s">
        <v>4615</v>
      </c>
      <c r="I182" s="22" t="s">
        <v>4507</v>
      </c>
      <c r="J182" s="22" t="s">
        <v>354</v>
      </c>
      <c r="K182" s="22">
        <v>103</v>
      </c>
      <c r="L182" s="22">
        <v>41</v>
      </c>
      <c r="O182" s="22" t="s">
        <v>353</v>
      </c>
      <c r="P182" s="22">
        <v>5023716</v>
      </c>
      <c r="Q182" s="22">
        <v>4811</v>
      </c>
      <c r="R182" s="22">
        <v>4415370</v>
      </c>
      <c r="S182" s="29">
        <v>87.890500000000003</v>
      </c>
      <c r="T182" s="22">
        <v>4736</v>
      </c>
      <c r="U182" s="24">
        <v>50.7</v>
      </c>
      <c r="W182" s="22">
        <v>2484</v>
      </c>
      <c r="X182" s="22">
        <v>2239</v>
      </c>
      <c r="Y182" s="22">
        <v>13</v>
      </c>
      <c r="Z182" s="22">
        <v>2445</v>
      </c>
      <c r="AA182" s="22">
        <v>39</v>
      </c>
      <c r="AB182" s="22">
        <v>2120</v>
      </c>
      <c r="AC182" s="22">
        <v>119</v>
      </c>
      <c r="AD182" s="22">
        <v>11</v>
      </c>
      <c r="AE182" s="22">
        <v>2</v>
      </c>
      <c r="AG182" s="23" t="s">
        <v>2631</v>
      </c>
      <c r="AH182" s="23" t="s">
        <v>7025</v>
      </c>
      <c r="AI182" s="23" t="s">
        <v>7342</v>
      </c>
      <c r="AJ182" s="23" t="s">
        <v>7509</v>
      </c>
      <c r="AQ182" s="22">
        <v>239756</v>
      </c>
      <c r="AR182" s="24">
        <f t="shared" si="20"/>
        <v>4.7724831578855174</v>
      </c>
      <c r="AS182" s="22">
        <v>6</v>
      </c>
      <c r="AT182" s="25" t="s">
        <v>2</v>
      </c>
      <c r="AU182" s="22">
        <v>283</v>
      </c>
      <c r="AV182" s="29">
        <f t="shared" si="21"/>
        <v>5.9755067567567561</v>
      </c>
      <c r="AW182" s="29">
        <f t="shared" si="28"/>
        <v>5.3123250520000003</v>
      </c>
      <c r="AY182" s="22">
        <v>239511</v>
      </c>
      <c r="AZ182" s="24">
        <f t="shared" si="24"/>
        <v>4.767606289846003</v>
      </c>
      <c r="BA182" s="22">
        <v>16</v>
      </c>
      <c r="BB182" s="25" t="s">
        <v>2</v>
      </c>
      <c r="BC182" s="22">
        <v>264</v>
      </c>
      <c r="BD182" s="29">
        <f t="shared" si="22"/>
        <v>5.5743243243243246</v>
      </c>
      <c r="BE182" s="29"/>
      <c r="BF182" s="22">
        <v>2</v>
      </c>
      <c r="BG182" s="22">
        <f t="shared" si="25"/>
        <v>1</v>
      </c>
      <c r="BH182" s="22">
        <v>1</v>
      </c>
      <c r="BI182" s="22">
        <v>1</v>
      </c>
      <c r="BJ182" s="22">
        <v>0</v>
      </c>
      <c r="BK182" s="22">
        <v>0</v>
      </c>
      <c r="BL182" s="22">
        <v>0</v>
      </c>
      <c r="BN182" s="22">
        <v>41</v>
      </c>
      <c r="BO182" s="22">
        <f t="shared" si="26"/>
        <v>18</v>
      </c>
      <c r="BP182" s="22">
        <v>17</v>
      </c>
      <c r="BQ182" s="22">
        <v>0</v>
      </c>
      <c r="BR182" s="22">
        <v>1</v>
      </c>
      <c r="BT182" s="22">
        <v>429</v>
      </c>
      <c r="BU182" s="29">
        <f t="shared" si="23"/>
        <v>9.0582770270270263</v>
      </c>
      <c r="BY182" s="22">
        <v>99</v>
      </c>
      <c r="BZ182" s="22">
        <v>221</v>
      </c>
      <c r="CA182" s="49">
        <v>0</v>
      </c>
      <c r="CC182" s="51">
        <v>5</v>
      </c>
      <c r="CD182" s="51">
        <v>9</v>
      </c>
      <c r="CG182" t="s">
        <v>353</v>
      </c>
      <c r="CH182">
        <v>1</v>
      </c>
      <c r="CI182">
        <v>0</v>
      </c>
      <c r="CJ182">
        <v>1</v>
      </c>
      <c r="CK182">
        <v>1</v>
      </c>
      <c r="CL182">
        <v>3</v>
      </c>
    </row>
    <row r="183" spans="1:90" x14ac:dyDescent="0.2">
      <c r="A183" s="22">
        <f t="shared" si="27"/>
        <v>178</v>
      </c>
      <c r="B183" s="58" t="s">
        <v>8930</v>
      </c>
      <c r="C183" s="58" t="s">
        <v>7709</v>
      </c>
      <c r="E183" s="22" t="s">
        <v>2614</v>
      </c>
      <c r="F183" s="25" t="s">
        <v>3205</v>
      </c>
      <c r="G183" s="22" t="s">
        <v>3389</v>
      </c>
      <c r="H183" s="22" t="s">
        <v>4610</v>
      </c>
      <c r="I183" s="22" t="s">
        <v>4507</v>
      </c>
      <c r="J183" s="22" t="s">
        <v>356</v>
      </c>
      <c r="K183" s="22">
        <v>105</v>
      </c>
      <c r="L183" s="22">
        <v>41</v>
      </c>
      <c r="O183" s="22" t="s">
        <v>355</v>
      </c>
      <c r="P183" s="22">
        <v>5160775</v>
      </c>
      <c r="Q183" s="22">
        <v>4933</v>
      </c>
      <c r="R183" s="22">
        <v>4526229</v>
      </c>
      <c r="S183" s="29">
        <v>87.704400000000007</v>
      </c>
      <c r="T183" s="22">
        <v>4845</v>
      </c>
      <c r="U183" s="24">
        <v>50.63</v>
      </c>
      <c r="W183" s="22">
        <v>2487</v>
      </c>
      <c r="X183" s="22">
        <v>2355</v>
      </c>
      <c r="Y183" s="22">
        <v>3</v>
      </c>
      <c r="Z183" s="22">
        <v>2462</v>
      </c>
      <c r="AA183" s="22">
        <v>25</v>
      </c>
      <c r="AB183" s="22">
        <v>2214</v>
      </c>
      <c r="AC183" s="22">
        <v>141</v>
      </c>
      <c r="AD183" s="22">
        <v>0</v>
      </c>
      <c r="AE183" s="22">
        <v>3</v>
      </c>
      <c r="AG183" s="23" t="s">
        <v>2626</v>
      </c>
      <c r="AH183" s="23" t="s">
        <v>6834</v>
      </c>
      <c r="AI183" s="23" t="s">
        <v>7345</v>
      </c>
      <c r="AJ183" s="23" t="s">
        <v>4604</v>
      </c>
      <c r="AQ183" s="22">
        <v>220163</v>
      </c>
      <c r="AR183" s="24">
        <f t="shared" si="20"/>
        <v>4.2660840668310476</v>
      </c>
      <c r="AS183" s="22">
        <v>9</v>
      </c>
      <c r="AT183" s="25" t="s">
        <v>2</v>
      </c>
      <c r="AU183" s="22">
        <v>296</v>
      </c>
      <c r="AV183" s="29">
        <f t="shared" si="21"/>
        <v>6.1093911248710011</v>
      </c>
      <c r="AW183" s="29">
        <f t="shared" si="28"/>
        <v>4.9838092210000005</v>
      </c>
      <c r="AY183" s="22">
        <v>204342</v>
      </c>
      <c r="AZ183" s="24">
        <f t="shared" si="24"/>
        <v>3.9595215834831006</v>
      </c>
      <c r="BA183" s="22">
        <v>12</v>
      </c>
      <c r="BB183" s="25" t="s">
        <v>2</v>
      </c>
      <c r="BC183" s="22">
        <v>221</v>
      </c>
      <c r="BD183" s="29">
        <f t="shared" si="22"/>
        <v>4.5614035087719298</v>
      </c>
      <c r="BE183" s="29"/>
      <c r="BF183" s="22">
        <v>3</v>
      </c>
      <c r="BG183" s="22">
        <f t="shared" si="25"/>
        <v>2</v>
      </c>
      <c r="BH183" s="22">
        <v>1</v>
      </c>
      <c r="BI183" s="22">
        <v>1</v>
      </c>
      <c r="BJ183" s="22">
        <v>0</v>
      </c>
      <c r="BK183" s="22">
        <v>1</v>
      </c>
      <c r="BL183" s="22">
        <v>0</v>
      </c>
      <c r="BN183" s="22">
        <v>42</v>
      </c>
      <c r="BO183" s="22">
        <f t="shared" si="26"/>
        <v>20</v>
      </c>
      <c r="BP183" s="22">
        <v>20</v>
      </c>
      <c r="BQ183" s="22">
        <v>0</v>
      </c>
      <c r="BR183" s="22">
        <v>0</v>
      </c>
      <c r="BT183" s="22">
        <v>511</v>
      </c>
      <c r="BU183" s="29">
        <f t="shared" si="23"/>
        <v>10.546955624355006</v>
      </c>
      <c r="BY183" s="22">
        <v>112</v>
      </c>
      <c r="BZ183" s="22">
        <v>249</v>
      </c>
      <c r="CA183" s="49">
        <v>3</v>
      </c>
      <c r="CC183" s="51">
        <v>5</v>
      </c>
      <c r="CD183" s="51">
        <v>7</v>
      </c>
      <c r="CG183" t="s">
        <v>355</v>
      </c>
      <c r="CH183">
        <v>1</v>
      </c>
      <c r="CI183">
        <v>0</v>
      </c>
      <c r="CJ183">
        <v>0</v>
      </c>
      <c r="CK183">
        <v>0</v>
      </c>
      <c r="CL183">
        <v>1</v>
      </c>
    </row>
    <row r="184" spans="1:90" x14ac:dyDescent="0.2">
      <c r="A184" s="22">
        <f t="shared" si="27"/>
        <v>179</v>
      </c>
      <c r="B184" s="58" t="s">
        <v>8931</v>
      </c>
      <c r="C184" s="58" t="s">
        <v>7710</v>
      </c>
      <c r="E184" s="22" t="s">
        <v>2614</v>
      </c>
      <c r="F184" s="25" t="s">
        <v>3205</v>
      </c>
      <c r="G184" s="22" t="s">
        <v>3390</v>
      </c>
      <c r="H184" s="22" t="s">
        <v>4611</v>
      </c>
      <c r="I184" s="22" t="s">
        <v>4507</v>
      </c>
      <c r="J184" s="22" t="s">
        <v>358</v>
      </c>
      <c r="K184" s="22">
        <v>107</v>
      </c>
      <c r="L184" s="22">
        <v>41</v>
      </c>
      <c r="O184" s="22" t="s">
        <v>357</v>
      </c>
      <c r="P184" s="22">
        <v>4754549</v>
      </c>
      <c r="Q184" s="22">
        <v>4531</v>
      </c>
      <c r="R184" s="22">
        <v>4174737</v>
      </c>
      <c r="S184" s="29">
        <v>87.805099999999996</v>
      </c>
      <c r="T184" s="22">
        <v>4454</v>
      </c>
      <c r="U184" s="24">
        <v>50.71</v>
      </c>
      <c r="W184" s="22">
        <v>2486</v>
      </c>
      <c r="X184" s="22">
        <v>1930</v>
      </c>
      <c r="Y184" s="22">
        <v>38</v>
      </c>
      <c r="Z184" s="22">
        <v>2447</v>
      </c>
      <c r="AA184" s="22">
        <v>39</v>
      </c>
      <c r="AB184" s="22">
        <v>1815</v>
      </c>
      <c r="AC184" s="22">
        <v>115</v>
      </c>
      <c r="AD184" s="22">
        <v>35</v>
      </c>
      <c r="AE184" s="22">
        <v>3</v>
      </c>
      <c r="AG184" s="23" t="s">
        <v>2624</v>
      </c>
      <c r="AH184" s="23" t="s">
        <v>7026</v>
      </c>
      <c r="AI184" s="23" t="s">
        <v>7328</v>
      </c>
      <c r="AJ184" s="23" t="s">
        <v>7510</v>
      </c>
      <c r="AQ184" s="22">
        <v>29324</v>
      </c>
      <c r="AR184" s="24">
        <f t="shared" si="20"/>
        <v>0.61675671025790246</v>
      </c>
      <c r="AS184" s="22">
        <v>1</v>
      </c>
      <c r="AT184" s="25" t="s">
        <v>2</v>
      </c>
      <c r="AU184" s="22">
        <v>37</v>
      </c>
      <c r="AV184" s="29">
        <f t="shared" si="21"/>
        <v>0.83071396497530303</v>
      </c>
      <c r="AW184" s="29">
        <f t="shared" si="28"/>
        <v>1.784011708</v>
      </c>
      <c r="AY184" s="22">
        <v>139824</v>
      </c>
      <c r="AZ184" s="24">
        <f t="shared" si="24"/>
        <v>2.940846755391521</v>
      </c>
      <c r="BA184" s="22">
        <v>7</v>
      </c>
      <c r="BB184" s="25" t="s">
        <v>2</v>
      </c>
      <c r="BC184" s="22">
        <v>166</v>
      </c>
      <c r="BD184" s="29">
        <f t="shared" si="22"/>
        <v>3.7269869779973055</v>
      </c>
      <c r="BE184" s="29"/>
      <c r="BF184" s="22">
        <v>3</v>
      </c>
      <c r="BG184" s="22">
        <f t="shared" si="25"/>
        <v>3</v>
      </c>
      <c r="BH184" s="22">
        <v>0</v>
      </c>
      <c r="BI184" s="22">
        <v>0</v>
      </c>
      <c r="BJ184" s="22">
        <v>0</v>
      </c>
      <c r="BK184" s="22">
        <v>1</v>
      </c>
      <c r="BL184" s="22">
        <v>2</v>
      </c>
      <c r="BN184" s="22">
        <v>28</v>
      </c>
      <c r="BO184" s="22">
        <f t="shared" si="26"/>
        <v>21</v>
      </c>
      <c r="BP184" s="22">
        <v>21</v>
      </c>
      <c r="BQ184" s="22">
        <v>0</v>
      </c>
      <c r="BR184" s="22">
        <v>0</v>
      </c>
      <c r="BT184" s="22">
        <v>203</v>
      </c>
      <c r="BU184" s="29">
        <f t="shared" si="23"/>
        <v>4.557700942972609</v>
      </c>
      <c r="BY184" s="22">
        <v>96</v>
      </c>
      <c r="BZ184" s="22">
        <v>193</v>
      </c>
      <c r="CA184" s="49">
        <v>1</v>
      </c>
      <c r="CC184" s="51">
        <v>1</v>
      </c>
      <c r="CD184" s="51">
        <v>4</v>
      </c>
      <c r="CG184" t="s">
        <v>357</v>
      </c>
      <c r="CH184">
        <v>1</v>
      </c>
      <c r="CI184">
        <v>0</v>
      </c>
      <c r="CJ184">
        <v>1</v>
      </c>
      <c r="CK184">
        <v>1</v>
      </c>
      <c r="CL184">
        <v>3</v>
      </c>
    </row>
    <row r="185" spans="1:90" x14ac:dyDescent="0.2">
      <c r="A185" s="22">
        <f t="shared" si="27"/>
        <v>180</v>
      </c>
      <c r="B185" s="58" t="s">
        <v>8932</v>
      </c>
      <c r="C185" s="58" t="s">
        <v>7711</v>
      </c>
      <c r="E185" s="22" t="s">
        <v>2614</v>
      </c>
      <c r="F185" s="25" t="s">
        <v>3203</v>
      </c>
      <c r="G185" s="22" t="s">
        <v>3391</v>
      </c>
      <c r="H185" s="22" t="s">
        <v>4607</v>
      </c>
      <c r="I185" s="22" t="s">
        <v>4507</v>
      </c>
      <c r="J185" s="22" t="s">
        <v>360</v>
      </c>
      <c r="K185" s="22">
        <v>108</v>
      </c>
      <c r="L185" s="22">
        <v>41</v>
      </c>
      <c r="O185" s="22" t="s">
        <v>359</v>
      </c>
      <c r="P185" s="22">
        <v>4690049</v>
      </c>
      <c r="Q185" s="22">
        <v>4440</v>
      </c>
      <c r="R185" s="22">
        <v>4127594</v>
      </c>
      <c r="S185" s="29">
        <v>88.007499999999993</v>
      </c>
      <c r="T185" s="22">
        <v>4365</v>
      </c>
      <c r="U185" s="24">
        <v>50.78</v>
      </c>
      <c r="W185" s="22">
        <v>2485</v>
      </c>
      <c r="X185" s="22">
        <v>1876</v>
      </c>
      <c r="Y185" s="22">
        <v>4</v>
      </c>
      <c r="Z185" s="22">
        <v>2456</v>
      </c>
      <c r="AA185" s="22">
        <v>29</v>
      </c>
      <c r="AB185" s="22">
        <v>1733</v>
      </c>
      <c r="AC185" s="22">
        <v>143</v>
      </c>
      <c r="AD185" s="22">
        <v>0</v>
      </c>
      <c r="AE185" s="22">
        <v>4</v>
      </c>
      <c r="AG185" s="23" t="s">
        <v>2624</v>
      </c>
      <c r="AH185" s="23" t="s">
        <v>7027</v>
      </c>
      <c r="AI185" s="23" t="s">
        <v>7347</v>
      </c>
      <c r="AJ185" s="23" t="s">
        <v>7377</v>
      </c>
      <c r="AQ185" s="22">
        <v>110691</v>
      </c>
      <c r="AR185" s="24">
        <f t="shared" si="20"/>
        <v>2.3601245957131791</v>
      </c>
      <c r="AS185" s="22">
        <v>6</v>
      </c>
      <c r="AT185" s="25" t="s">
        <v>2</v>
      </c>
      <c r="AU185" s="22">
        <v>154</v>
      </c>
      <c r="AV185" s="29">
        <f t="shared" si="21"/>
        <v>3.5280641466208476</v>
      </c>
      <c r="AW185" s="29">
        <f t="shared" si="28"/>
        <v>3.148292197</v>
      </c>
      <c r="AY185" s="22">
        <v>0</v>
      </c>
      <c r="AZ185" s="24">
        <f t="shared" si="24"/>
        <v>0</v>
      </c>
      <c r="BA185" s="22">
        <v>0</v>
      </c>
      <c r="BB185" s="25" t="s">
        <v>1541</v>
      </c>
      <c r="BC185" s="22">
        <v>0</v>
      </c>
      <c r="BD185" s="29">
        <f t="shared" si="22"/>
        <v>0</v>
      </c>
      <c r="BE185" s="29"/>
      <c r="BF185" s="22">
        <v>0</v>
      </c>
      <c r="BG185" s="22">
        <f t="shared" si="25"/>
        <v>0</v>
      </c>
      <c r="BH185" s="22">
        <v>0</v>
      </c>
      <c r="BI185" s="22">
        <v>0</v>
      </c>
      <c r="BJ185" s="22">
        <v>0</v>
      </c>
      <c r="BK185" s="22">
        <v>0</v>
      </c>
      <c r="BL185" s="22">
        <v>0</v>
      </c>
      <c r="BN185" s="22">
        <v>31</v>
      </c>
      <c r="BO185" s="22">
        <f t="shared" si="26"/>
        <v>16</v>
      </c>
      <c r="BP185" s="22">
        <v>16</v>
      </c>
      <c r="BQ185" s="22">
        <v>0</v>
      </c>
      <c r="BR185" s="22">
        <v>0</v>
      </c>
      <c r="BT185" s="22">
        <v>154</v>
      </c>
      <c r="BU185" s="29">
        <f t="shared" si="23"/>
        <v>3.5280641466208476</v>
      </c>
      <c r="BY185" s="22">
        <v>97</v>
      </c>
      <c r="BZ185" s="22">
        <v>211</v>
      </c>
      <c r="CA185" s="49">
        <v>1</v>
      </c>
      <c r="CC185" s="51">
        <v>1</v>
      </c>
      <c r="CD185" s="51">
        <v>4</v>
      </c>
      <c r="CG185" t="s">
        <v>359</v>
      </c>
      <c r="CH185">
        <v>1</v>
      </c>
      <c r="CI185">
        <v>0</v>
      </c>
      <c r="CJ185">
        <v>1</v>
      </c>
      <c r="CK185">
        <v>1</v>
      </c>
      <c r="CL185">
        <v>3</v>
      </c>
    </row>
    <row r="186" spans="1:90" x14ac:dyDescent="0.2">
      <c r="A186" s="22">
        <f t="shared" si="27"/>
        <v>181</v>
      </c>
      <c r="B186" s="58" t="s">
        <v>10026</v>
      </c>
      <c r="C186" s="22" t="s">
        <v>6710</v>
      </c>
      <c r="E186" s="22" t="s">
        <v>2614</v>
      </c>
      <c r="F186" s="25" t="s">
        <v>3204</v>
      </c>
      <c r="G186" s="22" t="s">
        <v>3392</v>
      </c>
      <c r="H186" s="22" t="s">
        <v>4613</v>
      </c>
      <c r="I186" s="22" t="s">
        <v>4508</v>
      </c>
      <c r="J186" s="22" t="s">
        <v>362</v>
      </c>
      <c r="K186" s="22">
        <v>111</v>
      </c>
      <c r="L186" s="22">
        <v>41</v>
      </c>
      <c r="O186" s="22" t="s">
        <v>361</v>
      </c>
      <c r="P186" s="22">
        <v>4994918</v>
      </c>
      <c r="Q186" s="22">
        <v>4732</v>
      </c>
      <c r="R186" s="22">
        <v>4363897</v>
      </c>
      <c r="S186" s="29">
        <v>87.366699999999994</v>
      </c>
      <c r="T186" s="22">
        <v>4653</v>
      </c>
      <c r="U186" s="24">
        <v>50.74</v>
      </c>
      <c r="W186" s="22">
        <v>2485</v>
      </c>
      <c r="X186" s="22">
        <v>2156</v>
      </c>
      <c r="Y186" s="22">
        <v>12</v>
      </c>
      <c r="Z186" s="22">
        <v>2446</v>
      </c>
      <c r="AA186" s="22">
        <v>39</v>
      </c>
      <c r="AB186" s="22">
        <v>2020</v>
      </c>
      <c r="AC186" s="22">
        <v>136</v>
      </c>
      <c r="AD186" s="22">
        <v>9</v>
      </c>
      <c r="AE186" s="22">
        <v>3</v>
      </c>
      <c r="AG186" s="23" t="s">
        <v>2631</v>
      </c>
      <c r="AH186" s="23" t="s">
        <v>6926</v>
      </c>
      <c r="AI186" s="23" t="s">
        <v>7342</v>
      </c>
      <c r="AJ186" s="23" t="s">
        <v>7395</v>
      </c>
      <c r="AQ186" s="22">
        <v>136154</v>
      </c>
      <c r="AR186" s="24">
        <f t="shared" si="20"/>
        <v>2.7258505545035971</v>
      </c>
      <c r="AS186" s="22">
        <v>7</v>
      </c>
      <c r="AT186" s="25" t="s">
        <v>2</v>
      </c>
      <c r="AU186" s="22">
        <v>174</v>
      </c>
      <c r="AV186" s="29">
        <f t="shared" si="21"/>
        <v>3.7395228884590583</v>
      </c>
      <c r="AW186" s="29">
        <f t="shared" si="28"/>
        <v>3.575230318</v>
      </c>
      <c r="AY186" s="22">
        <v>131948</v>
      </c>
      <c r="AZ186" s="24">
        <f t="shared" si="24"/>
        <v>2.6416449679454197</v>
      </c>
      <c r="BA186" s="22">
        <v>9</v>
      </c>
      <c r="BB186" s="25" t="s">
        <v>2</v>
      </c>
      <c r="BC186" s="22">
        <v>128</v>
      </c>
      <c r="BD186" s="29">
        <f t="shared" si="22"/>
        <v>2.7509133892112616</v>
      </c>
      <c r="BE186" s="29"/>
      <c r="BF186" s="22">
        <v>1</v>
      </c>
      <c r="BG186" s="22">
        <f t="shared" si="25"/>
        <v>1</v>
      </c>
      <c r="BH186" s="22">
        <v>0</v>
      </c>
      <c r="BI186" s="22">
        <v>1</v>
      </c>
      <c r="BJ186" s="22">
        <v>0</v>
      </c>
      <c r="BK186" s="22">
        <v>0</v>
      </c>
      <c r="BL186" s="22">
        <v>0</v>
      </c>
      <c r="BN186" s="22">
        <v>33</v>
      </c>
      <c r="BO186" s="22">
        <f t="shared" si="26"/>
        <v>15</v>
      </c>
      <c r="BP186" s="22">
        <v>15</v>
      </c>
      <c r="BQ186" s="22">
        <v>0</v>
      </c>
      <c r="BR186" s="22">
        <v>0</v>
      </c>
      <c r="BT186" s="22">
        <v>302</v>
      </c>
      <c r="BU186" s="29">
        <f t="shared" si="23"/>
        <v>6.4904362776703213</v>
      </c>
      <c r="BY186" s="22">
        <v>115</v>
      </c>
      <c r="BZ186" s="22">
        <v>247</v>
      </c>
      <c r="CA186" s="49">
        <v>0</v>
      </c>
      <c r="CC186" s="51">
        <v>1</v>
      </c>
      <c r="CD186" s="51">
        <v>4</v>
      </c>
      <c r="CG186" t="s">
        <v>361</v>
      </c>
      <c r="CH186">
        <v>1</v>
      </c>
      <c r="CI186">
        <v>0</v>
      </c>
      <c r="CJ186">
        <v>1</v>
      </c>
      <c r="CK186">
        <v>1</v>
      </c>
      <c r="CL186">
        <v>3</v>
      </c>
    </row>
    <row r="187" spans="1:90" x14ac:dyDescent="0.2">
      <c r="A187" s="22">
        <f t="shared" si="27"/>
        <v>182</v>
      </c>
      <c r="B187" s="58" t="s">
        <v>8933</v>
      </c>
      <c r="C187" s="58" t="s">
        <v>7712</v>
      </c>
      <c r="E187" s="22" t="s">
        <v>2614</v>
      </c>
      <c r="F187" s="25" t="s">
        <v>3206</v>
      </c>
      <c r="G187" s="22" t="s">
        <v>3393</v>
      </c>
      <c r="H187" s="22" t="s">
        <v>4608</v>
      </c>
      <c r="I187" s="22" t="s">
        <v>4507</v>
      </c>
      <c r="J187" s="22" t="s">
        <v>364</v>
      </c>
      <c r="K187" s="22">
        <v>113</v>
      </c>
      <c r="L187" s="22">
        <v>41</v>
      </c>
      <c r="O187" s="22" t="s">
        <v>363</v>
      </c>
      <c r="P187" s="22">
        <v>5124182</v>
      </c>
      <c r="Q187" s="22">
        <v>4857</v>
      </c>
      <c r="R187" s="22">
        <v>4496241</v>
      </c>
      <c r="S187" s="29">
        <v>87.745500000000007</v>
      </c>
      <c r="T187" s="22">
        <v>4790</v>
      </c>
      <c r="U187" s="24">
        <v>50.63</v>
      </c>
      <c r="W187" s="22">
        <v>2487</v>
      </c>
      <c r="X187" s="22">
        <v>2294</v>
      </c>
      <c r="Y187" s="22">
        <v>9</v>
      </c>
      <c r="Z187" s="22">
        <v>2458</v>
      </c>
      <c r="AA187" s="22">
        <v>29</v>
      </c>
      <c r="AB187" s="22">
        <v>2137</v>
      </c>
      <c r="AC187" s="22">
        <v>157</v>
      </c>
      <c r="AD187" s="22">
        <v>3</v>
      </c>
      <c r="AE187" s="22">
        <v>6</v>
      </c>
      <c r="AG187" s="23" t="s">
        <v>2631</v>
      </c>
      <c r="AH187" s="23" t="s">
        <v>6807</v>
      </c>
      <c r="AI187" s="23" t="s">
        <v>7334</v>
      </c>
      <c r="AJ187" s="23" t="s">
        <v>7392</v>
      </c>
      <c r="AQ187" s="22">
        <v>253126</v>
      </c>
      <c r="AR187" s="24">
        <f t="shared" si="20"/>
        <v>4.9398323478752317</v>
      </c>
      <c r="AS187" s="22">
        <v>10</v>
      </c>
      <c r="AT187" s="25" t="s">
        <v>2</v>
      </c>
      <c r="AU187" s="22">
        <v>320</v>
      </c>
      <c r="AV187" s="29">
        <f t="shared" si="21"/>
        <v>6.6805845511482245</v>
      </c>
      <c r="AW187" s="29">
        <f t="shared" si="28"/>
        <v>5.5364998420000004</v>
      </c>
      <c r="AY187" s="22">
        <v>31750</v>
      </c>
      <c r="AZ187" s="24">
        <f t="shared" si="24"/>
        <v>0.61961109109707657</v>
      </c>
      <c r="BA187" s="22">
        <v>4</v>
      </c>
      <c r="BB187" s="25" t="s">
        <v>2</v>
      </c>
      <c r="BC187" s="22">
        <v>26</v>
      </c>
      <c r="BD187" s="29">
        <f t="shared" si="22"/>
        <v>0.54279749478079331</v>
      </c>
      <c r="BE187" s="29"/>
      <c r="BF187" s="22">
        <v>0</v>
      </c>
      <c r="BG187" s="22">
        <f t="shared" si="25"/>
        <v>0</v>
      </c>
      <c r="BH187" s="22">
        <v>0</v>
      </c>
      <c r="BI187" s="22">
        <v>0</v>
      </c>
      <c r="BJ187" s="22">
        <v>0</v>
      </c>
      <c r="BK187" s="22">
        <v>0</v>
      </c>
      <c r="BL187" s="22">
        <v>0</v>
      </c>
      <c r="BN187" s="22">
        <v>31</v>
      </c>
      <c r="BO187" s="22">
        <f t="shared" si="26"/>
        <v>20</v>
      </c>
      <c r="BP187" s="22">
        <v>19</v>
      </c>
      <c r="BQ187" s="22">
        <v>1</v>
      </c>
      <c r="BR187" s="22">
        <v>0</v>
      </c>
      <c r="BT187" s="22">
        <v>346</v>
      </c>
      <c r="BU187" s="29">
        <f t="shared" si="23"/>
        <v>7.2233820459290197</v>
      </c>
      <c r="BY187" s="22">
        <v>115</v>
      </c>
      <c r="BZ187" s="22">
        <v>249</v>
      </c>
      <c r="CA187" s="49">
        <v>0</v>
      </c>
      <c r="CC187" s="51">
        <v>4</v>
      </c>
      <c r="CD187" s="51">
        <v>7</v>
      </c>
      <c r="CG187" t="s">
        <v>363</v>
      </c>
      <c r="CH187">
        <v>1</v>
      </c>
      <c r="CI187">
        <v>0</v>
      </c>
      <c r="CJ187">
        <v>1</v>
      </c>
      <c r="CK187">
        <v>1</v>
      </c>
      <c r="CL187">
        <v>3</v>
      </c>
    </row>
    <row r="188" spans="1:90" x14ac:dyDescent="0.2">
      <c r="A188" s="22">
        <f t="shared" si="27"/>
        <v>183</v>
      </c>
      <c r="B188" s="58" t="s">
        <v>8934</v>
      </c>
      <c r="C188" s="58" t="s">
        <v>7713</v>
      </c>
      <c r="E188" s="22" t="s">
        <v>2614</v>
      </c>
      <c r="F188" s="25" t="s">
        <v>3206</v>
      </c>
      <c r="G188" s="22" t="s">
        <v>3394</v>
      </c>
      <c r="H188" s="22" t="s">
        <v>4608</v>
      </c>
      <c r="I188" s="22" t="s">
        <v>4507</v>
      </c>
      <c r="J188" s="22" t="s">
        <v>366</v>
      </c>
      <c r="K188" s="22">
        <v>124</v>
      </c>
      <c r="L188" s="22">
        <v>41</v>
      </c>
      <c r="O188" s="22" t="s">
        <v>365</v>
      </c>
      <c r="P188" s="22">
        <v>4881958</v>
      </c>
      <c r="Q188" s="22">
        <v>4566</v>
      </c>
      <c r="R188" s="22">
        <v>4303288</v>
      </c>
      <c r="S188" s="29">
        <v>88.146799999999999</v>
      </c>
      <c r="T188" s="22">
        <v>4483</v>
      </c>
      <c r="U188" s="24">
        <v>50.6</v>
      </c>
      <c r="W188" s="22">
        <v>2486</v>
      </c>
      <c r="X188" s="22">
        <v>1975</v>
      </c>
      <c r="Y188" s="22">
        <v>22</v>
      </c>
      <c r="Z188" s="22">
        <v>2455</v>
      </c>
      <c r="AA188" s="22">
        <v>31</v>
      </c>
      <c r="AB188" s="22">
        <v>1870</v>
      </c>
      <c r="AC188" s="22">
        <v>105</v>
      </c>
      <c r="AD188" s="22">
        <v>15</v>
      </c>
      <c r="AE188" s="22">
        <v>7</v>
      </c>
      <c r="AG188" s="23" t="s">
        <v>2626</v>
      </c>
      <c r="AH188" s="23" t="s">
        <v>7028</v>
      </c>
      <c r="AI188" s="23" t="s">
        <v>7345</v>
      </c>
      <c r="AJ188" s="23" t="s">
        <v>7493</v>
      </c>
      <c r="AQ188" s="22">
        <v>178399</v>
      </c>
      <c r="AR188" s="24">
        <f t="shared" si="20"/>
        <v>3.6542510197752618</v>
      </c>
      <c r="AS188" s="22">
        <v>5</v>
      </c>
      <c r="AT188" s="25" t="s">
        <v>2</v>
      </c>
      <c r="AU188" s="22">
        <v>220</v>
      </c>
      <c r="AV188" s="29">
        <f t="shared" si="21"/>
        <v>4.9074280615659154</v>
      </c>
      <c r="AW188" s="29">
        <f t="shared" si="28"/>
        <v>4.283552233</v>
      </c>
      <c r="AY188" s="22">
        <v>178559</v>
      </c>
      <c r="AZ188" s="24">
        <f t="shared" si="24"/>
        <v>3.6575283933208769</v>
      </c>
      <c r="BA188" s="22">
        <v>5</v>
      </c>
      <c r="BB188" s="25" t="s">
        <v>2</v>
      </c>
      <c r="BC188" s="22">
        <v>199</v>
      </c>
      <c r="BD188" s="29">
        <f t="shared" si="22"/>
        <v>4.4389917465982602</v>
      </c>
      <c r="BE188" s="29"/>
      <c r="BF188" s="22">
        <v>1</v>
      </c>
      <c r="BG188" s="22">
        <f t="shared" si="25"/>
        <v>1</v>
      </c>
      <c r="BH188" s="22">
        <v>0</v>
      </c>
      <c r="BI188" s="22">
        <v>0</v>
      </c>
      <c r="BJ188" s="22">
        <v>0</v>
      </c>
      <c r="BK188" s="22">
        <v>1</v>
      </c>
      <c r="BL188" s="22">
        <v>0</v>
      </c>
      <c r="BN188" s="22">
        <v>9</v>
      </c>
      <c r="BO188" s="22">
        <f t="shared" si="26"/>
        <v>15</v>
      </c>
      <c r="BP188" s="22">
        <v>15</v>
      </c>
      <c r="BQ188" s="22">
        <v>0</v>
      </c>
      <c r="BR188" s="22">
        <v>0</v>
      </c>
      <c r="BT188" s="22">
        <v>311</v>
      </c>
      <c r="BU188" s="29">
        <f t="shared" si="23"/>
        <v>6.9373187597590897</v>
      </c>
      <c r="BY188" s="22">
        <v>115</v>
      </c>
      <c r="BZ188" s="22">
        <v>228</v>
      </c>
      <c r="CA188" s="49">
        <v>1</v>
      </c>
      <c r="CC188" s="51">
        <v>1</v>
      </c>
      <c r="CD188" s="51">
        <v>3</v>
      </c>
      <c r="CG188" t="s">
        <v>365</v>
      </c>
      <c r="CH188">
        <v>1</v>
      </c>
      <c r="CI188">
        <v>0</v>
      </c>
      <c r="CJ188">
        <v>0</v>
      </c>
      <c r="CK188">
        <v>0</v>
      </c>
      <c r="CL188">
        <v>1</v>
      </c>
    </row>
    <row r="189" spans="1:90" x14ac:dyDescent="0.2">
      <c r="A189" s="22">
        <f t="shared" si="27"/>
        <v>184</v>
      </c>
      <c r="B189" s="58" t="s">
        <v>8935</v>
      </c>
      <c r="C189" s="58" t="s">
        <v>7714</v>
      </c>
      <c r="E189" s="22" t="s">
        <v>2614</v>
      </c>
      <c r="F189" s="25" t="s">
        <v>3205</v>
      </c>
      <c r="G189" s="22" t="s">
        <v>3395</v>
      </c>
      <c r="H189" s="22" t="s">
        <v>4610</v>
      </c>
      <c r="I189" s="22" t="s">
        <v>4507</v>
      </c>
      <c r="J189" s="22" t="s">
        <v>368</v>
      </c>
      <c r="K189" s="22">
        <v>132</v>
      </c>
      <c r="L189" s="22">
        <v>41</v>
      </c>
      <c r="O189" s="22" t="s">
        <v>367</v>
      </c>
      <c r="P189" s="22">
        <v>4841588</v>
      </c>
      <c r="Q189" s="22">
        <v>4579</v>
      </c>
      <c r="R189" s="22">
        <v>4272450</v>
      </c>
      <c r="S189" s="29">
        <v>88.244799999999998</v>
      </c>
      <c r="T189" s="22">
        <v>4522</v>
      </c>
      <c r="U189" s="24">
        <v>50.54</v>
      </c>
      <c r="W189" s="22">
        <v>2484</v>
      </c>
      <c r="X189" s="22">
        <v>2038</v>
      </c>
      <c r="Y189" s="22">
        <v>0</v>
      </c>
      <c r="Z189" s="22">
        <v>2433</v>
      </c>
      <c r="AA189" s="22">
        <v>51</v>
      </c>
      <c r="AB189" s="22">
        <v>1900</v>
      </c>
      <c r="AC189" s="22">
        <v>138</v>
      </c>
      <c r="AD189" s="22">
        <v>0</v>
      </c>
      <c r="AE189" s="22">
        <v>0</v>
      </c>
      <c r="AG189" s="23" t="s">
        <v>2626</v>
      </c>
      <c r="AH189" s="23" t="s">
        <v>6967</v>
      </c>
      <c r="AI189" s="23" t="s">
        <v>7351</v>
      </c>
      <c r="AJ189" s="23" t="s">
        <v>7493</v>
      </c>
      <c r="AQ189" s="22">
        <v>118885</v>
      </c>
      <c r="AR189" s="24">
        <f t="shared" si="20"/>
        <v>2.4554960066821052</v>
      </c>
      <c r="AS189" s="22">
        <v>8</v>
      </c>
      <c r="AT189" s="25" t="s">
        <v>2</v>
      </c>
      <c r="AU189" s="22">
        <v>159</v>
      </c>
      <c r="AV189" s="29">
        <f t="shared" si="21"/>
        <v>3.5161432994250332</v>
      </c>
      <c r="AW189" s="29">
        <f t="shared" si="28"/>
        <v>3.2856809949999999</v>
      </c>
      <c r="AY189" s="22">
        <v>208944</v>
      </c>
      <c r="AZ189" s="24">
        <f t="shared" si="24"/>
        <v>4.3156088456927773</v>
      </c>
      <c r="BA189" s="22">
        <v>9</v>
      </c>
      <c r="BB189" s="25" t="s">
        <v>2</v>
      </c>
      <c r="BC189" s="22">
        <v>225</v>
      </c>
      <c r="BD189" s="29">
        <f t="shared" si="22"/>
        <v>4.9756744803184434</v>
      </c>
      <c r="BE189" s="29"/>
      <c r="BF189" s="22">
        <v>2</v>
      </c>
      <c r="BG189" s="22">
        <f t="shared" si="25"/>
        <v>1</v>
      </c>
      <c r="BH189" s="22">
        <v>1</v>
      </c>
      <c r="BI189" s="22">
        <v>0</v>
      </c>
      <c r="BJ189" s="22">
        <v>0</v>
      </c>
      <c r="BK189" s="22">
        <v>0</v>
      </c>
      <c r="BL189" s="22">
        <v>1</v>
      </c>
      <c r="BN189" s="22">
        <v>10</v>
      </c>
      <c r="BO189" s="22">
        <f t="shared" si="26"/>
        <v>18</v>
      </c>
      <c r="BP189" s="22">
        <v>17</v>
      </c>
      <c r="BQ189" s="22">
        <v>1</v>
      </c>
      <c r="BR189" s="22">
        <v>0</v>
      </c>
      <c r="BT189" s="22">
        <v>384</v>
      </c>
      <c r="BU189" s="29">
        <f t="shared" si="23"/>
        <v>8.4918177797434762</v>
      </c>
      <c r="BY189" s="22">
        <v>123</v>
      </c>
      <c r="BZ189" s="22">
        <v>219</v>
      </c>
      <c r="CA189" s="49">
        <v>2</v>
      </c>
      <c r="CC189" s="51">
        <v>1</v>
      </c>
      <c r="CD189" s="51">
        <v>3</v>
      </c>
      <c r="CG189" t="s">
        <v>367</v>
      </c>
      <c r="CH189">
        <v>1</v>
      </c>
      <c r="CI189">
        <v>0</v>
      </c>
      <c r="CJ189">
        <v>0</v>
      </c>
      <c r="CK189">
        <v>1</v>
      </c>
      <c r="CL189">
        <v>2</v>
      </c>
    </row>
    <row r="190" spans="1:90" x14ac:dyDescent="0.2">
      <c r="A190" s="22">
        <f t="shared" si="27"/>
        <v>185</v>
      </c>
      <c r="B190" s="58" t="s">
        <v>8936</v>
      </c>
      <c r="C190" s="58" t="s">
        <v>7715</v>
      </c>
      <c r="E190" s="22" t="s">
        <v>2614</v>
      </c>
      <c r="F190" s="25" t="s">
        <v>3205</v>
      </c>
      <c r="G190" s="22" t="s">
        <v>3396</v>
      </c>
      <c r="H190" s="22" t="s">
        <v>4608</v>
      </c>
      <c r="I190" s="22" t="s">
        <v>4507</v>
      </c>
      <c r="J190" s="22" t="s">
        <v>370</v>
      </c>
      <c r="K190" s="22">
        <v>145</v>
      </c>
      <c r="L190" s="22">
        <v>41</v>
      </c>
      <c r="O190" s="22" t="s">
        <v>369</v>
      </c>
      <c r="P190" s="22">
        <v>4827230</v>
      </c>
      <c r="Q190" s="22">
        <v>4501</v>
      </c>
      <c r="R190" s="22">
        <v>4235804</v>
      </c>
      <c r="S190" s="29">
        <v>87.748099999999994</v>
      </c>
      <c r="T190" s="22">
        <v>4432</v>
      </c>
      <c r="U190" s="24">
        <v>50.62</v>
      </c>
      <c r="W190" s="22">
        <v>2484</v>
      </c>
      <c r="X190" s="22">
        <v>1934</v>
      </c>
      <c r="Y190" s="22">
        <v>14</v>
      </c>
      <c r="Z190" s="22">
        <v>2426</v>
      </c>
      <c r="AA190" s="22">
        <v>58</v>
      </c>
      <c r="AB190" s="22">
        <v>1805</v>
      </c>
      <c r="AC190" s="22">
        <v>129</v>
      </c>
      <c r="AD190" s="22">
        <v>11</v>
      </c>
      <c r="AE190" s="22">
        <v>3</v>
      </c>
      <c r="AG190" s="23" t="s">
        <v>2628</v>
      </c>
      <c r="AH190" s="23" t="s">
        <v>7029</v>
      </c>
      <c r="AI190" s="23" t="s">
        <v>7360</v>
      </c>
      <c r="AJ190" s="23" t="s">
        <v>7495</v>
      </c>
      <c r="AQ190" s="22">
        <v>175131</v>
      </c>
      <c r="AR190" s="24">
        <f t="shared" si="20"/>
        <v>3.627981264617596</v>
      </c>
      <c r="AS190" s="22">
        <v>10</v>
      </c>
      <c r="AT190" s="25" t="s">
        <v>2</v>
      </c>
      <c r="AU190" s="22">
        <v>218</v>
      </c>
      <c r="AV190" s="29">
        <f t="shared" si="21"/>
        <v>4.918772563176895</v>
      </c>
      <c r="AW190" s="29">
        <f t="shared" si="28"/>
        <v>4.2287576769999999</v>
      </c>
      <c r="AY190" s="22">
        <v>7949</v>
      </c>
      <c r="AZ190" s="24">
        <f t="shared" si="24"/>
        <v>0.16467000743697732</v>
      </c>
      <c r="BA190" s="22">
        <v>4</v>
      </c>
      <c r="BB190" s="25" t="s">
        <v>2</v>
      </c>
      <c r="BC190" s="22">
        <v>7</v>
      </c>
      <c r="BD190" s="29">
        <f t="shared" si="22"/>
        <v>0.15794223826714801</v>
      </c>
      <c r="BE190" s="29"/>
      <c r="BF190" s="22">
        <v>0</v>
      </c>
      <c r="BG190" s="22">
        <f t="shared" si="25"/>
        <v>0</v>
      </c>
      <c r="BH190" s="22">
        <v>0</v>
      </c>
      <c r="BI190" s="22">
        <v>0</v>
      </c>
      <c r="BJ190" s="22">
        <v>0</v>
      </c>
      <c r="BK190" s="22">
        <v>0</v>
      </c>
      <c r="BL190" s="22">
        <v>0</v>
      </c>
      <c r="BN190" s="22">
        <v>2</v>
      </c>
      <c r="BO190" s="22">
        <f t="shared" si="26"/>
        <v>14</v>
      </c>
      <c r="BP190" s="22">
        <v>14</v>
      </c>
      <c r="BQ190" s="22">
        <v>0</v>
      </c>
      <c r="BR190" s="22">
        <v>0</v>
      </c>
      <c r="BT190" s="22">
        <v>225</v>
      </c>
      <c r="BU190" s="29">
        <f t="shared" si="23"/>
        <v>5.0767148014440435</v>
      </c>
      <c r="BY190" s="22">
        <v>108</v>
      </c>
      <c r="BZ190" s="22">
        <v>237</v>
      </c>
      <c r="CA190" s="49">
        <v>0</v>
      </c>
      <c r="CC190" s="51">
        <v>1</v>
      </c>
      <c r="CD190" s="51">
        <v>4</v>
      </c>
      <c r="CG190" t="s">
        <v>369</v>
      </c>
      <c r="CH190">
        <v>1</v>
      </c>
      <c r="CI190">
        <v>0</v>
      </c>
      <c r="CJ190">
        <v>1</v>
      </c>
      <c r="CK190">
        <v>1</v>
      </c>
      <c r="CL190">
        <v>3</v>
      </c>
    </row>
    <row r="191" spans="1:90" x14ac:dyDescent="0.2">
      <c r="A191" s="22">
        <f t="shared" si="27"/>
        <v>186</v>
      </c>
      <c r="B191" s="58" t="s">
        <v>8937</v>
      </c>
      <c r="C191" s="58" t="s">
        <v>7716</v>
      </c>
      <c r="E191" s="22" t="s">
        <v>2614</v>
      </c>
      <c r="F191" s="25" t="s">
        <v>3205</v>
      </c>
      <c r="G191" s="22" t="s">
        <v>3397</v>
      </c>
      <c r="H191" s="22" t="s">
        <v>4609</v>
      </c>
      <c r="I191" s="22" t="s">
        <v>4507</v>
      </c>
      <c r="J191" s="22" t="s">
        <v>372</v>
      </c>
      <c r="K191" s="22">
        <v>147</v>
      </c>
      <c r="L191" s="22">
        <v>41</v>
      </c>
      <c r="O191" s="22" t="s">
        <v>371</v>
      </c>
      <c r="P191" s="22">
        <v>5149060</v>
      </c>
      <c r="Q191" s="22">
        <v>4925</v>
      </c>
      <c r="R191" s="22">
        <v>4503538</v>
      </c>
      <c r="S191" s="29">
        <v>87.463300000000004</v>
      </c>
      <c r="T191" s="22">
        <v>4850</v>
      </c>
      <c r="U191" s="24">
        <v>50.66</v>
      </c>
      <c r="W191" s="22">
        <v>2483</v>
      </c>
      <c r="X191" s="22">
        <v>2347</v>
      </c>
      <c r="Y191" s="22">
        <v>20</v>
      </c>
      <c r="Z191" s="22">
        <v>2456</v>
      </c>
      <c r="AA191" s="22">
        <v>27</v>
      </c>
      <c r="AB191" s="22">
        <v>2186</v>
      </c>
      <c r="AC191" s="22">
        <v>161</v>
      </c>
      <c r="AD191" s="22">
        <v>17</v>
      </c>
      <c r="AE191" s="22">
        <v>3</v>
      </c>
      <c r="AG191" s="23" t="s">
        <v>2624</v>
      </c>
      <c r="AH191" s="23" t="s">
        <v>7030</v>
      </c>
      <c r="AI191" s="23" t="s">
        <v>7329</v>
      </c>
      <c r="AJ191" s="23" t="s">
        <v>7434</v>
      </c>
      <c r="AQ191" s="22">
        <v>165087</v>
      </c>
      <c r="AR191" s="24">
        <f t="shared" si="20"/>
        <v>3.2061580171914872</v>
      </c>
      <c r="AS191" s="22">
        <v>15</v>
      </c>
      <c r="AT191" s="25" t="s">
        <v>2</v>
      </c>
      <c r="AU191" s="22">
        <v>224</v>
      </c>
      <c r="AV191" s="29">
        <f t="shared" si="21"/>
        <v>4.6185567010309274</v>
      </c>
      <c r="AW191" s="29">
        <f t="shared" si="28"/>
        <v>4.060349929</v>
      </c>
      <c r="AY191" s="22">
        <v>295456</v>
      </c>
      <c r="AZ191" s="24">
        <f t="shared" si="24"/>
        <v>5.7380570434215175</v>
      </c>
      <c r="BA191" s="22">
        <v>16</v>
      </c>
      <c r="BB191" s="25" t="s">
        <v>2</v>
      </c>
      <c r="BC191" s="22">
        <v>317</v>
      </c>
      <c r="BD191" s="29">
        <f t="shared" si="22"/>
        <v>6.536082474226804</v>
      </c>
      <c r="BE191" s="29"/>
      <c r="BF191" s="22">
        <v>4</v>
      </c>
      <c r="BG191" s="22">
        <f t="shared" si="25"/>
        <v>3</v>
      </c>
      <c r="BH191" s="22">
        <v>1</v>
      </c>
      <c r="BI191" s="22">
        <v>1</v>
      </c>
      <c r="BJ191" s="22">
        <v>0</v>
      </c>
      <c r="BK191" s="22">
        <v>1</v>
      </c>
      <c r="BL191" s="22">
        <v>1</v>
      </c>
      <c r="BN191" s="22">
        <v>44</v>
      </c>
      <c r="BO191" s="22">
        <f t="shared" si="26"/>
        <v>17</v>
      </c>
      <c r="BP191" s="22">
        <v>17</v>
      </c>
      <c r="BQ191" s="22">
        <v>0</v>
      </c>
      <c r="BR191" s="22">
        <v>0</v>
      </c>
      <c r="BT191" s="22">
        <v>541</v>
      </c>
      <c r="BU191" s="29">
        <f t="shared" si="23"/>
        <v>11.154639175257731</v>
      </c>
      <c r="BY191" s="22">
        <v>116</v>
      </c>
      <c r="BZ191" s="22">
        <v>239</v>
      </c>
      <c r="CA191" s="49">
        <v>1</v>
      </c>
      <c r="CC191" s="51">
        <v>3</v>
      </c>
      <c r="CD191" s="51">
        <v>7</v>
      </c>
      <c r="CG191" t="s">
        <v>371</v>
      </c>
      <c r="CH191">
        <v>1</v>
      </c>
      <c r="CI191">
        <v>0</v>
      </c>
      <c r="CJ191">
        <v>1</v>
      </c>
      <c r="CK191">
        <v>1</v>
      </c>
      <c r="CL191">
        <v>3</v>
      </c>
    </row>
    <row r="192" spans="1:90" x14ac:dyDescent="0.2">
      <c r="A192" s="22">
        <f t="shared" si="27"/>
        <v>187</v>
      </c>
      <c r="B192" s="58" t="s">
        <v>8938</v>
      </c>
      <c r="C192" s="58" t="s">
        <v>7717</v>
      </c>
      <c r="E192" s="22" t="s">
        <v>2614</v>
      </c>
      <c r="F192" s="25" t="s">
        <v>3205</v>
      </c>
      <c r="G192" s="22" t="s">
        <v>3398</v>
      </c>
      <c r="H192" s="22" t="s">
        <v>4609</v>
      </c>
      <c r="I192" s="22" t="s">
        <v>4507</v>
      </c>
      <c r="J192" s="22" t="s">
        <v>374</v>
      </c>
      <c r="K192" s="22">
        <v>157</v>
      </c>
      <c r="L192" s="22">
        <v>41</v>
      </c>
      <c r="O192" s="22" t="s">
        <v>373</v>
      </c>
      <c r="P192" s="22">
        <v>5132062</v>
      </c>
      <c r="Q192" s="22">
        <v>4891</v>
      </c>
      <c r="R192" s="22">
        <v>4495134</v>
      </c>
      <c r="S192" s="29">
        <v>87.589200000000005</v>
      </c>
      <c r="T192" s="22">
        <v>4823</v>
      </c>
      <c r="U192" s="24">
        <v>50.63</v>
      </c>
      <c r="W192" s="22">
        <v>2482</v>
      </c>
      <c r="X192" s="22">
        <v>2331</v>
      </c>
      <c r="Y192" s="22">
        <v>10</v>
      </c>
      <c r="Z192" s="22">
        <v>2455</v>
      </c>
      <c r="AA192" s="22">
        <v>27</v>
      </c>
      <c r="AB192" s="22">
        <v>2163</v>
      </c>
      <c r="AC192" s="22">
        <v>168</v>
      </c>
      <c r="AD192" s="22">
        <v>7</v>
      </c>
      <c r="AE192" s="22">
        <v>3</v>
      </c>
      <c r="AG192" s="23" t="s">
        <v>2626</v>
      </c>
      <c r="AH192" s="23" t="s">
        <v>6960</v>
      </c>
      <c r="AI192" s="23" t="s">
        <v>7330</v>
      </c>
      <c r="AJ192" s="23" t="s">
        <v>4604</v>
      </c>
      <c r="AQ192" s="22">
        <v>49104</v>
      </c>
      <c r="AR192" s="24">
        <f t="shared" si="20"/>
        <v>0.9568083939749753</v>
      </c>
      <c r="AS192" s="22">
        <v>3</v>
      </c>
      <c r="AT192" s="25" t="s">
        <v>2</v>
      </c>
      <c r="AU192" s="22">
        <v>56</v>
      </c>
      <c r="AV192" s="29">
        <f t="shared" si="21"/>
        <v>1.1611030478955007</v>
      </c>
      <c r="AW192" s="29">
        <f t="shared" si="28"/>
        <v>2.1156629680000001</v>
      </c>
      <c r="AY192" s="22">
        <v>185547</v>
      </c>
      <c r="AZ192" s="24">
        <f t="shared" si="24"/>
        <v>3.615447358196374</v>
      </c>
      <c r="BA192" s="22">
        <v>17</v>
      </c>
      <c r="BB192" s="25" t="s">
        <v>2</v>
      </c>
      <c r="BC192" s="22">
        <v>203</v>
      </c>
      <c r="BD192" s="29">
        <f t="shared" si="22"/>
        <v>4.2089985486211905</v>
      </c>
      <c r="BE192" s="29"/>
      <c r="BF192" s="22">
        <v>1</v>
      </c>
      <c r="BG192" s="22">
        <f t="shared" si="25"/>
        <v>1</v>
      </c>
      <c r="BH192" s="22">
        <v>0</v>
      </c>
      <c r="BI192" s="22">
        <v>0</v>
      </c>
      <c r="BJ192" s="22">
        <v>0</v>
      </c>
      <c r="BK192" s="22">
        <v>1</v>
      </c>
      <c r="BL192" s="22">
        <v>0</v>
      </c>
      <c r="BN192" s="22">
        <v>48</v>
      </c>
      <c r="BO192" s="22">
        <f t="shared" si="26"/>
        <v>20</v>
      </c>
      <c r="BP192" s="22">
        <v>20</v>
      </c>
      <c r="BQ192" s="22">
        <v>0</v>
      </c>
      <c r="BR192" s="22">
        <v>0</v>
      </c>
      <c r="BT192" s="22">
        <v>259</v>
      </c>
      <c r="BU192" s="29">
        <f t="shared" si="23"/>
        <v>5.3701015965166912</v>
      </c>
      <c r="BY192" s="22">
        <v>124</v>
      </c>
      <c r="BZ192" s="22">
        <v>248</v>
      </c>
      <c r="CA192" s="49">
        <v>1</v>
      </c>
      <c r="CC192" s="51">
        <v>4</v>
      </c>
      <c r="CD192" s="51">
        <v>5</v>
      </c>
      <c r="CG192" t="s">
        <v>373</v>
      </c>
      <c r="CH192">
        <v>1</v>
      </c>
      <c r="CI192">
        <v>0</v>
      </c>
      <c r="CJ192">
        <v>0</v>
      </c>
      <c r="CK192">
        <v>1</v>
      </c>
      <c r="CL192">
        <v>2</v>
      </c>
    </row>
    <row r="193" spans="1:90" x14ac:dyDescent="0.2">
      <c r="A193" s="22">
        <f t="shared" si="27"/>
        <v>188</v>
      </c>
      <c r="B193" s="58" t="s">
        <v>8939</v>
      </c>
      <c r="C193" s="58" t="s">
        <v>7718</v>
      </c>
      <c r="E193" s="22" t="s">
        <v>2614</v>
      </c>
      <c r="F193" s="25" t="s">
        <v>3205</v>
      </c>
      <c r="G193" s="22" t="s">
        <v>3399</v>
      </c>
      <c r="H193" s="22" t="s">
        <v>4610</v>
      </c>
      <c r="I193" s="22" t="s">
        <v>4507</v>
      </c>
      <c r="J193" s="22" t="s">
        <v>376</v>
      </c>
      <c r="K193" s="22">
        <v>159</v>
      </c>
      <c r="L193" s="22">
        <v>41</v>
      </c>
      <c r="O193" s="22" t="s">
        <v>375</v>
      </c>
      <c r="P193" s="22">
        <v>4945333</v>
      </c>
      <c r="Q193" s="22">
        <v>4634</v>
      </c>
      <c r="R193" s="22">
        <v>4327584</v>
      </c>
      <c r="S193" s="29">
        <v>87.508399999999995</v>
      </c>
      <c r="T193" s="22">
        <v>4571</v>
      </c>
      <c r="U193" s="24">
        <v>50.8</v>
      </c>
      <c r="W193" s="22">
        <v>2473</v>
      </c>
      <c r="X193" s="22">
        <v>2091</v>
      </c>
      <c r="Y193" s="22">
        <v>7</v>
      </c>
      <c r="Z193" s="22">
        <v>2446</v>
      </c>
      <c r="AA193" s="22">
        <v>27</v>
      </c>
      <c r="AB193" s="22">
        <v>1905</v>
      </c>
      <c r="AC193" s="22">
        <v>186</v>
      </c>
      <c r="AD193" s="22">
        <v>0</v>
      </c>
      <c r="AE193" s="22">
        <v>7</v>
      </c>
      <c r="AG193" s="23" t="s">
        <v>2626</v>
      </c>
      <c r="AH193" s="23" t="s">
        <v>6831</v>
      </c>
      <c r="AI193" s="23" t="s">
        <v>7330</v>
      </c>
      <c r="AJ193" s="23" t="s">
        <v>7416</v>
      </c>
      <c r="AQ193" s="22">
        <v>65051</v>
      </c>
      <c r="AR193" s="24">
        <f t="shared" si="20"/>
        <v>1.3154018141953232</v>
      </c>
      <c r="AS193" s="22">
        <v>7</v>
      </c>
      <c r="AT193" s="25" t="s">
        <v>2</v>
      </c>
      <c r="AU193" s="22">
        <v>88</v>
      </c>
      <c r="AV193" s="29">
        <f t="shared" si="21"/>
        <v>1.9251804856705315</v>
      </c>
      <c r="AW193" s="29">
        <f t="shared" si="28"/>
        <v>2.3830463169999998</v>
      </c>
      <c r="AY193" s="22">
        <v>126267</v>
      </c>
      <c r="AZ193" s="24">
        <f t="shared" si="24"/>
        <v>2.5532557665985287</v>
      </c>
      <c r="BA193" s="22">
        <v>13</v>
      </c>
      <c r="BB193" s="25" t="s">
        <v>2</v>
      </c>
      <c r="BC193" s="22">
        <v>143</v>
      </c>
      <c r="BD193" s="29">
        <f t="shared" si="22"/>
        <v>3.1284182892146135</v>
      </c>
      <c r="BE193" s="29"/>
      <c r="BF193" s="22">
        <v>1</v>
      </c>
      <c r="BG193" s="22">
        <f t="shared" si="25"/>
        <v>0</v>
      </c>
      <c r="BH193" s="22">
        <v>1</v>
      </c>
      <c r="BI193" s="22">
        <v>0</v>
      </c>
      <c r="BJ193" s="22">
        <v>0</v>
      </c>
      <c r="BK193" s="22">
        <v>0</v>
      </c>
      <c r="BL193" s="22">
        <v>0</v>
      </c>
      <c r="BN193" s="22">
        <v>50</v>
      </c>
      <c r="BO193" s="22">
        <f t="shared" si="26"/>
        <v>21</v>
      </c>
      <c r="BP193" s="22">
        <v>19</v>
      </c>
      <c r="BQ193" s="22">
        <v>1</v>
      </c>
      <c r="BR193" s="22">
        <v>1</v>
      </c>
      <c r="BT193" s="22">
        <v>231</v>
      </c>
      <c r="BU193" s="29">
        <f t="shared" si="23"/>
        <v>5.0535987748851454</v>
      </c>
      <c r="BY193" s="22">
        <v>108</v>
      </c>
      <c r="BZ193" s="22">
        <v>209</v>
      </c>
      <c r="CA193" s="49">
        <v>2</v>
      </c>
      <c r="CC193" s="51">
        <v>10</v>
      </c>
      <c r="CD193" s="51">
        <v>13</v>
      </c>
      <c r="CG193" t="s">
        <v>375</v>
      </c>
      <c r="CH193">
        <v>1</v>
      </c>
      <c r="CI193">
        <v>1</v>
      </c>
      <c r="CJ193">
        <v>0</v>
      </c>
      <c r="CK193">
        <v>1</v>
      </c>
      <c r="CL193">
        <v>3</v>
      </c>
    </row>
    <row r="194" spans="1:90" x14ac:dyDescent="0.2">
      <c r="A194" s="22">
        <f t="shared" si="27"/>
        <v>189</v>
      </c>
      <c r="B194" s="58" t="s">
        <v>8940</v>
      </c>
      <c r="C194" s="58" t="s">
        <v>7719</v>
      </c>
      <c r="E194" s="22" t="s">
        <v>2614</v>
      </c>
      <c r="F194" s="25" t="s">
        <v>3205</v>
      </c>
      <c r="G194" s="22" t="s">
        <v>3400</v>
      </c>
      <c r="H194" s="22" t="s">
        <v>4610</v>
      </c>
      <c r="I194" s="22" t="s">
        <v>4507</v>
      </c>
      <c r="J194" s="22" t="s">
        <v>378</v>
      </c>
      <c r="K194" s="22">
        <v>178</v>
      </c>
      <c r="L194" s="22">
        <v>41</v>
      </c>
      <c r="O194" s="22" t="s">
        <v>377</v>
      </c>
      <c r="P194" s="22">
        <v>5067093</v>
      </c>
      <c r="Q194" s="22">
        <v>4766</v>
      </c>
      <c r="R194" s="22">
        <v>4435653</v>
      </c>
      <c r="S194" s="29">
        <v>87.538399999999996</v>
      </c>
      <c r="T194" s="22">
        <v>4714</v>
      </c>
      <c r="U194" s="24">
        <v>50.74</v>
      </c>
      <c r="W194" s="22">
        <v>2483</v>
      </c>
      <c r="X194" s="22">
        <v>2213</v>
      </c>
      <c r="Y194" s="22">
        <v>18</v>
      </c>
      <c r="Z194" s="22">
        <v>2449</v>
      </c>
      <c r="AA194" s="22">
        <v>34</v>
      </c>
      <c r="AB194" s="22">
        <v>2017</v>
      </c>
      <c r="AC194" s="22">
        <v>196</v>
      </c>
      <c r="AD194" s="22">
        <v>13</v>
      </c>
      <c r="AE194" s="22">
        <v>5</v>
      </c>
      <c r="AG194" s="23" t="s">
        <v>2626</v>
      </c>
      <c r="AH194" s="23" t="s">
        <v>7031</v>
      </c>
      <c r="AI194" s="23" t="s">
        <v>7330</v>
      </c>
      <c r="AJ194" s="23" t="s">
        <v>7389</v>
      </c>
      <c r="AQ194" s="22">
        <v>103041</v>
      </c>
      <c r="AR194" s="24">
        <f t="shared" si="20"/>
        <v>2.0335328362830523</v>
      </c>
      <c r="AS194" s="22">
        <v>9</v>
      </c>
      <c r="AT194" s="25" t="s">
        <v>2</v>
      </c>
      <c r="AU194" s="22">
        <v>123</v>
      </c>
      <c r="AV194" s="29">
        <f t="shared" si="21"/>
        <v>2.609249045396691</v>
      </c>
      <c r="AW194" s="29">
        <f t="shared" si="28"/>
        <v>3.0200246470000001</v>
      </c>
      <c r="AY194" s="22">
        <v>143249</v>
      </c>
      <c r="AZ194" s="24">
        <f t="shared" si="24"/>
        <v>2.8270450137781169</v>
      </c>
      <c r="BA194" s="22">
        <v>16</v>
      </c>
      <c r="BB194" s="25" t="s">
        <v>2</v>
      </c>
      <c r="BC194" s="22">
        <v>160</v>
      </c>
      <c r="BD194" s="29">
        <f t="shared" si="22"/>
        <v>3.3941450997030125</v>
      </c>
      <c r="BE194" s="29"/>
      <c r="BF194" s="22">
        <v>1</v>
      </c>
      <c r="BG194" s="22">
        <f t="shared" si="25"/>
        <v>0</v>
      </c>
      <c r="BH194" s="22">
        <v>1</v>
      </c>
      <c r="BI194" s="22">
        <v>0</v>
      </c>
      <c r="BJ194" s="22">
        <v>0</v>
      </c>
      <c r="BK194" s="22">
        <v>0</v>
      </c>
      <c r="BL194" s="22">
        <v>0</v>
      </c>
      <c r="BN194" s="22">
        <v>52</v>
      </c>
      <c r="BO194" s="22">
        <f t="shared" si="26"/>
        <v>15</v>
      </c>
      <c r="BP194" s="22">
        <v>14</v>
      </c>
      <c r="BQ194" s="22">
        <v>0</v>
      </c>
      <c r="BR194" s="22">
        <v>1</v>
      </c>
      <c r="BT194" s="22">
        <v>278</v>
      </c>
      <c r="BU194" s="29">
        <f t="shared" si="23"/>
        <v>5.8973271107339835</v>
      </c>
      <c r="BY194" s="22">
        <v>121</v>
      </c>
      <c r="BZ194" s="22">
        <v>258</v>
      </c>
      <c r="CA194" s="49">
        <v>2</v>
      </c>
      <c r="CC194" s="51">
        <v>4</v>
      </c>
      <c r="CD194" s="51">
        <v>6</v>
      </c>
      <c r="CG194" t="s">
        <v>377</v>
      </c>
      <c r="CH194">
        <v>1</v>
      </c>
      <c r="CI194">
        <v>1</v>
      </c>
      <c r="CJ194">
        <v>0</v>
      </c>
      <c r="CK194">
        <v>1</v>
      </c>
      <c r="CL194">
        <v>3</v>
      </c>
    </row>
    <row r="195" spans="1:90" x14ac:dyDescent="0.2">
      <c r="A195" s="22">
        <f t="shared" si="27"/>
        <v>190</v>
      </c>
      <c r="B195" s="58" t="s">
        <v>8941</v>
      </c>
      <c r="C195" s="58" t="s">
        <v>7720</v>
      </c>
      <c r="E195" s="22" t="s">
        <v>2614</v>
      </c>
      <c r="F195" s="25" t="s">
        <v>3205</v>
      </c>
      <c r="G195" s="22" t="s">
        <v>3401</v>
      </c>
      <c r="H195" s="22" t="s">
        <v>4615</v>
      </c>
      <c r="I195" s="22" t="s">
        <v>4507</v>
      </c>
      <c r="J195" s="22" t="s">
        <v>380</v>
      </c>
      <c r="K195" s="22">
        <v>89</v>
      </c>
      <c r="L195" s="22">
        <v>42</v>
      </c>
      <c r="O195" s="22" t="s">
        <v>379</v>
      </c>
      <c r="P195" s="22">
        <v>4851265</v>
      </c>
      <c r="Q195" s="22">
        <v>4575</v>
      </c>
      <c r="R195" s="22">
        <v>4267395</v>
      </c>
      <c r="S195" s="29">
        <v>87.964600000000004</v>
      </c>
      <c r="T195" s="22">
        <v>4500</v>
      </c>
      <c r="U195" s="24">
        <v>50.76</v>
      </c>
      <c r="W195" s="22">
        <v>2486</v>
      </c>
      <c r="X195" s="22">
        <v>2006</v>
      </c>
      <c r="Y195" s="22">
        <v>8</v>
      </c>
      <c r="Z195" s="22">
        <v>2449</v>
      </c>
      <c r="AA195" s="22">
        <v>37</v>
      </c>
      <c r="AB195" s="22">
        <v>1897</v>
      </c>
      <c r="AC195" s="22">
        <v>109</v>
      </c>
      <c r="AD195" s="22">
        <v>5</v>
      </c>
      <c r="AE195" s="22">
        <v>3</v>
      </c>
      <c r="AG195" s="23" t="s">
        <v>2631</v>
      </c>
      <c r="AH195" s="23" t="s">
        <v>6926</v>
      </c>
      <c r="AI195" s="23" t="s">
        <v>7363</v>
      </c>
      <c r="AJ195" s="23" t="s">
        <v>7379</v>
      </c>
      <c r="AQ195" s="22">
        <v>119605</v>
      </c>
      <c r="AR195" s="24">
        <f t="shared" si="20"/>
        <v>2.4654394266237776</v>
      </c>
      <c r="AS195" s="22">
        <v>4</v>
      </c>
      <c r="AT195" s="25" t="s">
        <v>2</v>
      </c>
      <c r="AU195" s="22">
        <v>139</v>
      </c>
      <c r="AV195" s="29">
        <f t="shared" si="21"/>
        <v>3.088888888888889</v>
      </c>
      <c r="AW195" s="29">
        <f t="shared" si="28"/>
        <v>3.2977532350000001</v>
      </c>
      <c r="AY195" s="22">
        <v>103673</v>
      </c>
      <c r="AZ195" s="24">
        <f t="shared" si="24"/>
        <v>2.1370302385048023</v>
      </c>
      <c r="BA195" s="22">
        <v>7</v>
      </c>
      <c r="BB195" s="25" t="s">
        <v>2</v>
      </c>
      <c r="BC195" s="22">
        <v>103</v>
      </c>
      <c r="BD195" s="29">
        <f t="shared" si="22"/>
        <v>2.2888888888888888</v>
      </c>
      <c r="BE195" s="29"/>
      <c r="BF195" s="22">
        <v>1</v>
      </c>
      <c r="BG195" s="22">
        <f t="shared" si="25"/>
        <v>1</v>
      </c>
      <c r="BH195" s="22">
        <v>0</v>
      </c>
      <c r="BI195" s="22">
        <v>1</v>
      </c>
      <c r="BJ195" s="22">
        <v>0</v>
      </c>
      <c r="BK195" s="22">
        <v>0</v>
      </c>
      <c r="BL195" s="22">
        <v>0</v>
      </c>
      <c r="BN195" s="22">
        <v>37</v>
      </c>
      <c r="BO195" s="22">
        <f t="shared" si="26"/>
        <v>12</v>
      </c>
      <c r="BP195" s="22">
        <v>12</v>
      </c>
      <c r="BQ195" s="22">
        <v>0</v>
      </c>
      <c r="BR195" s="22">
        <v>0</v>
      </c>
      <c r="BT195" s="22">
        <v>242</v>
      </c>
      <c r="BU195" s="29">
        <f t="shared" si="23"/>
        <v>5.3777777777777782</v>
      </c>
      <c r="BY195" s="22">
        <v>102</v>
      </c>
      <c r="BZ195" s="22">
        <v>232</v>
      </c>
      <c r="CA195" s="49">
        <v>2</v>
      </c>
      <c r="CC195" s="51">
        <v>1</v>
      </c>
      <c r="CD195" s="51">
        <v>4</v>
      </c>
      <c r="CG195" t="s">
        <v>379</v>
      </c>
      <c r="CH195">
        <v>1</v>
      </c>
      <c r="CI195">
        <v>0</v>
      </c>
      <c r="CJ195">
        <v>1</v>
      </c>
      <c r="CK195">
        <v>1</v>
      </c>
      <c r="CL195">
        <v>3</v>
      </c>
    </row>
    <row r="196" spans="1:90" x14ac:dyDescent="0.2">
      <c r="A196" s="22">
        <f t="shared" si="27"/>
        <v>191</v>
      </c>
      <c r="B196" s="59" t="s">
        <v>10027</v>
      </c>
      <c r="C196" s="22" t="s">
        <v>6712</v>
      </c>
      <c r="E196" s="22" t="s">
        <v>2614</v>
      </c>
      <c r="F196" s="25" t="s">
        <v>3204</v>
      </c>
      <c r="G196" s="22" t="s">
        <v>3402</v>
      </c>
      <c r="H196" s="22" t="s">
        <v>4612</v>
      </c>
      <c r="I196" s="22" t="s">
        <v>4508</v>
      </c>
      <c r="J196" s="22" t="s">
        <v>382</v>
      </c>
      <c r="K196" s="22">
        <v>94</v>
      </c>
      <c r="L196" s="22">
        <v>42</v>
      </c>
      <c r="O196" s="22" t="s">
        <v>381</v>
      </c>
      <c r="P196" s="22">
        <v>4833169</v>
      </c>
      <c r="Q196" s="22">
        <v>4690</v>
      </c>
      <c r="R196" s="22">
        <v>4236364</v>
      </c>
      <c r="S196" s="29">
        <v>87.651899999999998</v>
      </c>
      <c r="T196" s="22">
        <v>4604</v>
      </c>
      <c r="U196" s="24">
        <v>50.7</v>
      </c>
      <c r="W196" s="22">
        <v>2457</v>
      </c>
      <c r="X196" s="22">
        <v>2083</v>
      </c>
      <c r="Y196" s="22">
        <v>64</v>
      </c>
      <c r="Z196" s="22">
        <v>2435</v>
      </c>
      <c r="AA196" s="22">
        <v>22</v>
      </c>
      <c r="AB196" s="22">
        <v>1966</v>
      </c>
      <c r="AC196" s="22">
        <v>117</v>
      </c>
      <c r="AD196" s="22">
        <v>54</v>
      </c>
      <c r="AE196" s="22">
        <v>10</v>
      </c>
      <c r="AG196" s="23" t="s">
        <v>2624</v>
      </c>
      <c r="AH196" s="23" t="s">
        <v>6949</v>
      </c>
      <c r="AI196" s="23" t="s">
        <v>7352</v>
      </c>
      <c r="AJ196" s="23" t="s">
        <v>7434</v>
      </c>
      <c r="AQ196" s="22">
        <v>155553</v>
      </c>
      <c r="AR196" s="24">
        <f t="shared" si="20"/>
        <v>3.2184473582446631</v>
      </c>
      <c r="AS196" s="22">
        <v>6</v>
      </c>
      <c r="AT196" s="25" t="s">
        <v>2</v>
      </c>
      <c r="AU196" s="22">
        <v>210</v>
      </c>
      <c r="AV196" s="29">
        <f t="shared" si="21"/>
        <v>4.5612510860121631</v>
      </c>
      <c r="AW196" s="29">
        <f t="shared" si="28"/>
        <v>3.9004933509999997</v>
      </c>
      <c r="AY196" s="22">
        <v>6244</v>
      </c>
      <c r="AZ196" s="24">
        <f t="shared" si="24"/>
        <v>0.12919059937693053</v>
      </c>
      <c r="BA196" s="22">
        <v>1</v>
      </c>
      <c r="BB196" s="25" t="s">
        <v>2</v>
      </c>
      <c r="BC196" s="22">
        <v>8</v>
      </c>
      <c r="BD196" s="29">
        <f t="shared" si="22"/>
        <v>0.1737619461337967</v>
      </c>
      <c r="BE196" s="29"/>
      <c r="BF196" s="22">
        <v>0</v>
      </c>
      <c r="BG196" s="22">
        <f t="shared" si="25"/>
        <v>0</v>
      </c>
      <c r="BH196" s="22">
        <v>0</v>
      </c>
      <c r="BI196" s="22">
        <v>0</v>
      </c>
      <c r="BJ196" s="22">
        <v>0</v>
      </c>
      <c r="BK196" s="22">
        <v>0</v>
      </c>
      <c r="BL196" s="22">
        <v>0</v>
      </c>
      <c r="BN196" s="22">
        <v>52</v>
      </c>
      <c r="BO196" s="22">
        <f t="shared" si="26"/>
        <v>12</v>
      </c>
      <c r="BP196" s="22">
        <v>12</v>
      </c>
      <c r="BQ196" s="22">
        <v>0</v>
      </c>
      <c r="BR196" s="22">
        <v>0</v>
      </c>
      <c r="BT196" s="22">
        <v>218</v>
      </c>
      <c r="BU196" s="29">
        <f t="shared" si="23"/>
        <v>4.73501303214596</v>
      </c>
      <c r="BY196" s="22">
        <v>107</v>
      </c>
      <c r="BZ196" s="22">
        <v>240</v>
      </c>
      <c r="CA196" s="49">
        <v>0</v>
      </c>
      <c r="CC196" s="51">
        <v>4</v>
      </c>
      <c r="CD196" s="51">
        <v>7</v>
      </c>
      <c r="CG196" t="s">
        <v>381</v>
      </c>
      <c r="CH196">
        <v>1</v>
      </c>
      <c r="CI196">
        <v>0</v>
      </c>
      <c r="CJ196">
        <v>1</v>
      </c>
      <c r="CK196">
        <v>1</v>
      </c>
      <c r="CL196">
        <v>3</v>
      </c>
    </row>
    <row r="197" spans="1:90" x14ac:dyDescent="0.2">
      <c r="A197" s="22">
        <f t="shared" si="27"/>
        <v>192</v>
      </c>
      <c r="B197" s="58" t="s">
        <v>8942</v>
      </c>
      <c r="C197" s="58" t="s">
        <v>7721</v>
      </c>
      <c r="E197" s="22" t="s">
        <v>2614</v>
      </c>
      <c r="F197" s="25" t="s">
        <v>3205</v>
      </c>
      <c r="G197" s="22" t="s">
        <v>3403</v>
      </c>
      <c r="H197" s="22" t="s">
        <v>4615</v>
      </c>
      <c r="I197" s="22" t="s">
        <v>4507</v>
      </c>
      <c r="J197" s="22" t="s">
        <v>384</v>
      </c>
      <c r="K197" s="22">
        <v>95</v>
      </c>
      <c r="L197" s="22">
        <v>42</v>
      </c>
      <c r="O197" s="22" t="s">
        <v>383</v>
      </c>
      <c r="P197" s="22">
        <v>5311330</v>
      </c>
      <c r="Q197" s="22">
        <v>5143</v>
      </c>
      <c r="R197" s="22">
        <v>4652931</v>
      </c>
      <c r="S197" s="29">
        <v>87.603899999999996</v>
      </c>
      <c r="T197" s="22">
        <v>5063</v>
      </c>
      <c r="U197" s="24">
        <v>50.48</v>
      </c>
      <c r="W197" s="22">
        <v>2486</v>
      </c>
      <c r="X197" s="22">
        <v>2575</v>
      </c>
      <c r="Y197" s="22">
        <v>2</v>
      </c>
      <c r="Z197" s="22">
        <v>2464</v>
      </c>
      <c r="AA197" s="22">
        <v>22</v>
      </c>
      <c r="AB197" s="22">
        <v>2433</v>
      </c>
      <c r="AC197" s="22">
        <v>142</v>
      </c>
      <c r="AD197" s="22">
        <v>2</v>
      </c>
      <c r="AE197" s="22">
        <v>0</v>
      </c>
      <c r="AG197" s="23" t="s">
        <v>2626</v>
      </c>
      <c r="AH197" s="23" t="s">
        <v>6834</v>
      </c>
      <c r="AI197" s="23" t="s">
        <v>7345</v>
      </c>
      <c r="AJ197" s="23" t="s">
        <v>4604</v>
      </c>
      <c r="AQ197" s="22">
        <v>368057</v>
      </c>
      <c r="AR197" s="24">
        <f t="shared" si="20"/>
        <v>6.9296579199560187</v>
      </c>
      <c r="AS197" s="22">
        <v>16</v>
      </c>
      <c r="AT197" s="25" t="s">
        <v>2</v>
      </c>
      <c r="AU197" s="22">
        <v>476</v>
      </c>
      <c r="AV197" s="29">
        <f t="shared" si="21"/>
        <v>9.4015405885838437</v>
      </c>
      <c r="AW197" s="29">
        <f t="shared" si="28"/>
        <v>7.4635479190000007</v>
      </c>
      <c r="AY197" s="22">
        <v>232797</v>
      </c>
      <c r="AZ197" s="24">
        <f t="shared" si="24"/>
        <v>4.3830264735951259</v>
      </c>
      <c r="BA197" s="22">
        <v>9</v>
      </c>
      <c r="BB197" s="25" t="s">
        <v>2</v>
      </c>
      <c r="BC197" s="22">
        <v>246</v>
      </c>
      <c r="BD197" s="29">
        <f t="shared" si="22"/>
        <v>4.8587793798143393</v>
      </c>
      <c r="BE197" s="29"/>
      <c r="BF197" s="22">
        <v>1</v>
      </c>
      <c r="BG197" s="22">
        <f t="shared" si="25"/>
        <v>1</v>
      </c>
      <c r="BH197" s="22">
        <v>0</v>
      </c>
      <c r="BI197" s="22">
        <v>1</v>
      </c>
      <c r="BJ197" s="22">
        <v>0</v>
      </c>
      <c r="BK197" s="22">
        <v>0</v>
      </c>
      <c r="BL197" s="22">
        <v>0</v>
      </c>
      <c r="BN197" s="22">
        <v>41</v>
      </c>
      <c r="BO197" s="22">
        <f t="shared" si="26"/>
        <v>24</v>
      </c>
      <c r="BP197" s="22">
        <v>24</v>
      </c>
      <c r="BQ197" s="22">
        <v>0</v>
      </c>
      <c r="BR197" s="22">
        <v>0</v>
      </c>
      <c r="BT197" s="22">
        <v>618</v>
      </c>
      <c r="BU197" s="29">
        <f t="shared" si="23"/>
        <v>12.206201856606755</v>
      </c>
      <c r="BY197" s="22">
        <v>131</v>
      </c>
      <c r="BZ197" s="22">
        <v>257</v>
      </c>
      <c r="CA197" s="49">
        <v>4</v>
      </c>
      <c r="CC197" s="51">
        <v>2</v>
      </c>
      <c r="CD197" s="51">
        <v>4</v>
      </c>
      <c r="CG197" t="s">
        <v>383</v>
      </c>
      <c r="CH197">
        <v>1</v>
      </c>
      <c r="CI197">
        <v>0</v>
      </c>
      <c r="CJ197">
        <v>0</v>
      </c>
      <c r="CK197">
        <v>0</v>
      </c>
      <c r="CL197">
        <v>1</v>
      </c>
    </row>
    <row r="198" spans="1:90" x14ac:dyDescent="0.2">
      <c r="A198" s="22">
        <f t="shared" si="27"/>
        <v>193</v>
      </c>
      <c r="B198" s="58" t="s">
        <v>8943</v>
      </c>
      <c r="C198" s="58" t="s">
        <v>7722</v>
      </c>
      <c r="E198" s="22" t="s">
        <v>2614</v>
      </c>
      <c r="F198" s="25" t="s">
        <v>3205</v>
      </c>
      <c r="G198" s="22" t="s">
        <v>3404</v>
      </c>
      <c r="H198" s="22" t="s">
        <v>4615</v>
      </c>
      <c r="I198" s="22" t="s">
        <v>4507</v>
      </c>
      <c r="J198" s="22" t="s">
        <v>386</v>
      </c>
      <c r="K198" s="22">
        <v>99</v>
      </c>
      <c r="L198" s="22">
        <v>42</v>
      </c>
      <c r="O198" s="22" t="s">
        <v>385</v>
      </c>
      <c r="P198" s="22">
        <v>4853121</v>
      </c>
      <c r="Q198" s="22">
        <v>4570</v>
      </c>
      <c r="R198" s="22">
        <v>4285499</v>
      </c>
      <c r="S198" s="29">
        <v>88.304000000000002</v>
      </c>
      <c r="T198" s="22">
        <v>4496</v>
      </c>
      <c r="U198" s="24">
        <v>50.63</v>
      </c>
      <c r="W198" s="22">
        <v>2485</v>
      </c>
      <c r="X198" s="22">
        <v>2007</v>
      </c>
      <c r="Y198" s="22">
        <v>4</v>
      </c>
      <c r="Z198" s="22">
        <v>2460</v>
      </c>
      <c r="AA198" s="22">
        <v>25</v>
      </c>
      <c r="AB198" s="22">
        <v>1865</v>
      </c>
      <c r="AC198" s="22">
        <v>142</v>
      </c>
      <c r="AD198" s="22">
        <v>1</v>
      </c>
      <c r="AE198" s="22">
        <v>3</v>
      </c>
      <c r="AG198" s="23" t="s">
        <v>2626</v>
      </c>
      <c r="AH198" s="23" t="s">
        <v>6848</v>
      </c>
      <c r="AI198" s="23" t="s">
        <v>7325</v>
      </c>
      <c r="AJ198" s="23" t="s">
        <v>7388</v>
      </c>
      <c r="AQ198" s="22">
        <v>119794</v>
      </c>
      <c r="AR198" s="24">
        <f t="shared" ref="AR198:AR261" si="29">(AQ198/P198)*100</f>
        <v>2.4683909591374293</v>
      </c>
      <c r="AS198" s="22">
        <v>7</v>
      </c>
      <c r="AT198" s="25" t="s">
        <v>2</v>
      </c>
      <c r="AU198" s="22">
        <v>146</v>
      </c>
      <c r="AV198" s="29">
        <f t="shared" ref="AV198:AV261" si="30">(AU198/T198)*100</f>
        <v>3.2473309608540926</v>
      </c>
      <c r="AW198" s="29">
        <f>AQ198*0.000016767+1.2923362</f>
        <v>3.3009221980000003</v>
      </c>
      <c r="AY198" s="22">
        <v>127795</v>
      </c>
      <c r="AZ198" s="24">
        <f t="shared" si="24"/>
        <v>2.6332539411236606</v>
      </c>
      <c r="BA198" s="22">
        <v>6</v>
      </c>
      <c r="BB198" s="25" t="s">
        <v>2</v>
      </c>
      <c r="BC198" s="22">
        <v>134</v>
      </c>
      <c r="BD198" s="29">
        <f t="shared" ref="BD198:BD261" si="31">(BC198/T198)*100</f>
        <v>2.9804270462633453</v>
      </c>
      <c r="BE198" s="29"/>
      <c r="BF198" s="22">
        <v>1</v>
      </c>
      <c r="BG198" s="22">
        <f t="shared" si="25"/>
        <v>1</v>
      </c>
      <c r="BH198" s="22">
        <v>0</v>
      </c>
      <c r="BI198" s="22">
        <v>1</v>
      </c>
      <c r="BJ198" s="22">
        <v>0</v>
      </c>
      <c r="BK198" s="22">
        <v>0</v>
      </c>
      <c r="BL198" s="22">
        <v>0</v>
      </c>
      <c r="BN198" s="22">
        <v>22</v>
      </c>
      <c r="BO198" s="22">
        <f t="shared" si="26"/>
        <v>16</v>
      </c>
      <c r="BP198" s="22">
        <v>16</v>
      </c>
      <c r="BQ198" s="22">
        <v>0</v>
      </c>
      <c r="BR198" s="22">
        <v>0</v>
      </c>
      <c r="BT198" s="22">
        <v>263</v>
      </c>
      <c r="BU198" s="29">
        <f t="shared" ref="BU198:BU261" si="32">(BT198/T198)*100</f>
        <v>5.8496441281138791</v>
      </c>
      <c r="BY198" s="22">
        <v>115</v>
      </c>
      <c r="BZ198" s="22">
        <v>223</v>
      </c>
      <c r="CA198" s="49">
        <v>3</v>
      </c>
      <c r="CC198" s="51">
        <v>1</v>
      </c>
      <c r="CD198" s="51">
        <v>3</v>
      </c>
      <c r="CG198" t="s">
        <v>385</v>
      </c>
      <c r="CH198">
        <v>1</v>
      </c>
      <c r="CI198">
        <v>0</v>
      </c>
      <c r="CJ198">
        <v>0</v>
      </c>
      <c r="CK198">
        <v>1</v>
      </c>
      <c r="CL198">
        <v>2</v>
      </c>
    </row>
    <row r="199" spans="1:90" x14ac:dyDescent="0.2">
      <c r="A199" s="22">
        <f t="shared" si="27"/>
        <v>194</v>
      </c>
      <c r="B199" s="58" t="s">
        <v>8944</v>
      </c>
      <c r="C199" s="58" t="s">
        <v>7723</v>
      </c>
      <c r="E199" s="22" t="s">
        <v>2614</v>
      </c>
      <c r="F199" s="25" t="s">
        <v>3206</v>
      </c>
      <c r="G199" s="22" t="s">
        <v>3405</v>
      </c>
      <c r="H199" s="22" t="s">
        <v>4608</v>
      </c>
      <c r="I199" s="22" t="s">
        <v>4507</v>
      </c>
      <c r="J199" s="22" t="s">
        <v>388</v>
      </c>
      <c r="K199" s="22">
        <v>100</v>
      </c>
      <c r="L199" s="22">
        <v>42</v>
      </c>
      <c r="O199" s="22" t="s">
        <v>387</v>
      </c>
      <c r="P199" s="22">
        <v>4653788</v>
      </c>
      <c r="Q199" s="22">
        <v>4368</v>
      </c>
      <c r="R199" s="22">
        <v>4130250</v>
      </c>
      <c r="S199" s="29">
        <v>88.750299999999996</v>
      </c>
      <c r="T199" s="22">
        <v>4307</v>
      </c>
      <c r="U199" s="24">
        <v>50.76</v>
      </c>
      <c r="W199" s="22">
        <v>2481</v>
      </c>
      <c r="X199" s="22">
        <v>1812</v>
      </c>
      <c r="Y199" s="22">
        <v>14</v>
      </c>
      <c r="Z199" s="22">
        <v>2442</v>
      </c>
      <c r="AA199" s="22">
        <v>39</v>
      </c>
      <c r="AB199" s="22">
        <v>1686</v>
      </c>
      <c r="AC199" s="22">
        <v>126</v>
      </c>
      <c r="AD199" s="22">
        <v>9</v>
      </c>
      <c r="AE199" s="22">
        <v>5</v>
      </c>
      <c r="AG199" s="23" t="s">
        <v>2631</v>
      </c>
      <c r="AH199" s="23" t="s">
        <v>7032</v>
      </c>
      <c r="AI199" s="23" t="s">
        <v>7333</v>
      </c>
      <c r="AJ199" s="23" t="s">
        <v>7511</v>
      </c>
      <c r="AQ199" s="22">
        <v>77088</v>
      </c>
      <c r="AR199" s="24">
        <f t="shared" si="29"/>
        <v>1.656457062504781</v>
      </c>
      <c r="AS199" s="22">
        <v>4</v>
      </c>
      <c r="AT199" s="25" t="s">
        <v>2</v>
      </c>
      <c r="AU199" s="22">
        <v>89</v>
      </c>
      <c r="AV199" s="29">
        <f t="shared" si="30"/>
        <v>2.0664035291386114</v>
      </c>
      <c r="AW199" s="29">
        <f t="shared" si="28"/>
        <v>2.5848706960000003</v>
      </c>
      <c r="AY199" s="22">
        <v>0</v>
      </c>
      <c r="AZ199" s="24">
        <f t="shared" ref="AZ199:AZ262" si="33">(AY199/P199)*100</f>
        <v>0</v>
      </c>
      <c r="BA199" s="22">
        <v>0</v>
      </c>
      <c r="BB199" s="25" t="s">
        <v>1541</v>
      </c>
      <c r="BC199" s="22">
        <v>0</v>
      </c>
      <c r="BD199" s="29">
        <f t="shared" si="31"/>
        <v>0</v>
      </c>
      <c r="BE199" s="29"/>
      <c r="BF199" s="22">
        <v>0</v>
      </c>
      <c r="BG199" s="22">
        <f t="shared" ref="BG199:BG262" si="34">BF199-BH199</f>
        <v>0</v>
      </c>
      <c r="BH199" s="22">
        <v>0</v>
      </c>
      <c r="BI199" s="22">
        <v>0</v>
      </c>
      <c r="BJ199" s="22">
        <v>0</v>
      </c>
      <c r="BK199" s="22">
        <v>0</v>
      </c>
      <c r="BL199" s="22">
        <v>0</v>
      </c>
      <c r="BN199" s="22">
        <v>12</v>
      </c>
      <c r="BO199" s="22">
        <f t="shared" ref="BO199:BO262" si="35">SUM(BP199:BR199)</f>
        <v>12</v>
      </c>
      <c r="BP199" s="22">
        <v>12</v>
      </c>
      <c r="BQ199" s="22">
        <v>0</v>
      </c>
      <c r="BR199" s="22">
        <v>0</v>
      </c>
      <c r="BT199" s="22">
        <v>89</v>
      </c>
      <c r="BU199" s="29">
        <f t="shared" si="32"/>
        <v>2.0664035291386114</v>
      </c>
      <c r="BY199" s="22">
        <v>96</v>
      </c>
      <c r="BZ199" s="22">
        <v>220</v>
      </c>
      <c r="CA199" s="49">
        <v>0</v>
      </c>
      <c r="CC199" s="51">
        <v>1</v>
      </c>
      <c r="CD199" s="51">
        <v>4</v>
      </c>
      <c r="CG199" t="s">
        <v>387</v>
      </c>
      <c r="CH199">
        <v>1</v>
      </c>
      <c r="CI199">
        <v>0</v>
      </c>
      <c r="CJ199">
        <v>1</v>
      </c>
      <c r="CK199">
        <v>1</v>
      </c>
      <c r="CL199">
        <v>3</v>
      </c>
    </row>
    <row r="200" spans="1:90" x14ac:dyDescent="0.2">
      <c r="A200" s="22">
        <f t="shared" ref="A200:A263" si="36">1+A199</f>
        <v>195</v>
      </c>
      <c r="B200" s="58" t="s">
        <v>8945</v>
      </c>
      <c r="C200" s="58" t="s">
        <v>7724</v>
      </c>
      <c r="E200" s="22" t="s">
        <v>2614</v>
      </c>
      <c r="F200" s="25" t="s">
        <v>3204</v>
      </c>
      <c r="G200" s="22" t="s">
        <v>3406</v>
      </c>
      <c r="H200" s="22" t="s">
        <v>4612</v>
      </c>
      <c r="I200" s="22" t="s">
        <v>4507</v>
      </c>
      <c r="J200" s="22" t="s">
        <v>390</v>
      </c>
      <c r="K200" s="22">
        <v>128</v>
      </c>
      <c r="L200" s="22">
        <v>42</v>
      </c>
      <c r="O200" s="22" t="s">
        <v>389</v>
      </c>
      <c r="P200" s="22">
        <v>5062215</v>
      </c>
      <c r="Q200" s="22">
        <v>4718</v>
      </c>
      <c r="R200" s="22">
        <v>4472303</v>
      </c>
      <c r="S200" s="29">
        <v>88.346800000000002</v>
      </c>
      <c r="T200" s="22">
        <v>4648</v>
      </c>
      <c r="U200" s="24">
        <v>50.58</v>
      </c>
      <c r="W200" s="22">
        <v>2485</v>
      </c>
      <c r="X200" s="22">
        <v>2103</v>
      </c>
      <c r="Y200" s="22">
        <v>60</v>
      </c>
      <c r="Z200" s="22">
        <v>2429</v>
      </c>
      <c r="AA200" s="22">
        <v>56</v>
      </c>
      <c r="AB200" s="22">
        <v>2014</v>
      </c>
      <c r="AC200" s="22">
        <v>89</v>
      </c>
      <c r="AD200" s="22">
        <v>39</v>
      </c>
      <c r="AE200" s="22">
        <v>21</v>
      </c>
      <c r="AG200" s="23" t="s">
        <v>2628</v>
      </c>
      <c r="AH200" s="23" t="s">
        <v>7033</v>
      </c>
      <c r="AI200" s="23" t="s">
        <v>7364</v>
      </c>
      <c r="AJ200" s="23" t="s">
        <v>7512</v>
      </c>
      <c r="AQ200" s="22">
        <v>121082</v>
      </c>
      <c r="AR200" s="24">
        <f t="shared" si="29"/>
        <v>2.391877863741465</v>
      </c>
      <c r="AS200" s="22">
        <v>3</v>
      </c>
      <c r="AT200" s="25" t="s">
        <v>2</v>
      </c>
      <c r="AU200" s="22">
        <v>165</v>
      </c>
      <c r="AV200" s="29">
        <f t="shared" si="30"/>
        <v>3.5499139414802068</v>
      </c>
      <c r="AW200" s="29">
        <f t="shared" si="28"/>
        <v>3.3225180940000003</v>
      </c>
      <c r="AY200" s="22">
        <v>85864</v>
      </c>
      <c r="AZ200" s="24">
        <f t="shared" si="33"/>
        <v>1.6961745006879401</v>
      </c>
      <c r="BA200" s="22">
        <v>5</v>
      </c>
      <c r="BB200" s="25" t="s">
        <v>2</v>
      </c>
      <c r="BC200" s="22">
        <v>99</v>
      </c>
      <c r="BD200" s="29">
        <f t="shared" si="31"/>
        <v>2.1299483648881239</v>
      </c>
      <c r="BE200" s="29"/>
      <c r="BF200" s="22">
        <v>1</v>
      </c>
      <c r="BG200" s="22">
        <f t="shared" si="34"/>
        <v>1</v>
      </c>
      <c r="BH200" s="22">
        <v>0</v>
      </c>
      <c r="BI200" s="22">
        <v>1</v>
      </c>
      <c r="BJ200" s="22">
        <v>0</v>
      </c>
      <c r="BK200" s="22">
        <v>0</v>
      </c>
      <c r="BL200" s="22">
        <v>0</v>
      </c>
      <c r="BN200" s="22">
        <v>23</v>
      </c>
      <c r="BO200" s="22">
        <f t="shared" si="35"/>
        <v>16</v>
      </c>
      <c r="BP200" s="22">
        <v>16</v>
      </c>
      <c r="BQ200" s="22">
        <v>0</v>
      </c>
      <c r="BR200" s="22">
        <v>0</v>
      </c>
      <c r="BT200" s="22">
        <v>264</v>
      </c>
      <c r="BU200" s="29">
        <f t="shared" si="32"/>
        <v>5.6798623063683307</v>
      </c>
      <c r="BY200" s="22">
        <v>108</v>
      </c>
      <c r="BZ200" s="22">
        <v>251</v>
      </c>
      <c r="CA200" s="49">
        <v>0</v>
      </c>
      <c r="CC200" s="51">
        <v>1</v>
      </c>
      <c r="CD200" s="51">
        <v>4</v>
      </c>
      <c r="CG200" t="s">
        <v>389</v>
      </c>
      <c r="CH200">
        <v>1</v>
      </c>
      <c r="CI200">
        <v>0</v>
      </c>
      <c r="CJ200">
        <v>1</v>
      </c>
      <c r="CK200">
        <v>0</v>
      </c>
      <c r="CL200">
        <v>2</v>
      </c>
    </row>
    <row r="201" spans="1:90" x14ac:dyDescent="0.2">
      <c r="A201" s="22">
        <f t="shared" si="36"/>
        <v>196</v>
      </c>
      <c r="B201" s="58" t="s">
        <v>8946</v>
      </c>
      <c r="C201" s="58" t="s">
        <v>7725</v>
      </c>
      <c r="E201" s="22" t="s">
        <v>2614</v>
      </c>
      <c r="F201" s="25" t="s">
        <v>3205</v>
      </c>
      <c r="G201" s="22" t="s">
        <v>3407</v>
      </c>
      <c r="H201" s="22" t="s">
        <v>4609</v>
      </c>
      <c r="I201" s="22" t="s">
        <v>4507</v>
      </c>
      <c r="J201" s="22" t="s">
        <v>392</v>
      </c>
      <c r="K201" s="22">
        <v>142</v>
      </c>
      <c r="L201" s="22">
        <v>42</v>
      </c>
      <c r="O201" s="22" t="s">
        <v>391</v>
      </c>
      <c r="P201" s="22">
        <v>4886993</v>
      </c>
      <c r="Q201" s="22">
        <v>4659</v>
      </c>
      <c r="R201" s="22">
        <v>4307124</v>
      </c>
      <c r="S201" s="29">
        <v>88.134399999999999</v>
      </c>
      <c r="T201" s="22">
        <v>4582</v>
      </c>
      <c r="U201" s="24">
        <v>50.6</v>
      </c>
      <c r="W201" s="22">
        <v>2481</v>
      </c>
      <c r="X201" s="22">
        <v>2080</v>
      </c>
      <c r="Y201" s="22">
        <v>21</v>
      </c>
      <c r="Z201" s="22">
        <v>2449</v>
      </c>
      <c r="AA201" s="22">
        <v>32</v>
      </c>
      <c r="AB201" s="22">
        <v>1946</v>
      </c>
      <c r="AC201" s="22">
        <v>134</v>
      </c>
      <c r="AD201" s="22">
        <v>10</v>
      </c>
      <c r="AE201" s="22">
        <v>11</v>
      </c>
      <c r="AG201" s="23" t="s">
        <v>2678</v>
      </c>
      <c r="AH201" s="23" t="s">
        <v>6803</v>
      </c>
      <c r="AI201" s="23" t="s">
        <v>7326</v>
      </c>
      <c r="AJ201" s="23" t="s">
        <v>7379</v>
      </c>
      <c r="AQ201" s="22">
        <v>240272</v>
      </c>
      <c r="AR201" s="24">
        <f t="shared" si="29"/>
        <v>4.9165611655265309</v>
      </c>
      <c r="AS201" s="22">
        <v>10</v>
      </c>
      <c r="AT201" s="25" t="s">
        <v>2</v>
      </c>
      <c r="AU201" s="22">
        <v>285</v>
      </c>
      <c r="AV201" s="29">
        <f t="shared" si="30"/>
        <v>6.2199912701876903</v>
      </c>
      <c r="AW201" s="29">
        <f t="shared" si="28"/>
        <v>5.3209768240000006</v>
      </c>
      <c r="AY201" s="22">
        <v>49023</v>
      </c>
      <c r="AZ201" s="24">
        <f t="shared" si="33"/>
        <v>1.0031321919225176</v>
      </c>
      <c r="BA201" s="22">
        <v>2</v>
      </c>
      <c r="BB201" s="25" t="s">
        <v>2</v>
      </c>
      <c r="BC201" s="22">
        <v>67</v>
      </c>
      <c r="BD201" s="29">
        <f t="shared" si="31"/>
        <v>1.4622435617634222</v>
      </c>
      <c r="BE201" s="29"/>
      <c r="BF201" s="22">
        <v>0</v>
      </c>
      <c r="BG201" s="22">
        <f t="shared" si="34"/>
        <v>0</v>
      </c>
      <c r="BH201" s="22">
        <v>0</v>
      </c>
      <c r="BI201" s="22">
        <v>0</v>
      </c>
      <c r="BJ201" s="22">
        <v>0</v>
      </c>
      <c r="BK201" s="22">
        <v>0</v>
      </c>
      <c r="BL201" s="22">
        <v>0</v>
      </c>
      <c r="BN201" s="22">
        <v>22</v>
      </c>
      <c r="BO201" s="22">
        <f t="shared" si="35"/>
        <v>13</v>
      </c>
      <c r="BP201" s="22">
        <v>13</v>
      </c>
      <c r="BQ201" s="22">
        <v>0</v>
      </c>
      <c r="BR201" s="22">
        <v>0</v>
      </c>
      <c r="BT201" s="22">
        <v>285</v>
      </c>
      <c r="BU201" s="29">
        <f t="shared" si="32"/>
        <v>6.2199912701876903</v>
      </c>
      <c r="BY201" s="22">
        <v>96</v>
      </c>
      <c r="BZ201" s="22">
        <v>236</v>
      </c>
      <c r="CA201" s="49">
        <v>0</v>
      </c>
      <c r="CC201" s="51">
        <v>1</v>
      </c>
      <c r="CD201" s="51">
        <v>4</v>
      </c>
      <c r="CG201" t="s">
        <v>391</v>
      </c>
      <c r="CH201">
        <v>1</v>
      </c>
      <c r="CI201">
        <v>0</v>
      </c>
      <c r="CJ201">
        <v>1</v>
      </c>
      <c r="CK201">
        <v>1</v>
      </c>
      <c r="CL201">
        <v>3</v>
      </c>
    </row>
    <row r="202" spans="1:90" x14ac:dyDescent="0.2">
      <c r="A202" s="22">
        <f t="shared" si="36"/>
        <v>197</v>
      </c>
      <c r="B202" s="58" t="s">
        <v>8947</v>
      </c>
      <c r="C202" s="58" t="s">
        <v>7726</v>
      </c>
      <c r="E202" s="22" t="s">
        <v>2614</v>
      </c>
      <c r="F202" s="25" t="s">
        <v>3210</v>
      </c>
      <c r="G202" s="22" t="s">
        <v>3408</v>
      </c>
      <c r="H202" s="22" t="s">
        <v>4613</v>
      </c>
      <c r="I202" s="22" t="s">
        <v>4507</v>
      </c>
      <c r="J202" s="22" t="s">
        <v>394</v>
      </c>
      <c r="K202" s="22">
        <v>155</v>
      </c>
      <c r="L202" s="22">
        <v>42</v>
      </c>
      <c r="O202" s="22" t="s">
        <v>393</v>
      </c>
      <c r="P202" s="22">
        <v>5139188</v>
      </c>
      <c r="Q202" s="22">
        <v>4846</v>
      </c>
      <c r="R202" s="22">
        <v>4524320</v>
      </c>
      <c r="S202" s="29">
        <v>88.035700000000006</v>
      </c>
      <c r="T202" s="22">
        <v>4766</v>
      </c>
      <c r="U202" s="24">
        <v>50.6</v>
      </c>
      <c r="W202" s="22">
        <v>2485</v>
      </c>
      <c r="X202" s="22">
        <v>2248</v>
      </c>
      <c r="Y202" s="22">
        <v>33</v>
      </c>
      <c r="Z202" s="22">
        <v>2437</v>
      </c>
      <c r="AA202" s="22">
        <v>48</v>
      </c>
      <c r="AB202" s="22">
        <v>2134</v>
      </c>
      <c r="AC202" s="22">
        <v>114</v>
      </c>
      <c r="AD202" s="22">
        <v>19</v>
      </c>
      <c r="AE202" s="22">
        <v>14</v>
      </c>
      <c r="AG202" s="23" t="s">
        <v>2628</v>
      </c>
      <c r="AH202" s="23" t="s">
        <v>7034</v>
      </c>
      <c r="AI202" s="23" t="s">
        <v>7362</v>
      </c>
      <c r="AJ202" s="23" t="s">
        <v>4604</v>
      </c>
      <c r="AQ202" s="22">
        <v>238677</v>
      </c>
      <c r="AR202" s="24">
        <f t="shared" si="29"/>
        <v>4.6442550846553976</v>
      </c>
      <c r="AS202" s="22">
        <v>10</v>
      </c>
      <c r="AT202" s="25" t="s">
        <v>2</v>
      </c>
      <c r="AU202" s="22">
        <v>312</v>
      </c>
      <c r="AV202" s="29">
        <f t="shared" si="30"/>
        <v>6.5463701216953423</v>
      </c>
      <c r="AW202" s="29">
        <f t="shared" si="28"/>
        <v>5.294233459</v>
      </c>
      <c r="AY202" s="22">
        <v>96699</v>
      </c>
      <c r="AZ202" s="24">
        <f t="shared" si="33"/>
        <v>1.8816007509357511</v>
      </c>
      <c r="BA202" s="22">
        <v>5</v>
      </c>
      <c r="BB202" s="25" t="s">
        <v>2</v>
      </c>
      <c r="BC202" s="22">
        <v>100</v>
      </c>
      <c r="BD202" s="29">
        <f t="shared" si="31"/>
        <v>2.0981955518254303</v>
      </c>
      <c r="BE202" s="29"/>
      <c r="BF202" s="22">
        <v>1</v>
      </c>
      <c r="BG202" s="22">
        <f t="shared" si="34"/>
        <v>1</v>
      </c>
      <c r="BH202" s="22">
        <v>0</v>
      </c>
      <c r="BI202" s="22">
        <v>0</v>
      </c>
      <c r="BJ202" s="22">
        <v>0</v>
      </c>
      <c r="BK202" s="22">
        <v>1</v>
      </c>
      <c r="BL202" s="22">
        <v>0</v>
      </c>
      <c r="BN202" s="22">
        <v>33</v>
      </c>
      <c r="BO202" s="22">
        <f t="shared" si="35"/>
        <v>15</v>
      </c>
      <c r="BP202" s="22">
        <v>15</v>
      </c>
      <c r="BQ202" s="22">
        <v>0</v>
      </c>
      <c r="BR202" s="22">
        <v>0</v>
      </c>
      <c r="BT202" s="22">
        <v>412</v>
      </c>
      <c r="BU202" s="29">
        <f t="shared" si="32"/>
        <v>8.6445656735207717</v>
      </c>
      <c r="BY202" s="22">
        <v>99</v>
      </c>
      <c r="BZ202" s="22">
        <v>232</v>
      </c>
      <c r="CA202" s="49">
        <v>1</v>
      </c>
      <c r="CC202" s="51">
        <v>1</v>
      </c>
      <c r="CD202" s="51">
        <v>4</v>
      </c>
      <c r="CG202" t="s">
        <v>393</v>
      </c>
      <c r="CH202">
        <v>0</v>
      </c>
      <c r="CI202">
        <v>0</v>
      </c>
      <c r="CJ202">
        <v>1</v>
      </c>
      <c r="CK202">
        <v>1</v>
      </c>
      <c r="CL202">
        <v>2</v>
      </c>
    </row>
    <row r="203" spans="1:90" x14ac:dyDescent="0.2">
      <c r="A203" s="22">
        <f t="shared" si="36"/>
        <v>198</v>
      </c>
      <c r="B203" s="58" t="s">
        <v>8948</v>
      </c>
      <c r="C203" s="58" t="s">
        <v>7727</v>
      </c>
      <c r="E203" s="22" t="s">
        <v>2614</v>
      </c>
      <c r="F203" s="25" t="s">
        <v>3205</v>
      </c>
      <c r="G203" s="22" t="s">
        <v>3409</v>
      </c>
      <c r="H203" s="22" t="s">
        <v>4612</v>
      </c>
      <c r="I203" s="22" t="s">
        <v>4507</v>
      </c>
      <c r="J203" s="22" t="s">
        <v>396</v>
      </c>
      <c r="K203" s="22">
        <v>209</v>
      </c>
      <c r="L203" s="22">
        <v>42</v>
      </c>
      <c r="O203" s="22" t="s">
        <v>395</v>
      </c>
      <c r="P203" s="22">
        <v>4993370</v>
      </c>
      <c r="Q203" s="22">
        <v>4640</v>
      </c>
      <c r="R203" s="22">
        <v>4340928</v>
      </c>
      <c r="S203" s="29">
        <v>86.933800000000005</v>
      </c>
      <c r="T203" s="22">
        <v>4580</v>
      </c>
      <c r="U203" s="24">
        <v>50.55</v>
      </c>
      <c r="W203" s="22">
        <v>2483</v>
      </c>
      <c r="X203" s="22">
        <v>2072</v>
      </c>
      <c r="Y203" s="22">
        <v>25</v>
      </c>
      <c r="Z203" s="22">
        <v>2457</v>
      </c>
      <c r="AA203" s="22">
        <v>26</v>
      </c>
      <c r="AB203" s="22">
        <v>1866</v>
      </c>
      <c r="AC203" s="22">
        <v>206</v>
      </c>
      <c r="AD203" s="22">
        <v>5</v>
      </c>
      <c r="AE203" s="22">
        <v>20</v>
      </c>
      <c r="AG203" s="23" t="s">
        <v>2626</v>
      </c>
      <c r="AH203" s="23" t="s">
        <v>6835</v>
      </c>
      <c r="AI203" s="23" t="s">
        <v>7351</v>
      </c>
      <c r="AJ203" s="23" t="s">
        <v>7383</v>
      </c>
      <c r="AQ203" s="22">
        <v>61716</v>
      </c>
      <c r="AR203" s="24">
        <f t="shared" si="29"/>
        <v>1.2359588814768383</v>
      </c>
      <c r="AS203" s="22">
        <v>10</v>
      </c>
      <c r="AT203" s="25" t="s">
        <v>2</v>
      </c>
      <c r="AU203" s="22">
        <v>94</v>
      </c>
      <c r="AV203" s="29">
        <f t="shared" si="30"/>
        <v>2.052401746724891</v>
      </c>
      <c r="AW203" s="29">
        <f t="shared" si="28"/>
        <v>2.3271283719999998</v>
      </c>
      <c r="AY203" s="22">
        <v>0</v>
      </c>
      <c r="AZ203" s="24">
        <f t="shared" si="33"/>
        <v>0</v>
      </c>
      <c r="BA203" s="22">
        <v>0</v>
      </c>
      <c r="BB203" s="25" t="s">
        <v>1541</v>
      </c>
      <c r="BC203" s="22">
        <v>0</v>
      </c>
      <c r="BD203" s="29">
        <f t="shared" si="31"/>
        <v>0</v>
      </c>
      <c r="BE203" s="29"/>
      <c r="BF203" s="22">
        <v>0</v>
      </c>
      <c r="BG203" s="22">
        <f t="shared" si="34"/>
        <v>0</v>
      </c>
      <c r="BH203" s="22">
        <v>0</v>
      </c>
      <c r="BI203" s="22">
        <v>0</v>
      </c>
      <c r="BJ203" s="22">
        <v>0</v>
      </c>
      <c r="BK203" s="22">
        <v>0</v>
      </c>
      <c r="BL203" s="22">
        <v>0</v>
      </c>
      <c r="BN203" s="22">
        <v>32</v>
      </c>
      <c r="BO203" s="22">
        <f t="shared" si="35"/>
        <v>17</v>
      </c>
      <c r="BP203" s="22">
        <v>17</v>
      </c>
      <c r="BQ203" s="22">
        <v>0</v>
      </c>
      <c r="BR203" s="22">
        <v>0</v>
      </c>
      <c r="BT203" s="22">
        <v>94</v>
      </c>
      <c r="BU203" s="29">
        <f t="shared" si="32"/>
        <v>2.052401746724891</v>
      </c>
      <c r="BY203" s="22">
        <v>140</v>
      </c>
      <c r="BZ203" s="22">
        <v>284</v>
      </c>
      <c r="CA203" s="49">
        <v>2</v>
      </c>
      <c r="CC203" s="51">
        <v>1</v>
      </c>
      <c r="CD203" s="51">
        <v>3</v>
      </c>
      <c r="CG203" t="s">
        <v>395</v>
      </c>
      <c r="CH203">
        <v>1</v>
      </c>
      <c r="CI203">
        <v>1</v>
      </c>
      <c r="CJ203">
        <v>0</v>
      </c>
      <c r="CK203">
        <v>0</v>
      </c>
      <c r="CL203">
        <v>2</v>
      </c>
    </row>
    <row r="204" spans="1:90" x14ac:dyDescent="0.2">
      <c r="A204" s="22">
        <f t="shared" si="36"/>
        <v>199</v>
      </c>
      <c r="B204" s="58" t="s">
        <v>8949</v>
      </c>
      <c r="C204" s="58" t="s">
        <v>7728</v>
      </c>
      <c r="E204" s="22" t="s">
        <v>2614</v>
      </c>
      <c r="F204" s="25" t="s">
        <v>3205</v>
      </c>
      <c r="G204" s="22" t="s">
        <v>3410</v>
      </c>
      <c r="H204" s="22" t="s">
        <v>4607</v>
      </c>
      <c r="I204" s="22" t="s">
        <v>4507</v>
      </c>
      <c r="J204" s="22" t="s">
        <v>398</v>
      </c>
      <c r="K204" s="22">
        <v>252</v>
      </c>
      <c r="L204" s="22">
        <v>42</v>
      </c>
      <c r="O204" s="22" t="s">
        <v>397</v>
      </c>
      <c r="P204" s="22">
        <v>5268887</v>
      </c>
      <c r="Q204" s="22">
        <v>5044</v>
      </c>
      <c r="R204" s="22">
        <v>4593025</v>
      </c>
      <c r="S204" s="29">
        <v>87.172600000000003</v>
      </c>
      <c r="T204" s="22">
        <v>4957</v>
      </c>
      <c r="U204" s="24">
        <v>50.5</v>
      </c>
      <c r="W204" s="22">
        <v>2484</v>
      </c>
      <c r="X204" s="22">
        <v>2415</v>
      </c>
      <c r="Y204" s="22">
        <v>58</v>
      </c>
      <c r="Z204" s="22">
        <v>2465</v>
      </c>
      <c r="AA204" s="22">
        <v>19</v>
      </c>
      <c r="AB204" s="22">
        <v>2260</v>
      </c>
      <c r="AC204" s="22">
        <v>155</v>
      </c>
      <c r="AD204" s="22">
        <v>41</v>
      </c>
      <c r="AE204" s="22">
        <v>17</v>
      </c>
      <c r="AG204" s="23" t="s">
        <v>2626</v>
      </c>
      <c r="AH204" s="23" t="s">
        <v>7035</v>
      </c>
      <c r="AI204" s="23" t="s">
        <v>7345</v>
      </c>
      <c r="AJ204" s="23" t="s">
        <v>7389</v>
      </c>
      <c r="AQ204" s="22">
        <v>280454</v>
      </c>
      <c r="AR204" s="24">
        <f t="shared" si="29"/>
        <v>5.3228319377508004</v>
      </c>
      <c r="AS204" s="22">
        <v>10</v>
      </c>
      <c r="AT204" s="25" t="s">
        <v>2</v>
      </c>
      <c r="AU204" s="22">
        <v>398</v>
      </c>
      <c r="AV204" s="29">
        <f t="shared" si="30"/>
        <v>8.0290498285253182</v>
      </c>
      <c r="AW204" s="29">
        <f t="shared" si="28"/>
        <v>5.9947084180000001</v>
      </c>
      <c r="AY204" s="22">
        <v>94371</v>
      </c>
      <c r="AZ204" s="24">
        <f t="shared" si="33"/>
        <v>1.7910993346412627</v>
      </c>
      <c r="BA204" s="22">
        <v>5</v>
      </c>
      <c r="BB204" s="25" t="s">
        <v>2</v>
      </c>
      <c r="BC204" s="22">
        <v>109</v>
      </c>
      <c r="BD204" s="29">
        <f t="shared" si="31"/>
        <v>2.1989106314303006</v>
      </c>
      <c r="BE204" s="29"/>
      <c r="BF204" s="22">
        <v>1</v>
      </c>
      <c r="BG204" s="22">
        <f t="shared" si="34"/>
        <v>1</v>
      </c>
      <c r="BH204" s="22">
        <v>0</v>
      </c>
      <c r="BI204" s="22">
        <v>1</v>
      </c>
      <c r="BJ204" s="22">
        <v>0</v>
      </c>
      <c r="BK204" s="22">
        <v>0</v>
      </c>
      <c r="BL204" s="22">
        <v>0</v>
      </c>
      <c r="BN204" s="22">
        <v>37</v>
      </c>
      <c r="BO204" s="22">
        <f t="shared" si="35"/>
        <v>20</v>
      </c>
      <c r="BP204" s="22">
        <v>20</v>
      </c>
      <c r="BQ204" s="22">
        <v>0</v>
      </c>
      <c r="BR204" s="22">
        <v>0</v>
      </c>
      <c r="BT204" s="22">
        <v>507</v>
      </c>
      <c r="BU204" s="29">
        <f t="shared" si="32"/>
        <v>10.227960459955618</v>
      </c>
      <c r="BY204" s="22">
        <v>113</v>
      </c>
      <c r="BZ204" s="22">
        <v>241</v>
      </c>
      <c r="CA204" s="49">
        <v>4</v>
      </c>
      <c r="CC204" s="51">
        <v>1</v>
      </c>
      <c r="CD204" s="51">
        <v>3</v>
      </c>
      <c r="CG204" t="s">
        <v>397</v>
      </c>
      <c r="CH204">
        <v>1</v>
      </c>
      <c r="CI204">
        <v>0</v>
      </c>
      <c r="CJ204">
        <v>0</v>
      </c>
      <c r="CK204">
        <v>1</v>
      </c>
      <c r="CL204">
        <v>2</v>
      </c>
    </row>
    <row r="205" spans="1:90" x14ac:dyDescent="0.2">
      <c r="A205" s="22">
        <f t="shared" si="36"/>
        <v>200</v>
      </c>
      <c r="B205" s="58" t="s">
        <v>8950</v>
      </c>
      <c r="C205" s="58" t="s">
        <v>7729</v>
      </c>
      <c r="E205" s="22" t="s">
        <v>2614</v>
      </c>
      <c r="F205" s="25" t="s">
        <v>3205</v>
      </c>
      <c r="G205" s="22" t="s">
        <v>3411</v>
      </c>
      <c r="H205" s="22" t="s">
        <v>4610</v>
      </c>
      <c r="I205" s="22" t="s">
        <v>4507</v>
      </c>
      <c r="J205" s="22" t="s">
        <v>400</v>
      </c>
      <c r="K205" s="22">
        <v>93</v>
      </c>
      <c r="L205" s="22">
        <v>43</v>
      </c>
      <c r="O205" s="22" t="s">
        <v>399</v>
      </c>
      <c r="P205" s="22">
        <v>4892365</v>
      </c>
      <c r="Q205" s="22">
        <v>4579</v>
      </c>
      <c r="R205" s="22">
        <v>4333619</v>
      </c>
      <c r="S205" s="29">
        <v>88.5792</v>
      </c>
      <c r="T205" s="22">
        <v>4506</v>
      </c>
      <c r="U205" s="24">
        <v>50.5</v>
      </c>
      <c r="W205" s="22">
        <v>2487</v>
      </c>
      <c r="X205" s="22">
        <v>2018</v>
      </c>
      <c r="Y205" s="22">
        <v>1</v>
      </c>
      <c r="Z205" s="22">
        <v>2456</v>
      </c>
      <c r="AA205" s="22">
        <v>31</v>
      </c>
      <c r="AB205" s="22">
        <v>1894</v>
      </c>
      <c r="AC205" s="22">
        <v>124</v>
      </c>
      <c r="AD205" s="22">
        <v>1</v>
      </c>
      <c r="AE205" s="22">
        <v>0</v>
      </c>
      <c r="AG205" s="23" t="s">
        <v>2657</v>
      </c>
      <c r="AH205" s="23" t="s">
        <v>7003</v>
      </c>
      <c r="AI205" s="23" t="s">
        <v>7348</v>
      </c>
      <c r="AJ205" s="23" t="s">
        <v>4604</v>
      </c>
      <c r="AQ205" s="22">
        <v>159538</v>
      </c>
      <c r="AR205" s="24">
        <f t="shared" si="29"/>
        <v>3.2609586570094424</v>
      </c>
      <c r="AS205" s="22">
        <v>6</v>
      </c>
      <c r="AT205" s="25" t="s">
        <v>2</v>
      </c>
      <c r="AU205" s="22">
        <v>213</v>
      </c>
      <c r="AV205" s="29">
        <f t="shared" si="30"/>
        <v>4.7270306258322234</v>
      </c>
      <c r="AW205" s="29">
        <f t="shared" si="28"/>
        <v>3.967309846</v>
      </c>
      <c r="AY205" s="22">
        <v>92412</v>
      </c>
      <c r="AZ205" s="24">
        <f t="shared" si="33"/>
        <v>1.8889024020080267</v>
      </c>
      <c r="BA205" s="22">
        <v>5</v>
      </c>
      <c r="BB205" s="25" t="s">
        <v>2</v>
      </c>
      <c r="BC205" s="22">
        <v>117</v>
      </c>
      <c r="BD205" s="29">
        <f t="shared" si="31"/>
        <v>2.596537949400799</v>
      </c>
      <c r="BE205" s="29"/>
      <c r="BF205" s="22">
        <v>1</v>
      </c>
      <c r="BG205" s="22">
        <f t="shared" si="34"/>
        <v>1</v>
      </c>
      <c r="BH205" s="22">
        <v>0</v>
      </c>
      <c r="BI205" s="22">
        <v>0</v>
      </c>
      <c r="BJ205" s="22">
        <v>0</v>
      </c>
      <c r="BK205" s="22">
        <v>0</v>
      </c>
      <c r="BL205" s="22">
        <v>1</v>
      </c>
      <c r="BN205" s="22">
        <v>16</v>
      </c>
      <c r="BO205" s="22">
        <f t="shared" si="35"/>
        <v>13</v>
      </c>
      <c r="BP205" s="22">
        <v>13</v>
      </c>
      <c r="BQ205" s="22">
        <v>0</v>
      </c>
      <c r="BR205" s="22">
        <v>0</v>
      </c>
      <c r="BT205" s="22">
        <v>269</v>
      </c>
      <c r="BU205" s="29">
        <f t="shared" si="32"/>
        <v>5.9698180204172218</v>
      </c>
      <c r="BY205" s="22">
        <v>109</v>
      </c>
      <c r="BZ205" s="22">
        <v>232</v>
      </c>
      <c r="CA205" s="49">
        <v>0</v>
      </c>
      <c r="CC205" s="51">
        <v>1</v>
      </c>
      <c r="CD205" s="51">
        <v>4</v>
      </c>
      <c r="CG205" t="s">
        <v>399</v>
      </c>
      <c r="CH205">
        <v>1</v>
      </c>
      <c r="CI205">
        <v>0</v>
      </c>
      <c r="CJ205">
        <v>0</v>
      </c>
      <c r="CK205">
        <v>1</v>
      </c>
      <c r="CL205">
        <v>2</v>
      </c>
    </row>
    <row r="206" spans="1:90" x14ac:dyDescent="0.2">
      <c r="A206" s="22">
        <f t="shared" si="36"/>
        <v>201</v>
      </c>
      <c r="B206" s="58" t="s">
        <v>8951</v>
      </c>
      <c r="C206" s="58" t="s">
        <v>7730</v>
      </c>
      <c r="E206" s="22" t="s">
        <v>2614</v>
      </c>
      <c r="F206" s="25" t="s">
        <v>3205</v>
      </c>
      <c r="G206" s="22" t="s">
        <v>3412</v>
      </c>
      <c r="H206" s="22" t="s">
        <v>4610</v>
      </c>
      <c r="I206" s="22" t="s">
        <v>4507</v>
      </c>
      <c r="J206" s="22" t="s">
        <v>402</v>
      </c>
      <c r="K206" s="22">
        <v>99</v>
      </c>
      <c r="L206" s="22">
        <v>43</v>
      </c>
      <c r="O206" s="22" t="s">
        <v>401</v>
      </c>
      <c r="P206" s="22">
        <v>5037975</v>
      </c>
      <c r="Q206" s="22">
        <v>4734</v>
      </c>
      <c r="R206" s="22">
        <v>4412644</v>
      </c>
      <c r="S206" s="29">
        <v>87.587699999999998</v>
      </c>
      <c r="T206" s="22">
        <v>4670</v>
      </c>
      <c r="U206" s="24">
        <v>50.54</v>
      </c>
      <c r="W206" s="22">
        <v>2487</v>
      </c>
      <c r="X206" s="22">
        <v>2178</v>
      </c>
      <c r="Y206" s="22">
        <v>5</v>
      </c>
      <c r="Z206" s="22">
        <v>2466</v>
      </c>
      <c r="AA206" s="22">
        <v>21</v>
      </c>
      <c r="AB206" s="22">
        <v>2034</v>
      </c>
      <c r="AC206" s="22">
        <v>144</v>
      </c>
      <c r="AD206" s="22">
        <v>2</v>
      </c>
      <c r="AE206" s="22">
        <v>3</v>
      </c>
      <c r="AG206" s="23" t="s">
        <v>2626</v>
      </c>
      <c r="AH206" s="23" t="s">
        <v>6958</v>
      </c>
      <c r="AI206" s="23" t="s">
        <v>7330</v>
      </c>
      <c r="AJ206" s="23" t="s">
        <v>7377</v>
      </c>
      <c r="AQ206" s="22">
        <v>76764</v>
      </c>
      <c r="AR206" s="24">
        <f t="shared" si="29"/>
        <v>1.5237074419781758</v>
      </c>
      <c r="AS206" s="22">
        <v>4</v>
      </c>
      <c r="AT206" s="25" t="s">
        <v>2</v>
      </c>
      <c r="AU206" s="22">
        <v>110</v>
      </c>
      <c r="AV206" s="29">
        <f t="shared" si="30"/>
        <v>2.3554603854389722</v>
      </c>
      <c r="AW206" s="29">
        <f t="shared" si="28"/>
        <v>2.5794381880000001</v>
      </c>
      <c r="AY206" s="22">
        <v>101605</v>
      </c>
      <c r="AZ206" s="24">
        <f t="shared" si="33"/>
        <v>2.0167825366342629</v>
      </c>
      <c r="BA206" s="22">
        <v>4</v>
      </c>
      <c r="BB206" s="25" t="s">
        <v>2</v>
      </c>
      <c r="BC206" s="22">
        <v>115</v>
      </c>
      <c r="BD206" s="29">
        <f t="shared" si="31"/>
        <v>2.462526766595289</v>
      </c>
      <c r="BE206" s="29"/>
      <c r="BF206" s="22">
        <v>0</v>
      </c>
      <c r="BG206" s="22">
        <f t="shared" si="34"/>
        <v>0</v>
      </c>
      <c r="BH206" s="22">
        <v>0</v>
      </c>
      <c r="BI206" s="22">
        <v>0</v>
      </c>
      <c r="BJ206" s="22">
        <v>0</v>
      </c>
      <c r="BK206" s="22">
        <v>0</v>
      </c>
      <c r="BL206" s="22">
        <v>0</v>
      </c>
      <c r="BN206" s="22">
        <v>39</v>
      </c>
      <c r="BO206" s="22">
        <f t="shared" si="35"/>
        <v>19</v>
      </c>
      <c r="BP206" s="22">
        <v>19</v>
      </c>
      <c r="BQ206" s="22">
        <v>0</v>
      </c>
      <c r="BR206" s="22">
        <v>0</v>
      </c>
      <c r="BT206" s="22">
        <v>225</v>
      </c>
      <c r="BU206" s="29">
        <f t="shared" si="32"/>
        <v>4.8179871520342612</v>
      </c>
      <c r="BY206" s="22">
        <v>142</v>
      </c>
      <c r="BZ206" s="22">
        <v>289</v>
      </c>
      <c r="CA206" s="49">
        <v>4</v>
      </c>
      <c r="CC206" s="51">
        <v>1</v>
      </c>
      <c r="CD206" s="51">
        <v>3</v>
      </c>
      <c r="CG206" t="s">
        <v>401</v>
      </c>
      <c r="CH206">
        <v>1</v>
      </c>
      <c r="CI206">
        <v>0</v>
      </c>
      <c r="CJ206">
        <v>0</v>
      </c>
      <c r="CK206">
        <v>0</v>
      </c>
      <c r="CL206">
        <v>1</v>
      </c>
    </row>
    <row r="207" spans="1:90" x14ac:dyDescent="0.2">
      <c r="A207" s="22">
        <f t="shared" si="36"/>
        <v>202</v>
      </c>
      <c r="B207" s="58" t="s">
        <v>8952</v>
      </c>
      <c r="C207" s="58" t="s">
        <v>7731</v>
      </c>
      <c r="E207" s="22" t="s">
        <v>2614</v>
      </c>
      <c r="F207" s="25" t="s">
        <v>3206</v>
      </c>
      <c r="G207" s="22" t="s">
        <v>3413</v>
      </c>
      <c r="H207" s="22" t="s">
        <v>4608</v>
      </c>
      <c r="I207" s="22" t="s">
        <v>4507</v>
      </c>
      <c r="J207" s="22" t="s">
        <v>404</v>
      </c>
      <c r="K207" s="22">
        <v>109</v>
      </c>
      <c r="L207" s="22">
        <v>43</v>
      </c>
      <c r="O207" s="22" t="s">
        <v>403</v>
      </c>
      <c r="P207" s="22">
        <v>4720637</v>
      </c>
      <c r="Q207" s="22">
        <v>4428</v>
      </c>
      <c r="R207" s="22">
        <v>4163091</v>
      </c>
      <c r="S207" s="29">
        <v>88.1892</v>
      </c>
      <c r="T207" s="22">
        <v>4359</v>
      </c>
      <c r="U207" s="24">
        <v>50.71</v>
      </c>
      <c r="W207" s="22">
        <v>2479</v>
      </c>
      <c r="X207" s="22">
        <v>1867</v>
      </c>
      <c r="Y207" s="22">
        <v>13</v>
      </c>
      <c r="Z207" s="22">
        <v>2434</v>
      </c>
      <c r="AA207" s="22">
        <v>45</v>
      </c>
      <c r="AB207" s="22">
        <v>1741</v>
      </c>
      <c r="AC207" s="22">
        <v>126</v>
      </c>
      <c r="AD207" s="22">
        <v>7</v>
      </c>
      <c r="AE207" s="22">
        <v>6</v>
      </c>
      <c r="AG207" s="23" t="s">
        <v>2631</v>
      </c>
      <c r="AH207" s="23" t="s">
        <v>7036</v>
      </c>
      <c r="AI207" s="23" t="s">
        <v>7345</v>
      </c>
      <c r="AJ207" s="23" t="s">
        <v>7387</v>
      </c>
      <c r="AQ207" s="22">
        <v>64752</v>
      </c>
      <c r="AR207" s="24">
        <f t="shared" si="29"/>
        <v>1.371679288197758</v>
      </c>
      <c r="AS207" s="22">
        <v>5</v>
      </c>
      <c r="AT207" s="25" t="s">
        <v>2</v>
      </c>
      <c r="AU207" s="22">
        <v>76</v>
      </c>
      <c r="AV207" s="29">
        <f t="shared" si="30"/>
        <v>1.7435191557696719</v>
      </c>
      <c r="AW207" s="29">
        <f t="shared" si="28"/>
        <v>2.3780329839999998</v>
      </c>
      <c r="AY207" s="22">
        <v>11683</v>
      </c>
      <c r="AZ207" s="24">
        <f t="shared" si="33"/>
        <v>0.24748778607632826</v>
      </c>
      <c r="BA207" s="22">
        <v>1</v>
      </c>
      <c r="BB207" s="25" t="s">
        <v>2</v>
      </c>
      <c r="BC207" s="22">
        <v>9</v>
      </c>
      <c r="BD207" s="29">
        <f t="shared" si="31"/>
        <v>0.20646937370956642</v>
      </c>
      <c r="BE207" s="29"/>
      <c r="BF207" s="22">
        <v>0</v>
      </c>
      <c r="BG207" s="22">
        <f t="shared" si="34"/>
        <v>0</v>
      </c>
      <c r="BH207" s="22">
        <v>0</v>
      </c>
      <c r="BI207" s="22">
        <v>0</v>
      </c>
      <c r="BJ207" s="22">
        <v>0</v>
      </c>
      <c r="BK207" s="22">
        <v>0</v>
      </c>
      <c r="BL207" s="22">
        <v>0</v>
      </c>
      <c r="BN207" s="22">
        <v>18</v>
      </c>
      <c r="BO207" s="22">
        <f t="shared" si="35"/>
        <v>14</v>
      </c>
      <c r="BP207" s="22">
        <v>14</v>
      </c>
      <c r="BQ207" s="22">
        <v>0</v>
      </c>
      <c r="BR207" s="22">
        <v>0</v>
      </c>
      <c r="BT207" s="22">
        <v>85</v>
      </c>
      <c r="BU207" s="29">
        <f t="shared" si="32"/>
        <v>1.9499885294792383</v>
      </c>
      <c r="BY207" s="22">
        <v>99</v>
      </c>
      <c r="BZ207" s="22">
        <v>218</v>
      </c>
      <c r="CA207" s="49">
        <v>0</v>
      </c>
      <c r="CC207" s="51">
        <v>1</v>
      </c>
      <c r="CD207" s="51">
        <v>4</v>
      </c>
      <c r="CG207" t="s">
        <v>403</v>
      </c>
      <c r="CH207">
        <v>1</v>
      </c>
      <c r="CI207">
        <v>0</v>
      </c>
      <c r="CJ207">
        <v>1</v>
      </c>
      <c r="CK207">
        <v>1</v>
      </c>
      <c r="CL207">
        <v>3</v>
      </c>
    </row>
    <row r="208" spans="1:90" x14ac:dyDescent="0.2">
      <c r="A208" s="22">
        <f t="shared" si="36"/>
        <v>203</v>
      </c>
      <c r="B208" s="58" t="s">
        <v>8953</v>
      </c>
      <c r="C208" s="58" t="s">
        <v>7732</v>
      </c>
      <c r="E208" s="22" t="s">
        <v>2614</v>
      </c>
      <c r="F208" s="25" t="s">
        <v>3204</v>
      </c>
      <c r="G208" s="22" t="s">
        <v>3414</v>
      </c>
      <c r="H208" s="22" t="s">
        <v>4608</v>
      </c>
      <c r="I208" s="22" t="s">
        <v>4507</v>
      </c>
      <c r="J208" s="22" t="s">
        <v>406</v>
      </c>
      <c r="K208" s="22">
        <v>118</v>
      </c>
      <c r="L208" s="22">
        <v>43</v>
      </c>
      <c r="O208" s="22" t="s">
        <v>405</v>
      </c>
      <c r="P208" s="22">
        <v>4770284</v>
      </c>
      <c r="Q208" s="22">
        <v>4482</v>
      </c>
      <c r="R208" s="22">
        <v>4208627</v>
      </c>
      <c r="S208" s="29">
        <v>88.225899999999996</v>
      </c>
      <c r="T208" s="22">
        <v>4406</v>
      </c>
      <c r="U208" s="24">
        <v>50.75</v>
      </c>
      <c r="W208" s="22">
        <v>2485</v>
      </c>
      <c r="X208" s="22">
        <v>1904</v>
      </c>
      <c r="Y208" s="22">
        <v>17</v>
      </c>
      <c r="Z208" s="22">
        <v>2449</v>
      </c>
      <c r="AA208" s="22">
        <v>36</v>
      </c>
      <c r="AB208" s="22">
        <v>1785</v>
      </c>
      <c r="AC208" s="22">
        <v>119</v>
      </c>
      <c r="AD208" s="22">
        <v>12</v>
      </c>
      <c r="AE208" s="22">
        <v>5</v>
      </c>
      <c r="AG208" s="23" t="s">
        <v>2626</v>
      </c>
      <c r="AH208" s="23" t="s">
        <v>7037</v>
      </c>
      <c r="AI208" s="23" t="s">
        <v>7330</v>
      </c>
      <c r="AJ208" s="23" t="s">
        <v>7418</v>
      </c>
      <c r="AQ208" s="22">
        <v>86416</v>
      </c>
      <c r="AR208" s="24">
        <f t="shared" si="29"/>
        <v>1.8115483271016988</v>
      </c>
      <c r="AS208" s="22">
        <v>3</v>
      </c>
      <c r="AT208" s="25" t="s">
        <v>2</v>
      </c>
      <c r="AU208" s="22">
        <v>104</v>
      </c>
      <c r="AV208" s="29">
        <f t="shared" si="30"/>
        <v>2.3604176123467999</v>
      </c>
      <c r="AW208" s="29">
        <f t="shared" si="28"/>
        <v>2.7412732719999999</v>
      </c>
      <c r="AY208" s="22">
        <v>94314</v>
      </c>
      <c r="AZ208" s="24">
        <f t="shared" si="33"/>
        <v>1.9771149893800872</v>
      </c>
      <c r="BA208" s="22">
        <v>9</v>
      </c>
      <c r="BB208" s="25" t="s">
        <v>2</v>
      </c>
      <c r="BC208" s="22">
        <v>111</v>
      </c>
      <c r="BD208" s="29">
        <f t="shared" si="31"/>
        <v>2.5192918747162958</v>
      </c>
      <c r="BE208" s="29"/>
      <c r="BF208" s="22">
        <v>2</v>
      </c>
      <c r="BG208" s="22">
        <f t="shared" si="34"/>
        <v>2</v>
      </c>
      <c r="BH208" s="22">
        <v>0</v>
      </c>
      <c r="BI208" s="22">
        <v>1</v>
      </c>
      <c r="BJ208" s="22">
        <v>1</v>
      </c>
      <c r="BK208" s="22">
        <v>0</v>
      </c>
      <c r="BL208" s="22">
        <v>0</v>
      </c>
      <c r="BN208" s="22">
        <v>31</v>
      </c>
      <c r="BO208" s="22">
        <f t="shared" si="35"/>
        <v>15</v>
      </c>
      <c r="BP208" s="22">
        <v>15</v>
      </c>
      <c r="BQ208" s="22">
        <v>0</v>
      </c>
      <c r="BR208" s="22">
        <v>0</v>
      </c>
      <c r="BT208" s="22">
        <v>215</v>
      </c>
      <c r="BU208" s="29">
        <f t="shared" si="32"/>
        <v>4.8797094870630957</v>
      </c>
      <c r="BY208" s="22">
        <v>118</v>
      </c>
      <c r="BZ208" s="22">
        <v>189</v>
      </c>
      <c r="CA208" s="49">
        <v>1</v>
      </c>
      <c r="CC208" s="51">
        <v>1</v>
      </c>
      <c r="CD208" s="51">
        <v>3</v>
      </c>
      <c r="CG208" t="s">
        <v>405</v>
      </c>
      <c r="CH208">
        <v>1</v>
      </c>
      <c r="CI208">
        <v>0</v>
      </c>
      <c r="CJ208">
        <v>1</v>
      </c>
      <c r="CK208">
        <v>1</v>
      </c>
      <c r="CL208">
        <v>3</v>
      </c>
    </row>
    <row r="209" spans="1:90" x14ac:dyDescent="0.2">
      <c r="A209" s="22">
        <f t="shared" si="36"/>
        <v>204</v>
      </c>
      <c r="B209" s="58" t="s">
        <v>8954</v>
      </c>
      <c r="C209" s="58" t="s">
        <v>7733</v>
      </c>
      <c r="E209" s="22" t="s">
        <v>2614</v>
      </c>
      <c r="F209" s="25" t="s">
        <v>3205</v>
      </c>
      <c r="G209" s="22" t="s">
        <v>3415</v>
      </c>
      <c r="H209" s="22" t="s">
        <v>4609</v>
      </c>
      <c r="I209" s="22" t="s">
        <v>4507</v>
      </c>
      <c r="J209" s="22" t="s">
        <v>408</v>
      </c>
      <c r="K209" s="22">
        <v>123</v>
      </c>
      <c r="L209" s="22">
        <v>43</v>
      </c>
      <c r="O209" s="22" t="s">
        <v>407</v>
      </c>
      <c r="P209" s="22">
        <v>5343730</v>
      </c>
      <c r="Q209" s="22">
        <v>5189</v>
      </c>
      <c r="R209" s="22">
        <v>4693712</v>
      </c>
      <c r="S209" s="29">
        <v>87.835899999999995</v>
      </c>
      <c r="T209" s="22">
        <v>5103</v>
      </c>
      <c r="U209" s="24">
        <v>50.53</v>
      </c>
      <c r="W209" s="22">
        <v>2479</v>
      </c>
      <c r="X209" s="22">
        <v>2617</v>
      </c>
      <c r="Y209" s="22">
        <v>7</v>
      </c>
      <c r="Z209" s="22">
        <v>2456</v>
      </c>
      <c r="AA209" s="22">
        <v>23</v>
      </c>
      <c r="AB209" s="22">
        <v>2448</v>
      </c>
      <c r="AC209" s="22">
        <v>169</v>
      </c>
      <c r="AD209" s="22">
        <v>4</v>
      </c>
      <c r="AE209" s="22">
        <v>3</v>
      </c>
      <c r="AG209" s="23" t="s">
        <v>2626</v>
      </c>
      <c r="AH209" s="23" t="s">
        <v>6834</v>
      </c>
      <c r="AI209" s="23" t="s">
        <v>7329</v>
      </c>
      <c r="AJ209" s="23" t="s">
        <v>7400</v>
      </c>
      <c r="AQ209" s="22">
        <v>328610</v>
      </c>
      <c r="AR209" s="24">
        <f t="shared" si="29"/>
        <v>6.1494499160698615</v>
      </c>
      <c r="AS209" s="22">
        <v>20</v>
      </c>
      <c r="AT209" s="25" t="s">
        <v>2</v>
      </c>
      <c r="AU209" s="22">
        <v>440</v>
      </c>
      <c r="AV209" s="29">
        <f t="shared" si="30"/>
        <v>8.622378992749363</v>
      </c>
      <c r="AW209" s="29">
        <f t="shared" si="28"/>
        <v>6.8021400700000001</v>
      </c>
      <c r="AY209" s="22">
        <v>186885</v>
      </c>
      <c r="AZ209" s="24">
        <f t="shared" si="33"/>
        <v>3.4972762471157783</v>
      </c>
      <c r="BA209" s="22">
        <v>17</v>
      </c>
      <c r="BB209" s="25" t="s">
        <v>2</v>
      </c>
      <c r="BC209" s="22">
        <v>207</v>
      </c>
      <c r="BD209" s="29">
        <f t="shared" si="31"/>
        <v>4.0564373897707231</v>
      </c>
      <c r="BE209" s="29"/>
      <c r="BF209" s="22">
        <v>2</v>
      </c>
      <c r="BG209" s="22">
        <f t="shared" si="34"/>
        <v>2</v>
      </c>
      <c r="BH209" s="22">
        <v>0</v>
      </c>
      <c r="BI209" s="22">
        <v>1</v>
      </c>
      <c r="BJ209" s="22">
        <v>0</v>
      </c>
      <c r="BK209" s="22">
        <v>1</v>
      </c>
      <c r="BL209" s="22">
        <v>0</v>
      </c>
      <c r="BN209" s="22">
        <v>34</v>
      </c>
      <c r="BO209" s="22">
        <f t="shared" si="35"/>
        <v>24</v>
      </c>
      <c r="BP209" s="22">
        <v>23</v>
      </c>
      <c r="BQ209" s="22">
        <v>0</v>
      </c>
      <c r="BR209" s="22">
        <v>1</v>
      </c>
      <c r="BT209" s="22">
        <v>647</v>
      </c>
      <c r="BU209" s="29">
        <f t="shared" si="32"/>
        <v>12.678816382520086</v>
      </c>
      <c r="BY209" s="22">
        <v>126</v>
      </c>
      <c r="BZ209" s="22">
        <v>258</v>
      </c>
      <c r="CA209" s="49">
        <v>4</v>
      </c>
      <c r="CC209" s="51">
        <v>9</v>
      </c>
      <c r="CD209" s="51">
        <v>11</v>
      </c>
      <c r="CG209" t="s">
        <v>407</v>
      </c>
      <c r="CH209">
        <v>1</v>
      </c>
      <c r="CI209">
        <v>0</v>
      </c>
      <c r="CJ209">
        <v>0</v>
      </c>
      <c r="CK209">
        <v>0</v>
      </c>
      <c r="CL209">
        <v>1</v>
      </c>
    </row>
    <row r="210" spans="1:90" x14ac:dyDescent="0.2">
      <c r="A210" s="22">
        <f t="shared" si="36"/>
        <v>205</v>
      </c>
      <c r="B210" s="58" t="s">
        <v>8955</v>
      </c>
      <c r="C210" s="58" t="s">
        <v>7734</v>
      </c>
      <c r="E210" s="22" t="s">
        <v>2614</v>
      </c>
      <c r="F210" s="25" t="s">
        <v>3205</v>
      </c>
      <c r="G210" s="22" t="s">
        <v>3416</v>
      </c>
      <c r="H210" s="22" t="s">
        <v>4610</v>
      </c>
      <c r="I210" s="22" t="s">
        <v>4507</v>
      </c>
      <c r="J210" s="22" t="s">
        <v>410</v>
      </c>
      <c r="K210" s="22">
        <v>136</v>
      </c>
      <c r="L210" s="22">
        <v>43</v>
      </c>
      <c r="O210" s="22" t="s">
        <v>409</v>
      </c>
      <c r="P210" s="22">
        <v>5005763</v>
      </c>
      <c r="Q210" s="22">
        <v>4702</v>
      </c>
      <c r="R210" s="22">
        <v>4416885</v>
      </c>
      <c r="S210" s="29">
        <v>88.236000000000004</v>
      </c>
      <c r="T210" s="22">
        <v>4633</v>
      </c>
      <c r="U210" s="24">
        <v>50.52</v>
      </c>
      <c r="W210" s="22">
        <v>2486</v>
      </c>
      <c r="X210" s="22">
        <v>2147</v>
      </c>
      <c r="Y210" s="22">
        <v>0</v>
      </c>
      <c r="Z210" s="22">
        <v>2441</v>
      </c>
      <c r="AA210" s="22">
        <v>45</v>
      </c>
      <c r="AB210" s="22">
        <v>2015</v>
      </c>
      <c r="AC210" s="22">
        <v>132</v>
      </c>
      <c r="AD210" s="22">
        <v>0</v>
      </c>
      <c r="AE210" s="22">
        <v>0</v>
      </c>
      <c r="AG210" s="23" t="s">
        <v>2657</v>
      </c>
      <c r="AH210" s="23" t="s">
        <v>6987</v>
      </c>
      <c r="AI210" s="23" t="s">
        <v>7353</v>
      </c>
      <c r="AJ210" s="23" t="s">
        <v>7384</v>
      </c>
      <c r="AQ210" s="22">
        <v>204359</v>
      </c>
      <c r="AR210" s="24">
        <f t="shared" si="29"/>
        <v>4.0824745398453741</v>
      </c>
      <c r="AS210" s="22">
        <v>16</v>
      </c>
      <c r="AT210" s="25" t="s">
        <v>2</v>
      </c>
      <c r="AU210" s="22">
        <v>269</v>
      </c>
      <c r="AV210" s="29">
        <f t="shared" si="30"/>
        <v>5.8061731059788473</v>
      </c>
      <c r="AW210" s="29">
        <f t="shared" si="28"/>
        <v>4.718823553</v>
      </c>
      <c r="AY210" s="22">
        <v>0</v>
      </c>
      <c r="AZ210" s="24">
        <f t="shared" si="33"/>
        <v>0</v>
      </c>
      <c r="BA210" s="22">
        <v>0</v>
      </c>
      <c r="BB210" s="25" t="s">
        <v>1541</v>
      </c>
      <c r="BC210" s="22">
        <v>0</v>
      </c>
      <c r="BD210" s="29">
        <f t="shared" si="31"/>
        <v>0</v>
      </c>
      <c r="BE210" s="29"/>
      <c r="BF210" s="22">
        <v>0</v>
      </c>
      <c r="BG210" s="22">
        <f t="shared" si="34"/>
        <v>0</v>
      </c>
      <c r="BH210" s="22">
        <v>0</v>
      </c>
      <c r="BI210" s="22">
        <v>0</v>
      </c>
      <c r="BJ210" s="22">
        <v>0</v>
      </c>
      <c r="BK210" s="22">
        <v>0</v>
      </c>
      <c r="BL210" s="22">
        <v>0</v>
      </c>
      <c r="BN210" s="22">
        <v>9</v>
      </c>
      <c r="BO210" s="22">
        <f t="shared" si="35"/>
        <v>19</v>
      </c>
      <c r="BP210" s="22">
        <v>17</v>
      </c>
      <c r="BQ210" s="22">
        <v>2</v>
      </c>
      <c r="BR210" s="22">
        <v>0</v>
      </c>
      <c r="BT210" s="22">
        <v>269</v>
      </c>
      <c r="BU210" s="29">
        <f t="shared" si="32"/>
        <v>5.8061731059788473</v>
      </c>
      <c r="BY210" s="22">
        <v>118</v>
      </c>
      <c r="BZ210" s="22">
        <v>241</v>
      </c>
      <c r="CA210" s="49">
        <v>0</v>
      </c>
      <c r="CC210" s="51">
        <v>1</v>
      </c>
      <c r="CD210" s="51">
        <v>3</v>
      </c>
      <c r="CG210" t="s">
        <v>409</v>
      </c>
      <c r="CH210">
        <v>1</v>
      </c>
      <c r="CI210">
        <v>1</v>
      </c>
      <c r="CJ210">
        <v>0</v>
      </c>
      <c r="CK210">
        <v>0</v>
      </c>
      <c r="CL210">
        <v>2</v>
      </c>
    </row>
    <row r="211" spans="1:90" x14ac:dyDescent="0.2">
      <c r="A211" s="22">
        <f t="shared" si="36"/>
        <v>206</v>
      </c>
      <c r="B211" s="58" t="s">
        <v>8956</v>
      </c>
      <c r="C211" s="58" t="s">
        <v>7735</v>
      </c>
      <c r="E211" s="22" t="s">
        <v>2614</v>
      </c>
      <c r="F211" s="25" t="s">
        <v>3210</v>
      </c>
      <c r="G211" s="22" t="s">
        <v>3417</v>
      </c>
      <c r="H211" s="22" t="s">
        <v>4613</v>
      </c>
      <c r="I211" s="22" t="s">
        <v>4507</v>
      </c>
      <c r="J211" s="22" t="s">
        <v>412</v>
      </c>
      <c r="K211" s="22">
        <v>146</v>
      </c>
      <c r="L211" s="22">
        <v>43</v>
      </c>
      <c r="O211" s="22" t="s">
        <v>411</v>
      </c>
      <c r="P211" s="22">
        <v>4986220</v>
      </c>
      <c r="Q211" s="22">
        <v>4718</v>
      </c>
      <c r="R211" s="22">
        <v>4379633</v>
      </c>
      <c r="S211" s="29">
        <v>87.834699999999998</v>
      </c>
      <c r="T211" s="22">
        <v>4630</v>
      </c>
      <c r="U211" s="24">
        <v>50.66</v>
      </c>
      <c r="W211" s="22">
        <v>2488</v>
      </c>
      <c r="X211" s="22">
        <v>2131</v>
      </c>
      <c r="Y211" s="22">
        <v>11</v>
      </c>
      <c r="Z211" s="22">
        <v>2461</v>
      </c>
      <c r="AA211" s="22">
        <v>27</v>
      </c>
      <c r="AB211" s="22">
        <v>1992</v>
      </c>
      <c r="AC211" s="22">
        <v>139</v>
      </c>
      <c r="AD211" s="22">
        <v>6</v>
      </c>
      <c r="AE211" s="22">
        <v>5</v>
      </c>
      <c r="AG211" s="23" t="s">
        <v>2657</v>
      </c>
      <c r="AH211" s="23" t="s">
        <v>6930</v>
      </c>
      <c r="AI211" s="23" t="s">
        <v>7337</v>
      </c>
      <c r="AJ211" s="23" t="s">
        <v>7479</v>
      </c>
      <c r="AQ211" s="22">
        <v>174415</v>
      </c>
      <c r="AR211" s="24">
        <f t="shared" si="29"/>
        <v>3.4979403235316529</v>
      </c>
      <c r="AS211" s="22">
        <v>7</v>
      </c>
      <c r="AT211" s="25" t="s">
        <v>2</v>
      </c>
      <c r="AU211" s="22">
        <v>235</v>
      </c>
      <c r="AV211" s="29">
        <f t="shared" si="30"/>
        <v>5.0755939524838016</v>
      </c>
      <c r="AW211" s="29">
        <f t="shared" si="28"/>
        <v>4.2167525050000005</v>
      </c>
      <c r="AY211" s="22">
        <v>104669</v>
      </c>
      <c r="AZ211" s="24">
        <f t="shared" si="33"/>
        <v>2.0991652995656027</v>
      </c>
      <c r="BA211" s="22">
        <v>5</v>
      </c>
      <c r="BB211" s="25" t="s">
        <v>2</v>
      </c>
      <c r="BC211" s="22">
        <v>108</v>
      </c>
      <c r="BD211" s="29">
        <f t="shared" si="31"/>
        <v>2.3326133909287257</v>
      </c>
      <c r="BE211" s="29"/>
      <c r="BF211" s="22">
        <v>1</v>
      </c>
      <c r="BG211" s="22">
        <f t="shared" si="34"/>
        <v>1</v>
      </c>
      <c r="BH211" s="22">
        <v>0</v>
      </c>
      <c r="BI211" s="22">
        <v>1</v>
      </c>
      <c r="BJ211" s="22">
        <v>0</v>
      </c>
      <c r="BK211" s="22">
        <v>0</v>
      </c>
      <c r="BL211" s="22">
        <v>0</v>
      </c>
      <c r="BN211" s="22">
        <v>29</v>
      </c>
      <c r="BO211" s="22">
        <f t="shared" si="35"/>
        <v>17</v>
      </c>
      <c r="BP211" s="22">
        <v>17</v>
      </c>
      <c r="BQ211" s="22">
        <v>0</v>
      </c>
      <c r="BR211" s="22">
        <v>0</v>
      </c>
      <c r="BT211" s="22">
        <v>343</v>
      </c>
      <c r="BU211" s="29">
        <f t="shared" si="32"/>
        <v>7.4082073434125277</v>
      </c>
      <c r="BY211" s="22">
        <v>110</v>
      </c>
      <c r="BZ211" s="22">
        <v>234</v>
      </c>
      <c r="CA211" s="49">
        <v>2</v>
      </c>
      <c r="CC211" s="51">
        <v>1</v>
      </c>
      <c r="CD211" s="51">
        <v>3</v>
      </c>
      <c r="CG211" t="s">
        <v>411</v>
      </c>
      <c r="CH211">
        <v>1</v>
      </c>
      <c r="CI211">
        <v>0</v>
      </c>
      <c r="CJ211">
        <v>0</v>
      </c>
      <c r="CK211">
        <v>0</v>
      </c>
      <c r="CL211">
        <v>1</v>
      </c>
    </row>
    <row r="212" spans="1:90" x14ac:dyDescent="0.2">
      <c r="A212" s="22">
        <f t="shared" si="36"/>
        <v>207</v>
      </c>
      <c r="B212" s="58" t="s">
        <v>8957</v>
      </c>
      <c r="C212" s="58" t="s">
        <v>7736</v>
      </c>
      <c r="E212" s="22" t="s">
        <v>2614</v>
      </c>
      <c r="F212" s="25" t="s">
        <v>3204</v>
      </c>
      <c r="G212" s="22" t="s">
        <v>3418</v>
      </c>
      <c r="H212" s="22" t="s">
        <v>4608</v>
      </c>
      <c r="I212" s="22" t="s">
        <v>4507</v>
      </c>
      <c r="J212" s="22" t="s">
        <v>414</v>
      </c>
      <c r="K212" s="22">
        <v>152</v>
      </c>
      <c r="L212" s="22">
        <v>43</v>
      </c>
      <c r="O212" s="22" t="s">
        <v>413</v>
      </c>
      <c r="P212" s="22">
        <v>5089383</v>
      </c>
      <c r="Q212" s="22">
        <v>4765</v>
      </c>
      <c r="R212" s="22">
        <v>4463589</v>
      </c>
      <c r="S212" s="29">
        <v>87.703900000000004</v>
      </c>
      <c r="T212" s="22">
        <v>4674</v>
      </c>
      <c r="U212" s="24">
        <v>50.43</v>
      </c>
      <c r="W212" s="22">
        <v>2483</v>
      </c>
      <c r="X212" s="22">
        <v>2180</v>
      </c>
      <c r="Y212" s="22">
        <v>11</v>
      </c>
      <c r="Z212" s="22">
        <v>2454</v>
      </c>
      <c r="AA212" s="22">
        <v>29</v>
      </c>
      <c r="AB212" s="22">
        <v>2045</v>
      </c>
      <c r="AC212" s="22">
        <v>135</v>
      </c>
      <c r="AD212" s="22">
        <v>5</v>
      </c>
      <c r="AE212" s="22">
        <v>6</v>
      </c>
      <c r="AG212" s="23" t="s">
        <v>2657</v>
      </c>
      <c r="AH212" s="23" t="s">
        <v>7038</v>
      </c>
      <c r="AI212" s="23" t="s">
        <v>7332</v>
      </c>
      <c r="AJ212" s="23" t="s">
        <v>7384</v>
      </c>
      <c r="AQ212" s="22">
        <v>250062</v>
      </c>
      <c r="AR212" s="24">
        <f t="shared" si="29"/>
        <v>4.9134050237523885</v>
      </c>
      <c r="AS212" s="22">
        <v>10</v>
      </c>
      <c r="AT212" s="25" t="s">
        <v>2</v>
      </c>
      <c r="AU212" s="22">
        <v>316</v>
      </c>
      <c r="AV212" s="29">
        <f t="shared" si="30"/>
        <v>6.7608044501497639</v>
      </c>
      <c r="AW212" s="29">
        <f t="shared" si="28"/>
        <v>5.4851257540000002</v>
      </c>
      <c r="AY212" s="22">
        <v>191708</v>
      </c>
      <c r="AZ212" s="24">
        <f t="shared" si="33"/>
        <v>3.7668220293108221</v>
      </c>
      <c r="BA212" s="22">
        <v>11</v>
      </c>
      <c r="BB212" s="25" t="s">
        <v>2</v>
      </c>
      <c r="BC212" s="22">
        <v>213</v>
      </c>
      <c r="BD212" s="29">
        <f t="shared" si="31"/>
        <v>4.5571245186136071</v>
      </c>
      <c r="BE212" s="29"/>
      <c r="BF212" s="22">
        <v>1</v>
      </c>
      <c r="BG212" s="22">
        <f t="shared" si="34"/>
        <v>1</v>
      </c>
      <c r="BH212" s="22">
        <v>0</v>
      </c>
      <c r="BI212" s="22">
        <v>1</v>
      </c>
      <c r="BJ212" s="22">
        <v>0</v>
      </c>
      <c r="BK212" s="22">
        <v>0</v>
      </c>
      <c r="BL212" s="22">
        <v>0</v>
      </c>
      <c r="BN212" s="22">
        <v>23</v>
      </c>
      <c r="BO212" s="22">
        <f t="shared" si="35"/>
        <v>19</v>
      </c>
      <c r="BP212" s="22">
        <v>18</v>
      </c>
      <c r="BQ212" s="22">
        <v>1</v>
      </c>
      <c r="BR212" s="22">
        <v>0</v>
      </c>
      <c r="BT212" s="22">
        <v>422</v>
      </c>
      <c r="BU212" s="29">
        <f t="shared" si="32"/>
        <v>9.0286692340607608</v>
      </c>
      <c r="BY212" s="22">
        <v>113</v>
      </c>
      <c r="BZ212" s="22">
        <v>227</v>
      </c>
      <c r="CA212" s="49">
        <v>0</v>
      </c>
      <c r="CC212" s="51">
        <v>1</v>
      </c>
      <c r="CD212" s="51">
        <v>4</v>
      </c>
      <c r="CG212" t="s">
        <v>413</v>
      </c>
      <c r="CH212">
        <v>1</v>
      </c>
      <c r="CI212">
        <v>0</v>
      </c>
      <c r="CJ212">
        <v>0</v>
      </c>
      <c r="CK212">
        <v>1</v>
      </c>
      <c r="CL212">
        <v>2</v>
      </c>
    </row>
    <row r="213" spans="1:90" x14ac:dyDescent="0.2">
      <c r="A213" s="22">
        <f t="shared" si="36"/>
        <v>208</v>
      </c>
      <c r="B213" s="58" t="s">
        <v>8958</v>
      </c>
      <c r="C213" s="58" t="s">
        <v>7737</v>
      </c>
      <c r="E213" s="22" t="s">
        <v>2614</v>
      </c>
      <c r="F213" s="25" t="s">
        <v>3205</v>
      </c>
      <c r="G213" s="22" t="s">
        <v>3419</v>
      </c>
      <c r="H213" s="22" t="s">
        <v>4610</v>
      </c>
      <c r="I213" s="22" t="s">
        <v>4507</v>
      </c>
      <c r="J213" s="22" t="s">
        <v>416</v>
      </c>
      <c r="K213" s="22">
        <v>155</v>
      </c>
      <c r="L213" s="22">
        <v>43</v>
      </c>
      <c r="O213" s="22" t="s">
        <v>415</v>
      </c>
      <c r="P213" s="22">
        <v>5243137</v>
      </c>
      <c r="Q213" s="22">
        <v>4971</v>
      </c>
      <c r="R213" s="22">
        <v>4587714</v>
      </c>
      <c r="S213" s="29">
        <v>87.499399999999994</v>
      </c>
      <c r="T213" s="22">
        <v>4906</v>
      </c>
      <c r="U213" s="24">
        <v>50.43</v>
      </c>
      <c r="W213" s="22">
        <v>2486</v>
      </c>
      <c r="X213" s="22">
        <v>2417</v>
      </c>
      <c r="Y213" s="22">
        <v>3</v>
      </c>
      <c r="Z213" s="22">
        <v>2449</v>
      </c>
      <c r="AA213" s="22">
        <v>37</v>
      </c>
      <c r="AB213" s="22">
        <v>2235</v>
      </c>
      <c r="AC213" s="22">
        <v>182</v>
      </c>
      <c r="AD213" s="22">
        <v>2</v>
      </c>
      <c r="AE213" s="22">
        <v>1</v>
      </c>
      <c r="AG213" s="23" t="s">
        <v>2626</v>
      </c>
      <c r="AH213" s="23" t="s">
        <v>6798</v>
      </c>
      <c r="AI213" s="23" t="s">
        <v>7330</v>
      </c>
      <c r="AJ213" s="23" t="s">
        <v>7421</v>
      </c>
      <c r="AQ213" s="22">
        <v>191577</v>
      </c>
      <c r="AR213" s="24">
        <f t="shared" si="29"/>
        <v>3.653862182124938</v>
      </c>
      <c r="AS213" s="22">
        <v>10</v>
      </c>
      <c r="AT213" s="25" t="s">
        <v>2</v>
      </c>
      <c r="AU213" s="22">
        <v>257</v>
      </c>
      <c r="AV213" s="29">
        <f t="shared" si="30"/>
        <v>5.2384834896045662</v>
      </c>
      <c r="AW213" s="29">
        <f t="shared" si="28"/>
        <v>4.504507759</v>
      </c>
      <c r="AY213" s="22">
        <v>126285</v>
      </c>
      <c r="AZ213" s="24">
        <f t="shared" si="33"/>
        <v>2.4085771552412227</v>
      </c>
      <c r="BA213" s="22">
        <v>10</v>
      </c>
      <c r="BB213" s="25" t="s">
        <v>2</v>
      </c>
      <c r="BC213" s="22">
        <v>135</v>
      </c>
      <c r="BD213" s="29">
        <f t="shared" si="31"/>
        <v>2.7517325723603752</v>
      </c>
      <c r="BE213" s="29"/>
      <c r="BF213" s="22">
        <v>1</v>
      </c>
      <c r="BG213" s="22">
        <f t="shared" si="34"/>
        <v>0</v>
      </c>
      <c r="BH213" s="22">
        <v>1</v>
      </c>
      <c r="BI213" s="22">
        <v>0</v>
      </c>
      <c r="BJ213" s="22">
        <v>0</v>
      </c>
      <c r="BK213" s="22">
        <v>0</v>
      </c>
      <c r="BL213" s="22">
        <v>0</v>
      </c>
      <c r="BN213" s="22">
        <v>38</v>
      </c>
      <c r="BO213" s="22">
        <f t="shared" si="35"/>
        <v>23</v>
      </c>
      <c r="BP213" s="22">
        <v>22</v>
      </c>
      <c r="BQ213" s="22">
        <v>1</v>
      </c>
      <c r="BR213" s="22">
        <v>0</v>
      </c>
      <c r="BT213" s="22">
        <v>392</v>
      </c>
      <c r="BU213" s="29">
        <f t="shared" si="32"/>
        <v>7.9902160619649418</v>
      </c>
      <c r="BY213" s="22">
        <v>140</v>
      </c>
      <c r="BZ213" s="22">
        <v>288</v>
      </c>
      <c r="CA213" s="49">
        <v>2</v>
      </c>
      <c r="CC213" s="51">
        <v>1</v>
      </c>
      <c r="CD213" s="51">
        <v>3</v>
      </c>
      <c r="CG213" t="s">
        <v>415</v>
      </c>
      <c r="CH213">
        <v>1</v>
      </c>
      <c r="CI213">
        <v>1</v>
      </c>
      <c r="CJ213">
        <v>0</v>
      </c>
      <c r="CK213">
        <v>1</v>
      </c>
      <c r="CL213">
        <v>3</v>
      </c>
    </row>
    <row r="214" spans="1:90" x14ac:dyDescent="0.2">
      <c r="A214" s="22">
        <f t="shared" si="36"/>
        <v>209</v>
      </c>
      <c r="B214" s="58" t="s">
        <v>8959</v>
      </c>
      <c r="C214" s="58" t="s">
        <v>7738</v>
      </c>
      <c r="E214" s="22" t="s">
        <v>2614</v>
      </c>
      <c r="F214" s="25" t="s">
        <v>3207</v>
      </c>
      <c r="G214" s="22" t="s">
        <v>3420</v>
      </c>
      <c r="H214" s="22" t="s">
        <v>4607</v>
      </c>
      <c r="I214" s="22" t="s">
        <v>4507</v>
      </c>
      <c r="J214" s="22" t="s">
        <v>418</v>
      </c>
      <c r="K214" s="22">
        <v>160</v>
      </c>
      <c r="L214" s="22">
        <v>43</v>
      </c>
      <c r="O214" s="22" t="s">
        <v>417</v>
      </c>
      <c r="P214" s="22">
        <v>4899660</v>
      </c>
      <c r="Q214" s="22">
        <v>4692</v>
      </c>
      <c r="R214" s="22">
        <v>4304945</v>
      </c>
      <c r="S214" s="29">
        <v>87.862099999999998</v>
      </c>
      <c r="T214" s="22">
        <v>4614</v>
      </c>
      <c r="U214" s="24">
        <v>50.69</v>
      </c>
      <c r="W214" s="22">
        <v>2490</v>
      </c>
      <c r="X214" s="22">
        <v>2109</v>
      </c>
      <c r="Y214" s="22">
        <v>15</v>
      </c>
      <c r="Z214" s="22">
        <v>2451</v>
      </c>
      <c r="AA214" s="22">
        <v>39</v>
      </c>
      <c r="AB214" s="22">
        <v>1981</v>
      </c>
      <c r="AC214" s="22">
        <v>128</v>
      </c>
      <c r="AD214" s="22">
        <v>12</v>
      </c>
      <c r="AE214" s="22">
        <v>3</v>
      </c>
      <c r="AG214" s="23" t="s">
        <v>2631</v>
      </c>
      <c r="AH214" s="23" t="s">
        <v>6989</v>
      </c>
      <c r="AI214" s="23" t="s">
        <v>7333</v>
      </c>
      <c r="AJ214" s="23" t="s">
        <v>7379</v>
      </c>
      <c r="AQ214" s="22">
        <v>186799</v>
      </c>
      <c r="AR214" s="24">
        <f t="shared" si="29"/>
        <v>3.8124890298510508</v>
      </c>
      <c r="AS214" s="22">
        <v>4</v>
      </c>
      <c r="AT214" s="25" t="s">
        <v>2</v>
      </c>
      <c r="AU214" s="22">
        <v>244</v>
      </c>
      <c r="AV214" s="29">
        <f t="shared" si="30"/>
        <v>5.2882531426094497</v>
      </c>
      <c r="AW214" s="29">
        <f t="shared" si="28"/>
        <v>4.4243950330000006</v>
      </c>
      <c r="AY214" s="22">
        <v>159883</v>
      </c>
      <c r="AZ214" s="24">
        <f t="shared" si="33"/>
        <v>3.2631447896384649</v>
      </c>
      <c r="BA214" s="22">
        <v>9</v>
      </c>
      <c r="BB214" s="25" t="s">
        <v>2</v>
      </c>
      <c r="BC214" s="22">
        <v>177</v>
      </c>
      <c r="BD214" s="29">
        <f t="shared" si="31"/>
        <v>3.836150845253576</v>
      </c>
      <c r="BE214" s="29"/>
      <c r="BF214" s="22">
        <v>2</v>
      </c>
      <c r="BG214" s="22">
        <f t="shared" si="34"/>
        <v>2</v>
      </c>
      <c r="BH214" s="22">
        <v>0</v>
      </c>
      <c r="BI214" s="22">
        <v>1</v>
      </c>
      <c r="BJ214" s="22">
        <v>0</v>
      </c>
      <c r="BK214" s="22">
        <v>0</v>
      </c>
      <c r="BL214" s="22">
        <v>1</v>
      </c>
      <c r="BN214" s="22">
        <v>14</v>
      </c>
      <c r="BO214" s="22">
        <f t="shared" si="35"/>
        <v>15</v>
      </c>
      <c r="BP214" s="22">
        <v>15</v>
      </c>
      <c r="BQ214" s="22">
        <v>0</v>
      </c>
      <c r="BR214" s="22">
        <v>0</v>
      </c>
      <c r="BT214" s="22">
        <v>421</v>
      </c>
      <c r="BU214" s="29">
        <f t="shared" si="32"/>
        <v>9.1244039878630243</v>
      </c>
      <c r="BY214" s="22">
        <v>100</v>
      </c>
      <c r="BZ214" s="22">
        <v>218</v>
      </c>
      <c r="CA214" s="49">
        <v>0</v>
      </c>
      <c r="CC214" s="51">
        <v>1</v>
      </c>
      <c r="CD214" s="51">
        <v>4</v>
      </c>
      <c r="CG214" t="s">
        <v>417</v>
      </c>
      <c r="CH214">
        <v>1</v>
      </c>
      <c r="CI214">
        <v>0</v>
      </c>
      <c r="CJ214">
        <v>1</v>
      </c>
      <c r="CK214">
        <v>0</v>
      </c>
      <c r="CL214">
        <v>2</v>
      </c>
    </row>
    <row r="215" spans="1:90" x14ac:dyDescent="0.2">
      <c r="A215" s="22">
        <f t="shared" si="36"/>
        <v>210</v>
      </c>
      <c r="B215" s="58" t="s">
        <v>8960</v>
      </c>
      <c r="C215" s="58" t="s">
        <v>7739</v>
      </c>
      <c r="E215" s="22" t="s">
        <v>2614</v>
      </c>
      <c r="F215" s="25" t="s">
        <v>3205</v>
      </c>
      <c r="G215" s="22" t="s">
        <v>3421</v>
      </c>
      <c r="H215" s="22" t="s">
        <v>4609</v>
      </c>
      <c r="I215" s="22" t="s">
        <v>4507</v>
      </c>
      <c r="J215" s="22" t="s">
        <v>420</v>
      </c>
      <c r="K215" s="22">
        <v>162</v>
      </c>
      <c r="L215" s="22">
        <v>43</v>
      </c>
      <c r="O215" s="22" t="s">
        <v>419</v>
      </c>
      <c r="P215" s="22">
        <v>4643175</v>
      </c>
      <c r="Q215" s="22">
        <v>4385</v>
      </c>
      <c r="R215" s="22">
        <v>4053866</v>
      </c>
      <c r="S215" s="29">
        <v>87.308099999999996</v>
      </c>
      <c r="T215" s="22">
        <v>4295</v>
      </c>
      <c r="U215" s="24">
        <v>50.57</v>
      </c>
      <c r="W215" s="22">
        <v>2459</v>
      </c>
      <c r="X215" s="22">
        <v>1797</v>
      </c>
      <c r="Y215" s="22">
        <v>39</v>
      </c>
      <c r="Z215" s="22">
        <v>2416</v>
      </c>
      <c r="AA215" s="22">
        <v>43</v>
      </c>
      <c r="AB215" s="22">
        <v>1674</v>
      </c>
      <c r="AC215" s="22">
        <v>123</v>
      </c>
      <c r="AD215" s="22">
        <v>24</v>
      </c>
      <c r="AE215" s="22">
        <v>15</v>
      </c>
      <c r="AG215" s="23" t="s">
        <v>2624</v>
      </c>
      <c r="AH215" s="23" t="s">
        <v>6788</v>
      </c>
      <c r="AI215" s="23" t="s">
        <v>4604</v>
      </c>
      <c r="AJ215" s="23" t="s">
        <v>7513</v>
      </c>
      <c r="AQ215" s="22">
        <v>70660</v>
      </c>
      <c r="AR215" s="24">
        <f t="shared" si="29"/>
        <v>1.5218035072983465</v>
      </c>
      <c r="AS215" s="22">
        <v>7</v>
      </c>
      <c r="AT215" s="25" t="s">
        <v>2</v>
      </c>
      <c r="AU215" s="22">
        <v>99</v>
      </c>
      <c r="AV215" s="29">
        <f t="shared" si="30"/>
        <v>2.3050058207217696</v>
      </c>
      <c r="AW215" s="29">
        <f t="shared" si="28"/>
        <v>2.47709242</v>
      </c>
      <c r="AY215" s="22">
        <v>3257</v>
      </c>
      <c r="AZ215" s="24">
        <f t="shared" si="33"/>
        <v>7.0145966929956338E-2</v>
      </c>
      <c r="BA215" s="22">
        <v>1</v>
      </c>
      <c r="BB215" s="25" t="s">
        <v>2</v>
      </c>
      <c r="BC215" s="22">
        <v>2</v>
      </c>
      <c r="BD215" s="29">
        <f t="shared" si="31"/>
        <v>4.6565774155995346E-2</v>
      </c>
      <c r="BE215" s="29"/>
      <c r="BF215" s="22">
        <v>0</v>
      </c>
      <c r="BG215" s="22">
        <f t="shared" si="34"/>
        <v>0</v>
      </c>
      <c r="BH215" s="22">
        <v>0</v>
      </c>
      <c r="BI215" s="22">
        <v>0</v>
      </c>
      <c r="BJ215" s="22">
        <v>0</v>
      </c>
      <c r="BK215" s="22">
        <v>0</v>
      </c>
      <c r="BL215" s="22">
        <v>0</v>
      </c>
      <c r="BN215" s="22">
        <v>29</v>
      </c>
      <c r="BO215" s="22">
        <f t="shared" si="35"/>
        <v>19</v>
      </c>
      <c r="BP215" s="22">
        <v>18</v>
      </c>
      <c r="BQ215" s="22">
        <v>1</v>
      </c>
      <c r="BR215" s="22">
        <v>0</v>
      </c>
      <c r="BT215" s="22">
        <v>101</v>
      </c>
      <c r="BU215" s="29">
        <f t="shared" si="32"/>
        <v>2.3515715948777651</v>
      </c>
      <c r="BY215" s="22">
        <v>82</v>
      </c>
      <c r="BZ215" s="22">
        <v>162</v>
      </c>
      <c r="CA215" s="49">
        <v>0</v>
      </c>
      <c r="CC215" s="51">
        <v>1</v>
      </c>
      <c r="CD215" s="51">
        <v>4</v>
      </c>
      <c r="CG215" t="s">
        <v>419</v>
      </c>
      <c r="CH215">
        <v>1</v>
      </c>
      <c r="CI215">
        <v>0</v>
      </c>
      <c r="CJ215">
        <v>1</v>
      </c>
      <c r="CK215">
        <v>1</v>
      </c>
      <c r="CL215">
        <v>3</v>
      </c>
    </row>
    <row r="216" spans="1:90" x14ac:dyDescent="0.2">
      <c r="A216" s="22">
        <f t="shared" si="36"/>
        <v>211</v>
      </c>
      <c r="B216" s="58" t="s">
        <v>8961</v>
      </c>
      <c r="C216" s="58" t="s">
        <v>7740</v>
      </c>
      <c r="E216" s="22" t="s">
        <v>2614</v>
      </c>
      <c r="F216" s="25" t="s">
        <v>3205</v>
      </c>
      <c r="G216" s="22" t="s">
        <v>3422</v>
      </c>
      <c r="H216" s="22" t="s">
        <v>4612</v>
      </c>
      <c r="I216" s="22" t="s">
        <v>4507</v>
      </c>
      <c r="J216" s="22" t="s">
        <v>422</v>
      </c>
      <c r="K216" s="22">
        <v>184</v>
      </c>
      <c r="L216" s="22">
        <v>43</v>
      </c>
      <c r="O216" s="22" t="s">
        <v>421</v>
      </c>
      <c r="P216" s="22">
        <v>4946900</v>
      </c>
      <c r="Q216" s="22">
        <v>4673</v>
      </c>
      <c r="R216" s="22">
        <v>4316218</v>
      </c>
      <c r="S216" s="29">
        <v>87.251000000000005</v>
      </c>
      <c r="T216" s="22">
        <v>4604</v>
      </c>
      <c r="U216" s="24">
        <v>50.52</v>
      </c>
      <c r="W216" s="22">
        <v>2479</v>
      </c>
      <c r="X216" s="22">
        <v>2112</v>
      </c>
      <c r="Y216" s="22">
        <v>13</v>
      </c>
      <c r="Z216" s="22">
        <v>2441</v>
      </c>
      <c r="AA216" s="22">
        <v>38</v>
      </c>
      <c r="AB216" s="22">
        <v>1954</v>
      </c>
      <c r="AC216" s="22">
        <v>158</v>
      </c>
      <c r="AD216" s="22">
        <v>3</v>
      </c>
      <c r="AE216" s="22">
        <v>10</v>
      </c>
      <c r="AG216" s="23" t="s">
        <v>2626</v>
      </c>
      <c r="AH216" s="23" t="s">
        <v>6834</v>
      </c>
      <c r="AI216" s="23" t="s">
        <v>7345</v>
      </c>
      <c r="AJ216" s="23" t="s">
        <v>7388</v>
      </c>
      <c r="AQ216" s="22">
        <v>152448</v>
      </c>
      <c r="AR216" s="24">
        <f t="shared" si="29"/>
        <v>3.0816875214780977</v>
      </c>
      <c r="AS216" s="22">
        <v>10</v>
      </c>
      <c r="AT216" s="25" t="s">
        <v>2</v>
      </c>
      <c r="AU216" s="22">
        <v>220</v>
      </c>
      <c r="AV216" s="29">
        <f t="shared" si="30"/>
        <v>4.7784535186794086</v>
      </c>
      <c r="AW216" s="29">
        <f t="shared" si="28"/>
        <v>3.8484318159999997</v>
      </c>
      <c r="AY216" s="22">
        <v>0</v>
      </c>
      <c r="AZ216" s="24">
        <f t="shared" si="33"/>
        <v>0</v>
      </c>
      <c r="BA216" s="22">
        <v>0</v>
      </c>
      <c r="BB216" s="25" t="s">
        <v>1541</v>
      </c>
      <c r="BC216" s="22">
        <v>0</v>
      </c>
      <c r="BD216" s="29">
        <f t="shared" si="31"/>
        <v>0</v>
      </c>
      <c r="BE216" s="29"/>
      <c r="BF216" s="22">
        <v>1</v>
      </c>
      <c r="BG216" s="22">
        <f t="shared" si="34"/>
        <v>0</v>
      </c>
      <c r="BH216" s="22">
        <v>1</v>
      </c>
      <c r="BI216" s="22">
        <v>0</v>
      </c>
      <c r="BJ216" s="22">
        <v>0</v>
      </c>
      <c r="BK216" s="22">
        <v>0</v>
      </c>
      <c r="BL216" s="22">
        <v>0</v>
      </c>
      <c r="BN216" s="22">
        <v>28</v>
      </c>
      <c r="BO216" s="22">
        <f t="shared" si="35"/>
        <v>17</v>
      </c>
      <c r="BP216" s="22">
        <v>17</v>
      </c>
      <c r="BQ216" s="22">
        <v>0</v>
      </c>
      <c r="BR216" s="22">
        <v>0</v>
      </c>
      <c r="BT216" s="22">
        <v>220</v>
      </c>
      <c r="BU216" s="29">
        <f t="shared" si="32"/>
        <v>4.7784535186794086</v>
      </c>
      <c r="BY216" s="22">
        <v>121</v>
      </c>
      <c r="BZ216" s="22">
        <v>256</v>
      </c>
      <c r="CA216" s="49">
        <v>3</v>
      </c>
      <c r="CC216" s="51">
        <v>1</v>
      </c>
      <c r="CD216" s="51">
        <v>3</v>
      </c>
      <c r="CG216" t="s">
        <v>421</v>
      </c>
      <c r="CH216">
        <v>1</v>
      </c>
      <c r="CI216">
        <v>0</v>
      </c>
      <c r="CJ216">
        <v>0</v>
      </c>
      <c r="CK216">
        <v>0</v>
      </c>
      <c r="CL216">
        <v>1</v>
      </c>
    </row>
    <row r="217" spans="1:90" x14ac:dyDescent="0.2">
      <c r="A217" s="22">
        <f t="shared" si="36"/>
        <v>212</v>
      </c>
      <c r="B217" s="58" t="s">
        <v>8962</v>
      </c>
      <c r="C217" s="58" t="s">
        <v>7741</v>
      </c>
      <c r="E217" s="22" t="s">
        <v>2614</v>
      </c>
      <c r="F217" s="25" t="s">
        <v>3204</v>
      </c>
      <c r="G217" s="22" t="s">
        <v>3423</v>
      </c>
      <c r="H217" s="22" t="s">
        <v>4607</v>
      </c>
      <c r="I217" s="22" t="s">
        <v>4507</v>
      </c>
      <c r="J217" s="22" t="s">
        <v>424</v>
      </c>
      <c r="K217" s="22">
        <v>195</v>
      </c>
      <c r="L217" s="22">
        <v>43</v>
      </c>
      <c r="O217" s="22" t="s">
        <v>423</v>
      </c>
      <c r="P217" s="22">
        <v>4878200</v>
      </c>
      <c r="Q217" s="22">
        <v>4559</v>
      </c>
      <c r="R217" s="22">
        <v>4276707</v>
      </c>
      <c r="S217" s="29">
        <v>87.669799999999995</v>
      </c>
      <c r="T217" s="22">
        <v>4480</v>
      </c>
      <c r="U217" s="24">
        <v>50.55</v>
      </c>
      <c r="W217" s="22">
        <v>2480</v>
      </c>
      <c r="X217" s="22">
        <v>1982</v>
      </c>
      <c r="Y217" s="22">
        <v>18</v>
      </c>
      <c r="Z217" s="22">
        <v>2445</v>
      </c>
      <c r="AA217" s="22">
        <v>35</v>
      </c>
      <c r="AB217" s="22">
        <v>1835</v>
      </c>
      <c r="AC217" s="22">
        <v>147</v>
      </c>
      <c r="AD217" s="22">
        <v>3</v>
      </c>
      <c r="AE217" s="22">
        <v>15</v>
      </c>
      <c r="AG217" s="23" t="s">
        <v>2626</v>
      </c>
      <c r="AH217" s="23" t="s">
        <v>7039</v>
      </c>
      <c r="AI217" s="23" t="s">
        <v>7329</v>
      </c>
      <c r="AJ217" s="23" t="s">
        <v>7454</v>
      </c>
      <c r="AQ217" s="22">
        <v>132763</v>
      </c>
      <c r="AR217" s="24">
        <f t="shared" si="29"/>
        <v>2.7215571317289164</v>
      </c>
      <c r="AS217" s="22">
        <v>5</v>
      </c>
      <c r="AT217" s="25" t="s">
        <v>2</v>
      </c>
      <c r="AU217" s="22">
        <v>173</v>
      </c>
      <c r="AV217" s="29">
        <f t="shared" si="30"/>
        <v>3.8616071428571432</v>
      </c>
      <c r="AW217" s="29">
        <f t="shared" si="28"/>
        <v>3.5183734209999997</v>
      </c>
      <c r="AY217" s="22">
        <v>109301</v>
      </c>
      <c r="AZ217" s="24">
        <f t="shared" si="33"/>
        <v>2.2406010413677175</v>
      </c>
      <c r="BA217" s="22">
        <v>6</v>
      </c>
      <c r="BB217" s="25" t="s">
        <v>2</v>
      </c>
      <c r="BC217" s="22">
        <v>112</v>
      </c>
      <c r="BD217" s="29">
        <f t="shared" si="31"/>
        <v>2.5</v>
      </c>
      <c r="BE217" s="29"/>
      <c r="BF217" s="22">
        <v>1</v>
      </c>
      <c r="BG217" s="22">
        <f t="shared" si="34"/>
        <v>1</v>
      </c>
      <c r="BH217" s="22">
        <v>0</v>
      </c>
      <c r="BI217" s="22">
        <v>1</v>
      </c>
      <c r="BJ217" s="22">
        <v>0</v>
      </c>
      <c r="BK217" s="22">
        <v>0</v>
      </c>
      <c r="BL217" s="22">
        <v>0</v>
      </c>
      <c r="BN217" s="22">
        <v>15</v>
      </c>
      <c r="BO217" s="22">
        <f t="shared" si="35"/>
        <v>15</v>
      </c>
      <c r="BP217" s="22">
        <v>15</v>
      </c>
      <c r="BQ217" s="22">
        <v>0</v>
      </c>
      <c r="BR217" s="22">
        <v>0</v>
      </c>
      <c r="BT217" s="22">
        <v>285</v>
      </c>
      <c r="BU217" s="29">
        <f t="shared" si="32"/>
        <v>6.3616071428571423</v>
      </c>
      <c r="BY217" s="22">
        <v>119</v>
      </c>
      <c r="BZ217" s="22">
        <v>234</v>
      </c>
      <c r="CA217" s="49">
        <v>4</v>
      </c>
      <c r="CC217" s="51">
        <v>1</v>
      </c>
      <c r="CD217" s="51">
        <v>3</v>
      </c>
      <c r="CG217" t="s">
        <v>423</v>
      </c>
      <c r="CH217">
        <v>0</v>
      </c>
      <c r="CI217">
        <v>0</v>
      </c>
      <c r="CJ217">
        <v>0</v>
      </c>
      <c r="CK217">
        <v>0</v>
      </c>
      <c r="CL217">
        <v>0</v>
      </c>
    </row>
    <row r="218" spans="1:90" x14ac:dyDescent="0.2">
      <c r="A218" s="22">
        <f t="shared" si="36"/>
        <v>213</v>
      </c>
      <c r="B218" s="58" t="s">
        <v>8963</v>
      </c>
      <c r="C218" s="58" t="s">
        <v>7742</v>
      </c>
      <c r="E218" s="22" t="s">
        <v>2614</v>
      </c>
      <c r="F218" s="25" t="s">
        <v>3205</v>
      </c>
      <c r="G218" s="22" t="s">
        <v>3424</v>
      </c>
      <c r="H218" s="22" t="s">
        <v>4609</v>
      </c>
      <c r="I218" s="22" t="s">
        <v>4507</v>
      </c>
      <c r="J218" s="22" t="s">
        <v>426</v>
      </c>
      <c r="K218" s="22">
        <v>202</v>
      </c>
      <c r="L218" s="22">
        <v>43</v>
      </c>
      <c r="O218" s="22" t="s">
        <v>425</v>
      </c>
      <c r="P218" s="22">
        <v>5127734</v>
      </c>
      <c r="Q218" s="22">
        <v>4877</v>
      </c>
      <c r="R218" s="22">
        <v>4479090</v>
      </c>
      <c r="S218" s="29">
        <v>87.350300000000004</v>
      </c>
      <c r="T218" s="22">
        <v>4806</v>
      </c>
      <c r="U218" s="24">
        <v>50.62</v>
      </c>
      <c r="W218" s="22">
        <v>2484</v>
      </c>
      <c r="X218" s="22">
        <v>2312</v>
      </c>
      <c r="Y218" s="22">
        <v>10</v>
      </c>
      <c r="Z218" s="22">
        <v>2449</v>
      </c>
      <c r="AA218" s="22">
        <v>35</v>
      </c>
      <c r="AB218" s="22">
        <v>2090</v>
      </c>
      <c r="AC218" s="22">
        <v>222</v>
      </c>
      <c r="AD218" s="22">
        <v>6</v>
      </c>
      <c r="AE218" s="22">
        <v>4</v>
      </c>
      <c r="AG218" s="23" t="s">
        <v>2626</v>
      </c>
      <c r="AH218" s="23" t="s">
        <v>6834</v>
      </c>
      <c r="AI218" s="23" t="s">
        <v>7329</v>
      </c>
      <c r="AJ218" s="23" t="s">
        <v>7388</v>
      </c>
      <c r="AQ218" s="22">
        <v>291030</v>
      </c>
      <c r="AR218" s="24">
        <f t="shared" si="29"/>
        <v>5.6756064179616175</v>
      </c>
      <c r="AS218" s="22">
        <v>26</v>
      </c>
      <c r="AT218" s="25" t="s">
        <v>2</v>
      </c>
      <c r="AU218" s="22">
        <v>365</v>
      </c>
      <c r="AV218" s="29">
        <f t="shared" si="30"/>
        <v>7.5946733250104037</v>
      </c>
      <c r="AW218" s="29">
        <f t="shared" si="28"/>
        <v>6.1720362100000008</v>
      </c>
      <c r="AY218" s="22">
        <v>114059</v>
      </c>
      <c r="AZ218" s="24">
        <f t="shared" si="33"/>
        <v>2.2243548514802054</v>
      </c>
      <c r="BA218" s="22">
        <v>15</v>
      </c>
      <c r="BB218" s="25" t="s">
        <v>2</v>
      </c>
      <c r="BC218" s="22">
        <v>120</v>
      </c>
      <c r="BD218" s="29">
        <f t="shared" si="31"/>
        <v>2.4968789013732833</v>
      </c>
      <c r="BE218" s="29"/>
      <c r="BF218" s="22">
        <v>0</v>
      </c>
      <c r="BG218" s="22">
        <f t="shared" si="34"/>
        <v>0</v>
      </c>
      <c r="BH218" s="22">
        <v>0</v>
      </c>
      <c r="BI218" s="22">
        <v>0</v>
      </c>
      <c r="BJ218" s="22">
        <v>0</v>
      </c>
      <c r="BK218" s="22">
        <v>0</v>
      </c>
      <c r="BL218" s="22">
        <v>0</v>
      </c>
      <c r="BN218" s="22">
        <v>32</v>
      </c>
      <c r="BO218" s="22">
        <f t="shared" si="35"/>
        <v>18</v>
      </c>
      <c r="BP218" s="22">
        <v>18</v>
      </c>
      <c r="BQ218" s="22">
        <v>0</v>
      </c>
      <c r="BR218" s="22">
        <v>0</v>
      </c>
      <c r="BT218" s="22">
        <v>393</v>
      </c>
      <c r="BU218" s="29">
        <f t="shared" si="32"/>
        <v>8.1772784019975031</v>
      </c>
      <c r="BY218" s="22">
        <v>120</v>
      </c>
      <c r="BZ218" s="22">
        <v>259</v>
      </c>
      <c r="CA218" s="49">
        <v>4</v>
      </c>
      <c r="CC218" s="51">
        <v>2</v>
      </c>
      <c r="CD218" s="51">
        <v>4</v>
      </c>
      <c r="CG218" t="s">
        <v>425</v>
      </c>
      <c r="CH218">
        <v>1</v>
      </c>
      <c r="CI218">
        <v>1</v>
      </c>
      <c r="CJ218">
        <v>0</v>
      </c>
      <c r="CK218">
        <v>0</v>
      </c>
      <c r="CL218">
        <v>2</v>
      </c>
    </row>
    <row r="219" spans="1:90" x14ac:dyDescent="0.2">
      <c r="A219" s="22">
        <f t="shared" si="36"/>
        <v>214</v>
      </c>
      <c r="B219" s="58" t="s">
        <v>8964</v>
      </c>
      <c r="C219" s="58" t="s">
        <v>7743</v>
      </c>
      <c r="E219" s="22" t="s">
        <v>2614</v>
      </c>
      <c r="F219" s="25" t="s">
        <v>3204</v>
      </c>
      <c r="G219" s="22" t="s">
        <v>3425</v>
      </c>
      <c r="H219" s="22" t="s">
        <v>4608</v>
      </c>
      <c r="I219" s="22" t="s">
        <v>4507</v>
      </c>
      <c r="J219" s="22" t="s">
        <v>428</v>
      </c>
      <c r="K219" s="22">
        <v>241</v>
      </c>
      <c r="L219" s="22">
        <v>43</v>
      </c>
      <c r="O219" s="22" t="s">
        <v>427</v>
      </c>
      <c r="P219" s="22">
        <v>5168374</v>
      </c>
      <c r="Q219" s="22">
        <v>4972</v>
      </c>
      <c r="R219" s="22">
        <v>4510757</v>
      </c>
      <c r="S219" s="29">
        <v>87.2761</v>
      </c>
      <c r="T219" s="22">
        <v>4882</v>
      </c>
      <c r="U219" s="24">
        <v>50.71</v>
      </c>
      <c r="W219" s="22">
        <v>2485</v>
      </c>
      <c r="X219" s="22">
        <v>2344</v>
      </c>
      <c r="Y219" s="22">
        <v>53</v>
      </c>
      <c r="Z219" s="22">
        <v>2455</v>
      </c>
      <c r="AA219" s="22">
        <v>30</v>
      </c>
      <c r="AB219" s="22">
        <v>2212</v>
      </c>
      <c r="AC219" s="22">
        <v>132</v>
      </c>
      <c r="AD219" s="22">
        <v>40</v>
      </c>
      <c r="AE219" s="22">
        <v>13</v>
      </c>
      <c r="AG219" s="23" t="s">
        <v>2631</v>
      </c>
      <c r="AH219" s="23" t="s">
        <v>7040</v>
      </c>
      <c r="AI219" s="23" t="s">
        <v>7331</v>
      </c>
      <c r="AJ219" s="23" t="s">
        <v>7419</v>
      </c>
      <c r="AQ219" s="22">
        <v>256987</v>
      </c>
      <c r="AR219" s="24">
        <f t="shared" si="29"/>
        <v>4.9722988313152259</v>
      </c>
      <c r="AS219" s="22">
        <v>7</v>
      </c>
      <c r="AT219" s="25" t="s">
        <v>2</v>
      </c>
      <c r="AU219" s="22">
        <v>333</v>
      </c>
      <c r="AV219" s="29">
        <f t="shared" si="30"/>
        <v>6.820975010241705</v>
      </c>
      <c r="AW219" s="29">
        <f t="shared" si="28"/>
        <v>5.6012372290000005</v>
      </c>
      <c r="AY219" s="22">
        <v>63373</v>
      </c>
      <c r="AZ219" s="24">
        <f t="shared" si="33"/>
        <v>1.2261690040233155</v>
      </c>
      <c r="BA219" s="22">
        <v>15</v>
      </c>
      <c r="BB219" s="25" t="s">
        <v>2</v>
      </c>
      <c r="BC219" s="22">
        <v>52</v>
      </c>
      <c r="BD219" s="29">
        <f t="shared" si="31"/>
        <v>1.0651372388365423</v>
      </c>
      <c r="BE219" s="29"/>
      <c r="BF219" s="22">
        <v>0</v>
      </c>
      <c r="BG219" s="22">
        <f t="shared" si="34"/>
        <v>0</v>
      </c>
      <c r="BH219" s="22">
        <v>0</v>
      </c>
      <c r="BI219" s="22">
        <v>0</v>
      </c>
      <c r="BJ219" s="22">
        <v>0</v>
      </c>
      <c r="BK219" s="22">
        <v>0</v>
      </c>
      <c r="BL219" s="22">
        <v>0</v>
      </c>
      <c r="BN219" s="22">
        <v>17</v>
      </c>
      <c r="BO219" s="22">
        <f t="shared" si="35"/>
        <v>23</v>
      </c>
      <c r="BP219" s="22">
        <v>23</v>
      </c>
      <c r="BQ219" s="22">
        <v>0</v>
      </c>
      <c r="BR219" s="22">
        <v>0</v>
      </c>
      <c r="BT219" s="22">
        <v>385</v>
      </c>
      <c r="BU219" s="29">
        <f t="shared" si="32"/>
        <v>7.8861122490782458</v>
      </c>
      <c r="BY219" s="22">
        <v>98</v>
      </c>
      <c r="BZ219" s="22">
        <v>228</v>
      </c>
      <c r="CA219" s="49">
        <v>0</v>
      </c>
      <c r="CC219" s="51">
        <v>1</v>
      </c>
      <c r="CD219" s="51">
        <v>4</v>
      </c>
      <c r="CG219" t="s">
        <v>427</v>
      </c>
      <c r="CH219">
        <v>1</v>
      </c>
      <c r="CI219">
        <v>0</v>
      </c>
      <c r="CJ219">
        <v>1</v>
      </c>
      <c r="CK219">
        <v>1</v>
      </c>
      <c r="CL219">
        <v>3</v>
      </c>
    </row>
    <row r="220" spans="1:90" x14ac:dyDescent="0.2">
      <c r="A220" s="22">
        <f t="shared" si="36"/>
        <v>215</v>
      </c>
      <c r="B220" s="58" t="s">
        <v>8965</v>
      </c>
      <c r="C220" s="58" t="s">
        <v>7744</v>
      </c>
      <c r="E220" s="22" t="s">
        <v>2614</v>
      </c>
      <c r="F220" s="25" t="s">
        <v>3204</v>
      </c>
      <c r="G220" s="22" t="s">
        <v>3426</v>
      </c>
      <c r="H220" s="22" t="s">
        <v>4608</v>
      </c>
      <c r="I220" s="22" t="s">
        <v>4507</v>
      </c>
      <c r="J220" s="22" t="s">
        <v>430</v>
      </c>
      <c r="K220" s="22">
        <v>284</v>
      </c>
      <c r="L220" s="22">
        <v>43</v>
      </c>
      <c r="O220" s="22" t="s">
        <v>429</v>
      </c>
      <c r="P220" s="22">
        <v>4840212</v>
      </c>
      <c r="Q220" s="22">
        <v>4554</v>
      </c>
      <c r="R220" s="22">
        <v>4230611</v>
      </c>
      <c r="S220" s="29">
        <v>87.405500000000004</v>
      </c>
      <c r="T220" s="22">
        <v>4480</v>
      </c>
      <c r="U220" s="24">
        <v>50.61</v>
      </c>
      <c r="W220" s="22">
        <v>2472</v>
      </c>
      <c r="X220" s="22">
        <v>1990</v>
      </c>
      <c r="Y220" s="22">
        <v>18</v>
      </c>
      <c r="Z220" s="22">
        <v>2425</v>
      </c>
      <c r="AA220" s="22">
        <v>47</v>
      </c>
      <c r="AB220" s="22">
        <v>1850</v>
      </c>
      <c r="AC220" s="22">
        <v>140</v>
      </c>
      <c r="AD220" s="22">
        <v>3</v>
      </c>
      <c r="AE220" s="22">
        <v>15</v>
      </c>
      <c r="AG220" s="23" t="s">
        <v>2631</v>
      </c>
      <c r="AH220" s="23" t="s">
        <v>7013</v>
      </c>
      <c r="AI220" s="23" t="s">
        <v>7343</v>
      </c>
      <c r="AJ220" s="23" t="s">
        <v>7386</v>
      </c>
      <c r="AQ220" s="22">
        <v>200299</v>
      </c>
      <c r="AR220" s="24">
        <f t="shared" si="29"/>
        <v>4.1382278296901047</v>
      </c>
      <c r="AS220" s="22">
        <v>4</v>
      </c>
      <c r="AT220" s="25" t="s">
        <v>2</v>
      </c>
      <c r="AU220" s="22">
        <v>230</v>
      </c>
      <c r="AV220" s="29">
        <f t="shared" si="30"/>
        <v>5.1339285714285712</v>
      </c>
      <c r="AW220" s="29">
        <f t="shared" si="28"/>
        <v>4.6507495329999999</v>
      </c>
      <c r="AY220" s="22">
        <v>108456</v>
      </c>
      <c r="AZ220" s="24">
        <f t="shared" si="33"/>
        <v>2.2407282986778263</v>
      </c>
      <c r="BA220" s="22">
        <v>1</v>
      </c>
      <c r="BB220" s="25" t="s">
        <v>2</v>
      </c>
      <c r="BC220" s="22">
        <v>121</v>
      </c>
      <c r="BD220" s="29">
        <f t="shared" si="31"/>
        <v>2.7008928571428572</v>
      </c>
      <c r="BE220" s="29"/>
      <c r="BF220" s="22">
        <v>0</v>
      </c>
      <c r="BG220" s="22">
        <f t="shared" si="34"/>
        <v>0</v>
      </c>
      <c r="BH220" s="22">
        <v>0</v>
      </c>
      <c r="BI220" s="22">
        <v>0</v>
      </c>
      <c r="BJ220" s="22">
        <v>0</v>
      </c>
      <c r="BK220" s="22">
        <v>0</v>
      </c>
      <c r="BL220" s="22">
        <v>0</v>
      </c>
      <c r="BN220" s="22">
        <v>12</v>
      </c>
      <c r="BO220" s="22">
        <f t="shared" si="35"/>
        <v>15</v>
      </c>
      <c r="BP220" s="22">
        <v>15</v>
      </c>
      <c r="BQ220" s="22">
        <v>0</v>
      </c>
      <c r="BR220" s="22">
        <v>0</v>
      </c>
      <c r="BT220" s="22">
        <v>230</v>
      </c>
      <c r="BU220" s="29">
        <f t="shared" si="32"/>
        <v>5.1339285714285712</v>
      </c>
      <c r="BY220" s="22">
        <v>99</v>
      </c>
      <c r="BZ220" s="22">
        <v>222</v>
      </c>
      <c r="CA220" s="49">
        <v>0</v>
      </c>
      <c r="CC220" s="51">
        <v>1</v>
      </c>
      <c r="CD220" s="51">
        <v>4</v>
      </c>
      <c r="CG220" t="s">
        <v>429</v>
      </c>
      <c r="CH220">
        <v>1</v>
      </c>
      <c r="CI220">
        <v>0</v>
      </c>
      <c r="CJ220">
        <v>1</v>
      </c>
      <c r="CK220">
        <v>1</v>
      </c>
      <c r="CL220">
        <v>3</v>
      </c>
    </row>
    <row r="221" spans="1:90" x14ac:dyDescent="0.2">
      <c r="A221" s="22">
        <f t="shared" si="36"/>
        <v>216</v>
      </c>
      <c r="B221" s="58" t="s">
        <v>8966</v>
      </c>
      <c r="C221" s="58" t="s">
        <v>7745</v>
      </c>
      <c r="E221" s="22" t="s">
        <v>2614</v>
      </c>
      <c r="F221" s="25" t="s">
        <v>3205</v>
      </c>
      <c r="G221" s="22" t="s">
        <v>3427</v>
      </c>
      <c r="H221" s="22" t="s">
        <v>4609</v>
      </c>
      <c r="I221" s="22" t="s">
        <v>4507</v>
      </c>
      <c r="J221" s="22" t="s">
        <v>432</v>
      </c>
      <c r="K221" s="22">
        <v>606</v>
      </c>
      <c r="L221" s="22">
        <v>43</v>
      </c>
      <c r="O221" s="22" t="s">
        <v>431</v>
      </c>
      <c r="P221" s="22">
        <v>5253095</v>
      </c>
      <c r="Q221" s="22">
        <v>4880</v>
      </c>
      <c r="R221" s="22">
        <v>4491162</v>
      </c>
      <c r="S221" s="29">
        <v>85.495500000000007</v>
      </c>
      <c r="T221" s="22">
        <v>4801</v>
      </c>
      <c r="U221" s="24">
        <v>50.7</v>
      </c>
      <c r="W221" s="22">
        <v>2486</v>
      </c>
      <c r="X221" s="22">
        <v>2280</v>
      </c>
      <c r="Y221" s="22">
        <v>35</v>
      </c>
      <c r="Z221" s="22">
        <v>2458</v>
      </c>
      <c r="AA221" s="22">
        <v>28</v>
      </c>
      <c r="AB221" s="22">
        <v>2098</v>
      </c>
      <c r="AC221" s="22">
        <v>182</v>
      </c>
      <c r="AD221" s="22">
        <v>8</v>
      </c>
      <c r="AE221" s="22">
        <v>27</v>
      </c>
      <c r="AG221" s="23" t="s">
        <v>2626</v>
      </c>
      <c r="AH221" s="23" t="s">
        <v>6784</v>
      </c>
      <c r="AI221" s="23" t="s">
        <v>7325</v>
      </c>
      <c r="AJ221" s="23" t="s">
        <v>7514</v>
      </c>
      <c r="AQ221" s="22">
        <v>211802</v>
      </c>
      <c r="AR221" s="24">
        <f t="shared" si="29"/>
        <v>4.0319468808388201</v>
      </c>
      <c r="AS221" s="22">
        <v>18</v>
      </c>
      <c r="AT221" s="25" t="s">
        <v>2</v>
      </c>
      <c r="AU221" s="22">
        <v>277</v>
      </c>
      <c r="AV221" s="29">
        <f t="shared" si="30"/>
        <v>5.7696313268069153</v>
      </c>
      <c r="AW221" s="29">
        <f t="shared" si="28"/>
        <v>4.8436203340000006</v>
      </c>
      <c r="AY221" s="22">
        <v>244600</v>
      </c>
      <c r="AZ221" s="24">
        <f t="shared" si="33"/>
        <v>4.6563026177900841</v>
      </c>
      <c r="BA221" s="22">
        <v>23</v>
      </c>
      <c r="BB221" s="25" t="s">
        <v>2</v>
      </c>
      <c r="BC221" s="22">
        <v>268</v>
      </c>
      <c r="BD221" s="29">
        <f t="shared" si="31"/>
        <v>5.5821703811705898</v>
      </c>
      <c r="BE221" s="29"/>
      <c r="BF221" s="22">
        <v>1</v>
      </c>
      <c r="BG221" s="22">
        <f t="shared" si="34"/>
        <v>1</v>
      </c>
      <c r="BH221" s="22">
        <v>0</v>
      </c>
      <c r="BI221" s="22">
        <v>1</v>
      </c>
      <c r="BJ221" s="22">
        <v>0</v>
      </c>
      <c r="BK221" s="22">
        <v>0</v>
      </c>
      <c r="BL221" s="22">
        <v>0</v>
      </c>
      <c r="BN221" s="22">
        <v>45</v>
      </c>
      <c r="BO221" s="22">
        <f t="shared" si="35"/>
        <v>22</v>
      </c>
      <c r="BP221" s="22">
        <v>21</v>
      </c>
      <c r="BQ221" s="22">
        <v>0</v>
      </c>
      <c r="BR221" s="22">
        <v>1</v>
      </c>
      <c r="BT221" s="22">
        <v>448</v>
      </c>
      <c r="BU221" s="29">
        <f t="shared" si="32"/>
        <v>9.3313892938971055</v>
      </c>
      <c r="BY221" s="22">
        <v>127</v>
      </c>
      <c r="BZ221" s="22">
        <v>239</v>
      </c>
      <c r="CA221" s="49">
        <v>4</v>
      </c>
      <c r="CC221" s="51">
        <v>4</v>
      </c>
      <c r="CD221" s="51">
        <v>6</v>
      </c>
      <c r="CG221" t="s">
        <v>431</v>
      </c>
      <c r="CH221">
        <v>1</v>
      </c>
      <c r="CI221">
        <v>0</v>
      </c>
      <c r="CJ221">
        <v>0</v>
      </c>
      <c r="CK221">
        <v>0</v>
      </c>
      <c r="CL221">
        <v>1</v>
      </c>
    </row>
    <row r="222" spans="1:90" x14ac:dyDescent="0.2">
      <c r="A222" s="22">
        <f t="shared" si="36"/>
        <v>217</v>
      </c>
      <c r="B222" s="58" t="s">
        <v>8967</v>
      </c>
      <c r="C222" s="58" t="s">
        <v>7746</v>
      </c>
      <c r="E222" s="22" t="s">
        <v>2614</v>
      </c>
      <c r="F222" s="25" t="s">
        <v>3205</v>
      </c>
      <c r="G222" s="22" t="s">
        <v>3428</v>
      </c>
      <c r="H222" s="22" t="s">
        <v>4615</v>
      </c>
      <c r="I222" s="22" t="s">
        <v>4507</v>
      </c>
      <c r="J222" s="22" t="s">
        <v>434</v>
      </c>
      <c r="K222" s="22">
        <v>108</v>
      </c>
      <c r="L222" s="22">
        <v>44</v>
      </c>
      <c r="O222" s="22" t="s">
        <v>433</v>
      </c>
      <c r="P222" s="22">
        <v>4882173</v>
      </c>
      <c r="Q222" s="22">
        <v>4622</v>
      </c>
      <c r="R222" s="22">
        <v>4272715</v>
      </c>
      <c r="S222" s="29">
        <v>87.5167</v>
      </c>
      <c r="T222" s="22">
        <v>4553</v>
      </c>
      <c r="U222" s="24">
        <v>50.4</v>
      </c>
      <c r="W222" s="22">
        <v>2484</v>
      </c>
      <c r="X222" s="22">
        <v>2043</v>
      </c>
      <c r="Y222" s="22">
        <v>26</v>
      </c>
      <c r="Z222" s="22">
        <v>2447</v>
      </c>
      <c r="AA222" s="22">
        <v>37</v>
      </c>
      <c r="AB222" s="22">
        <v>1905</v>
      </c>
      <c r="AC222" s="22">
        <v>138</v>
      </c>
      <c r="AD222" s="22">
        <v>20</v>
      </c>
      <c r="AE222" s="22">
        <v>6</v>
      </c>
      <c r="AG222" s="23" t="s">
        <v>2631</v>
      </c>
      <c r="AH222" s="23" t="s">
        <v>6799</v>
      </c>
      <c r="AI222" s="23" t="s">
        <v>7349</v>
      </c>
      <c r="AQ222" s="22">
        <v>93334</v>
      </c>
      <c r="AR222" s="24">
        <f t="shared" si="29"/>
        <v>1.9117306986049041</v>
      </c>
      <c r="AS222" s="22">
        <v>5</v>
      </c>
      <c r="AT222" s="25" t="s">
        <v>2</v>
      </c>
      <c r="AU222" s="22">
        <v>105</v>
      </c>
      <c r="AV222" s="29">
        <f t="shared" si="30"/>
        <v>2.3061717548868876</v>
      </c>
      <c r="AW222" s="29">
        <f t="shared" si="28"/>
        <v>2.8572673780000004</v>
      </c>
      <c r="AY222" s="22">
        <v>223824</v>
      </c>
      <c r="AZ222" s="24">
        <f t="shared" si="33"/>
        <v>4.5845159522204559</v>
      </c>
      <c r="BA222" s="22">
        <v>16</v>
      </c>
      <c r="BB222" s="25" t="s">
        <v>2</v>
      </c>
      <c r="BC222" s="22">
        <v>232</v>
      </c>
      <c r="BD222" s="29">
        <f t="shared" si="31"/>
        <v>5.095541401273886</v>
      </c>
      <c r="BE222" s="29"/>
      <c r="BF222" s="22">
        <v>1</v>
      </c>
      <c r="BG222" s="22">
        <f t="shared" si="34"/>
        <v>1</v>
      </c>
      <c r="BH222" s="22">
        <v>0</v>
      </c>
      <c r="BI222" s="22">
        <v>0</v>
      </c>
      <c r="BJ222" s="22">
        <v>0</v>
      </c>
      <c r="BK222" s="22">
        <v>0</v>
      </c>
      <c r="BL222" s="22">
        <v>1</v>
      </c>
      <c r="BN222" s="22">
        <v>42</v>
      </c>
      <c r="BO222" s="22">
        <f t="shared" si="35"/>
        <v>22</v>
      </c>
      <c r="BP222" s="22">
        <v>20</v>
      </c>
      <c r="BQ222" s="22">
        <v>2</v>
      </c>
      <c r="BR222" s="22">
        <v>0</v>
      </c>
      <c r="BT222" s="22">
        <v>262</v>
      </c>
      <c r="BU222" s="29">
        <f t="shared" si="32"/>
        <v>5.7544476169558534</v>
      </c>
      <c r="BY222" s="22">
        <v>102</v>
      </c>
      <c r="BZ222" s="22">
        <v>223</v>
      </c>
      <c r="CA222" s="49">
        <v>1</v>
      </c>
      <c r="CC222" s="51">
        <v>4</v>
      </c>
      <c r="CD222" s="51">
        <v>7</v>
      </c>
      <c r="CG222" t="s">
        <v>433</v>
      </c>
      <c r="CH222">
        <v>1</v>
      </c>
      <c r="CI222">
        <v>0</v>
      </c>
      <c r="CJ222">
        <v>1</v>
      </c>
      <c r="CK222">
        <v>1</v>
      </c>
      <c r="CL222">
        <v>3</v>
      </c>
    </row>
    <row r="223" spans="1:90" x14ac:dyDescent="0.2">
      <c r="A223" s="22">
        <f t="shared" si="36"/>
        <v>218</v>
      </c>
      <c r="B223" s="58" t="s">
        <v>10087</v>
      </c>
      <c r="C223" s="22" t="s">
        <v>10088</v>
      </c>
      <c r="E223" s="22" t="s">
        <v>2614</v>
      </c>
      <c r="F223" s="25" t="s">
        <v>3209</v>
      </c>
      <c r="G223" s="22" t="s">
        <v>3429</v>
      </c>
      <c r="H223" s="22" t="s">
        <v>4612</v>
      </c>
      <c r="I223" s="22" t="s">
        <v>4508</v>
      </c>
      <c r="J223" s="22" t="s">
        <v>436</v>
      </c>
      <c r="K223" s="22">
        <v>113</v>
      </c>
      <c r="L223" s="22">
        <v>44</v>
      </c>
      <c r="O223" s="22" t="s">
        <v>435</v>
      </c>
      <c r="P223" s="22">
        <v>4866299</v>
      </c>
      <c r="Q223" s="22">
        <v>4665</v>
      </c>
      <c r="R223" s="22">
        <v>4257084</v>
      </c>
      <c r="S223" s="29">
        <v>87.480900000000005</v>
      </c>
      <c r="T223" s="22">
        <v>4599</v>
      </c>
      <c r="U223" s="24">
        <v>50.73</v>
      </c>
      <c r="W223" s="22">
        <v>2461</v>
      </c>
      <c r="X223" s="22">
        <v>2097</v>
      </c>
      <c r="Y223" s="22">
        <v>41</v>
      </c>
      <c r="Z223" s="22">
        <v>2421</v>
      </c>
      <c r="AA223" s="22">
        <v>40</v>
      </c>
      <c r="AB223" s="22">
        <v>1980</v>
      </c>
      <c r="AC223" s="22">
        <v>117</v>
      </c>
      <c r="AD223" s="22">
        <v>36</v>
      </c>
      <c r="AE223" s="22">
        <v>5</v>
      </c>
      <c r="AG223" s="23" t="s">
        <v>2631</v>
      </c>
      <c r="AH223" s="23" t="s">
        <v>6858</v>
      </c>
      <c r="AI223" s="23" t="s">
        <v>7345</v>
      </c>
      <c r="AJ223" s="23" t="s">
        <v>7445</v>
      </c>
      <c r="AQ223" s="22">
        <v>161161</v>
      </c>
      <c r="AR223" s="24">
        <f t="shared" si="29"/>
        <v>3.3117775952525728</v>
      </c>
      <c r="AS223" s="22">
        <v>6</v>
      </c>
      <c r="AT223" s="25" t="s">
        <v>2</v>
      </c>
      <c r="AU223" s="22">
        <v>210</v>
      </c>
      <c r="AV223" s="29">
        <f t="shared" si="30"/>
        <v>4.5662100456620998</v>
      </c>
      <c r="AW223" s="29">
        <f t="shared" si="28"/>
        <v>3.9945226869999999</v>
      </c>
      <c r="AY223" s="22">
        <v>98132</v>
      </c>
      <c r="AZ223" s="24">
        <f t="shared" si="33"/>
        <v>2.0165633061182637</v>
      </c>
      <c r="BA223" s="22">
        <v>7</v>
      </c>
      <c r="BB223" s="25" t="s">
        <v>2</v>
      </c>
      <c r="BC223" s="22">
        <v>98</v>
      </c>
      <c r="BD223" s="29">
        <f t="shared" si="31"/>
        <v>2.1308980213089801</v>
      </c>
      <c r="BE223" s="29"/>
      <c r="BF223" s="22">
        <v>1</v>
      </c>
      <c r="BG223" s="22">
        <f t="shared" si="34"/>
        <v>1</v>
      </c>
      <c r="BH223" s="22">
        <v>0</v>
      </c>
      <c r="BI223" s="22">
        <v>1</v>
      </c>
      <c r="BJ223" s="22">
        <v>0</v>
      </c>
      <c r="BK223" s="22">
        <v>0</v>
      </c>
      <c r="BL223" s="22">
        <v>0</v>
      </c>
      <c r="BN223" s="22">
        <v>32</v>
      </c>
      <c r="BO223" s="22">
        <f t="shared" si="35"/>
        <v>16</v>
      </c>
      <c r="BP223" s="22">
        <v>15</v>
      </c>
      <c r="BQ223" s="22">
        <v>1</v>
      </c>
      <c r="BR223" s="22">
        <v>0</v>
      </c>
      <c r="BT223" s="22">
        <v>308</v>
      </c>
      <c r="BU223" s="29">
        <f t="shared" si="32"/>
        <v>6.6971080669710803</v>
      </c>
      <c r="BY223" s="22">
        <v>100</v>
      </c>
      <c r="BZ223" s="22">
        <v>224</v>
      </c>
      <c r="CA223" s="49">
        <v>0</v>
      </c>
      <c r="CC223" s="51">
        <v>2</v>
      </c>
      <c r="CD223" s="51">
        <v>4</v>
      </c>
      <c r="CG223" t="s">
        <v>435</v>
      </c>
      <c r="CH223">
        <v>1</v>
      </c>
      <c r="CI223">
        <v>0</v>
      </c>
      <c r="CJ223">
        <v>1</v>
      </c>
      <c r="CK223">
        <v>1</v>
      </c>
      <c r="CL223">
        <v>3</v>
      </c>
    </row>
    <row r="224" spans="1:90" x14ac:dyDescent="0.2">
      <c r="A224" s="22">
        <f t="shared" si="36"/>
        <v>219</v>
      </c>
      <c r="B224" s="58" t="s">
        <v>8968</v>
      </c>
      <c r="C224" s="58" t="s">
        <v>7747</v>
      </c>
      <c r="E224" s="22" t="s">
        <v>2614</v>
      </c>
      <c r="F224" s="25" t="s">
        <v>3204</v>
      </c>
      <c r="G224" s="22" t="s">
        <v>3430</v>
      </c>
      <c r="H224" s="22" t="s">
        <v>4613</v>
      </c>
      <c r="I224" s="22" t="s">
        <v>4507</v>
      </c>
      <c r="J224" s="22" t="s">
        <v>438</v>
      </c>
      <c r="K224" s="22">
        <v>116</v>
      </c>
      <c r="L224" s="22">
        <v>44</v>
      </c>
      <c r="O224" s="22" t="s">
        <v>437</v>
      </c>
      <c r="P224" s="22">
        <v>4893286</v>
      </c>
      <c r="Q224" s="22">
        <v>4651</v>
      </c>
      <c r="R224" s="22">
        <v>4312048</v>
      </c>
      <c r="S224" s="29">
        <v>88.121700000000004</v>
      </c>
      <c r="T224" s="22">
        <v>4575</v>
      </c>
      <c r="U224" s="24">
        <v>50.65</v>
      </c>
      <c r="W224" s="22">
        <v>2484</v>
      </c>
      <c r="X224" s="22">
        <v>2084</v>
      </c>
      <c r="Y224" s="22">
        <v>7</v>
      </c>
      <c r="Z224" s="22">
        <v>2445</v>
      </c>
      <c r="AA224" s="22">
        <v>39</v>
      </c>
      <c r="AB224" s="22">
        <v>1944</v>
      </c>
      <c r="AC224" s="22">
        <v>140</v>
      </c>
      <c r="AD224" s="22">
        <v>3</v>
      </c>
      <c r="AE224" s="22">
        <v>4</v>
      </c>
      <c r="AG224" s="23" t="s">
        <v>2631</v>
      </c>
      <c r="AH224" s="23" t="s">
        <v>7041</v>
      </c>
      <c r="AI224" s="23" t="s">
        <v>7345</v>
      </c>
      <c r="AJ224" s="23" t="s">
        <v>7419</v>
      </c>
      <c r="AQ224" s="22">
        <v>160015</v>
      </c>
      <c r="AR224" s="24">
        <f t="shared" si="29"/>
        <v>3.2700929395911049</v>
      </c>
      <c r="AS224" s="22">
        <v>4</v>
      </c>
      <c r="AT224" s="25" t="s">
        <v>2</v>
      </c>
      <c r="AU224" s="22">
        <v>224</v>
      </c>
      <c r="AV224" s="29">
        <f t="shared" si="30"/>
        <v>4.8961748633879782</v>
      </c>
      <c r="AW224" s="29">
        <f t="shared" si="28"/>
        <v>3.9753077050000005</v>
      </c>
      <c r="AY224" s="22">
        <v>120902</v>
      </c>
      <c r="AZ224" s="24">
        <f t="shared" si="33"/>
        <v>2.4707732186510252</v>
      </c>
      <c r="BA224" s="22">
        <v>7</v>
      </c>
      <c r="BB224" s="25" t="s">
        <v>2</v>
      </c>
      <c r="BC224" s="22">
        <v>127</v>
      </c>
      <c r="BD224" s="29">
        <f t="shared" si="31"/>
        <v>2.7759562841530054</v>
      </c>
      <c r="BE224" s="29"/>
      <c r="BF224" s="22">
        <v>1</v>
      </c>
      <c r="BG224" s="22">
        <f t="shared" si="34"/>
        <v>1</v>
      </c>
      <c r="BH224" s="22">
        <v>0</v>
      </c>
      <c r="BI224" s="22">
        <v>1</v>
      </c>
      <c r="BJ224" s="22">
        <v>0</v>
      </c>
      <c r="BK224" s="22">
        <v>0</v>
      </c>
      <c r="BL224" s="22">
        <v>0</v>
      </c>
      <c r="BN224" s="22">
        <v>20</v>
      </c>
      <c r="BO224" s="22">
        <f t="shared" si="35"/>
        <v>18</v>
      </c>
      <c r="BP224" s="22">
        <v>18</v>
      </c>
      <c r="BQ224" s="22">
        <v>0</v>
      </c>
      <c r="BR224" s="22">
        <v>0</v>
      </c>
      <c r="BT224" s="22">
        <v>351</v>
      </c>
      <c r="BU224" s="29">
        <f t="shared" si="32"/>
        <v>7.6721311475409841</v>
      </c>
      <c r="BY224" s="22">
        <v>106</v>
      </c>
      <c r="BZ224" s="22">
        <v>248</v>
      </c>
      <c r="CA224" s="49">
        <v>0</v>
      </c>
      <c r="CC224" s="51">
        <v>2</v>
      </c>
      <c r="CD224" s="51">
        <v>6</v>
      </c>
      <c r="CG224" t="s">
        <v>437</v>
      </c>
      <c r="CH224">
        <v>1</v>
      </c>
      <c r="CI224">
        <v>0</v>
      </c>
      <c r="CJ224">
        <v>1</v>
      </c>
      <c r="CK224">
        <v>1</v>
      </c>
      <c r="CL224">
        <v>3</v>
      </c>
    </row>
    <row r="225" spans="1:90" x14ac:dyDescent="0.2">
      <c r="A225" s="22">
        <f t="shared" si="36"/>
        <v>220</v>
      </c>
      <c r="B225" s="58" t="s">
        <v>8969</v>
      </c>
      <c r="C225" s="58" t="s">
        <v>7748</v>
      </c>
      <c r="E225" s="22" t="s">
        <v>2614</v>
      </c>
      <c r="F225" s="25" t="s">
        <v>3204</v>
      </c>
      <c r="G225" s="22" t="s">
        <v>3431</v>
      </c>
      <c r="H225" s="22" t="s">
        <v>4608</v>
      </c>
      <c r="I225" s="22" t="s">
        <v>4507</v>
      </c>
      <c r="J225" s="22" t="s">
        <v>440</v>
      </c>
      <c r="K225" s="22">
        <v>127</v>
      </c>
      <c r="L225" s="22">
        <v>44</v>
      </c>
      <c r="O225" s="22" t="s">
        <v>439</v>
      </c>
      <c r="P225" s="22">
        <v>4659689</v>
      </c>
      <c r="Q225" s="22">
        <v>4400</v>
      </c>
      <c r="R225" s="22">
        <v>4106056</v>
      </c>
      <c r="S225" s="29">
        <v>88.118700000000004</v>
      </c>
      <c r="T225" s="22">
        <v>4323</v>
      </c>
      <c r="U225" s="24">
        <v>50.74</v>
      </c>
      <c r="W225" s="22">
        <v>2485</v>
      </c>
      <c r="X225" s="22">
        <v>1838</v>
      </c>
      <c r="Y225" s="22">
        <v>0</v>
      </c>
      <c r="Z225" s="22">
        <v>2442</v>
      </c>
      <c r="AA225" s="22">
        <v>43</v>
      </c>
      <c r="AB225" s="22">
        <v>1705</v>
      </c>
      <c r="AC225" s="22">
        <v>133</v>
      </c>
      <c r="AD225" s="22">
        <v>0</v>
      </c>
      <c r="AE225" s="22">
        <v>0</v>
      </c>
      <c r="AG225" s="23" t="s">
        <v>2624</v>
      </c>
      <c r="AH225" s="23" t="s">
        <v>6788</v>
      </c>
      <c r="AI225" s="23" t="s">
        <v>7352</v>
      </c>
      <c r="AJ225" s="23" t="s">
        <v>7444</v>
      </c>
      <c r="AQ225" s="22">
        <v>116179</v>
      </c>
      <c r="AR225" s="24">
        <f t="shared" si="29"/>
        <v>2.4932779848612214</v>
      </c>
      <c r="AS225" s="22">
        <v>4</v>
      </c>
      <c r="AT225" s="25" t="s">
        <v>2</v>
      </c>
      <c r="AU225" s="22">
        <v>141</v>
      </c>
      <c r="AV225" s="29">
        <f t="shared" si="30"/>
        <v>3.2616238723108952</v>
      </c>
      <c r="AW225" s="29">
        <f t="shared" ref="AW225:AW288" si="37">AQ225*0.000016767+1.2923362</f>
        <v>3.2403094929999998</v>
      </c>
      <c r="AY225" s="22">
        <v>0</v>
      </c>
      <c r="AZ225" s="24">
        <f t="shared" si="33"/>
        <v>0</v>
      </c>
      <c r="BA225" s="22">
        <v>0</v>
      </c>
      <c r="BB225" s="25" t="s">
        <v>1541</v>
      </c>
      <c r="BC225" s="22">
        <v>0</v>
      </c>
      <c r="BD225" s="29">
        <f t="shared" si="31"/>
        <v>0</v>
      </c>
      <c r="BE225" s="29"/>
      <c r="BF225" s="22">
        <v>0</v>
      </c>
      <c r="BG225" s="22">
        <f t="shared" si="34"/>
        <v>0</v>
      </c>
      <c r="BH225" s="22">
        <v>0</v>
      </c>
      <c r="BI225" s="22">
        <v>0</v>
      </c>
      <c r="BJ225" s="22">
        <v>0</v>
      </c>
      <c r="BK225" s="22">
        <v>0</v>
      </c>
      <c r="BL225" s="22">
        <v>0</v>
      </c>
      <c r="BN225" s="22">
        <v>32</v>
      </c>
      <c r="BO225" s="22">
        <f t="shared" si="35"/>
        <v>12</v>
      </c>
      <c r="BP225" s="22">
        <v>12</v>
      </c>
      <c r="BQ225" s="22">
        <v>0</v>
      </c>
      <c r="BR225" s="22">
        <v>0</v>
      </c>
      <c r="BT225" s="22">
        <v>141</v>
      </c>
      <c r="BU225" s="29">
        <f t="shared" si="32"/>
        <v>3.2616238723108952</v>
      </c>
      <c r="BY225" s="22">
        <v>99</v>
      </c>
      <c r="BZ225" s="22">
        <v>213</v>
      </c>
      <c r="CA225" s="49">
        <v>0</v>
      </c>
      <c r="CC225" s="51">
        <v>1</v>
      </c>
      <c r="CD225" s="51">
        <v>4</v>
      </c>
      <c r="CG225" t="s">
        <v>439</v>
      </c>
      <c r="CH225">
        <v>1</v>
      </c>
      <c r="CI225">
        <v>0</v>
      </c>
      <c r="CJ225">
        <v>1</v>
      </c>
      <c r="CK225">
        <v>1</v>
      </c>
      <c r="CL225">
        <v>3</v>
      </c>
    </row>
    <row r="226" spans="1:90" x14ac:dyDescent="0.2">
      <c r="A226" s="22">
        <f t="shared" si="36"/>
        <v>221</v>
      </c>
      <c r="B226" s="58" t="s">
        <v>8970</v>
      </c>
      <c r="C226" s="58" t="s">
        <v>7749</v>
      </c>
      <c r="E226" s="22" t="s">
        <v>2614</v>
      </c>
      <c r="F226" s="25" t="s">
        <v>3205</v>
      </c>
      <c r="G226" s="22" t="s">
        <v>3432</v>
      </c>
      <c r="H226" s="22" t="s">
        <v>4610</v>
      </c>
      <c r="I226" s="22" t="s">
        <v>4507</v>
      </c>
      <c r="J226" s="22" t="s">
        <v>442</v>
      </c>
      <c r="K226" s="22">
        <v>141</v>
      </c>
      <c r="L226" s="22">
        <v>44</v>
      </c>
      <c r="O226" s="22" t="s">
        <v>441</v>
      </c>
      <c r="P226" s="22">
        <v>5001791</v>
      </c>
      <c r="Q226" s="22">
        <v>4698</v>
      </c>
      <c r="R226" s="22">
        <v>4405675</v>
      </c>
      <c r="S226" s="29">
        <v>88.081900000000005</v>
      </c>
      <c r="T226" s="22">
        <v>4630</v>
      </c>
      <c r="U226" s="24">
        <v>50.52</v>
      </c>
      <c r="W226" s="22">
        <v>2486</v>
      </c>
      <c r="X226" s="22">
        <v>2142</v>
      </c>
      <c r="Y226" s="22">
        <v>2</v>
      </c>
      <c r="Z226" s="22">
        <v>2438</v>
      </c>
      <c r="AA226" s="22">
        <v>48</v>
      </c>
      <c r="AB226" s="22">
        <v>1997</v>
      </c>
      <c r="AC226" s="22">
        <v>145</v>
      </c>
      <c r="AD226" s="22">
        <v>1</v>
      </c>
      <c r="AE226" s="22">
        <v>1</v>
      </c>
      <c r="AG226" s="23" t="s">
        <v>2657</v>
      </c>
      <c r="AH226" s="23" t="s">
        <v>6987</v>
      </c>
      <c r="AI226" s="23" t="s">
        <v>7353</v>
      </c>
      <c r="AJ226" s="23" t="s">
        <v>7384</v>
      </c>
      <c r="AQ226" s="22">
        <v>208761</v>
      </c>
      <c r="AR226" s="24">
        <f t="shared" si="29"/>
        <v>4.1737249717151315</v>
      </c>
      <c r="AS226" s="22">
        <v>17</v>
      </c>
      <c r="AT226" s="25" t="s">
        <v>2</v>
      </c>
      <c r="AU226" s="22">
        <v>270</v>
      </c>
      <c r="AV226" s="29">
        <f t="shared" si="30"/>
        <v>5.8315334773218144</v>
      </c>
      <c r="AW226" s="29">
        <f t="shared" si="37"/>
        <v>4.7926318869999998</v>
      </c>
      <c r="AY226" s="22">
        <v>1266</v>
      </c>
      <c r="AZ226" s="24">
        <f t="shared" si="33"/>
        <v>2.5310933623576039E-2</v>
      </c>
      <c r="BA226" s="22">
        <v>1</v>
      </c>
      <c r="BB226" s="25" t="s">
        <v>2</v>
      </c>
      <c r="BC226" s="22">
        <v>1</v>
      </c>
      <c r="BD226" s="29">
        <f t="shared" si="31"/>
        <v>2.159827213822894E-2</v>
      </c>
      <c r="BE226" s="29"/>
      <c r="BF226" s="22">
        <v>0</v>
      </c>
      <c r="BG226" s="22">
        <f t="shared" si="34"/>
        <v>0</v>
      </c>
      <c r="BH226" s="22">
        <v>0</v>
      </c>
      <c r="BI226" s="22">
        <v>0</v>
      </c>
      <c r="BJ226" s="22">
        <v>0</v>
      </c>
      <c r="BK226" s="22">
        <v>0</v>
      </c>
      <c r="BL226" s="22">
        <v>0</v>
      </c>
      <c r="BN226" s="22">
        <v>9</v>
      </c>
      <c r="BO226" s="22">
        <f t="shared" si="35"/>
        <v>19</v>
      </c>
      <c r="BP226" s="22">
        <v>17</v>
      </c>
      <c r="BQ226" s="22">
        <v>2</v>
      </c>
      <c r="BR226" s="22">
        <v>0</v>
      </c>
      <c r="BT226" s="22">
        <v>271</v>
      </c>
      <c r="BU226" s="29">
        <f t="shared" si="32"/>
        <v>5.8531317494600428</v>
      </c>
      <c r="BY226" s="22">
        <v>118</v>
      </c>
      <c r="BZ226" s="22">
        <v>239</v>
      </c>
      <c r="CA226" s="49">
        <v>0</v>
      </c>
      <c r="CC226" s="51">
        <v>1</v>
      </c>
      <c r="CD226" s="51">
        <v>3</v>
      </c>
      <c r="CG226" t="s">
        <v>441</v>
      </c>
      <c r="CH226">
        <v>1</v>
      </c>
      <c r="CI226">
        <v>1</v>
      </c>
      <c r="CJ226">
        <v>0</v>
      </c>
      <c r="CK226">
        <v>0</v>
      </c>
      <c r="CL226">
        <v>2</v>
      </c>
    </row>
    <row r="227" spans="1:90" x14ac:dyDescent="0.2">
      <c r="A227" s="22">
        <f t="shared" si="36"/>
        <v>222</v>
      </c>
      <c r="B227" s="58" t="s">
        <v>8971</v>
      </c>
      <c r="C227" s="58" t="s">
        <v>7750</v>
      </c>
      <c r="E227" s="22" t="s">
        <v>2614</v>
      </c>
      <c r="F227" s="25" t="s">
        <v>3206</v>
      </c>
      <c r="G227" s="22" t="s">
        <v>3433</v>
      </c>
      <c r="H227" s="22" t="s">
        <v>4613</v>
      </c>
      <c r="I227" s="22" t="s">
        <v>4507</v>
      </c>
      <c r="J227" s="22" t="s">
        <v>444</v>
      </c>
      <c r="K227" s="22">
        <v>146</v>
      </c>
      <c r="L227" s="22">
        <v>44</v>
      </c>
      <c r="O227" s="22" t="s">
        <v>443</v>
      </c>
      <c r="P227" s="22">
        <v>5066807</v>
      </c>
      <c r="Q227" s="22">
        <v>4743</v>
      </c>
      <c r="R227" s="22">
        <v>4462335</v>
      </c>
      <c r="S227" s="29">
        <v>88.07</v>
      </c>
      <c r="T227" s="22">
        <v>4659</v>
      </c>
      <c r="U227" s="24">
        <v>50.43</v>
      </c>
      <c r="W227" s="22">
        <v>2484</v>
      </c>
      <c r="X227" s="22">
        <v>2165</v>
      </c>
      <c r="Y227" s="22">
        <v>10</v>
      </c>
      <c r="Z227" s="22">
        <v>2457</v>
      </c>
      <c r="AA227" s="22">
        <v>27</v>
      </c>
      <c r="AB227" s="22">
        <v>2020</v>
      </c>
      <c r="AC227" s="22">
        <v>145</v>
      </c>
      <c r="AD227" s="22">
        <v>4</v>
      </c>
      <c r="AE227" s="22">
        <v>6</v>
      </c>
      <c r="AG227" s="23" t="s">
        <v>2657</v>
      </c>
      <c r="AH227" s="23" t="s">
        <v>7042</v>
      </c>
      <c r="AI227" s="23" t="s">
        <v>7353</v>
      </c>
      <c r="AJ227" s="23" t="s">
        <v>7384</v>
      </c>
      <c r="AQ227" s="22">
        <v>260588</v>
      </c>
      <c r="AR227" s="24">
        <f t="shared" si="29"/>
        <v>5.1430417618038344</v>
      </c>
      <c r="AS227" s="22">
        <v>11</v>
      </c>
      <c r="AT227" s="25" t="s">
        <v>2</v>
      </c>
      <c r="AU227" s="22">
        <v>322</v>
      </c>
      <c r="AV227" s="29">
        <f t="shared" si="30"/>
        <v>6.9113543678901044</v>
      </c>
      <c r="AW227" s="29">
        <f t="shared" si="37"/>
        <v>5.6616151960000005</v>
      </c>
      <c r="AY227" s="22">
        <v>191026</v>
      </c>
      <c r="AZ227" s="24">
        <f t="shared" si="33"/>
        <v>3.7701455768889556</v>
      </c>
      <c r="BA227" s="22">
        <v>10</v>
      </c>
      <c r="BB227" s="25" t="s">
        <v>2</v>
      </c>
      <c r="BC227" s="22">
        <v>206</v>
      </c>
      <c r="BD227" s="29">
        <f t="shared" si="31"/>
        <v>4.421549688774415</v>
      </c>
      <c r="BE227" s="29"/>
      <c r="BF227" s="22">
        <v>1</v>
      </c>
      <c r="BG227" s="22">
        <f t="shared" si="34"/>
        <v>1</v>
      </c>
      <c r="BH227" s="22">
        <v>0</v>
      </c>
      <c r="BI227" s="22">
        <v>1</v>
      </c>
      <c r="BJ227" s="22">
        <v>0</v>
      </c>
      <c r="BK227" s="22">
        <v>0</v>
      </c>
      <c r="BL227" s="22">
        <v>0</v>
      </c>
      <c r="BN227" s="22">
        <v>20</v>
      </c>
      <c r="BO227" s="22">
        <f t="shared" si="35"/>
        <v>16</v>
      </c>
      <c r="BP227" s="22">
        <v>14</v>
      </c>
      <c r="BQ227" s="22">
        <v>2</v>
      </c>
      <c r="BR227" s="22">
        <v>0</v>
      </c>
      <c r="BT227" s="22">
        <v>406</v>
      </c>
      <c r="BU227" s="29">
        <f t="shared" si="32"/>
        <v>8.7143163769049146</v>
      </c>
      <c r="BY227" s="22">
        <v>120</v>
      </c>
      <c r="BZ227" s="22">
        <v>237</v>
      </c>
      <c r="CA227" s="49">
        <v>0</v>
      </c>
      <c r="CC227" s="51">
        <v>1</v>
      </c>
      <c r="CD227" s="51">
        <v>3</v>
      </c>
      <c r="CG227" t="s">
        <v>443</v>
      </c>
      <c r="CH227">
        <v>1</v>
      </c>
      <c r="CI227">
        <v>0</v>
      </c>
      <c r="CJ227">
        <v>0</v>
      </c>
      <c r="CK227">
        <v>0</v>
      </c>
      <c r="CL227">
        <v>1</v>
      </c>
    </row>
    <row r="228" spans="1:90" x14ac:dyDescent="0.2">
      <c r="A228" s="22">
        <f t="shared" si="36"/>
        <v>223</v>
      </c>
      <c r="B228" s="58" t="s">
        <v>8972</v>
      </c>
      <c r="C228" s="58" t="s">
        <v>7751</v>
      </c>
      <c r="E228" s="22" t="s">
        <v>2614</v>
      </c>
      <c r="F228" s="25" t="s">
        <v>3205</v>
      </c>
      <c r="G228" s="22" t="s">
        <v>3434</v>
      </c>
      <c r="H228" s="22" t="s">
        <v>4613</v>
      </c>
      <c r="I228" s="22" t="s">
        <v>4507</v>
      </c>
      <c r="J228" s="22" t="s">
        <v>446</v>
      </c>
      <c r="K228" s="22">
        <v>149</v>
      </c>
      <c r="L228" s="22">
        <v>44</v>
      </c>
      <c r="O228" s="22" t="s">
        <v>445</v>
      </c>
      <c r="P228" s="22">
        <v>5043266</v>
      </c>
      <c r="Q228" s="22">
        <v>4695</v>
      </c>
      <c r="R228" s="22">
        <v>4414077</v>
      </c>
      <c r="S228" s="29">
        <v>87.524199999999993</v>
      </c>
      <c r="T228" s="22">
        <v>4610</v>
      </c>
      <c r="U228" s="24">
        <v>50.69</v>
      </c>
      <c r="W228" s="22">
        <v>2486</v>
      </c>
      <c r="X228" s="22">
        <v>2119</v>
      </c>
      <c r="Y228" s="22">
        <v>5</v>
      </c>
      <c r="Z228" s="22">
        <v>2460</v>
      </c>
      <c r="AA228" s="22">
        <v>26</v>
      </c>
      <c r="AB228" s="22">
        <v>1977</v>
      </c>
      <c r="AC228" s="22">
        <v>142</v>
      </c>
      <c r="AD228" s="22">
        <v>0</v>
      </c>
      <c r="AE228" s="22">
        <v>5</v>
      </c>
      <c r="AG228" s="23" t="s">
        <v>2657</v>
      </c>
      <c r="AH228" s="23" t="s">
        <v>6792</v>
      </c>
      <c r="AI228" s="23" t="s">
        <v>7332</v>
      </c>
      <c r="AJ228" s="23" t="s">
        <v>7397</v>
      </c>
      <c r="AQ228" s="22">
        <v>145613</v>
      </c>
      <c r="AR228" s="24">
        <f t="shared" si="29"/>
        <v>2.887275824832559</v>
      </c>
      <c r="AS228" s="22">
        <v>10</v>
      </c>
      <c r="AT228" s="25" t="s">
        <v>2</v>
      </c>
      <c r="AU228" s="22">
        <v>183</v>
      </c>
      <c r="AV228" s="29">
        <f t="shared" si="30"/>
        <v>3.9696312364425159</v>
      </c>
      <c r="AW228" s="29">
        <f t="shared" si="37"/>
        <v>3.7338293710000006</v>
      </c>
      <c r="AY228" s="22">
        <v>148016</v>
      </c>
      <c r="AZ228" s="24">
        <f t="shared" si="33"/>
        <v>2.9349235197984798</v>
      </c>
      <c r="BA228" s="22">
        <v>10</v>
      </c>
      <c r="BB228" s="25" t="s">
        <v>2</v>
      </c>
      <c r="BC228" s="22">
        <v>145</v>
      </c>
      <c r="BD228" s="29">
        <f t="shared" si="31"/>
        <v>3.1453362255965298</v>
      </c>
      <c r="BE228" s="29"/>
      <c r="BF228" s="22">
        <v>1</v>
      </c>
      <c r="BG228" s="22">
        <f t="shared" si="34"/>
        <v>1</v>
      </c>
      <c r="BH228" s="22">
        <v>0</v>
      </c>
      <c r="BI228" s="22">
        <v>1</v>
      </c>
      <c r="BJ228" s="22">
        <v>0</v>
      </c>
      <c r="BK228" s="22">
        <v>0</v>
      </c>
      <c r="BL228" s="22">
        <v>0</v>
      </c>
      <c r="BN228" s="22">
        <v>42</v>
      </c>
      <c r="BO228" s="22">
        <f t="shared" si="35"/>
        <v>17</v>
      </c>
      <c r="BP228" s="22">
        <v>16</v>
      </c>
      <c r="BQ228" s="22">
        <v>0</v>
      </c>
      <c r="BR228" s="22">
        <v>1</v>
      </c>
      <c r="BT228" s="22">
        <v>328</v>
      </c>
      <c r="BU228" s="29">
        <f t="shared" si="32"/>
        <v>7.1149674620390453</v>
      </c>
      <c r="BY228" s="22">
        <v>128</v>
      </c>
      <c r="BZ228" s="22">
        <v>261</v>
      </c>
      <c r="CA228" s="49">
        <v>1</v>
      </c>
      <c r="CC228" s="51">
        <v>6</v>
      </c>
      <c r="CD228" s="51">
        <v>9</v>
      </c>
      <c r="CG228" t="s">
        <v>445</v>
      </c>
      <c r="CH228">
        <v>1</v>
      </c>
      <c r="CI228">
        <v>1</v>
      </c>
      <c r="CJ228">
        <v>0</v>
      </c>
      <c r="CK228">
        <v>1</v>
      </c>
      <c r="CL228">
        <v>3</v>
      </c>
    </row>
    <row r="229" spans="1:90" x14ac:dyDescent="0.2">
      <c r="A229" s="22">
        <f t="shared" si="36"/>
        <v>224</v>
      </c>
      <c r="B229" s="58" t="s">
        <v>8973</v>
      </c>
      <c r="C229" s="58" t="s">
        <v>7752</v>
      </c>
      <c r="E229" s="22" t="s">
        <v>2614</v>
      </c>
      <c r="F229" s="25" t="s">
        <v>3206</v>
      </c>
      <c r="G229" s="22" t="s">
        <v>3435</v>
      </c>
      <c r="H229" s="22" t="s">
        <v>4613</v>
      </c>
      <c r="I229" s="22" t="s">
        <v>4507</v>
      </c>
      <c r="J229" s="22" t="s">
        <v>448</v>
      </c>
      <c r="K229" s="22">
        <v>160</v>
      </c>
      <c r="L229" s="22">
        <v>44</v>
      </c>
      <c r="O229" s="22" t="s">
        <v>447</v>
      </c>
      <c r="P229" s="22">
        <v>4785337</v>
      </c>
      <c r="Q229" s="22">
        <v>4464</v>
      </c>
      <c r="R229" s="22">
        <v>4217534</v>
      </c>
      <c r="S229" s="29">
        <v>88.134500000000003</v>
      </c>
      <c r="T229" s="22">
        <v>4380</v>
      </c>
      <c r="U229" s="24">
        <v>50.58</v>
      </c>
      <c r="W229" s="22">
        <v>2487</v>
      </c>
      <c r="X229" s="22">
        <v>1885</v>
      </c>
      <c r="Y229" s="22">
        <v>8</v>
      </c>
      <c r="Z229" s="22">
        <v>2455</v>
      </c>
      <c r="AA229" s="22">
        <v>32</v>
      </c>
      <c r="AB229" s="22">
        <v>1732</v>
      </c>
      <c r="AC229" s="22">
        <v>153</v>
      </c>
      <c r="AD229" s="22">
        <v>3</v>
      </c>
      <c r="AE229" s="22">
        <v>5</v>
      </c>
      <c r="AG229" s="23" t="s">
        <v>2657</v>
      </c>
      <c r="AH229" s="23" t="s">
        <v>6985</v>
      </c>
      <c r="AI229" s="23" t="s">
        <v>7337</v>
      </c>
      <c r="AJ229" s="23" t="s">
        <v>4604</v>
      </c>
      <c r="AQ229" s="22">
        <v>125514</v>
      </c>
      <c r="AR229" s="24">
        <f t="shared" si="29"/>
        <v>2.6228873744942103</v>
      </c>
      <c r="AS229" s="22">
        <v>10</v>
      </c>
      <c r="AT229" s="25" t="s">
        <v>2</v>
      </c>
      <c r="AU229" s="22">
        <v>154</v>
      </c>
      <c r="AV229" s="29">
        <f t="shared" si="30"/>
        <v>3.515981735159817</v>
      </c>
      <c r="AW229" s="29">
        <f t="shared" si="37"/>
        <v>3.3968294380000001</v>
      </c>
      <c r="AY229" s="22">
        <v>4074</v>
      </c>
      <c r="AZ229" s="24">
        <f t="shared" si="33"/>
        <v>8.5135069902077948E-2</v>
      </c>
      <c r="BA229" s="22">
        <v>1</v>
      </c>
      <c r="BB229" s="25" t="s">
        <v>2</v>
      </c>
      <c r="BC229" s="22">
        <v>2</v>
      </c>
      <c r="BD229" s="29">
        <f t="shared" si="31"/>
        <v>4.5662100456621002E-2</v>
      </c>
      <c r="BE229" s="29"/>
      <c r="BF229" s="22">
        <v>0</v>
      </c>
      <c r="BG229" s="22">
        <f t="shared" si="34"/>
        <v>0</v>
      </c>
      <c r="BH229" s="22">
        <v>0</v>
      </c>
      <c r="BI229" s="22">
        <v>0</v>
      </c>
      <c r="BJ229" s="22">
        <v>0</v>
      </c>
      <c r="BK229" s="22">
        <v>0</v>
      </c>
      <c r="BL229" s="22">
        <v>0</v>
      </c>
      <c r="BN229" s="22">
        <v>14</v>
      </c>
      <c r="BO229" s="22">
        <f t="shared" si="35"/>
        <v>11</v>
      </c>
      <c r="BP229" s="22">
        <v>11</v>
      </c>
      <c r="BQ229" s="22">
        <v>0</v>
      </c>
      <c r="BR229" s="22">
        <v>0</v>
      </c>
      <c r="BT229" s="22">
        <v>156</v>
      </c>
      <c r="BU229" s="29">
        <f t="shared" si="32"/>
        <v>3.5616438356164384</v>
      </c>
      <c r="BY229" s="22">
        <v>111</v>
      </c>
      <c r="BZ229" s="22">
        <v>235</v>
      </c>
      <c r="CA229" s="49">
        <v>0</v>
      </c>
      <c r="CC229" s="51">
        <v>1</v>
      </c>
      <c r="CD229" s="51">
        <v>3</v>
      </c>
      <c r="CG229" t="s">
        <v>447</v>
      </c>
      <c r="CH229">
        <v>1</v>
      </c>
      <c r="CI229">
        <v>1</v>
      </c>
      <c r="CJ229">
        <v>0</v>
      </c>
      <c r="CK229">
        <v>0</v>
      </c>
      <c r="CL229">
        <v>2</v>
      </c>
    </row>
    <row r="230" spans="1:90" x14ac:dyDescent="0.2">
      <c r="A230" s="22">
        <f t="shared" si="36"/>
        <v>225</v>
      </c>
      <c r="B230" s="58" t="s">
        <v>8974</v>
      </c>
      <c r="C230" s="58" t="s">
        <v>7753</v>
      </c>
      <c r="E230" s="22" t="s">
        <v>2614</v>
      </c>
      <c r="F230" s="25" t="s">
        <v>3209</v>
      </c>
      <c r="G230" s="22" t="s">
        <v>3436</v>
      </c>
      <c r="H230" s="22" t="s">
        <v>4612</v>
      </c>
      <c r="I230" s="22" t="s">
        <v>4507</v>
      </c>
      <c r="J230" s="22" t="s">
        <v>450</v>
      </c>
      <c r="K230" s="22">
        <v>95</v>
      </c>
      <c r="L230" s="22">
        <v>45</v>
      </c>
      <c r="O230" s="22" t="s">
        <v>449</v>
      </c>
      <c r="P230" s="22">
        <v>4699773</v>
      </c>
      <c r="Q230" s="22">
        <v>4419</v>
      </c>
      <c r="R230" s="22">
        <v>4164195</v>
      </c>
      <c r="S230" s="29">
        <v>88.604200000000006</v>
      </c>
      <c r="T230" s="22">
        <v>4333</v>
      </c>
      <c r="U230" s="24">
        <v>50.78</v>
      </c>
      <c r="W230" s="22">
        <v>2484</v>
      </c>
      <c r="X230" s="22">
        <v>1843</v>
      </c>
      <c r="Y230" s="22">
        <v>6</v>
      </c>
      <c r="Z230" s="22">
        <v>2454</v>
      </c>
      <c r="AA230" s="22">
        <v>30</v>
      </c>
      <c r="AB230" s="22">
        <v>1715</v>
      </c>
      <c r="AC230" s="22">
        <v>128</v>
      </c>
      <c r="AD230" s="22">
        <v>2</v>
      </c>
      <c r="AE230" s="22">
        <v>4</v>
      </c>
      <c r="AG230" s="23" t="s">
        <v>2631</v>
      </c>
      <c r="AH230" s="23" t="s">
        <v>7043</v>
      </c>
      <c r="AI230" s="23" t="s">
        <v>7339</v>
      </c>
      <c r="AJ230" s="23" t="s">
        <v>4604</v>
      </c>
      <c r="AQ230" s="22">
        <v>71717</v>
      </c>
      <c r="AR230" s="24">
        <f t="shared" si="29"/>
        <v>1.5259673179959969</v>
      </c>
      <c r="AS230" s="22">
        <v>2</v>
      </c>
      <c r="AT230" s="25" t="s">
        <v>2</v>
      </c>
      <c r="AU230" s="22">
        <v>82</v>
      </c>
      <c r="AV230" s="29">
        <f t="shared" si="30"/>
        <v>1.8924532656358179</v>
      </c>
      <c r="AW230" s="29">
        <f t="shared" si="37"/>
        <v>2.494815139</v>
      </c>
      <c r="AY230" s="22">
        <v>0</v>
      </c>
      <c r="AZ230" s="24">
        <f t="shared" si="33"/>
        <v>0</v>
      </c>
      <c r="BA230" s="22">
        <v>0</v>
      </c>
      <c r="BB230" s="25" t="s">
        <v>1541</v>
      </c>
      <c r="BC230" s="22">
        <v>0</v>
      </c>
      <c r="BD230" s="29">
        <f t="shared" si="31"/>
        <v>0</v>
      </c>
      <c r="BE230" s="29"/>
      <c r="BF230" s="22">
        <v>1</v>
      </c>
      <c r="BG230" s="22">
        <f t="shared" si="34"/>
        <v>1</v>
      </c>
      <c r="BH230" s="22">
        <v>0</v>
      </c>
      <c r="BI230" s="22">
        <v>0</v>
      </c>
      <c r="BJ230" s="22">
        <v>1</v>
      </c>
      <c r="BK230" s="22">
        <v>0</v>
      </c>
      <c r="BL230" s="22">
        <v>0</v>
      </c>
      <c r="BN230" s="22">
        <v>7</v>
      </c>
      <c r="BO230" s="22">
        <f t="shared" si="35"/>
        <v>11</v>
      </c>
      <c r="BP230" s="22">
        <v>11</v>
      </c>
      <c r="BQ230" s="22">
        <v>0</v>
      </c>
      <c r="BR230" s="22">
        <v>0</v>
      </c>
      <c r="BT230" s="22">
        <v>82</v>
      </c>
      <c r="BU230" s="29">
        <f t="shared" si="32"/>
        <v>1.8924532656358179</v>
      </c>
      <c r="BY230" s="22">
        <v>98</v>
      </c>
      <c r="BZ230" s="22">
        <v>226</v>
      </c>
      <c r="CA230" s="49">
        <v>0</v>
      </c>
      <c r="CC230" s="51">
        <v>1</v>
      </c>
      <c r="CD230" s="51">
        <v>4</v>
      </c>
      <c r="CG230" t="s">
        <v>449</v>
      </c>
      <c r="CH230">
        <v>1</v>
      </c>
      <c r="CI230">
        <v>0</v>
      </c>
      <c r="CJ230">
        <v>1</v>
      </c>
      <c r="CK230">
        <v>0</v>
      </c>
      <c r="CL230">
        <v>2</v>
      </c>
    </row>
    <row r="231" spans="1:90" x14ac:dyDescent="0.2">
      <c r="A231" s="22">
        <f t="shared" si="36"/>
        <v>226</v>
      </c>
      <c r="B231" s="58" t="s">
        <v>8975</v>
      </c>
      <c r="C231" s="58" t="s">
        <v>7754</v>
      </c>
      <c r="E231" s="22" t="s">
        <v>2614</v>
      </c>
      <c r="F231" s="25" t="s">
        <v>3206</v>
      </c>
      <c r="G231" s="22" t="s">
        <v>3437</v>
      </c>
      <c r="H231" s="22" t="s">
        <v>4608</v>
      </c>
      <c r="I231" s="22" t="s">
        <v>4507</v>
      </c>
      <c r="J231" s="22" t="s">
        <v>452</v>
      </c>
      <c r="K231" s="22">
        <v>100</v>
      </c>
      <c r="L231" s="22">
        <v>45</v>
      </c>
      <c r="O231" s="22" t="s">
        <v>451</v>
      </c>
      <c r="P231" s="22">
        <v>4700263</v>
      </c>
      <c r="Q231" s="22">
        <v>4438</v>
      </c>
      <c r="R231" s="22">
        <v>4152473</v>
      </c>
      <c r="S231" s="29">
        <v>88.345500000000001</v>
      </c>
      <c r="T231" s="22">
        <v>4364</v>
      </c>
      <c r="U231" s="24">
        <v>50.53</v>
      </c>
      <c r="W231" s="22">
        <v>2482</v>
      </c>
      <c r="X231" s="22">
        <v>1867</v>
      </c>
      <c r="Y231" s="22">
        <v>15</v>
      </c>
      <c r="Z231" s="22">
        <v>2428</v>
      </c>
      <c r="AA231" s="22">
        <v>54</v>
      </c>
      <c r="AB231" s="22">
        <v>1767</v>
      </c>
      <c r="AC231" s="22">
        <v>100</v>
      </c>
      <c r="AD231" s="22">
        <v>7</v>
      </c>
      <c r="AE231" s="22">
        <v>8</v>
      </c>
      <c r="AG231" s="23" t="s">
        <v>2631</v>
      </c>
      <c r="AH231" s="23" t="s">
        <v>7044</v>
      </c>
      <c r="AI231" s="23" t="s">
        <v>7338</v>
      </c>
      <c r="AJ231" s="23" t="s">
        <v>7464</v>
      </c>
      <c r="AQ231" s="22">
        <v>152428</v>
      </c>
      <c r="AR231" s="24">
        <f t="shared" si="29"/>
        <v>3.2429674679906206</v>
      </c>
      <c r="AS231" s="22">
        <v>7</v>
      </c>
      <c r="AT231" s="25" t="s">
        <v>2</v>
      </c>
      <c r="AU231" s="22">
        <v>196</v>
      </c>
      <c r="AV231" s="29">
        <f t="shared" si="30"/>
        <v>4.4912923923006414</v>
      </c>
      <c r="AW231" s="29">
        <f t="shared" si="37"/>
        <v>3.8480964760000003</v>
      </c>
      <c r="AY231" s="22">
        <v>0</v>
      </c>
      <c r="AZ231" s="24">
        <f t="shared" si="33"/>
        <v>0</v>
      </c>
      <c r="BA231" s="22">
        <v>0</v>
      </c>
      <c r="BB231" s="25" t="s">
        <v>1541</v>
      </c>
      <c r="BC231" s="22">
        <v>0</v>
      </c>
      <c r="BD231" s="29">
        <f t="shared" si="31"/>
        <v>0</v>
      </c>
      <c r="BE231" s="29"/>
      <c r="BF231" s="22">
        <v>0</v>
      </c>
      <c r="BG231" s="22">
        <f t="shared" si="34"/>
        <v>0</v>
      </c>
      <c r="BH231" s="22">
        <v>0</v>
      </c>
      <c r="BI231" s="22">
        <v>0</v>
      </c>
      <c r="BJ231" s="22">
        <v>0</v>
      </c>
      <c r="BK231" s="22">
        <v>0</v>
      </c>
      <c r="BL231" s="22">
        <v>0</v>
      </c>
      <c r="BN231" s="22">
        <v>13</v>
      </c>
      <c r="BO231" s="22">
        <f t="shared" si="35"/>
        <v>14</v>
      </c>
      <c r="BP231" s="22">
        <v>13</v>
      </c>
      <c r="BQ231" s="22">
        <v>1</v>
      </c>
      <c r="BR231" s="22">
        <v>0</v>
      </c>
      <c r="BT231" s="22">
        <v>196</v>
      </c>
      <c r="BU231" s="29">
        <f t="shared" si="32"/>
        <v>4.4912923923006414</v>
      </c>
      <c r="BY231" s="22">
        <v>98</v>
      </c>
      <c r="BZ231" s="22">
        <v>225</v>
      </c>
      <c r="CA231" s="49">
        <v>0</v>
      </c>
      <c r="CC231" s="51">
        <v>1</v>
      </c>
      <c r="CD231" s="51">
        <v>4</v>
      </c>
      <c r="CG231" t="s">
        <v>451</v>
      </c>
      <c r="CH231">
        <v>1</v>
      </c>
      <c r="CI231">
        <v>0</v>
      </c>
      <c r="CJ231">
        <v>1</v>
      </c>
      <c r="CK231">
        <v>0</v>
      </c>
      <c r="CL231">
        <v>2</v>
      </c>
    </row>
    <row r="232" spans="1:90" x14ac:dyDescent="0.2">
      <c r="A232" s="22">
        <f t="shared" si="36"/>
        <v>227</v>
      </c>
      <c r="B232" s="58" t="s">
        <v>8976</v>
      </c>
      <c r="C232" s="58" t="s">
        <v>7755</v>
      </c>
      <c r="E232" s="22" t="s">
        <v>2614</v>
      </c>
      <c r="F232" s="25" t="s">
        <v>3206</v>
      </c>
      <c r="G232" s="22" t="s">
        <v>3438</v>
      </c>
      <c r="H232" s="22" t="s">
        <v>4608</v>
      </c>
      <c r="I232" s="22" t="s">
        <v>4507</v>
      </c>
      <c r="J232" s="22" t="s">
        <v>454</v>
      </c>
      <c r="K232" s="22">
        <v>119</v>
      </c>
      <c r="L232" s="22">
        <v>45</v>
      </c>
      <c r="O232" s="22" t="s">
        <v>453</v>
      </c>
      <c r="P232" s="22">
        <v>4842938</v>
      </c>
      <c r="Q232" s="22">
        <v>4580</v>
      </c>
      <c r="R232" s="22">
        <v>4242773</v>
      </c>
      <c r="S232" s="29">
        <v>87.607399999999998</v>
      </c>
      <c r="T232" s="22">
        <v>4512</v>
      </c>
      <c r="U232" s="24">
        <v>50.75</v>
      </c>
      <c r="W232" s="22">
        <v>2481</v>
      </c>
      <c r="X232" s="22">
        <v>2014</v>
      </c>
      <c r="Y232" s="22">
        <v>17</v>
      </c>
      <c r="Z232" s="22">
        <v>2448</v>
      </c>
      <c r="AA232" s="22">
        <v>33</v>
      </c>
      <c r="AB232" s="22">
        <v>1858</v>
      </c>
      <c r="AC232" s="22">
        <v>156</v>
      </c>
      <c r="AD232" s="22">
        <v>12</v>
      </c>
      <c r="AE232" s="22">
        <v>5</v>
      </c>
      <c r="AG232" s="23" t="s">
        <v>2631</v>
      </c>
      <c r="AH232" s="23" t="s">
        <v>7045</v>
      </c>
      <c r="AI232" s="23" t="s">
        <v>7338</v>
      </c>
      <c r="AJ232" s="23" t="s">
        <v>4604</v>
      </c>
      <c r="AQ232" s="22">
        <v>133472</v>
      </c>
      <c r="AR232" s="24">
        <f t="shared" si="29"/>
        <v>2.756012982202126</v>
      </c>
      <c r="AS232" s="22">
        <v>7</v>
      </c>
      <c r="AT232" s="25" t="s">
        <v>2</v>
      </c>
      <c r="AU232" s="22">
        <v>171</v>
      </c>
      <c r="AV232" s="29">
        <f t="shared" si="30"/>
        <v>3.7898936170212769</v>
      </c>
      <c r="AW232" s="29">
        <f t="shared" si="37"/>
        <v>3.5302612240000002</v>
      </c>
      <c r="AY232" s="22">
        <v>64087</v>
      </c>
      <c r="AZ232" s="24">
        <f t="shared" si="33"/>
        <v>1.323308289307028</v>
      </c>
      <c r="BA232" s="22">
        <v>6</v>
      </c>
      <c r="BB232" s="25" t="s">
        <v>2</v>
      </c>
      <c r="BC232" s="22">
        <v>67</v>
      </c>
      <c r="BD232" s="29">
        <f t="shared" si="31"/>
        <v>1.4849290780141844</v>
      </c>
      <c r="BE232" s="29"/>
      <c r="BF232" s="22">
        <v>1</v>
      </c>
      <c r="BG232" s="22">
        <f t="shared" si="34"/>
        <v>1</v>
      </c>
      <c r="BH232" s="22">
        <v>0</v>
      </c>
      <c r="BI232" s="22">
        <v>1</v>
      </c>
      <c r="BJ232" s="22">
        <v>0</v>
      </c>
      <c r="BK232" s="22">
        <v>0</v>
      </c>
      <c r="BL232" s="22">
        <v>0</v>
      </c>
      <c r="BN232" s="22">
        <v>32</v>
      </c>
      <c r="BO232" s="22">
        <f t="shared" si="35"/>
        <v>15</v>
      </c>
      <c r="BP232" s="22">
        <v>14</v>
      </c>
      <c r="BQ232" s="22">
        <v>1</v>
      </c>
      <c r="BR232" s="22">
        <v>0</v>
      </c>
      <c r="BT232" s="22">
        <v>238</v>
      </c>
      <c r="BU232" s="29">
        <f t="shared" si="32"/>
        <v>5.2748226950354606</v>
      </c>
      <c r="BY232" s="22">
        <v>96</v>
      </c>
      <c r="BZ232" s="22">
        <v>221</v>
      </c>
      <c r="CA232" s="49">
        <v>0</v>
      </c>
      <c r="CC232" s="51">
        <v>1</v>
      </c>
      <c r="CD232" s="51">
        <v>4</v>
      </c>
      <c r="CG232" t="s">
        <v>453</v>
      </c>
      <c r="CH232">
        <v>1</v>
      </c>
      <c r="CI232">
        <v>0</v>
      </c>
      <c r="CJ232">
        <v>1</v>
      </c>
      <c r="CK232">
        <v>1</v>
      </c>
      <c r="CL232">
        <v>3</v>
      </c>
    </row>
    <row r="233" spans="1:90" x14ac:dyDescent="0.2">
      <c r="A233" s="22">
        <f t="shared" si="36"/>
        <v>228</v>
      </c>
      <c r="B233" s="58" t="s">
        <v>10028</v>
      </c>
      <c r="C233" s="63" t="s">
        <v>6714</v>
      </c>
      <c r="E233" s="22" t="s">
        <v>2614</v>
      </c>
      <c r="F233" s="25" t="s">
        <v>3204</v>
      </c>
      <c r="G233" s="22" t="s">
        <v>3439</v>
      </c>
      <c r="H233" s="22" t="s">
        <v>4613</v>
      </c>
      <c r="I233" s="22" t="s">
        <v>4508</v>
      </c>
      <c r="J233" s="22" t="s">
        <v>456</v>
      </c>
      <c r="K233" s="22">
        <v>122</v>
      </c>
      <c r="L233" s="22">
        <v>45</v>
      </c>
      <c r="O233" s="22" t="s">
        <v>455</v>
      </c>
      <c r="P233" s="22">
        <v>4768139</v>
      </c>
      <c r="Q233" s="22">
        <v>4496</v>
      </c>
      <c r="R233" s="22">
        <v>4180609</v>
      </c>
      <c r="S233" s="29">
        <v>87.677999999999997</v>
      </c>
      <c r="T233" s="22">
        <v>4418</v>
      </c>
      <c r="U233" s="24">
        <v>50.81</v>
      </c>
      <c r="W233" s="22">
        <v>2480</v>
      </c>
      <c r="X233" s="22">
        <v>1906</v>
      </c>
      <c r="Y233" s="22">
        <v>32</v>
      </c>
      <c r="Z233" s="22">
        <v>2447</v>
      </c>
      <c r="AA233" s="22">
        <v>33</v>
      </c>
      <c r="AB233" s="22">
        <v>1771</v>
      </c>
      <c r="AC233" s="22">
        <v>135</v>
      </c>
      <c r="AD233" s="22">
        <v>24</v>
      </c>
      <c r="AE233" s="22">
        <v>8</v>
      </c>
      <c r="AG233" s="23" t="s">
        <v>2624</v>
      </c>
      <c r="AH233" s="23" t="s">
        <v>6788</v>
      </c>
      <c r="AI233" s="23" t="s">
        <v>7347</v>
      </c>
      <c r="AJ233" s="23" t="s">
        <v>4604</v>
      </c>
      <c r="AQ233" s="22">
        <v>97815</v>
      </c>
      <c r="AR233" s="24">
        <f t="shared" si="29"/>
        <v>2.0514292892887558</v>
      </c>
      <c r="AS233" s="22">
        <v>10</v>
      </c>
      <c r="AT233" s="25" t="s">
        <v>2</v>
      </c>
      <c r="AU233" s="22">
        <v>139</v>
      </c>
      <c r="AV233" s="29">
        <f t="shared" si="30"/>
        <v>3.1462200090538706</v>
      </c>
      <c r="AW233" s="29">
        <f t="shared" si="37"/>
        <v>2.9324003049999998</v>
      </c>
      <c r="AY233" s="22">
        <v>0</v>
      </c>
      <c r="AZ233" s="24">
        <f t="shared" si="33"/>
        <v>0</v>
      </c>
      <c r="BA233" s="22">
        <v>0</v>
      </c>
      <c r="BB233" s="25" t="s">
        <v>1541</v>
      </c>
      <c r="BC233" s="22">
        <v>0</v>
      </c>
      <c r="BD233" s="29">
        <f t="shared" si="31"/>
        <v>0</v>
      </c>
      <c r="BE233" s="29"/>
      <c r="BF233" s="22">
        <v>0</v>
      </c>
      <c r="BG233" s="22">
        <f t="shared" si="34"/>
        <v>0</v>
      </c>
      <c r="BH233" s="22">
        <v>0</v>
      </c>
      <c r="BI233" s="22">
        <v>0</v>
      </c>
      <c r="BJ233" s="22">
        <v>0</v>
      </c>
      <c r="BK233" s="22">
        <v>0</v>
      </c>
      <c r="BL233" s="22">
        <v>0</v>
      </c>
      <c r="BN233" s="22">
        <v>21</v>
      </c>
      <c r="BO233" s="22">
        <f t="shared" si="35"/>
        <v>14</v>
      </c>
      <c r="BP233" s="22">
        <v>14</v>
      </c>
      <c r="BQ233" s="22">
        <v>0</v>
      </c>
      <c r="BR233" s="22">
        <v>0</v>
      </c>
      <c r="BT233" s="22">
        <v>139</v>
      </c>
      <c r="BU233" s="29">
        <f t="shared" si="32"/>
        <v>3.1462200090538706</v>
      </c>
      <c r="BY233" s="22">
        <v>100</v>
      </c>
      <c r="BZ233" s="22">
        <v>211</v>
      </c>
      <c r="CA233" s="49">
        <v>0</v>
      </c>
      <c r="CC233" s="51">
        <v>1</v>
      </c>
      <c r="CD233" s="51">
        <v>4</v>
      </c>
      <c r="CG233" t="s">
        <v>455</v>
      </c>
      <c r="CH233">
        <v>1</v>
      </c>
      <c r="CI233">
        <v>0</v>
      </c>
      <c r="CJ233">
        <v>1</v>
      </c>
      <c r="CK233">
        <v>1</v>
      </c>
      <c r="CL233">
        <v>3</v>
      </c>
    </row>
    <row r="234" spans="1:90" x14ac:dyDescent="0.2">
      <c r="A234" s="22">
        <f t="shared" si="36"/>
        <v>229</v>
      </c>
      <c r="B234" s="58" t="s">
        <v>8977</v>
      </c>
      <c r="C234" s="58" t="s">
        <v>7756</v>
      </c>
      <c r="E234" s="22" t="s">
        <v>2614</v>
      </c>
      <c r="F234" s="25" t="s">
        <v>3204</v>
      </c>
      <c r="G234" s="22" t="s">
        <v>3440</v>
      </c>
      <c r="H234" s="22" t="s">
        <v>4608</v>
      </c>
      <c r="I234" s="22" t="s">
        <v>4507</v>
      </c>
      <c r="J234" s="22" t="s">
        <v>458</v>
      </c>
      <c r="K234" s="22">
        <v>125</v>
      </c>
      <c r="L234" s="22">
        <v>45</v>
      </c>
      <c r="O234" s="22" t="s">
        <v>457</v>
      </c>
      <c r="P234" s="22">
        <v>4842124</v>
      </c>
      <c r="Q234" s="22">
        <v>4538</v>
      </c>
      <c r="R234" s="22">
        <v>4280224</v>
      </c>
      <c r="S234" s="29">
        <v>88.395600000000002</v>
      </c>
      <c r="T234" s="22">
        <v>4457</v>
      </c>
      <c r="U234" s="24">
        <v>50.56</v>
      </c>
      <c r="W234" s="22">
        <v>2486</v>
      </c>
      <c r="X234" s="22">
        <v>1966</v>
      </c>
      <c r="Y234" s="22">
        <v>5</v>
      </c>
      <c r="Z234" s="22">
        <v>2443</v>
      </c>
      <c r="AA234" s="22">
        <v>43</v>
      </c>
      <c r="AB234" s="22">
        <v>1849</v>
      </c>
      <c r="AC234" s="22">
        <v>117</v>
      </c>
      <c r="AD234" s="22">
        <v>0</v>
      </c>
      <c r="AE234" s="22">
        <v>5</v>
      </c>
      <c r="AG234" s="23" t="s">
        <v>2657</v>
      </c>
      <c r="AH234" s="23" t="s">
        <v>6792</v>
      </c>
      <c r="AI234" s="23" t="s">
        <v>7332</v>
      </c>
      <c r="AJ234" s="23" t="s">
        <v>7384</v>
      </c>
      <c r="AQ234" s="22">
        <v>177326</v>
      </c>
      <c r="AR234" s="24">
        <f t="shared" si="29"/>
        <v>3.662153220363626</v>
      </c>
      <c r="AS234" s="22">
        <v>6</v>
      </c>
      <c r="AT234" s="25" t="s">
        <v>2</v>
      </c>
      <c r="AU234" s="22">
        <v>232</v>
      </c>
      <c r="AV234" s="29">
        <f t="shared" si="30"/>
        <v>5.2052950415077408</v>
      </c>
      <c r="AW234" s="29">
        <f t="shared" si="37"/>
        <v>4.2655612420000004</v>
      </c>
      <c r="AY234" s="22">
        <v>35764</v>
      </c>
      <c r="AZ234" s="24">
        <f t="shared" si="33"/>
        <v>0.73860148975945272</v>
      </c>
      <c r="BA234" s="22">
        <v>2</v>
      </c>
      <c r="BB234" s="25" t="s">
        <v>2</v>
      </c>
      <c r="BC234" s="22">
        <v>44</v>
      </c>
      <c r="BD234" s="29">
        <f t="shared" si="31"/>
        <v>0.98721112856181292</v>
      </c>
      <c r="BE234" s="29"/>
      <c r="BF234" s="22">
        <v>1</v>
      </c>
      <c r="BG234" s="22">
        <f t="shared" si="34"/>
        <v>1</v>
      </c>
      <c r="BH234" s="22">
        <v>0</v>
      </c>
      <c r="BI234" s="22">
        <v>0</v>
      </c>
      <c r="BJ234" s="22">
        <v>0</v>
      </c>
      <c r="BK234" s="22">
        <v>0</v>
      </c>
      <c r="BL234" s="22">
        <v>1</v>
      </c>
      <c r="BN234" s="22">
        <v>9</v>
      </c>
      <c r="BO234" s="22">
        <f t="shared" si="35"/>
        <v>12</v>
      </c>
      <c r="BP234" s="22">
        <v>11</v>
      </c>
      <c r="BQ234" s="22">
        <v>1</v>
      </c>
      <c r="BR234" s="22">
        <v>0</v>
      </c>
      <c r="BT234" s="22">
        <v>276</v>
      </c>
      <c r="BU234" s="29">
        <f t="shared" si="32"/>
        <v>6.192506170069553</v>
      </c>
      <c r="BY234" s="22">
        <v>113</v>
      </c>
      <c r="BZ234" s="22">
        <v>229</v>
      </c>
      <c r="CA234" s="49">
        <v>0</v>
      </c>
      <c r="CC234" s="51">
        <v>1</v>
      </c>
      <c r="CD234" s="51">
        <v>4</v>
      </c>
      <c r="CG234" t="s">
        <v>457</v>
      </c>
      <c r="CH234">
        <v>1</v>
      </c>
      <c r="CI234">
        <v>0</v>
      </c>
      <c r="CJ234">
        <v>0</v>
      </c>
      <c r="CK234">
        <v>1</v>
      </c>
      <c r="CL234">
        <v>2</v>
      </c>
    </row>
    <row r="235" spans="1:90" x14ac:dyDescent="0.2">
      <c r="A235" s="22">
        <f t="shared" si="36"/>
        <v>230</v>
      </c>
      <c r="B235" s="58" t="s">
        <v>10029</v>
      </c>
      <c r="C235" s="63" t="s">
        <v>6716</v>
      </c>
      <c r="E235" s="22" t="s">
        <v>2614</v>
      </c>
      <c r="F235" s="25" t="s">
        <v>3204</v>
      </c>
      <c r="G235" s="22" t="s">
        <v>3441</v>
      </c>
      <c r="H235" s="22" t="s">
        <v>4612</v>
      </c>
      <c r="I235" s="22" t="s">
        <v>4508</v>
      </c>
      <c r="J235" s="22" t="s">
        <v>460</v>
      </c>
      <c r="K235" s="22">
        <v>126</v>
      </c>
      <c r="L235" s="22">
        <v>45</v>
      </c>
      <c r="O235" s="22" t="s">
        <v>459</v>
      </c>
      <c r="P235" s="22">
        <v>5056580</v>
      </c>
      <c r="Q235" s="22">
        <v>4911</v>
      </c>
      <c r="R235" s="22">
        <v>4407569</v>
      </c>
      <c r="S235" s="29">
        <v>87.165000000000006</v>
      </c>
      <c r="T235" s="22">
        <v>4827</v>
      </c>
      <c r="U235" s="24">
        <v>50.66</v>
      </c>
      <c r="W235" s="22">
        <v>2484</v>
      </c>
      <c r="X235" s="22">
        <v>2301</v>
      </c>
      <c r="Y235" s="22">
        <v>42</v>
      </c>
      <c r="Z235" s="22">
        <v>2466</v>
      </c>
      <c r="AA235" s="22">
        <v>18</v>
      </c>
      <c r="AB235" s="22">
        <v>2135</v>
      </c>
      <c r="AC235" s="22">
        <v>166</v>
      </c>
      <c r="AD235" s="22">
        <v>28</v>
      </c>
      <c r="AE235" s="22">
        <v>14</v>
      </c>
      <c r="AG235" s="23" t="s">
        <v>2624</v>
      </c>
      <c r="AH235" s="23" t="s">
        <v>7026</v>
      </c>
      <c r="AI235" s="23" t="s">
        <v>7326</v>
      </c>
      <c r="AJ235" s="23" t="s">
        <v>7411</v>
      </c>
      <c r="AQ235" s="22">
        <v>272773</v>
      </c>
      <c r="AR235" s="24">
        <f t="shared" si="29"/>
        <v>5.3944167797206806</v>
      </c>
      <c r="AS235" s="22">
        <v>16</v>
      </c>
      <c r="AT235" s="25" t="s">
        <v>2</v>
      </c>
      <c r="AU235" s="22">
        <v>357</v>
      </c>
      <c r="AV235" s="29">
        <f t="shared" si="30"/>
        <v>7.3958980733374773</v>
      </c>
      <c r="AW235" s="29">
        <f t="shared" si="37"/>
        <v>5.8659210910000006</v>
      </c>
      <c r="AY235" s="22">
        <v>338734</v>
      </c>
      <c r="AZ235" s="24">
        <f t="shared" si="33"/>
        <v>6.6988755245640341</v>
      </c>
      <c r="BA235" s="22">
        <v>26</v>
      </c>
      <c r="BB235" s="25" t="s">
        <v>2</v>
      </c>
      <c r="BC235" s="22">
        <v>379</v>
      </c>
      <c r="BD235" s="29">
        <f t="shared" si="31"/>
        <v>7.8516677025067327</v>
      </c>
      <c r="BE235" s="29"/>
      <c r="BF235" s="22">
        <v>3</v>
      </c>
      <c r="BG235" s="22">
        <f t="shared" si="34"/>
        <v>3</v>
      </c>
      <c r="BH235" s="22">
        <v>0</v>
      </c>
      <c r="BI235" s="22">
        <v>1</v>
      </c>
      <c r="BJ235" s="22">
        <v>0</v>
      </c>
      <c r="BK235" s="22">
        <v>1</v>
      </c>
      <c r="BL235" s="22">
        <v>1</v>
      </c>
      <c r="BN235" s="22">
        <v>66</v>
      </c>
      <c r="BO235" s="22">
        <f t="shared" si="35"/>
        <v>17</v>
      </c>
      <c r="BP235" s="22">
        <v>17</v>
      </c>
      <c r="BQ235" s="22">
        <v>0</v>
      </c>
      <c r="BR235" s="22">
        <v>0</v>
      </c>
      <c r="BT235" s="22">
        <v>632</v>
      </c>
      <c r="BU235" s="29">
        <f t="shared" si="32"/>
        <v>13.09301843795318</v>
      </c>
      <c r="BY235" s="22">
        <v>83</v>
      </c>
      <c r="BZ235" s="22">
        <v>188</v>
      </c>
      <c r="CA235" s="49">
        <v>1</v>
      </c>
      <c r="CC235" s="51">
        <v>2</v>
      </c>
      <c r="CD235" s="51">
        <v>5</v>
      </c>
      <c r="CG235" t="s">
        <v>459</v>
      </c>
      <c r="CH235">
        <v>1</v>
      </c>
      <c r="CI235">
        <v>0</v>
      </c>
      <c r="CJ235">
        <v>1</v>
      </c>
      <c r="CK235">
        <v>1</v>
      </c>
      <c r="CL235">
        <v>3</v>
      </c>
    </row>
    <row r="236" spans="1:90" x14ac:dyDescent="0.2">
      <c r="A236" s="22">
        <f t="shared" si="36"/>
        <v>231</v>
      </c>
      <c r="B236" s="58" t="s">
        <v>8978</v>
      </c>
      <c r="C236" s="58" t="s">
        <v>7757</v>
      </c>
      <c r="E236" s="22" t="s">
        <v>2614</v>
      </c>
      <c r="F236" s="25" t="s">
        <v>3205</v>
      </c>
      <c r="G236" s="22" t="s">
        <v>3442</v>
      </c>
      <c r="H236" s="22" t="s">
        <v>4611</v>
      </c>
      <c r="I236" s="22" t="s">
        <v>4507</v>
      </c>
      <c r="J236" s="22" t="s">
        <v>462</v>
      </c>
      <c r="K236" s="22">
        <v>128</v>
      </c>
      <c r="L236" s="22">
        <v>45</v>
      </c>
      <c r="O236" s="22" t="s">
        <v>461</v>
      </c>
      <c r="P236" s="22">
        <v>4932240</v>
      </c>
      <c r="Q236" s="22">
        <v>4685</v>
      </c>
      <c r="R236" s="22">
        <v>4339184</v>
      </c>
      <c r="S236" s="29">
        <v>87.975899999999996</v>
      </c>
      <c r="T236" s="22">
        <v>4611</v>
      </c>
      <c r="U236" s="24">
        <v>50.76</v>
      </c>
      <c r="W236" s="22">
        <v>2485</v>
      </c>
      <c r="X236" s="22">
        <v>2099</v>
      </c>
      <c r="Y236" s="22">
        <v>27</v>
      </c>
      <c r="Z236" s="22">
        <v>2462</v>
      </c>
      <c r="AA236" s="22">
        <v>23</v>
      </c>
      <c r="AB236" s="22">
        <v>1941</v>
      </c>
      <c r="AC236" s="22">
        <v>158</v>
      </c>
      <c r="AD236" s="22">
        <v>16</v>
      </c>
      <c r="AE236" s="22">
        <v>11</v>
      </c>
      <c r="AG236" s="23" t="s">
        <v>2626</v>
      </c>
      <c r="AH236" s="23" t="s">
        <v>7046</v>
      </c>
      <c r="AI236" s="23" t="s">
        <v>7345</v>
      </c>
      <c r="AJ236" s="23" t="s">
        <v>7379</v>
      </c>
      <c r="AQ236" s="22">
        <v>177553</v>
      </c>
      <c r="AR236" s="24">
        <f t="shared" si="29"/>
        <v>3.5998451008061245</v>
      </c>
      <c r="AS236" s="22">
        <v>8</v>
      </c>
      <c r="AT236" s="25" t="s">
        <v>2</v>
      </c>
      <c r="AU236" s="22">
        <v>231</v>
      </c>
      <c r="AV236" s="29">
        <f t="shared" si="30"/>
        <v>5.0097592713077423</v>
      </c>
      <c r="AW236" s="29">
        <f t="shared" si="37"/>
        <v>4.2693673510000005</v>
      </c>
      <c r="AY236" s="22">
        <v>68233</v>
      </c>
      <c r="AZ236" s="24">
        <f t="shared" si="33"/>
        <v>1.3834079444633676</v>
      </c>
      <c r="BA236" s="22">
        <v>3</v>
      </c>
      <c r="BB236" s="25" t="s">
        <v>2</v>
      </c>
      <c r="BC236" s="22">
        <v>76</v>
      </c>
      <c r="BD236" s="29">
        <f t="shared" si="31"/>
        <v>1.6482324875298202</v>
      </c>
      <c r="BE236" s="29"/>
      <c r="BF236" s="22">
        <v>1</v>
      </c>
      <c r="BG236" s="22">
        <f t="shared" si="34"/>
        <v>0</v>
      </c>
      <c r="BH236" s="22">
        <v>1</v>
      </c>
      <c r="BI236" s="22">
        <v>0</v>
      </c>
      <c r="BJ236" s="22">
        <v>0</v>
      </c>
      <c r="BK236" s="22">
        <v>0</v>
      </c>
      <c r="BL236" s="22">
        <v>0</v>
      </c>
      <c r="BN236" s="22">
        <v>20</v>
      </c>
      <c r="BO236" s="22">
        <f t="shared" si="35"/>
        <v>20</v>
      </c>
      <c r="BP236" s="22">
        <v>20</v>
      </c>
      <c r="BQ236" s="22">
        <v>0</v>
      </c>
      <c r="BR236" s="22">
        <v>0</v>
      </c>
      <c r="BT236" s="22">
        <v>307</v>
      </c>
      <c r="BU236" s="29">
        <f t="shared" si="32"/>
        <v>6.6579917588375626</v>
      </c>
      <c r="BY236" s="22">
        <v>124</v>
      </c>
      <c r="BZ236" s="22">
        <v>225</v>
      </c>
      <c r="CA236" s="49">
        <v>0</v>
      </c>
      <c r="CC236" s="51">
        <v>1</v>
      </c>
      <c r="CD236" s="51">
        <v>3</v>
      </c>
      <c r="CG236" t="s">
        <v>461</v>
      </c>
      <c r="CH236">
        <v>1</v>
      </c>
      <c r="CI236">
        <v>0</v>
      </c>
      <c r="CJ236">
        <v>1</v>
      </c>
      <c r="CK236">
        <v>1</v>
      </c>
      <c r="CL236">
        <v>3</v>
      </c>
    </row>
    <row r="237" spans="1:90" x14ac:dyDescent="0.2">
      <c r="A237" s="22">
        <f t="shared" si="36"/>
        <v>232</v>
      </c>
      <c r="B237" s="58" t="s">
        <v>8979</v>
      </c>
      <c r="C237" s="58" t="s">
        <v>7758</v>
      </c>
      <c r="E237" s="22" t="s">
        <v>2614</v>
      </c>
      <c r="F237" s="25" t="s">
        <v>3204</v>
      </c>
      <c r="G237" s="22" t="s">
        <v>3443</v>
      </c>
      <c r="H237" s="22" t="s">
        <v>4613</v>
      </c>
      <c r="I237" s="22" t="s">
        <v>4507</v>
      </c>
      <c r="J237" s="22" t="s">
        <v>464</v>
      </c>
      <c r="K237" s="22">
        <v>141</v>
      </c>
      <c r="L237" s="22">
        <v>45</v>
      </c>
      <c r="O237" s="22" t="s">
        <v>463</v>
      </c>
      <c r="P237" s="22">
        <v>4791565</v>
      </c>
      <c r="Q237" s="22">
        <v>4483</v>
      </c>
      <c r="R237" s="22">
        <v>4233519</v>
      </c>
      <c r="S237" s="29">
        <v>88.3536</v>
      </c>
      <c r="T237" s="22">
        <v>4407</v>
      </c>
      <c r="U237" s="24">
        <v>50.51</v>
      </c>
      <c r="W237" s="22">
        <v>2484</v>
      </c>
      <c r="X237" s="22">
        <v>1908</v>
      </c>
      <c r="Y237" s="22">
        <v>15</v>
      </c>
      <c r="Z237" s="22">
        <v>2449</v>
      </c>
      <c r="AA237" s="22">
        <v>35</v>
      </c>
      <c r="AB237" s="22">
        <v>1772</v>
      </c>
      <c r="AC237" s="22">
        <v>136</v>
      </c>
      <c r="AD237" s="22">
        <v>11</v>
      </c>
      <c r="AE237" s="22">
        <v>4</v>
      </c>
      <c r="AG237" s="23" t="s">
        <v>2626</v>
      </c>
      <c r="AH237" s="23" t="s">
        <v>7047</v>
      </c>
      <c r="AI237" s="23" t="s">
        <v>7329</v>
      </c>
      <c r="AJ237" s="23" t="s">
        <v>7430</v>
      </c>
      <c r="AQ237" s="22">
        <v>173414</v>
      </c>
      <c r="AR237" s="24">
        <f t="shared" si="29"/>
        <v>3.6191515715637794</v>
      </c>
      <c r="AS237" s="22">
        <v>5</v>
      </c>
      <c r="AT237" s="25" t="s">
        <v>2</v>
      </c>
      <c r="AU237" s="22">
        <v>194</v>
      </c>
      <c r="AV237" s="29">
        <f t="shared" si="30"/>
        <v>4.4020875879282961</v>
      </c>
      <c r="AW237" s="29">
        <f t="shared" si="37"/>
        <v>4.1999687379999999</v>
      </c>
      <c r="AY237" s="22">
        <v>0</v>
      </c>
      <c r="AZ237" s="24">
        <f t="shared" si="33"/>
        <v>0</v>
      </c>
      <c r="BA237" s="22">
        <v>0</v>
      </c>
      <c r="BB237" s="25" t="s">
        <v>1541</v>
      </c>
      <c r="BC237" s="22">
        <v>0</v>
      </c>
      <c r="BD237" s="29">
        <f t="shared" si="31"/>
        <v>0</v>
      </c>
      <c r="BE237" s="29"/>
      <c r="BF237" s="22">
        <v>1</v>
      </c>
      <c r="BG237" s="22">
        <f t="shared" si="34"/>
        <v>0</v>
      </c>
      <c r="BH237" s="22">
        <v>1</v>
      </c>
      <c r="BI237" s="22">
        <v>0</v>
      </c>
      <c r="BJ237" s="22">
        <v>0</v>
      </c>
      <c r="BK237" s="22">
        <v>0</v>
      </c>
      <c r="BL237" s="22">
        <v>0</v>
      </c>
      <c r="BN237" s="22">
        <v>9</v>
      </c>
      <c r="BO237" s="22">
        <f t="shared" si="35"/>
        <v>21</v>
      </c>
      <c r="BP237" s="22">
        <v>20</v>
      </c>
      <c r="BQ237" s="22">
        <v>1</v>
      </c>
      <c r="BR237" s="22">
        <v>0</v>
      </c>
      <c r="BT237" s="22">
        <v>194</v>
      </c>
      <c r="BU237" s="29">
        <f t="shared" si="32"/>
        <v>4.4020875879282961</v>
      </c>
      <c r="BY237" s="22">
        <v>112</v>
      </c>
      <c r="BZ237" s="22">
        <v>224</v>
      </c>
      <c r="CA237" s="49">
        <v>1</v>
      </c>
      <c r="CC237" s="51">
        <v>1</v>
      </c>
      <c r="CD237" s="51">
        <v>3</v>
      </c>
      <c r="CG237" t="s">
        <v>463</v>
      </c>
      <c r="CH237">
        <v>1</v>
      </c>
      <c r="CI237">
        <v>0</v>
      </c>
      <c r="CJ237">
        <v>0</v>
      </c>
      <c r="CK237">
        <v>1</v>
      </c>
      <c r="CL237">
        <v>2</v>
      </c>
    </row>
    <row r="238" spans="1:90" x14ac:dyDescent="0.2">
      <c r="A238" s="22">
        <f t="shared" si="36"/>
        <v>233</v>
      </c>
      <c r="B238" s="58" t="s">
        <v>8980</v>
      </c>
      <c r="C238" s="58" t="s">
        <v>7759</v>
      </c>
      <c r="E238" s="22" t="s">
        <v>2614</v>
      </c>
      <c r="F238" s="25" t="s">
        <v>3206</v>
      </c>
      <c r="G238" s="22" t="s">
        <v>3444</v>
      </c>
      <c r="H238" s="22" t="s">
        <v>4608</v>
      </c>
      <c r="I238" s="22" t="s">
        <v>4507</v>
      </c>
      <c r="J238" s="22" t="s">
        <v>466</v>
      </c>
      <c r="K238" s="22">
        <v>145</v>
      </c>
      <c r="L238" s="22">
        <v>45</v>
      </c>
      <c r="O238" s="22" t="s">
        <v>465</v>
      </c>
      <c r="P238" s="22">
        <v>4653984</v>
      </c>
      <c r="Q238" s="22">
        <v>4317</v>
      </c>
      <c r="R238" s="22">
        <v>4095424</v>
      </c>
      <c r="S238" s="29">
        <v>87.998199999999997</v>
      </c>
      <c r="T238" s="22">
        <v>4242</v>
      </c>
      <c r="U238" s="24">
        <v>50.65</v>
      </c>
      <c r="W238" s="22">
        <v>2485</v>
      </c>
      <c r="X238" s="22">
        <v>1750</v>
      </c>
      <c r="Y238" s="22">
        <v>7</v>
      </c>
      <c r="Z238" s="22">
        <v>2451</v>
      </c>
      <c r="AA238" s="22">
        <v>34</v>
      </c>
      <c r="AB238" s="22">
        <v>1619</v>
      </c>
      <c r="AC238" s="22">
        <v>131</v>
      </c>
      <c r="AD238" s="22">
        <v>2</v>
      </c>
      <c r="AE238" s="22">
        <v>5</v>
      </c>
      <c r="AG238" s="23" t="s">
        <v>2626</v>
      </c>
      <c r="AH238" s="23" t="s">
        <v>7048</v>
      </c>
      <c r="AI238" s="23" t="s">
        <v>7341</v>
      </c>
      <c r="AJ238" s="23" t="s">
        <v>7416</v>
      </c>
      <c r="AQ238" s="22">
        <v>92955</v>
      </c>
      <c r="AR238" s="24">
        <f t="shared" si="29"/>
        <v>1.9973210049712247</v>
      </c>
      <c r="AS238" s="22">
        <v>4</v>
      </c>
      <c r="AT238" s="25" t="s">
        <v>2</v>
      </c>
      <c r="AU238" s="22">
        <v>112</v>
      </c>
      <c r="AV238" s="29">
        <f t="shared" si="30"/>
        <v>2.6402640264026402</v>
      </c>
      <c r="AW238" s="29">
        <f t="shared" si="37"/>
        <v>2.8509126849999999</v>
      </c>
      <c r="AY238" s="22">
        <v>1287</v>
      </c>
      <c r="AZ238" s="24">
        <f t="shared" si="33"/>
        <v>2.7653726355741658E-2</v>
      </c>
      <c r="BA238" s="22">
        <v>1</v>
      </c>
      <c r="BB238" s="25" t="s">
        <v>2</v>
      </c>
      <c r="BC238" s="22">
        <v>1</v>
      </c>
      <c r="BD238" s="29">
        <f t="shared" si="31"/>
        <v>2.3573785950023574E-2</v>
      </c>
      <c r="BE238" s="29"/>
      <c r="BF238" s="22">
        <v>0</v>
      </c>
      <c r="BG238" s="22">
        <f t="shared" si="34"/>
        <v>0</v>
      </c>
      <c r="BH238" s="22">
        <v>0</v>
      </c>
      <c r="BI238" s="22">
        <v>0</v>
      </c>
      <c r="BJ238" s="22">
        <v>0</v>
      </c>
      <c r="BK238" s="22">
        <v>0</v>
      </c>
      <c r="BL238" s="22">
        <v>0</v>
      </c>
      <c r="BN238" s="22">
        <v>11</v>
      </c>
      <c r="BO238" s="22">
        <f t="shared" si="35"/>
        <v>13</v>
      </c>
      <c r="BP238" s="22">
        <v>13</v>
      </c>
      <c r="BQ238" s="22">
        <v>0</v>
      </c>
      <c r="BR238" s="22">
        <v>0</v>
      </c>
      <c r="BT238" s="22">
        <v>113</v>
      </c>
      <c r="BU238" s="29">
        <f t="shared" si="32"/>
        <v>2.6638378123526638</v>
      </c>
      <c r="BY238" s="22">
        <v>108</v>
      </c>
      <c r="BZ238" s="22">
        <v>203</v>
      </c>
      <c r="CA238" s="49">
        <v>1</v>
      </c>
      <c r="CC238" s="51">
        <v>1</v>
      </c>
      <c r="CD238" s="51">
        <v>3</v>
      </c>
      <c r="CG238" t="s">
        <v>465</v>
      </c>
      <c r="CH238">
        <v>1</v>
      </c>
      <c r="CI238">
        <v>0</v>
      </c>
      <c r="CJ238">
        <v>0</v>
      </c>
      <c r="CK238">
        <v>0</v>
      </c>
      <c r="CL238">
        <v>1</v>
      </c>
    </row>
    <row r="239" spans="1:90" x14ac:dyDescent="0.2">
      <c r="A239" s="22">
        <f t="shared" si="36"/>
        <v>234</v>
      </c>
      <c r="B239" s="58" t="s">
        <v>8981</v>
      </c>
      <c r="C239" s="58" t="s">
        <v>7760</v>
      </c>
      <c r="E239" s="22" t="s">
        <v>2614</v>
      </c>
      <c r="F239" s="25" t="s">
        <v>3204</v>
      </c>
      <c r="G239" s="22" t="s">
        <v>3445</v>
      </c>
      <c r="H239" s="22" t="s">
        <v>4608</v>
      </c>
      <c r="I239" s="22" t="s">
        <v>4507</v>
      </c>
      <c r="J239" s="22" t="s">
        <v>468</v>
      </c>
      <c r="K239" s="22">
        <v>159</v>
      </c>
      <c r="L239" s="22">
        <v>45</v>
      </c>
      <c r="O239" s="22" t="s">
        <v>467</v>
      </c>
      <c r="P239" s="22">
        <v>4958043</v>
      </c>
      <c r="Q239" s="22">
        <v>4552</v>
      </c>
      <c r="R239" s="22">
        <v>4370721</v>
      </c>
      <c r="S239" s="29">
        <v>88.154200000000003</v>
      </c>
      <c r="T239" s="22">
        <v>4475</v>
      </c>
      <c r="U239" s="24">
        <v>50.59</v>
      </c>
      <c r="W239" s="22">
        <v>2477</v>
      </c>
      <c r="X239" s="22">
        <v>1988</v>
      </c>
      <c r="Y239" s="22">
        <v>10</v>
      </c>
      <c r="Z239" s="22">
        <v>2442</v>
      </c>
      <c r="AA239" s="22">
        <v>35</v>
      </c>
      <c r="AB239" s="22">
        <v>1846</v>
      </c>
      <c r="AC239" s="22">
        <v>142</v>
      </c>
      <c r="AD239" s="22">
        <v>5</v>
      </c>
      <c r="AE239" s="22">
        <v>5</v>
      </c>
      <c r="AG239" s="23" t="s">
        <v>2628</v>
      </c>
      <c r="AH239" s="23" t="s">
        <v>7049</v>
      </c>
      <c r="AI239" s="23" t="s">
        <v>7335</v>
      </c>
      <c r="AJ239" s="23" t="s">
        <v>7450</v>
      </c>
      <c r="AQ239" s="22">
        <v>124688</v>
      </c>
      <c r="AR239" s="24">
        <f t="shared" si="29"/>
        <v>2.5148632232515933</v>
      </c>
      <c r="AS239" s="22">
        <v>3</v>
      </c>
      <c r="AT239" s="25" t="s">
        <v>2</v>
      </c>
      <c r="AU239" s="22">
        <v>155</v>
      </c>
      <c r="AV239" s="29">
        <f t="shared" si="30"/>
        <v>3.4636871508379885</v>
      </c>
      <c r="AW239" s="29">
        <f t="shared" si="37"/>
        <v>3.3829798960000002</v>
      </c>
      <c r="AY239" s="22">
        <v>844</v>
      </c>
      <c r="AZ239" s="24">
        <f t="shared" si="33"/>
        <v>1.7022845505777179E-2</v>
      </c>
      <c r="BA239" s="22">
        <v>1</v>
      </c>
      <c r="BB239" s="25" t="s">
        <v>2</v>
      </c>
      <c r="BC239" s="22">
        <v>0</v>
      </c>
      <c r="BD239" s="29">
        <f t="shared" si="31"/>
        <v>0</v>
      </c>
      <c r="BE239" s="29"/>
      <c r="BF239" s="22">
        <v>1</v>
      </c>
      <c r="BG239" s="22">
        <f t="shared" si="34"/>
        <v>1</v>
      </c>
      <c r="BH239" s="22">
        <v>0</v>
      </c>
      <c r="BI239" s="22">
        <v>0</v>
      </c>
      <c r="BJ239" s="22">
        <v>0</v>
      </c>
      <c r="BK239" s="22">
        <v>0</v>
      </c>
      <c r="BL239" s="22">
        <v>1</v>
      </c>
      <c r="BN239" s="22">
        <v>12</v>
      </c>
      <c r="BO239" s="22">
        <f t="shared" si="35"/>
        <v>13</v>
      </c>
      <c r="BP239" s="22">
        <v>13</v>
      </c>
      <c r="BQ239" s="22">
        <v>0</v>
      </c>
      <c r="BR239" s="22">
        <v>0</v>
      </c>
      <c r="BT239" s="22">
        <v>155</v>
      </c>
      <c r="BU239" s="29">
        <f t="shared" si="32"/>
        <v>3.4636871508379885</v>
      </c>
      <c r="BY239" s="22">
        <v>109</v>
      </c>
      <c r="BZ239" s="22">
        <v>229</v>
      </c>
      <c r="CA239" s="49">
        <v>0</v>
      </c>
      <c r="CC239" s="51">
        <v>1</v>
      </c>
      <c r="CD239" s="51">
        <v>4</v>
      </c>
      <c r="CG239" t="s">
        <v>467</v>
      </c>
      <c r="CH239">
        <v>1</v>
      </c>
      <c r="CI239">
        <v>0</v>
      </c>
      <c r="CJ239">
        <v>1</v>
      </c>
      <c r="CK239">
        <v>1</v>
      </c>
      <c r="CL239">
        <v>3</v>
      </c>
    </row>
    <row r="240" spans="1:90" x14ac:dyDescent="0.2">
      <c r="A240" s="22">
        <f t="shared" si="36"/>
        <v>235</v>
      </c>
      <c r="B240" s="58" t="s">
        <v>8982</v>
      </c>
      <c r="C240" s="58" t="s">
        <v>7761</v>
      </c>
      <c r="E240" s="22" t="s">
        <v>2614</v>
      </c>
      <c r="F240" s="25" t="s">
        <v>3207</v>
      </c>
      <c r="G240" s="22" t="s">
        <v>3446</v>
      </c>
      <c r="H240" s="22" t="s">
        <v>4607</v>
      </c>
      <c r="I240" s="22" t="s">
        <v>4507</v>
      </c>
      <c r="J240" s="22" t="s">
        <v>470</v>
      </c>
      <c r="K240" s="22">
        <v>176</v>
      </c>
      <c r="L240" s="22">
        <v>45</v>
      </c>
      <c r="O240" s="22" t="s">
        <v>469</v>
      </c>
      <c r="P240" s="22">
        <v>5008630</v>
      </c>
      <c r="Q240" s="22">
        <v>4729</v>
      </c>
      <c r="R240" s="22">
        <v>4373538</v>
      </c>
      <c r="S240" s="29">
        <v>87.32</v>
      </c>
      <c r="T240" s="22">
        <v>4660</v>
      </c>
      <c r="U240" s="24">
        <v>50.57</v>
      </c>
      <c r="W240" s="22">
        <v>2481</v>
      </c>
      <c r="X240" s="22">
        <v>2109</v>
      </c>
      <c r="Y240" s="22">
        <v>70</v>
      </c>
      <c r="Z240" s="22">
        <v>2449</v>
      </c>
      <c r="AA240" s="22">
        <v>32</v>
      </c>
      <c r="AB240" s="22">
        <v>1923</v>
      </c>
      <c r="AC240" s="22">
        <v>186</v>
      </c>
      <c r="AD240" s="22">
        <v>43</v>
      </c>
      <c r="AE240" s="22">
        <v>27</v>
      </c>
      <c r="AG240" s="23" t="s">
        <v>2626</v>
      </c>
      <c r="AH240" s="23" t="s">
        <v>7050</v>
      </c>
      <c r="AI240" s="23" t="s">
        <v>7330</v>
      </c>
      <c r="AJ240" s="23" t="s">
        <v>4604</v>
      </c>
      <c r="AQ240" s="22">
        <v>80013</v>
      </c>
      <c r="AR240" s="24">
        <f t="shared" si="29"/>
        <v>1.5975027103219841</v>
      </c>
      <c r="AS240" s="22">
        <v>9</v>
      </c>
      <c r="AT240" s="25" t="s">
        <v>2</v>
      </c>
      <c r="AU240" s="22">
        <v>101</v>
      </c>
      <c r="AV240" s="29">
        <f t="shared" si="30"/>
        <v>2.1673819742489271</v>
      </c>
      <c r="AW240" s="29">
        <f t="shared" si="37"/>
        <v>2.6339141709999998</v>
      </c>
      <c r="AY240" s="22">
        <v>109596</v>
      </c>
      <c r="AZ240" s="24">
        <f t="shared" si="33"/>
        <v>2.1881432647250847</v>
      </c>
      <c r="BA240" s="22">
        <v>16</v>
      </c>
      <c r="BB240" s="25" t="s">
        <v>2</v>
      </c>
      <c r="BC240" s="22">
        <v>131</v>
      </c>
      <c r="BD240" s="29">
        <f t="shared" si="31"/>
        <v>2.811158798283262</v>
      </c>
      <c r="BE240" s="29"/>
      <c r="BF240" s="22">
        <v>1</v>
      </c>
      <c r="BG240" s="22">
        <f t="shared" si="34"/>
        <v>0</v>
      </c>
      <c r="BH240" s="22">
        <v>1</v>
      </c>
      <c r="BI240" s="22">
        <v>0</v>
      </c>
      <c r="BJ240" s="22">
        <v>0</v>
      </c>
      <c r="BK240" s="22">
        <v>0</v>
      </c>
      <c r="BL240" s="22">
        <v>0</v>
      </c>
      <c r="BN240" s="22">
        <v>50</v>
      </c>
      <c r="BO240" s="22">
        <f t="shared" si="35"/>
        <v>19</v>
      </c>
      <c r="BP240" s="22">
        <v>19</v>
      </c>
      <c r="BQ240" s="22">
        <v>0</v>
      </c>
      <c r="BR240" s="22">
        <v>0</v>
      </c>
      <c r="BT240" s="22">
        <v>232</v>
      </c>
      <c r="BU240" s="29">
        <f t="shared" si="32"/>
        <v>4.9785407725321891</v>
      </c>
      <c r="BY240" s="22">
        <v>118</v>
      </c>
      <c r="BZ240" s="22">
        <v>201</v>
      </c>
      <c r="CA240" s="49">
        <v>3</v>
      </c>
      <c r="CC240" s="51">
        <v>1</v>
      </c>
      <c r="CD240" s="51">
        <v>3</v>
      </c>
      <c r="CG240" t="s">
        <v>469</v>
      </c>
      <c r="CH240">
        <v>1</v>
      </c>
      <c r="CI240">
        <v>0</v>
      </c>
      <c r="CJ240">
        <v>1</v>
      </c>
      <c r="CK240">
        <v>0</v>
      </c>
      <c r="CL240">
        <v>2</v>
      </c>
    </row>
    <row r="241" spans="1:90" x14ac:dyDescent="0.2">
      <c r="A241" s="22">
        <f t="shared" si="36"/>
        <v>236</v>
      </c>
      <c r="B241" s="58" t="s">
        <v>8983</v>
      </c>
      <c r="C241" s="58" t="s">
        <v>7762</v>
      </c>
      <c r="E241" s="22" t="s">
        <v>2614</v>
      </c>
      <c r="F241" s="25" t="s">
        <v>3205</v>
      </c>
      <c r="G241" s="22" t="s">
        <v>3447</v>
      </c>
      <c r="H241" s="22" t="s">
        <v>4612</v>
      </c>
      <c r="I241" s="22" t="s">
        <v>4507</v>
      </c>
      <c r="J241" s="22" t="s">
        <v>472</v>
      </c>
      <c r="K241" s="22">
        <v>180</v>
      </c>
      <c r="L241" s="22">
        <v>45</v>
      </c>
      <c r="O241" s="22" t="s">
        <v>471</v>
      </c>
      <c r="P241" s="22">
        <v>4510339</v>
      </c>
      <c r="Q241" s="22">
        <v>4235</v>
      </c>
      <c r="R241" s="22">
        <v>3944860</v>
      </c>
      <c r="S241" s="29">
        <v>87.462599999999995</v>
      </c>
      <c r="T241" s="22">
        <v>4178</v>
      </c>
      <c r="U241" s="24">
        <v>50.74</v>
      </c>
      <c r="W241" s="22">
        <v>2480</v>
      </c>
      <c r="X241" s="22">
        <v>1669</v>
      </c>
      <c r="Y241" s="22">
        <v>29</v>
      </c>
      <c r="Z241" s="22">
        <v>2419</v>
      </c>
      <c r="AA241" s="22">
        <v>61</v>
      </c>
      <c r="AB241" s="22">
        <v>1533</v>
      </c>
      <c r="AC241" s="22">
        <v>136</v>
      </c>
      <c r="AD241" s="22">
        <v>16</v>
      </c>
      <c r="AE241" s="22">
        <v>13</v>
      </c>
      <c r="AG241" s="23" t="s">
        <v>2624</v>
      </c>
      <c r="AH241" s="23" t="s">
        <v>7051</v>
      </c>
      <c r="AI241" s="23" t="s">
        <v>4604</v>
      </c>
      <c r="AJ241" s="23" t="s">
        <v>7515</v>
      </c>
      <c r="AQ241" s="22">
        <v>36680</v>
      </c>
      <c r="AR241" s="24">
        <f t="shared" si="29"/>
        <v>0.81324264096335108</v>
      </c>
      <c r="AS241" s="22">
        <v>2</v>
      </c>
      <c r="AT241" s="25" t="s">
        <v>2</v>
      </c>
      <c r="AU241" s="22">
        <v>50</v>
      </c>
      <c r="AV241" s="29">
        <f t="shared" si="30"/>
        <v>1.1967448539971277</v>
      </c>
      <c r="AW241" s="29">
        <f t="shared" si="37"/>
        <v>1.9073497600000002</v>
      </c>
      <c r="AY241" s="22">
        <v>6241</v>
      </c>
      <c r="AZ241" s="24">
        <f t="shared" si="33"/>
        <v>0.13837097388910236</v>
      </c>
      <c r="BA241" s="22">
        <v>2</v>
      </c>
      <c r="BB241" s="25" t="s">
        <v>2</v>
      </c>
      <c r="BC241" s="22">
        <v>7</v>
      </c>
      <c r="BD241" s="29">
        <f t="shared" si="31"/>
        <v>0.16754427955959789</v>
      </c>
      <c r="BE241" s="29"/>
      <c r="BF241" s="22">
        <v>0</v>
      </c>
      <c r="BG241" s="22">
        <f t="shared" si="34"/>
        <v>0</v>
      </c>
      <c r="BH241" s="22">
        <v>0</v>
      </c>
      <c r="BI241" s="22">
        <v>0</v>
      </c>
      <c r="BJ241" s="22">
        <v>0</v>
      </c>
      <c r="BK241" s="22">
        <v>0</v>
      </c>
      <c r="BL241" s="22">
        <v>0</v>
      </c>
      <c r="BN241" s="22">
        <v>22</v>
      </c>
      <c r="BO241" s="22">
        <f t="shared" si="35"/>
        <v>12</v>
      </c>
      <c r="BP241" s="22">
        <v>11</v>
      </c>
      <c r="BQ241" s="22">
        <v>1</v>
      </c>
      <c r="BR241" s="22">
        <v>0</v>
      </c>
      <c r="BT241" s="22">
        <v>57</v>
      </c>
      <c r="BU241" s="29">
        <f t="shared" si="32"/>
        <v>1.3642891335567258</v>
      </c>
      <c r="BY241" s="22">
        <v>77</v>
      </c>
      <c r="BZ241" s="22">
        <v>188</v>
      </c>
      <c r="CA241" s="49">
        <v>0</v>
      </c>
      <c r="CC241" s="51">
        <v>1</v>
      </c>
      <c r="CD241" s="51">
        <v>4</v>
      </c>
      <c r="CG241" t="s">
        <v>471</v>
      </c>
      <c r="CH241">
        <v>1</v>
      </c>
      <c r="CI241">
        <v>0</v>
      </c>
      <c r="CJ241">
        <v>1</v>
      </c>
      <c r="CK241">
        <v>1</v>
      </c>
      <c r="CL241">
        <v>3</v>
      </c>
    </row>
    <row r="242" spans="1:90" x14ac:dyDescent="0.2">
      <c r="A242" s="22">
        <f t="shared" si="36"/>
        <v>237</v>
      </c>
      <c r="B242" s="58" t="s">
        <v>8984</v>
      </c>
      <c r="C242" s="58" t="s">
        <v>7763</v>
      </c>
      <c r="E242" s="22" t="s">
        <v>2614</v>
      </c>
      <c r="F242" s="25" t="s">
        <v>3204</v>
      </c>
      <c r="G242" s="22" t="s">
        <v>3448</v>
      </c>
      <c r="H242" s="22" t="s">
        <v>4607</v>
      </c>
      <c r="I242" s="22" t="s">
        <v>4507</v>
      </c>
      <c r="J242" s="22" t="s">
        <v>474</v>
      </c>
      <c r="K242" s="22">
        <v>206</v>
      </c>
      <c r="L242" s="22">
        <v>45</v>
      </c>
      <c r="O242" s="22" t="s">
        <v>473</v>
      </c>
      <c r="P242" s="22">
        <v>5047247</v>
      </c>
      <c r="Q242" s="22">
        <v>4805</v>
      </c>
      <c r="R242" s="22">
        <v>4422795</v>
      </c>
      <c r="S242" s="29">
        <v>87.627899999999997</v>
      </c>
      <c r="T242" s="22">
        <v>4727</v>
      </c>
      <c r="U242" s="24">
        <v>50.59</v>
      </c>
      <c r="W242" s="22">
        <v>2483</v>
      </c>
      <c r="X242" s="22">
        <v>2208</v>
      </c>
      <c r="Y242" s="22">
        <v>36</v>
      </c>
      <c r="Z242" s="22">
        <v>2454</v>
      </c>
      <c r="AA242" s="22">
        <v>29</v>
      </c>
      <c r="AB242" s="22">
        <v>2058</v>
      </c>
      <c r="AC242" s="22">
        <v>150</v>
      </c>
      <c r="AD242" s="22">
        <v>25</v>
      </c>
      <c r="AE242" s="22">
        <v>11</v>
      </c>
      <c r="AG242" s="23" t="s">
        <v>2626</v>
      </c>
      <c r="AH242" s="23" t="s">
        <v>7052</v>
      </c>
      <c r="AI242" s="23" t="s">
        <v>7345</v>
      </c>
      <c r="AJ242" s="23" t="s">
        <v>7389</v>
      </c>
      <c r="AQ242" s="22">
        <v>222435</v>
      </c>
      <c r="AR242" s="24">
        <f t="shared" si="29"/>
        <v>4.407055965360918</v>
      </c>
      <c r="AS242" s="22">
        <v>10</v>
      </c>
      <c r="AT242" s="25" t="s">
        <v>2</v>
      </c>
      <c r="AU242" s="22">
        <v>316</v>
      </c>
      <c r="AV242" s="29">
        <f t="shared" si="30"/>
        <v>6.6850010577533316</v>
      </c>
      <c r="AW242" s="29">
        <f t="shared" si="37"/>
        <v>5.0219038449999998</v>
      </c>
      <c r="AY242" s="22">
        <v>19001</v>
      </c>
      <c r="AZ242" s="24">
        <f t="shared" si="33"/>
        <v>0.37646265379918992</v>
      </c>
      <c r="BA242" s="22">
        <v>4</v>
      </c>
      <c r="BB242" s="25" t="s">
        <v>2</v>
      </c>
      <c r="BC242" s="22">
        <v>20</v>
      </c>
      <c r="BD242" s="29">
        <f t="shared" si="31"/>
        <v>0.42310133276919826</v>
      </c>
      <c r="BE242" s="29"/>
      <c r="BF242" s="22">
        <v>0</v>
      </c>
      <c r="BG242" s="22">
        <f t="shared" si="34"/>
        <v>0</v>
      </c>
      <c r="BH242" s="22">
        <v>0</v>
      </c>
      <c r="BI242" s="22">
        <v>0</v>
      </c>
      <c r="BJ242" s="22">
        <v>0</v>
      </c>
      <c r="BK242" s="22">
        <v>0</v>
      </c>
      <c r="BL242" s="22">
        <v>0</v>
      </c>
      <c r="BN242" s="22">
        <v>18</v>
      </c>
      <c r="BO242" s="22">
        <f t="shared" si="35"/>
        <v>16</v>
      </c>
      <c r="BP242" s="22">
        <v>15</v>
      </c>
      <c r="BQ242" s="22">
        <v>1</v>
      </c>
      <c r="BR242" s="22">
        <v>0</v>
      </c>
      <c r="BT242" s="22">
        <v>336</v>
      </c>
      <c r="BU242" s="29">
        <f t="shared" si="32"/>
        <v>7.1081023905225305</v>
      </c>
      <c r="BY242" s="22">
        <v>129</v>
      </c>
      <c r="BZ242" s="22">
        <v>253</v>
      </c>
      <c r="CA242" s="49">
        <v>2</v>
      </c>
      <c r="CC242" s="51">
        <v>1</v>
      </c>
      <c r="CD242" s="51">
        <v>3</v>
      </c>
      <c r="CG242" t="s">
        <v>473</v>
      </c>
      <c r="CH242">
        <v>1</v>
      </c>
      <c r="CI242">
        <v>0</v>
      </c>
      <c r="CJ242">
        <v>0</v>
      </c>
      <c r="CK242">
        <v>0</v>
      </c>
      <c r="CL242">
        <v>1</v>
      </c>
    </row>
    <row r="243" spans="1:90" x14ac:dyDescent="0.2">
      <c r="A243" s="22">
        <f t="shared" si="36"/>
        <v>238</v>
      </c>
      <c r="B243" s="58" t="s">
        <v>8985</v>
      </c>
      <c r="C243" s="58" t="s">
        <v>7764</v>
      </c>
      <c r="E243" s="22" t="s">
        <v>2614</v>
      </c>
      <c r="F243" s="25" t="s">
        <v>3205</v>
      </c>
      <c r="G243" s="22" t="s">
        <v>3449</v>
      </c>
      <c r="H243" s="22" t="s">
        <v>4610</v>
      </c>
      <c r="I243" s="22" t="s">
        <v>4507</v>
      </c>
      <c r="J243" s="22" t="s">
        <v>476</v>
      </c>
      <c r="K243" s="22">
        <v>257</v>
      </c>
      <c r="L243" s="22">
        <v>45</v>
      </c>
      <c r="O243" s="22" t="s">
        <v>475</v>
      </c>
      <c r="P243" s="22">
        <v>5147285</v>
      </c>
      <c r="Q243" s="22">
        <v>4906</v>
      </c>
      <c r="R243" s="22">
        <v>4472375</v>
      </c>
      <c r="S243" s="29">
        <v>86.888000000000005</v>
      </c>
      <c r="T243" s="22">
        <v>4833</v>
      </c>
      <c r="U243" s="24">
        <v>50.82</v>
      </c>
      <c r="W243" s="22">
        <v>2475</v>
      </c>
      <c r="X243" s="22">
        <v>2294</v>
      </c>
      <c r="Y243" s="22">
        <v>64</v>
      </c>
      <c r="Z243" s="22">
        <v>2448</v>
      </c>
      <c r="AA243" s="22">
        <v>27</v>
      </c>
      <c r="AB243" s="22">
        <v>2113</v>
      </c>
      <c r="AC243" s="22">
        <v>181</v>
      </c>
      <c r="AD243" s="22">
        <v>2</v>
      </c>
      <c r="AE243" s="22">
        <v>62</v>
      </c>
      <c r="AG243" s="23" t="s">
        <v>2626</v>
      </c>
      <c r="AH243" s="23" t="s">
        <v>6834</v>
      </c>
      <c r="AI243" s="23" t="s">
        <v>4604</v>
      </c>
      <c r="AJ243" s="23" t="s">
        <v>4604</v>
      </c>
      <c r="AQ243" s="22">
        <v>187206</v>
      </c>
      <c r="AR243" s="24">
        <f t="shared" si="29"/>
        <v>3.6369853233306495</v>
      </c>
      <c r="AS243" s="22">
        <v>7</v>
      </c>
      <c r="AT243" s="25" t="s">
        <v>2</v>
      </c>
      <c r="AU243" s="22">
        <v>263</v>
      </c>
      <c r="AV243" s="29">
        <f t="shared" si="30"/>
        <v>5.4417546037657774</v>
      </c>
      <c r="AW243" s="29">
        <f t="shared" si="37"/>
        <v>4.4312192020000003</v>
      </c>
      <c r="AY243" s="22">
        <v>110907</v>
      </c>
      <c r="AZ243" s="24">
        <f t="shared" si="33"/>
        <v>2.1546698890774456</v>
      </c>
      <c r="BA243" s="22">
        <v>10</v>
      </c>
      <c r="BB243" s="25" t="s">
        <v>2</v>
      </c>
      <c r="BC243" s="22">
        <v>122</v>
      </c>
      <c r="BD243" s="29">
        <f t="shared" si="31"/>
        <v>2.5243120215187256</v>
      </c>
      <c r="BE243" s="29"/>
      <c r="BF243" s="22">
        <v>2</v>
      </c>
      <c r="BG243" s="22">
        <f t="shared" si="34"/>
        <v>1</v>
      </c>
      <c r="BH243" s="22">
        <v>1</v>
      </c>
      <c r="BI243" s="22">
        <v>1</v>
      </c>
      <c r="BJ243" s="22">
        <v>0</v>
      </c>
      <c r="BK243" s="22">
        <v>0</v>
      </c>
      <c r="BL243" s="22">
        <v>0</v>
      </c>
      <c r="BN243" s="22">
        <v>40</v>
      </c>
      <c r="BO243" s="22">
        <f t="shared" si="35"/>
        <v>21</v>
      </c>
      <c r="BP243" s="22">
        <v>21</v>
      </c>
      <c r="BQ243" s="22">
        <v>0</v>
      </c>
      <c r="BR243" s="22">
        <v>0</v>
      </c>
      <c r="BT243" s="22">
        <v>381</v>
      </c>
      <c r="BU243" s="29">
        <f t="shared" si="32"/>
        <v>7.8833022967101183</v>
      </c>
      <c r="BY243" s="22">
        <v>115</v>
      </c>
      <c r="BZ243" s="22">
        <v>241</v>
      </c>
      <c r="CA243" s="49">
        <v>3</v>
      </c>
      <c r="CC243" s="51">
        <v>1</v>
      </c>
      <c r="CD243" s="51">
        <v>3</v>
      </c>
      <c r="CG243" t="s">
        <v>475</v>
      </c>
      <c r="CH243">
        <v>1</v>
      </c>
      <c r="CI243">
        <v>0</v>
      </c>
      <c r="CJ243">
        <v>0</v>
      </c>
      <c r="CK243">
        <v>0</v>
      </c>
      <c r="CL243">
        <v>1</v>
      </c>
    </row>
    <row r="244" spans="1:90" x14ac:dyDescent="0.2">
      <c r="A244" s="22">
        <f t="shared" si="36"/>
        <v>239</v>
      </c>
      <c r="B244" s="58" t="s">
        <v>8986</v>
      </c>
      <c r="C244" s="58" t="s">
        <v>7765</v>
      </c>
      <c r="E244" s="22" t="s">
        <v>2614</v>
      </c>
      <c r="F244" s="25" t="s">
        <v>3205</v>
      </c>
      <c r="G244" s="22" t="s">
        <v>3450</v>
      </c>
      <c r="H244" s="22" t="s">
        <v>4610</v>
      </c>
      <c r="I244" s="22" t="s">
        <v>4507</v>
      </c>
      <c r="J244" s="22" t="s">
        <v>478</v>
      </c>
      <c r="K244" s="22">
        <v>107</v>
      </c>
      <c r="L244" s="22">
        <v>46</v>
      </c>
      <c r="O244" s="22" t="s">
        <v>477</v>
      </c>
      <c r="P244" s="22">
        <v>4940946</v>
      </c>
      <c r="Q244" s="22">
        <v>4632</v>
      </c>
      <c r="R244" s="22">
        <v>4354079</v>
      </c>
      <c r="S244" s="29">
        <v>88.122399999999999</v>
      </c>
      <c r="T244" s="22">
        <v>4549</v>
      </c>
      <c r="U244" s="24">
        <v>50.66</v>
      </c>
      <c r="W244" s="22">
        <v>2482</v>
      </c>
      <c r="X244" s="22">
        <v>2063</v>
      </c>
      <c r="Y244" s="22">
        <v>4</v>
      </c>
      <c r="Z244" s="22">
        <v>2443</v>
      </c>
      <c r="AA244" s="22">
        <v>39</v>
      </c>
      <c r="AB244" s="22">
        <v>1911</v>
      </c>
      <c r="AC244" s="22">
        <v>152</v>
      </c>
      <c r="AD244" s="22">
        <v>2</v>
      </c>
      <c r="AE244" s="22">
        <v>2</v>
      </c>
      <c r="AG244" s="23" t="s">
        <v>2657</v>
      </c>
      <c r="AH244" s="23" t="s">
        <v>7053</v>
      </c>
      <c r="AI244" s="23" t="s">
        <v>7364</v>
      </c>
      <c r="AJ244" s="23" t="s">
        <v>4604</v>
      </c>
      <c r="AQ244" s="22">
        <v>47284</v>
      </c>
      <c r="AR244" s="24">
        <f t="shared" si="29"/>
        <v>0.95698273164693559</v>
      </c>
      <c r="AS244" s="22">
        <v>10</v>
      </c>
      <c r="AT244" s="25" t="s">
        <v>2</v>
      </c>
      <c r="AU244" s="22">
        <v>68</v>
      </c>
      <c r="AV244" s="29">
        <f t="shared" si="30"/>
        <v>1.4948340294570235</v>
      </c>
      <c r="AW244" s="29">
        <f t="shared" si="37"/>
        <v>2.0851470280000002</v>
      </c>
      <c r="AY244" s="22">
        <v>228470</v>
      </c>
      <c r="AZ244" s="24">
        <f t="shared" si="33"/>
        <v>4.6240132962392222</v>
      </c>
      <c r="BA244" s="22">
        <v>14</v>
      </c>
      <c r="BB244" s="25" t="s">
        <v>2</v>
      </c>
      <c r="BC244" s="22">
        <v>257</v>
      </c>
      <c r="BD244" s="29">
        <f t="shared" si="31"/>
        <v>5.6495933172125739</v>
      </c>
      <c r="BE244" s="29"/>
      <c r="BF244" s="22">
        <v>1</v>
      </c>
      <c r="BG244" s="22">
        <f t="shared" si="34"/>
        <v>1</v>
      </c>
      <c r="BH244" s="22">
        <v>0</v>
      </c>
      <c r="BI244" s="22">
        <v>1</v>
      </c>
      <c r="BJ244" s="22">
        <v>0</v>
      </c>
      <c r="BK244" s="22">
        <v>0</v>
      </c>
      <c r="BL244" s="22">
        <v>0</v>
      </c>
      <c r="BN244" s="22">
        <v>36</v>
      </c>
      <c r="BO244" s="22">
        <f t="shared" si="35"/>
        <v>16</v>
      </c>
      <c r="BP244" s="22">
        <v>14</v>
      </c>
      <c r="BQ244" s="22">
        <v>1</v>
      </c>
      <c r="BR244" s="22">
        <v>1</v>
      </c>
      <c r="BT244" s="22">
        <v>325</v>
      </c>
      <c r="BU244" s="29">
        <f t="shared" si="32"/>
        <v>7.1444273466695973</v>
      </c>
      <c r="BY244" s="22">
        <v>112</v>
      </c>
      <c r="BZ244" s="22">
        <v>218</v>
      </c>
      <c r="CA244" s="49">
        <v>0</v>
      </c>
      <c r="CC244" s="51">
        <v>7</v>
      </c>
      <c r="CD244" s="51">
        <v>9</v>
      </c>
      <c r="CG244" t="s">
        <v>477</v>
      </c>
      <c r="CH244">
        <v>1</v>
      </c>
      <c r="CI244">
        <v>0</v>
      </c>
      <c r="CJ244">
        <v>0</v>
      </c>
      <c r="CK244">
        <v>1</v>
      </c>
      <c r="CL244">
        <v>2</v>
      </c>
    </row>
    <row r="245" spans="1:90" x14ac:dyDescent="0.2">
      <c r="A245" s="22">
        <f t="shared" si="36"/>
        <v>240</v>
      </c>
      <c r="B245" s="58" t="s">
        <v>8987</v>
      </c>
      <c r="C245" s="58" t="s">
        <v>7766</v>
      </c>
      <c r="E245" s="22" t="s">
        <v>2614</v>
      </c>
      <c r="F245" s="25" t="s">
        <v>3205</v>
      </c>
      <c r="G245" s="22" t="s">
        <v>3451</v>
      </c>
      <c r="H245" s="22" t="s">
        <v>4610</v>
      </c>
      <c r="I245" s="22" t="s">
        <v>4507</v>
      </c>
      <c r="J245" s="22" t="s">
        <v>480</v>
      </c>
      <c r="K245" s="22">
        <v>109</v>
      </c>
      <c r="L245" s="22">
        <v>46</v>
      </c>
      <c r="O245" s="22" t="s">
        <v>479</v>
      </c>
      <c r="P245" s="22">
        <v>4913324</v>
      </c>
      <c r="Q245" s="22">
        <v>4604</v>
      </c>
      <c r="R245" s="22">
        <v>4307289</v>
      </c>
      <c r="S245" s="29">
        <v>87.665499999999994</v>
      </c>
      <c r="T245" s="22">
        <v>4516</v>
      </c>
      <c r="U245" s="24">
        <v>50.52</v>
      </c>
      <c r="W245" s="22">
        <v>2485</v>
      </c>
      <c r="X245" s="22">
        <v>2024</v>
      </c>
      <c r="Y245" s="22">
        <v>7</v>
      </c>
      <c r="Z245" s="22">
        <v>2448</v>
      </c>
      <c r="AA245" s="22">
        <v>37</v>
      </c>
      <c r="AB245" s="22">
        <v>1877</v>
      </c>
      <c r="AC245" s="22">
        <v>147</v>
      </c>
      <c r="AD245" s="22">
        <v>1</v>
      </c>
      <c r="AE245" s="22">
        <v>6</v>
      </c>
      <c r="AG245" s="23" t="s">
        <v>2657</v>
      </c>
      <c r="AH245" s="23" t="s">
        <v>6985</v>
      </c>
      <c r="AI245" s="23" t="s">
        <v>7337</v>
      </c>
      <c r="AJ245" s="23" t="s">
        <v>7454</v>
      </c>
      <c r="AQ245" s="22">
        <v>120850</v>
      </c>
      <c r="AR245" s="24">
        <f t="shared" si="29"/>
        <v>2.4596383222437601</v>
      </c>
      <c r="AS245" s="22">
        <v>9</v>
      </c>
      <c r="AT245" s="25" t="s">
        <v>2</v>
      </c>
      <c r="AU245" s="22">
        <v>163</v>
      </c>
      <c r="AV245" s="29">
        <f t="shared" si="30"/>
        <v>3.609388839681134</v>
      </c>
      <c r="AW245" s="29">
        <f t="shared" si="37"/>
        <v>3.3186281500000003</v>
      </c>
      <c r="AY245" s="22">
        <v>80686</v>
      </c>
      <c r="AZ245" s="24">
        <f t="shared" si="33"/>
        <v>1.6421876513741003</v>
      </c>
      <c r="BA245" s="22">
        <v>2</v>
      </c>
      <c r="BB245" s="25" t="s">
        <v>2</v>
      </c>
      <c r="BC245" s="22">
        <v>81</v>
      </c>
      <c r="BD245" s="29">
        <f t="shared" si="31"/>
        <v>1.7936226749335693</v>
      </c>
      <c r="BE245" s="29"/>
      <c r="BF245" s="22">
        <v>1</v>
      </c>
      <c r="BG245" s="22">
        <f t="shared" si="34"/>
        <v>1</v>
      </c>
      <c r="BH245" s="22">
        <v>0</v>
      </c>
      <c r="BI245" s="22">
        <v>1</v>
      </c>
      <c r="BJ245" s="22">
        <v>0</v>
      </c>
      <c r="BK245" s="22">
        <v>0</v>
      </c>
      <c r="BL245" s="22">
        <v>0</v>
      </c>
      <c r="BN245" s="22">
        <v>19</v>
      </c>
      <c r="BO245" s="22">
        <f t="shared" si="35"/>
        <v>13</v>
      </c>
      <c r="BP245" s="22">
        <v>13</v>
      </c>
      <c r="BQ245" s="22">
        <v>0</v>
      </c>
      <c r="BR245" s="22">
        <v>0</v>
      </c>
      <c r="BT245" s="22">
        <v>244</v>
      </c>
      <c r="BU245" s="29">
        <f t="shared" si="32"/>
        <v>5.403011514614704</v>
      </c>
      <c r="BY245" s="22">
        <v>113</v>
      </c>
      <c r="BZ245" s="22">
        <v>244</v>
      </c>
      <c r="CA245" s="49">
        <v>0</v>
      </c>
      <c r="CC245" s="51">
        <v>1</v>
      </c>
      <c r="CD245" s="51">
        <v>3</v>
      </c>
      <c r="CG245" t="s">
        <v>479</v>
      </c>
      <c r="CH245">
        <v>1</v>
      </c>
      <c r="CI245">
        <v>0</v>
      </c>
      <c r="CJ245">
        <v>0</v>
      </c>
      <c r="CK245">
        <v>0</v>
      </c>
      <c r="CL245">
        <v>1</v>
      </c>
    </row>
    <row r="246" spans="1:90" x14ac:dyDescent="0.2">
      <c r="A246" s="22">
        <f t="shared" si="36"/>
        <v>241</v>
      </c>
      <c r="B246" s="58" t="s">
        <v>8988</v>
      </c>
      <c r="C246" s="58" t="s">
        <v>7767</v>
      </c>
      <c r="E246" s="22" t="s">
        <v>2614</v>
      </c>
      <c r="F246" s="25" t="s">
        <v>3205</v>
      </c>
      <c r="G246" s="22" t="s">
        <v>3452</v>
      </c>
      <c r="H246" s="22" t="s">
        <v>4615</v>
      </c>
      <c r="I246" s="22" t="s">
        <v>4507</v>
      </c>
      <c r="J246" s="22" t="s">
        <v>482</v>
      </c>
      <c r="K246" s="22">
        <v>109</v>
      </c>
      <c r="L246" s="22">
        <v>46</v>
      </c>
      <c r="O246" s="22" t="s">
        <v>481</v>
      </c>
      <c r="P246" s="22">
        <v>5059861</v>
      </c>
      <c r="Q246" s="22">
        <v>4808</v>
      </c>
      <c r="R246" s="22">
        <v>4447783</v>
      </c>
      <c r="S246" s="29">
        <v>87.903300000000002</v>
      </c>
      <c r="T246" s="22">
        <v>4721</v>
      </c>
      <c r="U246" s="24">
        <v>50.47</v>
      </c>
      <c r="W246" s="22">
        <v>2485</v>
      </c>
      <c r="X246" s="22">
        <v>2224</v>
      </c>
      <c r="Y246" s="22">
        <v>12</v>
      </c>
      <c r="Z246" s="22">
        <v>2447</v>
      </c>
      <c r="AA246" s="22">
        <v>38</v>
      </c>
      <c r="AB246" s="22">
        <v>2073</v>
      </c>
      <c r="AC246" s="22">
        <v>151</v>
      </c>
      <c r="AD246" s="22">
        <v>9</v>
      </c>
      <c r="AE246" s="22">
        <v>3</v>
      </c>
      <c r="AG246" s="23" t="s">
        <v>2657</v>
      </c>
      <c r="AH246" s="23" t="s">
        <v>6792</v>
      </c>
      <c r="AI246" s="23" t="s">
        <v>7332</v>
      </c>
      <c r="AJ246" s="23" t="s">
        <v>4604</v>
      </c>
      <c r="AQ246" s="22">
        <v>260547</v>
      </c>
      <c r="AR246" s="24">
        <f t="shared" si="29"/>
        <v>5.149291650501862</v>
      </c>
      <c r="AS246" s="22">
        <v>8</v>
      </c>
      <c r="AT246" s="25" t="s">
        <v>2</v>
      </c>
      <c r="AU246" s="22">
        <v>328</v>
      </c>
      <c r="AV246" s="29">
        <f t="shared" si="30"/>
        <v>6.9476805761491205</v>
      </c>
      <c r="AW246" s="29">
        <f t="shared" si="37"/>
        <v>5.6609277490000007</v>
      </c>
      <c r="AY246" s="22">
        <v>160470</v>
      </c>
      <c r="AZ246" s="24">
        <f t="shared" si="33"/>
        <v>3.1714309938553646</v>
      </c>
      <c r="BA246" s="22">
        <v>11</v>
      </c>
      <c r="BB246" s="25" t="s">
        <v>2</v>
      </c>
      <c r="BC246" s="22">
        <v>186</v>
      </c>
      <c r="BD246" s="29">
        <f t="shared" si="31"/>
        <v>3.939843253547977</v>
      </c>
      <c r="BE246" s="29"/>
      <c r="BF246" s="22">
        <v>1</v>
      </c>
      <c r="BG246" s="22">
        <f t="shared" si="34"/>
        <v>0</v>
      </c>
      <c r="BH246" s="22">
        <v>1</v>
      </c>
      <c r="BI246" s="22">
        <v>0</v>
      </c>
      <c r="BJ246" s="22">
        <v>0</v>
      </c>
      <c r="BK246" s="22">
        <v>0</v>
      </c>
      <c r="BL246" s="22">
        <v>0</v>
      </c>
      <c r="BN246" s="22">
        <v>43</v>
      </c>
      <c r="BO246" s="22">
        <f t="shared" si="35"/>
        <v>15</v>
      </c>
      <c r="BP246" s="22">
        <v>15</v>
      </c>
      <c r="BQ246" s="22">
        <v>0</v>
      </c>
      <c r="BR246" s="22">
        <v>0</v>
      </c>
      <c r="BT246" s="22">
        <v>392</v>
      </c>
      <c r="BU246" s="29">
        <f t="shared" si="32"/>
        <v>8.303325566617243</v>
      </c>
      <c r="BY246" s="22">
        <v>112</v>
      </c>
      <c r="BZ246" s="22">
        <v>232</v>
      </c>
      <c r="CA246" s="49">
        <v>0</v>
      </c>
      <c r="CC246" s="51">
        <v>5</v>
      </c>
      <c r="CD246" s="51">
        <v>8</v>
      </c>
      <c r="CG246" t="s">
        <v>481</v>
      </c>
      <c r="CH246">
        <v>1</v>
      </c>
      <c r="CI246">
        <v>0</v>
      </c>
      <c r="CJ246">
        <v>0</v>
      </c>
      <c r="CK246">
        <v>1</v>
      </c>
      <c r="CL246">
        <v>2</v>
      </c>
    </row>
    <row r="247" spans="1:90" x14ac:dyDescent="0.2">
      <c r="A247" s="22">
        <f t="shared" si="36"/>
        <v>242</v>
      </c>
      <c r="B247" s="58" t="s">
        <v>8989</v>
      </c>
      <c r="C247" s="58" t="s">
        <v>7768</v>
      </c>
      <c r="E247" s="22" t="s">
        <v>2614</v>
      </c>
      <c r="F247" s="25" t="s">
        <v>3205</v>
      </c>
      <c r="G247" s="22" t="s">
        <v>3453</v>
      </c>
      <c r="H247" s="22" t="s">
        <v>4609</v>
      </c>
      <c r="I247" s="22" t="s">
        <v>4507</v>
      </c>
      <c r="J247" s="22" t="s">
        <v>484</v>
      </c>
      <c r="K247" s="22">
        <v>115</v>
      </c>
      <c r="L247" s="22">
        <v>46</v>
      </c>
      <c r="O247" s="22" t="s">
        <v>483</v>
      </c>
      <c r="P247" s="22">
        <v>4739931</v>
      </c>
      <c r="Q247" s="22">
        <v>4513</v>
      </c>
      <c r="R247" s="22">
        <v>4168723</v>
      </c>
      <c r="S247" s="29">
        <v>87.948999999999998</v>
      </c>
      <c r="T247" s="22">
        <v>4433</v>
      </c>
      <c r="U247" s="24">
        <v>50.68</v>
      </c>
      <c r="W247" s="22">
        <v>2482</v>
      </c>
      <c r="X247" s="22">
        <v>1944</v>
      </c>
      <c r="Y247" s="22">
        <v>7</v>
      </c>
      <c r="Z247" s="22">
        <v>2448</v>
      </c>
      <c r="AA247" s="22">
        <v>34</v>
      </c>
      <c r="AB247" s="22">
        <v>1801</v>
      </c>
      <c r="AC247" s="22">
        <v>143</v>
      </c>
      <c r="AD247" s="22">
        <v>5</v>
      </c>
      <c r="AE247" s="22">
        <v>2</v>
      </c>
      <c r="AG247" s="23" t="s">
        <v>2624</v>
      </c>
      <c r="AH247" s="23" t="s">
        <v>7054</v>
      </c>
      <c r="AI247" s="23" t="s">
        <v>7326</v>
      </c>
      <c r="AJ247" s="23" t="s">
        <v>7434</v>
      </c>
      <c r="AQ247" s="22">
        <v>101997</v>
      </c>
      <c r="AR247" s="24">
        <f t="shared" si="29"/>
        <v>2.1518667676807954</v>
      </c>
      <c r="AS247" s="22">
        <v>4</v>
      </c>
      <c r="AT247" s="25" t="s">
        <v>2</v>
      </c>
      <c r="AU247" s="22">
        <v>125</v>
      </c>
      <c r="AV247" s="29">
        <f t="shared" si="30"/>
        <v>2.8197608842770134</v>
      </c>
      <c r="AW247" s="29">
        <f t="shared" si="37"/>
        <v>3.0025198990000002</v>
      </c>
      <c r="AY247" s="22">
        <v>67703</v>
      </c>
      <c r="AZ247" s="24">
        <f t="shared" si="33"/>
        <v>1.4283541258301018</v>
      </c>
      <c r="BA247" s="22">
        <v>5</v>
      </c>
      <c r="BB247" s="25" t="s">
        <v>2</v>
      </c>
      <c r="BC247" s="22">
        <v>91</v>
      </c>
      <c r="BD247" s="29">
        <f t="shared" si="31"/>
        <v>2.0527859237536656</v>
      </c>
      <c r="BE247" s="29"/>
      <c r="BF247" s="22">
        <v>2</v>
      </c>
      <c r="BG247" s="22">
        <f t="shared" si="34"/>
        <v>2</v>
      </c>
      <c r="BH247" s="22">
        <v>0</v>
      </c>
      <c r="BI247" s="22">
        <v>0</v>
      </c>
      <c r="BJ247" s="22">
        <v>0</v>
      </c>
      <c r="BK247" s="22">
        <v>0</v>
      </c>
      <c r="BL247" s="22">
        <v>2</v>
      </c>
      <c r="BN247" s="22">
        <v>32</v>
      </c>
      <c r="BO247" s="22">
        <f t="shared" si="35"/>
        <v>10</v>
      </c>
      <c r="BP247" s="22">
        <v>10</v>
      </c>
      <c r="BQ247" s="22">
        <v>0</v>
      </c>
      <c r="BR247" s="22">
        <v>0</v>
      </c>
      <c r="BT247" s="22">
        <v>216</v>
      </c>
      <c r="BU247" s="29">
        <f t="shared" si="32"/>
        <v>4.8725468080306786</v>
      </c>
      <c r="BY247" s="22">
        <v>75</v>
      </c>
      <c r="BZ247" s="22">
        <v>178</v>
      </c>
      <c r="CA247" s="49">
        <v>0</v>
      </c>
      <c r="CC247" s="51">
        <v>2</v>
      </c>
      <c r="CD247" s="51">
        <v>6</v>
      </c>
      <c r="CG247" t="s">
        <v>483</v>
      </c>
      <c r="CH247">
        <v>1</v>
      </c>
      <c r="CI247">
        <v>0</v>
      </c>
      <c r="CJ247">
        <v>0</v>
      </c>
      <c r="CK247">
        <v>1</v>
      </c>
      <c r="CL247">
        <v>2</v>
      </c>
    </row>
    <row r="248" spans="1:90" x14ac:dyDescent="0.2">
      <c r="A248" s="22">
        <f t="shared" si="36"/>
        <v>243</v>
      </c>
      <c r="B248" s="58" t="s">
        <v>10030</v>
      </c>
      <c r="C248" s="63" t="s">
        <v>6719</v>
      </c>
      <c r="E248" s="22" t="s">
        <v>2614</v>
      </c>
      <c r="F248" s="25" t="s">
        <v>3203</v>
      </c>
      <c r="G248" s="22" t="s">
        <v>3454</v>
      </c>
      <c r="H248" s="22" t="s">
        <v>4613</v>
      </c>
      <c r="I248" s="22" t="s">
        <v>4508</v>
      </c>
      <c r="J248" s="22" t="s">
        <v>486</v>
      </c>
      <c r="K248" s="22">
        <v>115</v>
      </c>
      <c r="L248" s="22">
        <v>46</v>
      </c>
      <c r="O248" s="22" t="s">
        <v>485</v>
      </c>
      <c r="P248" s="22">
        <v>5106858</v>
      </c>
      <c r="Q248" s="22">
        <v>4758</v>
      </c>
      <c r="R248" s="22">
        <v>4473918</v>
      </c>
      <c r="S248" s="29">
        <v>87.606099999999998</v>
      </c>
      <c r="T248" s="22">
        <v>4671</v>
      </c>
      <c r="U248" s="24">
        <v>50.59</v>
      </c>
      <c r="W248" s="22">
        <v>2484</v>
      </c>
      <c r="X248" s="22">
        <v>2162</v>
      </c>
      <c r="Y248" s="22">
        <v>25</v>
      </c>
      <c r="Z248" s="22">
        <v>2435</v>
      </c>
      <c r="AA248" s="22">
        <v>49</v>
      </c>
      <c r="AB248" s="22">
        <v>2044</v>
      </c>
      <c r="AC248" s="22">
        <v>118</v>
      </c>
      <c r="AD248" s="22">
        <v>19</v>
      </c>
      <c r="AE248" s="22">
        <v>6</v>
      </c>
      <c r="AG248" s="23" t="s">
        <v>2628</v>
      </c>
      <c r="AH248" s="23" t="s">
        <v>7055</v>
      </c>
      <c r="AI248" s="23" t="s">
        <v>7326</v>
      </c>
      <c r="AJ248" s="23" t="s">
        <v>7516</v>
      </c>
      <c r="AQ248" s="22">
        <v>145022</v>
      </c>
      <c r="AR248" s="24">
        <f t="shared" si="29"/>
        <v>2.839749998923017</v>
      </c>
      <c r="AS248" s="22">
        <v>8</v>
      </c>
      <c r="AT248" s="25" t="s">
        <v>2</v>
      </c>
      <c r="AU248" s="22">
        <v>182</v>
      </c>
      <c r="AV248" s="29">
        <f t="shared" si="30"/>
        <v>3.896381931064012</v>
      </c>
      <c r="AW248" s="29">
        <f t="shared" si="37"/>
        <v>3.7239200740000005</v>
      </c>
      <c r="AY248" s="22">
        <v>17440</v>
      </c>
      <c r="AZ248" s="24">
        <f t="shared" si="33"/>
        <v>0.34150156515023522</v>
      </c>
      <c r="BA248" s="22">
        <v>4</v>
      </c>
      <c r="BB248" s="25" t="s">
        <v>2</v>
      </c>
      <c r="BC248" s="22">
        <v>16</v>
      </c>
      <c r="BD248" s="29">
        <f t="shared" si="31"/>
        <v>0.3425390708627703</v>
      </c>
      <c r="BE248" s="29"/>
      <c r="BF248" s="22">
        <v>1</v>
      </c>
      <c r="BG248" s="22">
        <f t="shared" si="34"/>
        <v>1</v>
      </c>
      <c r="BH248" s="22">
        <v>0</v>
      </c>
      <c r="BI248" s="22">
        <v>1</v>
      </c>
      <c r="BJ248" s="22">
        <v>0</v>
      </c>
      <c r="BK248" s="22">
        <v>0</v>
      </c>
      <c r="BL248" s="22">
        <v>0</v>
      </c>
      <c r="BN248" s="22">
        <v>17</v>
      </c>
      <c r="BO248" s="22">
        <f t="shared" si="35"/>
        <v>19</v>
      </c>
      <c r="BP248" s="22">
        <v>18</v>
      </c>
      <c r="BQ248" s="22">
        <v>1</v>
      </c>
      <c r="BR248" s="22">
        <v>0</v>
      </c>
      <c r="BT248" s="22">
        <v>198</v>
      </c>
      <c r="BU248" s="29">
        <f t="shared" si="32"/>
        <v>4.2389210019267818</v>
      </c>
      <c r="BY248" s="22">
        <v>124</v>
      </c>
      <c r="BZ248" s="22">
        <v>257</v>
      </c>
      <c r="CA248" s="49">
        <v>0</v>
      </c>
      <c r="CC248" s="51">
        <v>1</v>
      </c>
      <c r="CD248" s="51">
        <v>4</v>
      </c>
      <c r="CG248" t="s">
        <v>485</v>
      </c>
      <c r="CH248">
        <v>1</v>
      </c>
      <c r="CI248">
        <v>0</v>
      </c>
      <c r="CJ248">
        <v>1</v>
      </c>
      <c r="CK248">
        <v>1</v>
      </c>
      <c r="CL248">
        <v>3</v>
      </c>
    </row>
    <row r="249" spans="1:90" x14ac:dyDescent="0.2">
      <c r="A249" s="22">
        <f t="shared" si="36"/>
        <v>244</v>
      </c>
      <c r="B249" s="58" t="s">
        <v>8990</v>
      </c>
      <c r="C249" s="58" t="s">
        <v>7769</v>
      </c>
      <c r="E249" s="22" t="s">
        <v>2614</v>
      </c>
      <c r="F249" s="25" t="s">
        <v>3204</v>
      </c>
      <c r="G249" s="22" t="s">
        <v>3455</v>
      </c>
      <c r="H249" s="22" t="s">
        <v>4613</v>
      </c>
      <c r="I249" s="22" t="s">
        <v>4507</v>
      </c>
      <c r="J249" s="22" t="s">
        <v>488</v>
      </c>
      <c r="K249" s="22">
        <v>120</v>
      </c>
      <c r="L249" s="22">
        <v>46</v>
      </c>
      <c r="O249" s="22" t="s">
        <v>487</v>
      </c>
      <c r="P249" s="22">
        <v>4827487</v>
      </c>
      <c r="Q249" s="22">
        <v>4590</v>
      </c>
      <c r="R249" s="22">
        <v>4247831</v>
      </c>
      <c r="S249" s="29">
        <v>87.992599999999996</v>
      </c>
      <c r="T249" s="22">
        <v>4510</v>
      </c>
      <c r="U249" s="24">
        <v>50.67</v>
      </c>
      <c r="W249" s="22">
        <v>2485</v>
      </c>
      <c r="X249" s="22">
        <v>2018</v>
      </c>
      <c r="Y249" s="22">
        <v>7</v>
      </c>
      <c r="Z249" s="22">
        <v>2456</v>
      </c>
      <c r="AA249" s="22">
        <v>29</v>
      </c>
      <c r="AB249" s="22">
        <v>1859</v>
      </c>
      <c r="AC249" s="22">
        <v>159</v>
      </c>
      <c r="AD249" s="22">
        <v>4</v>
      </c>
      <c r="AE249" s="22">
        <v>3</v>
      </c>
      <c r="AG249" s="23" t="s">
        <v>2631</v>
      </c>
      <c r="AH249" s="23" t="s">
        <v>7056</v>
      </c>
      <c r="AI249" s="23" t="s">
        <v>7335</v>
      </c>
      <c r="AJ249" s="23" t="s">
        <v>7402</v>
      </c>
      <c r="AQ249" s="22">
        <v>179665</v>
      </c>
      <c r="AR249" s="24">
        <f t="shared" si="29"/>
        <v>3.7217086239693655</v>
      </c>
      <c r="AS249" s="22">
        <v>9</v>
      </c>
      <c r="AT249" s="25" t="s">
        <v>2</v>
      </c>
      <c r="AU249" s="22">
        <v>246</v>
      </c>
      <c r="AV249" s="29">
        <f t="shared" si="30"/>
        <v>5.4545454545454541</v>
      </c>
      <c r="AW249" s="29">
        <f t="shared" si="37"/>
        <v>4.3047792550000006</v>
      </c>
      <c r="AY249" s="22">
        <v>100432</v>
      </c>
      <c r="AZ249" s="24">
        <f t="shared" si="33"/>
        <v>2.0804198954859952</v>
      </c>
      <c r="BA249" s="22">
        <v>7</v>
      </c>
      <c r="BB249" s="25" t="s">
        <v>2</v>
      </c>
      <c r="BC249" s="22">
        <v>97</v>
      </c>
      <c r="BD249" s="29">
        <f t="shared" si="31"/>
        <v>2.1507760532150777</v>
      </c>
      <c r="BE249" s="29"/>
      <c r="BF249" s="22">
        <v>1</v>
      </c>
      <c r="BG249" s="22">
        <f t="shared" si="34"/>
        <v>1</v>
      </c>
      <c r="BH249" s="22">
        <v>0</v>
      </c>
      <c r="BI249" s="22">
        <v>1</v>
      </c>
      <c r="BJ249" s="22">
        <v>0</v>
      </c>
      <c r="BK249" s="22">
        <v>0</v>
      </c>
      <c r="BL249" s="22">
        <v>0</v>
      </c>
      <c r="BN249" s="22">
        <v>23</v>
      </c>
      <c r="BO249" s="22">
        <f t="shared" si="35"/>
        <v>18</v>
      </c>
      <c r="BP249" s="22">
        <v>17</v>
      </c>
      <c r="BQ249" s="22">
        <v>1</v>
      </c>
      <c r="BR249" s="22">
        <v>0</v>
      </c>
      <c r="BT249" s="22">
        <v>343</v>
      </c>
      <c r="BU249" s="29">
        <f t="shared" si="32"/>
        <v>7.6053215077605323</v>
      </c>
      <c r="BY249" s="22">
        <v>97</v>
      </c>
      <c r="BZ249" s="22">
        <v>217</v>
      </c>
      <c r="CA249" s="49">
        <v>0</v>
      </c>
      <c r="CC249" s="51">
        <v>1</v>
      </c>
      <c r="CD249" s="51">
        <v>4</v>
      </c>
      <c r="CG249" t="s">
        <v>487</v>
      </c>
      <c r="CH249">
        <v>1</v>
      </c>
      <c r="CI249">
        <v>0</v>
      </c>
      <c r="CJ249">
        <v>1</v>
      </c>
      <c r="CK249">
        <v>1</v>
      </c>
      <c r="CL249">
        <v>3</v>
      </c>
    </row>
    <row r="250" spans="1:90" x14ac:dyDescent="0.2">
      <c r="A250" s="22">
        <f t="shared" si="36"/>
        <v>245</v>
      </c>
      <c r="B250" s="58" t="s">
        <v>8991</v>
      </c>
      <c r="C250" s="58" t="s">
        <v>7770</v>
      </c>
      <c r="E250" s="22" t="s">
        <v>2614</v>
      </c>
      <c r="F250" s="25" t="s">
        <v>3205</v>
      </c>
      <c r="G250" s="22" t="s">
        <v>3456</v>
      </c>
      <c r="H250" s="22" t="s">
        <v>4610</v>
      </c>
      <c r="I250" s="22" t="s">
        <v>4507</v>
      </c>
      <c r="J250" s="22" t="s">
        <v>490</v>
      </c>
      <c r="K250" s="22">
        <v>121</v>
      </c>
      <c r="L250" s="22">
        <v>46</v>
      </c>
      <c r="O250" s="22" t="s">
        <v>489</v>
      </c>
      <c r="P250" s="22">
        <v>5046532</v>
      </c>
      <c r="Q250" s="22">
        <v>4779</v>
      </c>
      <c r="R250" s="22">
        <v>4458052</v>
      </c>
      <c r="S250" s="29">
        <v>88.338899999999995</v>
      </c>
      <c r="T250" s="22">
        <v>4732</v>
      </c>
      <c r="U250" s="24">
        <v>50.7</v>
      </c>
      <c r="W250" s="22">
        <v>2479</v>
      </c>
      <c r="X250" s="22">
        <v>2252</v>
      </c>
      <c r="Y250" s="22">
        <v>1</v>
      </c>
      <c r="Z250" s="22">
        <v>2427</v>
      </c>
      <c r="AA250" s="22">
        <v>52</v>
      </c>
      <c r="AB250" s="22">
        <v>2112</v>
      </c>
      <c r="AC250" s="22">
        <v>140</v>
      </c>
      <c r="AD250" s="22">
        <v>0</v>
      </c>
      <c r="AE250" s="22">
        <v>1</v>
      </c>
      <c r="AG250" s="23" t="s">
        <v>2626</v>
      </c>
      <c r="AH250" s="23" t="s">
        <v>6831</v>
      </c>
      <c r="AI250" s="23" t="s">
        <v>7329</v>
      </c>
      <c r="AJ250" s="23" t="s">
        <v>7400</v>
      </c>
      <c r="AQ250" s="22">
        <v>289224</v>
      </c>
      <c r="AR250" s="24">
        <f t="shared" si="29"/>
        <v>5.7311436844153567</v>
      </c>
      <c r="AS250" s="22">
        <v>10</v>
      </c>
      <c r="AT250" s="25" t="s">
        <v>2</v>
      </c>
      <c r="AU250" s="22">
        <v>387</v>
      </c>
      <c r="AV250" s="29">
        <f t="shared" si="30"/>
        <v>8.1783601014370237</v>
      </c>
      <c r="AW250" s="29">
        <f t="shared" si="37"/>
        <v>6.1417550080000005</v>
      </c>
      <c r="AY250" s="22">
        <v>111672</v>
      </c>
      <c r="AZ250" s="24">
        <f t="shared" si="33"/>
        <v>2.2128463665741149</v>
      </c>
      <c r="BA250" s="22">
        <v>15</v>
      </c>
      <c r="BB250" s="25" t="s">
        <v>2</v>
      </c>
      <c r="BC250" s="22">
        <v>121</v>
      </c>
      <c r="BD250" s="29">
        <f t="shared" si="31"/>
        <v>2.5570583262890958</v>
      </c>
      <c r="BE250" s="29"/>
      <c r="BF250" s="22">
        <v>1</v>
      </c>
      <c r="BG250" s="22">
        <f t="shared" si="34"/>
        <v>1</v>
      </c>
      <c r="BH250" s="22">
        <v>0</v>
      </c>
      <c r="BI250" s="22">
        <v>1</v>
      </c>
      <c r="BJ250" s="22">
        <v>0</v>
      </c>
      <c r="BK250" s="22">
        <v>0</v>
      </c>
      <c r="BL250" s="22">
        <v>0</v>
      </c>
      <c r="BN250" s="22">
        <v>33</v>
      </c>
      <c r="BO250" s="22">
        <f t="shared" si="35"/>
        <v>22</v>
      </c>
      <c r="BP250" s="22">
        <v>22</v>
      </c>
      <c r="BQ250" s="22">
        <v>0</v>
      </c>
      <c r="BR250" s="22">
        <v>0</v>
      </c>
      <c r="BT250" s="22">
        <v>508</v>
      </c>
      <c r="BU250" s="29">
        <f t="shared" si="32"/>
        <v>10.73541842772612</v>
      </c>
      <c r="BY250" s="22">
        <v>118</v>
      </c>
      <c r="BZ250" s="22">
        <v>217</v>
      </c>
      <c r="CA250" s="49">
        <v>2</v>
      </c>
      <c r="CC250" s="51">
        <v>1</v>
      </c>
      <c r="CD250" s="51">
        <v>3</v>
      </c>
      <c r="CG250" t="s">
        <v>489</v>
      </c>
      <c r="CH250">
        <v>1</v>
      </c>
      <c r="CI250">
        <v>1</v>
      </c>
      <c r="CJ250">
        <v>0</v>
      </c>
      <c r="CK250">
        <v>0</v>
      </c>
      <c r="CL250">
        <v>2</v>
      </c>
    </row>
    <row r="251" spans="1:90" x14ac:dyDescent="0.2">
      <c r="A251" s="22">
        <f t="shared" si="36"/>
        <v>246</v>
      </c>
      <c r="B251" s="58" t="s">
        <v>8992</v>
      </c>
      <c r="C251" s="58" t="s">
        <v>7771</v>
      </c>
      <c r="E251" s="22" t="s">
        <v>2614</v>
      </c>
      <c r="F251" s="25" t="s">
        <v>3207</v>
      </c>
      <c r="G251" s="22" t="s">
        <v>3457</v>
      </c>
      <c r="H251" s="22" t="s">
        <v>4607</v>
      </c>
      <c r="I251" s="22" t="s">
        <v>4507</v>
      </c>
      <c r="J251" s="22" t="s">
        <v>492</v>
      </c>
      <c r="K251" s="22">
        <v>121</v>
      </c>
      <c r="L251" s="22">
        <v>46</v>
      </c>
      <c r="O251" s="22" t="s">
        <v>491</v>
      </c>
      <c r="P251" s="22">
        <v>4923383</v>
      </c>
      <c r="Q251" s="22">
        <v>4658</v>
      </c>
      <c r="R251" s="22">
        <v>4339323</v>
      </c>
      <c r="S251" s="29">
        <v>88.137</v>
      </c>
      <c r="T251" s="22">
        <v>4584</v>
      </c>
      <c r="U251" s="24">
        <v>50.6</v>
      </c>
      <c r="W251" s="22">
        <v>2486</v>
      </c>
      <c r="X251" s="22">
        <v>2085</v>
      </c>
      <c r="Y251" s="22">
        <v>13</v>
      </c>
      <c r="Z251" s="22">
        <v>2453</v>
      </c>
      <c r="AA251" s="22">
        <v>33</v>
      </c>
      <c r="AB251" s="22">
        <v>1942</v>
      </c>
      <c r="AC251" s="22">
        <v>143</v>
      </c>
      <c r="AD251" s="22">
        <v>7</v>
      </c>
      <c r="AE251" s="22">
        <v>6</v>
      </c>
      <c r="AG251" s="23" t="s">
        <v>2626</v>
      </c>
      <c r="AH251" s="23" t="s">
        <v>6951</v>
      </c>
      <c r="AI251" s="23" t="s">
        <v>7330</v>
      </c>
      <c r="AJ251" s="23" t="s">
        <v>7488</v>
      </c>
      <c r="AQ251" s="22">
        <v>189575</v>
      </c>
      <c r="AR251" s="24">
        <f t="shared" si="29"/>
        <v>3.8505027945215717</v>
      </c>
      <c r="AS251" s="22">
        <v>6</v>
      </c>
      <c r="AT251" s="25" t="s">
        <v>2</v>
      </c>
      <c r="AU251" s="22">
        <v>263</v>
      </c>
      <c r="AV251" s="29">
        <f t="shared" si="30"/>
        <v>5.7373472949389184</v>
      </c>
      <c r="AW251" s="29">
        <f t="shared" si="37"/>
        <v>4.4709402250000005</v>
      </c>
      <c r="AY251" s="22">
        <v>0</v>
      </c>
      <c r="AZ251" s="24">
        <f t="shared" si="33"/>
        <v>0</v>
      </c>
      <c r="BA251" s="22">
        <v>0</v>
      </c>
      <c r="BB251" s="25" t="s">
        <v>1541</v>
      </c>
      <c r="BC251" s="22">
        <v>0</v>
      </c>
      <c r="BD251" s="29">
        <f t="shared" si="31"/>
        <v>0</v>
      </c>
      <c r="BE251" s="29"/>
      <c r="BF251" s="22">
        <v>0</v>
      </c>
      <c r="BG251" s="22">
        <f t="shared" si="34"/>
        <v>0</v>
      </c>
      <c r="BH251" s="22">
        <v>0</v>
      </c>
      <c r="BI251" s="22">
        <v>0</v>
      </c>
      <c r="BJ251" s="22">
        <v>0</v>
      </c>
      <c r="BK251" s="22">
        <v>0</v>
      </c>
      <c r="BL251" s="22">
        <v>0</v>
      </c>
      <c r="BN251" s="22">
        <v>15</v>
      </c>
      <c r="BO251" s="22">
        <f t="shared" si="35"/>
        <v>16</v>
      </c>
      <c r="BP251" s="22">
        <v>16</v>
      </c>
      <c r="BQ251" s="22">
        <v>0</v>
      </c>
      <c r="BR251" s="22">
        <v>0</v>
      </c>
      <c r="BT251" s="22">
        <v>263</v>
      </c>
      <c r="BU251" s="29">
        <f t="shared" si="32"/>
        <v>5.7373472949389184</v>
      </c>
      <c r="BY251" s="22">
        <v>127</v>
      </c>
      <c r="BZ251" s="22">
        <v>243</v>
      </c>
      <c r="CA251" s="49">
        <v>3</v>
      </c>
      <c r="CC251" s="51">
        <v>1</v>
      </c>
      <c r="CD251" s="51">
        <v>3</v>
      </c>
      <c r="CG251" t="s">
        <v>491</v>
      </c>
      <c r="CH251">
        <v>1</v>
      </c>
      <c r="CI251">
        <v>1</v>
      </c>
      <c r="CJ251">
        <v>0</v>
      </c>
      <c r="CK251">
        <v>0</v>
      </c>
      <c r="CL251">
        <v>2</v>
      </c>
    </row>
    <row r="252" spans="1:90" x14ac:dyDescent="0.2">
      <c r="A252" s="22">
        <f t="shared" si="36"/>
        <v>247</v>
      </c>
      <c r="B252" s="58" t="s">
        <v>8993</v>
      </c>
      <c r="C252" s="58" t="s">
        <v>7772</v>
      </c>
      <c r="E252" s="22" t="s">
        <v>2614</v>
      </c>
      <c r="F252" s="25" t="s">
        <v>3205</v>
      </c>
      <c r="G252" s="22" t="s">
        <v>3458</v>
      </c>
      <c r="H252" s="22" t="s">
        <v>4610</v>
      </c>
      <c r="I252" s="22" t="s">
        <v>4507</v>
      </c>
      <c r="J252" s="22" t="s">
        <v>494</v>
      </c>
      <c r="K252" s="22">
        <v>123</v>
      </c>
      <c r="L252" s="22">
        <v>46</v>
      </c>
      <c r="O252" s="22" t="s">
        <v>493</v>
      </c>
      <c r="P252" s="22">
        <v>5139356</v>
      </c>
      <c r="Q252" s="22">
        <v>4900</v>
      </c>
      <c r="R252" s="22">
        <v>4495184</v>
      </c>
      <c r="S252" s="29">
        <v>87.465900000000005</v>
      </c>
      <c r="T252" s="22">
        <v>4820</v>
      </c>
      <c r="U252" s="24">
        <v>50.61</v>
      </c>
      <c r="W252" s="22">
        <v>2486</v>
      </c>
      <c r="X252" s="22">
        <v>2332</v>
      </c>
      <c r="Y252" s="22">
        <v>2</v>
      </c>
      <c r="Z252" s="22">
        <v>2463</v>
      </c>
      <c r="AA252" s="22">
        <v>23</v>
      </c>
      <c r="AB252" s="22">
        <v>2138</v>
      </c>
      <c r="AC252" s="22">
        <v>194</v>
      </c>
      <c r="AD252" s="22">
        <v>0</v>
      </c>
      <c r="AE252" s="22">
        <v>2</v>
      </c>
      <c r="AG252" s="23" t="s">
        <v>2626</v>
      </c>
      <c r="AH252" s="23" t="s">
        <v>6834</v>
      </c>
      <c r="AI252" s="23" t="s">
        <v>7345</v>
      </c>
      <c r="AJ252" s="23" t="s">
        <v>7421</v>
      </c>
      <c r="AQ252" s="22">
        <v>203845</v>
      </c>
      <c r="AR252" s="24">
        <f t="shared" si="29"/>
        <v>3.9663529827472543</v>
      </c>
      <c r="AS252" s="22">
        <v>13</v>
      </c>
      <c r="AT252" s="25" t="s">
        <v>2</v>
      </c>
      <c r="AU252" s="22">
        <v>285</v>
      </c>
      <c r="AV252" s="29">
        <f t="shared" si="30"/>
        <v>5.9128630705394185</v>
      </c>
      <c r="AW252" s="29">
        <f t="shared" si="37"/>
        <v>4.7102053150000005</v>
      </c>
      <c r="AY252" s="22">
        <v>155430</v>
      </c>
      <c r="AZ252" s="24">
        <f t="shared" si="33"/>
        <v>3.024308882280192</v>
      </c>
      <c r="BA252" s="22">
        <v>27</v>
      </c>
      <c r="BB252" s="25" t="s">
        <v>2</v>
      </c>
      <c r="BC252" s="22">
        <v>172</v>
      </c>
      <c r="BD252" s="29">
        <f t="shared" si="31"/>
        <v>3.5684647302904562</v>
      </c>
      <c r="BE252" s="29"/>
      <c r="BF252" s="22">
        <v>0</v>
      </c>
      <c r="BG252" s="22">
        <f t="shared" si="34"/>
        <v>0</v>
      </c>
      <c r="BH252" s="22">
        <v>0</v>
      </c>
      <c r="BI252" s="22">
        <v>0</v>
      </c>
      <c r="BJ252" s="22">
        <v>0</v>
      </c>
      <c r="BK252" s="22">
        <v>0</v>
      </c>
      <c r="BL252" s="22">
        <v>0</v>
      </c>
      <c r="BN252" s="22">
        <v>43</v>
      </c>
      <c r="BO252" s="22">
        <f t="shared" si="35"/>
        <v>16</v>
      </c>
      <c r="BP252" s="22">
        <v>16</v>
      </c>
      <c r="BQ252" s="22">
        <v>0</v>
      </c>
      <c r="BR252" s="22">
        <v>0</v>
      </c>
      <c r="BT252" s="22">
        <v>454</v>
      </c>
      <c r="BU252" s="29">
        <f t="shared" si="32"/>
        <v>9.4190871369294609</v>
      </c>
      <c r="BY252" s="22">
        <v>143</v>
      </c>
      <c r="BZ252" s="22">
        <v>289</v>
      </c>
      <c r="CA252" s="49">
        <v>3</v>
      </c>
      <c r="CC252" s="51">
        <v>2</v>
      </c>
      <c r="CD252" s="51">
        <v>4</v>
      </c>
      <c r="CG252" t="s">
        <v>493</v>
      </c>
      <c r="CH252">
        <v>1</v>
      </c>
      <c r="CI252">
        <v>0</v>
      </c>
      <c r="CJ252">
        <v>0</v>
      </c>
      <c r="CK252">
        <v>0</v>
      </c>
      <c r="CL252">
        <v>1</v>
      </c>
    </row>
    <row r="253" spans="1:90" x14ac:dyDescent="0.2">
      <c r="A253" s="22">
        <f t="shared" si="36"/>
        <v>248</v>
      </c>
      <c r="B253" s="58" t="s">
        <v>8994</v>
      </c>
      <c r="C253" s="58" t="s">
        <v>7773</v>
      </c>
      <c r="E253" s="22" t="s">
        <v>2614</v>
      </c>
      <c r="F253" s="25" t="s">
        <v>3206</v>
      </c>
      <c r="G253" s="22" t="s">
        <v>3459</v>
      </c>
      <c r="H253" s="22" t="s">
        <v>4608</v>
      </c>
      <c r="I253" s="22" t="s">
        <v>4507</v>
      </c>
      <c r="J253" s="22" t="s">
        <v>496</v>
      </c>
      <c r="K253" s="22">
        <v>141</v>
      </c>
      <c r="L253" s="22">
        <v>46</v>
      </c>
      <c r="O253" s="22" t="s">
        <v>495</v>
      </c>
      <c r="P253" s="22">
        <v>4745922</v>
      </c>
      <c r="Q253" s="22">
        <v>4338</v>
      </c>
      <c r="R253" s="22">
        <v>4201296</v>
      </c>
      <c r="S253" s="29">
        <v>88.524299999999997</v>
      </c>
      <c r="T253" s="22">
        <v>4267</v>
      </c>
      <c r="U253" s="24">
        <v>50.63</v>
      </c>
      <c r="W253" s="22">
        <v>2480</v>
      </c>
      <c r="X253" s="22">
        <v>1778</v>
      </c>
      <c r="Y253" s="22">
        <v>9</v>
      </c>
      <c r="Z253" s="22">
        <v>2426</v>
      </c>
      <c r="AA253" s="22">
        <v>54</v>
      </c>
      <c r="AB253" s="22">
        <v>1679</v>
      </c>
      <c r="AC253" s="22">
        <v>99</v>
      </c>
      <c r="AD253" s="22">
        <v>1</v>
      </c>
      <c r="AE253" s="22">
        <v>8</v>
      </c>
      <c r="AG253" s="23" t="s">
        <v>2657</v>
      </c>
      <c r="AH253" s="23" t="s">
        <v>7057</v>
      </c>
      <c r="AI253" s="23" t="s">
        <v>7338</v>
      </c>
      <c r="AJ253" s="23" t="s">
        <v>7385</v>
      </c>
      <c r="AQ253" s="22">
        <v>69552</v>
      </c>
      <c r="AR253" s="24">
        <f t="shared" si="29"/>
        <v>1.4655108111764161</v>
      </c>
      <c r="AS253" s="22">
        <v>3</v>
      </c>
      <c r="AT253" s="25" t="s">
        <v>2</v>
      </c>
      <c r="AU253" s="22">
        <v>83</v>
      </c>
      <c r="AV253" s="29">
        <f t="shared" si="30"/>
        <v>1.9451605343332554</v>
      </c>
      <c r="AW253" s="29">
        <f t="shared" si="37"/>
        <v>2.458514584</v>
      </c>
      <c r="AY253" s="22">
        <v>0</v>
      </c>
      <c r="AZ253" s="24">
        <f t="shared" si="33"/>
        <v>0</v>
      </c>
      <c r="BA253" s="22">
        <v>0</v>
      </c>
      <c r="BB253" s="25" t="s">
        <v>1541</v>
      </c>
      <c r="BC253" s="22">
        <v>0</v>
      </c>
      <c r="BD253" s="29">
        <f t="shared" si="31"/>
        <v>0</v>
      </c>
      <c r="BE253" s="29"/>
      <c r="BF253" s="22">
        <v>0</v>
      </c>
      <c r="BG253" s="22">
        <f t="shared" si="34"/>
        <v>0</v>
      </c>
      <c r="BH253" s="22">
        <v>0</v>
      </c>
      <c r="BI253" s="22">
        <v>0</v>
      </c>
      <c r="BJ253" s="22">
        <v>0</v>
      </c>
      <c r="BK253" s="22">
        <v>0</v>
      </c>
      <c r="BL253" s="22">
        <v>0</v>
      </c>
      <c r="BN253" s="22">
        <v>7</v>
      </c>
      <c r="BO253" s="22">
        <f t="shared" si="35"/>
        <v>11</v>
      </c>
      <c r="BP253" s="22">
        <v>11</v>
      </c>
      <c r="BQ253" s="22">
        <v>0</v>
      </c>
      <c r="BR253" s="22">
        <v>0</v>
      </c>
      <c r="BT253" s="22">
        <v>83</v>
      </c>
      <c r="BU253" s="29">
        <f t="shared" si="32"/>
        <v>1.9451605343332554</v>
      </c>
      <c r="BY253" s="22">
        <v>105</v>
      </c>
      <c r="BZ253" s="22">
        <v>231</v>
      </c>
      <c r="CA253" s="49">
        <v>1</v>
      </c>
      <c r="CC253" s="51">
        <v>1</v>
      </c>
      <c r="CD253" s="51">
        <v>4</v>
      </c>
      <c r="CG253" t="s">
        <v>495</v>
      </c>
      <c r="CH253">
        <v>1</v>
      </c>
      <c r="CI253">
        <v>0</v>
      </c>
      <c r="CJ253">
        <v>1</v>
      </c>
      <c r="CK253">
        <v>0</v>
      </c>
      <c r="CL253">
        <v>2</v>
      </c>
    </row>
    <row r="254" spans="1:90" x14ac:dyDescent="0.2">
      <c r="A254" s="22">
        <f t="shared" si="36"/>
        <v>249</v>
      </c>
      <c r="B254" s="58" t="s">
        <v>10031</v>
      </c>
      <c r="C254" s="63" t="s">
        <v>6720</v>
      </c>
      <c r="E254" s="22" t="s">
        <v>2614</v>
      </c>
      <c r="F254" s="25" t="s">
        <v>3204</v>
      </c>
      <c r="G254" s="22" t="s">
        <v>3460</v>
      </c>
      <c r="H254" s="22" t="s">
        <v>4613</v>
      </c>
      <c r="I254" s="22" t="s">
        <v>4508</v>
      </c>
      <c r="J254" s="22" t="s">
        <v>498</v>
      </c>
      <c r="K254" s="22">
        <v>180</v>
      </c>
      <c r="L254" s="22">
        <v>46</v>
      </c>
      <c r="O254" s="22" t="s">
        <v>497</v>
      </c>
      <c r="P254" s="22">
        <v>5187401</v>
      </c>
      <c r="Q254" s="22">
        <v>4932</v>
      </c>
      <c r="R254" s="22">
        <v>4490787</v>
      </c>
      <c r="S254" s="29">
        <v>86.570999999999998</v>
      </c>
      <c r="T254" s="22">
        <v>4851</v>
      </c>
      <c r="U254" s="24">
        <v>50.41</v>
      </c>
      <c r="W254" s="22">
        <v>2476</v>
      </c>
      <c r="X254" s="22">
        <v>2347</v>
      </c>
      <c r="Y254" s="22">
        <v>28</v>
      </c>
      <c r="Z254" s="22">
        <v>2441</v>
      </c>
      <c r="AA254" s="22">
        <v>35</v>
      </c>
      <c r="AB254" s="22">
        <v>2119</v>
      </c>
      <c r="AC254" s="22">
        <v>228</v>
      </c>
      <c r="AD254" s="22">
        <v>14</v>
      </c>
      <c r="AE254" s="22">
        <v>14</v>
      </c>
      <c r="AG254" s="23" t="s">
        <v>2626</v>
      </c>
      <c r="AH254" s="23" t="s">
        <v>6784</v>
      </c>
      <c r="AI254" s="23" t="s">
        <v>7325</v>
      </c>
      <c r="AJ254" s="23" t="s">
        <v>7388</v>
      </c>
      <c r="AQ254" s="22">
        <v>227427</v>
      </c>
      <c r="AR254" s="24">
        <f t="shared" si="29"/>
        <v>4.3842186096659965</v>
      </c>
      <c r="AS254" s="22">
        <v>11</v>
      </c>
      <c r="AT254" s="25" t="s">
        <v>2</v>
      </c>
      <c r="AU254" s="22">
        <v>288</v>
      </c>
      <c r="AV254" s="29">
        <f t="shared" si="30"/>
        <v>5.9369202226345088</v>
      </c>
      <c r="AW254" s="29">
        <f t="shared" si="37"/>
        <v>5.1056047090000005</v>
      </c>
      <c r="AY254" s="22">
        <v>109606</v>
      </c>
      <c r="AZ254" s="24">
        <f t="shared" si="33"/>
        <v>2.1129270708009655</v>
      </c>
      <c r="BA254" s="22">
        <v>1</v>
      </c>
      <c r="BB254" s="25" t="s">
        <v>2</v>
      </c>
      <c r="BC254" s="22">
        <v>122</v>
      </c>
      <c r="BD254" s="29">
        <f t="shared" si="31"/>
        <v>2.5149453720882295</v>
      </c>
      <c r="BE254" s="29"/>
      <c r="BF254" s="22">
        <v>0</v>
      </c>
      <c r="BG254" s="22">
        <f t="shared" si="34"/>
        <v>0</v>
      </c>
      <c r="BH254" s="22">
        <v>0</v>
      </c>
      <c r="BI254" s="22">
        <v>0</v>
      </c>
      <c r="BJ254" s="22">
        <v>0</v>
      </c>
      <c r="BK254" s="22">
        <v>0</v>
      </c>
      <c r="BL254" s="22">
        <v>0</v>
      </c>
      <c r="BN254" s="22">
        <v>43</v>
      </c>
      <c r="BO254" s="22">
        <f t="shared" si="35"/>
        <v>23</v>
      </c>
      <c r="BP254" s="22">
        <v>23</v>
      </c>
      <c r="BQ254" s="22">
        <v>0</v>
      </c>
      <c r="BR254" s="22">
        <v>0</v>
      </c>
      <c r="BT254" s="22">
        <v>288</v>
      </c>
      <c r="BU254" s="29">
        <f t="shared" si="32"/>
        <v>5.9369202226345088</v>
      </c>
      <c r="BY254" s="22">
        <v>133</v>
      </c>
      <c r="BZ254" s="22">
        <v>260</v>
      </c>
      <c r="CA254" s="49">
        <v>4</v>
      </c>
      <c r="CC254" s="51">
        <v>1</v>
      </c>
      <c r="CD254" s="51">
        <v>3</v>
      </c>
      <c r="CG254" t="s">
        <v>497</v>
      </c>
      <c r="CH254">
        <v>1</v>
      </c>
      <c r="CI254">
        <v>1</v>
      </c>
      <c r="CJ254">
        <v>0</v>
      </c>
      <c r="CK254">
        <v>0</v>
      </c>
      <c r="CL254">
        <v>2</v>
      </c>
    </row>
    <row r="255" spans="1:90" x14ac:dyDescent="0.2">
      <c r="A255" s="22">
        <f t="shared" si="36"/>
        <v>250</v>
      </c>
      <c r="B255" s="58" t="s">
        <v>8995</v>
      </c>
      <c r="C255" s="58" t="s">
        <v>7774</v>
      </c>
      <c r="E255" s="22" t="s">
        <v>2614</v>
      </c>
      <c r="F255" s="25" t="s">
        <v>3204</v>
      </c>
      <c r="G255" s="22" t="s">
        <v>3461</v>
      </c>
      <c r="H255" s="22" t="s">
        <v>4608</v>
      </c>
      <c r="I255" s="22" t="s">
        <v>4507</v>
      </c>
      <c r="J255" s="22" t="s">
        <v>500</v>
      </c>
      <c r="K255" s="22">
        <v>95</v>
      </c>
      <c r="L255" s="22">
        <v>47</v>
      </c>
      <c r="O255" s="22" t="s">
        <v>499</v>
      </c>
      <c r="P255" s="22">
        <v>4676693</v>
      </c>
      <c r="Q255" s="22">
        <v>4457</v>
      </c>
      <c r="R255" s="22">
        <v>4128235</v>
      </c>
      <c r="S255" s="29">
        <v>88.272499999999994</v>
      </c>
      <c r="T255" s="22">
        <v>4374</v>
      </c>
      <c r="U255" s="24">
        <v>50.77</v>
      </c>
      <c r="W255" s="22">
        <v>2480</v>
      </c>
      <c r="X255" s="22">
        <v>1893</v>
      </c>
      <c r="Y255" s="22">
        <v>1</v>
      </c>
      <c r="Z255" s="22">
        <v>2434</v>
      </c>
      <c r="AA255" s="22">
        <v>46</v>
      </c>
      <c r="AB255" s="22">
        <v>1766</v>
      </c>
      <c r="AC255" s="22">
        <v>127</v>
      </c>
      <c r="AD255" s="22">
        <v>1</v>
      </c>
      <c r="AE255" s="22">
        <v>0</v>
      </c>
      <c r="AG255" s="23" t="s">
        <v>2631</v>
      </c>
      <c r="AH255" s="23" t="s">
        <v>6894</v>
      </c>
      <c r="AI255" s="23" t="s">
        <v>7331</v>
      </c>
      <c r="AJ255" s="23" t="s">
        <v>7480</v>
      </c>
      <c r="AQ255" s="22">
        <v>149289</v>
      </c>
      <c r="AR255" s="24">
        <f t="shared" si="29"/>
        <v>3.192191576398109</v>
      </c>
      <c r="AS255" s="22">
        <v>9</v>
      </c>
      <c r="AT255" s="25" t="s">
        <v>2</v>
      </c>
      <c r="AU255" s="22">
        <v>197</v>
      </c>
      <c r="AV255" s="29">
        <f t="shared" si="30"/>
        <v>4.5038866026520346</v>
      </c>
      <c r="AW255" s="29">
        <f t="shared" si="37"/>
        <v>3.7954648630000003</v>
      </c>
      <c r="AY255" s="22">
        <v>88574</v>
      </c>
      <c r="AZ255" s="24">
        <f t="shared" si="33"/>
        <v>1.8939451445711746</v>
      </c>
      <c r="BA255" s="22">
        <v>9</v>
      </c>
      <c r="BB255" s="25" t="s">
        <v>2</v>
      </c>
      <c r="BC255" s="22">
        <v>90</v>
      </c>
      <c r="BD255" s="29">
        <f t="shared" si="31"/>
        <v>2.0576131687242798</v>
      </c>
      <c r="BE255" s="29"/>
      <c r="BF255" s="22">
        <v>1</v>
      </c>
      <c r="BG255" s="22">
        <f t="shared" si="34"/>
        <v>0</v>
      </c>
      <c r="BH255" s="22">
        <v>1</v>
      </c>
      <c r="BI255" s="22">
        <v>0</v>
      </c>
      <c r="BJ255" s="22">
        <v>0</v>
      </c>
      <c r="BK255" s="22">
        <v>0</v>
      </c>
      <c r="BL255" s="22">
        <v>0</v>
      </c>
      <c r="BN255" s="22">
        <v>17</v>
      </c>
      <c r="BO255" s="22">
        <f t="shared" si="35"/>
        <v>14</v>
      </c>
      <c r="BP255" s="22">
        <v>13</v>
      </c>
      <c r="BQ255" s="22">
        <v>1</v>
      </c>
      <c r="BR255" s="22">
        <v>0</v>
      </c>
      <c r="BT255" s="22">
        <v>287</v>
      </c>
      <c r="BU255" s="29">
        <f t="shared" si="32"/>
        <v>6.5614997713763143</v>
      </c>
      <c r="BY255" s="22">
        <v>97</v>
      </c>
      <c r="BZ255" s="22">
        <v>201</v>
      </c>
      <c r="CA255" s="49">
        <v>1</v>
      </c>
      <c r="CC255" s="51">
        <v>1</v>
      </c>
      <c r="CD255" s="51">
        <v>4</v>
      </c>
      <c r="CG255" t="s">
        <v>499</v>
      </c>
      <c r="CH255">
        <v>1</v>
      </c>
      <c r="CI255">
        <v>0</v>
      </c>
      <c r="CJ255">
        <v>1</v>
      </c>
      <c r="CK255">
        <v>0</v>
      </c>
      <c r="CL255">
        <v>2</v>
      </c>
    </row>
    <row r="256" spans="1:90" x14ac:dyDescent="0.2">
      <c r="A256" s="22">
        <f t="shared" si="36"/>
        <v>251</v>
      </c>
      <c r="B256" s="58" t="s">
        <v>8996</v>
      </c>
      <c r="C256" s="58" t="s">
        <v>7775</v>
      </c>
      <c r="E256" s="22" t="s">
        <v>2614</v>
      </c>
      <c r="F256" s="25" t="s">
        <v>3205</v>
      </c>
      <c r="G256" s="22" t="s">
        <v>3462</v>
      </c>
      <c r="H256" s="22" t="s">
        <v>4615</v>
      </c>
      <c r="I256" s="22" t="s">
        <v>4507</v>
      </c>
      <c r="J256" s="22" t="s">
        <v>502</v>
      </c>
      <c r="K256" s="22">
        <v>105</v>
      </c>
      <c r="L256" s="22">
        <v>47</v>
      </c>
      <c r="O256" s="22" t="s">
        <v>501</v>
      </c>
      <c r="P256" s="22">
        <v>4742712</v>
      </c>
      <c r="Q256" s="22">
        <v>4461</v>
      </c>
      <c r="R256" s="22">
        <v>4187436</v>
      </c>
      <c r="S256" s="29">
        <v>88.292000000000002</v>
      </c>
      <c r="T256" s="22">
        <v>4377</v>
      </c>
      <c r="U256" s="24">
        <v>50.77</v>
      </c>
      <c r="W256" s="22">
        <v>2486</v>
      </c>
      <c r="X256" s="22">
        <v>1890</v>
      </c>
      <c r="Y256" s="22">
        <v>1</v>
      </c>
      <c r="Z256" s="22">
        <v>2446</v>
      </c>
      <c r="AA256" s="22">
        <v>40</v>
      </c>
      <c r="AB256" s="22">
        <v>1745</v>
      </c>
      <c r="AC256" s="22">
        <v>145</v>
      </c>
      <c r="AD256" s="22">
        <v>0</v>
      </c>
      <c r="AE256" s="22">
        <v>1</v>
      </c>
      <c r="AG256" s="23" t="s">
        <v>2631</v>
      </c>
      <c r="AH256" s="23" t="s">
        <v>6977</v>
      </c>
      <c r="AI256" s="23" t="s">
        <v>7340</v>
      </c>
      <c r="AJ256" s="23" t="s">
        <v>7386</v>
      </c>
      <c r="AQ256" s="22">
        <v>100536</v>
      </c>
      <c r="AR256" s="24">
        <f t="shared" si="29"/>
        <v>2.1197998107411959</v>
      </c>
      <c r="AS256" s="22">
        <v>5</v>
      </c>
      <c r="AT256" s="25" t="s">
        <v>2</v>
      </c>
      <c r="AU256" s="22">
        <v>122</v>
      </c>
      <c r="AV256" s="29">
        <f t="shared" si="30"/>
        <v>2.7872972355494632</v>
      </c>
      <c r="AW256" s="29">
        <f t="shared" si="37"/>
        <v>2.9780233120000004</v>
      </c>
      <c r="AY256" s="22">
        <v>134698</v>
      </c>
      <c r="AZ256" s="24">
        <f t="shared" si="33"/>
        <v>2.8401049863453656</v>
      </c>
      <c r="BA256" s="22">
        <v>11</v>
      </c>
      <c r="BB256" s="25" t="s">
        <v>2</v>
      </c>
      <c r="BC256" s="22">
        <v>127</v>
      </c>
      <c r="BD256" s="29">
        <f t="shared" si="31"/>
        <v>2.901530728809687</v>
      </c>
      <c r="BE256" s="29"/>
      <c r="BF256" s="22">
        <v>1</v>
      </c>
      <c r="BG256" s="22">
        <f t="shared" si="34"/>
        <v>1</v>
      </c>
      <c r="BH256" s="22">
        <v>0</v>
      </c>
      <c r="BI256" s="22">
        <v>1</v>
      </c>
      <c r="BJ256" s="22">
        <v>0</v>
      </c>
      <c r="BK256" s="22">
        <v>0</v>
      </c>
      <c r="BL256" s="22">
        <v>0</v>
      </c>
      <c r="BN256" s="22">
        <v>25</v>
      </c>
      <c r="BO256" s="22">
        <f t="shared" si="35"/>
        <v>10</v>
      </c>
      <c r="BP256" s="22">
        <v>10</v>
      </c>
      <c r="BQ256" s="22">
        <v>0</v>
      </c>
      <c r="BR256" s="22">
        <v>0</v>
      </c>
      <c r="BT256" s="22">
        <v>249</v>
      </c>
      <c r="BU256" s="29">
        <f t="shared" si="32"/>
        <v>5.6888279643591497</v>
      </c>
      <c r="BY256" s="22">
        <v>100</v>
      </c>
      <c r="BZ256" s="22">
        <v>228</v>
      </c>
      <c r="CA256" s="49">
        <v>1</v>
      </c>
      <c r="CC256" s="51">
        <v>2</v>
      </c>
      <c r="CD256" s="51">
        <v>6</v>
      </c>
      <c r="CG256" t="s">
        <v>501</v>
      </c>
      <c r="CH256">
        <v>1</v>
      </c>
      <c r="CI256">
        <v>0</v>
      </c>
      <c r="CJ256">
        <v>1</v>
      </c>
      <c r="CK256">
        <v>1</v>
      </c>
      <c r="CL256">
        <v>3</v>
      </c>
    </row>
    <row r="257" spans="1:90" x14ac:dyDescent="0.2">
      <c r="A257" s="22">
        <f t="shared" si="36"/>
        <v>252</v>
      </c>
      <c r="B257" s="58" t="s">
        <v>10085</v>
      </c>
      <c r="C257" s="22" t="s">
        <v>10086</v>
      </c>
      <c r="E257" s="22" t="s">
        <v>2614</v>
      </c>
      <c r="F257" s="25" t="s">
        <v>3205</v>
      </c>
      <c r="G257" s="22" t="s">
        <v>3463</v>
      </c>
      <c r="H257" s="22" t="s">
        <v>4611</v>
      </c>
      <c r="I257" s="22" t="s">
        <v>4508</v>
      </c>
      <c r="J257" s="22" t="s">
        <v>504</v>
      </c>
      <c r="K257" s="22">
        <v>108</v>
      </c>
      <c r="L257" s="22">
        <v>47</v>
      </c>
      <c r="O257" s="22" t="s">
        <v>503</v>
      </c>
      <c r="P257" s="22">
        <v>4881131</v>
      </c>
      <c r="Q257" s="22">
        <v>4721</v>
      </c>
      <c r="R257" s="22">
        <v>4275225</v>
      </c>
      <c r="S257" s="29">
        <v>87.586799999999997</v>
      </c>
      <c r="T257" s="22">
        <v>4629</v>
      </c>
      <c r="U257" s="24">
        <v>50.75</v>
      </c>
      <c r="W257" s="22">
        <v>2466</v>
      </c>
      <c r="X257" s="22">
        <v>2111</v>
      </c>
      <c r="Y257" s="22">
        <v>52</v>
      </c>
      <c r="Z257" s="22">
        <v>2440</v>
      </c>
      <c r="AA257" s="22">
        <v>26</v>
      </c>
      <c r="AB257" s="22">
        <v>1985</v>
      </c>
      <c r="AC257" s="22">
        <v>126</v>
      </c>
      <c r="AD257" s="22">
        <v>48</v>
      </c>
      <c r="AE257" s="22">
        <v>4</v>
      </c>
      <c r="AG257" s="23" t="s">
        <v>2624</v>
      </c>
      <c r="AH257" s="23" t="s">
        <v>6788</v>
      </c>
      <c r="AI257" s="23" t="s">
        <v>7329</v>
      </c>
      <c r="AJ257" s="23" t="s">
        <v>7379</v>
      </c>
      <c r="AQ257" s="22">
        <v>267816</v>
      </c>
      <c r="AR257" s="24">
        <f t="shared" si="29"/>
        <v>5.486761162525652</v>
      </c>
      <c r="AS257" s="22">
        <v>8</v>
      </c>
      <c r="AT257" s="25" t="s">
        <v>2</v>
      </c>
      <c r="AU257" s="22">
        <v>321</v>
      </c>
      <c r="AV257" s="29">
        <f t="shared" si="30"/>
        <v>6.934543097861309</v>
      </c>
      <c r="AW257" s="29">
        <f t="shared" si="37"/>
        <v>5.7828070720000007</v>
      </c>
      <c r="AY257" s="22">
        <v>57781</v>
      </c>
      <c r="AZ257" s="24">
        <f t="shared" si="33"/>
        <v>1.1837625337242537</v>
      </c>
      <c r="BA257" s="22">
        <v>1</v>
      </c>
      <c r="BB257" s="25" t="s">
        <v>2</v>
      </c>
      <c r="BC257" s="22">
        <v>68</v>
      </c>
      <c r="BD257" s="29">
        <f t="shared" si="31"/>
        <v>1.4689997839706199</v>
      </c>
      <c r="BE257" s="29"/>
      <c r="BF257" s="22">
        <v>0</v>
      </c>
      <c r="BG257" s="22">
        <f t="shared" si="34"/>
        <v>0</v>
      </c>
      <c r="BH257" s="22">
        <v>0</v>
      </c>
      <c r="BI257" s="22">
        <v>0</v>
      </c>
      <c r="BJ257" s="22">
        <v>0</v>
      </c>
      <c r="BK257" s="22">
        <v>0</v>
      </c>
      <c r="BL257" s="22">
        <v>0</v>
      </c>
      <c r="BN257" s="22">
        <v>58</v>
      </c>
      <c r="BO257" s="22">
        <f t="shared" si="35"/>
        <v>15</v>
      </c>
      <c r="BP257" s="22">
        <v>15</v>
      </c>
      <c r="BQ257" s="22">
        <v>0</v>
      </c>
      <c r="BR257" s="22">
        <v>0</v>
      </c>
      <c r="BT257" s="22">
        <v>321</v>
      </c>
      <c r="BU257" s="29">
        <f t="shared" si="32"/>
        <v>6.934543097861309</v>
      </c>
      <c r="BY257" s="22">
        <v>108</v>
      </c>
      <c r="BZ257" s="22">
        <v>226</v>
      </c>
      <c r="CA257" s="49">
        <v>0</v>
      </c>
      <c r="CC257" s="51">
        <v>1</v>
      </c>
      <c r="CD257" s="51">
        <v>4</v>
      </c>
      <c r="CG257" t="s">
        <v>503</v>
      </c>
      <c r="CH257">
        <v>1</v>
      </c>
      <c r="CI257">
        <v>0</v>
      </c>
      <c r="CJ257">
        <v>1</v>
      </c>
      <c r="CK257">
        <v>1</v>
      </c>
      <c r="CL257">
        <v>3</v>
      </c>
    </row>
    <row r="258" spans="1:90" x14ac:dyDescent="0.2">
      <c r="A258" s="22">
        <f t="shared" si="36"/>
        <v>253</v>
      </c>
      <c r="B258" s="58" t="s">
        <v>8997</v>
      </c>
      <c r="C258" s="58" t="s">
        <v>7776</v>
      </c>
      <c r="E258" s="22" t="s">
        <v>2614</v>
      </c>
      <c r="F258" s="25" t="s">
        <v>3205</v>
      </c>
      <c r="G258" s="22" t="s">
        <v>3464</v>
      </c>
      <c r="H258" s="22" t="s">
        <v>4615</v>
      </c>
      <c r="I258" s="22" t="s">
        <v>4507</v>
      </c>
      <c r="J258" s="22" t="s">
        <v>506</v>
      </c>
      <c r="K258" s="22">
        <v>112</v>
      </c>
      <c r="L258" s="22">
        <v>47</v>
      </c>
      <c r="O258" s="22" t="s">
        <v>505</v>
      </c>
      <c r="P258" s="22">
        <v>4884515</v>
      </c>
      <c r="Q258" s="22">
        <v>4593</v>
      </c>
      <c r="R258" s="22">
        <v>4304049</v>
      </c>
      <c r="S258" s="29">
        <v>88.116200000000006</v>
      </c>
      <c r="T258" s="22">
        <v>4530</v>
      </c>
      <c r="U258" s="24">
        <v>50.56</v>
      </c>
      <c r="W258" s="22">
        <v>2486</v>
      </c>
      <c r="X258" s="22">
        <v>2041</v>
      </c>
      <c r="Y258" s="22">
        <v>3</v>
      </c>
      <c r="Z258" s="22">
        <v>2455</v>
      </c>
      <c r="AA258" s="22">
        <v>31</v>
      </c>
      <c r="AB258" s="22">
        <v>1892</v>
      </c>
      <c r="AC258" s="22">
        <v>149</v>
      </c>
      <c r="AD258" s="22">
        <v>1</v>
      </c>
      <c r="AE258" s="22">
        <v>2</v>
      </c>
      <c r="AG258" s="23" t="s">
        <v>2626</v>
      </c>
      <c r="AH258" s="23" t="s">
        <v>6848</v>
      </c>
      <c r="AI258" s="23" t="s">
        <v>7325</v>
      </c>
      <c r="AJ258" s="23" t="s">
        <v>7388</v>
      </c>
      <c r="AQ258" s="22">
        <v>115246</v>
      </c>
      <c r="AR258" s="24">
        <f t="shared" si="29"/>
        <v>2.3594154179074076</v>
      </c>
      <c r="AS258" s="22">
        <v>6</v>
      </c>
      <c r="AT258" s="25" t="s">
        <v>2</v>
      </c>
      <c r="AU258" s="22">
        <v>146</v>
      </c>
      <c r="AV258" s="29">
        <f t="shared" si="30"/>
        <v>3.2229580573951435</v>
      </c>
      <c r="AW258" s="29">
        <f t="shared" si="37"/>
        <v>3.224665882</v>
      </c>
      <c r="AY258" s="22">
        <v>170207</v>
      </c>
      <c r="AZ258" s="24">
        <f t="shared" si="33"/>
        <v>3.484624369051994</v>
      </c>
      <c r="BA258" s="22">
        <v>10</v>
      </c>
      <c r="BB258" s="25" t="s">
        <v>2</v>
      </c>
      <c r="BC258" s="22">
        <v>180</v>
      </c>
      <c r="BD258" s="29">
        <f t="shared" si="31"/>
        <v>3.9735099337748347</v>
      </c>
      <c r="BE258" s="29"/>
      <c r="BF258" s="22">
        <v>1</v>
      </c>
      <c r="BG258" s="22">
        <f t="shared" si="34"/>
        <v>1</v>
      </c>
      <c r="BH258" s="22">
        <v>0</v>
      </c>
      <c r="BI258" s="22">
        <v>1</v>
      </c>
      <c r="BJ258" s="22">
        <v>0</v>
      </c>
      <c r="BK258" s="22">
        <v>0</v>
      </c>
      <c r="BL258" s="22">
        <v>0</v>
      </c>
      <c r="BN258" s="22">
        <v>21</v>
      </c>
      <c r="BO258" s="22">
        <f t="shared" si="35"/>
        <v>17</v>
      </c>
      <c r="BP258" s="22">
        <v>17</v>
      </c>
      <c r="BQ258" s="22">
        <v>0</v>
      </c>
      <c r="BR258" s="22">
        <v>0</v>
      </c>
      <c r="BT258" s="22">
        <v>308</v>
      </c>
      <c r="BU258" s="29">
        <f t="shared" si="32"/>
        <v>6.7991169977924937</v>
      </c>
      <c r="BY258" s="22">
        <v>114</v>
      </c>
      <c r="BZ258" s="22">
        <v>228</v>
      </c>
      <c r="CA258" s="49">
        <v>3</v>
      </c>
      <c r="CC258" s="51">
        <v>1</v>
      </c>
      <c r="CD258" s="51">
        <v>3</v>
      </c>
      <c r="CG258" t="s">
        <v>505</v>
      </c>
      <c r="CH258">
        <v>1</v>
      </c>
      <c r="CI258">
        <v>0</v>
      </c>
      <c r="CJ258">
        <v>0</v>
      </c>
      <c r="CK258">
        <v>1</v>
      </c>
      <c r="CL258">
        <v>2</v>
      </c>
    </row>
    <row r="259" spans="1:90" x14ac:dyDescent="0.2">
      <c r="A259" s="22">
        <f t="shared" si="36"/>
        <v>254</v>
      </c>
      <c r="B259" s="58" t="s">
        <v>8998</v>
      </c>
      <c r="C259" s="58" t="s">
        <v>7777</v>
      </c>
      <c r="E259" s="22" t="s">
        <v>2614</v>
      </c>
      <c r="F259" s="25" t="s">
        <v>3204</v>
      </c>
      <c r="G259" s="22" t="s">
        <v>3465</v>
      </c>
      <c r="H259" s="22" t="s">
        <v>4613</v>
      </c>
      <c r="I259" s="22" t="s">
        <v>4507</v>
      </c>
      <c r="J259" s="22" t="s">
        <v>508</v>
      </c>
      <c r="K259" s="22">
        <v>117</v>
      </c>
      <c r="L259" s="22">
        <v>47</v>
      </c>
      <c r="O259" s="22" t="s">
        <v>507</v>
      </c>
      <c r="P259" s="22">
        <v>4747245</v>
      </c>
      <c r="Q259" s="22">
        <v>4512</v>
      </c>
      <c r="R259" s="22">
        <v>4195582</v>
      </c>
      <c r="S259" s="29">
        <v>88.379300000000001</v>
      </c>
      <c r="T259" s="22">
        <v>4429</v>
      </c>
      <c r="U259" s="24">
        <v>50.6</v>
      </c>
      <c r="W259" s="22">
        <v>2483</v>
      </c>
      <c r="X259" s="22">
        <v>1867</v>
      </c>
      <c r="Y259" s="22">
        <v>79</v>
      </c>
      <c r="Z259" s="22">
        <v>2447</v>
      </c>
      <c r="AA259" s="22">
        <v>36</v>
      </c>
      <c r="AB259" s="22">
        <v>1733</v>
      </c>
      <c r="AC259" s="22">
        <v>134</v>
      </c>
      <c r="AD259" s="22">
        <v>62</v>
      </c>
      <c r="AE259" s="22">
        <v>17</v>
      </c>
      <c r="AG259" s="23" t="s">
        <v>2631</v>
      </c>
      <c r="AH259" s="23" t="s">
        <v>6858</v>
      </c>
      <c r="AI259" s="23" t="s">
        <v>7333</v>
      </c>
      <c r="AJ259" s="23" t="s">
        <v>7488</v>
      </c>
      <c r="AQ259" s="22">
        <v>122590</v>
      </c>
      <c r="AR259" s="24">
        <f t="shared" si="29"/>
        <v>2.5823398623833405</v>
      </c>
      <c r="AS259" s="22">
        <v>4</v>
      </c>
      <c r="AT259" s="25" t="s">
        <v>2</v>
      </c>
      <c r="AU259" s="22">
        <v>160</v>
      </c>
      <c r="AV259" s="29">
        <f t="shared" si="30"/>
        <v>3.6125536238428539</v>
      </c>
      <c r="AW259" s="29">
        <f t="shared" si="37"/>
        <v>3.3478027299999997</v>
      </c>
      <c r="AY259" s="22">
        <v>92597</v>
      </c>
      <c r="AZ259" s="24">
        <f t="shared" si="33"/>
        <v>1.9505418405833277</v>
      </c>
      <c r="BA259" s="22">
        <v>6</v>
      </c>
      <c r="BB259" s="25" t="s">
        <v>2</v>
      </c>
      <c r="BC259" s="22">
        <v>116</v>
      </c>
      <c r="BD259" s="29">
        <f t="shared" si="31"/>
        <v>2.6191013772860692</v>
      </c>
      <c r="BE259" s="29"/>
      <c r="BF259" s="22">
        <v>1</v>
      </c>
      <c r="BG259" s="22">
        <f t="shared" si="34"/>
        <v>0</v>
      </c>
      <c r="BH259" s="22">
        <v>1</v>
      </c>
      <c r="BI259" s="22">
        <v>0</v>
      </c>
      <c r="BJ259" s="22">
        <v>0</v>
      </c>
      <c r="BK259" s="22">
        <v>0</v>
      </c>
      <c r="BL259" s="22">
        <v>0</v>
      </c>
      <c r="BN259" s="22">
        <v>14</v>
      </c>
      <c r="BO259" s="22">
        <f t="shared" si="35"/>
        <v>13</v>
      </c>
      <c r="BP259" s="22">
        <v>12</v>
      </c>
      <c r="BQ259" s="22">
        <v>1</v>
      </c>
      <c r="BR259" s="22">
        <v>0</v>
      </c>
      <c r="BT259" s="22">
        <v>211</v>
      </c>
      <c r="BU259" s="29">
        <f t="shared" si="32"/>
        <v>4.7640550914427635</v>
      </c>
      <c r="BY259" s="22">
        <v>96</v>
      </c>
      <c r="BZ259" s="22">
        <v>211</v>
      </c>
      <c r="CA259" s="49">
        <v>0</v>
      </c>
      <c r="CC259" s="51">
        <v>1</v>
      </c>
      <c r="CD259" s="51">
        <v>4</v>
      </c>
      <c r="CG259" t="s">
        <v>507</v>
      </c>
      <c r="CH259">
        <v>1</v>
      </c>
      <c r="CI259">
        <v>0</v>
      </c>
      <c r="CJ259">
        <v>1</v>
      </c>
      <c r="CK259">
        <v>1</v>
      </c>
      <c r="CL259">
        <v>3</v>
      </c>
    </row>
    <row r="260" spans="1:90" x14ac:dyDescent="0.2">
      <c r="A260" s="22">
        <f t="shared" si="36"/>
        <v>255</v>
      </c>
      <c r="B260" s="58" t="s">
        <v>8999</v>
      </c>
      <c r="C260" s="58" t="s">
        <v>7778</v>
      </c>
      <c r="E260" s="22" t="s">
        <v>2614</v>
      </c>
      <c r="F260" s="25" t="s">
        <v>3204</v>
      </c>
      <c r="G260" s="22" t="s">
        <v>3466</v>
      </c>
      <c r="H260" s="22" t="s">
        <v>4608</v>
      </c>
      <c r="I260" s="22" t="s">
        <v>4507</v>
      </c>
      <c r="J260" s="22" t="s">
        <v>510</v>
      </c>
      <c r="K260" s="22">
        <v>128</v>
      </c>
      <c r="L260" s="22">
        <v>47</v>
      </c>
      <c r="O260" s="22" t="s">
        <v>509</v>
      </c>
      <c r="P260" s="22">
        <v>4918481</v>
      </c>
      <c r="Q260" s="22">
        <v>4620</v>
      </c>
      <c r="R260" s="22">
        <v>4345614</v>
      </c>
      <c r="S260" s="29">
        <v>88.352800000000002</v>
      </c>
      <c r="T260" s="22">
        <v>4528</v>
      </c>
      <c r="U260" s="24">
        <v>50.64</v>
      </c>
      <c r="W260" s="22">
        <v>2480</v>
      </c>
      <c r="X260" s="22">
        <v>2037</v>
      </c>
      <c r="Y260" s="22">
        <v>11</v>
      </c>
      <c r="Z260" s="22">
        <v>2446</v>
      </c>
      <c r="AA260" s="22">
        <v>34</v>
      </c>
      <c r="AB260" s="22">
        <v>1912</v>
      </c>
      <c r="AC260" s="22">
        <v>125</v>
      </c>
      <c r="AD260" s="22">
        <v>3</v>
      </c>
      <c r="AE260" s="22">
        <v>8</v>
      </c>
      <c r="AG260" s="23" t="s">
        <v>2657</v>
      </c>
      <c r="AH260" s="23" t="s">
        <v>7042</v>
      </c>
      <c r="AI260" s="23" t="s">
        <v>7353</v>
      </c>
      <c r="AJ260" s="23" t="s">
        <v>7384</v>
      </c>
      <c r="AQ260" s="22">
        <v>188537</v>
      </c>
      <c r="AR260" s="24">
        <f t="shared" si="29"/>
        <v>3.8332363182860729</v>
      </c>
      <c r="AS260" s="22">
        <v>14</v>
      </c>
      <c r="AT260" s="25" t="s">
        <v>2</v>
      </c>
      <c r="AU260" s="22">
        <v>253</v>
      </c>
      <c r="AV260" s="29">
        <f t="shared" si="30"/>
        <v>5.5874558303886923</v>
      </c>
      <c r="AW260" s="29">
        <f t="shared" si="37"/>
        <v>4.453536079</v>
      </c>
      <c r="AY260" s="22">
        <v>57572</v>
      </c>
      <c r="AZ260" s="24">
        <f t="shared" si="33"/>
        <v>1.1705239890120547</v>
      </c>
      <c r="BA260" s="22">
        <v>1</v>
      </c>
      <c r="BB260" s="25" t="s">
        <v>2</v>
      </c>
      <c r="BC260" s="22">
        <v>77</v>
      </c>
      <c r="BD260" s="29">
        <f t="shared" si="31"/>
        <v>1.7005300353356889</v>
      </c>
      <c r="BE260" s="29"/>
      <c r="BF260" s="22">
        <v>1</v>
      </c>
      <c r="BG260" s="22">
        <f t="shared" si="34"/>
        <v>1</v>
      </c>
      <c r="BH260" s="22">
        <v>0</v>
      </c>
      <c r="BI260" s="22">
        <v>0</v>
      </c>
      <c r="BJ260" s="22">
        <v>0</v>
      </c>
      <c r="BK260" s="22">
        <v>1</v>
      </c>
      <c r="BL260" s="22">
        <v>0</v>
      </c>
      <c r="BN260" s="22">
        <v>12</v>
      </c>
      <c r="BO260" s="22">
        <f t="shared" si="35"/>
        <v>17</v>
      </c>
      <c r="BP260" s="22">
        <v>15</v>
      </c>
      <c r="BQ260" s="22">
        <v>2</v>
      </c>
      <c r="BR260" s="22">
        <v>0</v>
      </c>
      <c r="BT260" s="22">
        <v>330</v>
      </c>
      <c r="BU260" s="29">
        <f t="shared" si="32"/>
        <v>7.2879858657243819</v>
      </c>
      <c r="BY260" s="22">
        <v>111</v>
      </c>
      <c r="BZ260" s="22">
        <v>224</v>
      </c>
      <c r="CA260" s="49">
        <v>0</v>
      </c>
      <c r="CC260" s="51">
        <v>1</v>
      </c>
      <c r="CD260" s="51">
        <v>3</v>
      </c>
      <c r="CG260" t="s">
        <v>509</v>
      </c>
      <c r="CH260">
        <v>1</v>
      </c>
      <c r="CI260">
        <v>0</v>
      </c>
      <c r="CJ260">
        <v>0</v>
      </c>
      <c r="CK260">
        <v>0</v>
      </c>
      <c r="CL260">
        <v>1</v>
      </c>
    </row>
    <row r="261" spans="1:90" x14ac:dyDescent="0.2">
      <c r="A261" s="22">
        <f t="shared" si="36"/>
        <v>256</v>
      </c>
      <c r="B261" s="58" t="s">
        <v>9000</v>
      </c>
      <c r="C261" s="58" t="s">
        <v>7779</v>
      </c>
      <c r="E261" s="22" t="s">
        <v>2614</v>
      </c>
      <c r="F261" s="25" t="s">
        <v>3205</v>
      </c>
      <c r="G261" s="22" t="s">
        <v>3467</v>
      </c>
      <c r="H261" s="22" t="s">
        <v>4609</v>
      </c>
      <c r="I261" s="22" t="s">
        <v>4507</v>
      </c>
      <c r="J261" s="22" t="s">
        <v>512</v>
      </c>
      <c r="K261" s="22">
        <v>140</v>
      </c>
      <c r="L261" s="22">
        <v>47</v>
      </c>
      <c r="O261" s="22" t="s">
        <v>511</v>
      </c>
      <c r="P261" s="22">
        <v>5331051</v>
      </c>
      <c r="Q261" s="22">
        <v>5171</v>
      </c>
      <c r="R261" s="22">
        <v>4660461</v>
      </c>
      <c r="S261" s="29">
        <v>87.421099999999996</v>
      </c>
      <c r="T261" s="22">
        <v>5084</v>
      </c>
      <c r="U261" s="24">
        <v>50.63</v>
      </c>
      <c r="W261" s="22">
        <v>2484</v>
      </c>
      <c r="X261" s="22">
        <v>2592</v>
      </c>
      <c r="Y261" s="22">
        <v>8</v>
      </c>
      <c r="Z261" s="22">
        <v>2459</v>
      </c>
      <c r="AA261" s="22">
        <v>25</v>
      </c>
      <c r="AB261" s="22">
        <v>2403</v>
      </c>
      <c r="AC261" s="22">
        <v>189</v>
      </c>
      <c r="AD261" s="22">
        <v>4</v>
      </c>
      <c r="AE261" s="22">
        <v>4</v>
      </c>
      <c r="AG261" s="23" t="s">
        <v>2626</v>
      </c>
      <c r="AH261" s="23" t="s">
        <v>6834</v>
      </c>
      <c r="AI261" s="23" t="s">
        <v>7329</v>
      </c>
      <c r="AJ261" s="23" t="s">
        <v>7400</v>
      </c>
      <c r="AQ261" s="22">
        <v>358398</v>
      </c>
      <c r="AR261" s="24">
        <f t="shared" si="29"/>
        <v>6.7228394551093213</v>
      </c>
      <c r="AS261" s="22">
        <v>23</v>
      </c>
      <c r="AT261" s="25" t="s">
        <v>2</v>
      </c>
      <c r="AU261" s="22">
        <v>479</v>
      </c>
      <c r="AV261" s="29">
        <f t="shared" si="30"/>
        <v>9.4217151848937846</v>
      </c>
      <c r="AW261" s="29">
        <f t="shared" si="37"/>
        <v>7.3015954660000002</v>
      </c>
      <c r="AY261" s="22">
        <v>247682</v>
      </c>
      <c r="AZ261" s="24">
        <f t="shared" si="33"/>
        <v>4.6460257086266852</v>
      </c>
      <c r="BA261" s="22">
        <v>16</v>
      </c>
      <c r="BB261" s="25" t="s">
        <v>2</v>
      </c>
      <c r="BC261" s="22">
        <v>251</v>
      </c>
      <c r="BD261" s="29">
        <f t="shared" si="31"/>
        <v>4.9370574350904795</v>
      </c>
      <c r="BE261" s="29"/>
      <c r="BF261" s="22">
        <v>2</v>
      </c>
      <c r="BG261" s="22">
        <f t="shared" si="34"/>
        <v>2</v>
      </c>
      <c r="BH261" s="22">
        <v>0</v>
      </c>
      <c r="BI261" s="22">
        <v>1</v>
      </c>
      <c r="BJ261" s="22">
        <v>0</v>
      </c>
      <c r="BK261" s="22">
        <v>1</v>
      </c>
      <c r="BL261" s="22">
        <v>0</v>
      </c>
      <c r="BN261" s="22">
        <v>43</v>
      </c>
      <c r="BO261" s="22">
        <f t="shared" si="35"/>
        <v>24</v>
      </c>
      <c r="BP261" s="22">
        <v>24</v>
      </c>
      <c r="BQ261" s="22">
        <v>0</v>
      </c>
      <c r="BR261" s="22">
        <v>0</v>
      </c>
      <c r="BT261" s="22">
        <v>730</v>
      </c>
      <c r="BU261" s="29">
        <f t="shared" si="32"/>
        <v>14.358772619984265</v>
      </c>
      <c r="BY261" s="22">
        <v>131</v>
      </c>
      <c r="BZ261" s="22">
        <v>262</v>
      </c>
      <c r="CA261" s="49">
        <v>5</v>
      </c>
      <c r="CC261" s="51">
        <v>5</v>
      </c>
      <c r="CD261" s="51">
        <v>7</v>
      </c>
      <c r="CG261" t="s">
        <v>511</v>
      </c>
      <c r="CH261">
        <v>1</v>
      </c>
      <c r="CI261">
        <v>0</v>
      </c>
      <c r="CJ261">
        <v>0</v>
      </c>
      <c r="CK261">
        <v>0</v>
      </c>
      <c r="CL261">
        <v>1</v>
      </c>
    </row>
    <row r="262" spans="1:90" x14ac:dyDescent="0.2">
      <c r="A262" s="22">
        <f t="shared" si="36"/>
        <v>257</v>
      </c>
      <c r="B262" s="58" t="s">
        <v>9001</v>
      </c>
      <c r="C262" s="58" t="s">
        <v>7780</v>
      </c>
      <c r="E262" s="22" t="s">
        <v>2614</v>
      </c>
      <c r="F262" s="25" t="s">
        <v>3206</v>
      </c>
      <c r="G262" s="22" t="s">
        <v>3468</v>
      </c>
      <c r="H262" s="22" t="s">
        <v>4608</v>
      </c>
      <c r="I262" s="22" t="s">
        <v>4507</v>
      </c>
      <c r="J262" s="22" t="s">
        <v>514</v>
      </c>
      <c r="K262" s="22">
        <v>144</v>
      </c>
      <c r="L262" s="22">
        <v>47</v>
      </c>
      <c r="O262" s="22" t="s">
        <v>513</v>
      </c>
      <c r="P262" s="22">
        <v>5076947</v>
      </c>
      <c r="Q262" s="22">
        <v>4746</v>
      </c>
      <c r="R262" s="22">
        <v>4445108</v>
      </c>
      <c r="S262" s="29">
        <v>87.554699999999997</v>
      </c>
      <c r="T262" s="22">
        <v>4663</v>
      </c>
      <c r="U262" s="24">
        <v>50.68</v>
      </c>
      <c r="W262" s="22">
        <v>2485</v>
      </c>
      <c r="X262" s="22">
        <v>2162</v>
      </c>
      <c r="Y262" s="22">
        <v>16</v>
      </c>
      <c r="Z262" s="22">
        <v>2457</v>
      </c>
      <c r="AA262" s="22">
        <v>28</v>
      </c>
      <c r="AB262" s="22">
        <v>2004</v>
      </c>
      <c r="AC262" s="22">
        <v>158</v>
      </c>
      <c r="AD262" s="22">
        <v>10</v>
      </c>
      <c r="AE262" s="22">
        <v>6</v>
      </c>
      <c r="AG262" s="23" t="s">
        <v>2626</v>
      </c>
      <c r="AH262" s="23" t="s">
        <v>6785</v>
      </c>
      <c r="AI262" s="23" t="s">
        <v>7326</v>
      </c>
      <c r="AJ262" s="23" t="s">
        <v>7379</v>
      </c>
      <c r="AQ262" s="22">
        <v>150501</v>
      </c>
      <c r="AR262" s="24">
        <f t="shared" ref="AR262:AR325" si="38">(AQ262/P262)*100</f>
        <v>2.9643996677530806</v>
      </c>
      <c r="AS262" s="22">
        <v>9</v>
      </c>
      <c r="AT262" s="25" t="s">
        <v>2</v>
      </c>
      <c r="AU262" s="22">
        <v>193</v>
      </c>
      <c r="AV262" s="29">
        <f t="shared" ref="AV262:AV325" si="39">(AU262/T262)*100</f>
        <v>4.1389663306883984</v>
      </c>
      <c r="AW262" s="29">
        <f t="shared" si="37"/>
        <v>3.8157864670000006</v>
      </c>
      <c r="AY262" s="22">
        <v>151918</v>
      </c>
      <c r="AZ262" s="24">
        <f t="shared" si="33"/>
        <v>2.9923101422961476</v>
      </c>
      <c r="BA262" s="22">
        <v>11</v>
      </c>
      <c r="BB262" s="25" t="s">
        <v>2</v>
      </c>
      <c r="BC262" s="22">
        <v>147</v>
      </c>
      <c r="BD262" s="29">
        <f t="shared" ref="BD262:BD325" si="40">(BC262/T262)*100</f>
        <v>3.1524769461719919</v>
      </c>
      <c r="BE262" s="29"/>
      <c r="BF262" s="22">
        <v>1</v>
      </c>
      <c r="BG262" s="22">
        <f t="shared" si="34"/>
        <v>1</v>
      </c>
      <c r="BH262" s="22">
        <v>0</v>
      </c>
      <c r="BI262" s="22">
        <v>1</v>
      </c>
      <c r="BJ262" s="22">
        <v>0</v>
      </c>
      <c r="BK262" s="22">
        <v>0</v>
      </c>
      <c r="BL262" s="22">
        <v>0</v>
      </c>
      <c r="BN262" s="22">
        <v>29</v>
      </c>
      <c r="BO262" s="22">
        <f t="shared" si="35"/>
        <v>20</v>
      </c>
      <c r="BP262" s="22">
        <v>20</v>
      </c>
      <c r="BQ262" s="22">
        <v>0</v>
      </c>
      <c r="BR262" s="22">
        <v>0</v>
      </c>
      <c r="BT262" s="22">
        <v>340</v>
      </c>
      <c r="BU262" s="29">
        <f t="shared" ref="BU262:BU325" si="41">(BT262/T262)*100</f>
        <v>7.2914432768603907</v>
      </c>
      <c r="BY262" s="22">
        <v>120</v>
      </c>
      <c r="BZ262" s="22">
        <v>224</v>
      </c>
      <c r="CA262" s="49">
        <v>4</v>
      </c>
      <c r="CC262" s="51">
        <v>1</v>
      </c>
      <c r="CD262" s="51">
        <v>3</v>
      </c>
      <c r="CG262" t="s">
        <v>513</v>
      </c>
      <c r="CH262">
        <v>1</v>
      </c>
      <c r="CI262">
        <v>0</v>
      </c>
      <c r="CJ262">
        <v>1</v>
      </c>
      <c r="CK262">
        <v>1</v>
      </c>
      <c r="CL262">
        <v>3</v>
      </c>
    </row>
    <row r="263" spans="1:90" x14ac:dyDescent="0.2">
      <c r="A263" s="22">
        <f t="shared" si="36"/>
        <v>258</v>
      </c>
      <c r="B263" s="58" t="s">
        <v>9002</v>
      </c>
      <c r="C263" s="58" t="s">
        <v>7781</v>
      </c>
      <c r="E263" s="22" t="s">
        <v>2614</v>
      </c>
      <c r="F263" s="25" t="s">
        <v>3205</v>
      </c>
      <c r="G263" s="22" t="s">
        <v>3469</v>
      </c>
      <c r="H263" s="22" t="s">
        <v>4610</v>
      </c>
      <c r="I263" s="22" t="s">
        <v>4507</v>
      </c>
      <c r="J263" s="22" t="s">
        <v>516</v>
      </c>
      <c r="K263" s="22">
        <v>146</v>
      </c>
      <c r="L263" s="22">
        <v>47</v>
      </c>
      <c r="O263" s="22" t="s">
        <v>515</v>
      </c>
      <c r="P263" s="22">
        <v>4800578</v>
      </c>
      <c r="Q263" s="22">
        <v>4564</v>
      </c>
      <c r="R263" s="22">
        <v>4226643</v>
      </c>
      <c r="S263" s="29">
        <v>88.044499999999999</v>
      </c>
      <c r="T263" s="22">
        <v>4480</v>
      </c>
      <c r="U263" s="24">
        <v>50.72</v>
      </c>
      <c r="W263" s="22">
        <v>2484</v>
      </c>
      <c r="X263" s="22">
        <v>1990</v>
      </c>
      <c r="Y263" s="22">
        <v>6</v>
      </c>
      <c r="Z263" s="22">
        <v>2449</v>
      </c>
      <c r="AA263" s="22">
        <v>35</v>
      </c>
      <c r="AB263" s="22">
        <v>1832</v>
      </c>
      <c r="AC263" s="22">
        <v>158</v>
      </c>
      <c r="AD263" s="22">
        <v>2</v>
      </c>
      <c r="AE263" s="22">
        <v>4</v>
      </c>
      <c r="AG263" s="23" t="s">
        <v>2631</v>
      </c>
      <c r="AH263" s="23" t="s">
        <v>7058</v>
      </c>
      <c r="AI263" s="23" t="s">
        <v>7345</v>
      </c>
      <c r="AJ263" s="23" t="s">
        <v>4604</v>
      </c>
      <c r="AQ263" s="22">
        <v>137160</v>
      </c>
      <c r="AR263" s="24">
        <f t="shared" si="38"/>
        <v>2.8571559508042572</v>
      </c>
      <c r="AS263" s="22">
        <v>6</v>
      </c>
      <c r="AT263" s="25" t="s">
        <v>2</v>
      </c>
      <c r="AU263" s="22">
        <v>168</v>
      </c>
      <c r="AV263" s="29">
        <f t="shared" si="39"/>
        <v>3.75</v>
      </c>
      <c r="AW263" s="29">
        <f t="shared" si="37"/>
        <v>3.5920979200000005</v>
      </c>
      <c r="AY263" s="22">
        <v>72244</v>
      </c>
      <c r="AZ263" s="24">
        <f t="shared" ref="AZ263:AZ326" si="42">(AY263/P263)*100</f>
        <v>1.5049021180366198</v>
      </c>
      <c r="BA263" s="22">
        <v>1</v>
      </c>
      <c r="BB263" s="25" t="s">
        <v>2</v>
      </c>
      <c r="BC263" s="22">
        <v>78</v>
      </c>
      <c r="BD263" s="29">
        <f t="shared" si="40"/>
        <v>1.7410714285714286</v>
      </c>
      <c r="BE263" s="29"/>
      <c r="BF263" s="22">
        <v>1</v>
      </c>
      <c r="BG263" s="22">
        <f t="shared" ref="BG263:BG326" si="43">BF263-BH263</f>
        <v>1</v>
      </c>
      <c r="BH263" s="22">
        <v>0</v>
      </c>
      <c r="BI263" s="22">
        <v>1</v>
      </c>
      <c r="BJ263" s="22">
        <v>0</v>
      </c>
      <c r="BK263" s="22">
        <v>0</v>
      </c>
      <c r="BL263" s="22">
        <v>0</v>
      </c>
      <c r="BN263" s="22">
        <v>9</v>
      </c>
      <c r="BO263" s="22">
        <f t="shared" ref="BO263:BO326" si="44">SUM(BP263:BR263)</f>
        <v>17</v>
      </c>
      <c r="BP263" s="22">
        <v>17</v>
      </c>
      <c r="BQ263" s="22">
        <v>0</v>
      </c>
      <c r="BR263" s="22">
        <v>0</v>
      </c>
      <c r="BT263" s="22">
        <v>246</v>
      </c>
      <c r="BU263" s="29">
        <f t="shared" si="41"/>
        <v>5.4910714285714288</v>
      </c>
      <c r="BY263" s="22">
        <v>100</v>
      </c>
      <c r="BZ263" s="22">
        <v>224</v>
      </c>
      <c r="CA263" s="49">
        <v>0</v>
      </c>
      <c r="CC263" s="51">
        <v>1</v>
      </c>
      <c r="CD263" s="51">
        <v>4</v>
      </c>
      <c r="CG263" t="s">
        <v>515</v>
      </c>
      <c r="CH263">
        <v>1</v>
      </c>
      <c r="CI263">
        <v>0</v>
      </c>
      <c r="CJ263">
        <v>1</v>
      </c>
      <c r="CK263">
        <v>1</v>
      </c>
      <c r="CL263">
        <v>3</v>
      </c>
    </row>
    <row r="264" spans="1:90" x14ac:dyDescent="0.2">
      <c r="A264" s="22">
        <f t="shared" ref="A264:A327" si="45">1+A263</f>
        <v>259</v>
      </c>
      <c r="B264" s="58" t="s">
        <v>9003</v>
      </c>
      <c r="C264" s="58" t="s">
        <v>7782</v>
      </c>
      <c r="E264" s="22" t="s">
        <v>2614</v>
      </c>
      <c r="F264" s="25" t="s">
        <v>3206</v>
      </c>
      <c r="G264" s="22" t="s">
        <v>3470</v>
      </c>
      <c r="H264" s="22" t="s">
        <v>4608</v>
      </c>
      <c r="I264" s="22" t="s">
        <v>4507</v>
      </c>
      <c r="J264" s="22" t="s">
        <v>518</v>
      </c>
      <c r="K264" s="22">
        <v>146</v>
      </c>
      <c r="L264" s="22">
        <v>47</v>
      </c>
      <c r="O264" s="22" t="s">
        <v>517</v>
      </c>
      <c r="P264" s="22">
        <v>4949830</v>
      </c>
      <c r="Q264" s="22">
        <v>4638</v>
      </c>
      <c r="R264" s="22">
        <v>4350792</v>
      </c>
      <c r="S264" s="29">
        <v>87.897800000000004</v>
      </c>
      <c r="T264" s="22">
        <v>4559</v>
      </c>
      <c r="U264" s="24">
        <v>50.64</v>
      </c>
      <c r="W264" s="22">
        <v>2485</v>
      </c>
      <c r="X264" s="22">
        <v>2029</v>
      </c>
      <c r="Y264" s="22">
        <v>45</v>
      </c>
      <c r="Z264" s="22">
        <v>2449</v>
      </c>
      <c r="AA264" s="22">
        <v>36</v>
      </c>
      <c r="AB264" s="22">
        <v>1871</v>
      </c>
      <c r="AC264" s="22">
        <v>158</v>
      </c>
      <c r="AD264" s="22">
        <v>31</v>
      </c>
      <c r="AE264" s="22">
        <v>14</v>
      </c>
      <c r="AG264" s="23" t="s">
        <v>2626</v>
      </c>
      <c r="AH264" s="23" t="s">
        <v>7010</v>
      </c>
      <c r="AI264" s="23" t="s">
        <v>7326</v>
      </c>
      <c r="AJ264" s="23" t="s">
        <v>7379</v>
      </c>
      <c r="AQ264" s="22">
        <v>86930</v>
      </c>
      <c r="AR264" s="24">
        <f t="shared" si="38"/>
        <v>1.7562219308541911</v>
      </c>
      <c r="AS264" s="22">
        <v>2</v>
      </c>
      <c r="AT264" s="25" t="s">
        <v>2</v>
      </c>
      <c r="AU264" s="22">
        <v>116</v>
      </c>
      <c r="AV264" s="29">
        <f t="shared" si="39"/>
        <v>2.5444176354463699</v>
      </c>
      <c r="AW264" s="29">
        <f t="shared" si="37"/>
        <v>2.7498915100000003</v>
      </c>
      <c r="AY264" s="22">
        <v>20143</v>
      </c>
      <c r="AZ264" s="24">
        <f t="shared" si="42"/>
        <v>0.40694326875872505</v>
      </c>
      <c r="BA264" s="22">
        <v>2</v>
      </c>
      <c r="BB264" s="25" t="s">
        <v>2</v>
      </c>
      <c r="BC264" s="22">
        <v>13</v>
      </c>
      <c r="BD264" s="29">
        <f t="shared" si="40"/>
        <v>0.28515025224830004</v>
      </c>
      <c r="BE264" s="29"/>
      <c r="BF264" s="22">
        <v>0</v>
      </c>
      <c r="BG264" s="22">
        <f t="shared" si="43"/>
        <v>0</v>
      </c>
      <c r="BH264" s="22">
        <v>0</v>
      </c>
      <c r="BI264" s="22">
        <v>0</v>
      </c>
      <c r="BJ264" s="22">
        <v>0</v>
      </c>
      <c r="BK264" s="22">
        <v>0</v>
      </c>
      <c r="BL264" s="22">
        <v>0</v>
      </c>
      <c r="BN264" s="22">
        <v>17</v>
      </c>
      <c r="BO264" s="22">
        <f t="shared" si="44"/>
        <v>17</v>
      </c>
      <c r="BP264" s="22">
        <v>17</v>
      </c>
      <c r="BQ264" s="22">
        <v>0</v>
      </c>
      <c r="BR264" s="22">
        <v>0</v>
      </c>
      <c r="BT264" s="22">
        <v>129</v>
      </c>
      <c r="BU264" s="29">
        <f t="shared" si="41"/>
        <v>2.8295678876946702</v>
      </c>
      <c r="BY264" s="22">
        <v>113</v>
      </c>
      <c r="BZ264" s="22">
        <v>207</v>
      </c>
      <c r="CA264" s="49">
        <v>0</v>
      </c>
      <c r="CC264" s="51">
        <v>1</v>
      </c>
      <c r="CD264" s="51">
        <v>3</v>
      </c>
      <c r="CG264" t="s">
        <v>517</v>
      </c>
      <c r="CH264">
        <v>1</v>
      </c>
      <c r="CI264">
        <v>0</v>
      </c>
      <c r="CJ264">
        <v>1</v>
      </c>
      <c r="CK264">
        <v>1</v>
      </c>
      <c r="CL264">
        <v>3</v>
      </c>
    </row>
    <row r="265" spans="1:90" x14ac:dyDescent="0.2">
      <c r="A265" s="22">
        <f t="shared" si="45"/>
        <v>260</v>
      </c>
      <c r="B265" s="58" t="s">
        <v>10032</v>
      </c>
      <c r="C265" s="63" t="s">
        <v>6722</v>
      </c>
      <c r="E265" s="22" t="s">
        <v>2614</v>
      </c>
      <c r="F265" s="25" t="s">
        <v>3204</v>
      </c>
      <c r="G265" s="22" t="s">
        <v>3471</v>
      </c>
      <c r="H265" s="22" t="s">
        <v>4607</v>
      </c>
      <c r="I265" s="22" t="s">
        <v>4508</v>
      </c>
      <c r="J265" s="22" t="s">
        <v>520</v>
      </c>
      <c r="K265" s="22">
        <v>162</v>
      </c>
      <c r="L265" s="22">
        <v>47</v>
      </c>
      <c r="O265" s="22" t="s">
        <v>519</v>
      </c>
      <c r="P265" s="22">
        <v>5446689</v>
      </c>
      <c r="Q265" s="22">
        <v>5314</v>
      </c>
      <c r="R265" s="22">
        <v>4727879</v>
      </c>
      <c r="S265" s="29">
        <v>86.802800000000005</v>
      </c>
      <c r="T265" s="22">
        <v>5245</v>
      </c>
      <c r="U265" s="24">
        <v>50.43</v>
      </c>
      <c r="W265" s="22">
        <v>2481</v>
      </c>
      <c r="X265" s="22">
        <v>2586</v>
      </c>
      <c r="Y265" s="22">
        <v>178</v>
      </c>
      <c r="Z265" s="22">
        <v>2460</v>
      </c>
      <c r="AA265" s="22">
        <v>21</v>
      </c>
      <c r="AB265" s="22">
        <v>2396</v>
      </c>
      <c r="AC265" s="22">
        <v>190</v>
      </c>
      <c r="AD265" s="22">
        <v>135</v>
      </c>
      <c r="AE265" s="22">
        <v>43</v>
      </c>
      <c r="AG265" s="23" t="s">
        <v>2626</v>
      </c>
      <c r="AH265" s="23" t="s">
        <v>7059</v>
      </c>
      <c r="AI265" s="23" t="s">
        <v>7329</v>
      </c>
      <c r="AJ265" s="23" t="s">
        <v>7517</v>
      </c>
      <c r="AQ265" s="22">
        <v>347025</v>
      </c>
      <c r="AR265" s="24">
        <f t="shared" si="38"/>
        <v>6.3713019046984325</v>
      </c>
      <c r="AS265" s="22">
        <v>12</v>
      </c>
      <c r="AT265" s="25" t="s">
        <v>2</v>
      </c>
      <c r="AU265" s="22">
        <v>449</v>
      </c>
      <c r="AV265" s="29">
        <f t="shared" si="39"/>
        <v>8.5605338417540526</v>
      </c>
      <c r="AW265" s="29">
        <f t="shared" si="37"/>
        <v>7.1109043750000005</v>
      </c>
      <c r="AY265" s="22">
        <v>324593</v>
      </c>
      <c r="AZ265" s="24">
        <f t="shared" si="42"/>
        <v>5.9594553682062621</v>
      </c>
      <c r="BA265" s="22">
        <v>50</v>
      </c>
      <c r="BB265" s="25" t="s">
        <v>2</v>
      </c>
      <c r="BC265" s="22">
        <v>376</v>
      </c>
      <c r="BD265" s="29">
        <f t="shared" si="40"/>
        <v>7.1687321258341274</v>
      </c>
      <c r="BE265" s="29"/>
      <c r="BF265" s="22">
        <v>2</v>
      </c>
      <c r="BG265" s="22">
        <f t="shared" si="43"/>
        <v>2</v>
      </c>
      <c r="BH265" s="22">
        <v>0</v>
      </c>
      <c r="BI265" s="22">
        <v>1</v>
      </c>
      <c r="BJ265" s="22">
        <v>0</v>
      </c>
      <c r="BK265" s="22">
        <v>0</v>
      </c>
      <c r="BL265" s="22">
        <v>1</v>
      </c>
      <c r="BN265" s="22">
        <v>60</v>
      </c>
      <c r="BO265" s="22">
        <f t="shared" si="44"/>
        <v>24</v>
      </c>
      <c r="BP265" s="22">
        <v>24</v>
      </c>
      <c r="BQ265" s="22">
        <v>0</v>
      </c>
      <c r="BR265" s="22">
        <v>0</v>
      </c>
      <c r="BT265" s="22">
        <v>724</v>
      </c>
      <c r="BU265" s="29">
        <f t="shared" si="41"/>
        <v>13.803622497616777</v>
      </c>
      <c r="BY265" s="22">
        <v>113</v>
      </c>
      <c r="BZ265" s="22">
        <v>221</v>
      </c>
      <c r="CA265" s="49">
        <v>3</v>
      </c>
      <c r="CC265" s="51">
        <v>1</v>
      </c>
      <c r="CD265" s="51">
        <v>3</v>
      </c>
      <c r="CG265" t="s">
        <v>519</v>
      </c>
      <c r="CH265">
        <v>1</v>
      </c>
      <c r="CI265">
        <v>1</v>
      </c>
      <c r="CJ265">
        <v>0</v>
      </c>
      <c r="CK265">
        <v>1</v>
      </c>
      <c r="CL265">
        <v>3</v>
      </c>
    </row>
    <row r="266" spans="1:90" x14ac:dyDescent="0.2">
      <c r="A266" s="22">
        <f t="shared" si="45"/>
        <v>261</v>
      </c>
      <c r="B266" s="58" t="s">
        <v>9004</v>
      </c>
      <c r="C266" s="58" t="s">
        <v>7783</v>
      </c>
      <c r="E266" s="22" t="s">
        <v>2614</v>
      </c>
      <c r="F266" s="25" t="s">
        <v>3205</v>
      </c>
      <c r="G266" s="22" t="s">
        <v>3472</v>
      </c>
      <c r="H266" s="22" t="s">
        <v>4610</v>
      </c>
      <c r="I266" s="22" t="s">
        <v>4507</v>
      </c>
      <c r="J266" s="22" t="s">
        <v>522</v>
      </c>
      <c r="K266" s="22">
        <v>164</v>
      </c>
      <c r="L266" s="22">
        <v>47</v>
      </c>
      <c r="O266" s="22" t="s">
        <v>521</v>
      </c>
      <c r="P266" s="22">
        <v>5241201</v>
      </c>
      <c r="Q266" s="22">
        <v>4963</v>
      </c>
      <c r="R266" s="22">
        <v>4583559</v>
      </c>
      <c r="S266" s="29">
        <v>87.452500000000001</v>
      </c>
      <c r="T266" s="22">
        <v>4902</v>
      </c>
      <c r="U266" s="24">
        <v>50.42</v>
      </c>
      <c r="W266" s="22">
        <v>2486</v>
      </c>
      <c r="X266" s="22">
        <v>2415</v>
      </c>
      <c r="Y266" s="22">
        <v>1</v>
      </c>
      <c r="Z266" s="22">
        <v>2447</v>
      </c>
      <c r="AA266" s="22">
        <v>39</v>
      </c>
      <c r="AB266" s="22">
        <v>2228</v>
      </c>
      <c r="AC266" s="22">
        <v>187</v>
      </c>
      <c r="AD266" s="22">
        <v>0</v>
      </c>
      <c r="AE266" s="22">
        <v>1</v>
      </c>
      <c r="AG266" s="23" t="s">
        <v>2626</v>
      </c>
      <c r="AH266" s="23" t="s">
        <v>6798</v>
      </c>
      <c r="AI266" s="23" t="s">
        <v>7330</v>
      </c>
      <c r="AJ266" s="23" t="s">
        <v>7421</v>
      </c>
      <c r="AQ266" s="22">
        <v>215779</v>
      </c>
      <c r="AR266" s="24">
        <f t="shared" si="38"/>
        <v>4.116976242658887</v>
      </c>
      <c r="AS266" s="22">
        <v>11</v>
      </c>
      <c r="AT266" s="25" t="s">
        <v>2</v>
      </c>
      <c r="AU266" s="22">
        <v>293</v>
      </c>
      <c r="AV266" s="29">
        <f t="shared" si="39"/>
        <v>5.9771521827825378</v>
      </c>
      <c r="AW266" s="29">
        <f t="shared" si="37"/>
        <v>4.9103026930000002</v>
      </c>
      <c r="AY266" s="22">
        <v>108678</v>
      </c>
      <c r="AZ266" s="24">
        <f t="shared" si="42"/>
        <v>2.0735323831312709</v>
      </c>
      <c r="BA266" s="22">
        <v>12</v>
      </c>
      <c r="BB266" s="25" t="s">
        <v>2</v>
      </c>
      <c r="BC266" s="22">
        <v>122</v>
      </c>
      <c r="BD266" s="29">
        <f t="shared" si="40"/>
        <v>2.4887800897592816</v>
      </c>
      <c r="BE266" s="29"/>
      <c r="BF266" s="22">
        <v>0</v>
      </c>
      <c r="BG266" s="22">
        <f t="shared" si="43"/>
        <v>0</v>
      </c>
      <c r="BH266" s="22">
        <v>0</v>
      </c>
      <c r="BI266" s="22">
        <v>0</v>
      </c>
      <c r="BJ266" s="22">
        <v>0</v>
      </c>
      <c r="BK266" s="22">
        <v>0</v>
      </c>
      <c r="BL266" s="22">
        <v>0</v>
      </c>
      <c r="BN266" s="22">
        <v>39</v>
      </c>
      <c r="BO266" s="22">
        <f t="shared" si="44"/>
        <v>23</v>
      </c>
      <c r="BP266" s="22">
        <v>22</v>
      </c>
      <c r="BQ266" s="22">
        <v>1</v>
      </c>
      <c r="BR266" s="22">
        <v>0</v>
      </c>
      <c r="BT266" s="22">
        <v>415</v>
      </c>
      <c r="BU266" s="29">
        <f t="shared" si="41"/>
        <v>8.4659322725418189</v>
      </c>
      <c r="BY266" s="22">
        <v>139</v>
      </c>
      <c r="BZ266" s="22">
        <v>283</v>
      </c>
      <c r="CA266" s="49">
        <v>2</v>
      </c>
      <c r="CC266" s="51">
        <v>1</v>
      </c>
      <c r="CD266" s="51">
        <v>3</v>
      </c>
      <c r="CG266" t="s">
        <v>521</v>
      </c>
      <c r="CH266">
        <v>1</v>
      </c>
      <c r="CI266">
        <v>1</v>
      </c>
      <c r="CJ266">
        <v>0</v>
      </c>
      <c r="CK266">
        <v>1</v>
      </c>
      <c r="CL266">
        <v>3</v>
      </c>
    </row>
    <row r="267" spans="1:90" x14ac:dyDescent="0.2">
      <c r="A267" s="22">
        <f t="shared" si="45"/>
        <v>262</v>
      </c>
      <c r="B267" s="58" t="s">
        <v>9005</v>
      </c>
      <c r="C267" s="58" t="s">
        <v>7784</v>
      </c>
      <c r="E267" s="22" t="s">
        <v>2614</v>
      </c>
      <c r="F267" s="25" t="s">
        <v>3206</v>
      </c>
      <c r="G267" s="22" t="s">
        <v>3473</v>
      </c>
      <c r="H267" s="22" t="s">
        <v>4613</v>
      </c>
      <c r="I267" s="22" t="s">
        <v>4507</v>
      </c>
      <c r="J267" s="22" t="s">
        <v>524</v>
      </c>
      <c r="K267" s="22">
        <v>172</v>
      </c>
      <c r="L267" s="22">
        <v>47</v>
      </c>
      <c r="O267" s="22" t="s">
        <v>523</v>
      </c>
      <c r="P267" s="22">
        <v>4918286</v>
      </c>
      <c r="Q267" s="22">
        <v>4623</v>
      </c>
      <c r="R267" s="22">
        <v>4319819</v>
      </c>
      <c r="S267" s="29">
        <v>87.831800000000001</v>
      </c>
      <c r="T267" s="22">
        <v>4554</v>
      </c>
      <c r="U267" s="24">
        <v>50.58</v>
      </c>
      <c r="W267" s="22">
        <v>2480</v>
      </c>
      <c r="X267" s="22">
        <v>2058</v>
      </c>
      <c r="Y267" s="22">
        <v>16</v>
      </c>
      <c r="Z267" s="22">
        <v>2434</v>
      </c>
      <c r="AA267" s="22">
        <v>46</v>
      </c>
      <c r="AB267" s="22">
        <v>1917</v>
      </c>
      <c r="AC267" s="22">
        <v>141</v>
      </c>
      <c r="AD267" s="22">
        <v>4</v>
      </c>
      <c r="AE267" s="22">
        <v>12</v>
      </c>
      <c r="AG267" s="23" t="s">
        <v>2626</v>
      </c>
      <c r="AH267" s="23" t="s">
        <v>6952</v>
      </c>
      <c r="AI267" s="23" t="s">
        <v>7330</v>
      </c>
      <c r="AJ267" s="23" t="s">
        <v>4604</v>
      </c>
      <c r="AQ267" s="22">
        <v>181889</v>
      </c>
      <c r="AR267" s="24">
        <f t="shared" si="38"/>
        <v>3.6982192576844861</v>
      </c>
      <c r="AS267" s="22">
        <v>11</v>
      </c>
      <c r="AT267" s="25" t="s">
        <v>2</v>
      </c>
      <c r="AU267" s="22">
        <v>242</v>
      </c>
      <c r="AV267" s="29">
        <f t="shared" si="39"/>
        <v>5.3140096618357484</v>
      </c>
      <c r="AW267" s="29">
        <f t="shared" si="37"/>
        <v>4.3420690630000003</v>
      </c>
      <c r="AY267" s="22">
        <v>145707</v>
      </c>
      <c r="AZ267" s="24">
        <f t="shared" si="42"/>
        <v>2.962556467842659</v>
      </c>
      <c r="BA267" s="22">
        <v>5</v>
      </c>
      <c r="BB267" s="25" t="s">
        <v>2</v>
      </c>
      <c r="BC267" s="22">
        <v>138</v>
      </c>
      <c r="BD267" s="29">
        <f t="shared" si="40"/>
        <v>3.0303030303030303</v>
      </c>
      <c r="BE267" s="29"/>
      <c r="BF267" s="22">
        <v>1</v>
      </c>
      <c r="BG267" s="22">
        <f t="shared" si="43"/>
        <v>1</v>
      </c>
      <c r="BH267" s="22">
        <v>0</v>
      </c>
      <c r="BI267" s="22">
        <v>1</v>
      </c>
      <c r="BJ267" s="22">
        <v>0</v>
      </c>
      <c r="BK267" s="22">
        <v>0</v>
      </c>
      <c r="BL267" s="22">
        <v>0</v>
      </c>
      <c r="BN267" s="22">
        <v>20</v>
      </c>
      <c r="BO267" s="22">
        <f t="shared" si="44"/>
        <v>18</v>
      </c>
      <c r="BP267" s="22">
        <v>18</v>
      </c>
      <c r="BQ267" s="22">
        <v>0</v>
      </c>
      <c r="BR267" s="22">
        <v>0</v>
      </c>
      <c r="BT267" s="22">
        <v>380</v>
      </c>
      <c r="BU267" s="29">
        <f t="shared" si="41"/>
        <v>8.3443126921387787</v>
      </c>
      <c r="BY267" s="22">
        <v>118</v>
      </c>
      <c r="BZ267" s="22">
        <v>235</v>
      </c>
      <c r="CA267" s="49">
        <v>4</v>
      </c>
      <c r="CC267" s="51">
        <v>1</v>
      </c>
      <c r="CD267" s="51">
        <v>3</v>
      </c>
      <c r="CG267" t="s">
        <v>523</v>
      </c>
      <c r="CH267">
        <v>1</v>
      </c>
      <c r="CI267">
        <v>0</v>
      </c>
      <c r="CJ267">
        <v>0</v>
      </c>
      <c r="CK267">
        <v>0</v>
      </c>
      <c r="CL267">
        <v>1</v>
      </c>
    </row>
    <row r="268" spans="1:90" x14ac:dyDescent="0.2">
      <c r="A268" s="22">
        <f t="shared" si="45"/>
        <v>263</v>
      </c>
      <c r="B268" s="58" t="s">
        <v>9006</v>
      </c>
      <c r="C268" s="58" t="s">
        <v>7785</v>
      </c>
      <c r="E268" s="22" t="s">
        <v>2614</v>
      </c>
      <c r="F268" s="25" t="s">
        <v>3206</v>
      </c>
      <c r="G268" s="22" t="s">
        <v>3474</v>
      </c>
      <c r="H268" s="22" t="s">
        <v>4608</v>
      </c>
      <c r="I268" s="22" t="s">
        <v>4507</v>
      </c>
      <c r="J268" s="22" t="s">
        <v>526</v>
      </c>
      <c r="K268" s="22">
        <v>104</v>
      </c>
      <c r="L268" s="22">
        <v>48</v>
      </c>
      <c r="O268" s="22" t="s">
        <v>525</v>
      </c>
      <c r="P268" s="22">
        <v>4879543</v>
      </c>
      <c r="Q268" s="22">
        <v>4637</v>
      </c>
      <c r="R268" s="22">
        <v>4289920</v>
      </c>
      <c r="S268" s="29">
        <v>87.916399999999996</v>
      </c>
      <c r="T268" s="22">
        <v>4566</v>
      </c>
      <c r="U268" s="24">
        <v>50.59</v>
      </c>
      <c r="W268" s="22">
        <v>2484</v>
      </c>
      <c r="X268" s="22">
        <v>2073</v>
      </c>
      <c r="Y268" s="22">
        <v>9</v>
      </c>
      <c r="Z268" s="22">
        <v>2439</v>
      </c>
      <c r="AA268" s="22">
        <v>45</v>
      </c>
      <c r="AB268" s="22">
        <v>1954</v>
      </c>
      <c r="AC268" s="22">
        <v>119</v>
      </c>
      <c r="AD268" s="22">
        <v>4</v>
      </c>
      <c r="AE268" s="22">
        <v>5</v>
      </c>
      <c r="AG268" s="23" t="s">
        <v>2631</v>
      </c>
      <c r="AH268" s="23" t="s">
        <v>7044</v>
      </c>
      <c r="AI268" s="23" t="s">
        <v>7338</v>
      </c>
      <c r="AJ268" s="23" t="s">
        <v>7464</v>
      </c>
      <c r="AQ268" s="22">
        <v>199348</v>
      </c>
      <c r="AR268" s="24">
        <f t="shared" si="38"/>
        <v>4.085382586033159</v>
      </c>
      <c r="AS268" s="22">
        <v>5</v>
      </c>
      <c r="AT268" s="25" t="s">
        <v>2</v>
      </c>
      <c r="AU268" s="22">
        <v>244</v>
      </c>
      <c r="AV268" s="29">
        <f t="shared" si="39"/>
        <v>5.343845816907578</v>
      </c>
      <c r="AW268" s="29">
        <f t="shared" si="37"/>
        <v>4.6348041159999998</v>
      </c>
      <c r="AY268" s="22">
        <v>110282</v>
      </c>
      <c r="AZ268" s="24">
        <f t="shared" si="42"/>
        <v>2.2600887009295749</v>
      </c>
      <c r="BA268" s="22">
        <v>4</v>
      </c>
      <c r="BB268" s="25" t="s">
        <v>2</v>
      </c>
      <c r="BC268" s="22">
        <v>119</v>
      </c>
      <c r="BD268" s="29">
        <f t="shared" si="40"/>
        <v>2.6062198861147614</v>
      </c>
      <c r="BE268" s="29"/>
      <c r="BF268" s="22">
        <v>2</v>
      </c>
      <c r="BG268" s="22">
        <f t="shared" si="43"/>
        <v>2</v>
      </c>
      <c r="BH268" s="22">
        <v>0</v>
      </c>
      <c r="BI268" s="22">
        <v>1</v>
      </c>
      <c r="BJ268" s="22">
        <v>0</v>
      </c>
      <c r="BK268" s="22">
        <v>0</v>
      </c>
      <c r="BL268" s="22">
        <v>1</v>
      </c>
      <c r="BN268" s="22">
        <v>19</v>
      </c>
      <c r="BO268" s="22">
        <f t="shared" si="44"/>
        <v>16</v>
      </c>
      <c r="BP268" s="22">
        <v>16</v>
      </c>
      <c r="BQ268" s="22">
        <v>0</v>
      </c>
      <c r="BR268" s="22">
        <v>0</v>
      </c>
      <c r="BT268" s="22">
        <v>363</v>
      </c>
      <c r="BU268" s="29">
        <f t="shared" si="41"/>
        <v>7.9500657030223394</v>
      </c>
      <c r="BY268" s="22">
        <v>99</v>
      </c>
      <c r="BZ268" s="22">
        <v>232</v>
      </c>
      <c r="CA268" s="49">
        <v>0</v>
      </c>
      <c r="CC268" s="51">
        <v>1</v>
      </c>
      <c r="CD268" s="51">
        <v>4</v>
      </c>
      <c r="CG268" t="s">
        <v>525</v>
      </c>
      <c r="CH268">
        <v>1</v>
      </c>
      <c r="CI268">
        <v>0</v>
      </c>
      <c r="CJ268">
        <v>1</v>
      </c>
      <c r="CK268">
        <v>0</v>
      </c>
      <c r="CL268">
        <v>2</v>
      </c>
    </row>
    <row r="269" spans="1:90" x14ac:dyDescent="0.2">
      <c r="A269" s="22">
        <f t="shared" si="45"/>
        <v>264</v>
      </c>
      <c r="B269" s="58" t="s">
        <v>9007</v>
      </c>
      <c r="C269" s="58" t="s">
        <v>7786</v>
      </c>
      <c r="E269" s="22" t="s">
        <v>2614</v>
      </c>
      <c r="F269" s="25" t="s">
        <v>3206</v>
      </c>
      <c r="G269" s="22" t="s">
        <v>3475</v>
      </c>
      <c r="H269" s="22" t="s">
        <v>4608</v>
      </c>
      <c r="I269" s="22" t="s">
        <v>4507</v>
      </c>
      <c r="J269" s="22" t="s">
        <v>528</v>
      </c>
      <c r="K269" s="22">
        <v>112</v>
      </c>
      <c r="L269" s="22">
        <v>48</v>
      </c>
      <c r="O269" s="22" t="s">
        <v>527</v>
      </c>
      <c r="P269" s="22">
        <v>4682209</v>
      </c>
      <c r="Q269" s="22">
        <v>4457</v>
      </c>
      <c r="R269" s="22">
        <v>4137982</v>
      </c>
      <c r="S269" s="29">
        <v>88.3767</v>
      </c>
      <c r="T269" s="22">
        <v>4389</v>
      </c>
      <c r="U269" s="24">
        <v>50.79</v>
      </c>
      <c r="W269" s="22">
        <v>2485</v>
      </c>
      <c r="X269" s="22">
        <v>1896</v>
      </c>
      <c r="Y269" s="22">
        <v>8</v>
      </c>
      <c r="Z269" s="22">
        <v>2441</v>
      </c>
      <c r="AA269" s="22">
        <v>44</v>
      </c>
      <c r="AB269" s="22">
        <v>1755</v>
      </c>
      <c r="AC269" s="22">
        <v>141</v>
      </c>
      <c r="AD269" s="22">
        <v>3</v>
      </c>
      <c r="AE269" s="22">
        <v>5</v>
      </c>
      <c r="AG269" s="23" t="s">
        <v>2631</v>
      </c>
      <c r="AH269" s="23" t="s">
        <v>7060</v>
      </c>
      <c r="AI269" s="23" t="s">
        <v>7365</v>
      </c>
      <c r="AJ269" s="23" t="s">
        <v>7518</v>
      </c>
      <c r="AQ269" s="22">
        <v>166467</v>
      </c>
      <c r="AR269" s="24">
        <f t="shared" si="38"/>
        <v>3.5553090432315173</v>
      </c>
      <c r="AS269" s="22">
        <v>12</v>
      </c>
      <c r="AT269" s="25" t="s">
        <v>2</v>
      </c>
      <c r="AU269" s="22">
        <v>230</v>
      </c>
      <c r="AV269" s="29">
        <f t="shared" si="39"/>
        <v>5.2403736614262932</v>
      </c>
      <c r="AW269" s="29">
        <f t="shared" si="37"/>
        <v>4.0834883890000002</v>
      </c>
      <c r="AY269" s="22">
        <v>2652</v>
      </c>
      <c r="AZ269" s="24">
        <f t="shared" si="42"/>
        <v>5.663993213459715E-2</v>
      </c>
      <c r="BA269" s="22">
        <v>1</v>
      </c>
      <c r="BB269" s="25" t="s">
        <v>2</v>
      </c>
      <c r="BC269" s="22">
        <v>2</v>
      </c>
      <c r="BD269" s="29">
        <f t="shared" si="40"/>
        <v>4.5568466621098196E-2</v>
      </c>
      <c r="BE269" s="29"/>
      <c r="BF269" s="22">
        <v>0</v>
      </c>
      <c r="BG269" s="22">
        <f t="shared" si="43"/>
        <v>0</v>
      </c>
      <c r="BH269" s="22">
        <v>0</v>
      </c>
      <c r="BI269" s="22">
        <v>0</v>
      </c>
      <c r="BJ269" s="22">
        <v>0</v>
      </c>
      <c r="BK269" s="22">
        <v>0</v>
      </c>
      <c r="BL269" s="22">
        <v>0</v>
      </c>
      <c r="BN269" s="22">
        <v>15</v>
      </c>
      <c r="BO269" s="22">
        <f t="shared" si="44"/>
        <v>12</v>
      </c>
      <c r="BP269" s="22">
        <v>12</v>
      </c>
      <c r="BQ269" s="22">
        <v>0</v>
      </c>
      <c r="BR269" s="22">
        <v>0</v>
      </c>
      <c r="BT269" s="22">
        <v>232</v>
      </c>
      <c r="BU269" s="29">
        <f t="shared" si="41"/>
        <v>5.2859421280473908</v>
      </c>
      <c r="BY269" s="22">
        <v>89</v>
      </c>
      <c r="BZ269" s="22">
        <v>205</v>
      </c>
      <c r="CA269" s="49">
        <v>0</v>
      </c>
      <c r="CC269" s="51">
        <v>1</v>
      </c>
      <c r="CD269" s="51">
        <v>4</v>
      </c>
      <c r="CG269" t="s">
        <v>527</v>
      </c>
      <c r="CH269">
        <v>1</v>
      </c>
      <c r="CI269">
        <v>0</v>
      </c>
      <c r="CJ269">
        <v>1</v>
      </c>
      <c r="CK269">
        <v>0</v>
      </c>
      <c r="CL269">
        <v>2</v>
      </c>
    </row>
    <row r="270" spans="1:90" x14ac:dyDescent="0.2">
      <c r="A270" s="22">
        <f t="shared" si="45"/>
        <v>265</v>
      </c>
      <c r="B270" s="58" t="s">
        <v>10033</v>
      </c>
      <c r="C270" s="63" t="s">
        <v>6724</v>
      </c>
      <c r="E270" s="22" t="s">
        <v>2614</v>
      </c>
      <c r="F270" s="25" t="s">
        <v>3205</v>
      </c>
      <c r="G270" s="22" t="s">
        <v>3476</v>
      </c>
      <c r="H270" s="22" t="s">
        <v>4611</v>
      </c>
      <c r="I270" s="22" t="s">
        <v>4508</v>
      </c>
      <c r="J270" s="22" t="s">
        <v>530</v>
      </c>
      <c r="K270" s="22">
        <v>114</v>
      </c>
      <c r="L270" s="22">
        <v>48</v>
      </c>
      <c r="O270" s="22" t="s">
        <v>529</v>
      </c>
      <c r="P270" s="22">
        <v>5093196</v>
      </c>
      <c r="Q270" s="22">
        <v>4898</v>
      </c>
      <c r="R270" s="22">
        <v>4448984</v>
      </c>
      <c r="S270" s="29">
        <v>87.351500000000001</v>
      </c>
      <c r="T270" s="22">
        <v>4797</v>
      </c>
      <c r="U270" s="24">
        <v>50.61</v>
      </c>
      <c r="W270" s="22">
        <v>2482</v>
      </c>
      <c r="X270" s="22">
        <v>2296</v>
      </c>
      <c r="Y270" s="22">
        <v>19</v>
      </c>
      <c r="Z270" s="22">
        <v>2468</v>
      </c>
      <c r="AA270" s="22">
        <v>14</v>
      </c>
      <c r="AB270" s="22">
        <v>2135</v>
      </c>
      <c r="AC270" s="22">
        <v>161</v>
      </c>
      <c r="AD270" s="22">
        <v>15</v>
      </c>
      <c r="AE270" s="22">
        <v>4</v>
      </c>
      <c r="AG270" s="23" t="s">
        <v>2631</v>
      </c>
      <c r="AH270" s="23" t="s">
        <v>7061</v>
      </c>
      <c r="AI270" s="23" t="s">
        <v>7354</v>
      </c>
      <c r="AJ270" s="23" t="s">
        <v>7392</v>
      </c>
      <c r="AQ270" s="22">
        <v>169789</v>
      </c>
      <c r="AR270" s="24">
        <f t="shared" si="38"/>
        <v>3.333643551121928</v>
      </c>
      <c r="AS270" s="22">
        <v>6</v>
      </c>
      <c r="AT270" s="25" t="s">
        <v>2</v>
      </c>
      <c r="AU270" s="22">
        <v>208</v>
      </c>
      <c r="AV270" s="29">
        <f t="shared" si="39"/>
        <v>4.3360433604336039</v>
      </c>
      <c r="AW270" s="29">
        <f t="shared" si="37"/>
        <v>4.1391883629999997</v>
      </c>
      <c r="AY270" s="22">
        <v>233852</v>
      </c>
      <c r="AZ270" s="24">
        <f t="shared" si="42"/>
        <v>4.5914588796504203</v>
      </c>
      <c r="BA270" s="22">
        <v>13</v>
      </c>
      <c r="BB270" s="25" t="s">
        <v>2</v>
      </c>
      <c r="BC270" s="22">
        <v>237</v>
      </c>
      <c r="BD270" s="29">
        <f t="shared" si="40"/>
        <v>4.9405878674171362</v>
      </c>
      <c r="BE270" s="29"/>
      <c r="BF270" s="22">
        <v>2</v>
      </c>
      <c r="BG270" s="22">
        <f t="shared" si="43"/>
        <v>2</v>
      </c>
      <c r="BH270" s="22">
        <v>0</v>
      </c>
      <c r="BI270" s="22">
        <v>1</v>
      </c>
      <c r="BJ270" s="22">
        <v>0</v>
      </c>
      <c r="BK270" s="22">
        <v>1</v>
      </c>
      <c r="BL270" s="22">
        <v>0</v>
      </c>
      <c r="BN270" s="22">
        <v>93</v>
      </c>
      <c r="BO270" s="22">
        <f t="shared" si="44"/>
        <v>26</v>
      </c>
      <c r="BP270" s="22">
        <v>23</v>
      </c>
      <c r="BQ270" s="22">
        <v>2</v>
      </c>
      <c r="BR270" s="22">
        <v>1</v>
      </c>
      <c r="BT270" s="22">
        <v>445</v>
      </c>
      <c r="BU270" s="29">
        <f t="shared" si="41"/>
        <v>9.2766312278507392</v>
      </c>
      <c r="BY270" s="22">
        <v>127</v>
      </c>
      <c r="BZ270" s="22">
        <v>243</v>
      </c>
      <c r="CA270" s="49">
        <v>1</v>
      </c>
      <c r="CC270" s="51">
        <v>8</v>
      </c>
      <c r="CD270" s="51">
        <v>11</v>
      </c>
      <c r="CG270" t="s">
        <v>529</v>
      </c>
      <c r="CH270">
        <v>1</v>
      </c>
      <c r="CI270">
        <v>1</v>
      </c>
      <c r="CJ270">
        <v>1</v>
      </c>
      <c r="CK270">
        <v>1</v>
      </c>
      <c r="CL270">
        <v>4</v>
      </c>
    </row>
    <row r="271" spans="1:90" x14ac:dyDescent="0.2">
      <c r="A271" s="22">
        <f t="shared" si="45"/>
        <v>266</v>
      </c>
      <c r="B271" s="58" t="s">
        <v>9008</v>
      </c>
      <c r="C271" s="58" t="s">
        <v>7787</v>
      </c>
      <c r="E271" s="22" t="s">
        <v>2614</v>
      </c>
      <c r="F271" s="25" t="s">
        <v>3205</v>
      </c>
      <c r="G271" s="22" t="s">
        <v>3477</v>
      </c>
      <c r="H271" s="22" t="s">
        <v>4610</v>
      </c>
      <c r="I271" s="22" t="s">
        <v>4507</v>
      </c>
      <c r="J271" s="22" t="s">
        <v>532</v>
      </c>
      <c r="K271" s="22">
        <v>114</v>
      </c>
      <c r="L271" s="22">
        <v>48</v>
      </c>
      <c r="O271" s="22" t="s">
        <v>531</v>
      </c>
      <c r="P271" s="22">
        <v>4954913</v>
      </c>
      <c r="Q271" s="22">
        <v>4637</v>
      </c>
      <c r="R271" s="22">
        <v>4367166</v>
      </c>
      <c r="S271" s="29">
        <v>88.138099999999994</v>
      </c>
      <c r="T271" s="22">
        <v>4557</v>
      </c>
      <c r="U271" s="24">
        <v>50.65</v>
      </c>
      <c r="W271" s="22">
        <v>2485</v>
      </c>
      <c r="X271" s="22">
        <v>2070</v>
      </c>
      <c r="Y271" s="22">
        <v>2</v>
      </c>
      <c r="Z271" s="22">
        <v>2443</v>
      </c>
      <c r="AA271" s="22">
        <v>42</v>
      </c>
      <c r="AB271" s="22">
        <v>1914</v>
      </c>
      <c r="AC271" s="22">
        <v>156</v>
      </c>
      <c r="AD271" s="22">
        <v>0</v>
      </c>
      <c r="AE271" s="22">
        <v>2</v>
      </c>
      <c r="AG271" s="23" t="s">
        <v>2657</v>
      </c>
      <c r="AH271" s="23" t="s">
        <v>7053</v>
      </c>
      <c r="AI271" s="23" t="s">
        <v>7364</v>
      </c>
      <c r="AJ271" s="23" t="s">
        <v>4604</v>
      </c>
      <c r="AQ271" s="22">
        <v>57842</v>
      </c>
      <c r="AR271" s="24">
        <f t="shared" si="38"/>
        <v>1.1673666116842012</v>
      </c>
      <c r="AS271" s="22">
        <v>10</v>
      </c>
      <c r="AT271" s="25" t="s">
        <v>2</v>
      </c>
      <c r="AU271" s="22">
        <v>80</v>
      </c>
      <c r="AV271" s="29">
        <f t="shared" si="39"/>
        <v>1.7555409260478387</v>
      </c>
      <c r="AW271" s="29">
        <f t="shared" si="37"/>
        <v>2.262173014</v>
      </c>
      <c r="AY271" s="22">
        <v>230913</v>
      </c>
      <c r="AZ271" s="24">
        <f t="shared" si="42"/>
        <v>4.6602836417107625</v>
      </c>
      <c r="BA271" s="22">
        <v>15</v>
      </c>
      <c r="BB271" s="25" t="s">
        <v>2</v>
      </c>
      <c r="BC271" s="22">
        <v>260</v>
      </c>
      <c r="BD271" s="29">
        <f t="shared" si="40"/>
        <v>5.7055080096554756</v>
      </c>
      <c r="BE271" s="29"/>
      <c r="BF271" s="22">
        <v>1</v>
      </c>
      <c r="BG271" s="22">
        <f t="shared" si="43"/>
        <v>1</v>
      </c>
      <c r="BH271" s="22">
        <v>0</v>
      </c>
      <c r="BI271" s="22">
        <v>0</v>
      </c>
      <c r="BJ271" s="22">
        <v>0</v>
      </c>
      <c r="BK271" s="22">
        <v>1</v>
      </c>
      <c r="BL271" s="22">
        <v>0</v>
      </c>
      <c r="BN271" s="22">
        <v>37</v>
      </c>
      <c r="BO271" s="22">
        <f t="shared" si="44"/>
        <v>16</v>
      </c>
      <c r="BP271" s="22">
        <v>14</v>
      </c>
      <c r="BQ271" s="22">
        <v>1</v>
      </c>
      <c r="BR271" s="22">
        <v>1</v>
      </c>
      <c r="BT271" s="22">
        <v>333</v>
      </c>
      <c r="BU271" s="29">
        <f t="shared" si="41"/>
        <v>7.3074391046741276</v>
      </c>
      <c r="BY271" s="22">
        <v>114</v>
      </c>
      <c r="BZ271" s="22">
        <v>223</v>
      </c>
      <c r="CA271" s="49">
        <v>0</v>
      </c>
      <c r="CC271" s="51">
        <v>7</v>
      </c>
      <c r="CD271" s="51">
        <v>9</v>
      </c>
      <c r="CG271" t="s">
        <v>531</v>
      </c>
      <c r="CH271">
        <v>1</v>
      </c>
      <c r="CI271">
        <v>0</v>
      </c>
      <c r="CJ271">
        <v>0</v>
      </c>
      <c r="CK271">
        <v>1</v>
      </c>
      <c r="CL271">
        <v>2</v>
      </c>
    </row>
    <row r="272" spans="1:90" x14ac:dyDescent="0.2">
      <c r="A272" s="22">
        <f t="shared" si="45"/>
        <v>267</v>
      </c>
      <c r="B272" s="58" t="s">
        <v>9009</v>
      </c>
      <c r="C272" s="58" t="s">
        <v>7788</v>
      </c>
      <c r="E272" s="22" t="s">
        <v>2614</v>
      </c>
      <c r="F272" s="25" t="s">
        <v>3204</v>
      </c>
      <c r="G272" s="22" t="s">
        <v>3478</v>
      </c>
      <c r="H272" s="22" t="s">
        <v>4608</v>
      </c>
      <c r="I272" s="22" t="s">
        <v>4507</v>
      </c>
      <c r="J272" s="22" t="s">
        <v>534</v>
      </c>
      <c r="K272" s="22">
        <v>121</v>
      </c>
      <c r="L272" s="22">
        <v>48</v>
      </c>
      <c r="O272" s="22" t="s">
        <v>533</v>
      </c>
      <c r="P272" s="22">
        <v>4868615</v>
      </c>
      <c r="Q272" s="22">
        <v>4621</v>
      </c>
      <c r="R272" s="22">
        <v>4274477</v>
      </c>
      <c r="S272" s="29">
        <v>87.796599999999998</v>
      </c>
      <c r="T272" s="22">
        <v>4552</v>
      </c>
      <c r="U272" s="24">
        <v>50.61</v>
      </c>
      <c r="W272" s="22">
        <v>2483</v>
      </c>
      <c r="X272" s="22">
        <v>2036</v>
      </c>
      <c r="Y272" s="22">
        <v>33</v>
      </c>
      <c r="Z272" s="22">
        <v>2439</v>
      </c>
      <c r="AA272" s="22">
        <v>44</v>
      </c>
      <c r="AB272" s="22">
        <v>1901</v>
      </c>
      <c r="AC272" s="22">
        <v>135</v>
      </c>
      <c r="AD272" s="22">
        <v>19</v>
      </c>
      <c r="AE272" s="22">
        <v>14</v>
      </c>
      <c r="AG272" s="23" t="s">
        <v>2631</v>
      </c>
      <c r="AH272" s="23" t="s">
        <v>6926</v>
      </c>
      <c r="AI272" s="23" t="s">
        <v>7342</v>
      </c>
      <c r="AJ272" s="23" t="s">
        <v>7395</v>
      </c>
      <c r="AQ272" s="22">
        <v>167051</v>
      </c>
      <c r="AR272" s="24">
        <f t="shared" si="38"/>
        <v>3.4311811469997116</v>
      </c>
      <c r="AS272" s="22">
        <v>9</v>
      </c>
      <c r="AT272" s="25" t="s">
        <v>2</v>
      </c>
      <c r="AU272" s="22">
        <v>213</v>
      </c>
      <c r="AV272" s="29">
        <f t="shared" si="39"/>
        <v>4.6792618629173992</v>
      </c>
      <c r="AW272" s="29">
        <f t="shared" si="37"/>
        <v>4.0932803170000005</v>
      </c>
      <c r="AY272" s="22">
        <v>106782</v>
      </c>
      <c r="AZ272" s="24">
        <f t="shared" si="42"/>
        <v>2.1932726247608407</v>
      </c>
      <c r="BA272" s="22">
        <v>6</v>
      </c>
      <c r="BB272" s="25" t="s">
        <v>2</v>
      </c>
      <c r="BC272" s="22">
        <v>106</v>
      </c>
      <c r="BD272" s="29">
        <f t="shared" si="40"/>
        <v>2.3286467486818978</v>
      </c>
      <c r="BE272" s="29"/>
      <c r="BF272" s="22">
        <v>1</v>
      </c>
      <c r="BG272" s="22">
        <f t="shared" si="43"/>
        <v>1</v>
      </c>
      <c r="BH272" s="22">
        <v>0</v>
      </c>
      <c r="BI272" s="22">
        <v>1</v>
      </c>
      <c r="BJ272" s="22">
        <v>0</v>
      </c>
      <c r="BK272" s="22">
        <v>0</v>
      </c>
      <c r="BL272" s="22">
        <v>0</v>
      </c>
      <c r="BN272" s="22">
        <v>23</v>
      </c>
      <c r="BO272" s="22">
        <f t="shared" si="44"/>
        <v>14</v>
      </c>
      <c r="BP272" s="22">
        <v>14</v>
      </c>
      <c r="BQ272" s="22">
        <v>0</v>
      </c>
      <c r="BR272" s="22">
        <v>0</v>
      </c>
      <c r="BT272" s="22">
        <v>319</v>
      </c>
      <c r="BU272" s="29">
        <f t="shared" si="41"/>
        <v>7.0079086115992961</v>
      </c>
      <c r="BY272" s="22">
        <v>96</v>
      </c>
      <c r="BZ272" s="22">
        <v>219</v>
      </c>
      <c r="CA272" s="49">
        <v>0</v>
      </c>
      <c r="CC272" s="51">
        <v>1</v>
      </c>
      <c r="CD272" s="51">
        <v>4</v>
      </c>
      <c r="CG272" t="s">
        <v>533</v>
      </c>
      <c r="CH272">
        <v>1</v>
      </c>
      <c r="CI272">
        <v>0</v>
      </c>
      <c r="CJ272">
        <v>1</v>
      </c>
      <c r="CK272">
        <v>1</v>
      </c>
      <c r="CL272">
        <v>3</v>
      </c>
    </row>
    <row r="273" spans="1:90" x14ac:dyDescent="0.2">
      <c r="A273" s="22">
        <f t="shared" si="45"/>
        <v>268</v>
      </c>
      <c r="B273" s="58" t="s">
        <v>9010</v>
      </c>
      <c r="C273" s="58" t="s">
        <v>7789</v>
      </c>
      <c r="E273" s="22" t="s">
        <v>2614</v>
      </c>
      <c r="F273" s="25" t="s">
        <v>3204</v>
      </c>
      <c r="G273" s="22" t="s">
        <v>3479</v>
      </c>
      <c r="H273" s="22" t="s">
        <v>4613</v>
      </c>
      <c r="I273" s="22" t="s">
        <v>4507</v>
      </c>
      <c r="J273" s="22" t="s">
        <v>536</v>
      </c>
      <c r="K273" s="22">
        <v>125</v>
      </c>
      <c r="L273" s="22">
        <v>48</v>
      </c>
      <c r="O273" s="22" t="s">
        <v>535</v>
      </c>
      <c r="P273" s="22">
        <v>5055199</v>
      </c>
      <c r="Q273" s="22">
        <v>4811</v>
      </c>
      <c r="R273" s="22">
        <v>4439483</v>
      </c>
      <c r="S273" s="29">
        <v>87.820099999999996</v>
      </c>
      <c r="T273" s="22">
        <v>4731</v>
      </c>
      <c r="U273" s="24">
        <v>50.59</v>
      </c>
      <c r="W273" s="22">
        <v>2485</v>
      </c>
      <c r="X273" s="22">
        <v>2208</v>
      </c>
      <c r="Y273" s="22">
        <v>38</v>
      </c>
      <c r="Z273" s="22">
        <v>2450</v>
      </c>
      <c r="AA273" s="22">
        <v>35</v>
      </c>
      <c r="AB273" s="22">
        <v>2046</v>
      </c>
      <c r="AC273" s="22">
        <v>162</v>
      </c>
      <c r="AD273" s="22">
        <v>35</v>
      </c>
      <c r="AE273" s="22">
        <v>3</v>
      </c>
      <c r="AG273" s="23" t="s">
        <v>2631</v>
      </c>
      <c r="AH273" s="23" t="s">
        <v>6883</v>
      </c>
      <c r="AI273" s="23" t="s">
        <v>7355</v>
      </c>
      <c r="AJ273" s="23" t="s">
        <v>7470</v>
      </c>
      <c r="AQ273" s="22">
        <v>147054</v>
      </c>
      <c r="AR273" s="24">
        <f t="shared" si="38"/>
        <v>2.9089656015519867</v>
      </c>
      <c r="AS273" s="22">
        <v>13</v>
      </c>
      <c r="AT273" s="25" t="s">
        <v>2</v>
      </c>
      <c r="AU273" s="22">
        <v>181</v>
      </c>
      <c r="AV273" s="29">
        <f t="shared" si="39"/>
        <v>3.8258296343267806</v>
      </c>
      <c r="AW273" s="29">
        <f t="shared" si="37"/>
        <v>3.757990618</v>
      </c>
      <c r="AY273" s="22">
        <v>300597</v>
      </c>
      <c r="AZ273" s="24">
        <f t="shared" si="42"/>
        <v>5.94629410236867</v>
      </c>
      <c r="BA273" s="22">
        <v>16</v>
      </c>
      <c r="BB273" s="25" t="s">
        <v>2</v>
      </c>
      <c r="BC273" s="22">
        <v>327</v>
      </c>
      <c r="BD273" s="29">
        <f t="shared" si="40"/>
        <v>6.9118579581483832</v>
      </c>
      <c r="BE273" s="29"/>
      <c r="BF273" s="22">
        <v>3</v>
      </c>
      <c r="BG273" s="22">
        <f t="shared" si="43"/>
        <v>1</v>
      </c>
      <c r="BH273" s="22">
        <v>2</v>
      </c>
      <c r="BI273" s="22">
        <v>0</v>
      </c>
      <c r="BJ273" s="22">
        <v>0</v>
      </c>
      <c r="BK273" s="22">
        <v>0</v>
      </c>
      <c r="BL273" s="22">
        <v>1</v>
      </c>
      <c r="BN273" s="22">
        <v>30</v>
      </c>
      <c r="BO273" s="22">
        <f t="shared" si="44"/>
        <v>21</v>
      </c>
      <c r="BP273" s="22">
        <v>21</v>
      </c>
      <c r="BQ273" s="22">
        <v>0</v>
      </c>
      <c r="BR273" s="22">
        <v>0</v>
      </c>
      <c r="BT273" s="22">
        <v>471</v>
      </c>
      <c r="BU273" s="29">
        <f t="shared" si="41"/>
        <v>9.9556119213696892</v>
      </c>
      <c r="BY273" s="22">
        <v>98</v>
      </c>
      <c r="BZ273" s="22">
        <v>226</v>
      </c>
      <c r="CA273" s="49">
        <v>0</v>
      </c>
      <c r="CC273" s="51">
        <v>3</v>
      </c>
      <c r="CD273" s="51">
        <v>7</v>
      </c>
      <c r="CG273" t="s">
        <v>535</v>
      </c>
      <c r="CH273">
        <v>1</v>
      </c>
      <c r="CI273">
        <v>0</v>
      </c>
      <c r="CJ273">
        <v>1</v>
      </c>
      <c r="CK273">
        <v>0</v>
      </c>
      <c r="CL273">
        <v>2</v>
      </c>
    </row>
    <row r="274" spans="1:90" x14ac:dyDescent="0.2">
      <c r="A274" s="22">
        <f t="shared" si="45"/>
        <v>269</v>
      </c>
      <c r="B274" s="58" t="s">
        <v>9011</v>
      </c>
      <c r="C274" s="58" t="s">
        <v>7790</v>
      </c>
      <c r="E274" s="22" t="s">
        <v>2614</v>
      </c>
      <c r="F274" s="25" t="s">
        <v>3206</v>
      </c>
      <c r="G274" s="22" t="s">
        <v>3480</v>
      </c>
      <c r="H274" s="22" t="s">
        <v>4608</v>
      </c>
      <c r="I274" s="22" t="s">
        <v>4507</v>
      </c>
      <c r="J274" s="22" t="s">
        <v>538</v>
      </c>
      <c r="K274" s="22">
        <v>137</v>
      </c>
      <c r="L274" s="22">
        <v>48</v>
      </c>
      <c r="O274" s="22" t="s">
        <v>537</v>
      </c>
      <c r="P274" s="22">
        <v>4696063</v>
      </c>
      <c r="Q274" s="22">
        <v>4439</v>
      </c>
      <c r="R274" s="22">
        <v>4136802</v>
      </c>
      <c r="S274" s="29">
        <v>88.090900000000005</v>
      </c>
      <c r="T274" s="22">
        <v>4366</v>
      </c>
      <c r="U274" s="24">
        <v>50.78</v>
      </c>
      <c r="W274" s="22">
        <v>2468</v>
      </c>
      <c r="X274" s="22">
        <v>1883</v>
      </c>
      <c r="Y274" s="22">
        <v>15</v>
      </c>
      <c r="Z274" s="22">
        <v>2433</v>
      </c>
      <c r="AA274" s="22">
        <v>35</v>
      </c>
      <c r="AB274" s="22">
        <v>1719</v>
      </c>
      <c r="AC274" s="22">
        <v>164</v>
      </c>
      <c r="AD274" s="22">
        <v>12</v>
      </c>
      <c r="AE274" s="22">
        <v>3</v>
      </c>
      <c r="AG274" s="23" t="s">
        <v>2624</v>
      </c>
      <c r="AH274" s="23" t="s">
        <v>6788</v>
      </c>
      <c r="AI274" s="23" t="s">
        <v>7338</v>
      </c>
      <c r="AJ274" s="23" t="s">
        <v>7494</v>
      </c>
      <c r="AQ274" s="22">
        <v>172989</v>
      </c>
      <c r="AR274" s="24">
        <f t="shared" si="38"/>
        <v>3.6837027101212225</v>
      </c>
      <c r="AS274" s="22">
        <v>7</v>
      </c>
      <c r="AT274" s="25" t="s">
        <v>2</v>
      </c>
      <c r="AU274" s="22">
        <v>218</v>
      </c>
      <c r="AV274" s="29">
        <f t="shared" si="39"/>
        <v>4.9931287219422815</v>
      </c>
      <c r="AW274" s="29">
        <f t="shared" si="37"/>
        <v>4.1928427629999998</v>
      </c>
      <c r="AY274" s="22">
        <v>2653</v>
      </c>
      <c r="AZ274" s="24">
        <f t="shared" si="42"/>
        <v>5.6494131360673827E-2</v>
      </c>
      <c r="BA274" s="22">
        <v>1</v>
      </c>
      <c r="BB274" s="25" t="s">
        <v>2</v>
      </c>
      <c r="BC274" s="22">
        <v>1</v>
      </c>
      <c r="BD274" s="29">
        <f t="shared" si="40"/>
        <v>2.2904260192395786E-2</v>
      </c>
      <c r="BE274" s="29"/>
      <c r="BF274" s="22">
        <v>0</v>
      </c>
      <c r="BG274" s="22">
        <f t="shared" si="43"/>
        <v>0</v>
      </c>
      <c r="BH274" s="22">
        <v>0</v>
      </c>
      <c r="BI274" s="22">
        <v>0</v>
      </c>
      <c r="BJ274" s="22">
        <v>0</v>
      </c>
      <c r="BK274" s="22">
        <v>0</v>
      </c>
      <c r="BL274" s="22">
        <v>0</v>
      </c>
      <c r="BN274" s="22">
        <v>24</v>
      </c>
      <c r="BO274" s="22">
        <f t="shared" si="44"/>
        <v>10</v>
      </c>
      <c r="BP274" s="22">
        <v>10</v>
      </c>
      <c r="BQ274" s="22">
        <v>0</v>
      </c>
      <c r="BR274" s="22">
        <v>0</v>
      </c>
      <c r="BT274" s="22">
        <v>219</v>
      </c>
      <c r="BU274" s="29">
        <f t="shared" si="41"/>
        <v>5.0160329821346767</v>
      </c>
      <c r="BY274" s="22">
        <v>99</v>
      </c>
      <c r="BZ274" s="22">
        <v>209</v>
      </c>
      <c r="CA274" s="49">
        <v>0</v>
      </c>
      <c r="CC274" s="51">
        <v>1</v>
      </c>
      <c r="CD274" s="51">
        <v>4</v>
      </c>
      <c r="CG274" t="s">
        <v>537</v>
      </c>
      <c r="CH274">
        <v>1</v>
      </c>
      <c r="CI274">
        <v>0</v>
      </c>
      <c r="CJ274">
        <v>1</v>
      </c>
      <c r="CK274">
        <v>1</v>
      </c>
      <c r="CL274">
        <v>3</v>
      </c>
    </row>
    <row r="275" spans="1:90" x14ac:dyDescent="0.2">
      <c r="A275" s="22">
        <f t="shared" si="45"/>
        <v>270</v>
      </c>
      <c r="B275" s="58" t="s">
        <v>9012</v>
      </c>
      <c r="C275" s="58" t="s">
        <v>7791</v>
      </c>
      <c r="E275" s="22" t="s">
        <v>2614</v>
      </c>
      <c r="F275" s="25" t="s">
        <v>3205</v>
      </c>
      <c r="G275" s="22" t="s">
        <v>3481</v>
      </c>
      <c r="H275" s="22" t="s">
        <v>4610</v>
      </c>
      <c r="I275" s="22" t="s">
        <v>4507</v>
      </c>
      <c r="J275" s="22" t="s">
        <v>540</v>
      </c>
      <c r="K275" s="22">
        <v>157</v>
      </c>
      <c r="L275" s="22">
        <v>48</v>
      </c>
      <c r="O275" s="22" t="s">
        <v>539</v>
      </c>
      <c r="P275" s="22">
        <v>5144800</v>
      </c>
      <c r="Q275" s="22">
        <v>4847</v>
      </c>
      <c r="R275" s="22">
        <v>4492327</v>
      </c>
      <c r="S275" s="29">
        <v>87.317800000000005</v>
      </c>
      <c r="T275" s="22">
        <v>4790</v>
      </c>
      <c r="U275" s="24">
        <v>50.6</v>
      </c>
      <c r="W275" s="22">
        <v>2483</v>
      </c>
      <c r="X275" s="22">
        <v>2306</v>
      </c>
      <c r="Y275" s="22">
        <v>1</v>
      </c>
      <c r="Z275" s="22">
        <v>2439</v>
      </c>
      <c r="AA275" s="22">
        <v>44</v>
      </c>
      <c r="AB275" s="22">
        <v>2129</v>
      </c>
      <c r="AC275" s="22">
        <v>177</v>
      </c>
      <c r="AD275" s="22">
        <v>0</v>
      </c>
      <c r="AE275" s="22">
        <v>1</v>
      </c>
      <c r="AG275" s="23" t="s">
        <v>2626</v>
      </c>
      <c r="AH275" s="23" t="s">
        <v>6784</v>
      </c>
      <c r="AI275" s="23" t="s">
        <v>7325</v>
      </c>
      <c r="AJ275" s="23" t="s">
        <v>7378</v>
      </c>
      <c r="AQ275" s="22">
        <v>181751</v>
      </c>
      <c r="AR275" s="24">
        <f t="shared" si="38"/>
        <v>3.5327126418908414</v>
      </c>
      <c r="AS275" s="22">
        <v>6</v>
      </c>
      <c r="AT275" s="25" t="s">
        <v>2</v>
      </c>
      <c r="AU275" s="22">
        <v>247</v>
      </c>
      <c r="AV275" s="29">
        <f t="shared" si="39"/>
        <v>5.1565762004175362</v>
      </c>
      <c r="AW275" s="29">
        <f t="shared" si="37"/>
        <v>4.3397552170000004</v>
      </c>
      <c r="AY275" s="22">
        <v>89983</v>
      </c>
      <c r="AZ275" s="24">
        <f t="shared" si="42"/>
        <v>1.7490087078214898</v>
      </c>
      <c r="BA275" s="22">
        <v>13</v>
      </c>
      <c r="BB275" s="25" t="s">
        <v>2</v>
      </c>
      <c r="BC275" s="22">
        <v>96</v>
      </c>
      <c r="BD275" s="29">
        <f t="shared" si="40"/>
        <v>2.0041753653444676</v>
      </c>
      <c r="BE275" s="29"/>
      <c r="BF275" s="22">
        <v>1</v>
      </c>
      <c r="BG275" s="22">
        <f t="shared" si="43"/>
        <v>0</v>
      </c>
      <c r="BH275" s="22">
        <v>1</v>
      </c>
      <c r="BI275" s="22">
        <v>0</v>
      </c>
      <c r="BJ275" s="22">
        <v>0</v>
      </c>
      <c r="BK275" s="22">
        <v>0</v>
      </c>
      <c r="BL275" s="22">
        <v>0</v>
      </c>
      <c r="BN275" s="22">
        <v>46</v>
      </c>
      <c r="BO275" s="22">
        <f t="shared" si="44"/>
        <v>21</v>
      </c>
      <c r="BP275" s="22">
        <v>20</v>
      </c>
      <c r="BQ275" s="22">
        <v>0</v>
      </c>
      <c r="BR275" s="22">
        <v>1</v>
      </c>
      <c r="BT275" s="22">
        <v>343</v>
      </c>
      <c r="BU275" s="29">
        <f t="shared" si="41"/>
        <v>7.1607515657620038</v>
      </c>
      <c r="BY275" s="22">
        <v>129</v>
      </c>
      <c r="BZ275" s="22">
        <v>252</v>
      </c>
      <c r="CA275" s="49">
        <v>3</v>
      </c>
      <c r="CC275" s="51">
        <v>4</v>
      </c>
      <c r="CD275" s="51">
        <v>6</v>
      </c>
      <c r="CG275" t="s">
        <v>539</v>
      </c>
      <c r="CH275">
        <v>1</v>
      </c>
      <c r="CI275">
        <v>1</v>
      </c>
      <c r="CJ275">
        <v>0</v>
      </c>
      <c r="CK275">
        <v>0</v>
      </c>
      <c r="CL275">
        <v>2</v>
      </c>
    </row>
    <row r="276" spans="1:90" x14ac:dyDescent="0.2">
      <c r="A276" s="22">
        <f t="shared" si="45"/>
        <v>271</v>
      </c>
      <c r="B276" s="58" t="s">
        <v>9013</v>
      </c>
      <c r="C276" s="58" t="s">
        <v>7792</v>
      </c>
      <c r="E276" s="22" t="s">
        <v>2614</v>
      </c>
      <c r="F276" s="25" t="s">
        <v>3204</v>
      </c>
      <c r="G276" s="22" t="s">
        <v>3482</v>
      </c>
      <c r="H276" s="22" t="s">
        <v>4607</v>
      </c>
      <c r="I276" s="22" t="s">
        <v>4507</v>
      </c>
      <c r="J276" s="22" t="s">
        <v>542</v>
      </c>
      <c r="K276" s="22">
        <v>202</v>
      </c>
      <c r="L276" s="22">
        <v>48</v>
      </c>
      <c r="O276" s="22" t="s">
        <v>541</v>
      </c>
      <c r="P276" s="22">
        <v>5076542</v>
      </c>
      <c r="Q276" s="22">
        <v>4783</v>
      </c>
      <c r="R276" s="22">
        <v>4447358</v>
      </c>
      <c r="S276" s="29">
        <v>87.606099999999998</v>
      </c>
      <c r="T276" s="22">
        <v>4709</v>
      </c>
      <c r="U276" s="24">
        <v>50.57</v>
      </c>
      <c r="W276" s="22">
        <v>2482</v>
      </c>
      <c r="X276" s="22">
        <v>2202</v>
      </c>
      <c r="Y276" s="22">
        <v>25</v>
      </c>
      <c r="Z276" s="22">
        <v>2435</v>
      </c>
      <c r="AA276" s="22">
        <v>47</v>
      </c>
      <c r="AB276" s="22">
        <v>2065</v>
      </c>
      <c r="AC276" s="22">
        <v>137</v>
      </c>
      <c r="AD276" s="22">
        <v>9</v>
      </c>
      <c r="AE276" s="22">
        <v>16</v>
      </c>
      <c r="AG276" s="23" t="s">
        <v>2657</v>
      </c>
      <c r="AH276" s="23" t="s">
        <v>7003</v>
      </c>
      <c r="AI276" s="23" t="s">
        <v>7348</v>
      </c>
      <c r="AJ276" s="23" t="s">
        <v>7391</v>
      </c>
      <c r="AQ276" s="22">
        <v>247715</v>
      </c>
      <c r="AR276" s="24">
        <f t="shared" si="38"/>
        <v>4.8796011143018223</v>
      </c>
      <c r="AS276" s="22">
        <v>6</v>
      </c>
      <c r="AT276" s="25" t="s">
        <v>2</v>
      </c>
      <c r="AU276" s="22">
        <v>300</v>
      </c>
      <c r="AV276" s="29">
        <f t="shared" si="39"/>
        <v>6.3707793586748771</v>
      </c>
      <c r="AW276" s="29">
        <f t="shared" si="37"/>
        <v>5.4457736050000003</v>
      </c>
      <c r="AY276" s="22">
        <v>64225</v>
      </c>
      <c r="AZ276" s="24">
        <f t="shared" si="42"/>
        <v>1.2651328404256283</v>
      </c>
      <c r="BA276" s="22">
        <v>6</v>
      </c>
      <c r="BB276" s="25" t="s">
        <v>2</v>
      </c>
      <c r="BC276" s="22">
        <v>65</v>
      </c>
      <c r="BD276" s="29">
        <f t="shared" si="40"/>
        <v>1.3803355277128904</v>
      </c>
      <c r="BE276" s="29"/>
      <c r="BF276" s="22">
        <v>1</v>
      </c>
      <c r="BG276" s="22">
        <f t="shared" si="43"/>
        <v>1</v>
      </c>
      <c r="BH276" s="22">
        <v>0</v>
      </c>
      <c r="BI276" s="22">
        <v>1</v>
      </c>
      <c r="BJ276" s="22">
        <v>0</v>
      </c>
      <c r="BK276" s="22">
        <v>0</v>
      </c>
      <c r="BL276" s="22">
        <v>0</v>
      </c>
      <c r="BN276" s="22">
        <v>30</v>
      </c>
      <c r="BO276" s="22">
        <f t="shared" si="44"/>
        <v>18</v>
      </c>
      <c r="BP276" s="22">
        <v>18</v>
      </c>
      <c r="BQ276" s="22">
        <v>0</v>
      </c>
      <c r="BR276" s="22">
        <v>0</v>
      </c>
      <c r="BT276" s="22">
        <v>365</v>
      </c>
      <c r="BU276" s="29">
        <f t="shared" si="41"/>
        <v>7.7511148863877679</v>
      </c>
      <c r="BY276" s="22">
        <v>110</v>
      </c>
      <c r="BZ276" s="22">
        <v>234</v>
      </c>
      <c r="CA276" s="49">
        <v>2</v>
      </c>
      <c r="CC276" s="51">
        <v>1</v>
      </c>
      <c r="CD276" s="51">
        <v>4</v>
      </c>
      <c r="CG276" t="s">
        <v>541</v>
      </c>
      <c r="CH276">
        <v>1</v>
      </c>
      <c r="CI276">
        <v>0</v>
      </c>
      <c r="CJ276">
        <v>0</v>
      </c>
      <c r="CK276">
        <v>1</v>
      </c>
      <c r="CL276">
        <v>2</v>
      </c>
    </row>
    <row r="277" spans="1:90" x14ac:dyDescent="0.2">
      <c r="A277" s="22">
        <f t="shared" si="45"/>
        <v>272</v>
      </c>
      <c r="B277" s="58" t="s">
        <v>9014</v>
      </c>
      <c r="C277" s="58" t="s">
        <v>7793</v>
      </c>
      <c r="E277" s="22" t="s">
        <v>2614</v>
      </c>
      <c r="F277" s="25" t="s">
        <v>3208</v>
      </c>
      <c r="G277" s="22" t="s">
        <v>3483</v>
      </c>
      <c r="H277" s="22" t="s">
        <v>4607</v>
      </c>
      <c r="I277" s="22" t="s">
        <v>4507</v>
      </c>
      <c r="J277" s="22" t="s">
        <v>544</v>
      </c>
      <c r="K277" s="22">
        <v>226</v>
      </c>
      <c r="L277" s="22">
        <v>48</v>
      </c>
      <c r="O277" s="22" t="s">
        <v>543</v>
      </c>
      <c r="P277" s="22">
        <v>4854018</v>
      </c>
      <c r="Q277" s="22">
        <v>4527</v>
      </c>
      <c r="R277" s="22">
        <v>4250605</v>
      </c>
      <c r="S277" s="29">
        <v>87.568799999999996</v>
      </c>
      <c r="T277" s="22">
        <v>4457</v>
      </c>
      <c r="U277" s="24">
        <v>50.5</v>
      </c>
      <c r="W277" s="22">
        <v>2481</v>
      </c>
      <c r="X277" s="22">
        <v>1940</v>
      </c>
      <c r="Y277" s="22">
        <v>36</v>
      </c>
      <c r="Z277" s="22">
        <v>2447</v>
      </c>
      <c r="AA277" s="22">
        <v>34</v>
      </c>
      <c r="AB277" s="22">
        <v>1787</v>
      </c>
      <c r="AC277" s="22">
        <v>153</v>
      </c>
      <c r="AD277" s="22">
        <v>19</v>
      </c>
      <c r="AE277" s="22">
        <v>17</v>
      </c>
      <c r="AG277" s="23" t="s">
        <v>2626</v>
      </c>
      <c r="AH277" s="23" t="s">
        <v>7062</v>
      </c>
      <c r="AI277" s="23" t="s">
        <v>7348</v>
      </c>
      <c r="AJ277" s="23" t="s">
        <v>7468</v>
      </c>
      <c r="AQ277" s="22">
        <v>131241</v>
      </c>
      <c r="AR277" s="24">
        <f t="shared" si="38"/>
        <v>2.7037600602222733</v>
      </c>
      <c r="AS277" s="22">
        <v>10</v>
      </c>
      <c r="AT277" s="25" t="s">
        <v>2</v>
      </c>
      <c r="AU277" s="22">
        <v>184</v>
      </c>
      <c r="AV277" s="29">
        <f t="shared" si="39"/>
        <v>4.1283374467130356</v>
      </c>
      <c r="AW277" s="29">
        <f t="shared" si="37"/>
        <v>3.4928540469999998</v>
      </c>
      <c r="AY277" s="22">
        <v>38302</v>
      </c>
      <c r="AZ277" s="24">
        <f t="shared" si="42"/>
        <v>0.78907824404441851</v>
      </c>
      <c r="BA277" s="22">
        <v>5</v>
      </c>
      <c r="BB277" s="25" t="s">
        <v>2</v>
      </c>
      <c r="BC277" s="22">
        <v>32</v>
      </c>
      <c r="BD277" s="29">
        <f t="shared" si="40"/>
        <v>0.71797172986313662</v>
      </c>
      <c r="BE277" s="29"/>
      <c r="BF277" s="22">
        <v>0</v>
      </c>
      <c r="BG277" s="22">
        <f t="shared" si="43"/>
        <v>0</v>
      </c>
      <c r="BH277" s="22">
        <v>0</v>
      </c>
      <c r="BI277" s="22">
        <v>0</v>
      </c>
      <c r="BJ277" s="22">
        <v>0</v>
      </c>
      <c r="BK277" s="22">
        <v>0</v>
      </c>
      <c r="BL277" s="22">
        <v>0</v>
      </c>
      <c r="BN277" s="22">
        <v>22</v>
      </c>
      <c r="BO277" s="22">
        <f t="shared" si="44"/>
        <v>19</v>
      </c>
      <c r="BP277" s="22">
        <v>18</v>
      </c>
      <c r="BQ277" s="22">
        <v>1</v>
      </c>
      <c r="BR277" s="22">
        <v>0</v>
      </c>
      <c r="BT277" s="22">
        <v>216</v>
      </c>
      <c r="BU277" s="29">
        <f t="shared" si="41"/>
        <v>4.8463091765761721</v>
      </c>
      <c r="BY277" s="22">
        <v>152</v>
      </c>
      <c r="BZ277" s="22">
        <v>237</v>
      </c>
      <c r="CA277" s="49">
        <v>2</v>
      </c>
      <c r="CC277" s="51">
        <v>1</v>
      </c>
      <c r="CD277" s="51">
        <v>3</v>
      </c>
      <c r="CG277" t="s">
        <v>543</v>
      </c>
      <c r="CH277">
        <v>1</v>
      </c>
      <c r="CI277">
        <v>0</v>
      </c>
      <c r="CJ277">
        <v>1</v>
      </c>
      <c r="CK277">
        <v>1</v>
      </c>
      <c r="CL277">
        <v>3</v>
      </c>
    </row>
    <row r="278" spans="1:90" x14ac:dyDescent="0.2">
      <c r="A278" s="22">
        <f t="shared" si="45"/>
        <v>273</v>
      </c>
      <c r="B278" s="58" t="s">
        <v>9015</v>
      </c>
      <c r="C278" s="58" t="s">
        <v>7794</v>
      </c>
      <c r="E278" s="22" t="s">
        <v>2614</v>
      </c>
      <c r="F278" s="25" t="s">
        <v>3208</v>
      </c>
      <c r="G278" s="22" t="s">
        <v>3484</v>
      </c>
      <c r="H278" s="22" t="s">
        <v>4607</v>
      </c>
      <c r="I278" s="22" t="s">
        <v>4507</v>
      </c>
      <c r="J278" s="22" t="s">
        <v>546</v>
      </c>
      <c r="K278" s="22">
        <v>340</v>
      </c>
      <c r="L278" s="22">
        <v>48</v>
      </c>
      <c r="O278" s="22" t="s">
        <v>545</v>
      </c>
      <c r="P278" s="22">
        <v>5236982</v>
      </c>
      <c r="Q278" s="22">
        <v>5052</v>
      </c>
      <c r="R278" s="22">
        <v>4538087</v>
      </c>
      <c r="S278" s="29">
        <v>86.654600000000002</v>
      </c>
      <c r="T278" s="22">
        <v>4968</v>
      </c>
      <c r="U278" s="24">
        <v>50.45</v>
      </c>
      <c r="W278" s="22">
        <v>2464</v>
      </c>
      <c r="X278" s="22">
        <v>2398</v>
      </c>
      <c r="Y278" s="22">
        <v>106</v>
      </c>
      <c r="Z278" s="22">
        <v>2436</v>
      </c>
      <c r="AA278" s="22">
        <v>28</v>
      </c>
      <c r="AB278" s="22">
        <v>2205</v>
      </c>
      <c r="AC278" s="22">
        <v>193</v>
      </c>
      <c r="AD278" s="22">
        <v>70</v>
      </c>
      <c r="AE278" s="22">
        <v>36</v>
      </c>
      <c r="AG278" s="23" t="s">
        <v>2626</v>
      </c>
      <c r="AH278" s="23" t="s">
        <v>6815</v>
      </c>
      <c r="AI278" s="23" t="s">
        <v>7345</v>
      </c>
      <c r="AJ278" s="23" t="s">
        <v>7391</v>
      </c>
      <c r="AQ278" s="22">
        <v>206757</v>
      </c>
      <c r="AR278" s="24">
        <f t="shared" si="38"/>
        <v>3.9480181524397064</v>
      </c>
      <c r="AS278" s="22">
        <v>14</v>
      </c>
      <c r="AT278" s="25" t="s">
        <v>2</v>
      </c>
      <c r="AU278" s="22">
        <v>290</v>
      </c>
      <c r="AV278" s="29">
        <f t="shared" si="39"/>
        <v>5.8373590982286636</v>
      </c>
      <c r="AW278" s="29">
        <f t="shared" si="37"/>
        <v>4.7590308190000004</v>
      </c>
      <c r="AY278" s="22">
        <v>178052</v>
      </c>
      <c r="AZ278" s="24">
        <f t="shared" si="42"/>
        <v>3.3998971163162293</v>
      </c>
      <c r="BA278" s="22">
        <v>10</v>
      </c>
      <c r="BB278" s="25" t="s">
        <v>2</v>
      </c>
      <c r="BC278" s="22">
        <v>211</v>
      </c>
      <c r="BD278" s="29">
        <f t="shared" si="40"/>
        <v>4.2471819645732687</v>
      </c>
      <c r="BE278" s="29"/>
      <c r="BF278" s="22">
        <v>1</v>
      </c>
      <c r="BG278" s="22">
        <f t="shared" si="43"/>
        <v>1</v>
      </c>
      <c r="BH278" s="22">
        <v>0</v>
      </c>
      <c r="BI278" s="22">
        <v>1</v>
      </c>
      <c r="BJ278" s="22">
        <v>0</v>
      </c>
      <c r="BK278" s="22">
        <v>0</v>
      </c>
      <c r="BL278" s="22">
        <v>0</v>
      </c>
      <c r="BN278" s="22">
        <v>36</v>
      </c>
      <c r="BO278" s="22">
        <f t="shared" si="44"/>
        <v>19</v>
      </c>
      <c r="BP278" s="22">
        <v>19</v>
      </c>
      <c r="BQ278" s="22">
        <v>0</v>
      </c>
      <c r="BR278" s="22">
        <v>0</v>
      </c>
      <c r="BT278" s="22">
        <v>433</v>
      </c>
      <c r="BU278" s="29">
        <f t="shared" si="41"/>
        <v>8.7157809983896932</v>
      </c>
      <c r="BY278" s="22">
        <v>114</v>
      </c>
      <c r="BZ278" s="22">
        <v>228</v>
      </c>
      <c r="CA278" s="49">
        <v>1</v>
      </c>
      <c r="CC278" s="51">
        <v>1</v>
      </c>
      <c r="CD278" s="51">
        <v>3</v>
      </c>
      <c r="CG278" t="s">
        <v>545</v>
      </c>
      <c r="CH278">
        <v>1</v>
      </c>
      <c r="CI278">
        <v>0</v>
      </c>
      <c r="CJ278">
        <v>0</v>
      </c>
      <c r="CK278">
        <v>0</v>
      </c>
      <c r="CL278">
        <v>1</v>
      </c>
    </row>
    <row r="279" spans="1:90" x14ac:dyDescent="0.2">
      <c r="A279" s="22">
        <f t="shared" si="45"/>
        <v>274</v>
      </c>
      <c r="B279" s="58" t="s">
        <v>9016</v>
      </c>
      <c r="C279" s="58" t="s">
        <v>7795</v>
      </c>
      <c r="E279" s="22" t="s">
        <v>2614</v>
      </c>
      <c r="F279" s="25" t="s">
        <v>3205</v>
      </c>
      <c r="G279" s="22" t="s">
        <v>3485</v>
      </c>
      <c r="H279" s="22" t="s">
        <v>4610</v>
      </c>
      <c r="I279" s="22" t="s">
        <v>4507</v>
      </c>
      <c r="J279" s="22" t="s">
        <v>548</v>
      </c>
      <c r="K279" s="22">
        <v>105</v>
      </c>
      <c r="L279" s="22">
        <v>49</v>
      </c>
      <c r="O279" s="22" t="s">
        <v>547</v>
      </c>
      <c r="P279" s="22">
        <v>4826361</v>
      </c>
      <c r="Q279" s="22">
        <v>4575</v>
      </c>
      <c r="R279" s="22">
        <v>4261716</v>
      </c>
      <c r="S279" s="29">
        <v>88.300799999999995</v>
      </c>
      <c r="T279" s="22">
        <v>4490</v>
      </c>
      <c r="U279" s="24">
        <v>50.72</v>
      </c>
      <c r="W279" s="22">
        <v>2488</v>
      </c>
      <c r="X279" s="22">
        <v>2000</v>
      </c>
      <c r="Y279" s="22">
        <v>2</v>
      </c>
      <c r="Z279" s="22">
        <v>2451</v>
      </c>
      <c r="AA279" s="22">
        <v>37</v>
      </c>
      <c r="AB279" s="22">
        <v>1848</v>
      </c>
      <c r="AC279" s="22">
        <v>152</v>
      </c>
      <c r="AD279" s="22">
        <v>0</v>
      </c>
      <c r="AE279" s="22">
        <v>2</v>
      </c>
      <c r="AG279" s="23" t="s">
        <v>2624</v>
      </c>
      <c r="AH279" s="23" t="s">
        <v>7063</v>
      </c>
      <c r="AI279" s="23" t="s">
        <v>7349</v>
      </c>
      <c r="AJ279" s="23" t="s">
        <v>4604</v>
      </c>
      <c r="AQ279" s="22">
        <v>259789</v>
      </c>
      <c r="AR279" s="24">
        <f t="shared" si="38"/>
        <v>5.3827096646935448</v>
      </c>
      <c r="AS279" s="22">
        <v>11</v>
      </c>
      <c r="AT279" s="25" t="s">
        <v>2</v>
      </c>
      <c r="AU279" s="22">
        <v>306</v>
      </c>
      <c r="AV279" s="29">
        <f t="shared" si="39"/>
        <v>6.8151447661469939</v>
      </c>
      <c r="AW279" s="29">
        <f t="shared" si="37"/>
        <v>5.6482183630000007</v>
      </c>
      <c r="AY279" s="22">
        <v>148970</v>
      </c>
      <c r="AZ279" s="24">
        <f t="shared" si="42"/>
        <v>3.0865904974783276</v>
      </c>
      <c r="BA279" s="22">
        <v>9</v>
      </c>
      <c r="BB279" s="25" t="s">
        <v>2</v>
      </c>
      <c r="BC279" s="22">
        <v>161</v>
      </c>
      <c r="BD279" s="29">
        <f t="shared" si="40"/>
        <v>3.5857461024498889</v>
      </c>
      <c r="BE279" s="29"/>
      <c r="BF279" s="22">
        <v>0</v>
      </c>
      <c r="BG279" s="22">
        <f t="shared" si="43"/>
        <v>0</v>
      </c>
      <c r="BH279" s="22">
        <v>0</v>
      </c>
      <c r="BI279" s="22">
        <v>0</v>
      </c>
      <c r="BJ279" s="22">
        <v>0</v>
      </c>
      <c r="BK279" s="22">
        <v>0</v>
      </c>
      <c r="BL279" s="22">
        <v>0</v>
      </c>
      <c r="BN279" s="22">
        <v>40</v>
      </c>
      <c r="BO279" s="22">
        <f t="shared" si="44"/>
        <v>12</v>
      </c>
      <c r="BP279" s="22">
        <v>12</v>
      </c>
      <c r="BQ279" s="22">
        <v>0</v>
      </c>
      <c r="BR279" s="22">
        <v>0</v>
      </c>
      <c r="BT279" s="22">
        <v>312</v>
      </c>
      <c r="BU279" s="29">
        <f t="shared" si="41"/>
        <v>6.9487750556792873</v>
      </c>
      <c r="BY279" s="22">
        <v>109</v>
      </c>
      <c r="BZ279" s="22">
        <v>213</v>
      </c>
      <c r="CA279" s="49">
        <v>0</v>
      </c>
      <c r="CC279" s="51">
        <v>1</v>
      </c>
      <c r="CD279" s="51">
        <v>4</v>
      </c>
      <c r="CG279" t="s">
        <v>547</v>
      </c>
      <c r="CH279">
        <v>1</v>
      </c>
      <c r="CI279">
        <v>0</v>
      </c>
      <c r="CJ279">
        <v>1</v>
      </c>
      <c r="CK279">
        <v>0</v>
      </c>
      <c r="CL279">
        <v>2</v>
      </c>
    </row>
    <row r="280" spans="1:90" x14ac:dyDescent="0.2">
      <c r="A280" s="22">
        <f t="shared" si="45"/>
        <v>275</v>
      </c>
      <c r="B280" s="58" t="s">
        <v>9017</v>
      </c>
      <c r="C280" s="58" t="s">
        <v>7796</v>
      </c>
      <c r="E280" s="22" t="s">
        <v>2614</v>
      </c>
      <c r="F280" s="25" t="s">
        <v>3205</v>
      </c>
      <c r="G280" s="22" t="s">
        <v>3486</v>
      </c>
      <c r="H280" s="22" t="s">
        <v>4615</v>
      </c>
      <c r="I280" s="22" t="s">
        <v>4507</v>
      </c>
      <c r="J280" s="22" t="s">
        <v>550</v>
      </c>
      <c r="K280" s="22">
        <v>105</v>
      </c>
      <c r="L280" s="22">
        <v>49</v>
      </c>
      <c r="O280" s="22" t="s">
        <v>549</v>
      </c>
      <c r="P280" s="22">
        <v>4821643</v>
      </c>
      <c r="Q280" s="22">
        <v>4537</v>
      </c>
      <c r="R280" s="22">
        <v>4257922</v>
      </c>
      <c r="S280" s="29">
        <v>88.308499999999995</v>
      </c>
      <c r="T280" s="22">
        <v>4453</v>
      </c>
      <c r="U280" s="24">
        <v>50.66</v>
      </c>
      <c r="W280" s="22">
        <v>2486</v>
      </c>
      <c r="X280" s="22">
        <v>1966</v>
      </c>
      <c r="Y280" s="22">
        <v>1</v>
      </c>
      <c r="Z280" s="22">
        <v>2452</v>
      </c>
      <c r="AA280" s="22">
        <v>34</v>
      </c>
      <c r="AB280" s="22">
        <v>1817</v>
      </c>
      <c r="AC280" s="22">
        <v>149</v>
      </c>
      <c r="AD280" s="22">
        <v>0</v>
      </c>
      <c r="AE280" s="22">
        <v>1</v>
      </c>
      <c r="AG280" s="23" t="s">
        <v>2626</v>
      </c>
      <c r="AH280" s="23" t="s">
        <v>6848</v>
      </c>
      <c r="AI280" s="23" t="s">
        <v>7325</v>
      </c>
      <c r="AJ280" s="23" t="s">
        <v>4604</v>
      </c>
      <c r="AQ280" s="22">
        <v>89282</v>
      </c>
      <c r="AR280" s="24">
        <f t="shared" si="38"/>
        <v>1.851692462507075</v>
      </c>
      <c r="AS280" s="22">
        <v>5</v>
      </c>
      <c r="AT280" s="25" t="s">
        <v>2</v>
      </c>
      <c r="AU280" s="22">
        <v>120</v>
      </c>
      <c r="AV280" s="29">
        <f t="shared" si="39"/>
        <v>2.6948124859645182</v>
      </c>
      <c r="AW280" s="29">
        <f t="shared" si="37"/>
        <v>2.7893274940000001</v>
      </c>
      <c r="AY280" s="22">
        <v>125933</v>
      </c>
      <c r="AZ280" s="24">
        <f t="shared" si="42"/>
        <v>2.6118275450919946</v>
      </c>
      <c r="BA280" s="22">
        <v>6</v>
      </c>
      <c r="BB280" s="25" t="s">
        <v>2</v>
      </c>
      <c r="BC280" s="22">
        <v>127</v>
      </c>
      <c r="BD280" s="29">
        <f t="shared" si="40"/>
        <v>2.8520098809791152</v>
      </c>
      <c r="BE280" s="29"/>
      <c r="BF280" s="22">
        <v>1</v>
      </c>
      <c r="BG280" s="22">
        <f t="shared" si="43"/>
        <v>1</v>
      </c>
      <c r="BH280" s="22">
        <v>0</v>
      </c>
      <c r="BI280" s="22">
        <v>1</v>
      </c>
      <c r="BJ280" s="22">
        <v>0</v>
      </c>
      <c r="BK280" s="22">
        <v>0</v>
      </c>
      <c r="BL280" s="22">
        <v>0</v>
      </c>
      <c r="BN280" s="22">
        <v>23</v>
      </c>
      <c r="BO280" s="22">
        <f t="shared" si="44"/>
        <v>16</v>
      </c>
      <c r="BP280" s="22">
        <v>16</v>
      </c>
      <c r="BQ280" s="22">
        <v>0</v>
      </c>
      <c r="BR280" s="22">
        <v>0</v>
      </c>
      <c r="BT280" s="22">
        <v>247</v>
      </c>
      <c r="BU280" s="29">
        <f t="shared" si="41"/>
        <v>5.5468223669436334</v>
      </c>
      <c r="BY280" s="22">
        <v>115</v>
      </c>
      <c r="BZ280" s="22">
        <v>226</v>
      </c>
      <c r="CA280" s="49">
        <v>3</v>
      </c>
      <c r="CC280" s="51">
        <v>1</v>
      </c>
      <c r="CD280" s="51">
        <v>3</v>
      </c>
      <c r="CG280" t="s">
        <v>549</v>
      </c>
      <c r="CH280">
        <v>1</v>
      </c>
      <c r="CI280">
        <v>0</v>
      </c>
      <c r="CJ280">
        <v>0</v>
      </c>
      <c r="CK280">
        <v>1</v>
      </c>
      <c r="CL280">
        <v>2</v>
      </c>
    </row>
    <row r="281" spans="1:90" x14ac:dyDescent="0.2">
      <c r="A281" s="22">
        <f t="shared" si="45"/>
        <v>276</v>
      </c>
      <c r="B281" s="58" t="s">
        <v>9018</v>
      </c>
      <c r="C281" s="58" t="s">
        <v>7797</v>
      </c>
      <c r="E281" s="22" t="s">
        <v>2614</v>
      </c>
      <c r="F281" s="25" t="s">
        <v>3204</v>
      </c>
      <c r="G281" s="22" t="s">
        <v>3487</v>
      </c>
      <c r="H281" s="22" t="s">
        <v>4613</v>
      </c>
      <c r="I281" s="22" t="s">
        <v>4507</v>
      </c>
      <c r="J281" s="22" t="s">
        <v>552</v>
      </c>
      <c r="K281" s="22">
        <v>109</v>
      </c>
      <c r="L281" s="22">
        <v>49</v>
      </c>
      <c r="O281" s="22" t="s">
        <v>551</v>
      </c>
      <c r="P281" s="22">
        <v>4730521</v>
      </c>
      <c r="Q281" s="22">
        <v>4472</v>
      </c>
      <c r="R281" s="22">
        <v>4188110</v>
      </c>
      <c r="S281" s="29">
        <v>88.533799999999999</v>
      </c>
      <c r="T281" s="22">
        <v>4389</v>
      </c>
      <c r="U281" s="24">
        <v>50.76</v>
      </c>
      <c r="W281" s="22">
        <v>2481</v>
      </c>
      <c r="X281" s="22">
        <v>1896</v>
      </c>
      <c r="Y281" s="22">
        <v>12</v>
      </c>
      <c r="Z281" s="22">
        <v>2445</v>
      </c>
      <c r="AA281" s="22">
        <v>36</v>
      </c>
      <c r="AB281" s="22">
        <v>1766</v>
      </c>
      <c r="AC281" s="22">
        <v>130</v>
      </c>
      <c r="AD281" s="22">
        <v>5</v>
      </c>
      <c r="AE281" s="22">
        <v>7</v>
      </c>
      <c r="AG281" s="23" t="s">
        <v>2631</v>
      </c>
      <c r="AH281" s="23" t="s">
        <v>6860</v>
      </c>
      <c r="AI281" s="23" t="s">
        <v>7334</v>
      </c>
      <c r="AJ281" s="23" t="s">
        <v>7519</v>
      </c>
      <c r="AQ281" s="22">
        <v>156676</v>
      </c>
      <c r="AR281" s="24">
        <f t="shared" si="38"/>
        <v>3.3120241935296342</v>
      </c>
      <c r="AS281" s="22">
        <v>5</v>
      </c>
      <c r="AT281" s="25" t="s">
        <v>2</v>
      </c>
      <c r="AU281" s="22">
        <v>190</v>
      </c>
      <c r="AV281" s="29">
        <f t="shared" si="39"/>
        <v>4.329004329004329</v>
      </c>
      <c r="AW281" s="29">
        <f t="shared" si="37"/>
        <v>3.9193226919999997</v>
      </c>
      <c r="AY281" s="22">
        <v>6760</v>
      </c>
      <c r="AZ281" s="24">
        <f t="shared" si="42"/>
        <v>0.14290180722165696</v>
      </c>
      <c r="BA281" s="22">
        <v>1</v>
      </c>
      <c r="BB281" s="25" t="s">
        <v>2</v>
      </c>
      <c r="BC281" s="22">
        <v>6</v>
      </c>
      <c r="BD281" s="29">
        <f t="shared" si="40"/>
        <v>0.13670539986329461</v>
      </c>
      <c r="BE281" s="29"/>
      <c r="BF281" s="22">
        <v>0</v>
      </c>
      <c r="BG281" s="22">
        <f t="shared" si="43"/>
        <v>0</v>
      </c>
      <c r="BH281" s="22">
        <v>0</v>
      </c>
      <c r="BI281" s="22">
        <v>0</v>
      </c>
      <c r="BJ281" s="22">
        <v>0</v>
      </c>
      <c r="BK281" s="22">
        <v>0</v>
      </c>
      <c r="BL281" s="22">
        <v>0</v>
      </c>
      <c r="BN281" s="22">
        <v>20</v>
      </c>
      <c r="BO281" s="22">
        <f t="shared" si="44"/>
        <v>13</v>
      </c>
      <c r="BP281" s="22">
        <v>13</v>
      </c>
      <c r="BQ281" s="22">
        <v>0</v>
      </c>
      <c r="BR281" s="22">
        <v>0</v>
      </c>
      <c r="BT281" s="22">
        <v>196</v>
      </c>
      <c r="BU281" s="29">
        <f t="shared" si="41"/>
        <v>4.4657097288676235</v>
      </c>
      <c r="BY281" s="22">
        <v>98</v>
      </c>
      <c r="BZ281" s="22">
        <v>237</v>
      </c>
      <c r="CA281" s="49">
        <v>0</v>
      </c>
      <c r="CC281" s="51">
        <v>2</v>
      </c>
      <c r="CD281" s="51">
        <v>4</v>
      </c>
      <c r="CG281" t="s">
        <v>551</v>
      </c>
      <c r="CH281">
        <v>1</v>
      </c>
      <c r="CI281">
        <v>0</v>
      </c>
      <c r="CJ281">
        <v>1</v>
      </c>
      <c r="CK281">
        <v>1</v>
      </c>
      <c r="CL281">
        <v>3</v>
      </c>
    </row>
    <row r="282" spans="1:90" x14ac:dyDescent="0.2">
      <c r="A282" s="22">
        <f t="shared" si="45"/>
        <v>277</v>
      </c>
      <c r="B282" s="58" t="s">
        <v>9019</v>
      </c>
      <c r="C282" s="58" t="s">
        <v>7798</v>
      </c>
      <c r="E282" s="22" t="s">
        <v>2614</v>
      </c>
      <c r="F282" s="25" t="s">
        <v>3203</v>
      </c>
      <c r="G282" s="22" t="s">
        <v>3488</v>
      </c>
      <c r="H282" s="22" t="s">
        <v>4607</v>
      </c>
      <c r="I282" s="22" t="s">
        <v>4507</v>
      </c>
      <c r="J282" s="22" t="s">
        <v>554</v>
      </c>
      <c r="K282" s="22">
        <v>112</v>
      </c>
      <c r="L282" s="22">
        <v>49</v>
      </c>
      <c r="O282" s="22" t="s">
        <v>553</v>
      </c>
      <c r="P282" s="22">
        <v>4692290</v>
      </c>
      <c r="Q282" s="22">
        <v>4427</v>
      </c>
      <c r="R282" s="22">
        <v>4119188</v>
      </c>
      <c r="S282" s="29">
        <v>87.786299999999997</v>
      </c>
      <c r="T282" s="22">
        <v>4351</v>
      </c>
      <c r="U282" s="24">
        <v>50.68</v>
      </c>
      <c r="W282" s="22">
        <v>2485</v>
      </c>
      <c r="X282" s="22">
        <v>1862</v>
      </c>
      <c r="Y282" s="22">
        <v>4</v>
      </c>
      <c r="Z282" s="22">
        <v>2449</v>
      </c>
      <c r="AA282" s="22">
        <v>36</v>
      </c>
      <c r="AB282" s="22">
        <v>1717</v>
      </c>
      <c r="AC282" s="22">
        <v>145</v>
      </c>
      <c r="AD282" s="22">
        <v>1</v>
      </c>
      <c r="AE282" s="22">
        <v>3</v>
      </c>
      <c r="AG282" s="23" t="s">
        <v>2624</v>
      </c>
      <c r="AH282" s="23" t="s">
        <v>6788</v>
      </c>
      <c r="AI282" s="23" t="s">
        <v>7331</v>
      </c>
      <c r="AJ282" s="23" t="s">
        <v>7480</v>
      </c>
      <c r="AQ282" s="22">
        <v>79221</v>
      </c>
      <c r="AR282" s="24">
        <f t="shared" si="38"/>
        <v>1.6883227592497478</v>
      </c>
      <c r="AS282" s="22">
        <v>6</v>
      </c>
      <c r="AT282" s="25" t="s">
        <v>2</v>
      </c>
      <c r="AU282" s="22">
        <v>113</v>
      </c>
      <c r="AV282" s="29">
        <f t="shared" si="39"/>
        <v>2.5971041139967821</v>
      </c>
      <c r="AW282" s="29">
        <f t="shared" si="37"/>
        <v>2.6206347069999998</v>
      </c>
      <c r="AY282" s="22">
        <v>0</v>
      </c>
      <c r="AZ282" s="24">
        <f t="shared" si="42"/>
        <v>0</v>
      </c>
      <c r="BA282" s="22">
        <v>0</v>
      </c>
      <c r="BB282" s="25" t="s">
        <v>1541</v>
      </c>
      <c r="BC282" s="22">
        <v>0</v>
      </c>
      <c r="BD282" s="29">
        <f t="shared" si="40"/>
        <v>0</v>
      </c>
      <c r="BE282" s="29"/>
      <c r="BF282" s="22">
        <v>0</v>
      </c>
      <c r="BG282" s="22">
        <f t="shared" si="43"/>
        <v>0</v>
      </c>
      <c r="BH282" s="22">
        <v>0</v>
      </c>
      <c r="BI282" s="22">
        <v>0</v>
      </c>
      <c r="BJ282" s="22">
        <v>0</v>
      </c>
      <c r="BK282" s="22">
        <v>0</v>
      </c>
      <c r="BL282" s="22">
        <v>0</v>
      </c>
      <c r="BN282" s="22">
        <v>33</v>
      </c>
      <c r="BO282" s="22">
        <f t="shared" si="44"/>
        <v>17</v>
      </c>
      <c r="BP282" s="22">
        <v>16</v>
      </c>
      <c r="BQ282" s="22">
        <v>1</v>
      </c>
      <c r="BR282" s="22">
        <v>0</v>
      </c>
      <c r="BT282" s="22">
        <v>113</v>
      </c>
      <c r="BU282" s="29">
        <f t="shared" si="41"/>
        <v>2.5971041139967821</v>
      </c>
      <c r="BY282" s="22">
        <v>86</v>
      </c>
      <c r="BZ282" s="22">
        <v>185</v>
      </c>
      <c r="CA282" s="49">
        <v>0</v>
      </c>
      <c r="CC282" s="51">
        <v>1</v>
      </c>
      <c r="CD282" s="51">
        <v>4</v>
      </c>
      <c r="CG282" t="s">
        <v>553</v>
      </c>
      <c r="CH282">
        <v>1</v>
      </c>
      <c r="CI282">
        <v>0</v>
      </c>
      <c r="CJ282">
        <v>1</v>
      </c>
      <c r="CK282">
        <v>1</v>
      </c>
      <c r="CL282">
        <v>3</v>
      </c>
    </row>
    <row r="283" spans="1:90" x14ac:dyDescent="0.2">
      <c r="A283" s="22">
        <f t="shared" si="45"/>
        <v>278</v>
      </c>
      <c r="B283" s="58" t="s">
        <v>9020</v>
      </c>
      <c r="C283" s="58" t="s">
        <v>7799</v>
      </c>
      <c r="E283" s="22" t="s">
        <v>2614</v>
      </c>
      <c r="F283" s="25" t="s">
        <v>3205</v>
      </c>
      <c r="G283" s="22" t="s">
        <v>3489</v>
      </c>
      <c r="H283" s="22" t="s">
        <v>4615</v>
      </c>
      <c r="I283" s="22" t="s">
        <v>4507</v>
      </c>
      <c r="J283" s="22" t="s">
        <v>556</v>
      </c>
      <c r="K283" s="22">
        <v>112</v>
      </c>
      <c r="L283" s="22">
        <v>49</v>
      </c>
      <c r="O283" s="22" t="s">
        <v>555</v>
      </c>
      <c r="P283" s="22">
        <v>4985730</v>
      </c>
      <c r="Q283" s="22">
        <v>4666</v>
      </c>
      <c r="R283" s="22">
        <v>4383067</v>
      </c>
      <c r="S283" s="29">
        <v>87.912199999999999</v>
      </c>
      <c r="T283" s="22">
        <v>4597</v>
      </c>
      <c r="U283" s="24">
        <v>50.59</v>
      </c>
      <c r="W283" s="22">
        <v>2485</v>
      </c>
      <c r="X283" s="22">
        <v>2106</v>
      </c>
      <c r="Y283" s="22">
        <v>6</v>
      </c>
      <c r="Z283" s="22">
        <v>2452</v>
      </c>
      <c r="AA283" s="22">
        <v>33</v>
      </c>
      <c r="AB283" s="22">
        <v>1945</v>
      </c>
      <c r="AC283" s="22">
        <v>161</v>
      </c>
      <c r="AD283" s="22">
        <v>5</v>
      </c>
      <c r="AE283" s="22">
        <v>1</v>
      </c>
      <c r="AG283" s="23" t="s">
        <v>2626</v>
      </c>
      <c r="AH283" s="23" t="s">
        <v>7064</v>
      </c>
      <c r="AI283" s="23" t="s">
        <v>7330</v>
      </c>
      <c r="AJ283" s="23" t="s">
        <v>7388</v>
      </c>
      <c r="AQ283" s="22">
        <v>84056</v>
      </c>
      <c r="AR283" s="24">
        <f t="shared" si="38"/>
        <v>1.685931648926035</v>
      </c>
      <c r="AS283" s="22">
        <v>6</v>
      </c>
      <c r="AT283" s="25" t="s">
        <v>2</v>
      </c>
      <c r="AU283" s="22">
        <v>109</v>
      </c>
      <c r="AV283" s="29">
        <f t="shared" si="39"/>
        <v>2.371111594518164</v>
      </c>
      <c r="AW283" s="29">
        <f t="shared" si="37"/>
        <v>2.7017031520000003</v>
      </c>
      <c r="AY283" s="22">
        <v>187860</v>
      </c>
      <c r="AZ283" s="24">
        <f t="shared" si="42"/>
        <v>3.7679537399738852</v>
      </c>
      <c r="BA283" s="22">
        <v>15</v>
      </c>
      <c r="BB283" s="25" t="s">
        <v>2</v>
      </c>
      <c r="BC283" s="22">
        <v>195</v>
      </c>
      <c r="BD283" s="29">
        <f t="shared" si="40"/>
        <v>4.2418968892756146</v>
      </c>
      <c r="BE283" s="29"/>
      <c r="BF283" s="22">
        <v>0</v>
      </c>
      <c r="BG283" s="22">
        <f t="shared" si="43"/>
        <v>0</v>
      </c>
      <c r="BH283" s="22">
        <v>0</v>
      </c>
      <c r="BI283" s="22">
        <v>0</v>
      </c>
      <c r="BJ283" s="22">
        <v>0</v>
      </c>
      <c r="BK283" s="22">
        <v>0</v>
      </c>
      <c r="BL283" s="22">
        <v>0</v>
      </c>
      <c r="BN283" s="22">
        <v>41</v>
      </c>
      <c r="BO283" s="22">
        <f t="shared" si="44"/>
        <v>15</v>
      </c>
      <c r="BP283" s="22">
        <v>15</v>
      </c>
      <c r="BQ283" s="22">
        <v>0</v>
      </c>
      <c r="BR283" s="22">
        <v>0</v>
      </c>
      <c r="BT283" s="22">
        <v>297</v>
      </c>
      <c r="BU283" s="29">
        <f t="shared" si="41"/>
        <v>6.460735262127475</v>
      </c>
      <c r="BY283" s="22">
        <v>122</v>
      </c>
      <c r="BZ283" s="22">
        <v>239</v>
      </c>
      <c r="CA283" s="49">
        <v>2</v>
      </c>
      <c r="CC283" s="51">
        <v>1</v>
      </c>
      <c r="CD283" s="51">
        <v>3</v>
      </c>
      <c r="CG283" t="s">
        <v>555</v>
      </c>
      <c r="CH283">
        <v>1</v>
      </c>
      <c r="CI283">
        <v>0</v>
      </c>
      <c r="CJ283">
        <v>0</v>
      </c>
      <c r="CK283">
        <v>0</v>
      </c>
      <c r="CL283">
        <v>1</v>
      </c>
    </row>
    <row r="284" spans="1:90" x14ac:dyDescent="0.2">
      <c r="A284" s="22">
        <f t="shared" si="45"/>
        <v>279</v>
      </c>
      <c r="B284" s="58" t="s">
        <v>9021</v>
      </c>
      <c r="C284" s="58" t="s">
        <v>7800</v>
      </c>
      <c r="E284" s="22" t="s">
        <v>2614</v>
      </c>
      <c r="F284" s="25" t="s">
        <v>3206</v>
      </c>
      <c r="G284" s="22" t="s">
        <v>3490</v>
      </c>
      <c r="H284" s="22" t="s">
        <v>4608</v>
      </c>
      <c r="I284" s="22" t="s">
        <v>4507</v>
      </c>
      <c r="J284" s="22" t="s">
        <v>558</v>
      </c>
      <c r="K284" s="22">
        <v>114</v>
      </c>
      <c r="L284" s="22">
        <v>49</v>
      </c>
      <c r="O284" s="22" t="s">
        <v>557</v>
      </c>
      <c r="P284" s="22">
        <v>4866871</v>
      </c>
      <c r="Q284" s="22">
        <v>4628</v>
      </c>
      <c r="R284" s="22">
        <v>4288694</v>
      </c>
      <c r="S284" s="29">
        <v>88.120099999999994</v>
      </c>
      <c r="T284" s="22">
        <v>4548</v>
      </c>
      <c r="U284" s="24">
        <v>50.64</v>
      </c>
      <c r="W284" s="22">
        <v>2483</v>
      </c>
      <c r="X284" s="22">
        <v>2043</v>
      </c>
      <c r="Y284" s="22">
        <v>22</v>
      </c>
      <c r="Z284" s="22">
        <v>2430</v>
      </c>
      <c r="AA284" s="22">
        <v>53</v>
      </c>
      <c r="AB284" s="22">
        <v>1909</v>
      </c>
      <c r="AC284" s="22">
        <v>134</v>
      </c>
      <c r="AD284" s="22">
        <v>16</v>
      </c>
      <c r="AE284" s="22">
        <v>6</v>
      </c>
      <c r="AG284" s="23" t="s">
        <v>2631</v>
      </c>
      <c r="AH284" s="23" t="s">
        <v>6895</v>
      </c>
      <c r="AI284" s="23" t="s">
        <v>7340</v>
      </c>
      <c r="AJ284" s="23" t="s">
        <v>7458</v>
      </c>
      <c r="AQ284" s="22">
        <v>182258</v>
      </c>
      <c r="AR284" s="24">
        <f t="shared" si="38"/>
        <v>3.7448701640129771</v>
      </c>
      <c r="AS284" s="22">
        <v>9</v>
      </c>
      <c r="AT284" s="25" t="s">
        <v>2</v>
      </c>
      <c r="AU284" s="22">
        <v>218</v>
      </c>
      <c r="AV284" s="29">
        <f t="shared" si="39"/>
        <v>4.7933157431838174</v>
      </c>
      <c r="AW284" s="29">
        <f t="shared" si="37"/>
        <v>4.3482560860000001</v>
      </c>
      <c r="AY284" s="22">
        <v>108933</v>
      </c>
      <c r="AZ284" s="24">
        <f t="shared" si="42"/>
        <v>2.2382553390052871</v>
      </c>
      <c r="BA284" s="22">
        <v>5</v>
      </c>
      <c r="BB284" s="25" t="s">
        <v>2</v>
      </c>
      <c r="BC284" s="22">
        <v>126</v>
      </c>
      <c r="BD284" s="29">
        <f t="shared" si="40"/>
        <v>2.7704485488126647</v>
      </c>
      <c r="BE284" s="29"/>
      <c r="BF284" s="22">
        <v>1</v>
      </c>
      <c r="BG284" s="22">
        <f t="shared" si="43"/>
        <v>1</v>
      </c>
      <c r="BH284" s="22">
        <v>0</v>
      </c>
      <c r="BI284" s="22">
        <v>1</v>
      </c>
      <c r="BJ284" s="22">
        <v>0</v>
      </c>
      <c r="BK284" s="22">
        <v>0</v>
      </c>
      <c r="BL284" s="22">
        <v>0</v>
      </c>
      <c r="BN284" s="22">
        <v>31</v>
      </c>
      <c r="BO284" s="22">
        <f t="shared" si="44"/>
        <v>14</v>
      </c>
      <c r="BP284" s="22">
        <v>14</v>
      </c>
      <c r="BQ284" s="22">
        <v>0</v>
      </c>
      <c r="BR284" s="22">
        <v>0</v>
      </c>
      <c r="BT284" s="22">
        <v>344</v>
      </c>
      <c r="BU284" s="29">
        <f t="shared" si="41"/>
        <v>7.563764291996482</v>
      </c>
      <c r="BY284" s="22">
        <v>113</v>
      </c>
      <c r="BZ284" s="22">
        <v>238</v>
      </c>
      <c r="CA284" s="49">
        <v>2</v>
      </c>
      <c r="CC284" s="51">
        <v>1</v>
      </c>
      <c r="CD284" s="51">
        <v>4</v>
      </c>
      <c r="CG284" t="s">
        <v>557</v>
      </c>
      <c r="CH284">
        <v>1</v>
      </c>
      <c r="CI284">
        <v>0</v>
      </c>
      <c r="CJ284">
        <v>1</v>
      </c>
      <c r="CK284">
        <v>1</v>
      </c>
      <c r="CL284">
        <v>3</v>
      </c>
    </row>
    <row r="285" spans="1:90" x14ac:dyDescent="0.2">
      <c r="A285" s="22">
        <f t="shared" si="45"/>
        <v>280</v>
      </c>
      <c r="B285" s="58" t="s">
        <v>9022</v>
      </c>
      <c r="C285" s="58" t="s">
        <v>7801</v>
      </c>
      <c r="E285" s="22" t="s">
        <v>2614</v>
      </c>
      <c r="F285" s="25" t="s">
        <v>3206</v>
      </c>
      <c r="G285" s="22" t="s">
        <v>3491</v>
      </c>
      <c r="H285" s="22" t="s">
        <v>4608</v>
      </c>
      <c r="I285" s="22" t="s">
        <v>4507</v>
      </c>
      <c r="J285" s="22" t="s">
        <v>560</v>
      </c>
      <c r="K285" s="22">
        <v>123</v>
      </c>
      <c r="L285" s="22">
        <v>49</v>
      </c>
      <c r="O285" s="22" t="s">
        <v>559</v>
      </c>
      <c r="P285" s="22">
        <v>4944294</v>
      </c>
      <c r="Q285" s="22">
        <v>4766</v>
      </c>
      <c r="R285" s="22">
        <v>4358700</v>
      </c>
      <c r="S285" s="29">
        <v>88.156199999999998</v>
      </c>
      <c r="T285" s="22">
        <v>4689</v>
      </c>
      <c r="U285" s="24">
        <v>50.6</v>
      </c>
      <c r="W285" s="22">
        <v>2484</v>
      </c>
      <c r="X285" s="22">
        <v>2174</v>
      </c>
      <c r="Y285" s="22">
        <v>31</v>
      </c>
      <c r="Z285" s="22">
        <v>2444</v>
      </c>
      <c r="AA285" s="22">
        <v>40</v>
      </c>
      <c r="AB285" s="22">
        <v>2029</v>
      </c>
      <c r="AC285" s="22">
        <v>145</v>
      </c>
      <c r="AD285" s="22">
        <v>26</v>
      </c>
      <c r="AE285" s="22">
        <v>5</v>
      </c>
      <c r="AG285" s="23" t="s">
        <v>2631</v>
      </c>
      <c r="AH285" s="23" t="s">
        <v>7060</v>
      </c>
      <c r="AI285" s="23" t="s">
        <v>7365</v>
      </c>
      <c r="AJ285" s="23" t="s">
        <v>7520</v>
      </c>
      <c r="AQ285" s="22">
        <v>351321</v>
      </c>
      <c r="AR285" s="24">
        <f t="shared" si="38"/>
        <v>7.1055847407132351</v>
      </c>
      <c r="AS285" s="22">
        <v>10</v>
      </c>
      <c r="AT285" s="25" t="s">
        <v>2</v>
      </c>
      <c r="AU285" s="22">
        <v>459</v>
      </c>
      <c r="AV285" s="29">
        <f t="shared" si="39"/>
        <v>9.7888675623800374</v>
      </c>
      <c r="AW285" s="29">
        <f t="shared" si="37"/>
        <v>7.1829354070000004</v>
      </c>
      <c r="AY285" s="22">
        <v>202935</v>
      </c>
      <c r="AZ285" s="24">
        <f t="shared" si="42"/>
        <v>4.1044282560867131</v>
      </c>
      <c r="BA285" s="22">
        <v>2</v>
      </c>
      <c r="BB285" s="25" t="s">
        <v>2</v>
      </c>
      <c r="BC285" s="22">
        <v>232</v>
      </c>
      <c r="BD285" s="29">
        <f t="shared" si="40"/>
        <v>4.9477500533162724</v>
      </c>
      <c r="BE285" s="29"/>
      <c r="BF285" s="22">
        <v>0</v>
      </c>
      <c r="BG285" s="22">
        <f t="shared" si="43"/>
        <v>0</v>
      </c>
      <c r="BH285" s="22">
        <v>0</v>
      </c>
      <c r="BI285" s="22">
        <v>0</v>
      </c>
      <c r="BJ285" s="22">
        <v>0</v>
      </c>
      <c r="BK285" s="22">
        <v>0</v>
      </c>
      <c r="BL285" s="22">
        <v>0</v>
      </c>
      <c r="BN285" s="22">
        <v>21</v>
      </c>
      <c r="BO285" s="22">
        <f t="shared" si="44"/>
        <v>15</v>
      </c>
      <c r="BP285" s="22">
        <v>15</v>
      </c>
      <c r="BQ285" s="22">
        <v>0</v>
      </c>
      <c r="BR285" s="22">
        <v>0</v>
      </c>
      <c r="BT285" s="22">
        <v>459</v>
      </c>
      <c r="BU285" s="29">
        <f t="shared" si="41"/>
        <v>9.7888675623800374</v>
      </c>
      <c r="BY285" s="22">
        <v>97</v>
      </c>
      <c r="BZ285" s="22">
        <v>221</v>
      </c>
      <c r="CA285" s="49">
        <v>1</v>
      </c>
      <c r="CC285" s="51">
        <v>1</v>
      </c>
      <c r="CD285" s="51">
        <v>4</v>
      </c>
      <c r="CG285" t="s">
        <v>559</v>
      </c>
      <c r="CH285">
        <v>1</v>
      </c>
      <c r="CI285">
        <v>0</v>
      </c>
      <c r="CJ285">
        <v>1</v>
      </c>
      <c r="CK285">
        <v>0</v>
      </c>
      <c r="CL285">
        <v>2</v>
      </c>
    </row>
    <row r="286" spans="1:90" x14ac:dyDescent="0.2">
      <c r="A286" s="22">
        <f t="shared" si="45"/>
        <v>281</v>
      </c>
      <c r="B286" s="58" t="s">
        <v>9023</v>
      </c>
      <c r="C286" s="58" t="s">
        <v>7802</v>
      </c>
      <c r="E286" s="22" t="s">
        <v>2614</v>
      </c>
      <c r="F286" s="25" t="s">
        <v>3207</v>
      </c>
      <c r="G286" s="22" t="s">
        <v>3492</v>
      </c>
      <c r="H286" s="22" t="s">
        <v>4607</v>
      </c>
      <c r="I286" s="22" t="s">
        <v>4507</v>
      </c>
      <c r="J286" s="22" t="s">
        <v>562</v>
      </c>
      <c r="K286" s="22">
        <v>144</v>
      </c>
      <c r="L286" s="22">
        <v>49</v>
      </c>
      <c r="O286" s="22" t="s">
        <v>561</v>
      </c>
      <c r="P286" s="22">
        <v>4784003</v>
      </c>
      <c r="Q286" s="22">
        <v>4501</v>
      </c>
      <c r="R286" s="22">
        <v>4210590</v>
      </c>
      <c r="S286" s="29">
        <v>88.013900000000007</v>
      </c>
      <c r="T286" s="22">
        <v>4427</v>
      </c>
      <c r="U286" s="24">
        <v>50.42</v>
      </c>
      <c r="W286" s="22">
        <v>2481</v>
      </c>
      <c r="X286" s="22">
        <v>1919</v>
      </c>
      <c r="Y286" s="22">
        <v>27</v>
      </c>
      <c r="Z286" s="22">
        <v>2442</v>
      </c>
      <c r="AA286" s="22">
        <v>39</v>
      </c>
      <c r="AB286" s="22">
        <v>1777</v>
      </c>
      <c r="AC286" s="22">
        <v>142</v>
      </c>
      <c r="AD286" s="22">
        <v>23</v>
      </c>
      <c r="AE286" s="22">
        <v>4</v>
      </c>
      <c r="AG286" s="23" t="s">
        <v>2626</v>
      </c>
      <c r="AH286" s="23" t="s">
        <v>7065</v>
      </c>
      <c r="AI286" s="23" t="s">
        <v>7341</v>
      </c>
      <c r="AJ286" s="23" t="s">
        <v>7489</v>
      </c>
      <c r="AQ286" s="22">
        <v>16038</v>
      </c>
      <c r="AR286" s="24">
        <f t="shared" si="38"/>
        <v>0.33524226468921531</v>
      </c>
      <c r="AS286" s="22">
        <v>1</v>
      </c>
      <c r="AT286" s="25" t="s">
        <v>2</v>
      </c>
      <c r="AU286" s="22">
        <v>26</v>
      </c>
      <c r="AV286" s="29">
        <f t="shared" si="39"/>
        <v>0.58730517280325278</v>
      </c>
      <c r="AW286" s="29">
        <f t="shared" si="37"/>
        <v>1.561245346</v>
      </c>
      <c r="AY286" s="22">
        <v>117976</v>
      </c>
      <c r="AZ286" s="24">
        <f t="shared" si="42"/>
        <v>2.4660519652684165</v>
      </c>
      <c r="BA286" s="22">
        <v>7</v>
      </c>
      <c r="BB286" s="25" t="s">
        <v>2</v>
      </c>
      <c r="BC286" s="22">
        <v>152</v>
      </c>
      <c r="BD286" s="29">
        <f t="shared" si="40"/>
        <v>3.4334763948497855</v>
      </c>
      <c r="BE286" s="29"/>
      <c r="BF286" s="22">
        <v>2</v>
      </c>
      <c r="BG286" s="22">
        <f t="shared" si="43"/>
        <v>2</v>
      </c>
      <c r="BH286" s="22">
        <v>0</v>
      </c>
      <c r="BI286" s="22">
        <v>1</v>
      </c>
      <c r="BJ286" s="22">
        <v>0</v>
      </c>
      <c r="BK286" s="22">
        <v>0</v>
      </c>
      <c r="BL286" s="22">
        <v>1</v>
      </c>
      <c r="BN286" s="22">
        <v>18</v>
      </c>
      <c r="BO286" s="22">
        <f t="shared" si="44"/>
        <v>17</v>
      </c>
      <c r="BP286" s="22">
        <v>17</v>
      </c>
      <c r="BQ286" s="22">
        <v>0</v>
      </c>
      <c r="BR286" s="22">
        <v>0</v>
      </c>
      <c r="BT286" s="22">
        <v>178</v>
      </c>
      <c r="BU286" s="29">
        <f t="shared" si="41"/>
        <v>4.0207815676530378</v>
      </c>
      <c r="BY286" s="22">
        <v>117</v>
      </c>
      <c r="BZ286" s="22">
        <v>211</v>
      </c>
      <c r="CA286" s="49">
        <v>1</v>
      </c>
      <c r="CC286" s="51">
        <v>1</v>
      </c>
      <c r="CD286" s="51">
        <v>3</v>
      </c>
      <c r="CG286" t="s">
        <v>561</v>
      </c>
      <c r="CH286">
        <v>1</v>
      </c>
      <c r="CI286">
        <v>0</v>
      </c>
      <c r="CJ286">
        <v>0</v>
      </c>
      <c r="CK286">
        <v>1</v>
      </c>
      <c r="CL286">
        <v>2</v>
      </c>
    </row>
    <row r="287" spans="1:90" x14ac:dyDescent="0.2">
      <c r="A287" s="22">
        <f t="shared" si="45"/>
        <v>282</v>
      </c>
      <c r="B287" s="58" t="s">
        <v>9024</v>
      </c>
      <c r="C287" s="58" t="s">
        <v>7803</v>
      </c>
      <c r="E287" s="22" t="s">
        <v>2614</v>
      </c>
      <c r="F287" s="25" t="s">
        <v>3205</v>
      </c>
      <c r="G287" s="22" t="s">
        <v>3493</v>
      </c>
      <c r="H287" s="22" t="s">
        <v>4609</v>
      </c>
      <c r="I287" s="22" t="s">
        <v>4507</v>
      </c>
      <c r="J287" s="22" t="s">
        <v>564</v>
      </c>
      <c r="K287" s="22">
        <v>150</v>
      </c>
      <c r="L287" s="22">
        <v>49</v>
      </c>
      <c r="O287" s="22" t="s">
        <v>563</v>
      </c>
      <c r="P287" s="22">
        <v>5148232</v>
      </c>
      <c r="Q287" s="22">
        <v>4896</v>
      </c>
      <c r="R287" s="22">
        <v>4494254</v>
      </c>
      <c r="S287" s="29">
        <v>87.296999999999997</v>
      </c>
      <c r="T287" s="22">
        <v>4808</v>
      </c>
      <c r="U287" s="24">
        <v>50.64</v>
      </c>
      <c r="W287" s="22">
        <v>2485</v>
      </c>
      <c r="X287" s="22">
        <v>2314</v>
      </c>
      <c r="Y287" s="22">
        <v>9</v>
      </c>
      <c r="Z287" s="22">
        <v>2459</v>
      </c>
      <c r="AA287" s="22">
        <v>26</v>
      </c>
      <c r="AB287" s="22">
        <v>2115</v>
      </c>
      <c r="AC287" s="22">
        <v>199</v>
      </c>
      <c r="AD287" s="22">
        <v>4</v>
      </c>
      <c r="AE287" s="22">
        <v>5</v>
      </c>
      <c r="AG287" s="23" t="s">
        <v>2626</v>
      </c>
      <c r="AH287" s="23" t="s">
        <v>6834</v>
      </c>
      <c r="AI287" s="23" t="s">
        <v>7329</v>
      </c>
      <c r="AJ287" s="23" t="s">
        <v>7388</v>
      </c>
      <c r="AQ287" s="22">
        <v>218824</v>
      </c>
      <c r="AR287" s="24">
        <f t="shared" si="38"/>
        <v>4.2504688988375037</v>
      </c>
      <c r="AS287" s="22">
        <v>15</v>
      </c>
      <c r="AT287" s="25" t="s">
        <v>2</v>
      </c>
      <c r="AU287" s="22">
        <v>268</v>
      </c>
      <c r="AV287" s="29">
        <f t="shared" si="39"/>
        <v>5.5740432612312807</v>
      </c>
      <c r="AW287" s="29">
        <f t="shared" si="37"/>
        <v>4.961358208</v>
      </c>
      <c r="AY287" s="22">
        <v>132881</v>
      </c>
      <c r="AZ287" s="24">
        <f t="shared" si="42"/>
        <v>2.5810996862612252</v>
      </c>
      <c r="BA287" s="22">
        <v>12</v>
      </c>
      <c r="BB287" s="25" t="s">
        <v>2</v>
      </c>
      <c r="BC287" s="22">
        <v>130</v>
      </c>
      <c r="BD287" s="29">
        <f t="shared" si="40"/>
        <v>2.703826955074875</v>
      </c>
      <c r="BE287" s="29"/>
      <c r="BF287" s="22">
        <v>1</v>
      </c>
      <c r="BG287" s="22">
        <f t="shared" si="43"/>
        <v>1</v>
      </c>
      <c r="BH287" s="22">
        <v>0</v>
      </c>
      <c r="BI287" s="22">
        <v>1</v>
      </c>
      <c r="BJ287" s="22">
        <v>0</v>
      </c>
      <c r="BK287" s="22">
        <v>0</v>
      </c>
      <c r="BL287" s="22">
        <v>0</v>
      </c>
      <c r="BN287" s="22">
        <v>41</v>
      </c>
      <c r="BO287" s="22">
        <f t="shared" si="44"/>
        <v>19</v>
      </c>
      <c r="BP287" s="22">
        <v>19</v>
      </c>
      <c r="BQ287" s="22">
        <v>0</v>
      </c>
      <c r="BR287" s="22">
        <v>0</v>
      </c>
      <c r="BT287" s="22">
        <v>398</v>
      </c>
      <c r="BU287" s="29">
        <f t="shared" si="41"/>
        <v>8.2778702163061553</v>
      </c>
      <c r="BY287" s="22">
        <v>129</v>
      </c>
      <c r="BZ287" s="22">
        <v>276</v>
      </c>
      <c r="CA287" s="49">
        <v>5</v>
      </c>
      <c r="CC287" s="51">
        <v>1</v>
      </c>
      <c r="CD287" s="51">
        <v>3</v>
      </c>
      <c r="CG287" t="s">
        <v>563</v>
      </c>
      <c r="CH287">
        <v>1</v>
      </c>
      <c r="CI287">
        <v>0</v>
      </c>
      <c r="CJ287">
        <v>0</v>
      </c>
      <c r="CK287">
        <v>0</v>
      </c>
      <c r="CL287">
        <v>1</v>
      </c>
    </row>
    <row r="288" spans="1:90" x14ac:dyDescent="0.2">
      <c r="A288" s="22">
        <f t="shared" si="45"/>
        <v>283</v>
      </c>
      <c r="B288" s="58" t="s">
        <v>9025</v>
      </c>
      <c r="C288" s="58" t="s">
        <v>7804</v>
      </c>
      <c r="E288" s="22" t="s">
        <v>2614</v>
      </c>
      <c r="F288" s="25" t="s">
        <v>3205</v>
      </c>
      <c r="G288" s="22" t="s">
        <v>3494</v>
      </c>
      <c r="H288" s="22" t="s">
        <v>4610</v>
      </c>
      <c r="I288" s="22" t="s">
        <v>4507</v>
      </c>
      <c r="J288" s="22" t="s">
        <v>566</v>
      </c>
      <c r="K288" s="22">
        <v>161</v>
      </c>
      <c r="L288" s="22">
        <v>49</v>
      </c>
      <c r="O288" s="22" t="s">
        <v>565</v>
      </c>
      <c r="P288" s="22">
        <v>5145529</v>
      </c>
      <c r="Q288" s="22">
        <v>4855</v>
      </c>
      <c r="R288" s="22">
        <v>4490224</v>
      </c>
      <c r="S288" s="29">
        <v>87.264600000000002</v>
      </c>
      <c r="T288" s="22">
        <v>4789</v>
      </c>
      <c r="U288" s="24">
        <v>50.59</v>
      </c>
      <c r="W288" s="22">
        <v>2482</v>
      </c>
      <c r="X288" s="22">
        <v>2307</v>
      </c>
      <c r="Y288" s="22">
        <v>0</v>
      </c>
      <c r="Z288" s="22">
        <v>2442</v>
      </c>
      <c r="AA288" s="22">
        <v>40</v>
      </c>
      <c r="AB288" s="22">
        <v>2115</v>
      </c>
      <c r="AC288" s="22">
        <v>192</v>
      </c>
      <c r="AD288" s="22">
        <v>0</v>
      </c>
      <c r="AE288" s="22">
        <v>0</v>
      </c>
      <c r="AG288" s="23" t="s">
        <v>2626</v>
      </c>
      <c r="AH288" s="23" t="s">
        <v>6784</v>
      </c>
      <c r="AI288" s="23" t="s">
        <v>7325</v>
      </c>
      <c r="AJ288" s="23" t="s">
        <v>7378</v>
      </c>
      <c r="AQ288" s="22">
        <v>164489</v>
      </c>
      <c r="AR288" s="24">
        <f t="shared" si="38"/>
        <v>3.1967364288492006</v>
      </c>
      <c r="AS288" s="22">
        <v>9</v>
      </c>
      <c r="AT288" s="25" t="s">
        <v>2</v>
      </c>
      <c r="AU288" s="22">
        <v>236</v>
      </c>
      <c r="AV288" s="29">
        <f t="shared" si="39"/>
        <v>4.9279599081227818</v>
      </c>
      <c r="AW288" s="29">
        <f t="shared" si="37"/>
        <v>4.0503232630000001</v>
      </c>
      <c r="AY288" s="22">
        <v>91317</v>
      </c>
      <c r="AZ288" s="24">
        <f t="shared" si="42"/>
        <v>1.7746863344857255</v>
      </c>
      <c r="BA288" s="22">
        <v>13</v>
      </c>
      <c r="BB288" s="25" t="s">
        <v>2</v>
      </c>
      <c r="BC288" s="22">
        <v>99</v>
      </c>
      <c r="BD288" s="29">
        <f t="shared" si="40"/>
        <v>2.0672374190854041</v>
      </c>
      <c r="BE288" s="29"/>
      <c r="BF288" s="22">
        <v>1</v>
      </c>
      <c r="BG288" s="22">
        <f t="shared" si="43"/>
        <v>0</v>
      </c>
      <c r="BH288" s="22">
        <v>1</v>
      </c>
      <c r="BI288" s="22">
        <v>0</v>
      </c>
      <c r="BJ288" s="22">
        <v>0</v>
      </c>
      <c r="BK288" s="22">
        <v>0</v>
      </c>
      <c r="BL288" s="22">
        <v>0</v>
      </c>
      <c r="BN288" s="22">
        <v>46</v>
      </c>
      <c r="BO288" s="22">
        <f t="shared" si="44"/>
        <v>21</v>
      </c>
      <c r="BP288" s="22">
        <v>20</v>
      </c>
      <c r="BQ288" s="22">
        <v>0</v>
      </c>
      <c r="BR288" s="22">
        <v>1</v>
      </c>
      <c r="BT288" s="22">
        <v>335</v>
      </c>
      <c r="BU288" s="29">
        <f t="shared" si="41"/>
        <v>6.995197327208186</v>
      </c>
      <c r="BY288" s="22">
        <v>129</v>
      </c>
      <c r="BZ288" s="22">
        <v>254</v>
      </c>
      <c r="CA288" s="49">
        <v>3</v>
      </c>
      <c r="CC288" s="51">
        <v>4</v>
      </c>
      <c r="CD288" s="51">
        <v>6</v>
      </c>
      <c r="CG288" t="s">
        <v>565</v>
      </c>
      <c r="CH288">
        <v>1</v>
      </c>
      <c r="CI288">
        <v>0</v>
      </c>
      <c r="CJ288">
        <v>0</v>
      </c>
      <c r="CK288">
        <v>0</v>
      </c>
      <c r="CL288">
        <v>1</v>
      </c>
    </row>
    <row r="289" spans="1:90" x14ac:dyDescent="0.2">
      <c r="A289" s="22">
        <f t="shared" si="45"/>
        <v>284</v>
      </c>
      <c r="B289" s="58" t="s">
        <v>9026</v>
      </c>
      <c r="C289" s="58" t="s">
        <v>7805</v>
      </c>
      <c r="E289" s="22" t="s">
        <v>2614</v>
      </c>
      <c r="F289" s="25" t="s">
        <v>3205</v>
      </c>
      <c r="G289" s="22" t="s">
        <v>3495</v>
      </c>
      <c r="H289" s="22" t="s">
        <v>4609</v>
      </c>
      <c r="I289" s="22" t="s">
        <v>4507</v>
      </c>
      <c r="J289" s="22" t="s">
        <v>568</v>
      </c>
      <c r="K289" s="22">
        <v>174</v>
      </c>
      <c r="L289" s="22">
        <v>49</v>
      </c>
      <c r="O289" s="22" t="s">
        <v>567</v>
      </c>
      <c r="P289" s="22">
        <v>5141972</v>
      </c>
      <c r="Q289" s="22">
        <v>4877</v>
      </c>
      <c r="R289" s="22">
        <v>4491911</v>
      </c>
      <c r="S289" s="29">
        <v>87.357699999999994</v>
      </c>
      <c r="T289" s="22">
        <v>4799</v>
      </c>
      <c r="U289" s="24">
        <v>50.54</v>
      </c>
      <c r="W289" s="22">
        <v>2482</v>
      </c>
      <c r="X289" s="22">
        <v>2305</v>
      </c>
      <c r="Y289" s="22">
        <v>12</v>
      </c>
      <c r="Z289" s="22">
        <v>2455</v>
      </c>
      <c r="AA289" s="22">
        <v>27</v>
      </c>
      <c r="AB289" s="22">
        <v>2131</v>
      </c>
      <c r="AC289" s="22">
        <v>174</v>
      </c>
      <c r="AD289" s="22">
        <v>3</v>
      </c>
      <c r="AE289" s="22">
        <v>9</v>
      </c>
      <c r="AG289" s="23" t="s">
        <v>2626</v>
      </c>
      <c r="AH289" s="23" t="s">
        <v>6834</v>
      </c>
      <c r="AI289" s="23" t="s">
        <v>7345</v>
      </c>
      <c r="AJ289" s="23" t="s">
        <v>7409</v>
      </c>
      <c r="AQ289" s="22">
        <v>174568</v>
      </c>
      <c r="AR289" s="24">
        <f t="shared" si="38"/>
        <v>3.3949620884750051</v>
      </c>
      <c r="AS289" s="22">
        <v>7</v>
      </c>
      <c r="AT289" s="25" t="s">
        <v>2</v>
      </c>
      <c r="AU289" s="22">
        <v>252</v>
      </c>
      <c r="AV289" s="29">
        <f t="shared" si="39"/>
        <v>5.2510939779120651</v>
      </c>
      <c r="AW289" s="29">
        <f t="shared" ref="AW289:AW352" si="46">AQ289*0.000016767+1.2923362</f>
        <v>4.219317856</v>
      </c>
      <c r="AY289" s="22">
        <v>138747</v>
      </c>
      <c r="AZ289" s="24">
        <f t="shared" si="42"/>
        <v>2.6983227446590532</v>
      </c>
      <c r="BA289" s="22">
        <v>10</v>
      </c>
      <c r="BB289" s="25" t="s">
        <v>2</v>
      </c>
      <c r="BC289" s="22">
        <v>130</v>
      </c>
      <c r="BD289" s="29">
        <f t="shared" si="40"/>
        <v>2.7088976870181289</v>
      </c>
      <c r="BE289" s="29"/>
      <c r="BF289" s="22">
        <v>2</v>
      </c>
      <c r="BG289" s="22">
        <f t="shared" si="43"/>
        <v>1</v>
      </c>
      <c r="BH289" s="22">
        <v>1</v>
      </c>
      <c r="BI289" s="22">
        <v>1</v>
      </c>
      <c r="BJ289" s="22">
        <v>0</v>
      </c>
      <c r="BK289" s="22">
        <v>0</v>
      </c>
      <c r="BL289" s="22">
        <v>0</v>
      </c>
      <c r="BN289" s="22">
        <v>37</v>
      </c>
      <c r="BO289" s="22">
        <f t="shared" si="44"/>
        <v>20</v>
      </c>
      <c r="BP289" s="22">
        <v>20</v>
      </c>
      <c r="BQ289" s="22">
        <v>0</v>
      </c>
      <c r="BR289" s="22">
        <v>0</v>
      </c>
      <c r="BT289" s="22">
        <v>382</v>
      </c>
      <c r="BU289" s="29">
        <f t="shared" si="41"/>
        <v>7.9599916649301941</v>
      </c>
      <c r="BY289" s="22">
        <v>131</v>
      </c>
      <c r="BZ289" s="22">
        <v>275</v>
      </c>
      <c r="CA289" s="49">
        <v>4</v>
      </c>
      <c r="CC289" s="51">
        <v>3</v>
      </c>
      <c r="CD289" s="51">
        <v>6</v>
      </c>
      <c r="CG289" t="s">
        <v>567</v>
      </c>
      <c r="CH289">
        <v>1</v>
      </c>
      <c r="CI289">
        <v>0</v>
      </c>
      <c r="CJ289">
        <v>0</v>
      </c>
      <c r="CK289">
        <v>0</v>
      </c>
      <c r="CL289">
        <v>1</v>
      </c>
    </row>
    <row r="290" spans="1:90" x14ac:dyDescent="0.2">
      <c r="A290" s="22">
        <f t="shared" si="45"/>
        <v>285</v>
      </c>
      <c r="B290" s="58" t="s">
        <v>9027</v>
      </c>
      <c r="C290" s="58" t="s">
        <v>7806</v>
      </c>
      <c r="E290" s="22" t="s">
        <v>2614</v>
      </c>
      <c r="F290" s="25" t="s">
        <v>3205</v>
      </c>
      <c r="G290" s="22" t="s">
        <v>3496</v>
      </c>
      <c r="H290" s="22" t="s">
        <v>4615</v>
      </c>
      <c r="I290" s="22" t="s">
        <v>4507</v>
      </c>
      <c r="J290" s="22" t="s">
        <v>570</v>
      </c>
      <c r="K290" s="22">
        <v>175</v>
      </c>
      <c r="L290" s="22">
        <v>49</v>
      </c>
      <c r="O290" s="22" t="s">
        <v>569</v>
      </c>
      <c r="P290" s="22">
        <v>5239638</v>
      </c>
      <c r="Q290" s="22">
        <v>5011</v>
      </c>
      <c r="R290" s="22">
        <v>4595297</v>
      </c>
      <c r="S290" s="29">
        <v>87.702600000000004</v>
      </c>
      <c r="T290" s="22">
        <v>4926</v>
      </c>
      <c r="U290" s="24">
        <v>50.59</v>
      </c>
      <c r="W290" s="22">
        <v>2485</v>
      </c>
      <c r="X290" s="22">
        <v>2438</v>
      </c>
      <c r="Y290" s="22">
        <v>3</v>
      </c>
      <c r="Z290" s="22">
        <v>2454</v>
      </c>
      <c r="AA290" s="22">
        <v>31</v>
      </c>
      <c r="AB290" s="22">
        <v>2262</v>
      </c>
      <c r="AC290" s="22">
        <v>176</v>
      </c>
      <c r="AD290" s="22">
        <v>0</v>
      </c>
      <c r="AE290" s="22">
        <v>3</v>
      </c>
      <c r="AG290" s="23" t="s">
        <v>2626</v>
      </c>
      <c r="AH290" s="23" t="s">
        <v>6831</v>
      </c>
      <c r="AI290" s="23" t="s">
        <v>7329</v>
      </c>
      <c r="AJ290" s="23" t="s">
        <v>7400</v>
      </c>
      <c r="AQ290" s="22">
        <v>275529</v>
      </c>
      <c r="AR290" s="24">
        <f t="shared" si="38"/>
        <v>5.2585503044294279</v>
      </c>
      <c r="AS290" s="22">
        <v>11</v>
      </c>
      <c r="AT290" s="25" t="s">
        <v>2</v>
      </c>
      <c r="AU290" s="22">
        <v>339</v>
      </c>
      <c r="AV290" s="29">
        <f t="shared" si="39"/>
        <v>6.8818514007308167</v>
      </c>
      <c r="AW290" s="29">
        <f t="shared" si="46"/>
        <v>5.9121309430000002</v>
      </c>
      <c r="AY290" s="22">
        <v>289817</v>
      </c>
      <c r="AZ290" s="24">
        <f t="shared" si="42"/>
        <v>5.5312408987033077</v>
      </c>
      <c r="BA290" s="22">
        <v>30</v>
      </c>
      <c r="BB290" s="25" t="s">
        <v>2</v>
      </c>
      <c r="BC290" s="22">
        <v>299</v>
      </c>
      <c r="BD290" s="29">
        <f t="shared" si="40"/>
        <v>6.0698335363377991</v>
      </c>
      <c r="BE290" s="29"/>
      <c r="BF290" s="22">
        <v>2</v>
      </c>
      <c r="BG290" s="22">
        <f t="shared" si="43"/>
        <v>2</v>
      </c>
      <c r="BH290" s="22">
        <v>0</v>
      </c>
      <c r="BI290" s="22">
        <v>1</v>
      </c>
      <c r="BJ290" s="22">
        <v>0</v>
      </c>
      <c r="BK290" s="22">
        <v>1</v>
      </c>
      <c r="BL290" s="22">
        <v>0</v>
      </c>
      <c r="BN290" s="22">
        <v>46</v>
      </c>
      <c r="BO290" s="22">
        <f t="shared" si="44"/>
        <v>28</v>
      </c>
      <c r="BP290" s="22">
        <v>28</v>
      </c>
      <c r="BQ290" s="22">
        <v>0</v>
      </c>
      <c r="BR290" s="22">
        <v>0</v>
      </c>
      <c r="BT290" s="22">
        <v>638</v>
      </c>
      <c r="BU290" s="29">
        <f t="shared" si="41"/>
        <v>12.951684937068617</v>
      </c>
      <c r="BY290" s="22">
        <v>120</v>
      </c>
      <c r="BZ290" s="22">
        <v>223</v>
      </c>
      <c r="CA290" s="49">
        <v>3</v>
      </c>
      <c r="CC290" s="51">
        <v>2</v>
      </c>
      <c r="CD290" s="51">
        <v>4</v>
      </c>
      <c r="CG290" t="s">
        <v>569</v>
      </c>
      <c r="CH290">
        <v>1</v>
      </c>
      <c r="CI290">
        <v>0</v>
      </c>
      <c r="CJ290">
        <v>0</v>
      </c>
      <c r="CK290">
        <v>0</v>
      </c>
      <c r="CL290">
        <v>1</v>
      </c>
    </row>
    <row r="291" spans="1:90" x14ac:dyDescent="0.2">
      <c r="A291" s="22">
        <f t="shared" si="45"/>
        <v>286</v>
      </c>
      <c r="B291" s="58" t="s">
        <v>9028</v>
      </c>
      <c r="C291" s="58" t="s">
        <v>7807</v>
      </c>
      <c r="E291" s="22" t="s">
        <v>2614</v>
      </c>
      <c r="F291" s="25" t="s">
        <v>3205</v>
      </c>
      <c r="G291" s="22" t="s">
        <v>3497</v>
      </c>
      <c r="H291" s="22" t="s">
        <v>4610</v>
      </c>
      <c r="I291" s="22" t="s">
        <v>4507</v>
      </c>
      <c r="J291" s="22" t="s">
        <v>572</v>
      </c>
      <c r="K291" s="22">
        <v>190</v>
      </c>
      <c r="L291" s="22">
        <v>49</v>
      </c>
      <c r="O291" s="22" t="s">
        <v>571</v>
      </c>
      <c r="P291" s="22">
        <v>5119032</v>
      </c>
      <c r="Q291" s="22">
        <v>4846</v>
      </c>
      <c r="R291" s="22">
        <v>4462607</v>
      </c>
      <c r="S291" s="29">
        <v>87.1768</v>
      </c>
      <c r="T291" s="22">
        <v>4781</v>
      </c>
      <c r="U291" s="24">
        <v>50.6</v>
      </c>
      <c r="W291" s="22">
        <v>2484</v>
      </c>
      <c r="X291" s="22">
        <v>2295</v>
      </c>
      <c r="Y291" s="22">
        <v>2</v>
      </c>
      <c r="Z291" s="22">
        <v>2454</v>
      </c>
      <c r="AA291" s="22">
        <v>30</v>
      </c>
      <c r="AB291" s="22">
        <v>2047</v>
      </c>
      <c r="AC291" s="22">
        <v>248</v>
      </c>
      <c r="AD291" s="22">
        <v>0</v>
      </c>
      <c r="AE291" s="22">
        <v>2</v>
      </c>
      <c r="AG291" s="23" t="s">
        <v>2626</v>
      </c>
      <c r="AH291" s="23" t="s">
        <v>6834</v>
      </c>
      <c r="AI291" s="23" t="s">
        <v>7345</v>
      </c>
      <c r="AJ291" s="23" t="s">
        <v>7421</v>
      </c>
      <c r="AQ291" s="22">
        <v>147139</v>
      </c>
      <c r="AR291" s="24">
        <f t="shared" si="38"/>
        <v>2.8743520259299027</v>
      </c>
      <c r="AS291" s="22">
        <v>12</v>
      </c>
      <c r="AT291" s="25" t="s">
        <v>2</v>
      </c>
      <c r="AU291" s="22">
        <v>210</v>
      </c>
      <c r="AV291" s="29">
        <f t="shared" si="39"/>
        <v>4.3923865300146412</v>
      </c>
      <c r="AW291" s="29">
        <f t="shared" si="46"/>
        <v>3.7594158130000004</v>
      </c>
      <c r="AY291" s="22">
        <v>147620</v>
      </c>
      <c r="AZ291" s="24">
        <f t="shared" si="42"/>
        <v>2.8837483336693346</v>
      </c>
      <c r="BA291" s="22">
        <v>46</v>
      </c>
      <c r="BB291" s="25" t="s">
        <v>2</v>
      </c>
      <c r="BC291" s="22">
        <v>155</v>
      </c>
      <c r="BD291" s="29">
        <f t="shared" si="40"/>
        <v>3.2419995816774732</v>
      </c>
      <c r="BE291" s="29"/>
      <c r="BF291" s="22">
        <v>0</v>
      </c>
      <c r="BG291" s="22">
        <f t="shared" si="43"/>
        <v>0</v>
      </c>
      <c r="BH291" s="22">
        <v>0</v>
      </c>
      <c r="BI291" s="22">
        <v>0</v>
      </c>
      <c r="BJ291" s="22">
        <v>0</v>
      </c>
      <c r="BK291" s="22">
        <v>0</v>
      </c>
      <c r="BL291" s="22">
        <v>0</v>
      </c>
      <c r="BN291" s="22">
        <v>37</v>
      </c>
      <c r="BO291" s="22">
        <f t="shared" si="44"/>
        <v>16</v>
      </c>
      <c r="BP291" s="22">
        <v>16</v>
      </c>
      <c r="BQ291" s="22">
        <v>0</v>
      </c>
      <c r="BR291" s="22">
        <v>0</v>
      </c>
      <c r="BT291" s="22">
        <v>365</v>
      </c>
      <c r="BU291" s="29">
        <f t="shared" si="41"/>
        <v>7.6343861116921152</v>
      </c>
      <c r="BY291" s="22">
        <v>142</v>
      </c>
      <c r="BZ291" s="22">
        <v>285</v>
      </c>
      <c r="CA291" s="49">
        <v>3</v>
      </c>
      <c r="CC291" s="51">
        <v>2</v>
      </c>
      <c r="CD291" s="51">
        <v>4</v>
      </c>
      <c r="CG291" t="s">
        <v>571</v>
      </c>
      <c r="CH291">
        <v>1</v>
      </c>
      <c r="CI291">
        <v>0</v>
      </c>
      <c r="CJ291">
        <v>0</v>
      </c>
      <c r="CK291">
        <v>0</v>
      </c>
      <c r="CL291">
        <v>1</v>
      </c>
    </row>
    <row r="292" spans="1:90" x14ac:dyDescent="0.2">
      <c r="A292" s="22">
        <f t="shared" si="45"/>
        <v>287</v>
      </c>
      <c r="B292" s="58" t="s">
        <v>9029</v>
      </c>
      <c r="C292" s="58" t="s">
        <v>7808</v>
      </c>
      <c r="E292" s="22" t="s">
        <v>2614</v>
      </c>
      <c r="F292" s="25" t="s">
        <v>3206</v>
      </c>
      <c r="G292" s="22" t="s">
        <v>3498</v>
      </c>
      <c r="H292" s="22" t="s">
        <v>4613</v>
      </c>
      <c r="I292" s="22" t="s">
        <v>4507</v>
      </c>
      <c r="J292" s="22" t="s">
        <v>574</v>
      </c>
      <c r="K292" s="22">
        <v>191</v>
      </c>
      <c r="L292" s="22">
        <v>49</v>
      </c>
      <c r="O292" s="22" t="s">
        <v>573</v>
      </c>
      <c r="P292" s="22">
        <v>5079185</v>
      </c>
      <c r="Q292" s="22">
        <v>4784</v>
      </c>
      <c r="R292" s="22">
        <v>4468451</v>
      </c>
      <c r="S292" s="29">
        <v>87.975700000000003</v>
      </c>
      <c r="T292" s="22">
        <v>4689</v>
      </c>
      <c r="U292" s="24">
        <v>50.41</v>
      </c>
      <c r="W292" s="22">
        <v>2483</v>
      </c>
      <c r="X292" s="22">
        <v>2184</v>
      </c>
      <c r="Y292" s="22">
        <v>22</v>
      </c>
      <c r="Z292" s="22">
        <v>2437</v>
      </c>
      <c r="AA292" s="22">
        <v>46</v>
      </c>
      <c r="AB292" s="22">
        <v>2033</v>
      </c>
      <c r="AC292" s="22">
        <v>151</v>
      </c>
      <c r="AD292" s="22">
        <v>17</v>
      </c>
      <c r="AE292" s="22">
        <v>5</v>
      </c>
      <c r="AG292" s="23" t="s">
        <v>2657</v>
      </c>
      <c r="AH292" s="23" t="s">
        <v>6880</v>
      </c>
      <c r="AI292" s="23" t="s">
        <v>7332</v>
      </c>
      <c r="AJ292" s="23" t="s">
        <v>7391</v>
      </c>
      <c r="AQ292" s="22">
        <v>312506</v>
      </c>
      <c r="AR292" s="24">
        <f t="shared" si="38"/>
        <v>6.1526800067333642</v>
      </c>
      <c r="AS292" s="22">
        <v>7</v>
      </c>
      <c r="AT292" s="25" t="s">
        <v>2</v>
      </c>
      <c r="AU292" s="22">
        <v>378</v>
      </c>
      <c r="AV292" s="29">
        <f t="shared" si="39"/>
        <v>8.0614203454894433</v>
      </c>
      <c r="AW292" s="29">
        <f t="shared" si="46"/>
        <v>6.5321243020000006</v>
      </c>
      <c r="AY292" s="22">
        <v>114160</v>
      </c>
      <c r="AZ292" s="24">
        <f t="shared" si="42"/>
        <v>2.2476046846098341</v>
      </c>
      <c r="BA292" s="22">
        <v>6</v>
      </c>
      <c r="BB292" s="25" t="s">
        <v>2</v>
      </c>
      <c r="BC292" s="22">
        <v>135</v>
      </c>
      <c r="BD292" s="29">
        <f t="shared" si="40"/>
        <v>2.8790786948176583</v>
      </c>
      <c r="BE292" s="29"/>
      <c r="BF292" s="22">
        <v>1</v>
      </c>
      <c r="BG292" s="22">
        <f t="shared" si="43"/>
        <v>1</v>
      </c>
      <c r="BH292" s="22">
        <v>0</v>
      </c>
      <c r="BI292" s="22">
        <v>0</v>
      </c>
      <c r="BJ292" s="22">
        <v>0</v>
      </c>
      <c r="BK292" s="22">
        <v>0</v>
      </c>
      <c r="BL292" s="22">
        <v>1</v>
      </c>
      <c r="BN292" s="22">
        <v>14</v>
      </c>
      <c r="BO292" s="22">
        <f t="shared" si="44"/>
        <v>13</v>
      </c>
      <c r="BP292" s="22">
        <v>13</v>
      </c>
      <c r="BQ292" s="22">
        <v>0</v>
      </c>
      <c r="BR292" s="22">
        <v>0</v>
      </c>
      <c r="BT292" s="22">
        <v>445</v>
      </c>
      <c r="BU292" s="29">
        <f t="shared" si="41"/>
        <v>9.4902964384730222</v>
      </c>
      <c r="BY292" s="22">
        <v>110</v>
      </c>
      <c r="BZ292" s="22">
        <v>237</v>
      </c>
      <c r="CA292" s="49">
        <v>0</v>
      </c>
      <c r="CC292" s="51">
        <v>1</v>
      </c>
      <c r="CD292" s="51">
        <v>4</v>
      </c>
      <c r="CG292" t="s">
        <v>573</v>
      </c>
      <c r="CH292">
        <v>1</v>
      </c>
      <c r="CI292">
        <v>0</v>
      </c>
      <c r="CJ292">
        <v>0</v>
      </c>
      <c r="CK292">
        <v>1</v>
      </c>
      <c r="CL292">
        <v>2</v>
      </c>
    </row>
    <row r="293" spans="1:90" x14ac:dyDescent="0.2">
      <c r="A293" s="22">
        <f t="shared" si="45"/>
        <v>288</v>
      </c>
      <c r="B293" s="58" t="s">
        <v>9030</v>
      </c>
      <c r="C293" s="58" t="s">
        <v>7809</v>
      </c>
      <c r="E293" s="22" t="s">
        <v>2614</v>
      </c>
      <c r="F293" s="25" t="s">
        <v>3204</v>
      </c>
      <c r="G293" s="22" t="s">
        <v>3499</v>
      </c>
      <c r="H293" s="22" t="s">
        <v>4609</v>
      </c>
      <c r="I293" s="22" t="s">
        <v>4507</v>
      </c>
      <c r="J293" s="22" t="s">
        <v>576</v>
      </c>
      <c r="K293" s="22">
        <v>235</v>
      </c>
      <c r="L293" s="22">
        <v>49</v>
      </c>
      <c r="O293" s="22" t="s">
        <v>575</v>
      </c>
      <c r="P293" s="22">
        <v>5101602</v>
      </c>
      <c r="Q293" s="22">
        <v>4843</v>
      </c>
      <c r="R293" s="22">
        <v>4451295</v>
      </c>
      <c r="S293" s="29">
        <v>87.252899999999997</v>
      </c>
      <c r="T293" s="22">
        <v>4770</v>
      </c>
      <c r="U293" s="24">
        <v>50.57</v>
      </c>
      <c r="W293" s="22">
        <v>2479</v>
      </c>
      <c r="X293" s="22">
        <v>2270</v>
      </c>
      <c r="Y293" s="22">
        <v>21</v>
      </c>
      <c r="Z293" s="22">
        <v>2444</v>
      </c>
      <c r="AA293" s="22">
        <v>35</v>
      </c>
      <c r="AB293" s="22">
        <v>2087</v>
      </c>
      <c r="AC293" s="22">
        <v>183</v>
      </c>
      <c r="AD293" s="22">
        <v>7</v>
      </c>
      <c r="AE293" s="22">
        <v>14</v>
      </c>
      <c r="AG293" s="23" t="s">
        <v>2626</v>
      </c>
      <c r="AH293" s="23" t="s">
        <v>6960</v>
      </c>
      <c r="AI293" s="23" t="s">
        <v>7330</v>
      </c>
      <c r="AJ293" s="23" t="s">
        <v>4604</v>
      </c>
      <c r="AQ293" s="22">
        <v>158815</v>
      </c>
      <c r="AR293" s="24">
        <f t="shared" si="38"/>
        <v>3.1130417464945328</v>
      </c>
      <c r="AS293" s="22">
        <v>11</v>
      </c>
      <c r="AT293" s="25" t="s">
        <v>2</v>
      </c>
      <c r="AU293" s="22">
        <v>201</v>
      </c>
      <c r="AV293" s="29">
        <f t="shared" si="39"/>
        <v>4.2138364779874209</v>
      </c>
      <c r="AW293" s="29">
        <f t="shared" si="46"/>
        <v>3.9551873049999999</v>
      </c>
      <c r="AY293" s="22">
        <v>160719</v>
      </c>
      <c r="AZ293" s="24">
        <f t="shared" si="42"/>
        <v>3.1503633564515616</v>
      </c>
      <c r="BA293" s="22">
        <v>15</v>
      </c>
      <c r="BB293" s="25" t="s">
        <v>2</v>
      </c>
      <c r="BC293" s="22">
        <v>169</v>
      </c>
      <c r="BD293" s="29">
        <f t="shared" si="40"/>
        <v>3.5429769392033545</v>
      </c>
      <c r="BE293" s="29"/>
      <c r="BF293" s="22">
        <v>1</v>
      </c>
      <c r="BG293" s="22">
        <f t="shared" si="43"/>
        <v>1</v>
      </c>
      <c r="BH293" s="22">
        <v>0</v>
      </c>
      <c r="BI293" s="22">
        <v>0</v>
      </c>
      <c r="BJ293" s="22">
        <v>0</v>
      </c>
      <c r="BK293" s="22">
        <v>1</v>
      </c>
      <c r="BL293" s="22">
        <v>0</v>
      </c>
      <c r="BN293" s="22">
        <v>49</v>
      </c>
      <c r="BO293" s="22">
        <f t="shared" si="44"/>
        <v>18</v>
      </c>
      <c r="BP293" s="22">
        <v>18</v>
      </c>
      <c r="BQ293" s="22">
        <v>0</v>
      </c>
      <c r="BR293" s="22">
        <v>0</v>
      </c>
      <c r="BT293" s="22">
        <v>350</v>
      </c>
      <c r="BU293" s="29">
        <f t="shared" si="41"/>
        <v>7.3375262054507342</v>
      </c>
      <c r="BY293" s="22">
        <v>124</v>
      </c>
      <c r="BZ293" s="22">
        <v>247</v>
      </c>
      <c r="CA293" s="49">
        <v>2</v>
      </c>
      <c r="CC293" s="51">
        <v>4</v>
      </c>
      <c r="CD293" s="51">
        <v>6</v>
      </c>
      <c r="CG293" t="s">
        <v>575</v>
      </c>
      <c r="CH293">
        <v>1</v>
      </c>
      <c r="CI293">
        <v>0</v>
      </c>
      <c r="CJ293">
        <v>0</v>
      </c>
      <c r="CK293">
        <v>1</v>
      </c>
      <c r="CL293">
        <v>2</v>
      </c>
    </row>
    <row r="294" spans="1:90" x14ac:dyDescent="0.2">
      <c r="A294" s="22">
        <f t="shared" si="45"/>
        <v>289</v>
      </c>
      <c r="B294" s="58" t="s">
        <v>9031</v>
      </c>
      <c r="C294" s="58" t="s">
        <v>7810</v>
      </c>
      <c r="E294" s="22" t="s">
        <v>2614</v>
      </c>
      <c r="F294" s="25" t="s">
        <v>3209</v>
      </c>
      <c r="G294" s="22" t="s">
        <v>3500</v>
      </c>
      <c r="H294" s="22" t="s">
        <v>4607</v>
      </c>
      <c r="I294" s="22" t="s">
        <v>4507</v>
      </c>
      <c r="J294" s="22" t="s">
        <v>578</v>
      </c>
      <c r="K294" s="22">
        <v>287</v>
      </c>
      <c r="L294" s="22">
        <v>49</v>
      </c>
      <c r="O294" s="22" t="s">
        <v>577</v>
      </c>
      <c r="P294" s="22">
        <v>4906512</v>
      </c>
      <c r="Q294" s="22">
        <v>4541</v>
      </c>
      <c r="R294" s="22">
        <v>4269628</v>
      </c>
      <c r="S294" s="29">
        <v>87.019599999999997</v>
      </c>
      <c r="T294" s="22">
        <v>4457</v>
      </c>
      <c r="U294" s="24">
        <v>50.77</v>
      </c>
      <c r="W294" s="22">
        <v>2485</v>
      </c>
      <c r="X294" s="22">
        <v>1948</v>
      </c>
      <c r="Y294" s="22">
        <v>24</v>
      </c>
      <c r="Z294" s="22">
        <v>2450</v>
      </c>
      <c r="AA294" s="22">
        <v>35</v>
      </c>
      <c r="AB294" s="22">
        <v>1773</v>
      </c>
      <c r="AC294" s="22">
        <v>175</v>
      </c>
      <c r="AD294" s="22">
        <v>3</v>
      </c>
      <c r="AE294" s="22">
        <v>21</v>
      </c>
      <c r="AG294" s="23" t="s">
        <v>2626</v>
      </c>
      <c r="AH294" s="23" t="s">
        <v>6785</v>
      </c>
      <c r="AI294" s="23" t="s">
        <v>7326</v>
      </c>
      <c r="AJ294" s="23" t="s">
        <v>7379</v>
      </c>
      <c r="AQ294" s="22">
        <v>108453</v>
      </c>
      <c r="AR294" s="24">
        <f t="shared" si="38"/>
        <v>2.2103889687827118</v>
      </c>
      <c r="AS294" s="22">
        <v>4</v>
      </c>
      <c r="AT294" s="25" t="s">
        <v>2</v>
      </c>
      <c r="AU294" s="22">
        <v>134</v>
      </c>
      <c r="AV294" s="29">
        <f t="shared" si="39"/>
        <v>3.0065066188018847</v>
      </c>
      <c r="AW294" s="29">
        <f t="shared" si="46"/>
        <v>3.1107676510000002</v>
      </c>
      <c r="AY294" s="22">
        <v>8554</v>
      </c>
      <c r="AZ294" s="24">
        <f t="shared" si="42"/>
        <v>0.17433973462206961</v>
      </c>
      <c r="BA294" s="22">
        <v>1</v>
      </c>
      <c r="BB294" s="25" t="s">
        <v>2</v>
      </c>
      <c r="BC294" s="22">
        <v>9</v>
      </c>
      <c r="BD294" s="29">
        <f t="shared" si="40"/>
        <v>0.2019295490240072</v>
      </c>
      <c r="BE294" s="29"/>
      <c r="BF294" s="22">
        <v>1</v>
      </c>
      <c r="BG294" s="22">
        <f t="shared" si="43"/>
        <v>1</v>
      </c>
      <c r="BH294" s="22">
        <v>0</v>
      </c>
      <c r="BI294" s="22">
        <v>0</v>
      </c>
      <c r="BJ294" s="22">
        <v>1</v>
      </c>
      <c r="BK294" s="22">
        <v>0</v>
      </c>
      <c r="BL294" s="22">
        <v>0</v>
      </c>
      <c r="BN294" s="22">
        <v>23</v>
      </c>
      <c r="BO294" s="22">
        <f t="shared" si="44"/>
        <v>17</v>
      </c>
      <c r="BP294" s="22">
        <v>17</v>
      </c>
      <c r="BQ294" s="22">
        <v>0</v>
      </c>
      <c r="BR294" s="22">
        <v>0</v>
      </c>
      <c r="BT294" s="22">
        <v>143</v>
      </c>
      <c r="BU294" s="29">
        <f t="shared" si="41"/>
        <v>3.2084361678258921</v>
      </c>
      <c r="BY294" s="22">
        <v>110</v>
      </c>
      <c r="BZ294" s="22">
        <v>209</v>
      </c>
      <c r="CA294" s="49">
        <v>2</v>
      </c>
      <c r="CC294" s="51">
        <v>1</v>
      </c>
      <c r="CD294" s="51">
        <v>3</v>
      </c>
      <c r="CG294" t="s">
        <v>577</v>
      </c>
      <c r="CH294">
        <v>1</v>
      </c>
      <c r="CI294">
        <v>0</v>
      </c>
      <c r="CJ294">
        <v>1</v>
      </c>
      <c r="CK294">
        <v>1</v>
      </c>
      <c r="CL294">
        <v>3</v>
      </c>
    </row>
    <row r="295" spans="1:90" x14ac:dyDescent="0.2">
      <c r="A295" s="22">
        <f t="shared" si="45"/>
        <v>290</v>
      </c>
      <c r="B295" s="58" t="s">
        <v>9032</v>
      </c>
      <c r="C295" s="58" t="s">
        <v>7811</v>
      </c>
      <c r="E295" s="22" t="s">
        <v>2614</v>
      </c>
      <c r="F295" s="25" t="s">
        <v>3205</v>
      </c>
      <c r="G295" s="22" t="s">
        <v>3501</v>
      </c>
      <c r="H295" s="22" t="s">
        <v>4610</v>
      </c>
      <c r="I295" s="22" t="s">
        <v>4507</v>
      </c>
      <c r="J295" s="22" t="s">
        <v>580</v>
      </c>
      <c r="K295" s="22">
        <v>116</v>
      </c>
      <c r="L295" s="22">
        <v>50</v>
      </c>
      <c r="O295" s="22" t="s">
        <v>579</v>
      </c>
      <c r="P295" s="22">
        <v>4924127</v>
      </c>
      <c r="Q295" s="22">
        <v>4618</v>
      </c>
      <c r="R295" s="22">
        <v>4319388</v>
      </c>
      <c r="S295" s="29">
        <v>87.718900000000005</v>
      </c>
      <c r="T295" s="22">
        <v>4533</v>
      </c>
      <c r="U295" s="24">
        <v>50.52</v>
      </c>
      <c r="W295" s="22">
        <v>2487</v>
      </c>
      <c r="X295" s="22">
        <v>2040</v>
      </c>
      <c r="Y295" s="22">
        <v>6</v>
      </c>
      <c r="Z295" s="22">
        <v>2453</v>
      </c>
      <c r="AA295" s="22">
        <v>34</v>
      </c>
      <c r="AB295" s="22">
        <v>1880</v>
      </c>
      <c r="AC295" s="22">
        <v>160</v>
      </c>
      <c r="AD295" s="22">
        <v>0</v>
      </c>
      <c r="AE295" s="22">
        <v>6</v>
      </c>
      <c r="AG295" s="23" t="s">
        <v>2657</v>
      </c>
      <c r="AH295" s="23" t="s">
        <v>6985</v>
      </c>
      <c r="AI295" s="23" t="s">
        <v>7337</v>
      </c>
      <c r="AJ295" s="23" t="s">
        <v>7454</v>
      </c>
      <c r="AQ295" s="22">
        <v>123060</v>
      </c>
      <c r="AR295" s="24">
        <f t="shared" si="38"/>
        <v>2.4991231948323023</v>
      </c>
      <c r="AS295" s="22">
        <v>10</v>
      </c>
      <c r="AT295" s="25" t="s">
        <v>2</v>
      </c>
      <c r="AU295" s="22">
        <v>162</v>
      </c>
      <c r="AV295" s="29">
        <f t="shared" si="39"/>
        <v>3.5737921906022501</v>
      </c>
      <c r="AW295" s="29">
        <f t="shared" si="46"/>
        <v>3.3556832200000004</v>
      </c>
      <c r="AY295" s="22">
        <v>81452</v>
      </c>
      <c r="AZ295" s="24">
        <f t="shared" si="42"/>
        <v>1.6541409269094804</v>
      </c>
      <c r="BA295" s="22">
        <v>3</v>
      </c>
      <c r="BB295" s="25" t="s">
        <v>2</v>
      </c>
      <c r="BC295" s="22">
        <v>83</v>
      </c>
      <c r="BD295" s="29">
        <f t="shared" si="40"/>
        <v>1.8310169865431283</v>
      </c>
      <c r="BE295" s="29"/>
      <c r="BF295" s="22">
        <v>1</v>
      </c>
      <c r="BG295" s="22">
        <f t="shared" si="43"/>
        <v>1</v>
      </c>
      <c r="BH295" s="22">
        <v>0</v>
      </c>
      <c r="BI295" s="22">
        <v>1</v>
      </c>
      <c r="BJ295" s="22">
        <v>0</v>
      </c>
      <c r="BK295" s="22">
        <v>0</v>
      </c>
      <c r="BL295" s="22">
        <v>0</v>
      </c>
      <c r="BN295" s="22">
        <v>21</v>
      </c>
      <c r="BO295" s="22">
        <f t="shared" si="44"/>
        <v>13</v>
      </c>
      <c r="BP295" s="22">
        <v>13</v>
      </c>
      <c r="BQ295" s="22">
        <v>0</v>
      </c>
      <c r="BR295" s="22">
        <v>0</v>
      </c>
      <c r="BT295" s="22">
        <v>245</v>
      </c>
      <c r="BU295" s="29">
        <f t="shared" si="41"/>
        <v>5.4048091771453786</v>
      </c>
      <c r="BY295" s="22">
        <v>112</v>
      </c>
      <c r="BZ295" s="22">
        <v>244</v>
      </c>
      <c r="CA295" s="49">
        <v>0</v>
      </c>
      <c r="CC295" s="51">
        <v>1</v>
      </c>
      <c r="CD295" s="51">
        <v>3</v>
      </c>
      <c r="CG295" t="s">
        <v>579</v>
      </c>
      <c r="CH295">
        <v>1</v>
      </c>
      <c r="CI295">
        <v>0</v>
      </c>
      <c r="CJ295">
        <v>0</v>
      </c>
      <c r="CK295">
        <v>0</v>
      </c>
      <c r="CL295">
        <v>1</v>
      </c>
    </row>
    <row r="296" spans="1:90" x14ac:dyDescent="0.2">
      <c r="A296" s="22">
        <f t="shared" si="45"/>
        <v>291</v>
      </c>
      <c r="B296" s="58" t="s">
        <v>10037</v>
      </c>
      <c r="C296" s="58" t="s">
        <v>10084</v>
      </c>
      <c r="E296" s="22" t="s">
        <v>2614</v>
      </c>
      <c r="F296" s="25" t="s">
        <v>3203</v>
      </c>
      <c r="G296" s="22" t="s">
        <v>3502</v>
      </c>
      <c r="H296" s="22" t="s">
        <v>4607</v>
      </c>
      <c r="I296" s="22" t="s">
        <v>4508</v>
      </c>
      <c r="J296" s="22" t="s">
        <v>582</v>
      </c>
      <c r="K296" s="22">
        <v>118</v>
      </c>
      <c r="L296" s="22">
        <v>50</v>
      </c>
      <c r="O296" s="22" t="s">
        <v>581</v>
      </c>
      <c r="P296" s="22">
        <v>5257610</v>
      </c>
      <c r="Q296" s="22">
        <v>5069</v>
      </c>
      <c r="R296" s="22">
        <v>4597588</v>
      </c>
      <c r="S296" s="29">
        <v>87.446299999999994</v>
      </c>
      <c r="T296" s="22">
        <v>4985</v>
      </c>
      <c r="U296" s="24">
        <v>50.47</v>
      </c>
      <c r="W296" s="22">
        <v>2468</v>
      </c>
      <c r="X296" s="22">
        <v>2464</v>
      </c>
      <c r="Y296" s="22">
        <v>53</v>
      </c>
      <c r="Z296" s="22">
        <v>2432</v>
      </c>
      <c r="AA296" s="22">
        <v>36</v>
      </c>
      <c r="AB296" s="22">
        <v>2342</v>
      </c>
      <c r="AC296" s="22">
        <v>122</v>
      </c>
      <c r="AD296" s="22">
        <v>36</v>
      </c>
      <c r="AE296" s="22">
        <v>17</v>
      </c>
      <c r="AG296" s="23" t="s">
        <v>2657</v>
      </c>
      <c r="AH296" s="23" t="s">
        <v>7066</v>
      </c>
      <c r="AI296" s="23" t="s">
        <v>7332</v>
      </c>
      <c r="AJ296" s="23" t="s">
        <v>7384</v>
      </c>
      <c r="AQ296" s="22">
        <v>250131</v>
      </c>
      <c r="AR296" s="24">
        <f t="shared" si="38"/>
        <v>4.7575038848450149</v>
      </c>
      <c r="AS296" s="22">
        <v>13</v>
      </c>
      <c r="AT296" s="25" t="s">
        <v>2</v>
      </c>
      <c r="AU296" s="22">
        <v>342</v>
      </c>
      <c r="AV296" s="29">
        <f t="shared" si="39"/>
        <v>6.8605817452357067</v>
      </c>
      <c r="AW296" s="29">
        <f t="shared" si="46"/>
        <v>5.4862826770000002</v>
      </c>
      <c r="AY296" s="22">
        <v>111049</v>
      </c>
      <c r="AZ296" s="24">
        <f t="shared" si="42"/>
        <v>2.112157425141842</v>
      </c>
      <c r="BA296" s="22">
        <v>9</v>
      </c>
      <c r="BB296" s="25" t="s">
        <v>2</v>
      </c>
      <c r="BC296" s="22">
        <v>125</v>
      </c>
      <c r="BD296" s="29">
        <f t="shared" si="40"/>
        <v>2.5075225677031092</v>
      </c>
      <c r="BE296" s="29"/>
      <c r="BF296" s="22">
        <v>2</v>
      </c>
      <c r="BG296" s="22">
        <f t="shared" si="43"/>
        <v>2</v>
      </c>
      <c r="BH296" s="22">
        <v>0</v>
      </c>
      <c r="BI296" s="22">
        <v>1</v>
      </c>
      <c r="BJ296" s="22">
        <v>0</v>
      </c>
      <c r="BK296" s="22">
        <v>1</v>
      </c>
      <c r="BL296" s="22">
        <v>0</v>
      </c>
      <c r="BN296" s="22">
        <v>36</v>
      </c>
      <c r="BO296" s="22">
        <f t="shared" si="44"/>
        <v>23</v>
      </c>
      <c r="BP296" s="22">
        <v>21</v>
      </c>
      <c r="BQ296" s="22">
        <v>2</v>
      </c>
      <c r="BR296" s="22">
        <v>0</v>
      </c>
      <c r="BT296" s="22">
        <v>467</v>
      </c>
      <c r="BU296" s="29">
        <f t="shared" si="41"/>
        <v>9.3681043129388151</v>
      </c>
      <c r="BY296" s="22">
        <v>119</v>
      </c>
      <c r="BZ296" s="22">
        <v>250</v>
      </c>
      <c r="CA296" s="49">
        <v>2</v>
      </c>
      <c r="CC296" s="51">
        <v>1</v>
      </c>
      <c r="CD296" s="51">
        <v>4</v>
      </c>
      <c r="CG296" t="s">
        <v>581</v>
      </c>
      <c r="CH296">
        <v>1</v>
      </c>
      <c r="CI296">
        <v>1</v>
      </c>
      <c r="CJ296">
        <v>0</v>
      </c>
      <c r="CK296">
        <v>1</v>
      </c>
      <c r="CL296">
        <v>3</v>
      </c>
    </row>
    <row r="297" spans="1:90" x14ac:dyDescent="0.2">
      <c r="A297" s="22">
        <f t="shared" si="45"/>
        <v>292</v>
      </c>
      <c r="B297" s="58" t="s">
        <v>9033</v>
      </c>
      <c r="C297" s="58" t="s">
        <v>7812</v>
      </c>
      <c r="E297" s="22" t="s">
        <v>2614</v>
      </c>
      <c r="F297" s="25" t="s">
        <v>3207</v>
      </c>
      <c r="G297" s="22" t="s">
        <v>3503</v>
      </c>
      <c r="H297" s="22" t="s">
        <v>4607</v>
      </c>
      <c r="I297" s="22" t="s">
        <v>4507</v>
      </c>
      <c r="J297" s="22" t="s">
        <v>584</v>
      </c>
      <c r="K297" s="22">
        <v>142</v>
      </c>
      <c r="L297" s="22">
        <v>50</v>
      </c>
      <c r="O297" s="22" t="s">
        <v>583</v>
      </c>
      <c r="P297" s="22">
        <v>5064379</v>
      </c>
      <c r="Q297" s="22">
        <v>4837</v>
      </c>
      <c r="R297" s="22">
        <v>4432917</v>
      </c>
      <c r="S297" s="29">
        <v>87.531300000000002</v>
      </c>
      <c r="T297" s="22">
        <v>4756</v>
      </c>
      <c r="U297" s="24">
        <v>50.67</v>
      </c>
      <c r="W297" s="22">
        <v>2482</v>
      </c>
      <c r="X297" s="22">
        <v>2241</v>
      </c>
      <c r="Y297" s="22">
        <v>33</v>
      </c>
      <c r="Z297" s="22">
        <v>2448</v>
      </c>
      <c r="AA297" s="22">
        <v>34</v>
      </c>
      <c r="AB297" s="22">
        <v>2065</v>
      </c>
      <c r="AC297" s="22">
        <v>176</v>
      </c>
      <c r="AD297" s="22">
        <v>28</v>
      </c>
      <c r="AE297" s="22">
        <v>5</v>
      </c>
      <c r="AG297" s="23" t="s">
        <v>2626</v>
      </c>
      <c r="AH297" s="23" t="s">
        <v>7067</v>
      </c>
      <c r="AI297" s="23" t="s">
        <v>7336</v>
      </c>
      <c r="AJ297" s="23" t="s">
        <v>4604</v>
      </c>
      <c r="AQ297" s="22">
        <v>202841</v>
      </c>
      <c r="AR297" s="24">
        <f t="shared" si="38"/>
        <v>4.0052492121936369</v>
      </c>
      <c r="AS297" s="22">
        <v>9</v>
      </c>
      <c r="AT297" s="25" t="s">
        <v>2</v>
      </c>
      <c r="AU297" s="22">
        <v>257</v>
      </c>
      <c r="AV297" s="29">
        <f t="shared" si="39"/>
        <v>5.4037005887300253</v>
      </c>
      <c r="AW297" s="29">
        <f t="shared" si="46"/>
        <v>4.693371247</v>
      </c>
      <c r="AY297" s="22">
        <v>123814</v>
      </c>
      <c r="AZ297" s="24">
        <f t="shared" si="42"/>
        <v>2.4448012283440872</v>
      </c>
      <c r="BA297" s="22">
        <v>4</v>
      </c>
      <c r="BB297" s="25" t="s">
        <v>2</v>
      </c>
      <c r="BC297" s="22">
        <v>144</v>
      </c>
      <c r="BD297" s="29">
        <f t="shared" si="40"/>
        <v>3.0277544154751892</v>
      </c>
      <c r="BE297" s="29"/>
      <c r="BF297" s="22">
        <v>1</v>
      </c>
      <c r="BG297" s="22">
        <f t="shared" si="43"/>
        <v>0</v>
      </c>
      <c r="BH297" s="22">
        <v>1</v>
      </c>
      <c r="BI297" s="22">
        <v>0</v>
      </c>
      <c r="BJ297" s="22">
        <v>0</v>
      </c>
      <c r="BK297" s="22">
        <v>0</v>
      </c>
      <c r="BL297" s="22">
        <v>0</v>
      </c>
      <c r="BN297" s="22">
        <v>18</v>
      </c>
      <c r="BO297" s="22">
        <f t="shared" si="44"/>
        <v>23</v>
      </c>
      <c r="BP297" s="22">
        <v>23</v>
      </c>
      <c r="BQ297" s="22">
        <v>0</v>
      </c>
      <c r="BR297" s="22">
        <v>0</v>
      </c>
      <c r="BT297" s="22">
        <v>401</v>
      </c>
      <c r="BU297" s="29">
        <f t="shared" si="41"/>
        <v>8.4314550042052137</v>
      </c>
      <c r="BY297" s="22">
        <v>111</v>
      </c>
      <c r="BZ297" s="22">
        <v>210</v>
      </c>
      <c r="CA297" s="49">
        <v>2</v>
      </c>
      <c r="CC297" s="51">
        <v>1</v>
      </c>
      <c r="CD297" s="51">
        <v>3</v>
      </c>
      <c r="CG297" t="s">
        <v>583</v>
      </c>
      <c r="CH297">
        <v>1</v>
      </c>
      <c r="CI297">
        <v>0</v>
      </c>
      <c r="CJ297">
        <v>1</v>
      </c>
      <c r="CK297">
        <v>1</v>
      </c>
      <c r="CL297">
        <v>3</v>
      </c>
    </row>
    <row r="298" spans="1:90" x14ac:dyDescent="0.2">
      <c r="A298" s="22">
        <f t="shared" si="45"/>
        <v>293</v>
      </c>
      <c r="B298" s="58" t="s">
        <v>9034</v>
      </c>
      <c r="C298" s="58" t="s">
        <v>7813</v>
      </c>
      <c r="E298" s="22" t="s">
        <v>2614</v>
      </c>
      <c r="F298" s="25" t="s">
        <v>3205</v>
      </c>
      <c r="G298" s="22" t="s">
        <v>3504</v>
      </c>
      <c r="H298" s="22" t="s">
        <v>4609</v>
      </c>
      <c r="I298" s="22" t="s">
        <v>4507</v>
      </c>
      <c r="J298" s="22" t="s">
        <v>586</v>
      </c>
      <c r="K298" s="22">
        <v>156</v>
      </c>
      <c r="L298" s="22">
        <v>50</v>
      </c>
      <c r="O298" s="22" t="s">
        <v>585</v>
      </c>
      <c r="P298" s="22">
        <v>5186656</v>
      </c>
      <c r="Q298" s="22">
        <v>5008</v>
      </c>
      <c r="R298" s="22">
        <v>4529669</v>
      </c>
      <c r="S298" s="29">
        <v>87.333100000000002</v>
      </c>
      <c r="T298" s="22">
        <v>4923</v>
      </c>
      <c r="U298" s="24">
        <v>50.61</v>
      </c>
      <c r="W298" s="22">
        <v>2472</v>
      </c>
      <c r="X298" s="22">
        <v>2448</v>
      </c>
      <c r="Y298" s="22">
        <v>3</v>
      </c>
      <c r="Z298" s="22">
        <v>2419</v>
      </c>
      <c r="AA298" s="22">
        <v>53</v>
      </c>
      <c r="AB298" s="22">
        <v>2262</v>
      </c>
      <c r="AC298" s="22">
        <v>186</v>
      </c>
      <c r="AD298" s="22">
        <v>0</v>
      </c>
      <c r="AE298" s="22">
        <v>3</v>
      </c>
      <c r="AG298" s="23" t="s">
        <v>2626</v>
      </c>
      <c r="AH298" s="23" t="s">
        <v>6834</v>
      </c>
      <c r="AI298" s="23" t="s">
        <v>7329</v>
      </c>
      <c r="AJ298" s="23" t="s">
        <v>7400</v>
      </c>
      <c r="AQ298" s="22">
        <v>318226</v>
      </c>
      <c r="AR298" s="24">
        <f t="shared" si="38"/>
        <v>6.1354753428798832</v>
      </c>
      <c r="AS298" s="22">
        <v>16</v>
      </c>
      <c r="AT298" s="25" t="s">
        <v>2</v>
      </c>
      <c r="AU298" s="22">
        <v>423</v>
      </c>
      <c r="AV298" s="29">
        <f t="shared" si="39"/>
        <v>8.592321755027422</v>
      </c>
      <c r="AW298" s="29">
        <f t="shared" si="46"/>
        <v>6.6280315420000004</v>
      </c>
      <c r="AY298" s="22">
        <v>146504</v>
      </c>
      <c r="AZ298" s="24">
        <f t="shared" si="42"/>
        <v>2.8246330583713282</v>
      </c>
      <c r="BA298" s="22">
        <v>15</v>
      </c>
      <c r="BB298" s="25" t="s">
        <v>2</v>
      </c>
      <c r="BC298" s="22">
        <v>148</v>
      </c>
      <c r="BD298" s="29">
        <f t="shared" si="40"/>
        <v>3.0062969733902092</v>
      </c>
      <c r="BE298" s="29"/>
      <c r="BF298" s="22">
        <v>1</v>
      </c>
      <c r="BG298" s="22">
        <f t="shared" si="43"/>
        <v>1</v>
      </c>
      <c r="BH298" s="22">
        <v>0</v>
      </c>
      <c r="BI298" s="22">
        <v>1</v>
      </c>
      <c r="BJ298" s="22">
        <v>0</v>
      </c>
      <c r="BK298" s="22">
        <v>0</v>
      </c>
      <c r="BL298" s="22">
        <v>0</v>
      </c>
      <c r="BN298" s="22">
        <v>39</v>
      </c>
      <c r="BO298" s="22">
        <f t="shared" si="44"/>
        <v>22</v>
      </c>
      <c r="BP298" s="22">
        <v>21</v>
      </c>
      <c r="BQ298" s="22">
        <v>0</v>
      </c>
      <c r="BR298" s="22">
        <v>1</v>
      </c>
      <c r="BT298" s="22">
        <v>571</v>
      </c>
      <c r="BU298" s="29">
        <f t="shared" si="41"/>
        <v>11.59861872841763</v>
      </c>
      <c r="BY298" s="22">
        <v>130</v>
      </c>
      <c r="BZ298" s="22">
        <v>254</v>
      </c>
      <c r="CA298" s="49">
        <v>4</v>
      </c>
      <c r="CC298" s="51">
        <v>9</v>
      </c>
      <c r="CD298" s="51">
        <v>11</v>
      </c>
      <c r="CG298" t="s">
        <v>585</v>
      </c>
      <c r="CH298">
        <v>1</v>
      </c>
      <c r="CI298">
        <v>0</v>
      </c>
      <c r="CJ298">
        <v>0</v>
      </c>
      <c r="CK298">
        <v>0</v>
      </c>
      <c r="CL298">
        <v>1</v>
      </c>
    </row>
    <row r="299" spans="1:90" x14ac:dyDescent="0.2">
      <c r="A299" s="22">
        <f t="shared" si="45"/>
        <v>294</v>
      </c>
      <c r="B299" s="58" t="s">
        <v>9035</v>
      </c>
      <c r="C299" s="58" t="s">
        <v>7814</v>
      </c>
      <c r="E299" s="22" t="s">
        <v>2614</v>
      </c>
      <c r="F299" s="25" t="s">
        <v>3205</v>
      </c>
      <c r="G299" s="22" t="s">
        <v>3505</v>
      </c>
      <c r="H299" s="22" t="s">
        <v>4610</v>
      </c>
      <c r="I299" s="22" t="s">
        <v>4507</v>
      </c>
      <c r="J299" s="22" t="s">
        <v>588</v>
      </c>
      <c r="K299" s="22">
        <v>165</v>
      </c>
      <c r="L299" s="22">
        <v>50</v>
      </c>
      <c r="O299" s="22" t="s">
        <v>587</v>
      </c>
      <c r="P299" s="22">
        <v>5240544</v>
      </c>
      <c r="Q299" s="22">
        <v>4955</v>
      </c>
      <c r="R299" s="22">
        <v>4585065</v>
      </c>
      <c r="S299" s="29">
        <v>87.492199999999997</v>
      </c>
      <c r="T299" s="22">
        <v>4900</v>
      </c>
      <c r="U299" s="24">
        <v>50.43</v>
      </c>
      <c r="W299" s="22">
        <v>2486</v>
      </c>
      <c r="X299" s="22">
        <v>2414</v>
      </c>
      <c r="Y299" s="22">
        <v>0</v>
      </c>
      <c r="Z299" s="22">
        <v>2440</v>
      </c>
      <c r="AA299" s="22">
        <v>46</v>
      </c>
      <c r="AB299" s="22">
        <v>2214</v>
      </c>
      <c r="AC299" s="22">
        <v>200</v>
      </c>
      <c r="AD299" s="22">
        <v>0</v>
      </c>
      <c r="AE299" s="22">
        <v>0</v>
      </c>
      <c r="AG299" s="23" t="s">
        <v>2626</v>
      </c>
      <c r="AH299" s="23" t="s">
        <v>6798</v>
      </c>
      <c r="AI299" s="23" t="s">
        <v>7330</v>
      </c>
      <c r="AJ299" s="23" t="s">
        <v>7421</v>
      </c>
      <c r="AQ299" s="22">
        <v>200982</v>
      </c>
      <c r="AR299" s="24">
        <f t="shared" si="38"/>
        <v>3.8351361996006519</v>
      </c>
      <c r="AS299" s="22">
        <v>10</v>
      </c>
      <c r="AT299" s="25" t="s">
        <v>2</v>
      </c>
      <c r="AU299" s="22">
        <v>276</v>
      </c>
      <c r="AV299" s="29">
        <f t="shared" si="39"/>
        <v>5.6326530612244898</v>
      </c>
      <c r="AW299" s="29">
        <f t="shared" si="46"/>
        <v>4.6622013940000002</v>
      </c>
      <c r="AY299" s="22">
        <v>124171</v>
      </c>
      <c r="AZ299" s="24">
        <f t="shared" si="42"/>
        <v>2.3694295859361167</v>
      </c>
      <c r="BA299" s="22">
        <v>11</v>
      </c>
      <c r="BB299" s="25" t="s">
        <v>2</v>
      </c>
      <c r="BC299" s="22">
        <v>135</v>
      </c>
      <c r="BD299" s="29">
        <f t="shared" si="40"/>
        <v>2.7551020408163267</v>
      </c>
      <c r="BE299" s="29"/>
      <c r="BF299" s="22">
        <v>0</v>
      </c>
      <c r="BG299" s="22">
        <f t="shared" si="43"/>
        <v>0</v>
      </c>
      <c r="BH299" s="22">
        <v>0</v>
      </c>
      <c r="BI299" s="22">
        <v>0</v>
      </c>
      <c r="BJ299" s="22">
        <v>0</v>
      </c>
      <c r="BK299" s="22">
        <v>0</v>
      </c>
      <c r="BL299" s="22">
        <v>0</v>
      </c>
      <c r="BN299" s="22">
        <v>35</v>
      </c>
      <c r="BO299" s="22">
        <f t="shared" si="44"/>
        <v>22</v>
      </c>
      <c r="BP299" s="22">
        <v>21</v>
      </c>
      <c r="BQ299" s="22">
        <v>1</v>
      </c>
      <c r="BR299" s="22">
        <v>0</v>
      </c>
      <c r="BT299" s="22">
        <v>411</v>
      </c>
      <c r="BU299" s="29">
        <f t="shared" si="41"/>
        <v>8.387755102040817</v>
      </c>
      <c r="BY299" s="22">
        <v>140</v>
      </c>
      <c r="BZ299" s="22">
        <v>288</v>
      </c>
      <c r="CA299" s="49">
        <v>2</v>
      </c>
      <c r="CC299" s="51">
        <v>1</v>
      </c>
      <c r="CD299" s="51">
        <v>3</v>
      </c>
      <c r="CG299" t="s">
        <v>587</v>
      </c>
      <c r="CH299">
        <v>1</v>
      </c>
      <c r="CI299">
        <v>1</v>
      </c>
      <c r="CJ299">
        <v>0</v>
      </c>
      <c r="CK299">
        <v>1</v>
      </c>
      <c r="CL299">
        <v>3</v>
      </c>
    </row>
    <row r="300" spans="1:90" x14ac:dyDescent="0.2">
      <c r="A300" s="22">
        <f t="shared" si="45"/>
        <v>295</v>
      </c>
      <c r="B300" s="58" t="s">
        <v>9036</v>
      </c>
      <c r="C300" s="58" t="s">
        <v>7815</v>
      </c>
      <c r="E300" s="22" t="s">
        <v>2614</v>
      </c>
      <c r="F300" s="25" t="s">
        <v>3203</v>
      </c>
      <c r="G300" s="22" t="s">
        <v>3506</v>
      </c>
      <c r="H300" s="22" t="s">
        <v>4613</v>
      </c>
      <c r="I300" s="22" t="s">
        <v>4507</v>
      </c>
      <c r="J300" s="22" t="s">
        <v>590</v>
      </c>
      <c r="K300" s="22">
        <v>166</v>
      </c>
      <c r="L300" s="22">
        <v>50</v>
      </c>
      <c r="O300" s="22" t="s">
        <v>589</v>
      </c>
      <c r="P300" s="22">
        <v>4707069</v>
      </c>
      <c r="Q300" s="22">
        <v>4450</v>
      </c>
      <c r="R300" s="22">
        <v>4146215</v>
      </c>
      <c r="S300" s="29">
        <v>88.084900000000005</v>
      </c>
      <c r="T300" s="22">
        <v>4377</v>
      </c>
      <c r="U300" s="24">
        <v>50.81</v>
      </c>
      <c r="W300" s="22">
        <v>2457</v>
      </c>
      <c r="X300" s="22">
        <v>1896</v>
      </c>
      <c r="Y300" s="22">
        <v>24</v>
      </c>
      <c r="Z300" s="22">
        <v>2396</v>
      </c>
      <c r="AA300" s="22">
        <v>61</v>
      </c>
      <c r="AB300" s="22">
        <v>1717</v>
      </c>
      <c r="AC300" s="22">
        <v>179</v>
      </c>
      <c r="AD300" s="22">
        <v>5</v>
      </c>
      <c r="AE300" s="22">
        <v>19</v>
      </c>
      <c r="AG300" s="23" t="s">
        <v>2631</v>
      </c>
      <c r="AH300" s="23" t="s">
        <v>7068</v>
      </c>
      <c r="AI300" s="23" t="s">
        <v>7354</v>
      </c>
      <c r="AJ300" s="23" t="s">
        <v>4604</v>
      </c>
      <c r="AQ300" s="22">
        <v>132231</v>
      </c>
      <c r="AR300" s="24">
        <f t="shared" si="38"/>
        <v>2.8092003750104366</v>
      </c>
      <c r="AS300" s="22">
        <v>7</v>
      </c>
      <c r="AT300" s="25" t="s">
        <v>2</v>
      </c>
      <c r="AU300" s="22">
        <v>178</v>
      </c>
      <c r="AV300" s="29">
        <f t="shared" si="39"/>
        <v>4.0667123600639705</v>
      </c>
      <c r="AW300" s="29">
        <f t="shared" si="46"/>
        <v>3.5094533769999998</v>
      </c>
      <c r="AY300" s="22">
        <v>0</v>
      </c>
      <c r="AZ300" s="24">
        <f t="shared" si="42"/>
        <v>0</v>
      </c>
      <c r="BA300" s="22">
        <v>0</v>
      </c>
      <c r="BB300" s="25" t="s">
        <v>1541</v>
      </c>
      <c r="BC300" s="22">
        <v>0</v>
      </c>
      <c r="BD300" s="29">
        <f t="shared" si="40"/>
        <v>0</v>
      </c>
      <c r="BE300" s="29"/>
      <c r="BF300" s="22">
        <v>0</v>
      </c>
      <c r="BG300" s="22">
        <f t="shared" si="43"/>
        <v>0</v>
      </c>
      <c r="BH300" s="22">
        <v>0</v>
      </c>
      <c r="BI300" s="22">
        <v>0</v>
      </c>
      <c r="BJ300" s="22">
        <v>0</v>
      </c>
      <c r="BK300" s="22">
        <v>0</v>
      </c>
      <c r="BL300" s="22">
        <v>0</v>
      </c>
      <c r="BN300" s="22">
        <v>12</v>
      </c>
      <c r="BO300" s="22">
        <f t="shared" si="44"/>
        <v>13</v>
      </c>
      <c r="BP300" s="22">
        <v>13</v>
      </c>
      <c r="BQ300" s="22">
        <v>0</v>
      </c>
      <c r="BR300" s="22">
        <v>0</v>
      </c>
      <c r="BT300" s="22">
        <v>178</v>
      </c>
      <c r="BU300" s="29">
        <f t="shared" si="41"/>
        <v>4.0667123600639705</v>
      </c>
      <c r="BY300" s="22">
        <v>97</v>
      </c>
      <c r="BZ300" s="22">
        <v>229</v>
      </c>
      <c r="CA300" s="49">
        <v>0</v>
      </c>
      <c r="CC300" s="51">
        <v>1</v>
      </c>
      <c r="CD300" s="51">
        <v>4</v>
      </c>
      <c r="CG300" t="s">
        <v>589</v>
      </c>
      <c r="CH300">
        <v>1</v>
      </c>
      <c r="CI300">
        <v>0</v>
      </c>
      <c r="CJ300">
        <v>1</v>
      </c>
      <c r="CK300">
        <v>1</v>
      </c>
      <c r="CL300">
        <v>3</v>
      </c>
    </row>
    <row r="301" spans="1:90" x14ac:dyDescent="0.2">
      <c r="A301" s="22">
        <f t="shared" si="45"/>
        <v>296</v>
      </c>
      <c r="B301" s="58" t="s">
        <v>10035</v>
      </c>
      <c r="C301" s="63" t="s">
        <v>6726</v>
      </c>
      <c r="E301" s="22" t="s">
        <v>2614</v>
      </c>
      <c r="F301" s="25" t="s">
        <v>3205</v>
      </c>
      <c r="G301" s="22" t="s">
        <v>3507</v>
      </c>
      <c r="H301" s="22" t="s">
        <v>4611</v>
      </c>
      <c r="I301" s="22" t="s">
        <v>4508</v>
      </c>
      <c r="J301" s="22" t="s">
        <v>592</v>
      </c>
      <c r="K301" s="22">
        <v>174</v>
      </c>
      <c r="L301" s="22">
        <v>50</v>
      </c>
      <c r="O301" s="22" t="s">
        <v>591</v>
      </c>
      <c r="P301" s="22">
        <v>5292618</v>
      </c>
      <c r="Q301" s="22">
        <v>5004</v>
      </c>
      <c r="R301" s="22">
        <v>4571523</v>
      </c>
      <c r="S301" s="29">
        <v>86.375500000000002</v>
      </c>
      <c r="T301" s="22">
        <v>4929</v>
      </c>
      <c r="U301" s="24">
        <v>50.51</v>
      </c>
      <c r="W301" s="22">
        <v>2484</v>
      </c>
      <c r="X301" s="22">
        <v>2404</v>
      </c>
      <c r="Y301" s="22">
        <v>41</v>
      </c>
      <c r="Z301" s="22">
        <v>2458</v>
      </c>
      <c r="AA301" s="22">
        <v>26</v>
      </c>
      <c r="AB301" s="22">
        <v>2177</v>
      </c>
      <c r="AC301" s="22">
        <v>227</v>
      </c>
      <c r="AD301" s="22">
        <v>26</v>
      </c>
      <c r="AE301" s="22">
        <v>15</v>
      </c>
      <c r="AG301" s="23" t="s">
        <v>2626</v>
      </c>
      <c r="AH301" s="23" t="s">
        <v>6784</v>
      </c>
      <c r="AI301" s="23" t="s">
        <v>7325</v>
      </c>
      <c r="AJ301" s="23" t="s">
        <v>7383</v>
      </c>
      <c r="AQ301" s="22">
        <v>92198</v>
      </c>
      <c r="AR301" s="24">
        <f t="shared" si="38"/>
        <v>1.7420112314926188</v>
      </c>
      <c r="AS301" s="22">
        <v>9</v>
      </c>
      <c r="AT301" s="25" t="s">
        <v>2</v>
      </c>
      <c r="AU301" s="22">
        <v>134</v>
      </c>
      <c r="AV301" s="29">
        <f t="shared" si="39"/>
        <v>2.7186041793467233</v>
      </c>
      <c r="AW301" s="29">
        <f t="shared" si="46"/>
        <v>2.8382200659999999</v>
      </c>
      <c r="AY301" s="22">
        <v>162073</v>
      </c>
      <c r="AZ301" s="24">
        <f t="shared" si="42"/>
        <v>3.0622463211968065</v>
      </c>
      <c r="BA301" s="22">
        <v>16</v>
      </c>
      <c r="BB301" s="25" t="s">
        <v>2</v>
      </c>
      <c r="BC301" s="22">
        <v>173</v>
      </c>
      <c r="BD301" s="29">
        <f t="shared" si="40"/>
        <v>3.5098397240819637</v>
      </c>
      <c r="BE301" s="29"/>
      <c r="BF301" s="22">
        <v>1</v>
      </c>
      <c r="BG301" s="22">
        <f t="shared" si="43"/>
        <v>1</v>
      </c>
      <c r="BH301" s="22">
        <v>0</v>
      </c>
      <c r="BI301" s="22">
        <v>1</v>
      </c>
      <c r="BJ301" s="22">
        <v>0</v>
      </c>
      <c r="BK301" s="22">
        <v>0</v>
      </c>
      <c r="BL301" s="22">
        <v>0</v>
      </c>
      <c r="BN301" s="22">
        <v>73</v>
      </c>
      <c r="BO301" s="22">
        <f t="shared" si="44"/>
        <v>26</v>
      </c>
      <c r="BP301" s="22">
        <v>25</v>
      </c>
      <c r="BQ301" s="22">
        <v>0</v>
      </c>
      <c r="BR301" s="22">
        <v>1</v>
      </c>
      <c r="BT301" s="22">
        <v>307</v>
      </c>
      <c r="BU301" s="29">
        <f t="shared" si="41"/>
        <v>6.2284439034286878</v>
      </c>
      <c r="BY301" s="22">
        <v>145</v>
      </c>
      <c r="BZ301" s="22">
        <v>271</v>
      </c>
      <c r="CA301" s="49">
        <v>4</v>
      </c>
      <c r="CC301" s="51">
        <v>6</v>
      </c>
      <c r="CD301" s="51">
        <v>8</v>
      </c>
      <c r="CG301" t="s">
        <v>591</v>
      </c>
      <c r="CH301">
        <v>1</v>
      </c>
      <c r="CI301">
        <v>1</v>
      </c>
      <c r="CJ301">
        <v>0</v>
      </c>
      <c r="CK301">
        <v>0</v>
      </c>
      <c r="CL301">
        <v>2</v>
      </c>
    </row>
    <row r="302" spans="1:90" x14ac:dyDescent="0.2">
      <c r="A302" s="22">
        <f t="shared" si="45"/>
        <v>297</v>
      </c>
      <c r="B302" s="58" t="s">
        <v>9037</v>
      </c>
      <c r="C302" s="58" t="s">
        <v>7816</v>
      </c>
      <c r="E302" s="22" t="s">
        <v>2614</v>
      </c>
      <c r="F302" s="25" t="s">
        <v>3206</v>
      </c>
      <c r="G302" s="22" t="s">
        <v>3508</v>
      </c>
      <c r="H302" s="22" t="s">
        <v>4607</v>
      </c>
      <c r="I302" s="22" t="s">
        <v>4507</v>
      </c>
      <c r="J302" s="22" t="s">
        <v>594</v>
      </c>
      <c r="K302" s="22">
        <v>194</v>
      </c>
      <c r="L302" s="22">
        <v>50</v>
      </c>
      <c r="O302" s="22" t="s">
        <v>593</v>
      </c>
      <c r="P302" s="22">
        <v>4896323</v>
      </c>
      <c r="Q302" s="22">
        <v>4568</v>
      </c>
      <c r="R302" s="22">
        <v>4303776</v>
      </c>
      <c r="S302" s="29">
        <v>87.898099999999999</v>
      </c>
      <c r="T302" s="22">
        <v>4496</v>
      </c>
      <c r="U302" s="24">
        <v>50.67</v>
      </c>
      <c r="W302" s="22">
        <v>2486</v>
      </c>
      <c r="X302" s="22">
        <v>1981</v>
      </c>
      <c r="Y302" s="22">
        <v>29</v>
      </c>
      <c r="Z302" s="22">
        <v>2441</v>
      </c>
      <c r="AA302" s="22">
        <v>45</v>
      </c>
      <c r="AB302" s="22">
        <v>1830</v>
      </c>
      <c r="AC302" s="22">
        <v>151</v>
      </c>
      <c r="AD302" s="22">
        <v>22</v>
      </c>
      <c r="AE302" s="22">
        <v>7</v>
      </c>
      <c r="AG302" s="23" t="s">
        <v>2626</v>
      </c>
      <c r="AH302" s="23" t="s">
        <v>7069</v>
      </c>
      <c r="AI302" s="23" t="s">
        <v>7341</v>
      </c>
      <c r="AJ302" s="23" t="s">
        <v>4604</v>
      </c>
      <c r="AQ302" s="22">
        <v>175604</v>
      </c>
      <c r="AR302" s="24">
        <f t="shared" si="38"/>
        <v>3.5864464006970129</v>
      </c>
      <c r="AS302" s="22">
        <v>5</v>
      </c>
      <c r="AT302" s="25" t="s">
        <v>2</v>
      </c>
      <c r="AU302" s="22">
        <v>235</v>
      </c>
      <c r="AV302" s="29">
        <f t="shared" si="39"/>
        <v>5.2268683274021353</v>
      </c>
      <c r="AW302" s="29">
        <f t="shared" si="46"/>
        <v>4.2366884680000005</v>
      </c>
      <c r="AY302" s="22">
        <v>4051</v>
      </c>
      <c r="AZ302" s="24">
        <f t="shared" si="42"/>
        <v>8.2735554823486934E-2</v>
      </c>
      <c r="BA302" s="22">
        <v>2</v>
      </c>
      <c r="BB302" s="25" t="s">
        <v>2</v>
      </c>
      <c r="BC302" s="22">
        <v>4</v>
      </c>
      <c r="BD302" s="29">
        <f t="shared" si="40"/>
        <v>8.8967971530249101E-2</v>
      </c>
      <c r="BE302" s="29"/>
      <c r="BF302" s="22">
        <v>0</v>
      </c>
      <c r="BG302" s="22">
        <f t="shared" si="43"/>
        <v>0</v>
      </c>
      <c r="BH302" s="22">
        <v>0</v>
      </c>
      <c r="BI302" s="22">
        <v>0</v>
      </c>
      <c r="BJ302" s="22">
        <v>0</v>
      </c>
      <c r="BK302" s="22">
        <v>0</v>
      </c>
      <c r="BL302" s="22">
        <v>0</v>
      </c>
      <c r="BN302" s="22">
        <v>10</v>
      </c>
      <c r="BO302" s="22">
        <f t="shared" si="44"/>
        <v>17</v>
      </c>
      <c r="BP302" s="22">
        <v>17</v>
      </c>
      <c r="BQ302" s="22">
        <v>0</v>
      </c>
      <c r="BR302" s="22">
        <v>0</v>
      </c>
      <c r="BT302" s="22">
        <v>239</v>
      </c>
      <c r="BU302" s="29">
        <f t="shared" si="41"/>
        <v>5.3158362989323846</v>
      </c>
      <c r="BY302" s="22">
        <v>125</v>
      </c>
      <c r="BZ302" s="22">
        <v>228</v>
      </c>
      <c r="CA302" s="49">
        <v>0</v>
      </c>
      <c r="CC302" s="51">
        <v>1</v>
      </c>
      <c r="CD302" s="51">
        <v>3</v>
      </c>
      <c r="CG302" t="s">
        <v>593</v>
      </c>
      <c r="CH302">
        <v>1</v>
      </c>
      <c r="CI302">
        <v>0</v>
      </c>
      <c r="CJ302">
        <v>1</v>
      </c>
      <c r="CK302">
        <v>0</v>
      </c>
      <c r="CL302">
        <v>2</v>
      </c>
    </row>
    <row r="303" spans="1:90" x14ac:dyDescent="0.2">
      <c r="A303" s="22">
        <f t="shared" si="45"/>
        <v>298</v>
      </c>
      <c r="B303" s="58" t="s">
        <v>9038</v>
      </c>
      <c r="C303" s="58" t="s">
        <v>7817</v>
      </c>
      <c r="E303" s="22" t="s">
        <v>2614</v>
      </c>
      <c r="F303" s="25" t="s">
        <v>3204</v>
      </c>
      <c r="G303" s="22" t="s">
        <v>3509</v>
      </c>
      <c r="H303" s="22" t="s">
        <v>4608</v>
      </c>
      <c r="I303" s="22" t="s">
        <v>4507</v>
      </c>
      <c r="J303" s="22" t="s">
        <v>596</v>
      </c>
      <c r="K303" s="22">
        <v>279</v>
      </c>
      <c r="L303" s="22">
        <v>50</v>
      </c>
      <c r="O303" s="22" t="s">
        <v>595</v>
      </c>
      <c r="P303" s="22">
        <v>5289920</v>
      </c>
      <c r="Q303" s="22">
        <v>4953</v>
      </c>
      <c r="R303" s="22">
        <v>4609877</v>
      </c>
      <c r="S303" s="29">
        <v>87.144599999999997</v>
      </c>
      <c r="T303" s="22">
        <v>4868</v>
      </c>
      <c r="U303" s="24">
        <v>50.55</v>
      </c>
      <c r="W303" s="22">
        <v>2485</v>
      </c>
      <c r="X303" s="22">
        <v>2341</v>
      </c>
      <c r="Y303" s="22">
        <v>42</v>
      </c>
      <c r="Z303" s="22">
        <v>2458</v>
      </c>
      <c r="AA303" s="22">
        <v>27</v>
      </c>
      <c r="AB303" s="22">
        <v>2147</v>
      </c>
      <c r="AC303" s="22">
        <v>194</v>
      </c>
      <c r="AD303" s="22">
        <v>14</v>
      </c>
      <c r="AE303" s="22">
        <v>28</v>
      </c>
      <c r="AG303" s="23" t="s">
        <v>2657</v>
      </c>
      <c r="AH303" s="23" t="s">
        <v>7070</v>
      </c>
      <c r="AI303" s="23" t="s">
        <v>7327</v>
      </c>
      <c r="AJ303" s="23" t="s">
        <v>4604</v>
      </c>
      <c r="AQ303" s="22">
        <v>162210</v>
      </c>
      <c r="AR303" s="24">
        <f t="shared" si="38"/>
        <v>3.0663979795535661</v>
      </c>
      <c r="AS303" s="22">
        <v>9</v>
      </c>
      <c r="AT303" s="25" t="s">
        <v>2</v>
      </c>
      <c r="AU303" s="22">
        <v>205</v>
      </c>
      <c r="AV303" s="29">
        <f t="shared" si="39"/>
        <v>4.2111750205423171</v>
      </c>
      <c r="AW303" s="29">
        <f t="shared" si="46"/>
        <v>4.0121112700000001</v>
      </c>
      <c r="AY303" s="22">
        <v>99020</v>
      </c>
      <c r="AZ303" s="24">
        <f t="shared" si="42"/>
        <v>1.8718619563244814</v>
      </c>
      <c r="BA303" s="22">
        <v>8</v>
      </c>
      <c r="BB303" s="25" t="s">
        <v>2</v>
      </c>
      <c r="BC303" s="22">
        <v>114</v>
      </c>
      <c r="BD303" s="29">
        <f t="shared" si="40"/>
        <v>2.3418241577649956</v>
      </c>
      <c r="BE303" s="29"/>
      <c r="BF303" s="22">
        <v>0</v>
      </c>
      <c r="BG303" s="22">
        <f t="shared" si="43"/>
        <v>0</v>
      </c>
      <c r="BH303" s="22">
        <v>0</v>
      </c>
      <c r="BI303" s="22">
        <v>0</v>
      </c>
      <c r="BJ303" s="22">
        <v>0</v>
      </c>
      <c r="BK303" s="22">
        <v>0</v>
      </c>
      <c r="BL303" s="22">
        <v>0</v>
      </c>
      <c r="BN303" s="22">
        <v>29</v>
      </c>
      <c r="BO303" s="22">
        <f t="shared" si="44"/>
        <v>20</v>
      </c>
      <c r="BP303" s="22">
        <v>20</v>
      </c>
      <c r="BQ303" s="22">
        <v>0</v>
      </c>
      <c r="BR303" s="22">
        <v>0</v>
      </c>
      <c r="BT303" s="22">
        <v>319</v>
      </c>
      <c r="BU303" s="29">
        <f t="shared" si="41"/>
        <v>6.5529991783073127</v>
      </c>
      <c r="BY303" s="22">
        <v>113</v>
      </c>
      <c r="BZ303" s="22">
        <v>246</v>
      </c>
      <c r="CA303" s="49">
        <v>0</v>
      </c>
      <c r="CC303" s="51">
        <v>1</v>
      </c>
      <c r="CD303" s="51">
        <v>4</v>
      </c>
      <c r="CG303" t="s">
        <v>595</v>
      </c>
      <c r="CH303">
        <v>1</v>
      </c>
      <c r="CI303">
        <v>0</v>
      </c>
      <c r="CJ303">
        <v>1</v>
      </c>
      <c r="CK303">
        <v>0</v>
      </c>
      <c r="CL303">
        <v>2</v>
      </c>
    </row>
    <row r="304" spans="1:90" x14ac:dyDescent="0.2">
      <c r="A304" s="22">
        <f t="shared" si="45"/>
        <v>299</v>
      </c>
      <c r="B304" s="58" t="s">
        <v>9039</v>
      </c>
      <c r="C304" s="58" t="s">
        <v>7818</v>
      </c>
      <c r="E304" s="22" t="s">
        <v>2614</v>
      </c>
      <c r="F304" s="25" t="s">
        <v>3206</v>
      </c>
      <c r="G304" s="22" t="s">
        <v>3510</v>
      </c>
      <c r="H304" s="22" t="s">
        <v>4608</v>
      </c>
      <c r="I304" s="22" t="s">
        <v>4507</v>
      </c>
      <c r="J304" s="22" t="s">
        <v>598</v>
      </c>
      <c r="K304" s="22">
        <v>292</v>
      </c>
      <c r="L304" s="22">
        <v>50</v>
      </c>
      <c r="O304" s="22" t="s">
        <v>597</v>
      </c>
      <c r="P304" s="22">
        <v>4744821</v>
      </c>
      <c r="Q304" s="22">
        <v>4413</v>
      </c>
      <c r="R304" s="22">
        <v>4128439</v>
      </c>
      <c r="S304" s="29">
        <v>87.009399999999999</v>
      </c>
      <c r="T304" s="22">
        <v>4336</v>
      </c>
      <c r="U304" s="24">
        <v>50.68</v>
      </c>
      <c r="W304" s="22">
        <v>2473</v>
      </c>
      <c r="X304" s="22">
        <v>1836</v>
      </c>
      <c r="Y304" s="22">
        <v>27</v>
      </c>
      <c r="Z304" s="22">
        <v>2424</v>
      </c>
      <c r="AA304" s="22">
        <v>49</v>
      </c>
      <c r="AB304" s="22">
        <v>1639</v>
      </c>
      <c r="AC304" s="22">
        <v>197</v>
      </c>
      <c r="AD304" s="22">
        <v>8</v>
      </c>
      <c r="AE304" s="22">
        <v>19</v>
      </c>
      <c r="AG304" s="23" t="s">
        <v>2657</v>
      </c>
      <c r="AH304" s="23" t="s">
        <v>6930</v>
      </c>
      <c r="AI304" s="23" t="s">
        <v>7337</v>
      </c>
      <c r="AJ304" s="23" t="s">
        <v>4604</v>
      </c>
      <c r="AQ304" s="22">
        <v>138558</v>
      </c>
      <c r="AR304" s="24">
        <f t="shared" si="38"/>
        <v>2.9201944604443453</v>
      </c>
      <c r="AS304" s="22">
        <v>5</v>
      </c>
      <c r="AT304" s="25" t="s">
        <v>2</v>
      </c>
      <c r="AU304" s="22">
        <v>161</v>
      </c>
      <c r="AV304" s="29">
        <f t="shared" si="39"/>
        <v>3.7130996309963096</v>
      </c>
      <c r="AW304" s="29">
        <f t="shared" si="46"/>
        <v>3.6155381860000002</v>
      </c>
      <c r="AY304" s="22">
        <v>0</v>
      </c>
      <c r="AZ304" s="24">
        <f t="shared" si="42"/>
        <v>0</v>
      </c>
      <c r="BA304" s="22">
        <v>0</v>
      </c>
      <c r="BB304" s="25" t="s">
        <v>1541</v>
      </c>
      <c r="BC304" s="22">
        <v>0</v>
      </c>
      <c r="BD304" s="29">
        <f t="shared" si="40"/>
        <v>0</v>
      </c>
      <c r="BE304" s="29"/>
      <c r="BF304" s="22">
        <v>0</v>
      </c>
      <c r="BG304" s="22">
        <f t="shared" si="43"/>
        <v>0</v>
      </c>
      <c r="BH304" s="22">
        <v>0</v>
      </c>
      <c r="BI304" s="22">
        <v>0</v>
      </c>
      <c r="BJ304" s="22">
        <v>0</v>
      </c>
      <c r="BK304" s="22">
        <v>0</v>
      </c>
      <c r="BL304" s="22">
        <v>0</v>
      </c>
      <c r="BN304" s="22">
        <v>9</v>
      </c>
      <c r="BO304" s="22">
        <f t="shared" si="44"/>
        <v>11</v>
      </c>
      <c r="BP304" s="22">
        <v>11</v>
      </c>
      <c r="BQ304" s="22">
        <v>0</v>
      </c>
      <c r="BR304" s="22">
        <v>0</v>
      </c>
      <c r="BT304" s="22">
        <v>161</v>
      </c>
      <c r="BU304" s="29">
        <f t="shared" si="41"/>
        <v>3.7130996309963096</v>
      </c>
      <c r="BY304" s="22">
        <v>110</v>
      </c>
      <c r="BZ304" s="22">
        <v>224</v>
      </c>
      <c r="CA304" s="49">
        <v>0</v>
      </c>
      <c r="CC304" s="51">
        <v>1</v>
      </c>
      <c r="CD304" s="51">
        <v>3</v>
      </c>
      <c r="CG304" t="s">
        <v>597</v>
      </c>
      <c r="CH304">
        <v>1</v>
      </c>
      <c r="CI304">
        <v>0</v>
      </c>
      <c r="CJ304">
        <v>0</v>
      </c>
      <c r="CK304">
        <v>0</v>
      </c>
      <c r="CL304">
        <v>1</v>
      </c>
    </row>
    <row r="305" spans="1:90" x14ac:dyDescent="0.2">
      <c r="A305" s="22">
        <f t="shared" si="45"/>
        <v>300</v>
      </c>
      <c r="B305" s="58" t="s">
        <v>9040</v>
      </c>
      <c r="C305" s="58" t="s">
        <v>7819</v>
      </c>
      <c r="E305" s="22" t="s">
        <v>2614</v>
      </c>
      <c r="F305" s="25" t="s">
        <v>3204</v>
      </c>
      <c r="G305" s="22" t="s">
        <v>3511</v>
      </c>
      <c r="H305" s="22" t="s">
        <v>4613</v>
      </c>
      <c r="I305" s="22" t="s">
        <v>4507</v>
      </c>
      <c r="J305" s="22" t="s">
        <v>600</v>
      </c>
      <c r="K305" s="22">
        <v>304</v>
      </c>
      <c r="L305" s="22">
        <v>50</v>
      </c>
      <c r="O305" s="22" t="s">
        <v>599</v>
      </c>
      <c r="P305" s="22">
        <v>5029075</v>
      </c>
      <c r="Q305" s="22">
        <v>4675</v>
      </c>
      <c r="R305" s="22">
        <v>4385155</v>
      </c>
      <c r="S305" s="29">
        <v>87.196100000000001</v>
      </c>
      <c r="T305" s="22">
        <v>4593</v>
      </c>
      <c r="U305" s="24">
        <v>50.58</v>
      </c>
      <c r="W305" s="22">
        <v>2483</v>
      </c>
      <c r="X305" s="22">
        <v>2088</v>
      </c>
      <c r="Y305" s="22">
        <v>22</v>
      </c>
      <c r="Z305" s="22">
        <v>2442</v>
      </c>
      <c r="AA305" s="22">
        <v>41</v>
      </c>
      <c r="AB305" s="22">
        <v>1930</v>
      </c>
      <c r="AC305" s="22">
        <v>158</v>
      </c>
      <c r="AD305" s="22">
        <v>4</v>
      </c>
      <c r="AE305" s="22">
        <v>18</v>
      </c>
      <c r="AG305" s="23" t="s">
        <v>2628</v>
      </c>
      <c r="AH305" s="23" t="s">
        <v>7071</v>
      </c>
      <c r="AI305" s="23" t="s">
        <v>7332</v>
      </c>
      <c r="AJ305" s="23" t="s">
        <v>7484</v>
      </c>
      <c r="AQ305" s="22">
        <v>149818</v>
      </c>
      <c r="AR305" s="24">
        <f t="shared" si="38"/>
        <v>2.9790369004240342</v>
      </c>
      <c r="AS305" s="22">
        <v>8</v>
      </c>
      <c r="AT305" s="25" t="s">
        <v>2</v>
      </c>
      <c r="AU305" s="22">
        <v>198</v>
      </c>
      <c r="AV305" s="29">
        <f t="shared" si="39"/>
        <v>4.3109079033311559</v>
      </c>
      <c r="AW305" s="29">
        <f t="shared" si="46"/>
        <v>3.8043346060000003</v>
      </c>
      <c r="AY305" s="22">
        <v>9924</v>
      </c>
      <c r="AZ305" s="24">
        <f t="shared" si="42"/>
        <v>0.19733251144594185</v>
      </c>
      <c r="BA305" s="22">
        <v>3</v>
      </c>
      <c r="BB305" s="25" t="s">
        <v>2</v>
      </c>
      <c r="BC305" s="22">
        <v>10</v>
      </c>
      <c r="BD305" s="29">
        <f t="shared" si="40"/>
        <v>0.21772262138036141</v>
      </c>
      <c r="BE305" s="29"/>
      <c r="BF305" s="22">
        <v>0</v>
      </c>
      <c r="BG305" s="22">
        <f t="shared" si="43"/>
        <v>0</v>
      </c>
      <c r="BH305" s="22">
        <v>0</v>
      </c>
      <c r="BI305" s="22">
        <v>0</v>
      </c>
      <c r="BJ305" s="22">
        <v>0</v>
      </c>
      <c r="BK305" s="22">
        <v>0</v>
      </c>
      <c r="BL305" s="22">
        <v>0</v>
      </c>
      <c r="BN305" s="22">
        <v>29</v>
      </c>
      <c r="BO305" s="22">
        <f t="shared" si="44"/>
        <v>17</v>
      </c>
      <c r="BP305" s="22">
        <v>16</v>
      </c>
      <c r="BQ305" s="22">
        <v>1</v>
      </c>
      <c r="BR305" s="22">
        <v>0</v>
      </c>
      <c r="BT305" s="22">
        <v>208</v>
      </c>
      <c r="BU305" s="29">
        <f t="shared" si="41"/>
        <v>4.5286305247115175</v>
      </c>
      <c r="BY305" s="22">
        <v>114</v>
      </c>
      <c r="BZ305" s="22">
        <v>239</v>
      </c>
      <c r="CA305" s="49">
        <v>1</v>
      </c>
      <c r="CC305" s="51">
        <v>1</v>
      </c>
      <c r="CD305" s="51">
        <v>4</v>
      </c>
      <c r="CG305" t="s">
        <v>599</v>
      </c>
      <c r="CH305">
        <v>1</v>
      </c>
      <c r="CI305">
        <v>0</v>
      </c>
      <c r="CJ305">
        <v>1</v>
      </c>
      <c r="CK305">
        <v>1</v>
      </c>
      <c r="CL305">
        <v>3</v>
      </c>
    </row>
    <row r="306" spans="1:90" x14ac:dyDescent="0.2">
      <c r="A306" s="22">
        <f t="shared" si="45"/>
        <v>301</v>
      </c>
      <c r="B306" s="58" t="s">
        <v>9041</v>
      </c>
      <c r="C306" s="58" t="s">
        <v>7820</v>
      </c>
      <c r="E306" s="22" t="s">
        <v>2614</v>
      </c>
      <c r="F306" s="25" t="s">
        <v>3204</v>
      </c>
      <c r="G306" s="22" t="s">
        <v>3512</v>
      </c>
      <c r="H306" s="22" t="s">
        <v>4608</v>
      </c>
      <c r="I306" s="22" t="s">
        <v>4507</v>
      </c>
      <c r="J306" s="22" t="s">
        <v>602</v>
      </c>
      <c r="K306" s="22">
        <v>408</v>
      </c>
      <c r="L306" s="22">
        <v>50</v>
      </c>
      <c r="O306" s="22" t="s">
        <v>601</v>
      </c>
      <c r="P306" s="22">
        <v>4985274</v>
      </c>
      <c r="Q306" s="22">
        <v>4663</v>
      </c>
      <c r="R306" s="22">
        <v>4303585</v>
      </c>
      <c r="S306" s="29">
        <v>86.325900000000004</v>
      </c>
      <c r="T306" s="22">
        <v>4587</v>
      </c>
      <c r="U306" s="24">
        <v>50.52</v>
      </c>
      <c r="W306" s="22">
        <v>2479</v>
      </c>
      <c r="X306" s="22">
        <v>2017</v>
      </c>
      <c r="Y306" s="22">
        <v>91</v>
      </c>
      <c r="Z306" s="22">
        <v>2446</v>
      </c>
      <c r="AA306" s="22">
        <v>33</v>
      </c>
      <c r="AB306" s="22">
        <v>1812</v>
      </c>
      <c r="AC306" s="22">
        <v>205</v>
      </c>
      <c r="AD306" s="22">
        <v>60</v>
      </c>
      <c r="AE306" s="22">
        <v>31</v>
      </c>
      <c r="AG306" s="23" t="s">
        <v>2626</v>
      </c>
      <c r="AH306" s="23" t="s">
        <v>7072</v>
      </c>
      <c r="AI306" s="23" t="s">
        <v>7341</v>
      </c>
      <c r="AJ306" s="23" t="s">
        <v>4604</v>
      </c>
      <c r="AQ306" s="22">
        <v>128195</v>
      </c>
      <c r="AR306" s="24">
        <f t="shared" si="38"/>
        <v>2.5714735037632837</v>
      </c>
      <c r="AS306" s="22">
        <v>8</v>
      </c>
      <c r="AT306" s="25" t="s">
        <v>2</v>
      </c>
      <c r="AU306" s="22">
        <v>179</v>
      </c>
      <c r="AV306" s="29">
        <f t="shared" si="39"/>
        <v>3.9023326793110962</v>
      </c>
      <c r="AW306" s="29">
        <f t="shared" si="46"/>
        <v>3.441781765</v>
      </c>
      <c r="AY306" s="22">
        <v>0</v>
      </c>
      <c r="AZ306" s="24">
        <f t="shared" si="42"/>
        <v>0</v>
      </c>
      <c r="BA306" s="22">
        <v>0</v>
      </c>
      <c r="BB306" s="25" t="s">
        <v>1541</v>
      </c>
      <c r="BC306" s="22">
        <v>0</v>
      </c>
      <c r="BD306" s="29">
        <f t="shared" si="40"/>
        <v>0</v>
      </c>
      <c r="BE306" s="29"/>
      <c r="BF306" s="22">
        <v>0</v>
      </c>
      <c r="BG306" s="22">
        <f t="shared" si="43"/>
        <v>0</v>
      </c>
      <c r="BH306" s="22">
        <v>0</v>
      </c>
      <c r="BI306" s="22">
        <v>0</v>
      </c>
      <c r="BJ306" s="22">
        <v>0</v>
      </c>
      <c r="BK306" s="22">
        <v>0</v>
      </c>
      <c r="BL306" s="22">
        <v>0</v>
      </c>
      <c r="BN306" s="22">
        <v>38</v>
      </c>
      <c r="BO306" s="22">
        <f t="shared" si="44"/>
        <v>13</v>
      </c>
      <c r="BP306" s="22">
        <v>13</v>
      </c>
      <c r="BQ306" s="22">
        <v>0</v>
      </c>
      <c r="BR306" s="22">
        <v>0</v>
      </c>
      <c r="BT306" s="22">
        <v>179</v>
      </c>
      <c r="BU306" s="29">
        <f t="shared" si="41"/>
        <v>3.9023326793110962</v>
      </c>
      <c r="BY306" s="22">
        <v>128</v>
      </c>
      <c r="BZ306" s="22">
        <v>257</v>
      </c>
      <c r="CA306" s="49">
        <v>3</v>
      </c>
      <c r="CC306" s="51">
        <v>1</v>
      </c>
      <c r="CD306" s="51">
        <v>3</v>
      </c>
      <c r="CG306" t="s">
        <v>601</v>
      </c>
      <c r="CH306">
        <v>1</v>
      </c>
      <c r="CI306">
        <v>0</v>
      </c>
      <c r="CJ306">
        <v>0</v>
      </c>
      <c r="CK306">
        <v>1</v>
      </c>
      <c r="CL306">
        <v>2</v>
      </c>
    </row>
    <row r="307" spans="1:90" x14ac:dyDescent="0.2">
      <c r="A307" s="22">
        <f t="shared" si="45"/>
        <v>302</v>
      </c>
      <c r="B307" s="58" t="s">
        <v>9042</v>
      </c>
      <c r="C307" s="58" t="s">
        <v>7821</v>
      </c>
      <c r="E307" s="22" t="s">
        <v>2614</v>
      </c>
      <c r="F307" s="25" t="s">
        <v>3205</v>
      </c>
      <c r="G307" s="22" t="s">
        <v>3513</v>
      </c>
      <c r="H307" s="22" t="s">
        <v>4610</v>
      </c>
      <c r="I307" s="22" t="s">
        <v>4507</v>
      </c>
      <c r="J307" s="22" t="s">
        <v>604</v>
      </c>
      <c r="K307" s="22">
        <v>107</v>
      </c>
      <c r="L307" s="22">
        <v>51</v>
      </c>
      <c r="O307" s="22" t="s">
        <v>603</v>
      </c>
      <c r="P307" s="22">
        <v>5147060</v>
      </c>
      <c r="Q307" s="22">
        <v>4920</v>
      </c>
      <c r="R307" s="22">
        <v>4515267</v>
      </c>
      <c r="S307" s="29">
        <v>87.725200000000001</v>
      </c>
      <c r="T307" s="22">
        <v>4832</v>
      </c>
      <c r="U307" s="24">
        <v>50.62</v>
      </c>
      <c r="W307" s="22">
        <v>2486</v>
      </c>
      <c r="X307" s="22">
        <v>2345</v>
      </c>
      <c r="Y307" s="22">
        <v>1</v>
      </c>
      <c r="Z307" s="22">
        <v>2458</v>
      </c>
      <c r="AA307" s="22">
        <v>28</v>
      </c>
      <c r="AB307" s="22">
        <v>2185</v>
      </c>
      <c r="AC307" s="22">
        <v>160</v>
      </c>
      <c r="AD307" s="22">
        <v>0</v>
      </c>
      <c r="AE307" s="22">
        <v>1</v>
      </c>
      <c r="AG307" s="23" t="s">
        <v>2626</v>
      </c>
      <c r="AH307" s="23" t="s">
        <v>6834</v>
      </c>
      <c r="AI307" s="23" t="s">
        <v>7345</v>
      </c>
      <c r="AJ307" s="23" t="s">
        <v>4604</v>
      </c>
      <c r="AQ307" s="22">
        <v>170181</v>
      </c>
      <c r="AR307" s="24">
        <f t="shared" si="38"/>
        <v>3.3063729585433235</v>
      </c>
      <c r="AS307" s="22">
        <v>7</v>
      </c>
      <c r="AT307" s="25" t="s">
        <v>2</v>
      </c>
      <c r="AU307" s="22">
        <v>217</v>
      </c>
      <c r="AV307" s="29">
        <f t="shared" si="39"/>
        <v>4.4908940397350996</v>
      </c>
      <c r="AW307" s="29">
        <f t="shared" si="46"/>
        <v>4.1457610269999998</v>
      </c>
      <c r="AY307" s="22">
        <v>193825</v>
      </c>
      <c r="AZ307" s="24">
        <f t="shared" si="42"/>
        <v>3.7657419964018293</v>
      </c>
      <c r="BA307" s="22">
        <v>9</v>
      </c>
      <c r="BB307" s="25" t="s">
        <v>2</v>
      </c>
      <c r="BC307" s="22">
        <v>216</v>
      </c>
      <c r="BD307" s="29">
        <f t="shared" si="40"/>
        <v>4.4701986754966887</v>
      </c>
      <c r="BE307" s="29"/>
      <c r="BF307" s="22">
        <v>3</v>
      </c>
      <c r="BG307" s="22">
        <f t="shared" si="43"/>
        <v>2</v>
      </c>
      <c r="BH307" s="22">
        <v>1</v>
      </c>
      <c r="BI307" s="22">
        <v>1</v>
      </c>
      <c r="BJ307" s="22">
        <v>0</v>
      </c>
      <c r="BK307" s="22">
        <v>1</v>
      </c>
      <c r="BL307" s="22">
        <v>0</v>
      </c>
      <c r="BN307" s="22">
        <v>43</v>
      </c>
      <c r="BO307" s="22">
        <f t="shared" si="44"/>
        <v>20</v>
      </c>
      <c r="BP307" s="22">
        <v>20</v>
      </c>
      <c r="BQ307" s="22">
        <v>0</v>
      </c>
      <c r="BR307" s="22">
        <v>0</v>
      </c>
      <c r="BT307" s="22">
        <v>427</v>
      </c>
      <c r="BU307" s="29">
        <f t="shared" si="41"/>
        <v>8.8369205298013238</v>
      </c>
      <c r="BY307" s="22">
        <v>123</v>
      </c>
      <c r="BZ307" s="22">
        <v>265</v>
      </c>
      <c r="CA307" s="49">
        <v>3</v>
      </c>
      <c r="CC307" s="51">
        <v>1</v>
      </c>
      <c r="CD307" s="51">
        <v>3</v>
      </c>
      <c r="CG307" t="s">
        <v>603</v>
      </c>
      <c r="CH307">
        <v>1</v>
      </c>
      <c r="CI307">
        <v>0</v>
      </c>
      <c r="CJ307">
        <v>0</v>
      </c>
      <c r="CK307">
        <v>0</v>
      </c>
      <c r="CL307">
        <v>1</v>
      </c>
    </row>
    <row r="308" spans="1:90" x14ac:dyDescent="0.2">
      <c r="A308" s="22">
        <f t="shared" si="45"/>
        <v>303</v>
      </c>
      <c r="B308" s="58" t="s">
        <v>10034</v>
      </c>
      <c r="C308" s="63" t="s">
        <v>6729</v>
      </c>
      <c r="E308" s="22" t="s">
        <v>2614</v>
      </c>
      <c r="F308" s="25" t="s">
        <v>3205</v>
      </c>
      <c r="G308" s="22" t="s">
        <v>3514</v>
      </c>
      <c r="H308" s="22" t="s">
        <v>4608</v>
      </c>
      <c r="I308" s="22" t="s">
        <v>4508</v>
      </c>
      <c r="J308" s="22" t="s">
        <v>606</v>
      </c>
      <c r="K308" s="22">
        <v>112</v>
      </c>
      <c r="L308" s="22">
        <v>51</v>
      </c>
      <c r="O308" s="22" t="s">
        <v>605</v>
      </c>
      <c r="P308" s="22">
        <v>4686729</v>
      </c>
      <c r="Q308" s="22">
        <v>4419</v>
      </c>
      <c r="R308" s="22">
        <v>4114419</v>
      </c>
      <c r="S308" s="29">
        <v>87.788700000000006</v>
      </c>
      <c r="T308" s="22">
        <v>4348</v>
      </c>
      <c r="U308" s="24">
        <v>50.74</v>
      </c>
      <c r="W308" s="22">
        <v>2480</v>
      </c>
      <c r="X308" s="22">
        <v>1862</v>
      </c>
      <c r="Y308" s="22">
        <v>6</v>
      </c>
      <c r="Z308" s="22">
        <v>2436</v>
      </c>
      <c r="AA308" s="22">
        <v>44</v>
      </c>
      <c r="AB308" s="22">
        <v>1719</v>
      </c>
      <c r="AC308" s="22">
        <v>143</v>
      </c>
      <c r="AD308" s="22">
        <v>4</v>
      </c>
      <c r="AE308" s="22">
        <v>2</v>
      </c>
      <c r="AG308" s="23" t="s">
        <v>2624</v>
      </c>
      <c r="AH308" s="23" t="s">
        <v>6788</v>
      </c>
      <c r="AI308" s="23" t="s">
        <v>7352</v>
      </c>
      <c r="AJ308" s="23" t="s">
        <v>7444</v>
      </c>
      <c r="AQ308" s="22">
        <v>124394</v>
      </c>
      <c r="AR308" s="24">
        <f t="shared" si="38"/>
        <v>2.6541752254077418</v>
      </c>
      <c r="AS308" s="22">
        <v>5</v>
      </c>
      <c r="AT308" s="25" t="s">
        <v>2</v>
      </c>
      <c r="AU308" s="22">
        <v>154</v>
      </c>
      <c r="AV308" s="29">
        <f t="shared" si="39"/>
        <v>3.5418583256669729</v>
      </c>
      <c r="AW308" s="29">
        <f t="shared" si="46"/>
        <v>3.3780503980000001</v>
      </c>
      <c r="AY308" s="22">
        <v>1063</v>
      </c>
      <c r="AZ308" s="24">
        <f t="shared" si="42"/>
        <v>2.2681063914726025E-2</v>
      </c>
      <c r="BA308" s="22">
        <v>1</v>
      </c>
      <c r="BB308" s="25" t="s">
        <v>2</v>
      </c>
      <c r="BC308" s="22">
        <v>1</v>
      </c>
      <c r="BD308" s="29">
        <f t="shared" si="40"/>
        <v>2.2999080036798528E-2</v>
      </c>
      <c r="BE308" s="29"/>
      <c r="BF308" s="22">
        <v>0</v>
      </c>
      <c r="BG308" s="22">
        <f t="shared" si="43"/>
        <v>0</v>
      </c>
      <c r="BH308" s="22">
        <v>0</v>
      </c>
      <c r="BI308" s="22">
        <v>0</v>
      </c>
      <c r="BJ308" s="22">
        <v>0</v>
      </c>
      <c r="BK308" s="22">
        <v>0</v>
      </c>
      <c r="BL308" s="22">
        <v>0</v>
      </c>
      <c r="BN308" s="22">
        <v>34</v>
      </c>
      <c r="BO308" s="22">
        <f t="shared" si="44"/>
        <v>12</v>
      </c>
      <c r="BP308" s="22">
        <v>12</v>
      </c>
      <c r="BQ308" s="22">
        <v>0</v>
      </c>
      <c r="BR308" s="22">
        <v>0</v>
      </c>
      <c r="BT308" s="22">
        <v>155</v>
      </c>
      <c r="BU308" s="29">
        <f t="shared" si="41"/>
        <v>3.5648574057037719</v>
      </c>
      <c r="BY308" s="22">
        <v>99</v>
      </c>
      <c r="BZ308" s="22">
        <v>215</v>
      </c>
      <c r="CA308" s="49">
        <v>0</v>
      </c>
      <c r="CC308" s="51">
        <v>1</v>
      </c>
      <c r="CD308" s="51">
        <v>4</v>
      </c>
      <c r="CG308" t="s">
        <v>605</v>
      </c>
      <c r="CH308">
        <v>1</v>
      </c>
      <c r="CI308">
        <v>0</v>
      </c>
      <c r="CJ308">
        <v>1</v>
      </c>
      <c r="CK308">
        <v>1</v>
      </c>
      <c r="CL308">
        <v>3</v>
      </c>
    </row>
    <row r="309" spans="1:90" x14ac:dyDescent="0.2">
      <c r="A309" s="22">
        <f t="shared" si="45"/>
        <v>304</v>
      </c>
      <c r="B309" s="58" t="s">
        <v>9043</v>
      </c>
      <c r="C309" s="58" t="s">
        <v>7822</v>
      </c>
      <c r="E309" s="22" t="s">
        <v>2614</v>
      </c>
      <c r="F309" s="25" t="s">
        <v>3207</v>
      </c>
      <c r="G309" s="22" t="s">
        <v>3515</v>
      </c>
      <c r="H309" s="22" t="s">
        <v>4608</v>
      </c>
      <c r="I309" s="22" t="s">
        <v>4507</v>
      </c>
      <c r="J309" s="22" t="s">
        <v>608</v>
      </c>
      <c r="K309" s="22">
        <v>112</v>
      </c>
      <c r="L309" s="22">
        <v>51</v>
      </c>
      <c r="O309" s="22" t="s">
        <v>607</v>
      </c>
      <c r="P309" s="22">
        <v>4606904</v>
      </c>
      <c r="Q309" s="22">
        <v>4321</v>
      </c>
      <c r="R309" s="22">
        <v>4071487</v>
      </c>
      <c r="S309" s="29">
        <v>88.377899999999997</v>
      </c>
      <c r="T309" s="22">
        <v>4239</v>
      </c>
      <c r="U309" s="24">
        <v>50.84</v>
      </c>
      <c r="W309" s="22">
        <v>2485</v>
      </c>
      <c r="X309" s="22">
        <v>1747</v>
      </c>
      <c r="Y309" s="22">
        <v>7</v>
      </c>
      <c r="Z309" s="22">
        <v>2439</v>
      </c>
      <c r="AA309" s="22">
        <v>46</v>
      </c>
      <c r="AB309" s="22">
        <v>1606</v>
      </c>
      <c r="AC309" s="22">
        <v>141</v>
      </c>
      <c r="AD309" s="22">
        <v>2</v>
      </c>
      <c r="AE309" s="22">
        <v>5</v>
      </c>
      <c r="AG309" s="23" t="s">
        <v>2631</v>
      </c>
      <c r="AH309" s="23" t="s">
        <v>7073</v>
      </c>
      <c r="AI309" s="23" t="s">
        <v>7335</v>
      </c>
      <c r="AJ309" s="23" t="s">
        <v>7456</v>
      </c>
      <c r="AQ309" s="22">
        <v>85147</v>
      </c>
      <c r="AR309" s="24">
        <f t="shared" si="38"/>
        <v>1.8482477603179923</v>
      </c>
      <c r="AS309" s="22">
        <v>2</v>
      </c>
      <c r="AT309" s="25" t="s">
        <v>2</v>
      </c>
      <c r="AU309" s="22">
        <v>102</v>
      </c>
      <c r="AV309" s="29">
        <f t="shared" si="39"/>
        <v>2.4062278839348901</v>
      </c>
      <c r="AW309" s="29">
        <f t="shared" si="46"/>
        <v>2.7199959490000003</v>
      </c>
      <c r="AY309" s="22">
        <v>0</v>
      </c>
      <c r="AZ309" s="24">
        <f t="shared" si="42"/>
        <v>0</v>
      </c>
      <c r="BA309" s="22">
        <v>0</v>
      </c>
      <c r="BB309" s="25" t="s">
        <v>1541</v>
      </c>
      <c r="BC309" s="22">
        <v>0</v>
      </c>
      <c r="BD309" s="29">
        <f t="shared" si="40"/>
        <v>0</v>
      </c>
      <c r="BE309" s="29"/>
      <c r="BF309" s="22">
        <v>0</v>
      </c>
      <c r="BG309" s="22">
        <f t="shared" si="43"/>
        <v>0</v>
      </c>
      <c r="BH309" s="22">
        <v>0</v>
      </c>
      <c r="BI309" s="22">
        <v>0</v>
      </c>
      <c r="BJ309" s="22">
        <v>0</v>
      </c>
      <c r="BK309" s="22">
        <v>0</v>
      </c>
      <c r="BL309" s="22">
        <v>0</v>
      </c>
      <c r="BN309" s="22">
        <v>14</v>
      </c>
      <c r="BO309" s="22">
        <f t="shared" si="44"/>
        <v>10</v>
      </c>
      <c r="BP309" s="22">
        <v>10</v>
      </c>
      <c r="BQ309" s="22">
        <v>0</v>
      </c>
      <c r="BR309" s="22">
        <v>0</v>
      </c>
      <c r="BT309" s="22">
        <v>102</v>
      </c>
      <c r="BU309" s="29">
        <f t="shared" si="41"/>
        <v>2.4062278839348901</v>
      </c>
      <c r="BY309" s="22">
        <v>96</v>
      </c>
      <c r="BZ309" s="22">
        <v>217</v>
      </c>
      <c r="CA309" s="49">
        <v>0</v>
      </c>
      <c r="CC309" s="51">
        <v>1</v>
      </c>
      <c r="CD309" s="51">
        <v>4</v>
      </c>
      <c r="CG309" t="s">
        <v>607</v>
      </c>
      <c r="CH309">
        <v>1</v>
      </c>
      <c r="CI309">
        <v>0</v>
      </c>
      <c r="CJ309">
        <v>1</v>
      </c>
      <c r="CK309">
        <v>1</v>
      </c>
      <c r="CL309">
        <v>3</v>
      </c>
    </row>
    <row r="310" spans="1:90" x14ac:dyDescent="0.2">
      <c r="A310" s="22">
        <f t="shared" si="45"/>
        <v>305</v>
      </c>
      <c r="B310" s="58" t="s">
        <v>9044</v>
      </c>
      <c r="C310" s="58" t="s">
        <v>7823</v>
      </c>
      <c r="E310" s="22" t="s">
        <v>2614</v>
      </c>
      <c r="F310" s="25" t="s">
        <v>3205</v>
      </c>
      <c r="G310" s="22" t="s">
        <v>3516</v>
      </c>
      <c r="H310" s="22" t="s">
        <v>4611</v>
      </c>
      <c r="I310" s="22" t="s">
        <v>4507</v>
      </c>
      <c r="J310" s="22" t="s">
        <v>610</v>
      </c>
      <c r="K310" s="22">
        <v>114</v>
      </c>
      <c r="L310" s="22">
        <v>51</v>
      </c>
      <c r="O310" s="22" t="s">
        <v>609</v>
      </c>
      <c r="P310" s="22">
        <v>4713196</v>
      </c>
      <c r="Q310" s="22">
        <v>4509</v>
      </c>
      <c r="R310" s="22">
        <v>4162777</v>
      </c>
      <c r="S310" s="29">
        <v>88.321700000000007</v>
      </c>
      <c r="T310" s="22">
        <v>4441</v>
      </c>
      <c r="U310" s="24">
        <v>50.62</v>
      </c>
      <c r="W310" s="22">
        <v>2476</v>
      </c>
      <c r="X310" s="22">
        <v>1933</v>
      </c>
      <c r="Y310" s="22">
        <v>32</v>
      </c>
      <c r="Z310" s="22">
        <v>2423</v>
      </c>
      <c r="AA310" s="22">
        <v>53</v>
      </c>
      <c r="AB310" s="22">
        <v>1800</v>
      </c>
      <c r="AC310" s="22">
        <v>133</v>
      </c>
      <c r="AD310" s="22">
        <v>24</v>
      </c>
      <c r="AE310" s="22">
        <v>8</v>
      </c>
      <c r="AG310" s="23" t="s">
        <v>2626</v>
      </c>
      <c r="AH310" s="23" t="s">
        <v>7074</v>
      </c>
      <c r="AI310" s="23" t="s">
        <v>7339</v>
      </c>
      <c r="AJ310" s="23" t="s">
        <v>4604</v>
      </c>
      <c r="AQ310" s="22">
        <v>195884</v>
      </c>
      <c r="AR310" s="24">
        <f t="shared" si="38"/>
        <v>4.1560758347414364</v>
      </c>
      <c r="AS310" s="22">
        <v>11</v>
      </c>
      <c r="AT310" s="25" t="s">
        <v>2</v>
      </c>
      <c r="AU310" s="22">
        <v>268</v>
      </c>
      <c r="AV310" s="29">
        <f t="shared" si="39"/>
        <v>6.0346768745777979</v>
      </c>
      <c r="AW310" s="29">
        <f t="shared" si="46"/>
        <v>4.5767232280000005</v>
      </c>
      <c r="AY310" s="22">
        <v>45925</v>
      </c>
      <c r="AZ310" s="24">
        <f t="shared" si="42"/>
        <v>0.97439189883043265</v>
      </c>
      <c r="BA310" s="22">
        <v>1</v>
      </c>
      <c r="BB310" s="25" t="s">
        <v>2</v>
      </c>
      <c r="BC310" s="22">
        <v>65</v>
      </c>
      <c r="BD310" s="29">
        <f t="shared" si="40"/>
        <v>1.4636343165953614</v>
      </c>
      <c r="BE310" s="29"/>
      <c r="BF310" s="22">
        <v>0</v>
      </c>
      <c r="BG310" s="22">
        <f t="shared" si="43"/>
        <v>0</v>
      </c>
      <c r="BH310" s="22">
        <v>0</v>
      </c>
      <c r="BI310" s="22">
        <v>0</v>
      </c>
      <c r="BJ310" s="22">
        <v>0</v>
      </c>
      <c r="BK310" s="22">
        <v>0</v>
      </c>
      <c r="BL310" s="22">
        <v>0</v>
      </c>
      <c r="BN310" s="22">
        <v>15</v>
      </c>
      <c r="BO310" s="22">
        <f t="shared" si="44"/>
        <v>17</v>
      </c>
      <c r="BP310" s="22">
        <v>17</v>
      </c>
      <c r="BQ310" s="22">
        <v>0</v>
      </c>
      <c r="BR310" s="22">
        <v>0</v>
      </c>
      <c r="BT310" s="22">
        <v>268</v>
      </c>
      <c r="BU310" s="29">
        <f t="shared" si="41"/>
        <v>6.0346768745777979</v>
      </c>
      <c r="BY310" s="22">
        <v>132</v>
      </c>
      <c r="BZ310" s="22">
        <v>216</v>
      </c>
      <c r="CA310" s="49">
        <v>1</v>
      </c>
      <c r="CC310" s="51">
        <v>1</v>
      </c>
      <c r="CD310" s="51">
        <v>3</v>
      </c>
      <c r="CG310" t="s">
        <v>609</v>
      </c>
      <c r="CH310">
        <v>1</v>
      </c>
      <c r="CI310">
        <v>0</v>
      </c>
      <c r="CJ310">
        <v>1</v>
      </c>
      <c r="CK310">
        <v>0</v>
      </c>
      <c r="CL310">
        <v>2</v>
      </c>
    </row>
    <row r="311" spans="1:90" x14ac:dyDescent="0.2">
      <c r="A311" s="22">
        <f t="shared" si="45"/>
        <v>306</v>
      </c>
      <c r="B311" s="58" t="s">
        <v>9045</v>
      </c>
      <c r="C311" s="58" t="s">
        <v>7824</v>
      </c>
      <c r="E311" s="22" t="s">
        <v>2614</v>
      </c>
      <c r="F311" s="25" t="s">
        <v>3205</v>
      </c>
      <c r="G311" s="22" t="s">
        <v>3517</v>
      </c>
      <c r="H311" s="22" t="s">
        <v>4615</v>
      </c>
      <c r="I311" s="22" t="s">
        <v>4507</v>
      </c>
      <c r="J311" s="22" t="s">
        <v>612</v>
      </c>
      <c r="K311" s="22">
        <v>118</v>
      </c>
      <c r="L311" s="22">
        <v>51</v>
      </c>
      <c r="O311" s="22" t="s">
        <v>611</v>
      </c>
      <c r="P311" s="22">
        <v>4912304</v>
      </c>
      <c r="Q311" s="22">
        <v>4674</v>
      </c>
      <c r="R311" s="22">
        <v>4312074</v>
      </c>
      <c r="S311" s="29">
        <v>87.781099999999995</v>
      </c>
      <c r="T311" s="22">
        <v>4589</v>
      </c>
      <c r="U311" s="24">
        <v>50.65</v>
      </c>
      <c r="W311" s="22">
        <v>2484</v>
      </c>
      <c r="X311" s="22">
        <v>2100</v>
      </c>
      <c r="Y311" s="22">
        <v>5</v>
      </c>
      <c r="Z311" s="22">
        <v>2439</v>
      </c>
      <c r="AA311" s="22">
        <v>45</v>
      </c>
      <c r="AB311" s="22">
        <v>1944</v>
      </c>
      <c r="AC311" s="22">
        <v>156</v>
      </c>
      <c r="AD311" s="22">
        <v>3</v>
      </c>
      <c r="AE311" s="22">
        <v>2</v>
      </c>
      <c r="AG311" s="23" t="s">
        <v>2631</v>
      </c>
      <c r="AH311" s="23" t="s">
        <v>6926</v>
      </c>
      <c r="AI311" s="23" t="s">
        <v>7363</v>
      </c>
      <c r="AJ311" s="23" t="s">
        <v>7394</v>
      </c>
      <c r="AQ311" s="22">
        <v>111490</v>
      </c>
      <c r="AR311" s="24">
        <f t="shared" si="38"/>
        <v>2.269607092720646</v>
      </c>
      <c r="AS311" s="22">
        <v>7</v>
      </c>
      <c r="AT311" s="25" t="s">
        <v>2</v>
      </c>
      <c r="AU311" s="22">
        <v>158</v>
      </c>
      <c r="AV311" s="29">
        <f t="shared" si="39"/>
        <v>3.4430159076051425</v>
      </c>
      <c r="AW311" s="29">
        <f t="shared" si="46"/>
        <v>3.1616890299999998</v>
      </c>
      <c r="AY311" s="22">
        <v>203273</v>
      </c>
      <c r="AZ311" s="24">
        <f t="shared" si="42"/>
        <v>4.1380378738775123</v>
      </c>
      <c r="BA311" s="22">
        <v>13</v>
      </c>
      <c r="BB311" s="25" t="s">
        <v>2</v>
      </c>
      <c r="BC311" s="22">
        <v>214</v>
      </c>
      <c r="BD311" s="29">
        <f t="shared" si="40"/>
        <v>4.663325343212029</v>
      </c>
      <c r="BE311" s="29"/>
      <c r="BF311" s="22">
        <v>2</v>
      </c>
      <c r="BG311" s="22">
        <f t="shared" si="43"/>
        <v>2</v>
      </c>
      <c r="BH311" s="22">
        <v>0</v>
      </c>
      <c r="BI311" s="22">
        <v>1</v>
      </c>
      <c r="BJ311" s="22">
        <v>0</v>
      </c>
      <c r="BK311" s="22">
        <v>1</v>
      </c>
      <c r="BL311" s="22">
        <v>0</v>
      </c>
      <c r="BN311" s="22">
        <v>47</v>
      </c>
      <c r="BO311" s="22">
        <f t="shared" si="44"/>
        <v>18</v>
      </c>
      <c r="BP311" s="22">
        <v>17</v>
      </c>
      <c r="BQ311" s="22">
        <v>1</v>
      </c>
      <c r="BR311" s="22">
        <v>0</v>
      </c>
      <c r="BT311" s="22">
        <v>360</v>
      </c>
      <c r="BU311" s="29">
        <f t="shared" si="41"/>
        <v>7.8448463717585533</v>
      </c>
      <c r="BY311" s="22">
        <v>98</v>
      </c>
      <c r="BZ311" s="22">
        <v>221</v>
      </c>
      <c r="CA311" s="49">
        <v>2</v>
      </c>
      <c r="CC311" s="51">
        <v>2</v>
      </c>
      <c r="CD311" s="51">
        <v>6</v>
      </c>
      <c r="CG311" t="s">
        <v>611</v>
      </c>
      <c r="CH311">
        <v>1</v>
      </c>
      <c r="CI311">
        <v>0</v>
      </c>
      <c r="CJ311">
        <v>0</v>
      </c>
      <c r="CK311">
        <v>1</v>
      </c>
      <c r="CL311">
        <v>2</v>
      </c>
    </row>
    <row r="312" spans="1:90" x14ac:dyDescent="0.2">
      <c r="A312" s="22">
        <f t="shared" si="45"/>
        <v>307</v>
      </c>
      <c r="B312" s="58" t="s">
        <v>9046</v>
      </c>
      <c r="C312" s="58" t="s">
        <v>7825</v>
      </c>
      <c r="E312" s="22" t="s">
        <v>2614</v>
      </c>
      <c r="F312" s="25" t="s">
        <v>3205</v>
      </c>
      <c r="G312" s="22" t="s">
        <v>3518</v>
      </c>
      <c r="H312" s="22" t="s">
        <v>4610</v>
      </c>
      <c r="I312" s="22" t="s">
        <v>4507</v>
      </c>
      <c r="J312" s="22" t="s">
        <v>614</v>
      </c>
      <c r="K312" s="22">
        <v>130</v>
      </c>
      <c r="L312" s="22">
        <v>51</v>
      </c>
      <c r="O312" s="22" t="s">
        <v>613</v>
      </c>
      <c r="P312" s="22">
        <v>4960187</v>
      </c>
      <c r="Q312" s="22">
        <v>4680</v>
      </c>
      <c r="R312" s="22">
        <v>4360068</v>
      </c>
      <c r="S312" s="29">
        <v>87.901300000000006</v>
      </c>
      <c r="T312" s="22">
        <v>4621</v>
      </c>
      <c r="U312" s="24">
        <v>50.65</v>
      </c>
      <c r="W312" s="22">
        <v>2483</v>
      </c>
      <c r="X312" s="22">
        <v>2137</v>
      </c>
      <c r="Y312" s="22">
        <v>1</v>
      </c>
      <c r="Z312" s="22">
        <v>2424</v>
      </c>
      <c r="AA312" s="22">
        <v>59</v>
      </c>
      <c r="AB312" s="22">
        <v>1979</v>
      </c>
      <c r="AC312" s="22">
        <v>158</v>
      </c>
      <c r="AD312" s="22">
        <v>0</v>
      </c>
      <c r="AE312" s="22">
        <v>1</v>
      </c>
      <c r="AG312" s="23" t="s">
        <v>2657</v>
      </c>
      <c r="AH312" s="23" t="s">
        <v>6792</v>
      </c>
      <c r="AI312" s="23" t="s">
        <v>7332</v>
      </c>
      <c r="AJ312" s="23" t="s">
        <v>7384</v>
      </c>
      <c r="AQ312" s="22">
        <v>141107</v>
      </c>
      <c r="AR312" s="24">
        <f t="shared" si="38"/>
        <v>2.8447919403038635</v>
      </c>
      <c r="AS312" s="22">
        <v>11</v>
      </c>
      <c r="AT312" s="25" t="s">
        <v>2</v>
      </c>
      <c r="AU312" s="22">
        <v>193</v>
      </c>
      <c r="AV312" s="29">
        <f t="shared" si="39"/>
        <v>4.1765851547284134</v>
      </c>
      <c r="AW312" s="29">
        <f t="shared" si="46"/>
        <v>3.6582772690000001</v>
      </c>
      <c r="AY312" s="22">
        <v>88953</v>
      </c>
      <c r="AZ312" s="24">
        <f t="shared" si="42"/>
        <v>1.7933396462673685</v>
      </c>
      <c r="BA312" s="22">
        <v>2</v>
      </c>
      <c r="BB312" s="25" t="s">
        <v>2</v>
      </c>
      <c r="BC312" s="22">
        <v>101</v>
      </c>
      <c r="BD312" s="29">
        <f t="shared" si="40"/>
        <v>2.1856740965159056</v>
      </c>
      <c r="BE312" s="29"/>
      <c r="BF312" s="22">
        <v>1</v>
      </c>
      <c r="BG312" s="22">
        <f t="shared" si="43"/>
        <v>1</v>
      </c>
      <c r="BH312" s="22">
        <v>0</v>
      </c>
      <c r="BI312" s="22">
        <v>0</v>
      </c>
      <c r="BJ312" s="22">
        <v>0</v>
      </c>
      <c r="BK312" s="22">
        <v>1</v>
      </c>
      <c r="BL312" s="22">
        <v>0</v>
      </c>
      <c r="BN312" s="22">
        <v>24</v>
      </c>
      <c r="BO312" s="22">
        <f t="shared" si="44"/>
        <v>16</v>
      </c>
      <c r="BP312" s="22">
        <v>16</v>
      </c>
      <c r="BQ312" s="22">
        <v>0</v>
      </c>
      <c r="BR312" s="22">
        <v>0</v>
      </c>
      <c r="BT312" s="22">
        <v>294</v>
      </c>
      <c r="BU312" s="29">
        <f t="shared" si="41"/>
        <v>6.3622592512443195</v>
      </c>
      <c r="BY312" s="22">
        <v>96</v>
      </c>
      <c r="BZ312" s="22">
        <v>218</v>
      </c>
      <c r="CA312" s="49">
        <v>0</v>
      </c>
      <c r="CC312" s="51">
        <v>1</v>
      </c>
      <c r="CD312" s="51">
        <v>4</v>
      </c>
      <c r="CG312" t="s">
        <v>613</v>
      </c>
      <c r="CH312">
        <v>1</v>
      </c>
      <c r="CI312">
        <v>0</v>
      </c>
      <c r="CJ312">
        <v>0</v>
      </c>
      <c r="CK312">
        <v>1</v>
      </c>
      <c r="CL312">
        <v>2</v>
      </c>
    </row>
    <row r="313" spans="1:90" x14ac:dyDescent="0.2">
      <c r="A313" s="22">
        <f t="shared" si="45"/>
        <v>308</v>
      </c>
      <c r="B313" s="58" t="s">
        <v>9047</v>
      </c>
      <c r="C313" s="58" t="s">
        <v>7826</v>
      </c>
      <c r="E313" s="22" t="s">
        <v>2614</v>
      </c>
      <c r="F313" s="25" t="s">
        <v>3204</v>
      </c>
      <c r="G313" s="22" t="s">
        <v>3519</v>
      </c>
      <c r="H313" s="22" t="s">
        <v>4613</v>
      </c>
      <c r="I313" s="22" t="s">
        <v>4507</v>
      </c>
      <c r="J313" s="22" t="s">
        <v>616</v>
      </c>
      <c r="K313" s="22">
        <v>165</v>
      </c>
      <c r="L313" s="22">
        <v>51</v>
      </c>
      <c r="O313" s="22" t="s">
        <v>615</v>
      </c>
      <c r="P313" s="22">
        <v>4890416</v>
      </c>
      <c r="Q313" s="22">
        <v>4614</v>
      </c>
      <c r="R313" s="22">
        <v>4314341</v>
      </c>
      <c r="S313" s="29">
        <v>88.220299999999995</v>
      </c>
      <c r="T313" s="22">
        <v>4550</v>
      </c>
      <c r="U313" s="24">
        <v>50.5</v>
      </c>
      <c r="W313" s="22">
        <v>2486</v>
      </c>
      <c r="X313" s="22">
        <v>2049</v>
      </c>
      <c r="Y313" s="22">
        <v>15</v>
      </c>
      <c r="Z313" s="22">
        <v>2449</v>
      </c>
      <c r="AA313" s="22">
        <v>37</v>
      </c>
      <c r="AB313" s="22">
        <v>1881</v>
      </c>
      <c r="AC313" s="22">
        <v>168</v>
      </c>
      <c r="AD313" s="22">
        <v>9</v>
      </c>
      <c r="AE313" s="22">
        <v>6</v>
      </c>
      <c r="AG313" s="23" t="s">
        <v>2626</v>
      </c>
      <c r="AH313" s="23" t="s">
        <v>7075</v>
      </c>
      <c r="AI313" s="23" t="s">
        <v>7329</v>
      </c>
      <c r="AJ313" s="23" t="s">
        <v>7521</v>
      </c>
      <c r="AQ313" s="22">
        <v>143487</v>
      </c>
      <c r="AR313" s="24">
        <f t="shared" si="38"/>
        <v>2.9340448747100454</v>
      </c>
      <c r="AS313" s="22">
        <v>6</v>
      </c>
      <c r="AT313" s="25" t="s">
        <v>2</v>
      </c>
      <c r="AU313" s="22">
        <v>197</v>
      </c>
      <c r="AV313" s="29">
        <f t="shared" si="39"/>
        <v>4.3296703296703303</v>
      </c>
      <c r="AW313" s="29">
        <f t="shared" si="46"/>
        <v>3.698182729</v>
      </c>
      <c r="AY313" s="22">
        <v>139167</v>
      </c>
      <c r="AZ313" s="24">
        <f t="shared" si="42"/>
        <v>2.8457088313141461</v>
      </c>
      <c r="BA313" s="22">
        <v>13</v>
      </c>
      <c r="BB313" s="25" t="s">
        <v>2</v>
      </c>
      <c r="BC313" s="22">
        <v>144</v>
      </c>
      <c r="BD313" s="29">
        <f t="shared" si="40"/>
        <v>3.1648351648351647</v>
      </c>
      <c r="BE313" s="29"/>
      <c r="BF313" s="22">
        <v>1</v>
      </c>
      <c r="BG313" s="22">
        <f t="shared" si="43"/>
        <v>1</v>
      </c>
      <c r="BH313" s="22">
        <v>0</v>
      </c>
      <c r="BI313" s="22">
        <v>1</v>
      </c>
      <c r="BJ313" s="22">
        <v>0</v>
      </c>
      <c r="BK313" s="22">
        <v>0</v>
      </c>
      <c r="BL313" s="22">
        <v>0</v>
      </c>
      <c r="BN313" s="22">
        <v>17</v>
      </c>
      <c r="BO313" s="22">
        <f t="shared" si="44"/>
        <v>20</v>
      </c>
      <c r="BP313" s="22">
        <v>20</v>
      </c>
      <c r="BQ313" s="22">
        <v>0</v>
      </c>
      <c r="BR313" s="22">
        <v>0</v>
      </c>
      <c r="BT313" s="22">
        <v>341</v>
      </c>
      <c r="BU313" s="29">
        <f t="shared" si="41"/>
        <v>7.4945054945054945</v>
      </c>
      <c r="BY313" s="22">
        <v>117</v>
      </c>
      <c r="BZ313" s="22">
        <v>218</v>
      </c>
      <c r="CA313" s="49">
        <v>3</v>
      </c>
      <c r="CC313" s="51">
        <v>1</v>
      </c>
      <c r="CD313" s="51">
        <v>3</v>
      </c>
      <c r="CG313" t="s">
        <v>615</v>
      </c>
      <c r="CH313">
        <v>1</v>
      </c>
      <c r="CI313">
        <v>0</v>
      </c>
      <c r="CJ313">
        <v>0</v>
      </c>
      <c r="CK313">
        <v>1</v>
      </c>
      <c r="CL313">
        <v>2</v>
      </c>
    </row>
    <row r="314" spans="1:90" x14ac:dyDescent="0.2">
      <c r="A314" s="22">
        <f t="shared" si="45"/>
        <v>309</v>
      </c>
      <c r="B314" s="58" t="s">
        <v>9048</v>
      </c>
      <c r="C314" s="58" t="s">
        <v>7827</v>
      </c>
      <c r="E314" s="22" t="s">
        <v>2614</v>
      </c>
      <c r="F314" s="25" t="s">
        <v>3204</v>
      </c>
      <c r="G314" s="22" t="s">
        <v>3520</v>
      </c>
      <c r="H314" s="22" t="s">
        <v>4609</v>
      </c>
      <c r="I314" s="22" t="s">
        <v>4507</v>
      </c>
      <c r="J314" s="22" t="s">
        <v>618</v>
      </c>
      <c r="K314" s="22">
        <v>166</v>
      </c>
      <c r="L314" s="22">
        <v>51</v>
      </c>
      <c r="O314" s="22" t="s">
        <v>617</v>
      </c>
      <c r="P314" s="22">
        <v>5138867</v>
      </c>
      <c r="Q314" s="22">
        <v>4904</v>
      </c>
      <c r="R314" s="22">
        <v>4510468</v>
      </c>
      <c r="S314" s="29">
        <v>87.771600000000007</v>
      </c>
      <c r="T314" s="22">
        <v>4824</v>
      </c>
      <c r="U314" s="24">
        <v>50.62</v>
      </c>
      <c r="W314" s="22">
        <v>2485</v>
      </c>
      <c r="X314" s="22">
        <v>2325</v>
      </c>
      <c r="Y314" s="22">
        <v>14</v>
      </c>
      <c r="Z314" s="22">
        <v>2447</v>
      </c>
      <c r="AA314" s="22">
        <v>38</v>
      </c>
      <c r="AB314" s="22">
        <v>2147</v>
      </c>
      <c r="AC314" s="22">
        <v>178</v>
      </c>
      <c r="AD314" s="22">
        <v>8</v>
      </c>
      <c r="AE314" s="22">
        <v>6</v>
      </c>
      <c r="AG314" s="23" t="s">
        <v>2626</v>
      </c>
      <c r="AH314" s="23" t="s">
        <v>6960</v>
      </c>
      <c r="AI314" s="23" t="s">
        <v>7330</v>
      </c>
      <c r="AJ314" s="23" t="s">
        <v>7389</v>
      </c>
      <c r="AQ314" s="22">
        <v>168010</v>
      </c>
      <c r="AR314" s="24">
        <f t="shared" si="38"/>
        <v>3.2693977096507849</v>
      </c>
      <c r="AS314" s="22">
        <v>10</v>
      </c>
      <c r="AT314" s="25" t="s">
        <v>2</v>
      </c>
      <c r="AU314" s="22">
        <v>210</v>
      </c>
      <c r="AV314" s="29">
        <f t="shared" si="39"/>
        <v>4.3532338308457712</v>
      </c>
      <c r="AW314" s="29">
        <f t="shared" si="46"/>
        <v>4.1093598700000005</v>
      </c>
      <c r="AY314" s="22">
        <v>174468</v>
      </c>
      <c r="AZ314" s="24">
        <f t="shared" si="42"/>
        <v>3.3950674341250711</v>
      </c>
      <c r="BA314" s="22">
        <v>11</v>
      </c>
      <c r="BB314" s="25" t="s">
        <v>2</v>
      </c>
      <c r="BC314" s="22">
        <v>188</v>
      </c>
      <c r="BD314" s="29">
        <f t="shared" si="40"/>
        <v>3.8971807628524049</v>
      </c>
      <c r="BE314" s="29"/>
      <c r="BF314" s="22">
        <v>1</v>
      </c>
      <c r="BG314" s="22">
        <f t="shared" si="43"/>
        <v>1</v>
      </c>
      <c r="BH314" s="22">
        <v>0</v>
      </c>
      <c r="BI314" s="22">
        <v>0</v>
      </c>
      <c r="BJ314" s="22">
        <v>0</v>
      </c>
      <c r="BK314" s="22">
        <v>1</v>
      </c>
      <c r="BL314" s="22">
        <v>0</v>
      </c>
      <c r="BN314" s="22">
        <v>53</v>
      </c>
      <c r="BO314" s="22">
        <f t="shared" si="44"/>
        <v>21</v>
      </c>
      <c r="BP314" s="22">
        <v>20</v>
      </c>
      <c r="BQ314" s="22">
        <v>0</v>
      </c>
      <c r="BR314" s="22">
        <v>1</v>
      </c>
      <c r="BT314" s="22">
        <v>386</v>
      </c>
      <c r="BU314" s="29">
        <f t="shared" si="41"/>
        <v>8.0016583747927026</v>
      </c>
      <c r="BY314" s="22">
        <v>126</v>
      </c>
      <c r="BZ314" s="22">
        <v>247</v>
      </c>
      <c r="CA314" s="49">
        <v>1</v>
      </c>
      <c r="CC314" s="51">
        <v>9</v>
      </c>
      <c r="CD314" s="51">
        <v>11</v>
      </c>
      <c r="CG314" t="s">
        <v>617</v>
      </c>
      <c r="CH314">
        <v>1</v>
      </c>
      <c r="CI314">
        <v>0</v>
      </c>
      <c r="CJ314">
        <v>0</v>
      </c>
      <c r="CK314">
        <v>1</v>
      </c>
      <c r="CL314">
        <v>2</v>
      </c>
    </row>
    <row r="315" spans="1:90" x14ac:dyDescent="0.2">
      <c r="A315" s="22">
        <f t="shared" si="45"/>
        <v>310</v>
      </c>
      <c r="B315" s="58" t="s">
        <v>9049</v>
      </c>
      <c r="C315" s="58" t="s">
        <v>7828</v>
      </c>
      <c r="E315" s="22" t="s">
        <v>2614</v>
      </c>
      <c r="F315" s="25" t="s">
        <v>3206</v>
      </c>
      <c r="G315" s="22" t="s">
        <v>3521</v>
      </c>
      <c r="H315" s="22" t="s">
        <v>4608</v>
      </c>
      <c r="I315" s="22" t="s">
        <v>4507</v>
      </c>
      <c r="J315" s="22" t="s">
        <v>620</v>
      </c>
      <c r="K315" s="22">
        <v>208</v>
      </c>
      <c r="L315" s="22">
        <v>51</v>
      </c>
      <c r="O315" s="22" t="s">
        <v>619</v>
      </c>
      <c r="P315" s="22">
        <v>5139542</v>
      </c>
      <c r="Q315" s="22">
        <v>4834</v>
      </c>
      <c r="R315" s="22">
        <v>4477693</v>
      </c>
      <c r="S315" s="29">
        <v>87.122399999999999</v>
      </c>
      <c r="T315" s="22">
        <v>4744</v>
      </c>
      <c r="U315" s="24">
        <v>50.53</v>
      </c>
      <c r="W315" s="22">
        <v>2485</v>
      </c>
      <c r="X315" s="22">
        <v>2220</v>
      </c>
      <c r="Y315" s="22">
        <v>39</v>
      </c>
      <c r="Z315" s="22">
        <v>2455</v>
      </c>
      <c r="AA315" s="22">
        <v>30</v>
      </c>
      <c r="AB315" s="22">
        <v>2041</v>
      </c>
      <c r="AC315" s="22">
        <v>179</v>
      </c>
      <c r="AD315" s="22">
        <v>24</v>
      </c>
      <c r="AE315" s="22">
        <v>15</v>
      </c>
      <c r="AG315" s="23" t="s">
        <v>2628</v>
      </c>
      <c r="AH315" s="23" t="s">
        <v>7076</v>
      </c>
      <c r="AI315" s="23" t="s">
        <v>7353</v>
      </c>
      <c r="AJ315" s="23" t="s">
        <v>7522</v>
      </c>
      <c r="AQ315" s="22">
        <v>244718</v>
      </c>
      <c r="AR315" s="24">
        <f t="shared" si="38"/>
        <v>4.7614748551524633</v>
      </c>
      <c r="AS315" s="22">
        <v>15</v>
      </c>
      <c r="AT315" s="25" t="s">
        <v>2</v>
      </c>
      <c r="AU315" s="22">
        <v>325</v>
      </c>
      <c r="AV315" s="29">
        <f t="shared" si="39"/>
        <v>6.8507588532883652</v>
      </c>
      <c r="AW315" s="29">
        <f t="shared" si="46"/>
        <v>5.3955229060000001</v>
      </c>
      <c r="AY315" s="22">
        <v>210251</v>
      </c>
      <c r="AZ315" s="24">
        <f t="shared" si="42"/>
        <v>4.0908508968308848</v>
      </c>
      <c r="BA315" s="22">
        <v>9</v>
      </c>
      <c r="BB315" s="25" t="s">
        <v>2</v>
      </c>
      <c r="BC315" s="22">
        <v>222</v>
      </c>
      <c r="BD315" s="29">
        <f t="shared" si="40"/>
        <v>4.6795952782462056</v>
      </c>
      <c r="BE315" s="29"/>
      <c r="BF315" s="22">
        <v>1</v>
      </c>
      <c r="BG315" s="22">
        <f t="shared" si="43"/>
        <v>1</v>
      </c>
      <c r="BH315" s="22">
        <v>0</v>
      </c>
      <c r="BI315" s="22">
        <v>1</v>
      </c>
      <c r="BJ315" s="22">
        <v>0</v>
      </c>
      <c r="BK315" s="22">
        <v>0</v>
      </c>
      <c r="BL315" s="22">
        <v>0</v>
      </c>
      <c r="BN315" s="22">
        <v>25</v>
      </c>
      <c r="BO315" s="22">
        <f t="shared" si="44"/>
        <v>17</v>
      </c>
      <c r="BP315" s="22">
        <v>17</v>
      </c>
      <c r="BQ315" s="22">
        <v>0</v>
      </c>
      <c r="BR315" s="22">
        <v>0</v>
      </c>
      <c r="BT315" s="22">
        <v>446</v>
      </c>
      <c r="BU315" s="29">
        <f t="shared" si="41"/>
        <v>9.4013490725126481</v>
      </c>
      <c r="BY315" s="22">
        <v>122</v>
      </c>
      <c r="BZ315" s="22">
        <v>253</v>
      </c>
      <c r="CA315" s="49">
        <v>0</v>
      </c>
      <c r="CC315" s="51">
        <v>1</v>
      </c>
      <c r="CD315" s="51">
        <v>4</v>
      </c>
      <c r="CG315" t="s">
        <v>619</v>
      </c>
      <c r="CH315">
        <v>1</v>
      </c>
      <c r="CI315">
        <v>0</v>
      </c>
      <c r="CJ315">
        <v>1</v>
      </c>
      <c r="CK315">
        <v>1</v>
      </c>
      <c r="CL315">
        <v>3</v>
      </c>
    </row>
    <row r="316" spans="1:90" x14ac:dyDescent="0.2">
      <c r="A316" s="22">
        <f t="shared" si="45"/>
        <v>311</v>
      </c>
      <c r="B316" s="58" t="s">
        <v>9050</v>
      </c>
      <c r="C316" s="58" t="s">
        <v>7829</v>
      </c>
      <c r="E316" s="22" t="s">
        <v>2614</v>
      </c>
      <c r="F316" s="25" t="s">
        <v>3205</v>
      </c>
      <c r="G316" s="22" t="s">
        <v>3522</v>
      </c>
      <c r="H316" s="22" t="s">
        <v>4612</v>
      </c>
      <c r="I316" s="22" t="s">
        <v>4507</v>
      </c>
      <c r="J316" s="22" t="s">
        <v>622</v>
      </c>
      <c r="K316" s="22">
        <v>409</v>
      </c>
      <c r="L316" s="22">
        <v>51</v>
      </c>
      <c r="O316" s="22" t="s">
        <v>621</v>
      </c>
      <c r="P316" s="22">
        <v>5402676</v>
      </c>
      <c r="Q316" s="22">
        <v>5100</v>
      </c>
      <c r="R316" s="22">
        <v>4613066</v>
      </c>
      <c r="S316" s="29">
        <v>85.384799999999998</v>
      </c>
      <c r="T316" s="22">
        <v>5035</v>
      </c>
      <c r="U316" s="24">
        <v>50.98</v>
      </c>
      <c r="W316" s="22">
        <v>2485</v>
      </c>
      <c r="X316" s="22">
        <v>2399</v>
      </c>
      <c r="Y316" s="22">
        <v>151</v>
      </c>
      <c r="Z316" s="22">
        <v>2452</v>
      </c>
      <c r="AA316" s="22">
        <v>33</v>
      </c>
      <c r="AB316" s="22">
        <v>2175</v>
      </c>
      <c r="AC316" s="22">
        <v>224</v>
      </c>
      <c r="AD316" s="22">
        <v>23</v>
      </c>
      <c r="AE316" s="22">
        <v>128</v>
      </c>
      <c r="AG316" s="23" t="s">
        <v>2626</v>
      </c>
      <c r="AH316" s="23" t="s">
        <v>6784</v>
      </c>
      <c r="AI316" s="23" t="s">
        <v>7325</v>
      </c>
      <c r="AJ316" s="23" t="s">
        <v>7383</v>
      </c>
      <c r="AQ316" s="22">
        <v>109067</v>
      </c>
      <c r="AR316" s="24">
        <f t="shared" si="38"/>
        <v>2.0187588520947766</v>
      </c>
      <c r="AS316" s="22">
        <v>8</v>
      </c>
      <c r="AT316" s="25" t="s">
        <v>2</v>
      </c>
      <c r="AU316" s="22">
        <v>164</v>
      </c>
      <c r="AV316" s="29">
        <f t="shared" si="39"/>
        <v>3.2571996027805361</v>
      </c>
      <c r="AW316" s="29">
        <f t="shared" si="46"/>
        <v>3.1210625890000001</v>
      </c>
      <c r="AY316" s="22">
        <v>143663</v>
      </c>
      <c r="AZ316" s="24">
        <f t="shared" si="42"/>
        <v>2.6591081900895039</v>
      </c>
      <c r="BA316" s="22">
        <v>17</v>
      </c>
      <c r="BB316" s="25" t="s">
        <v>2</v>
      </c>
      <c r="BC316" s="22">
        <v>160</v>
      </c>
      <c r="BD316" s="29">
        <f t="shared" si="40"/>
        <v>3.1777557100297913</v>
      </c>
      <c r="BE316" s="29"/>
      <c r="BF316" s="22">
        <v>1</v>
      </c>
      <c r="BG316" s="22">
        <f t="shared" si="43"/>
        <v>0</v>
      </c>
      <c r="BH316" s="22">
        <v>1</v>
      </c>
      <c r="BI316" s="22">
        <v>0</v>
      </c>
      <c r="BJ316" s="22">
        <v>0</v>
      </c>
      <c r="BK316" s="22">
        <v>0</v>
      </c>
      <c r="BL316" s="22">
        <v>0</v>
      </c>
      <c r="BN316" s="22">
        <v>59</v>
      </c>
      <c r="BO316" s="22">
        <f t="shared" si="44"/>
        <v>25</v>
      </c>
      <c r="BP316" s="22">
        <v>24</v>
      </c>
      <c r="BQ316" s="22">
        <v>0</v>
      </c>
      <c r="BR316" s="22">
        <v>1</v>
      </c>
      <c r="BT316" s="22">
        <v>324</v>
      </c>
      <c r="BU316" s="29">
        <f t="shared" si="41"/>
        <v>6.4349553128103283</v>
      </c>
      <c r="BY316" s="22">
        <v>147</v>
      </c>
      <c r="BZ316" s="22">
        <v>268</v>
      </c>
      <c r="CA316" s="49">
        <v>4</v>
      </c>
      <c r="CC316" s="51">
        <v>4</v>
      </c>
      <c r="CD316" s="51">
        <v>6</v>
      </c>
      <c r="CG316" t="s">
        <v>621</v>
      </c>
      <c r="CH316">
        <v>1</v>
      </c>
      <c r="CI316">
        <v>1</v>
      </c>
      <c r="CJ316">
        <v>0</v>
      </c>
      <c r="CK316">
        <v>0</v>
      </c>
      <c r="CL316">
        <v>2</v>
      </c>
    </row>
    <row r="317" spans="1:90" x14ac:dyDescent="0.2">
      <c r="A317" s="22">
        <f t="shared" si="45"/>
        <v>312</v>
      </c>
      <c r="B317" s="58" t="s">
        <v>9051</v>
      </c>
      <c r="C317" s="58" t="s">
        <v>7830</v>
      </c>
      <c r="E317" s="22" t="s">
        <v>2614</v>
      </c>
      <c r="F317" s="25" t="s">
        <v>3206</v>
      </c>
      <c r="G317" s="22" t="s">
        <v>3523</v>
      </c>
      <c r="H317" s="22" t="s">
        <v>4608</v>
      </c>
      <c r="I317" s="22" t="s">
        <v>4507</v>
      </c>
      <c r="J317" s="22" t="s">
        <v>624</v>
      </c>
      <c r="K317" s="22">
        <v>112</v>
      </c>
      <c r="L317" s="22">
        <v>52</v>
      </c>
      <c r="O317" s="22" t="s">
        <v>623</v>
      </c>
      <c r="P317" s="22">
        <v>5106566</v>
      </c>
      <c r="Q317" s="22">
        <v>4920</v>
      </c>
      <c r="R317" s="22">
        <v>4494145</v>
      </c>
      <c r="S317" s="29">
        <v>88.007199999999997</v>
      </c>
      <c r="T317" s="22">
        <v>4844</v>
      </c>
      <c r="U317" s="24">
        <v>50.63</v>
      </c>
      <c r="W317" s="22">
        <v>2485</v>
      </c>
      <c r="X317" s="22">
        <v>2317</v>
      </c>
      <c r="Y317" s="22">
        <v>42</v>
      </c>
      <c r="Z317" s="22">
        <v>2454</v>
      </c>
      <c r="AA317" s="22">
        <v>31</v>
      </c>
      <c r="AB317" s="22">
        <v>2164</v>
      </c>
      <c r="AC317" s="22">
        <v>153</v>
      </c>
      <c r="AD317" s="22">
        <v>34</v>
      </c>
      <c r="AE317" s="22">
        <v>8</v>
      </c>
      <c r="AG317" s="23" t="s">
        <v>2631</v>
      </c>
      <c r="AH317" s="23" t="s">
        <v>7023</v>
      </c>
      <c r="AI317" s="23" t="s">
        <v>7335</v>
      </c>
      <c r="AJ317" s="23" t="s">
        <v>7508</v>
      </c>
      <c r="AQ317" s="22">
        <v>268843</v>
      </c>
      <c r="AR317" s="24">
        <f t="shared" si="38"/>
        <v>5.2646533893814356</v>
      </c>
      <c r="AS317" s="22">
        <v>12</v>
      </c>
      <c r="AT317" s="25" t="s">
        <v>2</v>
      </c>
      <c r="AU317" s="22">
        <v>346</v>
      </c>
      <c r="AV317" s="29">
        <f t="shared" si="39"/>
        <v>7.1428571428571423</v>
      </c>
      <c r="AW317" s="29">
        <f t="shared" si="46"/>
        <v>5.8000267810000006</v>
      </c>
      <c r="AY317" s="22">
        <v>213074</v>
      </c>
      <c r="AZ317" s="24">
        <f t="shared" si="42"/>
        <v>4.1725496155341961</v>
      </c>
      <c r="BA317" s="22">
        <v>8</v>
      </c>
      <c r="BB317" s="25" t="s">
        <v>2</v>
      </c>
      <c r="BC317" s="22">
        <v>257</v>
      </c>
      <c r="BD317" s="29">
        <f t="shared" si="40"/>
        <v>5.3055326176713464</v>
      </c>
      <c r="BE317" s="29"/>
      <c r="BF317" s="22">
        <v>1</v>
      </c>
      <c r="BG317" s="22">
        <f t="shared" si="43"/>
        <v>1</v>
      </c>
      <c r="BH317" s="22">
        <v>0</v>
      </c>
      <c r="BI317" s="22">
        <v>1</v>
      </c>
      <c r="BJ317" s="22">
        <v>0</v>
      </c>
      <c r="BK317" s="22">
        <v>0</v>
      </c>
      <c r="BL317" s="22">
        <v>0</v>
      </c>
      <c r="BN317" s="22">
        <v>31</v>
      </c>
      <c r="BO317" s="22">
        <f t="shared" si="44"/>
        <v>18</v>
      </c>
      <c r="BP317" s="22">
        <v>18</v>
      </c>
      <c r="BQ317" s="22">
        <v>0</v>
      </c>
      <c r="BR317" s="22">
        <v>0</v>
      </c>
      <c r="BT317" s="22">
        <v>541</v>
      </c>
      <c r="BU317" s="29">
        <f t="shared" si="41"/>
        <v>11.168455821635012</v>
      </c>
      <c r="BY317" s="22">
        <v>112</v>
      </c>
      <c r="BZ317" s="22">
        <v>243</v>
      </c>
      <c r="CA317" s="49">
        <v>0</v>
      </c>
      <c r="CC317" s="51">
        <v>1</v>
      </c>
      <c r="CD317" s="51">
        <v>4</v>
      </c>
      <c r="CG317" t="s">
        <v>623</v>
      </c>
      <c r="CH317">
        <v>1</v>
      </c>
      <c r="CI317">
        <v>0</v>
      </c>
      <c r="CJ317">
        <v>1</v>
      </c>
      <c r="CK317">
        <v>1</v>
      </c>
      <c r="CL317">
        <v>3</v>
      </c>
    </row>
    <row r="318" spans="1:90" x14ac:dyDescent="0.2">
      <c r="A318" s="22">
        <f t="shared" si="45"/>
        <v>313</v>
      </c>
      <c r="B318" s="58" t="s">
        <v>9052</v>
      </c>
      <c r="C318" s="58" t="s">
        <v>7831</v>
      </c>
      <c r="E318" s="22" t="s">
        <v>2614</v>
      </c>
      <c r="F318" s="25" t="s">
        <v>3206</v>
      </c>
      <c r="G318" s="22" t="s">
        <v>3524</v>
      </c>
      <c r="H318" s="22" t="s">
        <v>4608</v>
      </c>
      <c r="I318" s="22" t="s">
        <v>4507</v>
      </c>
      <c r="J318" s="22" t="s">
        <v>626</v>
      </c>
      <c r="K318" s="22">
        <v>113</v>
      </c>
      <c r="L318" s="22">
        <v>52</v>
      </c>
      <c r="O318" s="22" t="s">
        <v>625</v>
      </c>
      <c r="P318" s="22">
        <v>4666373</v>
      </c>
      <c r="Q318" s="22">
        <v>4373</v>
      </c>
      <c r="R318" s="22">
        <v>4130100</v>
      </c>
      <c r="S318" s="29">
        <v>88.5077</v>
      </c>
      <c r="T318" s="22">
        <v>4303</v>
      </c>
      <c r="U318" s="24">
        <v>50.87</v>
      </c>
      <c r="W318" s="22">
        <v>2485</v>
      </c>
      <c r="X318" s="22">
        <v>1816</v>
      </c>
      <c r="Y318" s="22">
        <v>2</v>
      </c>
      <c r="Z318" s="22">
        <v>2435</v>
      </c>
      <c r="AA318" s="22">
        <v>50</v>
      </c>
      <c r="AB318" s="22">
        <v>1682</v>
      </c>
      <c r="AC318" s="22">
        <v>134</v>
      </c>
      <c r="AD318" s="22">
        <v>1</v>
      </c>
      <c r="AE318" s="22">
        <v>1</v>
      </c>
      <c r="AG318" s="23" t="s">
        <v>2631</v>
      </c>
      <c r="AH318" s="23" t="s">
        <v>7077</v>
      </c>
      <c r="AI318" s="23" t="s">
        <v>7345</v>
      </c>
      <c r="AJ318" s="23" t="s">
        <v>4604</v>
      </c>
      <c r="AQ318" s="22">
        <v>96583</v>
      </c>
      <c r="AR318" s="24">
        <f t="shared" si="38"/>
        <v>2.0697659617008757</v>
      </c>
      <c r="AS318" s="22">
        <v>8</v>
      </c>
      <c r="AT318" s="25" t="s">
        <v>2</v>
      </c>
      <c r="AU318" s="22">
        <v>130</v>
      </c>
      <c r="AV318" s="29">
        <f t="shared" si="39"/>
        <v>3.0211480362537766</v>
      </c>
      <c r="AW318" s="29">
        <f t="shared" si="46"/>
        <v>2.9117433610000001</v>
      </c>
      <c r="AY318" s="22">
        <v>0</v>
      </c>
      <c r="AZ318" s="24">
        <f t="shared" si="42"/>
        <v>0</v>
      </c>
      <c r="BA318" s="22">
        <v>0</v>
      </c>
      <c r="BB318" s="25" t="s">
        <v>1541</v>
      </c>
      <c r="BC318" s="22">
        <v>0</v>
      </c>
      <c r="BD318" s="29">
        <f t="shared" si="40"/>
        <v>0</v>
      </c>
      <c r="BE318" s="29"/>
      <c r="BF318" s="22">
        <v>0</v>
      </c>
      <c r="BG318" s="22">
        <f t="shared" si="43"/>
        <v>0</v>
      </c>
      <c r="BH318" s="22">
        <v>0</v>
      </c>
      <c r="BI318" s="22">
        <v>0</v>
      </c>
      <c r="BJ318" s="22">
        <v>0</v>
      </c>
      <c r="BK318" s="22">
        <v>0</v>
      </c>
      <c r="BL318" s="22">
        <v>0</v>
      </c>
      <c r="BN318" s="22">
        <v>9</v>
      </c>
      <c r="BO318" s="22">
        <f t="shared" si="44"/>
        <v>11</v>
      </c>
      <c r="BP318" s="22">
        <v>11</v>
      </c>
      <c r="BQ318" s="22">
        <v>0</v>
      </c>
      <c r="BR318" s="22">
        <v>0</v>
      </c>
      <c r="BT318" s="22">
        <v>130</v>
      </c>
      <c r="BU318" s="29">
        <f t="shared" si="41"/>
        <v>3.0211480362537766</v>
      </c>
      <c r="BY318" s="22">
        <v>96</v>
      </c>
      <c r="BZ318" s="22">
        <v>231</v>
      </c>
      <c r="CA318" s="49">
        <v>0</v>
      </c>
      <c r="CC318" s="51">
        <v>1</v>
      </c>
      <c r="CD318" s="51">
        <v>4</v>
      </c>
      <c r="CG318" t="s">
        <v>625</v>
      </c>
      <c r="CH318">
        <v>1</v>
      </c>
      <c r="CI318">
        <v>0</v>
      </c>
      <c r="CJ318">
        <v>1</v>
      </c>
      <c r="CK318">
        <v>1</v>
      </c>
      <c r="CL318">
        <v>3</v>
      </c>
    </row>
    <row r="319" spans="1:90" x14ac:dyDescent="0.2">
      <c r="A319" s="22">
        <f t="shared" si="45"/>
        <v>314</v>
      </c>
      <c r="B319" s="58" t="s">
        <v>9053</v>
      </c>
      <c r="C319" s="58" t="s">
        <v>7832</v>
      </c>
      <c r="E319" s="22" t="s">
        <v>2614</v>
      </c>
      <c r="F319" s="25" t="s">
        <v>3206</v>
      </c>
      <c r="G319" s="22" t="s">
        <v>3525</v>
      </c>
      <c r="H319" s="22" t="s">
        <v>4608</v>
      </c>
      <c r="I319" s="22" t="s">
        <v>4507</v>
      </c>
      <c r="J319" s="22" t="s">
        <v>628</v>
      </c>
      <c r="K319" s="22">
        <v>121</v>
      </c>
      <c r="L319" s="22">
        <v>52</v>
      </c>
      <c r="O319" s="22" t="s">
        <v>627</v>
      </c>
      <c r="P319" s="22">
        <v>4817550</v>
      </c>
      <c r="Q319" s="22">
        <v>4541</v>
      </c>
      <c r="R319" s="22">
        <v>4242031</v>
      </c>
      <c r="S319" s="29">
        <v>88.053700000000006</v>
      </c>
      <c r="T319" s="22">
        <v>4461</v>
      </c>
      <c r="U319" s="24">
        <v>50.69</v>
      </c>
      <c r="W319" s="22">
        <v>2483</v>
      </c>
      <c r="X319" s="22">
        <v>1961</v>
      </c>
      <c r="Y319" s="22">
        <v>17</v>
      </c>
      <c r="Z319" s="22">
        <v>2444</v>
      </c>
      <c r="AA319" s="22">
        <v>39</v>
      </c>
      <c r="AB319" s="22">
        <v>1793</v>
      </c>
      <c r="AC319" s="22">
        <v>168</v>
      </c>
      <c r="AD319" s="22">
        <v>11</v>
      </c>
      <c r="AE319" s="22">
        <v>6</v>
      </c>
      <c r="AG319" s="23" t="s">
        <v>2631</v>
      </c>
      <c r="AH319" s="23" t="s">
        <v>7078</v>
      </c>
      <c r="AI319" s="23" t="s">
        <v>7326</v>
      </c>
      <c r="AJ319" s="23" t="s">
        <v>4604</v>
      </c>
      <c r="AQ319" s="22">
        <v>149250</v>
      </c>
      <c r="AR319" s="24">
        <f t="shared" si="38"/>
        <v>3.0980477628670173</v>
      </c>
      <c r="AS319" s="22">
        <v>7</v>
      </c>
      <c r="AT319" s="25" t="s">
        <v>2</v>
      </c>
      <c r="AU319" s="22">
        <v>187</v>
      </c>
      <c r="AV319" s="29">
        <f t="shared" si="39"/>
        <v>4.1918852275274601</v>
      </c>
      <c r="AW319" s="29">
        <f t="shared" si="46"/>
        <v>3.7948109500000005</v>
      </c>
      <c r="AY319" s="22">
        <v>102894</v>
      </c>
      <c r="AZ319" s="24">
        <f t="shared" si="42"/>
        <v>2.1358159230314167</v>
      </c>
      <c r="BA319" s="22">
        <v>13</v>
      </c>
      <c r="BB319" s="25" t="s">
        <v>2</v>
      </c>
      <c r="BC319" s="22">
        <v>99</v>
      </c>
      <c r="BD319" s="29">
        <f t="shared" si="40"/>
        <v>2.2192333557498318</v>
      </c>
      <c r="BE319" s="29"/>
      <c r="BF319" s="22">
        <v>0</v>
      </c>
      <c r="BG319" s="22">
        <f t="shared" si="43"/>
        <v>0</v>
      </c>
      <c r="BH319" s="22">
        <v>0</v>
      </c>
      <c r="BI319" s="22">
        <v>0</v>
      </c>
      <c r="BJ319" s="22">
        <v>0</v>
      </c>
      <c r="BK319" s="22">
        <v>0</v>
      </c>
      <c r="BL319" s="22">
        <v>0</v>
      </c>
      <c r="BN319" s="22">
        <v>44</v>
      </c>
      <c r="BO319" s="22">
        <f t="shared" si="44"/>
        <v>15</v>
      </c>
      <c r="BP319" s="22">
        <v>15</v>
      </c>
      <c r="BQ319" s="22">
        <v>0</v>
      </c>
      <c r="BR319" s="22">
        <v>0</v>
      </c>
      <c r="BT319" s="22">
        <v>252</v>
      </c>
      <c r="BU319" s="29">
        <f t="shared" si="41"/>
        <v>5.648957632817754</v>
      </c>
      <c r="BY319" s="22">
        <v>97</v>
      </c>
      <c r="BZ319" s="22">
        <v>210</v>
      </c>
      <c r="CA319" s="49">
        <v>0</v>
      </c>
      <c r="CC319" s="51">
        <v>1</v>
      </c>
      <c r="CD319" s="51">
        <v>4</v>
      </c>
      <c r="CG319" t="s">
        <v>627</v>
      </c>
      <c r="CH319">
        <v>1</v>
      </c>
      <c r="CI319">
        <v>0</v>
      </c>
      <c r="CJ319">
        <v>1</v>
      </c>
      <c r="CK319">
        <v>1</v>
      </c>
      <c r="CL319">
        <v>3</v>
      </c>
    </row>
    <row r="320" spans="1:90" x14ac:dyDescent="0.2">
      <c r="A320" s="22">
        <f t="shared" si="45"/>
        <v>315</v>
      </c>
      <c r="B320" s="58" t="s">
        <v>9054</v>
      </c>
      <c r="C320" s="58" t="s">
        <v>7833</v>
      </c>
      <c r="E320" s="22" t="s">
        <v>2614</v>
      </c>
      <c r="F320" s="25" t="s">
        <v>3205</v>
      </c>
      <c r="G320" s="22" t="s">
        <v>3526</v>
      </c>
      <c r="H320" s="22" t="s">
        <v>4610</v>
      </c>
      <c r="I320" s="22" t="s">
        <v>4507</v>
      </c>
      <c r="J320" s="22" t="s">
        <v>630</v>
      </c>
      <c r="K320" s="22">
        <v>122</v>
      </c>
      <c r="L320" s="22">
        <v>52</v>
      </c>
      <c r="O320" s="22" t="s">
        <v>629</v>
      </c>
      <c r="P320" s="22">
        <v>4778068</v>
      </c>
      <c r="Q320" s="22">
        <v>4493</v>
      </c>
      <c r="R320" s="22">
        <v>4222679</v>
      </c>
      <c r="S320" s="29">
        <v>88.376300000000001</v>
      </c>
      <c r="T320" s="22">
        <v>4433</v>
      </c>
      <c r="U320" s="24">
        <v>50.54</v>
      </c>
      <c r="W320" s="22">
        <v>2483</v>
      </c>
      <c r="X320" s="22">
        <v>1950</v>
      </c>
      <c r="Y320" s="22">
        <v>0</v>
      </c>
      <c r="Z320" s="22">
        <v>2430</v>
      </c>
      <c r="AA320" s="22">
        <v>53</v>
      </c>
      <c r="AB320" s="22">
        <v>1812</v>
      </c>
      <c r="AC320" s="22">
        <v>138</v>
      </c>
      <c r="AD320" s="22">
        <v>0</v>
      </c>
      <c r="AE320" s="22">
        <v>0</v>
      </c>
      <c r="AG320" s="23" t="s">
        <v>2626</v>
      </c>
      <c r="AH320" s="23" t="s">
        <v>6993</v>
      </c>
      <c r="AI320" s="23" t="s">
        <v>7330</v>
      </c>
      <c r="AJ320" s="23" t="s">
        <v>7389</v>
      </c>
      <c r="AQ320" s="22">
        <v>189151</v>
      </c>
      <c r="AR320" s="24">
        <f t="shared" si="38"/>
        <v>3.9587339485331725</v>
      </c>
      <c r="AS320" s="22">
        <v>9</v>
      </c>
      <c r="AT320" s="25" t="s">
        <v>2</v>
      </c>
      <c r="AU320" s="22">
        <v>252</v>
      </c>
      <c r="AV320" s="29">
        <f t="shared" si="39"/>
        <v>5.6846379427024596</v>
      </c>
      <c r="AW320" s="29">
        <f t="shared" si="46"/>
        <v>4.4638310170000004</v>
      </c>
      <c r="AY320" s="22">
        <v>7279</v>
      </c>
      <c r="AZ320" s="24">
        <f t="shared" si="42"/>
        <v>0.15234190890544044</v>
      </c>
      <c r="BA320" s="22">
        <v>2</v>
      </c>
      <c r="BB320" s="25" t="s">
        <v>2</v>
      </c>
      <c r="BC320" s="22">
        <v>9</v>
      </c>
      <c r="BD320" s="29">
        <f t="shared" si="40"/>
        <v>0.20302278366794496</v>
      </c>
      <c r="BE320" s="29"/>
      <c r="BF320" s="22">
        <v>0</v>
      </c>
      <c r="BG320" s="22">
        <f t="shared" si="43"/>
        <v>0</v>
      </c>
      <c r="BH320" s="22">
        <v>0</v>
      </c>
      <c r="BI320" s="22">
        <v>0</v>
      </c>
      <c r="BJ320" s="22">
        <v>0</v>
      </c>
      <c r="BK320" s="22">
        <v>0</v>
      </c>
      <c r="BL320" s="22">
        <v>0</v>
      </c>
      <c r="BN320" s="22">
        <v>16</v>
      </c>
      <c r="BO320" s="22">
        <f t="shared" si="44"/>
        <v>14</v>
      </c>
      <c r="BP320" s="22">
        <v>14</v>
      </c>
      <c r="BQ320" s="22">
        <v>0</v>
      </c>
      <c r="BR320" s="22">
        <v>0</v>
      </c>
      <c r="BT320" s="22">
        <v>257</v>
      </c>
      <c r="BU320" s="29">
        <f t="shared" si="41"/>
        <v>5.7974283780735396</v>
      </c>
      <c r="BY320" s="22">
        <v>112</v>
      </c>
      <c r="BZ320" s="22">
        <v>205</v>
      </c>
      <c r="CA320" s="49">
        <v>0</v>
      </c>
      <c r="CC320" s="51">
        <v>1</v>
      </c>
      <c r="CD320" s="51">
        <v>3</v>
      </c>
      <c r="CG320" t="s">
        <v>629</v>
      </c>
      <c r="CH320">
        <v>1</v>
      </c>
      <c r="CI320">
        <v>0</v>
      </c>
      <c r="CJ320">
        <v>0</v>
      </c>
      <c r="CK320">
        <v>1</v>
      </c>
      <c r="CL320">
        <v>2</v>
      </c>
    </row>
    <row r="321" spans="1:90" x14ac:dyDescent="0.2">
      <c r="A321" s="22">
        <f t="shared" si="45"/>
        <v>316</v>
      </c>
      <c r="B321" s="58" t="s">
        <v>9055</v>
      </c>
      <c r="C321" s="58" t="s">
        <v>7834</v>
      </c>
      <c r="E321" s="22" t="s">
        <v>2614</v>
      </c>
      <c r="F321" s="25" t="s">
        <v>3206</v>
      </c>
      <c r="G321" s="22" t="s">
        <v>3527</v>
      </c>
      <c r="H321" s="22" t="s">
        <v>4613</v>
      </c>
      <c r="I321" s="22" t="s">
        <v>4507</v>
      </c>
      <c r="J321" s="22" t="s">
        <v>632</v>
      </c>
      <c r="K321" s="22">
        <v>124</v>
      </c>
      <c r="L321" s="22">
        <v>52</v>
      </c>
      <c r="O321" s="22" t="s">
        <v>631</v>
      </c>
      <c r="P321" s="22">
        <v>4746687</v>
      </c>
      <c r="Q321" s="22">
        <v>4455</v>
      </c>
      <c r="R321" s="22">
        <v>4179135</v>
      </c>
      <c r="S321" s="29">
        <v>88.043199999999999</v>
      </c>
      <c r="T321" s="22">
        <v>4395</v>
      </c>
      <c r="U321" s="24">
        <v>50.75</v>
      </c>
      <c r="W321" s="22">
        <v>2483</v>
      </c>
      <c r="X321" s="22">
        <v>1909</v>
      </c>
      <c r="Y321" s="22">
        <v>3</v>
      </c>
      <c r="Z321" s="22">
        <v>2439</v>
      </c>
      <c r="AA321" s="22">
        <v>44</v>
      </c>
      <c r="AB321" s="22">
        <v>1747</v>
      </c>
      <c r="AC321" s="22">
        <v>162</v>
      </c>
      <c r="AD321" s="22">
        <v>2</v>
      </c>
      <c r="AE321" s="22">
        <v>1</v>
      </c>
      <c r="AG321" s="23" t="s">
        <v>2631</v>
      </c>
      <c r="AH321" s="23" t="s">
        <v>6992</v>
      </c>
      <c r="AI321" s="23" t="s">
        <v>7338</v>
      </c>
      <c r="AJ321" s="23" t="s">
        <v>7379</v>
      </c>
      <c r="AQ321" s="22">
        <v>131229</v>
      </c>
      <c r="AR321" s="24">
        <f t="shared" si="38"/>
        <v>2.7646440559489176</v>
      </c>
      <c r="AS321" s="22">
        <v>7</v>
      </c>
      <c r="AT321" s="25" t="s">
        <v>2</v>
      </c>
      <c r="AU321" s="22">
        <v>171</v>
      </c>
      <c r="AV321" s="29">
        <f t="shared" si="39"/>
        <v>3.8907849829351533</v>
      </c>
      <c r="AW321" s="29">
        <f t="shared" si="46"/>
        <v>3.4926528430000001</v>
      </c>
      <c r="AY321" s="22">
        <v>54751</v>
      </c>
      <c r="AZ321" s="24">
        <f t="shared" si="42"/>
        <v>1.153457137578273</v>
      </c>
      <c r="BA321" s="22">
        <v>5</v>
      </c>
      <c r="BB321" s="25" t="s">
        <v>2</v>
      </c>
      <c r="BC321" s="22">
        <v>67</v>
      </c>
      <c r="BD321" s="29">
        <f t="shared" si="40"/>
        <v>1.5244596131968147</v>
      </c>
      <c r="BE321" s="29"/>
      <c r="BF321" s="22">
        <v>1</v>
      </c>
      <c r="BG321" s="22">
        <f t="shared" si="43"/>
        <v>1</v>
      </c>
      <c r="BH321" s="22">
        <v>0</v>
      </c>
      <c r="BI321" s="22">
        <v>0</v>
      </c>
      <c r="BJ321" s="22">
        <v>0</v>
      </c>
      <c r="BK321" s="22">
        <v>0</v>
      </c>
      <c r="BL321" s="22">
        <v>1</v>
      </c>
      <c r="BN321" s="22">
        <v>22</v>
      </c>
      <c r="BO321" s="22">
        <f t="shared" si="44"/>
        <v>13</v>
      </c>
      <c r="BP321" s="22">
        <v>12</v>
      </c>
      <c r="BQ321" s="22">
        <v>0</v>
      </c>
      <c r="BR321" s="22">
        <v>1</v>
      </c>
      <c r="BT321" s="22">
        <v>238</v>
      </c>
      <c r="BU321" s="29">
        <f t="shared" si="41"/>
        <v>5.4152445961319682</v>
      </c>
      <c r="BY321" s="22">
        <v>98</v>
      </c>
      <c r="BZ321" s="22">
        <v>215</v>
      </c>
      <c r="CA321" s="49">
        <v>0</v>
      </c>
      <c r="CC321" s="51">
        <v>7</v>
      </c>
      <c r="CD321" s="51">
        <v>11</v>
      </c>
      <c r="CG321" t="s">
        <v>631</v>
      </c>
      <c r="CH321">
        <v>1</v>
      </c>
      <c r="CI321">
        <v>0</v>
      </c>
      <c r="CJ321">
        <v>1</v>
      </c>
      <c r="CK321">
        <v>1</v>
      </c>
      <c r="CL321">
        <v>3</v>
      </c>
    </row>
    <row r="322" spans="1:90" x14ac:dyDescent="0.2">
      <c r="A322" s="22">
        <f t="shared" si="45"/>
        <v>317</v>
      </c>
      <c r="B322" s="58" t="s">
        <v>9056</v>
      </c>
      <c r="C322" s="58" t="s">
        <v>7835</v>
      </c>
      <c r="E322" s="22" t="s">
        <v>2614</v>
      </c>
      <c r="F322" s="25" t="s">
        <v>3206</v>
      </c>
      <c r="G322" s="22" t="s">
        <v>3528</v>
      </c>
      <c r="H322" s="22" t="s">
        <v>4608</v>
      </c>
      <c r="I322" s="22" t="s">
        <v>4507</v>
      </c>
      <c r="J322" s="22" t="s">
        <v>634</v>
      </c>
      <c r="K322" s="22">
        <v>134</v>
      </c>
      <c r="L322" s="22">
        <v>52</v>
      </c>
      <c r="O322" s="22" t="s">
        <v>633</v>
      </c>
      <c r="P322" s="22">
        <v>5063507</v>
      </c>
      <c r="Q322" s="22">
        <v>4851</v>
      </c>
      <c r="R322" s="22">
        <v>4444816</v>
      </c>
      <c r="S322" s="29">
        <v>87.781400000000005</v>
      </c>
      <c r="T322" s="22">
        <v>4778</v>
      </c>
      <c r="U322" s="24">
        <v>50.68</v>
      </c>
      <c r="W322" s="22">
        <v>2483</v>
      </c>
      <c r="X322" s="22">
        <v>2278</v>
      </c>
      <c r="Y322" s="22">
        <v>17</v>
      </c>
      <c r="Z322" s="22">
        <v>2440</v>
      </c>
      <c r="AA322" s="22">
        <v>43</v>
      </c>
      <c r="AB322" s="22">
        <v>2099</v>
      </c>
      <c r="AC322" s="22">
        <v>179</v>
      </c>
      <c r="AD322" s="22">
        <v>12</v>
      </c>
      <c r="AE322" s="22">
        <v>5</v>
      </c>
      <c r="AG322" s="23" t="s">
        <v>2631</v>
      </c>
      <c r="AH322" s="23" t="s">
        <v>7079</v>
      </c>
      <c r="AI322" s="23" t="s">
        <v>7334</v>
      </c>
      <c r="AJ322" s="23" t="s">
        <v>4604</v>
      </c>
      <c r="AQ322" s="22">
        <v>262039</v>
      </c>
      <c r="AR322" s="24">
        <f t="shared" si="38"/>
        <v>5.1750496246968751</v>
      </c>
      <c r="AS322" s="22">
        <v>15</v>
      </c>
      <c r="AT322" s="25" t="s">
        <v>2</v>
      </c>
      <c r="AU322" s="22">
        <v>368</v>
      </c>
      <c r="AV322" s="29">
        <f t="shared" si="39"/>
        <v>7.7019673503557966</v>
      </c>
      <c r="AW322" s="29">
        <f t="shared" si="46"/>
        <v>5.6859441130000006</v>
      </c>
      <c r="AY322" s="22">
        <v>138600</v>
      </c>
      <c r="AZ322" s="24">
        <f t="shared" si="42"/>
        <v>2.7372333049011286</v>
      </c>
      <c r="BA322" s="22">
        <v>20</v>
      </c>
      <c r="BB322" s="25" t="s">
        <v>2</v>
      </c>
      <c r="BC322" s="22">
        <v>136</v>
      </c>
      <c r="BD322" s="29">
        <f t="shared" si="40"/>
        <v>2.8463792381749684</v>
      </c>
      <c r="BE322" s="29"/>
      <c r="BF322" s="22">
        <v>2</v>
      </c>
      <c r="BG322" s="22">
        <f t="shared" si="43"/>
        <v>0</v>
      </c>
      <c r="BH322" s="22">
        <v>2</v>
      </c>
      <c r="BI322" s="22">
        <v>0</v>
      </c>
      <c r="BJ322" s="22">
        <v>0</v>
      </c>
      <c r="BK322" s="22">
        <v>0</v>
      </c>
      <c r="BL322" s="22">
        <v>0</v>
      </c>
      <c r="BN322" s="22">
        <v>23</v>
      </c>
      <c r="BO322" s="22">
        <f t="shared" si="44"/>
        <v>19</v>
      </c>
      <c r="BP322" s="22">
        <v>18</v>
      </c>
      <c r="BQ322" s="22">
        <v>1</v>
      </c>
      <c r="BR322" s="22">
        <v>0</v>
      </c>
      <c r="BT322" s="22">
        <v>504</v>
      </c>
      <c r="BU322" s="29">
        <f t="shared" si="41"/>
        <v>10.548346588530766</v>
      </c>
      <c r="BY322" s="22">
        <v>100</v>
      </c>
      <c r="BZ322" s="22">
        <v>241</v>
      </c>
      <c r="CA322" s="49">
        <v>0</v>
      </c>
      <c r="CC322" s="51">
        <v>2</v>
      </c>
      <c r="CD322" s="51">
        <v>5</v>
      </c>
      <c r="CG322" t="s">
        <v>633</v>
      </c>
      <c r="CH322">
        <v>1</v>
      </c>
      <c r="CI322">
        <v>0</v>
      </c>
      <c r="CJ322">
        <v>1</v>
      </c>
      <c r="CK322">
        <v>0</v>
      </c>
      <c r="CL322">
        <v>2</v>
      </c>
    </row>
    <row r="323" spans="1:90" x14ac:dyDescent="0.2">
      <c r="A323" s="22">
        <f t="shared" si="45"/>
        <v>318</v>
      </c>
      <c r="B323" s="58" t="s">
        <v>9057</v>
      </c>
      <c r="C323" s="58" t="s">
        <v>7836</v>
      </c>
      <c r="E323" s="22" t="s">
        <v>2614</v>
      </c>
      <c r="F323" s="25" t="s">
        <v>3205</v>
      </c>
      <c r="G323" s="22" t="s">
        <v>3529</v>
      </c>
      <c r="H323" s="22" t="s">
        <v>4609</v>
      </c>
      <c r="I323" s="22" t="s">
        <v>4507</v>
      </c>
      <c r="J323" s="22" t="s">
        <v>636</v>
      </c>
      <c r="K323" s="22">
        <v>135</v>
      </c>
      <c r="L323" s="22">
        <v>52</v>
      </c>
      <c r="O323" s="22" t="s">
        <v>635</v>
      </c>
      <c r="P323" s="22">
        <v>5205650</v>
      </c>
      <c r="Q323" s="22">
        <v>4995</v>
      </c>
      <c r="R323" s="22">
        <v>4569520</v>
      </c>
      <c r="S323" s="29">
        <v>87.78</v>
      </c>
      <c r="T323" s="22">
        <v>4924</v>
      </c>
      <c r="U323" s="24">
        <v>50.6</v>
      </c>
      <c r="W323" s="22">
        <v>2485</v>
      </c>
      <c r="X323" s="22">
        <v>2436</v>
      </c>
      <c r="Y323" s="22">
        <v>3</v>
      </c>
      <c r="Z323" s="22">
        <v>2459</v>
      </c>
      <c r="AA323" s="22">
        <v>26</v>
      </c>
      <c r="AB323" s="22">
        <v>2235</v>
      </c>
      <c r="AC323" s="22">
        <v>201</v>
      </c>
      <c r="AD323" s="22">
        <v>0</v>
      </c>
      <c r="AE323" s="22">
        <v>3</v>
      </c>
      <c r="AG323" s="23" t="s">
        <v>2626</v>
      </c>
      <c r="AH323" s="23" t="s">
        <v>6834</v>
      </c>
      <c r="AI323" s="23" t="s">
        <v>7345</v>
      </c>
      <c r="AJ323" s="23" t="s">
        <v>7388</v>
      </c>
      <c r="AQ323" s="22">
        <v>226119</v>
      </c>
      <c r="AR323" s="24">
        <f t="shared" si="38"/>
        <v>4.3437226859277898</v>
      </c>
      <c r="AS323" s="22">
        <v>9</v>
      </c>
      <c r="AT323" s="25" t="s">
        <v>2</v>
      </c>
      <c r="AU323" s="22">
        <v>298</v>
      </c>
      <c r="AV323" s="29">
        <f t="shared" si="39"/>
        <v>6.0519902518277826</v>
      </c>
      <c r="AW323" s="29">
        <f t="shared" si="46"/>
        <v>5.0836734730000002</v>
      </c>
      <c r="AY323" s="22">
        <v>227704</v>
      </c>
      <c r="AZ323" s="24">
        <f t="shared" si="42"/>
        <v>4.3741703725759509</v>
      </c>
      <c r="BA323" s="22">
        <v>22</v>
      </c>
      <c r="BB323" s="25" t="s">
        <v>2</v>
      </c>
      <c r="BC323" s="22">
        <v>253</v>
      </c>
      <c r="BD323" s="29">
        <f t="shared" si="40"/>
        <v>5.1380991064175463</v>
      </c>
      <c r="BE323" s="29"/>
      <c r="BF323" s="22">
        <v>2</v>
      </c>
      <c r="BG323" s="22">
        <f t="shared" si="43"/>
        <v>2</v>
      </c>
      <c r="BH323" s="22">
        <v>0</v>
      </c>
      <c r="BI323" s="22">
        <v>1</v>
      </c>
      <c r="BJ323" s="22">
        <v>0</v>
      </c>
      <c r="BK323" s="22">
        <v>1</v>
      </c>
      <c r="BL323" s="22">
        <v>0</v>
      </c>
      <c r="BN323" s="22">
        <v>50</v>
      </c>
      <c r="BO323" s="22">
        <f t="shared" si="44"/>
        <v>20</v>
      </c>
      <c r="BP323" s="22">
        <v>19</v>
      </c>
      <c r="BQ323" s="22">
        <v>0</v>
      </c>
      <c r="BR323" s="22">
        <v>1</v>
      </c>
      <c r="BT323" s="22">
        <v>551</v>
      </c>
      <c r="BU323" s="29">
        <f t="shared" si="41"/>
        <v>11.190089358245329</v>
      </c>
      <c r="BY323" s="22">
        <v>122</v>
      </c>
      <c r="BZ323" s="22">
        <v>262</v>
      </c>
      <c r="CA323" s="49">
        <v>3</v>
      </c>
      <c r="CC323" s="51">
        <v>7</v>
      </c>
      <c r="CD323" s="51">
        <v>9</v>
      </c>
      <c r="CG323" t="s">
        <v>635</v>
      </c>
      <c r="CH323">
        <v>1</v>
      </c>
      <c r="CI323">
        <v>0</v>
      </c>
      <c r="CJ323">
        <v>0</v>
      </c>
      <c r="CK323">
        <v>0</v>
      </c>
      <c r="CL323">
        <v>1</v>
      </c>
    </row>
    <row r="324" spans="1:90" x14ac:dyDescent="0.2">
      <c r="A324" s="22">
        <f t="shared" si="45"/>
        <v>319</v>
      </c>
      <c r="B324" s="58" t="s">
        <v>9058</v>
      </c>
      <c r="C324" s="58" t="s">
        <v>7837</v>
      </c>
      <c r="E324" s="22" t="s">
        <v>2614</v>
      </c>
      <c r="F324" s="25" t="s">
        <v>3206</v>
      </c>
      <c r="G324" s="22" t="s">
        <v>3530</v>
      </c>
      <c r="H324" s="22" t="s">
        <v>4608</v>
      </c>
      <c r="I324" s="22" t="s">
        <v>4507</v>
      </c>
      <c r="J324" s="22" t="s">
        <v>638</v>
      </c>
      <c r="K324" s="22">
        <v>137</v>
      </c>
      <c r="L324" s="22">
        <v>52</v>
      </c>
      <c r="O324" s="22" t="s">
        <v>637</v>
      </c>
      <c r="P324" s="22">
        <v>4700973</v>
      </c>
      <c r="Q324" s="22">
        <v>4463</v>
      </c>
      <c r="R324" s="22">
        <v>4137813</v>
      </c>
      <c r="S324" s="29">
        <v>88.020399999999995</v>
      </c>
      <c r="T324" s="22">
        <v>4390</v>
      </c>
      <c r="U324" s="24">
        <v>50.76</v>
      </c>
      <c r="W324" s="22">
        <v>2481</v>
      </c>
      <c r="X324" s="22">
        <v>1894</v>
      </c>
      <c r="Y324" s="22">
        <v>15</v>
      </c>
      <c r="Z324" s="22">
        <v>2428</v>
      </c>
      <c r="AA324" s="22">
        <v>53</v>
      </c>
      <c r="AB324" s="22">
        <v>1740</v>
      </c>
      <c r="AC324" s="22">
        <v>154</v>
      </c>
      <c r="AD324" s="22">
        <v>10</v>
      </c>
      <c r="AE324" s="22">
        <v>5</v>
      </c>
      <c r="AG324" s="23" t="s">
        <v>2631</v>
      </c>
      <c r="AH324" s="23" t="s">
        <v>7060</v>
      </c>
      <c r="AI324" s="23" t="s">
        <v>7365</v>
      </c>
      <c r="AJ324" s="23" t="s">
        <v>4604</v>
      </c>
      <c r="AQ324" s="22">
        <v>159086</v>
      </c>
      <c r="AR324" s="24">
        <f t="shared" si="38"/>
        <v>3.3841079282948447</v>
      </c>
      <c r="AS324" s="22">
        <v>8</v>
      </c>
      <c r="AT324" s="25" t="s">
        <v>2</v>
      </c>
      <c r="AU324" s="22">
        <v>222</v>
      </c>
      <c r="AV324" s="29">
        <f t="shared" si="39"/>
        <v>5.0569476082004554</v>
      </c>
      <c r="AW324" s="29">
        <f t="shared" si="46"/>
        <v>3.9597311619999997</v>
      </c>
      <c r="AY324" s="22">
        <v>0</v>
      </c>
      <c r="AZ324" s="24">
        <f t="shared" si="42"/>
        <v>0</v>
      </c>
      <c r="BA324" s="22">
        <v>0</v>
      </c>
      <c r="BB324" s="25" t="s">
        <v>1541</v>
      </c>
      <c r="BC324" s="22">
        <v>0</v>
      </c>
      <c r="BD324" s="29">
        <f t="shared" si="40"/>
        <v>0</v>
      </c>
      <c r="BE324" s="29"/>
      <c r="BF324" s="22">
        <v>0</v>
      </c>
      <c r="BG324" s="22">
        <f t="shared" si="43"/>
        <v>0</v>
      </c>
      <c r="BH324" s="22">
        <v>0</v>
      </c>
      <c r="BI324" s="22">
        <v>0</v>
      </c>
      <c r="BJ324" s="22">
        <v>0</v>
      </c>
      <c r="BK324" s="22">
        <v>0</v>
      </c>
      <c r="BL324" s="22">
        <v>0</v>
      </c>
      <c r="BN324" s="22">
        <v>17</v>
      </c>
      <c r="BO324" s="22">
        <f t="shared" si="44"/>
        <v>14</v>
      </c>
      <c r="BP324" s="22">
        <v>14</v>
      </c>
      <c r="BQ324" s="22">
        <v>0</v>
      </c>
      <c r="BR324" s="22">
        <v>0</v>
      </c>
      <c r="BT324" s="22">
        <v>222</v>
      </c>
      <c r="BU324" s="29">
        <f t="shared" si="41"/>
        <v>5.0569476082004554</v>
      </c>
      <c r="BY324" s="22">
        <v>94</v>
      </c>
      <c r="BZ324" s="22">
        <v>213</v>
      </c>
      <c r="CA324" s="49">
        <v>0</v>
      </c>
      <c r="CC324" s="51">
        <v>1</v>
      </c>
      <c r="CD324" s="51">
        <v>4</v>
      </c>
      <c r="CG324" t="s">
        <v>637</v>
      </c>
      <c r="CH324">
        <v>0</v>
      </c>
      <c r="CI324">
        <v>0</v>
      </c>
      <c r="CJ324">
        <v>1</v>
      </c>
      <c r="CK324">
        <v>0</v>
      </c>
      <c r="CL324">
        <v>1</v>
      </c>
    </row>
    <row r="325" spans="1:90" x14ac:dyDescent="0.2">
      <c r="A325" s="22">
        <f t="shared" si="45"/>
        <v>320</v>
      </c>
      <c r="B325" s="58" t="s">
        <v>9059</v>
      </c>
      <c r="C325" s="58" t="s">
        <v>7838</v>
      </c>
      <c r="E325" s="22" t="s">
        <v>2614</v>
      </c>
      <c r="F325" s="25" t="s">
        <v>3205</v>
      </c>
      <c r="G325" s="22" t="s">
        <v>3531</v>
      </c>
      <c r="H325" s="22" t="s">
        <v>4609</v>
      </c>
      <c r="I325" s="22" t="s">
        <v>4507</v>
      </c>
      <c r="J325" s="22" t="s">
        <v>640</v>
      </c>
      <c r="K325" s="22">
        <v>141</v>
      </c>
      <c r="L325" s="22">
        <v>52</v>
      </c>
      <c r="O325" s="22" t="s">
        <v>639</v>
      </c>
      <c r="P325" s="22">
        <v>5048969</v>
      </c>
      <c r="Q325" s="22">
        <v>4838</v>
      </c>
      <c r="R325" s="22">
        <v>4429542</v>
      </c>
      <c r="S325" s="29">
        <v>87.7316</v>
      </c>
      <c r="T325" s="22">
        <v>4759</v>
      </c>
      <c r="U325" s="24">
        <v>50.59</v>
      </c>
      <c r="W325" s="22">
        <v>2476</v>
      </c>
      <c r="X325" s="22">
        <v>2273</v>
      </c>
      <c r="Y325" s="22">
        <v>10</v>
      </c>
      <c r="Z325" s="22">
        <v>2436</v>
      </c>
      <c r="AA325" s="22">
        <v>40</v>
      </c>
      <c r="AB325" s="22">
        <v>2102</v>
      </c>
      <c r="AC325" s="22">
        <v>171</v>
      </c>
      <c r="AD325" s="22">
        <v>1</v>
      </c>
      <c r="AE325" s="22">
        <v>9</v>
      </c>
      <c r="AG325" s="23" t="s">
        <v>2626</v>
      </c>
      <c r="AH325" s="23" t="s">
        <v>6858</v>
      </c>
      <c r="AI325" s="23" t="s">
        <v>7345</v>
      </c>
      <c r="AJ325" s="23" t="s">
        <v>4604</v>
      </c>
      <c r="AQ325" s="22">
        <v>255176</v>
      </c>
      <c r="AR325" s="24">
        <f t="shared" si="38"/>
        <v>5.0540219201187409</v>
      </c>
      <c r="AS325" s="22">
        <v>10</v>
      </c>
      <c r="AT325" s="25" t="s">
        <v>2</v>
      </c>
      <c r="AU325" s="22">
        <v>334</v>
      </c>
      <c r="AV325" s="29">
        <f t="shared" si="39"/>
        <v>7.0182811515024159</v>
      </c>
      <c r="AW325" s="29">
        <f t="shared" si="46"/>
        <v>5.5708721920000004</v>
      </c>
      <c r="AY325" s="22">
        <v>141323</v>
      </c>
      <c r="AZ325" s="24">
        <f t="shared" si="42"/>
        <v>2.7990466964641691</v>
      </c>
      <c r="BA325" s="22">
        <v>16</v>
      </c>
      <c r="BB325" s="25" t="s">
        <v>2</v>
      </c>
      <c r="BC325" s="22">
        <v>155</v>
      </c>
      <c r="BD325" s="29">
        <f t="shared" si="40"/>
        <v>3.2569867619247739</v>
      </c>
      <c r="BE325" s="29"/>
      <c r="BF325" s="22">
        <v>2</v>
      </c>
      <c r="BG325" s="22">
        <f t="shared" si="43"/>
        <v>1</v>
      </c>
      <c r="BH325" s="22">
        <v>1</v>
      </c>
      <c r="BI325" s="22">
        <v>1</v>
      </c>
      <c r="BJ325" s="22">
        <v>0</v>
      </c>
      <c r="BK325" s="22">
        <v>0</v>
      </c>
      <c r="BL325" s="22">
        <v>0</v>
      </c>
      <c r="BN325" s="22">
        <v>45</v>
      </c>
      <c r="BO325" s="22">
        <f t="shared" si="44"/>
        <v>19</v>
      </c>
      <c r="BP325" s="22">
        <v>18</v>
      </c>
      <c r="BQ325" s="22">
        <v>0</v>
      </c>
      <c r="BR325" s="22">
        <v>1</v>
      </c>
      <c r="BT325" s="22">
        <v>482</v>
      </c>
      <c r="BU325" s="29">
        <f t="shared" si="41"/>
        <v>10.128178188695104</v>
      </c>
      <c r="BY325" s="22">
        <v>121</v>
      </c>
      <c r="BZ325" s="22">
        <v>261</v>
      </c>
      <c r="CA325" s="49">
        <v>3</v>
      </c>
      <c r="CC325" s="51">
        <v>4</v>
      </c>
      <c r="CD325" s="51">
        <v>6</v>
      </c>
      <c r="CG325" t="s">
        <v>639</v>
      </c>
      <c r="CH325">
        <v>1</v>
      </c>
      <c r="CI325">
        <v>0</v>
      </c>
      <c r="CJ325">
        <v>0</v>
      </c>
      <c r="CK325">
        <v>0</v>
      </c>
      <c r="CL325">
        <v>1</v>
      </c>
    </row>
    <row r="326" spans="1:90" x14ac:dyDescent="0.2">
      <c r="A326" s="22">
        <f t="shared" si="45"/>
        <v>321</v>
      </c>
      <c r="B326" s="59" t="s">
        <v>10036</v>
      </c>
      <c r="C326" s="63" t="s">
        <v>6730</v>
      </c>
      <c r="E326" s="22" t="s">
        <v>2614</v>
      </c>
      <c r="F326" s="25" t="s">
        <v>3209</v>
      </c>
      <c r="G326" s="22" t="s">
        <v>3532</v>
      </c>
      <c r="H326" s="22" t="s">
        <v>4612</v>
      </c>
      <c r="I326" s="22" t="s">
        <v>4508</v>
      </c>
      <c r="J326" s="22" t="s">
        <v>642</v>
      </c>
      <c r="K326" s="22">
        <v>149</v>
      </c>
      <c r="L326" s="22">
        <v>52</v>
      </c>
      <c r="O326" s="22" t="s">
        <v>641</v>
      </c>
      <c r="P326" s="22">
        <v>5071689</v>
      </c>
      <c r="Q326" s="22">
        <v>4929</v>
      </c>
      <c r="R326" s="22">
        <v>4422375</v>
      </c>
      <c r="S326" s="29">
        <v>87.197299999999998</v>
      </c>
      <c r="T326" s="22">
        <v>4859</v>
      </c>
      <c r="U326" s="24">
        <v>50.65</v>
      </c>
      <c r="W326" s="22">
        <v>2475</v>
      </c>
      <c r="X326" s="22">
        <v>2305</v>
      </c>
      <c r="Y326" s="22">
        <v>79</v>
      </c>
      <c r="Z326" s="22">
        <v>2451</v>
      </c>
      <c r="AA326" s="22">
        <v>24</v>
      </c>
      <c r="AB326" s="22">
        <v>2125</v>
      </c>
      <c r="AC326" s="22">
        <v>180</v>
      </c>
      <c r="AD326" s="22">
        <v>58</v>
      </c>
      <c r="AE326" s="22">
        <v>21</v>
      </c>
      <c r="AG326" s="23" t="s">
        <v>2631</v>
      </c>
      <c r="AH326" s="23" t="s">
        <v>7080</v>
      </c>
      <c r="AI326" s="23" t="s">
        <v>7338</v>
      </c>
      <c r="AJ326" s="23" t="s">
        <v>7504</v>
      </c>
      <c r="AQ326" s="22">
        <v>151356</v>
      </c>
      <c r="AR326" s="24">
        <f t="shared" ref="AR326:AR389" si="47">(AQ326/P326)*100</f>
        <v>2.9843312553273673</v>
      </c>
      <c r="AS326" s="22">
        <v>13</v>
      </c>
      <c r="AT326" s="25" t="s">
        <v>2</v>
      </c>
      <c r="AU326" s="22">
        <v>216</v>
      </c>
      <c r="AV326" s="29">
        <f t="shared" ref="AV326:AV389" si="48">(AU326/T326)*100</f>
        <v>4.445359127392468</v>
      </c>
      <c r="AW326" s="29">
        <f t="shared" si="46"/>
        <v>3.8301222519999998</v>
      </c>
      <c r="AY326" s="22">
        <v>240276</v>
      </c>
      <c r="AZ326" s="24">
        <f t="shared" si="42"/>
        <v>4.7375933342915939</v>
      </c>
      <c r="BA326" s="22">
        <v>25</v>
      </c>
      <c r="BB326" s="25" t="s">
        <v>2</v>
      </c>
      <c r="BC326" s="22">
        <v>275</v>
      </c>
      <c r="BD326" s="29">
        <f t="shared" ref="BD326:BD389" si="49">(BC326/T326)*100</f>
        <v>5.6596007408931879</v>
      </c>
      <c r="BE326" s="29"/>
      <c r="BF326" s="22">
        <v>3</v>
      </c>
      <c r="BG326" s="22">
        <f t="shared" si="43"/>
        <v>3</v>
      </c>
      <c r="BH326" s="22">
        <v>0</v>
      </c>
      <c r="BI326" s="22">
        <v>1</v>
      </c>
      <c r="BJ326" s="22">
        <v>0</v>
      </c>
      <c r="BK326" s="22">
        <v>1</v>
      </c>
      <c r="BL326" s="22">
        <v>1</v>
      </c>
      <c r="BN326" s="22">
        <v>55</v>
      </c>
      <c r="BO326" s="22">
        <f t="shared" si="44"/>
        <v>22</v>
      </c>
      <c r="BP326" s="22">
        <v>21</v>
      </c>
      <c r="BQ326" s="22">
        <v>1</v>
      </c>
      <c r="BR326" s="22">
        <v>0</v>
      </c>
      <c r="BT326" s="22">
        <v>491</v>
      </c>
      <c r="BU326" s="29">
        <f t="shared" ref="BU326:BU389" si="50">(BT326/T326)*100</f>
        <v>10.104959868285656</v>
      </c>
      <c r="BY326" s="22">
        <v>99</v>
      </c>
      <c r="BZ326" s="22">
        <v>237</v>
      </c>
      <c r="CA326" s="49">
        <v>0</v>
      </c>
      <c r="CC326" s="51">
        <v>1</v>
      </c>
      <c r="CD326" s="51">
        <v>4</v>
      </c>
      <c r="CG326" t="s">
        <v>641</v>
      </c>
      <c r="CH326">
        <v>1</v>
      </c>
      <c r="CI326">
        <v>0</v>
      </c>
      <c r="CJ326">
        <v>1</v>
      </c>
      <c r="CK326">
        <v>1</v>
      </c>
      <c r="CL326">
        <v>3</v>
      </c>
    </row>
    <row r="327" spans="1:90" x14ac:dyDescent="0.2">
      <c r="A327" s="22">
        <f t="shared" si="45"/>
        <v>322</v>
      </c>
      <c r="B327" s="58" t="s">
        <v>9060</v>
      </c>
      <c r="C327" s="58" t="s">
        <v>7839</v>
      </c>
      <c r="E327" s="22" t="s">
        <v>2614</v>
      </c>
      <c r="F327" s="25" t="s">
        <v>3205</v>
      </c>
      <c r="G327" s="22" t="s">
        <v>3533</v>
      </c>
      <c r="H327" s="22" t="s">
        <v>4609</v>
      </c>
      <c r="I327" s="22" t="s">
        <v>4507</v>
      </c>
      <c r="J327" s="22" t="s">
        <v>644</v>
      </c>
      <c r="K327" s="22">
        <v>153</v>
      </c>
      <c r="L327" s="22">
        <v>52</v>
      </c>
      <c r="O327" s="22" t="s">
        <v>643</v>
      </c>
      <c r="P327" s="22">
        <v>5278395</v>
      </c>
      <c r="Q327" s="22">
        <v>5109</v>
      </c>
      <c r="R327" s="22">
        <v>4619877</v>
      </c>
      <c r="S327" s="29">
        <v>87.524299999999997</v>
      </c>
      <c r="T327" s="22">
        <v>5028</v>
      </c>
      <c r="U327" s="24">
        <v>50.61</v>
      </c>
      <c r="W327" s="22">
        <v>2483</v>
      </c>
      <c r="X327" s="22">
        <v>2543</v>
      </c>
      <c r="Y327" s="22">
        <v>2</v>
      </c>
      <c r="Z327" s="22">
        <v>2461</v>
      </c>
      <c r="AA327" s="22">
        <v>22</v>
      </c>
      <c r="AB327" s="22">
        <v>2325</v>
      </c>
      <c r="AC327" s="22">
        <v>218</v>
      </c>
      <c r="AD327" s="22">
        <v>0</v>
      </c>
      <c r="AE327" s="22">
        <v>2</v>
      </c>
      <c r="AG327" s="23" t="s">
        <v>2626</v>
      </c>
      <c r="AH327" s="23" t="s">
        <v>6834</v>
      </c>
      <c r="AI327" s="23" t="s">
        <v>7329</v>
      </c>
      <c r="AJ327" s="23" t="s">
        <v>7400</v>
      </c>
      <c r="AQ327" s="22">
        <v>356892</v>
      </c>
      <c r="AR327" s="24">
        <f t="shared" si="47"/>
        <v>6.7613734856902532</v>
      </c>
      <c r="AS327" s="22">
        <v>23</v>
      </c>
      <c r="AT327" s="25" t="s">
        <v>2</v>
      </c>
      <c r="AU327" s="22">
        <v>453</v>
      </c>
      <c r="AV327" s="29">
        <f t="shared" si="48"/>
        <v>9.0095465393794747</v>
      </c>
      <c r="AW327" s="29">
        <f t="shared" si="46"/>
        <v>7.2763443640000007</v>
      </c>
      <c r="AY327" s="22">
        <v>202305</v>
      </c>
      <c r="AZ327" s="24">
        <f t="shared" ref="AZ327:AZ390" si="51">(AY327/P327)*100</f>
        <v>3.8326991443421718</v>
      </c>
      <c r="BA327" s="22">
        <v>35</v>
      </c>
      <c r="BB327" s="25" t="s">
        <v>2</v>
      </c>
      <c r="BC327" s="22">
        <v>211</v>
      </c>
      <c r="BD327" s="29">
        <f t="shared" si="49"/>
        <v>4.1964996022275258</v>
      </c>
      <c r="BE327" s="29"/>
      <c r="BF327" s="22">
        <v>2</v>
      </c>
      <c r="BG327" s="22">
        <f t="shared" ref="BG327:BG390" si="52">BF327-BH327</f>
        <v>0</v>
      </c>
      <c r="BH327" s="22">
        <v>2</v>
      </c>
      <c r="BI327" s="22">
        <v>0</v>
      </c>
      <c r="BJ327" s="22">
        <v>0</v>
      </c>
      <c r="BK327" s="22">
        <v>0</v>
      </c>
      <c r="BL327" s="22">
        <v>0</v>
      </c>
      <c r="BN327" s="22">
        <v>38</v>
      </c>
      <c r="BO327" s="22">
        <f t="shared" ref="BO327:BO390" si="53">SUM(BP327:BR327)</f>
        <v>24</v>
      </c>
      <c r="BP327" s="22">
        <v>23</v>
      </c>
      <c r="BQ327" s="22">
        <v>0</v>
      </c>
      <c r="BR327" s="22">
        <v>1</v>
      </c>
      <c r="BT327" s="22">
        <v>664</v>
      </c>
      <c r="BU327" s="29">
        <f t="shared" si="50"/>
        <v>13.206046141607001</v>
      </c>
      <c r="BY327" s="22">
        <v>131</v>
      </c>
      <c r="BZ327" s="22">
        <v>255</v>
      </c>
      <c r="CA327" s="49">
        <v>5</v>
      </c>
      <c r="CC327" s="51">
        <v>5</v>
      </c>
      <c r="CD327" s="51">
        <v>7</v>
      </c>
      <c r="CG327" t="s">
        <v>643</v>
      </c>
      <c r="CH327">
        <v>1</v>
      </c>
      <c r="CI327">
        <v>0</v>
      </c>
      <c r="CJ327">
        <v>0</v>
      </c>
      <c r="CK327">
        <v>0</v>
      </c>
      <c r="CL327">
        <v>1</v>
      </c>
    </row>
    <row r="328" spans="1:90" x14ac:dyDescent="0.2">
      <c r="A328" s="22">
        <f t="shared" ref="A328:A391" si="54">1+A327</f>
        <v>323</v>
      </c>
      <c r="B328" s="58" t="s">
        <v>9061</v>
      </c>
      <c r="C328" s="58" t="s">
        <v>7840</v>
      </c>
      <c r="E328" s="22" t="s">
        <v>2614</v>
      </c>
      <c r="F328" s="25" t="s">
        <v>3205</v>
      </c>
      <c r="G328" s="22" t="s">
        <v>3534</v>
      </c>
      <c r="H328" s="22" t="s">
        <v>4609</v>
      </c>
      <c r="I328" s="22" t="s">
        <v>4507</v>
      </c>
      <c r="J328" s="22" t="s">
        <v>646</v>
      </c>
      <c r="K328" s="22">
        <v>153</v>
      </c>
      <c r="L328" s="22">
        <v>52</v>
      </c>
      <c r="O328" s="22" t="s">
        <v>645</v>
      </c>
      <c r="P328" s="22">
        <v>5145228</v>
      </c>
      <c r="Q328" s="22">
        <v>4974</v>
      </c>
      <c r="R328" s="22">
        <v>4505263</v>
      </c>
      <c r="S328" s="29">
        <v>87.561999999999998</v>
      </c>
      <c r="T328" s="22">
        <v>4889</v>
      </c>
      <c r="U328" s="24">
        <v>50.64</v>
      </c>
      <c r="W328" s="22">
        <v>2481</v>
      </c>
      <c r="X328" s="22">
        <v>2389</v>
      </c>
      <c r="Y328" s="22">
        <v>19</v>
      </c>
      <c r="Z328" s="22">
        <v>2455</v>
      </c>
      <c r="AA328" s="22">
        <v>26</v>
      </c>
      <c r="AB328" s="22">
        <v>2193</v>
      </c>
      <c r="AC328" s="22">
        <v>196</v>
      </c>
      <c r="AD328" s="22">
        <v>10</v>
      </c>
      <c r="AE328" s="22">
        <v>9</v>
      </c>
      <c r="AG328" s="23" t="s">
        <v>2626</v>
      </c>
      <c r="AH328" s="23" t="s">
        <v>6834</v>
      </c>
      <c r="AI328" s="23" t="s">
        <v>7329</v>
      </c>
      <c r="AJ328" s="23" t="s">
        <v>7388</v>
      </c>
      <c r="AQ328" s="22">
        <v>359018</v>
      </c>
      <c r="AR328" s="24">
        <f t="shared" si="47"/>
        <v>6.9776888409998543</v>
      </c>
      <c r="AS328" s="22">
        <v>18</v>
      </c>
      <c r="AT328" s="25" t="s">
        <v>2</v>
      </c>
      <c r="AU328" s="22">
        <v>442</v>
      </c>
      <c r="AV328" s="29">
        <f t="shared" si="48"/>
        <v>9.0407036203722644</v>
      </c>
      <c r="AW328" s="29">
        <f t="shared" si="46"/>
        <v>7.3119910060000004</v>
      </c>
      <c r="AY328" s="22">
        <v>182860</v>
      </c>
      <c r="AZ328" s="24">
        <f t="shared" si="51"/>
        <v>3.553972729682727</v>
      </c>
      <c r="BA328" s="22">
        <v>26</v>
      </c>
      <c r="BB328" s="25" t="s">
        <v>2</v>
      </c>
      <c r="BC328" s="22">
        <v>197</v>
      </c>
      <c r="BD328" s="29">
        <f t="shared" si="49"/>
        <v>4.0294538760482714</v>
      </c>
      <c r="BE328" s="29"/>
      <c r="BF328" s="22">
        <v>0</v>
      </c>
      <c r="BG328" s="22">
        <f t="shared" si="52"/>
        <v>0</v>
      </c>
      <c r="BH328" s="22">
        <v>0</v>
      </c>
      <c r="BI328" s="22">
        <v>0</v>
      </c>
      <c r="BJ328" s="22">
        <v>0</v>
      </c>
      <c r="BK328" s="22">
        <v>0</v>
      </c>
      <c r="BL328" s="22">
        <v>0</v>
      </c>
      <c r="BN328" s="22">
        <v>36</v>
      </c>
      <c r="BO328" s="22">
        <f t="shared" si="53"/>
        <v>20</v>
      </c>
      <c r="BP328" s="22">
        <v>19</v>
      </c>
      <c r="BQ328" s="22">
        <v>0</v>
      </c>
      <c r="BR328" s="22">
        <v>1</v>
      </c>
      <c r="BT328" s="22">
        <v>531</v>
      </c>
      <c r="BU328" s="29">
        <f t="shared" si="50"/>
        <v>10.861116792800164</v>
      </c>
      <c r="BY328" s="22">
        <v>126</v>
      </c>
      <c r="BZ328" s="22">
        <v>244</v>
      </c>
      <c r="CA328" s="49">
        <v>2</v>
      </c>
      <c r="CC328" s="51">
        <v>7</v>
      </c>
      <c r="CD328" s="51">
        <v>10</v>
      </c>
      <c r="CG328" t="s">
        <v>645</v>
      </c>
      <c r="CH328">
        <v>1</v>
      </c>
      <c r="CI328">
        <v>0</v>
      </c>
      <c r="CJ328">
        <v>0</v>
      </c>
      <c r="CK328">
        <v>0</v>
      </c>
      <c r="CL328">
        <v>1</v>
      </c>
    </row>
    <row r="329" spans="1:90" x14ac:dyDescent="0.2">
      <c r="A329" s="22">
        <f t="shared" si="54"/>
        <v>324</v>
      </c>
      <c r="B329" s="58" t="s">
        <v>9062</v>
      </c>
      <c r="C329" s="58" t="s">
        <v>7841</v>
      </c>
      <c r="E329" s="22" t="s">
        <v>2614</v>
      </c>
      <c r="F329" s="25" t="s">
        <v>3206</v>
      </c>
      <c r="G329" s="22" t="s">
        <v>3535</v>
      </c>
      <c r="H329" s="22" t="s">
        <v>4613</v>
      </c>
      <c r="I329" s="22" t="s">
        <v>4507</v>
      </c>
      <c r="J329" s="22" t="s">
        <v>648</v>
      </c>
      <c r="K329" s="22">
        <v>164</v>
      </c>
      <c r="L329" s="22">
        <v>52</v>
      </c>
      <c r="O329" s="22" t="s">
        <v>647</v>
      </c>
      <c r="P329" s="22">
        <v>4597560</v>
      </c>
      <c r="Q329" s="22">
        <v>4238</v>
      </c>
      <c r="R329" s="22">
        <v>4052541</v>
      </c>
      <c r="S329" s="29">
        <v>88.145499999999998</v>
      </c>
      <c r="T329" s="22">
        <v>4167</v>
      </c>
      <c r="U329" s="24">
        <v>50.65</v>
      </c>
      <c r="W329" s="22">
        <v>2486</v>
      </c>
      <c r="X329" s="22">
        <v>1674</v>
      </c>
      <c r="Y329" s="22">
        <v>7</v>
      </c>
      <c r="Z329" s="22">
        <v>2440</v>
      </c>
      <c r="AA329" s="22">
        <v>46</v>
      </c>
      <c r="AB329" s="22">
        <v>1541</v>
      </c>
      <c r="AC329" s="22">
        <v>133</v>
      </c>
      <c r="AD329" s="22">
        <v>4</v>
      </c>
      <c r="AE329" s="22">
        <v>3</v>
      </c>
      <c r="AG329" s="23" t="s">
        <v>2626</v>
      </c>
      <c r="AH329" s="23" t="s">
        <v>6835</v>
      </c>
      <c r="AI329" s="23" t="s">
        <v>7351</v>
      </c>
      <c r="AJ329" s="23" t="s">
        <v>7389</v>
      </c>
      <c r="AQ329" s="22">
        <v>41610</v>
      </c>
      <c r="AR329" s="24">
        <f t="shared" si="47"/>
        <v>0.90504528489024605</v>
      </c>
      <c r="AS329" s="22">
        <v>2</v>
      </c>
      <c r="AT329" s="25" t="s">
        <v>2</v>
      </c>
      <c r="AU329" s="22">
        <v>50</v>
      </c>
      <c r="AV329" s="29">
        <f t="shared" si="48"/>
        <v>1.1999040076793857</v>
      </c>
      <c r="AW329" s="29">
        <f t="shared" si="46"/>
        <v>1.99001107</v>
      </c>
      <c r="AY329" s="22">
        <v>2210</v>
      </c>
      <c r="AZ329" s="24">
        <f t="shared" si="51"/>
        <v>4.806897571755453E-2</v>
      </c>
      <c r="BA329" s="22">
        <v>3</v>
      </c>
      <c r="BB329" s="25" t="s">
        <v>2</v>
      </c>
      <c r="BC329" s="22">
        <v>3</v>
      </c>
      <c r="BD329" s="29">
        <f t="shared" si="49"/>
        <v>7.1994240460763137E-2</v>
      </c>
      <c r="BE329" s="29"/>
      <c r="BF329" s="22">
        <v>0</v>
      </c>
      <c r="BG329" s="22">
        <f t="shared" si="52"/>
        <v>0</v>
      </c>
      <c r="BH329" s="22">
        <v>0</v>
      </c>
      <c r="BI329" s="22">
        <v>0</v>
      </c>
      <c r="BJ329" s="22">
        <v>0</v>
      </c>
      <c r="BK329" s="22">
        <v>0</v>
      </c>
      <c r="BL329" s="22">
        <v>0</v>
      </c>
      <c r="BN329" s="22">
        <v>11</v>
      </c>
      <c r="BO329" s="22">
        <f t="shared" si="53"/>
        <v>12</v>
      </c>
      <c r="BP329" s="22">
        <v>12</v>
      </c>
      <c r="BQ329" s="22">
        <v>0</v>
      </c>
      <c r="BR329" s="22">
        <v>0</v>
      </c>
      <c r="BT329" s="22">
        <v>53</v>
      </c>
      <c r="BU329" s="29">
        <f t="shared" si="50"/>
        <v>1.2718982481401488</v>
      </c>
      <c r="BY329" s="22">
        <v>107</v>
      </c>
      <c r="BZ329" s="22">
        <v>201</v>
      </c>
      <c r="CA329" s="49">
        <v>2</v>
      </c>
      <c r="CC329" s="51">
        <v>1</v>
      </c>
      <c r="CD329" s="51">
        <v>3</v>
      </c>
      <c r="CG329" t="s">
        <v>647</v>
      </c>
      <c r="CH329">
        <v>1</v>
      </c>
      <c r="CI329">
        <v>0</v>
      </c>
      <c r="CJ329">
        <v>0</v>
      </c>
      <c r="CK329">
        <v>0</v>
      </c>
      <c r="CL329">
        <v>1</v>
      </c>
    </row>
    <row r="330" spans="1:90" x14ac:dyDescent="0.2">
      <c r="A330" s="22">
        <f t="shared" si="54"/>
        <v>325</v>
      </c>
      <c r="B330" s="58" t="s">
        <v>9063</v>
      </c>
      <c r="C330" s="58" t="s">
        <v>7842</v>
      </c>
      <c r="E330" s="22" t="s">
        <v>2614</v>
      </c>
      <c r="F330" s="25" t="s">
        <v>3207</v>
      </c>
      <c r="G330" s="22" t="s">
        <v>3536</v>
      </c>
      <c r="H330" s="22" t="s">
        <v>4613</v>
      </c>
      <c r="I330" s="22" t="s">
        <v>4507</v>
      </c>
      <c r="J330" s="22" t="s">
        <v>650</v>
      </c>
      <c r="K330" s="22">
        <v>169</v>
      </c>
      <c r="L330" s="22">
        <v>52</v>
      </c>
      <c r="O330" s="22" t="s">
        <v>649</v>
      </c>
      <c r="P330" s="22">
        <v>5014727</v>
      </c>
      <c r="Q330" s="22">
        <v>4698</v>
      </c>
      <c r="R330" s="22">
        <v>4390029</v>
      </c>
      <c r="S330" s="29">
        <v>87.542699999999996</v>
      </c>
      <c r="T330" s="22">
        <v>4636</v>
      </c>
      <c r="U330" s="24">
        <v>50.55</v>
      </c>
      <c r="W330" s="22">
        <v>2484</v>
      </c>
      <c r="X330" s="22">
        <v>2147</v>
      </c>
      <c r="Y330" s="22">
        <v>5</v>
      </c>
      <c r="Z330" s="22">
        <v>2457</v>
      </c>
      <c r="AA330" s="22">
        <v>27</v>
      </c>
      <c r="AB330" s="22">
        <v>1947</v>
      </c>
      <c r="AC330" s="22">
        <v>200</v>
      </c>
      <c r="AD330" s="22">
        <v>2</v>
      </c>
      <c r="AE330" s="22">
        <v>3</v>
      </c>
      <c r="AG330" s="23" t="s">
        <v>2626</v>
      </c>
      <c r="AH330" s="23" t="s">
        <v>6835</v>
      </c>
      <c r="AI330" s="23" t="s">
        <v>7351</v>
      </c>
      <c r="AJ330" s="23" t="s">
        <v>7383</v>
      </c>
      <c r="AQ330" s="22">
        <v>215012</v>
      </c>
      <c r="AR330" s="24">
        <f t="shared" si="47"/>
        <v>4.2876112697660309</v>
      </c>
      <c r="AS330" s="22">
        <v>11</v>
      </c>
      <c r="AT330" s="25" t="s">
        <v>2</v>
      </c>
      <c r="AU330" s="22">
        <v>266</v>
      </c>
      <c r="AV330" s="29">
        <f t="shared" si="48"/>
        <v>5.7377049180327866</v>
      </c>
      <c r="AW330" s="29">
        <f t="shared" si="46"/>
        <v>4.8974424040000004</v>
      </c>
      <c r="AY330" s="22">
        <v>0</v>
      </c>
      <c r="AZ330" s="24">
        <f t="shared" si="51"/>
        <v>0</v>
      </c>
      <c r="BA330" s="22">
        <v>0</v>
      </c>
      <c r="BB330" s="25" t="s">
        <v>1541</v>
      </c>
      <c r="BC330" s="22">
        <v>0</v>
      </c>
      <c r="BD330" s="29">
        <f t="shared" si="49"/>
        <v>0</v>
      </c>
      <c r="BE330" s="29"/>
      <c r="BF330" s="22">
        <v>0</v>
      </c>
      <c r="BG330" s="22">
        <f t="shared" si="52"/>
        <v>0</v>
      </c>
      <c r="BH330" s="22">
        <v>0</v>
      </c>
      <c r="BI330" s="22">
        <v>0</v>
      </c>
      <c r="BJ330" s="22">
        <v>0</v>
      </c>
      <c r="BK330" s="22">
        <v>0</v>
      </c>
      <c r="BL330" s="22">
        <v>0</v>
      </c>
      <c r="BN330" s="22">
        <v>30</v>
      </c>
      <c r="BO330" s="22">
        <f t="shared" si="53"/>
        <v>18</v>
      </c>
      <c r="BP330" s="22">
        <v>18</v>
      </c>
      <c r="BQ330" s="22">
        <v>0</v>
      </c>
      <c r="BR330" s="22">
        <v>0</v>
      </c>
      <c r="BT330" s="22">
        <v>266</v>
      </c>
      <c r="BU330" s="29">
        <f t="shared" si="50"/>
        <v>5.7377049180327866</v>
      </c>
      <c r="BY330" s="22">
        <v>136</v>
      </c>
      <c r="BZ330" s="22">
        <v>277</v>
      </c>
      <c r="CA330" s="49">
        <v>2</v>
      </c>
      <c r="CC330" s="51">
        <v>1</v>
      </c>
      <c r="CD330" s="51">
        <v>3</v>
      </c>
      <c r="CG330" t="s">
        <v>649</v>
      </c>
      <c r="CH330">
        <v>1</v>
      </c>
      <c r="CI330">
        <v>0</v>
      </c>
      <c r="CJ330">
        <v>0</v>
      </c>
      <c r="CK330">
        <v>0</v>
      </c>
      <c r="CL330">
        <v>1</v>
      </c>
    </row>
    <row r="331" spans="1:90" x14ac:dyDescent="0.2">
      <c r="A331" s="22">
        <f t="shared" si="54"/>
        <v>326</v>
      </c>
      <c r="B331" s="58" t="s">
        <v>9064</v>
      </c>
      <c r="C331" s="58" t="s">
        <v>7843</v>
      </c>
      <c r="E331" s="22" t="s">
        <v>2614</v>
      </c>
      <c r="F331" s="25" t="s">
        <v>3204</v>
      </c>
      <c r="G331" s="22" t="s">
        <v>3537</v>
      </c>
      <c r="H331" s="22" t="s">
        <v>4608</v>
      </c>
      <c r="I331" s="22" t="s">
        <v>4507</v>
      </c>
      <c r="J331" s="22" t="s">
        <v>652</v>
      </c>
      <c r="K331" s="22">
        <v>191</v>
      </c>
      <c r="L331" s="22">
        <v>52</v>
      </c>
      <c r="O331" s="22" t="s">
        <v>651</v>
      </c>
      <c r="P331" s="22">
        <v>4823079</v>
      </c>
      <c r="Q331" s="22">
        <v>4462</v>
      </c>
      <c r="R331" s="22">
        <v>4234332</v>
      </c>
      <c r="S331" s="29">
        <v>87.793099999999995</v>
      </c>
      <c r="T331" s="22">
        <v>4381</v>
      </c>
      <c r="U331" s="24">
        <v>50.58</v>
      </c>
      <c r="W331" s="22">
        <v>2478</v>
      </c>
      <c r="X331" s="22">
        <v>1884</v>
      </c>
      <c r="Y331" s="22">
        <v>19</v>
      </c>
      <c r="Z331" s="22">
        <v>2439</v>
      </c>
      <c r="AA331" s="22">
        <v>39</v>
      </c>
      <c r="AB331" s="22">
        <v>1742</v>
      </c>
      <c r="AC331" s="22">
        <v>142</v>
      </c>
      <c r="AD331" s="22">
        <v>6</v>
      </c>
      <c r="AE331" s="22">
        <v>13</v>
      </c>
      <c r="AG331" s="23" t="s">
        <v>2628</v>
      </c>
      <c r="AH331" s="23" t="s">
        <v>7081</v>
      </c>
      <c r="AI331" s="23" t="s">
        <v>7336</v>
      </c>
      <c r="AJ331" s="23" t="s">
        <v>7397</v>
      </c>
      <c r="AQ331" s="22">
        <v>93287</v>
      </c>
      <c r="AR331" s="24">
        <f t="shared" si="47"/>
        <v>1.9341793903852704</v>
      </c>
      <c r="AS331" s="22">
        <v>3</v>
      </c>
      <c r="AT331" s="25" t="s">
        <v>2</v>
      </c>
      <c r="AU331" s="22">
        <v>129</v>
      </c>
      <c r="AV331" s="29">
        <f t="shared" si="48"/>
        <v>2.9445332115955258</v>
      </c>
      <c r="AW331" s="29">
        <f t="shared" si="46"/>
        <v>2.8564793289999999</v>
      </c>
      <c r="AY331" s="22">
        <v>34361</v>
      </c>
      <c r="AZ331" s="24">
        <f t="shared" si="51"/>
        <v>0.71242872032575044</v>
      </c>
      <c r="BA331" s="22">
        <v>1</v>
      </c>
      <c r="BB331" s="25" t="s">
        <v>2</v>
      </c>
      <c r="BC331" s="22">
        <v>51</v>
      </c>
      <c r="BD331" s="29">
        <f t="shared" si="49"/>
        <v>1.1641177813284638</v>
      </c>
      <c r="BE331" s="29"/>
      <c r="BF331" s="22">
        <v>1</v>
      </c>
      <c r="BG331" s="22">
        <f t="shared" si="52"/>
        <v>1</v>
      </c>
      <c r="BH331" s="22">
        <v>0</v>
      </c>
      <c r="BI331" s="22">
        <v>0</v>
      </c>
      <c r="BJ331" s="22">
        <v>0</v>
      </c>
      <c r="BK331" s="22">
        <v>0</v>
      </c>
      <c r="BL331" s="22">
        <v>1</v>
      </c>
      <c r="BN331" s="22">
        <v>8</v>
      </c>
      <c r="BO331" s="22">
        <f t="shared" si="53"/>
        <v>12</v>
      </c>
      <c r="BP331" s="22">
        <v>12</v>
      </c>
      <c r="BQ331" s="22">
        <v>0</v>
      </c>
      <c r="BR331" s="22">
        <v>0</v>
      </c>
      <c r="BT331" s="22">
        <v>180</v>
      </c>
      <c r="BU331" s="29">
        <f t="shared" si="50"/>
        <v>4.1086509929239901</v>
      </c>
      <c r="BY331" s="22">
        <v>110</v>
      </c>
      <c r="BZ331" s="22">
        <v>227</v>
      </c>
      <c r="CA331" s="49">
        <v>0</v>
      </c>
      <c r="CC331" s="51">
        <v>1</v>
      </c>
      <c r="CD331" s="51">
        <v>4</v>
      </c>
      <c r="CG331" t="s">
        <v>651</v>
      </c>
      <c r="CH331">
        <v>1</v>
      </c>
      <c r="CI331">
        <v>0</v>
      </c>
      <c r="CJ331">
        <v>1</v>
      </c>
      <c r="CK331">
        <v>1</v>
      </c>
      <c r="CL331">
        <v>3</v>
      </c>
    </row>
    <row r="332" spans="1:90" x14ac:dyDescent="0.2">
      <c r="A332" s="22">
        <f t="shared" si="54"/>
        <v>327</v>
      </c>
      <c r="B332" s="58" t="s">
        <v>9065</v>
      </c>
      <c r="C332" s="58" t="s">
        <v>7844</v>
      </c>
      <c r="E332" s="22" t="s">
        <v>2614</v>
      </c>
      <c r="F332" s="25" t="s">
        <v>3204</v>
      </c>
      <c r="G332" s="22" t="s">
        <v>3538</v>
      </c>
      <c r="H332" s="22" t="s">
        <v>4608</v>
      </c>
      <c r="I332" s="22" t="s">
        <v>4507</v>
      </c>
      <c r="J332" s="22" t="s">
        <v>654</v>
      </c>
      <c r="K332" s="22">
        <v>195</v>
      </c>
      <c r="L332" s="22">
        <v>52</v>
      </c>
      <c r="O332" s="22" t="s">
        <v>653</v>
      </c>
      <c r="P332" s="22">
        <v>4715713</v>
      </c>
      <c r="Q332" s="22">
        <v>4466</v>
      </c>
      <c r="R332" s="22">
        <v>4122302</v>
      </c>
      <c r="S332" s="29">
        <v>87.416300000000007</v>
      </c>
      <c r="T332" s="22">
        <v>4387</v>
      </c>
      <c r="U332" s="24">
        <v>50.75</v>
      </c>
      <c r="W332" s="22">
        <v>2478</v>
      </c>
      <c r="X332" s="22">
        <v>1865</v>
      </c>
      <c r="Y332" s="22">
        <v>44</v>
      </c>
      <c r="Z332" s="22">
        <v>2446</v>
      </c>
      <c r="AA332" s="22">
        <v>32</v>
      </c>
      <c r="AB332" s="22">
        <v>1675</v>
      </c>
      <c r="AC332" s="22">
        <v>190</v>
      </c>
      <c r="AD332" s="22">
        <v>34</v>
      </c>
      <c r="AE332" s="22">
        <v>10</v>
      </c>
      <c r="AG332" s="23" t="s">
        <v>2624</v>
      </c>
      <c r="AH332" s="23" t="s">
        <v>6788</v>
      </c>
      <c r="AI332" s="23" t="s">
        <v>7349</v>
      </c>
      <c r="AJ332" s="23" t="s">
        <v>7523</v>
      </c>
      <c r="AQ332" s="22">
        <v>183840</v>
      </c>
      <c r="AR332" s="24">
        <f t="shared" si="47"/>
        <v>3.8984560765254375</v>
      </c>
      <c r="AS332" s="22">
        <v>11</v>
      </c>
      <c r="AT332" s="25" t="s">
        <v>2</v>
      </c>
      <c r="AU332" s="22">
        <v>241</v>
      </c>
      <c r="AV332" s="29">
        <f t="shared" si="48"/>
        <v>5.493503533166173</v>
      </c>
      <c r="AW332" s="29">
        <f t="shared" si="46"/>
        <v>4.3747814800000002</v>
      </c>
      <c r="AY332" s="22">
        <v>83892</v>
      </c>
      <c r="AZ332" s="24">
        <f t="shared" si="51"/>
        <v>1.7789886704301132</v>
      </c>
      <c r="BA332" s="22">
        <v>27</v>
      </c>
      <c r="BB332" s="25" t="s">
        <v>2</v>
      </c>
      <c r="BC332" s="22">
        <v>79</v>
      </c>
      <c r="BD332" s="29">
        <f t="shared" si="49"/>
        <v>1.8007750170959653</v>
      </c>
      <c r="BE332" s="29"/>
      <c r="BF332" s="22">
        <v>0</v>
      </c>
      <c r="BG332" s="22">
        <f t="shared" si="52"/>
        <v>0</v>
      </c>
      <c r="BH332" s="22">
        <v>0</v>
      </c>
      <c r="BI332" s="22">
        <v>0</v>
      </c>
      <c r="BJ332" s="22">
        <v>0</v>
      </c>
      <c r="BK332" s="22">
        <v>0</v>
      </c>
      <c r="BL332" s="22">
        <v>0</v>
      </c>
      <c r="BN332" s="22">
        <v>34</v>
      </c>
      <c r="BO332" s="22">
        <f t="shared" si="53"/>
        <v>17</v>
      </c>
      <c r="BP332" s="22">
        <v>16</v>
      </c>
      <c r="BQ332" s="22">
        <v>1</v>
      </c>
      <c r="BR332" s="22">
        <v>0</v>
      </c>
      <c r="BT332" s="22">
        <v>304</v>
      </c>
      <c r="BU332" s="29">
        <f t="shared" si="50"/>
        <v>6.9295646227490311</v>
      </c>
      <c r="BY332" s="22">
        <v>98</v>
      </c>
      <c r="BZ332" s="22">
        <v>190</v>
      </c>
      <c r="CA332" s="49">
        <v>0</v>
      </c>
      <c r="CC332" s="51">
        <v>1</v>
      </c>
      <c r="CD332" s="51">
        <v>4</v>
      </c>
      <c r="CG332" t="s">
        <v>653</v>
      </c>
      <c r="CH332">
        <v>1</v>
      </c>
      <c r="CI332">
        <v>0</v>
      </c>
      <c r="CJ332">
        <v>1</v>
      </c>
      <c r="CK332">
        <v>1</v>
      </c>
      <c r="CL332">
        <v>3</v>
      </c>
    </row>
    <row r="333" spans="1:90" x14ac:dyDescent="0.2">
      <c r="A333" s="22">
        <f t="shared" si="54"/>
        <v>328</v>
      </c>
      <c r="B333" s="58" t="s">
        <v>9066</v>
      </c>
      <c r="C333" s="58" t="s">
        <v>7845</v>
      </c>
      <c r="E333" s="22" t="s">
        <v>2614</v>
      </c>
      <c r="F333" s="25" t="s">
        <v>3207</v>
      </c>
      <c r="G333" s="22" t="s">
        <v>3539</v>
      </c>
      <c r="H333" s="22" t="s">
        <v>4613</v>
      </c>
      <c r="I333" s="22" t="s">
        <v>4507</v>
      </c>
      <c r="J333" s="22" t="s">
        <v>656</v>
      </c>
      <c r="K333" s="22">
        <v>107</v>
      </c>
      <c r="L333" s="22">
        <v>53</v>
      </c>
      <c r="O333" s="22" t="s">
        <v>655</v>
      </c>
      <c r="P333" s="22">
        <v>4747119</v>
      </c>
      <c r="Q333" s="22">
        <v>4470</v>
      </c>
      <c r="R333" s="22">
        <v>4193539</v>
      </c>
      <c r="S333" s="29">
        <v>88.3386</v>
      </c>
      <c r="T333" s="22">
        <v>4389</v>
      </c>
      <c r="U333" s="24">
        <v>50.8</v>
      </c>
      <c r="W333" s="22">
        <v>2485</v>
      </c>
      <c r="X333" s="22">
        <v>1891</v>
      </c>
      <c r="Y333" s="22">
        <v>13</v>
      </c>
      <c r="Z333" s="22">
        <v>2444</v>
      </c>
      <c r="AA333" s="22">
        <v>41</v>
      </c>
      <c r="AB333" s="22">
        <v>1752</v>
      </c>
      <c r="AC333" s="22">
        <v>139</v>
      </c>
      <c r="AD333" s="22">
        <v>8</v>
      </c>
      <c r="AE333" s="22">
        <v>5</v>
      </c>
      <c r="AG333" s="23" t="s">
        <v>2631</v>
      </c>
      <c r="AH333" s="23" t="s">
        <v>7082</v>
      </c>
      <c r="AI333" s="23" t="s">
        <v>7345</v>
      </c>
      <c r="AJ333" s="23" t="s">
        <v>4604</v>
      </c>
      <c r="AQ333" s="22">
        <v>94579</v>
      </c>
      <c r="AR333" s="24">
        <f t="shared" si="47"/>
        <v>1.9923452519306974</v>
      </c>
      <c r="AS333" s="22">
        <v>4</v>
      </c>
      <c r="AT333" s="25" t="s">
        <v>2</v>
      </c>
      <c r="AU333" s="22">
        <v>113</v>
      </c>
      <c r="AV333" s="29">
        <f t="shared" si="48"/>
        <v>2.5746183640920481</v>
      </c>
      <c r="AW333" s="29">
        <f t="shared" si="46"/>
        <v>2.8781422929999998</v>
      </c>
      <c r="AY333" s="22">
        <v>75383</v>
      </c>
      <c r="AZ333" s="24">
        <f t="shared" si="51"/>
        <v>1.5879736741379349</v>
      </c>
      <c r="BA333" s="22">
        <v>1</v>
      </c>
      <c r="BB333" s="25" t="s">
        <v>2</v>
      </c>
      <c r="BC333" s="22">
        <v>80</v>
      </c>
      <c r="BD333" s="29">
        <f t="shared" si="49"/>
        <v>1.8227386648439279</v>
      </c>
      <c r="BE333" s="29"/>
      <c r="BF333" s="22">
        <v>1</v>
      </c>
      <c r="BG333" s="22">
        <f t="shared" si="52"/>
        <v>1</v>
      </c>
      <c r="BH333" s="22">
        <v>0</v>
      </c>
      <c r="BI333" s="22">
        <v>0</v>
      </c>
      <c r="BJ333" s="22">
        <v>0</v>
      </c>
      <c r="BK333" s="22">
        <v>1</v>
      </c>
      <c r="BL333" s="22">
        <v>0</v>
      </c>
      <c r="BN333" s="22">
        <v>16</v>
      </c>
      <c r="BO333" s="22">
        <f t="shared" si="53"/>
        <v>16</v>
      </c>
      <c r="BP333" s="22">
        <v>16</v>
      </c>
      <c r="BQ333" s="22">
        <v>0</v>
      </c>
      <c r="BR333" s="22">
        <v>0</v>
      </c>
      <c r="BT333" s="22">
        <v>193</v>
      </c>
      <c r="BU333" s="29">
        <f t="shared" si="50"/>
        <v>4.3973570289359758</v>
      </c>
      <c r="BY333" s="22">
        <v>100</v>
      </c>
      <c r="BZ333" s="22">
        <v>218</v>
      </c>
      <c r="CA333" s="49">
        <v>0</v>
      </c>
      <c r="CC333" s="51">
        <v>1</v>
      </c>
      <c r="CD333" s="51">
        <v>4</v>
      </c>
      <c r="CG333" t="s">
        <v>655</v>
      </c>
      <c r="CH333">
        <v>1</v>
      </c>
      <c r="CI333">
        <v>0</v>
      </c>
      <c r="CJ333">
        <v>1</v>
      </c>
      <c r="CK333">
        <v>1</v>
      </c>
      <c r="CL333">
        <v>3</v>
      </c>
    </row>
    <row r="334" spans="1:90" x14ac:dyDescent="0.2">
      <c r="A334" s="22">
        <f t="shared" si="54"/>
        <v>329</v>
      </c>
      <c r="B334" s="58" t="s">
        <v>9067</v>
      </c>
      <c r="C334" s="58" t="s">
        <v>7846</v>
      </c>
      <c r="E334" s="22" t="s">
        <v>2614</v>
      </c>
      <c r="F334" s="25" t="s">
        <v>3206</v>
      </c>
      <c r="G334" s="22" t="s">
        <v>3540</v>
      </c>
      <c r="H334" s="22" t="s">
        <v>4608</v>
      </c>
      <c r="I334" s="22" t="s">
        <v>4507</v>
      </c>
      <c r="J334" s="22" t="s">
        <v>658</v>
      </c>
      <c r="K334" s="22">
        <v>115</v>
      </c>
      <c r="L334" s="22">
        <v>53</v>
      </c>
      <c r="O334" s="22" t="s">
        <v>657</v>
      </c>
      <c r="P334" s="22">
        <v>4786589</v>
      </c>
      <c r="Q334" s="22">
        <v>4509</v>
      </c>
      <c r="R334" s="22">
        <v>4219933</v>
      </c>
      <c r="S334" s="29">
        <v>88.161600000000007</v>
      </c>
      <c r="T334" s="22">
        <v>4443</v>
      </c>
      <c r="U334" s="24">
        <v>50.61</v>
      </c>
      <c r="W334" s="22">
        <v>2485</v>
      </c>
      <c r="X334" s="22">
        <v>1947</v>
      </c>
      <c r="Y334" s="22">
        <v>11</v>
      </c>
      <c r="Z334" s="22">
        <v>2441</v>
      </c>
      <c r="AA334" s="22">
        <v>44</v>
      </c>
      <c r="AB334" s="22">
        <v>1804</v>
      </c>
      <c r="AC334" s="22">
        <v>143</v>
      </c>
      <c r="AD334" s="22">
        <v>8</v>
      </c>
      <c r="AE334" s="22">
        <v>3</v>
      </c>
      <c r="AG334" s="23" t="s">
        <v>2631</v>
      </c>
      <c r="AH334" s="23" t="s">
        <v>7001</v>
      </c>
      <c r="AI334" s="23" t="s">
        <v>7331</v>
      </c>
      <c r="AJ334" s="23" t="s">
        <v>7402</v>
      </c>
      <c r="AQ334" s="22">
        <v>197595</v>
      </c>
      <c r="AR334" s="24">
        <f t="shared" si="47"/>
        <v>4.1280962288594232</v>
      </c>
      <c r="AS334" s="22">
        <v>5</v>
      </c>
      <c r="AT334" s="25" t="s">
        <v>2</v>
      </c>
      <c r="AU334" s="22">
        <v>226</v>
      </c>
      <c r="AV334" s="29">
        <f t="shared" si="48"/>
        <v>5.0866531622777407</v>
      </c>
      <c r="AW334" s="29">
        <f t="shared" si="46"/>
        <v>4.6054115649999998</v>
      </c>
      <c r="AY334" s="22">
        <v>111173</v>
      </c>
      <c r="AZ334" s="24">
        <f t="shared" si="51"/>
        <v>2.3225933958399185</v>
      </c>
      <c r="BA334" s="22">
        <v>2</v>
      </c>
      <c r="BB334" s="25" t="s">
        <v>2</v>
      </c>
      <c r="BC334" s="22">
        <v>119</v>
      </c>
      <c r="BD334" s="29">
        <f t="shared" si="49"/>
        <v>2.6783704704028808</v>
      </c>
      <c r="BE334" s="29"/>
      <c r="BF334" s="22">
        <v>0</v>
      </c>
      <c r="BG334" s="22">
        <f t="shared" si="52"/>
        <v>0</v>
      </c>
      <c r="BH334" s="22">
        <v>0</v>
      </c>
      <c r="BI334" s="22">
        <v>0</v>
      </c>
      <c r="BJ334" s="22">
        <v>0</v>
      </c>
      <c r="BK334" s="22">
        <v>0</v>
      </c>
      <c r="BL334" s="22">
        <v>0</v>
      </c>
      <c r="BN334" s="22">
        <v>13</v>
      </c>
      <c r="BO334" s="22">
        <f t="shared" si="53"/>
        <v>18</v>
      </c>
      <c r="BP334" s="22">
        <v>17</v>
      </c>
      <c r="BQ334" s="22">
        <v>1</v>
      </c>
      <c r="BR334" s="22">
        <v>0</v>
      </c>
      <c r="BT334" s="22">
        <v>227</v>
      </c>
      <c r="BU334" s="29">
        <f t="shared" si="50"/>
        <v>5.1091604771550756</v>
      </c>
      <c r="BY334" s="22">
        <v>99</v>
      </c>
      <c r="BZ334" s="22">
        <v>234</v>
      </c>
      <c r="CA334" s="49">
        <v>0</v>
      </c>
      <c r="CC334" s="51">
        <v>1</v>
      </c>
      <c r="CD334" s="51">
        <v>4</v>
      </c>
      <c r="CG334" t="s">
        <v>657</v>
      </c>
      <c r="CH334">
        <v>1</v>
      </c>
      <c r="CI334">
        <v>0</v>
      </c>
      <c r="CJ334">
        <v>1</v>
      </c>
      <c r="CK334">
        <v>0</v>
      </c>
      <c r="CL334">
        <v>2</v>
      </c>
    </row>
    <row r="335" spans="1:90" x14ac:dyDescent="0.2">
      <c r="A335" s="22">
        <f t="shared" si="54"/>
        <v>330</v>
      </c>
      <c r="B335" s="58" t="s">
        <v>9068</v>
      </c>
      <c r="C335" s="58" t="s">
        <v>7847</v>
      </c>
      <c r="E335" s="22" t="s">
        <v>2614</v>
      </c>
      <c r="F335" s="25" t="s">
        <v>3206</v>
      </c>
      <c r="G335" s="22" t="s">
        <v>3541</v>
      </c>
      <c r="H335" s="22" t="s">
        <v>4608</v>
      </c>
      <c r="I335" s="22" t="s">
        <v>4507</v>
      </c>
      <c r="J335" s="22" t="s">
        <v>660</v>
      </c>
      <c r="K335" s="22">
        <v>118</v>
      </c>
      <c r="L335" s="22">
        <v>53</v>
      </c>
      <c r="O335" s="22" t="s">
        <v>659</v>
      </c>
      <c r="P335" s="22">
        <v>4914289</v>
      </c>
      <c r="Q335" s="22">
        <v>4666</v>
      </c>
      <c r="R335" s="22">
        <v>4324008</v>
      </c>
      <c r="S335" s="29">
        <v>87.988500000000002</v>
      </c>
      <c r="T335" s="22">
        <v>4593</v>
      </c>
      <c r="U335" s="24">
        <v>50.7</v>
      </c>
      <c r="W335" s="22">
        <v>2486</v>
      </c>
      <c r="X335" s="22">
        <v>2088</v>
      </c>
      <c r="Y335" s="22">
        <v>19</v>
      </c>
      <c r="Z335" s="22">
        <v>2447</v>
      </c>
      <c r="AA335" s="22">
        <v>39</v>
      </c>
      <c r="AB335" s="22">
        <v>1931</v>
      </c>
      <c r="AC335" s="22">
        <v>157</v>
      </c>
      <c r="AD335" s="22">
        <v>18</v>
      </c>
      <c r="AE335" s="22">
        <v>1</v>
      </c>
      <c r="AG335" s="23" t="s">
        <v>2631</v>
      </c>
      <c r="AH335" s="23" t="s">
        <v>7083</v>
      </c>
      <c r="AI335" s="23" t="s">
        <v>7360</v>
      </c>
      <c r="AJ335" s="23" t="s">
        <v>7405</v>
      </c>
      <c r="AQ335" s="22">
        <v>170957</v>
      </c>
      <c r="AR335" s="24">
        <f t="shared" si="47"/>
        <v>3.4787738368663299</v>
      </c>
      <c r="AS335" s="22">
        <v>8</v>
      </c>
      <c r="AT335" s="25" t="s">
        <v>2</v>
      </c>
      <c r="AU335" s="22">
        <v>225</v>
      </c>
      <c r="AV335" s="29">
        <f t="shared" si="48"/>
        <v>4.8987589810581325</v>
      </c>
      <c r="AW335" s="29">
        <f t="shared" si="46"/>
        <v>4.1587722190000003</v>
      </c>
      <c r="AY335" s="22">
        <v>117466</v>
      </c>
      <c r="AZ335" s="24">
        <f t="shared" si="51"/>
        <v>2.3902949134656102</v>
      </c>
      <c r="BA335" s="22">
        <v>8</v>
      </c>
      <c r="BB335" s="25" t="s">
        <v>2</v>
      </c>
      <c r="BC335" s="22">
        <v>124</v>
      </c>
      <c r="BD335" s="29">
        <f t="shared" si="49"/>
        <v>2.6997605051164815</v>
      </c>
      <c r="BE335" s="29"/>
      <c r="BF335" s="22">
        <v>1</v>
      </c>
      <c r="BG335" s="22">
        <f t="shared" si="52"/>
        <v>1</v>
      </c>
      <c r="BH335" s="22">
        <v>0</v>
      </c>
      <c r="BI335" s="22">
        <v>1</v>
      </c>
      <c r="BJ335" s="22">
        <v>0</v>
      </c>
      <c r="BK335" s="22">
        <v>0</v>
      </c>
      <c r="BL335" s="22">
        <v>0</v>
      </c>
      <c r="BN335" s="22">
        <v>32</v>
      </c>
      <c r="BO335" s="22">
        <f t="shared" si="53"/>
        <v>17</v>
      </c>
      <c r="BP335" s="22">
        <v>17</v>
      </c>
      <c r="BQ335" s="22">
        <v>0</v>
      </c>
      <c r="BR335" s="22">
        <v>0</v>
      </c>
      <c r="BT335" s="22">
        <v>349</v>
      </c>
      <c r="BU335" s="29">
        <f t="shared" si="50"/>
        <v>7.5985194861746139</v>
      </c>
      <c r="BY335" s="22">
        <v>111</v>
      </c>
      <c r="BZ335" s="22">
        <v>235</v>
      </c>
      <c r="CA335" s="49">
        <v>2</v>
      </c>
      <c r="CC335" s="51">
        <v>1</v>
      </c>
      <c r="CD335" s="51">
        <v>4</v>
      </c>
      <c r="CG335" t="s">
        <v>659</v>
      </c>
      <c r="CH335">
        <v>1</v>
      </c>
      <c r="CI335">
        <v>0</v>
      </c>
      <c r="CJ335">
        <v>1</v>
      </c>
      <c r="CK335">
        <v>0</v>
      </c>
      <c r="CL335">
        <v>2</v>
      </c>
    </row>
    <row r="336" spans="1:90" x14ac:dyDescent="0.2">
      <c r="A336" s="22">
        <f t="shared" si="54"/>
        <v>331</v>
      </c>
      <c r="B336" s="58" t="s">
        <v>9069</v>
      </c>
      <c r="C336" s="58" t="s">
        <v>7848</v>
      </c>
      <c r="E336" s="22" t="s">
        <v>2614</v>
      </c>
      <c r="F336" s="25" t="s">
        <v>3209</v>
      </c>
      <c r="G336" s="22" t="s">
        <v>3542</v>
      </c>
      <c r="H336" s="22" t="s">
        <v>4608</v>
      </c>
      <c r="I336" s="22" t="s">
        <v>4507</v>
      </c>
      <c r="J336" s="22" t="s">
        <v>662</v>
      </c>
      <c r="K336" s="22">
        <v>119</v>
      </c>
      <c r="L336" s="22">
        <v>53</v>
      </c>
      <c r="O336" s="22" t="s">
        <v>661</v>
      </c>
      <c r="P336" s="22">
        <v>4676893</v>
      </c>
      <c r="Q336" s="22">
        <v>4397</v>
      </c>
      <c r="R336" s="22">
        <v>4140751</v>
      </c>
      <c r="S336" s="29">
        <v>88.5364</v>
      </c>
      <c r="T336" s="22">
        <v>4325</v>
      </c>
      <c r="U336" s="24">
        <v>50.81</v>
      </c>
      <c r="W336" s="22">
        <v>2483</v>
      </c>
      <c r="X336" s="22">
        <v>1837</v>
      </c>
      <c r="Y336" s="22">
        <v>5</v>
      </c>
      <c r="Z336" s="22">
        <v>2440</v>
      </c>
      <c r="AA336" s="22">
        <v>43</v>
      </c>
      <c r="AB336" s="22">
        <v>1683</v>
      </c>
      <c r="AC336" s="22">
        <v>154</v>
      </c>
      <c r="AD336" s="22">
        <v>3</v>
      </c>
      <c r="AE336" s="22">
        <v>2</v>
      </c>
      <c r="AG336" s="23" t="s">
        <v>2631</v>
      </c>
      <c r="AH336" s="23" t="s">
        <v>7084</v>
      </c>
      <c r="AI336" s="23" t="s">
        <v>7345</v>
      </c>
      <c r="AJ336" s="23" t="s">
        <v>4604</v>
      </c>
      <c r="AQ336" s="22">
        <v>172313</v>
      </c>
      <c r="AR336" s="24">
        <f t="shared" si="47"/>
        <v>3.6843477069071282</v>
      </c>
      <c r="AS336" s="22">
        <v>7</v>
      </c>
      <c r="AT336" s="25" t="s">
        <v>2</v>
      </c>
      <c r="AU336" s="22">
        <v>182</v>
      </c>
      <c r="AV336" s="29">
        <f t="shared" si="48"/>
        <v>4.2080924855491331</v>
      </c>
      <c r="AW336" s="29">
        <f t="shared" si="46"/>
        <v>4.1815082710000002</v>
      </c>
      <c r="AY336" s="22">
        <v>0</v>
      </c>
      <c r="AZ336" s="24">
        <f t="shared" si="51"/>
        <v>0</v>
      </c>
      <c r="BA336" s="22">
        <v>0</v>
      </c>
      <c r="BB336" s="25" t="s">
        <v>1541</v>
      </c>
      <c r="BC336" s="22">
        <v>0</v>
      </c>
      <c r="BD336" s="29">
        <f t="shared" si="49"/>
        <v>0</v>
      </c>
      <c r="BE336" s="29"/>
      <c r="BF336" s="22">
        <v>0</v>
      </c>
      <c r="BG336" s="22">
        <f t="shared" si="52"/>
        <v>0</v>
      </c>
      <c r="BH336" s="22">
        <v>0</v>
      </c>
      <c r="BI336" s="22">
        <v>0</v>
      </c>
      <c r="BJ336" s="22">
        <v>0</v>
      </c>
      <c r="BK336" s="22">
        <v>0</v>
      </c>
      <c r="BL336" s="22">
        <v>0</v>
      </c>
      <c r="BN336" s="22">
        <v>11</v>
      </c>
      <c r="BO336" s="22">
        <f t="shared" si="53"/>
        <v>12</v>
      </c>
      <c r="BP336" s="22">
        <v>12</v>
      </c>
      <c r="BQ336" s="22">
        <v>0</v>
      </c>
      <c r="BR336" s="22">
        <v>0</v>
      </c>
      <c r="BT336" s="22">
        <v>182</v>
      </c>
      <c r="BU336" s="29">
        <f t="shared" si="50"/>
        <v>4.2080924855491331</v>
      </c>
      <c r="BY336" s="22">
        <v>96</v>
      </c>
      <c r="BZ336" s="22">
        <v>208</v>
      </c>
      <c r="CA336" s="49">
        <v>0</v>
      </c>
      <c r="CC336" s="51">
        <v>1</v>
      </c>
      <c r="CD336" s="51">
        <v>4</v>
      </c>
      <c r="CG336" t="s">
        <v>661</v>
      </c>
      <c r="CH336">
        <v>1</v>
      </c>
      <c r="CI336">
        <v>0</v>
      </c>
      <c r="CJ336">
        <v>1</v>
      </c>
      <c r="CK336">
        <v>1</v>
      </c>
      <c r="CL336">
        <v>3</v>
      </c>
    </row>
    <row r="337" spans="1:90" x14ac:dyDescent="0.2">
      <c r="A337" s="22">
        <f t="shared" si="54"/>
        <v>332</v>
      </c>
      <c r="B337" s="58" t="s">
        <v>10038</v>
      </c>
      <c r="C337" s="63" t="s">
        <v>6732</v>
      </c>
      <c r="E337" s="22" t="s">
        <v>2614</v>
      </c>
      <c r="F337" s="25" t="s">
        <v>3210</v>
      </c>
      <c r="G337" s="22" t="s">
        <v>3543</v>
      </c>
      <c r="H337" s="22" t="s">
        <v>4608</v>
      </c>
      <c r="I337" s="22" t="s">
        <v>4508</v>
      </c>
      <c r="J337" s="22" t="s">
        <v>664</v>
      </c>
      <c r="K337" s="22">
        <v>127</v>
      </c>
      <c r="L337" s="22">
        <v>53</v>
      </c>
      <c r="O337" s="22" t="s">
        <v>663</v>
      </c>
      <c r="P337" s="22">
        <v>4896881</v>
      </c>
      <c r="Q337" s="22">
        <v>4765</v>
      </c>
      <c r="R337" s="22">
        <v>4284449</v>
      </c>
      <c r="S337" s="29">
        <v>87.493399999999994</v>
      </c>
      <c r="T337" s="22">
        <v>4692</v>
      </c>
      <c r="U337" s="24">
        <v>50.63</v>
      </c>
      <c r="W337" s="22">
        <v>2470</v>
      </c>
      <c r="X337" s="22">
        <v>2151</v>
      </c>
      <c r="Y337" s="22">
        <v>71</v>
      </c>
      <c r="Z337" s="22">
        <v>2441</v>
      </c>
      <c r="AA337" s="22">
        <v>29</v>
      </c>
      <c r="AB337" s="22">
        <v>1978</v>
      </c>
      <c r="AC337" s="22">
        <v>173</v>
      </c>
      <c r="AD337" s="22">
        <v>63</v>
      </c>
      <c r="AE337" s="22">
        <v>8</v>
      </c>
      <c r="AG337" s="23" t="s">
        <v>2624</v>
      </c>
      <c r="AH337" s="23" t="s">
        <v>6817</v>
      </c>
      <c r="AI337" s="23" t="s">
        <v>7349</v>
      </c>
      <c r="AJ337" s="23" t="s">
        <v>7524</v>
      </c>
      <c r="AQ337" s="22">
        <v>294567</v>
      </c>
      <c r="AR337" s="24">
        <f t="shared" si="47"/>
        <v>6.0154004150805376</v>
      </c>
      <c r="AS337" s="22">
        <v>14</v>
      </c>
      <c r="AT337" s="25" t="s">
        <v>2</v>
      </c>
      <c r="AU337" s="22">
        <v>378</v>
      </c>
      <c r="AV337" s="29">
        <f t="shared" si="48"/>
        <v>8.0562659846547309</v>
      </c>
      <c r="AW337" s="29">
        <f t="shared" si="46"/>
        <v>6.2313410890000007</v>
      </c>
      <c r="AY337" s="22">
        <v>202909</v>
      </c>
      <c r="AZ337" s="24">
        <f t="shared" si="51"/>
        <v>4.1436375521479896</v>
      </c>
      <c r="BA337" s="22">
        <v>21</v>
      </c>
      <c r="BB337" s="25" t="s">
        <v>2</v>
      </c>
      <c r="BC337" s="22">
        <v>226</v>
      </c>
      <c r="BD337" s="29">
        <f t="shared" si="49"/>
        <v>4.8167092924126171</v>
      </c>
      <c r="BE337" s="29"/>
      <c r="BF337" s="22">
        <v>0</v>
      </c>
      <c r="BG337" s="22">
        <f t="shared" si="52"/>
        <v>0</v>
      </c>
      <c r="BH337" s="22">
        <v>0</v>
      </c>
      <c r="BI337" s="22">
        <v>0</v>
      </c>
      <c r="BJ337" s="22">
        <v>0</v>
      </c>
      <c r="BK337" s="22">
        <v>0</v>
      </c>
      <c r="BL337" s="22">
        <v>0</v>
      </c>
      <c r="BN337" s="22">
        <v>79</v>
      </c>
      <c r="BO337" s="22">
        <f t="shared" si="53"/>
        <v>18</v>
      </c>
      <c r="BP337" s="22">
        <v>17</v>
      </c>
      <c r="BQ337" s="22">
        <v>1</v>
      </c>
      <c r="BR337" s="22">
        <v>0</v>
      </c>
      <c r="BT337" s="22">
        <v>443</v>
      </c>
      <c r="BU337" s="29">
        <f t="shared" si="50"/>
        <v>9.4416027280477408</v>
      </c>
      <c r="BY337" s="22">
        <v>91</v>
      </c>
      <c r="BZ337" s="22">
        <v>188</v>
      </c>
      <c r="CA337" s="49">
        <v>1</v>
      </c>
      <c r="CC337" s="51">
        <v>2</v>
      </c>
      <c r="CD337" s="51">
        <v>6</v>
      </c>
      <c r="CG337" t="s">
        <v>663</v>
      </c>
      <c r="CH337">
        <v>1</v>
      </c>
      <c r="CI337">
        <v>0</v>
      </c>
      <c r="CJ337">
        <v>1</v>
      </c>
      <c r="CK337">
        <v>1</v>
      </c>
      <c r="CL337">
        <v>3</v>
      </c>
    </row>
    <row r="338" spans="1:90" x14ac:dyDescent="0.2">
      <c r="A338" s="22">
        <f t="shared" si="54"/>
        <v>333</v>
      </c>
      <c r="B338" s="58" t="s">
        <v>9070</v>
      </c>
      <c r="C338" s="58" t="s">
        <v>7849</v>
      </c>
      <c r="E338" s="22" t="s">
        <v>2614</v>
      </c>
      <c r="F338" s="25" t="s">
        <v>3206</v>
      </c>
      <c r="G338" s="22" t="s">
        <v>3544</v>
      </c>
      <c r="H338" s="22" t="s">
        <v>4608</v>
      </c>
      <c r="I338" s="22" t="s">
        <v>4507</v>
      </c>
      <c r="J338" s="22" t="s">
        <v>666</v>
      </c>
      <c r="K338" s="22">
        <v>128</v>
      </c>
      <c r="L338" s="22">
        <v>53</v>
      </c>
      <c r="O338" s="22" t="s">
        <v>665</v>
      </c>
      <c r="P338" s="22">
        <v>4631081</v>
      </c>
      <c r="Q338" s="22">
        <v>4366</v>
      </c>
      <c r="R338" s="22">
        <v>4090091</v>
      </c>
      <c r="S338" s="29">
        <v>88.318299999999994</v>
      </c>
      <c r="T338" s="22">
        <v>4291</v>
      </c>
      <c r="U338" s="24">
        <v>50.73</v>
      </c>
      <c r="W338" s="22">
        <v>2482</v>
      </c>
      <c r="X338" s="22">
        <v>1804</v>
      </c>
      <c r="Y338" s="22">
        <v>5</v>
      </c>
      <c r="Z338" s="22">
        <v>2434</v>
      </c>
      <c r="AA338" s="22">
        <v>48</v>
      </c>
      <c r="AB338" s="22">
        <v>1645</v>
      </c>
      <c r="AC338" s="22">
        <v>159</v>
      </c>
      <c r="AD338" s="22">
        <v>3</v>
      </c>
      <c r="AE338" s="22">
        <v>2</v>
      </c>
      <c r="AG338" s="23" t="s">
        <v>2631</v>
      </c>
      <c r="AH338" s="23" t="s">
        <v>6914</v>
      </c>
      <c r="AI338" s="23" t="s">
        <v>7331</v>
      </c>
      <c r="AJ338" s="23" t="s">
        <v>7473</v>
      </c>
      <c r="AQ338" s="22">
        <v>80308</v>
      </c>
      <c r="AR338" s="24">
        <f t="shared" si="47"/>
        <v>1.7341091637136126</v>
      </c>
      <c r="AS338" s="22">
        <v>4</v>
      </c>
      <c r="AT338" s="25" t="s">
        <v>2</v>
      </c>
      <c r="AU338" s="22">
        <v>105</v>
      </c>
      <c r="AV338" s="29">
        <f t="shared" si="48"/>
        <v>2.4469820554649266</v>
      </c>
      <c r="AW338" s="29">
        <f t="shared" si="46"/>
        <v>2.6388604359999999</v>
      </c>
      <c r="AY338" s="22">
        <v>7968</v>
      </c>
      <c r="AZ338" s="24">
        <f t="shared" si="51"/>
        <v>0.17205486148914262</v>
      </c>
      <c r="BA338" s="22">
        <v>1</v>
      </c>
      <c r="BB338" s="25" t="s">
        <v>2</v>
      </c>
      <c r="BC338" s="22">
        <v>7</v>
      </c>
      <c r="BD338" s="29">
        <f t="shared" si="49"/>
        <v>0.16313213703099511</v>
      </c>
      <c r="BE338" s="29"/>
      <c r="BF338" s="22">
        <v>0</v>
      </c>
      <c r="BG338" s="22">
        <f t="shared" si="52"/>
        <v>0</v>
      </c>
      <c r="BH338" s="22">
        <v>0</v>
      </c>
      <c r="BI338" s="22">
        <v>0</v>
      </c>
      <c r="BJ338" s="22">
        <v>0</v>
      </c>
      <c r="BK338" s="22">
        <v>0</v>
      </c>
      <c r="BL338" s="22">
        <v>0</v>
      </c>
      <c r="BN338" s="22">
        <v>20</v>
      </c>
      <c r="BO338" s="22">
        <f t="shared" si="53"/>
        <v>9</v>
      </c>
      <c r="BP338" s="22">
        <v>9</v>
      </c>
      <c r="BQ338" s="22">
        <v>0</v>
      </c>
      <c r="BR338" s="22">
        <v>0</v>
      </c>
      <c r="BT338" s="22">
        <v>112</v>
      </c>
      <c r="BU338" s="29">
        <f t="shared" si="50"/>
        <v>2.6101141924959217</v>
      </c>
      <c r="BY338" s="22">
        <v>98</v>
      </c>
      <c r="BZ338" s="22">
        <v>218</v>
      </c>
      <c r="CA338" s="49">
        <v>1</v>
      </c>
      <c r="CC338" s="51">
        <v>2</v>
      </c>
      <c r="CD338" s="51">
        <v>4</v>
      </c>
      <c r="CG338" t="s">
        <v>665</v>
      </c>
      <c r="CH338">
        <v>1</v>
      </c>
      <c r="CI338">
        <v>0</v>
      </c>
      <c r="CJ338">
        <v>1</v>
      </c>
      <c r="CK338">
        <v>1</v>
      </c>
      <c r="CL338">
        <v>3</v>
      </c>
    </row>
    <row r="339" spans="1:90" x14ac:dyDescent="0.2">
      <c r="A339" s="22">
        <f t="shared" si="54"/>
        <v>334</v>
      </c>
      <c r="B339" s="58" t="s">
        <v>9071</v>
      </c>
      <c r="C339" s="58" t="s">
        <v>7850</v>
      </c>
      <c r="E339" s="22" t="s">
        <v>2614</v>
      </c>
      <c r="F339" s="25" t="s">
        <v>3210</v>
      </c>
      <c r="G339" s="22" t="s">
        <v>3545</v>
      </c>
      <c r="H339" s="22" t="s">
        <v>4607</v>
      </c>
      <c r="I339" s="22" t="s">
        <v>4507</v>
      </c>
      <c r="J339" s="22" t="s">
        <v>668</v>
      </c>
      <c r="K339" s="22">
        <v>182</v>
      </c>
      <c r="L339" s="22">
        <v>53</v>
      </c>
      <c r="O339" s="22" t="s">
        <v>667</v>
      </c>
      <c r="P339" s="22">
        <v>5011034</v>
      </c>
      <c r="Q339" s="22">
        <v>4663</v>
      </c>
      <c r="R339" s="22">
        <v>4400297</v>
      </c>
      <c r="S339" s="29">
        <v>87.812200000000004</v>
      </c>
      <c r="T339" s="22">
        <v>4584</v>
      </c>
      <c r="U339" s="24">
        <v>50.76</v>
      </c>
      <c r="W339" s="22">
        <v>2486</v>
      </c>
      <c r="X339" s="22">
        <v>2087</v>
      </c>
      <c r="Y339" s="22">
        <v>11</v>
      </c>
      <c r="Z339" s="22">
        <v>2448</v>
      </c>
      <c r="AA339" s="22">
        <v>38</v>
      </c>
      <c r="AB339" s="22">
        <v>1931</v>
      </c>
      <c r="AC339" s="22">
        <v>156</v>
      </c>
      <c r="AD339" s="22">
        <v>7</v>
      </c>
      <c r="AE339" s="22">
        <v>4</v>
      </c>
      <c r="AG339" s="23" t="s">
        <v>2626</v>
      </c>
      <c r="AH339" s="23" t="s">
        <v>6785</v>
      </c>
      <c r="AI339" s="23" t="s">
        <v>7326</v>
      </c>
      <c r="AJ339" s="23" t="s">
        <v>7379</v>
      </c>
      <c r="AQ339" s="22">
        <v>194939</v>
      </c>
      <c r="AR339" s="24">
        <f t="shared" si="47"/>
        <v>3.8901951174148888</v>
      </c>
      <c r="AS339" s="22">
        <v>5</v>
      </c>
      <c r="AT339" s="25" t="s">
        <v>2</v>
      </c>
      <c r="AU339" s="22">
        <v>248</v>
      </c>
      <c r="AV339" s="29">
        <f t="shared" si="48"/>
        <v>5.4101221640488655</v>
      </c>
      <c r="AW339" s="29">
        <f t="shared" si="46"/>
        <v>4.5608784130000002</v>
      </c>
      <c r="AY339" s="22">
        <v>0</v>
      </c>
      <c r="AZ339" s="24">
        <f t="shared" si="51"/>
        <v>0</v>
      </c>
      <c r="BA339" s="22">
        <v>0</v>
      </c>
      <c r="BB339" s="25" t="s">
        <v>1541</v>
      </c>
      <c r="BC339" s="22">
        <v>0</v>
      </c>
      <c r="BD339" s="29">
        <f t="shared" si="49"/>
        <v>0</v>
      </c>
      <c r="BE339" s="29"/>
      <c r="BF339" s="22">
        <v>0</v>
      </c>
      <c r="BG339" s="22">
        <f t="shared" si="52"/>
        <v>0</v>
      </c>
      <c r="BH339" s="22">
        <v>0</v>
      </c>
      <c r="BI339" s="22">
        <v>0</v>
      </c>
      <c r="BJ339" s="22">
        <v>0</v>
      </c>
      <c r="BK339" s="22">
        <v>0</v>
      </c>
      <c r="BL339" s="22">
        <v>0</v>
      </c>
      <c r="BN339" s="22">
        <v>32</v>
      </c>
      <c r="BO339" s="22">
        <f t="shared" si="53"/>
        <v>16</v>
      </c>
      <c r="BP339" s="22">
        <v>16</v>
      </c>
      <c r="BQ339" s="22">
        <v>0</v>
      </c>
      <c r="BR339" s="22">
        <v>0</v>
      </c>
      <c r="BT339" s="22">
        <v>248</v>
      </c>
      <c r="BU339" s="29">
        <f t="shared" si="50"/>
        <v>5.4101221640488655</v>
      </c>
      <c r="BY339" s="22">
        <v>127</v>
      </c>
      <c r="BZ339" s="22">
        <v>239</v>
      </c>
      <c r="CA339" s="49">
        <v>2</v>
      </c>
      <c r="CC339" s="51">
        <v>1</v>
      </c>
      <c r="CD339" s="51">
        <v>3</v>
      </c>
      <c r="CG339" t="s">
        <v>667</v>
      </c>
      <c r="CH339">
        <v>1</v>
      </c>
      <c r="CI339">
        <v>0</v>
      </c>
      <c r="CJ339">
        <v>1</v>
      </c>
      <c r="CK339">
        <v>1</v>
      </c>
      <c r="CL339">
        <v>3</v>
      </c>
    </row>
    <row r="340" spans="1:90" x14ac:dyDescent="0.2">
      <c r="A340" s="22">
        <f t="shared" si="54"/>
        <v>335</v>
      </c>
      <c r="B340" s="58" t="s">
        <v>9072</v>
      </c>
      <c r="C340" s="58" t="s">
        <v>7851</v>
      </c>
      <c r="E340" s="22" t="s">
        <v>2614</v>
      </c>
      <c r="F340" s="25" t="s">
        <v>3206</v>
      </c>
      <c r="G340" s="22" t="s">
        <v>3546</v>
      </c>
      <c r="H340" s="22" t="s">
        <v>4607</v>
      </c>
      <c r="I340" s="22" t="s">
        <v>4507</v>
      </c>
      <c r="J340" s="22" t="s">
        <v>670</v>
      </c>
      <c r="K340" s="22">
        <v>214</v>
      </c>
      <c r="L340" s="22">
        <v>53</v>
      </c>
      <c r="O340" s="22" t="s">
        <v>669</v>
      </c>
      <c r="P340" s="22">
        <v>5038835</v>
      </c>
      <c r="Q340" s="22">
        <v>4763</v>
      </c>
      <c r="R340" s="22">
        <v>4390056</v>
      </c>
      <c r="S340" s="29">
        <v>87.124399999999994</v>
      </c>
      <c r="T340" s="22">
        <v>4681</v>
      </c>
      <c r="U340" s="24">
        <v>50.61</v>
      </c>
      <c r="W340" s="22">
        <v>2485</v>
      </c>
      <c r="X340" s="22">
        <v>2164</v>
      </c>
      <c r="Y340" s="22">
        <v>32</v>
      </c>
      <c r="Z340" s="22">
        <v>2445</v>
      </c>
      <c r="AA340" s="22">
        <v>40</v>
      </c>
      <c r="AB340" s="22">
        <v>1977</v>
      </c>
      <c r="AC340" s="22">
        <v>187</v>
      </c>
      <c r="AD340" s="22">
        <v>17</v>
      </c>
      <c r="AE340" s="22">
        <v>15</v>
      </c>
      <c r="AG340" s="23" t="s">
        <v>2626</v>
      </c>
      <c r="AH340" s="23" t="s">
        <v>7006</v>
      </c>
      <c r="AI340" s="23" t="s">
        <v>7336</v>
      </c>
      <c r="AJ340" s="23" t="s">
        <v>7456</v>
      </c>
      <c r="AQ340" s="22">
        <v>171997</v>
      </c>
      <c r="AR340" s="24">
        <f t="shared" si="47"/>
        <v>3.4134279054583057</v>
      </c>
      <c r="AS340" s="22">
        <v>4</v>
      </c>
      <c r="AT340" s="25" t="s">
        <v>2</v>
      </c>
      <c r="AU340" s="22">
        <v>199</v>
      </c>
      <c r="AV340" s="29">
        <f t="shared" si="48"/>
        <v>4.2512283700064089</v>
      </c>
      <c r="AW340" s="29">
        <f t="shared" si="46"/>
        <v>4.1762098989999998</v>
      </c>
      <c r="AY340" s="22">
        <v>114964</v>
      </c>
      <c r="AZ340" s="24">
        <f t="shared" si="51"/>
        <v>2.2815591302354612</v>
      </c>
      <c r="BA340" s="22">
        <v>5</v>
      </c>
      <c r="BB340" s="25" t="s">
        <v>2</v>
      </c>
      <c r="BC340" s="22">
        <v>127</v>
      </c>
      <c r="BD340" s="29">
        <f t="shared" si="49"/>
        <v>2.7130954924161501</v>
      </c>
      <c r="BE340" s="29"/>
      <c r="BF340" s="22">
        <v>1</v>
      </c>
      <c r="BG340" s="22">
        <f t="shared" si="52"/>
        <v>1</v>
      </c>
      <c r="BH340" s="22">
        <v>0</v>
      </c>
      <c r="BI340" s="22">
        <v>1</v>
      </c>
      <c r="BJ340" s="22">
        <v>0</v>
      </c>
      <c r="BK340" s="22">
        <v>0</v>
      </c>
      <c r="BL340" s="22">
        <v>0</v>
      </c>
      <c r="BN340" s="22">
        <v>28</v>
      </c>
      <c r="BO340" s="22">
        <f t="shared" si="53"/>
        <v>17</v>
      </c>
      <c r="BP340" s="22">
        <v>17</v>
      </c>
      <c r="BQ340" s="22">
        <v>0</v>
      </c>
      <c r="BR340" s="22">
        <v>0</v>
      </c>
      <c r="BT340" s="22">
        <v>326</v>
      </c>
      <c r="BU340" s="29">
        <f t="shared" si="50"/>
        <v>6.9643238624225594</v>
      </c>
      <c r="BY340" s="22">
        <v>110</v>
      </c>
      <c r="BZ340" s="22">
        <v>219</v>
      </c>
      <c r="CA340" s="49">
        <v>0</v>
      </c>
      <c r="CC340" s="51">
        <v>1</v>
      </c>
      <c r="CD340" s="51">
        <v>3</v>
      </c>
      <c r="CG340" t="s">
        <v>669</v>
      </c>
      <c r="CH340">
        <v>1</v>
      </c>
      <c r="CI340">
        <v>0</v>
      </c>
      <c r="CJ340">
        <v>1</v>
      </c>
      <c r="CK340">
        <v>1</v>
      </c>
      <c r="CL340">
        <v>3</v>
      </c>
    </row>
    <row r="341" spans="1:90" x14ac:dyDescent="0.2">
      <c r="A341" s="22">
        <f t="shared" si="54"/>
        <v>336</v>
      </c>
      <c r="B341" s="58" t="s">
        <v>9073</v>
      </c>
      <c r="C341" s="58" t="s">
        <v>7852</v>
      </c>
      <c r="E341" s="22" t="s">
        <v>2614</v>
      </c>
      <c r="F341" s="25" t="s">
        <v>3210</v>
      </c>
      <c r="G341" s="22" t="s">
        <v>3547</v>
      </c>
      <c r="H341" s="22" t="s">
        <v>4607</v>
      </c>
      <c r="I341" s="22" t="s">
        <v>4507</v>
      </c>
      <c r="J341" s="22" t="s">
        <v>672</v>
      </c>
      <c r="K341" s="22">
        <v>243</v>
      </c>
      <c r="L341" s="22">
        <v>53</v>
      </c>
      <c r="O341" s="22" t="s">
        <v>671</v>
      </c>
      <c r="P341" s="22">
        <v>5132180</v>
      </c>
      <c r="Q341" s="22">
        <v>4903</v>
      </c>
      <c r="R341" s="22">
        <v>4450131</v>
      </c>
      <c r="S341" s="29">
        <v>86.710300000000004</v>
      </c>
      <c r="T341" s="22">
        <v>4833</v>
      </c>
      <c r="U341" s="24">
        <v>50.69</v>
      </c>
      <c r="W341" s="22">
        <v>2474</v>
      </c>
      <c r="X341" s="22">
        <v>2277</v>
      </c>
      <c r="Y341" s="22">
        <v>82</v>
      </c>
      <c r="Z341" s="22">
        <v>2446</v>
      </c>
      <c r="AA341" s="22">
        <v>28</v>
      </c>
      <c r="AB341" s="22">
        <v>2054</v>
      </c>
      <c r="AC341" s="22">
        <v>223</v>
      </c>
      <c r="AD341" s="22">
        <v>56</v>
      </c>
      <c r="AE341" s="22">
        <v>26</v>
      </c>
      <c r="AG341" s="23" t="s">
        <v>2631</v>
      </c>
      <c r="AH341" s="23" t="s">
        <v>6882</v>
      </c>
      <c r="AI341" s="23" t="s">
        <v>7354</v>
      </c>
      <c r="AJ341" s="23" t="s">
        <v>7426</v>
      </c>
      <c r="AQ341" s="22">
        <v>139927</v>
      </c>
      <c r="AR341" s="24">
        <f t="shared" si="47"/>
        <v>2.7264632183594495</v>
      </c>
      <c r="AS341" s="22">
        <v>8</v>
      </c>
      <c r="AT341" s="25" t="s">
        <v>2</v>
      </c>
      <c r="AU341" s="22">
        <v>194</v>
      </c>
      <c r="AV341" s="29">
        <f t="shared" si="48"/>
        <v>4.0140699358576457</v>
      </c>
      <c r="AW341" s="29">
        <f t="shared" si="46"/>
        <v>3.6384922089999998</v>
      </c>
      <c r="AY341" s="22">
        <v>83631</v>
      </c>
      <c r="AZ341" s="24">
        <f t="shared" si="51"/>
        <v>1.6295414424279742</v>
      </c>
      <c r="BA341" s="22">
        <v>3</v>
      </c>
      <c r="BB341" s="25" t="s">
        <v>2</v>
      </c>
      <c r="BC341" s="22">
        <v>95</v>
      </c>
      <c r="BD341" s="29">
        <f t="shared" si="49"/>
        <v>1.9656528036416303</v>
      </c>
      <c r="BE341" s="29"/>
      <c r="BF341" s="22">
        <v>1</v>
      </c>
      <c r="BG341" s="22">
        <f t="shared" si="52"/>
        <v>1</v>
      </c>
      <c r="BH341" s="22">
        <v>0</v>
      </c>
      <c r="BI341" s="22">
        <v>1</v>
      </c>
      <c r="BJ341" s="22">
        <v>0</v>
      </c>
      <c r="BK341" s="22">
        <v>0</v>
      </c>
      <c r="BL341" s="22">
        <v>0</v>
      </c>
      <c r="BN341" s="22">
        <v>51</v>
      </c>
      <c r="BO341" s="22">
        <f t="shared" si="53"/>
        <v>21</v>
      </c>
      <c r="BP341" s="22">
        <v>21</v>
      </c>
      <c r="BQ341" s="22">
        <v>0</v>
      </c>
      <c r="BR341" s="22">
        <v>0</v>
      </c>
      <c r="BT341" s="22">
        <v>289</v>
      </c>
      <c r="BU341" s="29">
        <f t="shared" si="50"/>
        <v>5.9797227394992758</v>
      </c>
      <c r="BY341" s="22">
        <v>99</v>
      </c>
      <c r="BZ341" s="22">
        <v>221</v>
      </c>
      <c r="CA341" s="49">
        <v>0</v>
      </c>
      <c r="CC341" s="51">
        <v>1</v>
      </c>
      <c r="CD341" s="51">
        <v>4</v>
      </c>
      <c r="CG341" t="s">
        <v>671</v>
      </c>
      <c r="CH341">
        <v>1</v>
      </c>
      <c r="CI341">
        <v>0</v>
      </c>
      <c r="CJ341">
        <v>1</v>
      </c>
      <c r="CK341">
        <v>1</v>
      </c>
      <c r="CL341">
        <v>3</v>
      </c>
    </row>
    <row r="342" spans="1:90" x14ac:dyDescent="0.2">
      <c r="A342" s="22">
        <f t="shared" si="54"/>
        <v>337</v>
      </c>
      <c r="B342" s="58" t="s">
        <v>9074</v>
      </c>
      <c r="C342" s="58" t="s">
        <v>7853</v>
      </c>
      <c r="E342" s="22" t="s">
        <v>2614</v>
      </c>
      <c r="F342" s="25" t="s">
        <v>3210</v>
      </c>
      <c r="G342" s="22" t="s">
        <v>3548</v>
      </c>
      <c r="H342" s="22" t="s">
        <v>4608</v>
      </c>
      <c r="I342" s="22" t="s">
        <v>4507</v>
      </c>
      <c r="J342" s="22" t="s">
        <v>674</v>
      </c>
      <c r="K342" s="22">
        <v>117</v>
      </c>
      <c r="L342" s="22">
        <v>54</v>
      </c>
      <c r="O342" s="22" t="s">
        <v>673</v>
      </c>
      <c r="P342" s="22">
        <v>4685656</v>
      </c>
      <c r="Q342" s="22">
        <v>4403</v>
      </c>
      <c r="R342" s="22">
        <v>4109336</v>
      </c>
      <c r="S342" s="29">
        <v>87.700299999999999</v>
      </c>
      <c r="T342" s="22">
        <v>4335</v>
      </c>
      <c r="U342" s="24">
        <v>50.72</v>
      </c>
      <c r="W342" s="22">
        <v>2483</v>
      </c>
      <c r="X342" s="22">
        <v>1831</v>
      </c>
      <c r="Y342" s="22">
        <v>21</v>
      </c>
      <c r="Z342" s="22">
        <v>2442</v>
      </c>
      <c r="AA342" s="22">
        <v>41</v>
      </c>
      <c r="AB342" s="22">
        <v>1684</v>
      </c>
      <c r="AC342" s="22">
        <v>147</v>
      </c>
      <c r="AD342" s="22">
        <v>11</v>
      </c>
      <c r="AE342" s="22">
        <v>10</v>
      </c>
      <c r="AG342" s="23" t="s">
        <v>2624</v>
      </c>
      <c r="AH342" s="23" t="s">
        <v>7054</v>
      </c>
      <c r="AI342" s="23" t="s">
        <v>7326</v>
      </c>
      <c r="AJ342" s="23" t="s">
        <v>7379</v>
      </c>
      <c r="AQ342" s="22">
        <v>47336</v>
      </c>
      <c r="AR342" s="24">
        <f t="shared" si="47"/>
        <v>1.0102320784965861</v>
      </c>
      <c r="AS342" s="22">
        <v>3</v>
      </c>
      <c r="AT342" s="25" t="s">
        <v>2</v>
      </c>
      <c r="AU342" s="22">
        <v>59</v>
      </c>
      <c r="AV342" s="29">
        <f t="shared" si="48"/>
        <v>1.3610149942329872</v>
      </c>
      <c r="AW342" s="29">
        <f t="shared" si="46"/>
        <v>2.0860189120000001</v>
      </c>
      <c r="AY342" s="22">
        <v>141441</v>
      </c>
      <c r="AZ342" s="24">
        <f t="shared" si="51"/>
        <v>3.0185954752120088</v>
      </c>
      <c r="BA342" s="22">
        <v>11</v>
      </c>
      <c r="BB342" s="25" t="s">
        <v>2</v>
      </c>
      <c r="BC342" s="22">
        <v>138</v>
      </c>
      <c r="BD342" s="29">
        <f t="shared" si="49"/>
        <v>3.183391003460208</v>
      </c>
      <c r="BE342" s="29"/>
      <c r="BF342" s="22">
        <v>1</v>
      </c>
      <c r="BG342" s="22">
        <f t="shared" si="52"/>
        <v>1</v>
      </c>
      <c r="BH342" s="22">
        <v>0</v>
      </c>
      <c r="BI342" s="22">
        <v>1</v>
      </c>
      <c r="BJ342" s="22">
        <v>0</v>
      </c>
      <c r="BK342" s="22">
        <v>0</v>
      </c>
      <c r="BL342" s="22">
        <v>0</v>
      </c>
      <c r="BN342" s="22">
        <v>38</v>
      </c>
      <c r="BO342" s="22">
        <f t="shared" si="53"/>
        <v>10</v>
      </c>
      <c r="BP342" s="22">
        <v>10</v>
      </c>
      <c r="BQ342" s="22">
        <v>0</v>
      </c>
      <c r="BR342" s="22">
        <v>0</v>
      </c>
      <c r="BT342" s="22">
        <v>191</v>
      </c>
      <c r="BU342" s="29">
        <f t="shared" si="50"/>
        <v>4.4059976931949247</v>
      </c>
      <c r="BY342" s="22">
        <v>87</v>
      </c>
      <c r="BZ342" s="22">
        <v>191</v>
      </c>
      <c r="CA342" s="49">
        <v>0</v>
      </c>
      <c r="CC342" s="51">
        <v>1</v>
      </c>
      <c r="CD342" s="51">
        <v>4</v>
      </c>
      <c r="CG342" t="s">
        <v>673</v>
      </c>
      <c r="CH342">
        <v>1</v>
      </c>
      <c r="CI342">
        <v>0</v>
      </c>
      <c r="CJ342">
        <v>1</v>
      </c>
      <c r="CK342">
        <v>1</v>
      </c>
      <c r="CL342">
        <v>3</v>
      </c>
    </row>
    <row r="343" spans="1:90" x14ac:dyDescent="0.2">
      <c r="A343" s="22">
        <f t="shared" si="54"/>
        <v>338</v>
      </c>
      <c r="B343" s="58" t="s">
        <v>9075</v>
      </c>
      <c r="C343" s="58" t="s">
        <v>7854</v>
      </c>
      <c r="E343" s="22" t="s">
        <v>2614</v>
      </c>
      <c r="F343" s="25" t="s">
        <v>3205</v>
      </c>
      <c r="G343" s="22" t="s">
        <v>3549</v>
      </c>
      <c r="H343" s="22" t="s">
        <v>4615</v>
      </c>
      <c r="I343" s="22" t="s">
        <v>4507</v>
      </c>
      <c r="J343" s="22" t="s">
        <v>676</v>
      </c>
      <c r="K343" s="22">
        <v>135</v>
      </c>
      <c r="L343" s="22">
        <v>54</v>
      </c>
      <c r="O343" s="22" t="s">
        <v>675</v>
      </c>
      <c r="P343" s="22">
        <v>5194107</v>
      </c>
      <c r="Q343" s="22">
        <v>5053</v>
      </c>
      <c r="R343" s="22">
        <v>4574333</v>
      </c>
      <c r="S343" s="29">
        <v>88.067700000000002</v>
      </c>
      <c r="T343" s="22">
        <v>4987</v>
      </c>
      <c r="U343" s="24">
        <v>50.55</v>
      </c>
      <c r="W343" s="22">
        <v>2485</v>
      </c>
      <c r="X343" s="22">
        <v>2490</v>
      </c>
      <c r="Y343" s="22">
        <v>12</v>
      </c>
      <c r="Z343" s="22">
        <v>2443</v>
      </c>
      <c r="AA343" s="22">
        <v>42</v>
      </c>
      <c r="AB343" s="22">
        <v>2303</v>
      </c>
      <c r="AC343" s="22">
        <v>187</v>
      </c>
      <c r="AD343" s="22">
        <v>11</v>
      </c>
      <c r="AE343" s="22">
        <v>1</v>
      </c>
      <c r="AG343" s="23" t="s">
        <v>2631</v>
      </c>
      <c r="AH343" s="23" t="s">
        <v>6894</v>
      </c>
      <c r="AI343" s="23" t="s">
        <v>7340</v>
      </c>
      <c r="AJ343" s="23" t="s">
        <v>7416</v>
      </c>
      <c r="AQ343" s="22">
        <v>314967</v>
      </c>
      <c r="AR343" s="24">
        <f t="shared" si="47"/>
        <v>6.0639297573192081</v>
      </c>
      <c r="AS343" s="22">
        <v>18</v>
      </c>
      <c r="AT343" s="25" t="s">
        <v>2</v>
      </c>
      <c r="AU343" s="22">
        <v>438</v>
      </c>
      <c r="AV343" s="29">
        <f t="shared" si="48"/>
        <v>8.7828353719671135</v>
      </c>
      <c r="AW343" s="29">
        <f t="shared" si="46"/>
        <v>6.5733878890000002</v>
      </c>
      <c r="AY343" s="22">
        <v>243580</v>
      </c>
      <c r="AZ343" s="24">
        <f t="shared" si="51"/>
        <v>4.6895452866103842</v>
      </c>
      <c r="BA343" s="22">
        <v>14</v>
      </c>
      <c r="BB343" s="25" t="s">
        <v>2</v>
      </c>
      <c r="BC343" s="22">
        <v>247</v>
      </c>
      <c r="BD343" s="29">
        <f t="shared" si="49"/>
        <v>4.9528774814517753</v>
      </c>
      <c r="BE343" s="29"/>
      <c r="BF343" s="22">
        <v>2</v>
      </c>
      <c r="BG343" s="22">
        <f t="shared" si="52"/>
        <v>2</v>
      </c>
      <c r="BH343" s="22">
        <v>0</v>
      </c>
      <c r="BI343" s="22">
        <v>1</v>
      </c>
      <c r="BJ343" s="22">
        <v>0</v>
      </c>
      <c r="BK343" s="22">
        <v>1</v>
      </c>
      <c r="BL343" s="22">
        <v>0</v>
      </c>
      <c r="BN343" s="22">
        <v>39</v>
      </c>
      <c r="BO343" s="22">
        <f t="shared" si="53"/>
        <v>29</v>
      </c>
      <c r="BP343" s="22">
        <v>27</v>
      </c>
      <c r="BQ343" s="22">
        <v>2</v>
      </c>
      <c r="BR343" s="22">
        <v>0</v>
      </c>
      <c r="BT343" s="22">
        <v>685</v>
      </c>
      <c r="BU343" s="29">
        <f t="shared" si="50"/>
        <v>13.735712853418889</v>
      </c>
      <c r="BY343" s="22">
        <v>102</v>
      </c>
      <c r="BZ343" s="22">
        <v>225</v>
      </c>
      <c r="CA343" s="49">
        <v>0</v>
      </c>
      <c r="CC343" s="51">
        <v>2</v>
      </c>
      <c r="CD343" s="51">
        <v>5</v>
      </c>
      <c r="CG343" t="s">
        <v>675</v>
      </c>
      <c r="CH343">
        <v>1</v>
      </c>
      <c r="CI343">
        <v>0</v>
      </c>
      <c r="CJ343">
        <v>1</v>
      </c>
      <c r="CK343">
        <v>0</v>
      </c>
      <c r="CL343">
        <v>2</v>
      </c>
    </row>
    <row r="344" spans="1:90" x14ac:dyDescent="0.2">
      <c r="A344" s="22">
        <f t="shared" si="54"/>
        <v>339</v>
      </c>
      <c r="B344" s="58" t="s">
        <v>9076</v>
      </c>
      <c r="C344" s="58" t="s">
        <v>7855</v>
      </c>
      <c r="E344" s="22" t="s">
        <v>2614</v>
      </c>
      <c r="F344" s="25" t="s">
        <v>3205</v>
      </c>
      <c r="G344" s="22" t="s">
        <v>3550</v>
      </c>
      <c r="H344" s="22" t="s">
        <v>4609</v>
      </c>
      <c r="I344" s="22" t="s">
        <v>4507</v>
      </c>
      <c r="J344" s="22" t="s">
        <v>678</v>
      </c>
      <c r="K344" s="22">
        <v>146</v>
      </c>
      <c r="L344" s="22">
        <v>54</v>
      </c>
      <c r="O344" s="22" t="s">
        <v>677</v>
      </c>
      <c r="P344" s="22">
        <v>5180531</v>
      </c>
      <c r="Q344" s="22">
        <v>4932</v>
      </c>
      <c r="R344" s="22">
        <v>4536507</v>
      </c>
      <c r="S344" s="29">
        <v>87.568399999999997</v>
      </c>
      <c r="T344" s="22">
        <v>4864</v>
      </c>
      <c r="U344" s="24">
        <v>50.64</v>
      </c>
      <c r="W344" s="22">
        <v>2484</v>
      </c>
      <c r="X344" s="22">
        <v>2379</v>
      </c>
      <c r="Y344" s="22">
        <v>1</v>
      </c>
      <c r="Z344" s="22">
        <v>2449</v>
      </c>
      <c r="AA344" s="22">
        <v>35</v>
      </c>
      <c r="AB344" s="22">
        <v>2219</v>
      </c>
      <c r="AC344" s="22">
        <v>160</v>
      </c>
      <c r="AD344" s="22">
        <v>0</v>
      </c>
      <c r="AE344" s="22">
        <v>1</v>
      </c>
      <c r="AG344" s="23" t="s">
        <v>2626</v>
      </c>
      <c r="AH344" s="23" t="s">
        <v>6834</v>
      </c>
      <c r="AI344" s="23" t="s">
        <v>7345</v>
      </c>
      <c r="AJ344" s="23" t="s">
        <v>4604</v>
      </c>
      <c r="AQ344" s="22">
        <v>162184</v>
      </c>
      <c r="AR344" s="24">
        <f t="shared" si="47"/>
        <v>3.1306443297028821</v>
      </c>
      <c r="AS344" s="22">
        <v>7</v>
      </c>
      <c r="AT344" s="25" t="s">
        <v>2</v>
      </c>
      <c r="AU344" s="22">
        <v>210</v>
      </c>
      <c r="AV344" s="29">
        <f t="shared" si="48"/>
        <v>4.3174342105263159</v>
      </c>
      <c r="AW344" s="29">
        <f t="shared" si="46"/>
        <v>4.0116753279999999</v>
      </c>
      <c r="AY344" s="22">
        <v>205217</v>
      </c>
      <c r="AZ344" s="24">
        <f t="shared" si="51"/>
        <v>3.9613120739939589</v>
      </c>
      <c r="BA344" s="22">
        <v>6</v>
      </c>
      <c r="BB344" s="25" t="s">
        <v>2</v>
      </c>
      <c r="BC344" s="22">
        <v>226</v>
      </c>
      <c r="BD344" s="29">
        <f t="shared" si="49"/>
        <v>4.646381578947369</v>
      </c>
      <c r="BE344" s="29"/>
      <c r="BF344" s="22">
        <v>3</v>
      </c>
      <c r="BG344" s="22">
        <f t="shared" si="52"/>
        <v>2</v>
      </c>
      <c r="BH344" s="22">
        <v>1</v>
      </c>
      <c r="BI344" s="22">
        <v>1</v>
      </c>
      <c r="BJ344" s="22">
        <v>0</v>
      </c>
      <c r="BK344" s="22">
        <v>1</v>
      </c>
      <c r="BL344" s="22">
        <v>0</v>
      </c>
      <c r="BN344" s="22">
        <v>47</v>
      </c>
      <c r="BO344" s="22">
        <f t="shared" si="53"/>
        <v>18</v>
      </c>
      <c r="BP344" s="22">
        <v>18</v>
      </c>
      <c r="BQ344" s="22">
        <v>0</v>
      </c>
      <c r="BR344" s="22">
        <v>0</v>
      </c>
      <c r="BT344" s="22">
        <v>430</v>
      </c>
      <c r="BU344" s="29">
        <f t="shared" si="50"/>
        <v>8.8404605263157894</v>
      </c>
      <c r="BY344" s="22">
        <v>122</v>
      </c>
      <c r="BZ344" s="22">
        <v>263</v>
      </c>
      <c r="CA344" s="49">
        <v>3</v>
      </c>
      <c r="CC344" s="51">
        <v>5</v>
      </c>
      <c r="CD344" s="51">
        <v>6</v>
      </c>
      <c r="CG344" t="s">
        <v>677</v>
      </c>
      <c r="CH344">
        <v>1</v>
      </c>
      <c r="CI344">
        <v>0</v>
      </c>
      <c r="CJ344">
        <v>0</v>
      </c>
      <c r="CK344">
        <v>0</v>
      </c>
      <c r="CL344">
        <v>1</v>
      </c>
    </row>
    <row r="345" spans="1:90" x14ac:dyDescent="0.2">
      <c r="A345" s="22">
        <f t="shared" si="54"/>
        <v>340</v>
      </c>
      <c r="B345" s="58" t="s">
        <v>9077</v>
      </c>
      <c r="C345" s="58" t="s">
        <v>7856</v>
      </c>
      <c r="E345" s="22" t="s">
        <v>2614</v>
      </c>
      <c r="F345" s="25" t="s">
        <v>3205</v>
      </c>
      <c r="G345" s="22" t="s">
        <v>3551</v>
      </c>
      <c r="H345" s="22" t="s">
        <v>4609</v>
      </c>
      <c r="I345" s="22" t="s">
        <v>4507</v>
      </c>
      <c r="J345" s="22" t="s">
        <v>680</v>
      </c>
      <c r="K345" s="22">
        <v>152</v>
      </c>
      <c r="L345" s="22">
        <v>54</v>
      </c>
      <c r="O345" s="22" t="s">
        <v>679</v>
      </c>
      <c r="P345" s="22">
        <v>4615812</v>
      </c>
      <c r="Q345" s="22">
        <v>4325</v>
      </c>
      <c r="R345" s="22">
        <v>4045285</v>
      </c>
      <c r="S345" s="29">
        <v>87.639700000000005</v>
      </c>
      <c r="T345" s="22">
        <v>4251</v>
      </c>
      <c r="U345" s="24">
        <v>50.72</v>
      </c>
      <c r="W345" s="22">
        <v>2482</v>
      </c>
      <c r="X345" s="22">
        <v>1740</v>
      </c>
      <c r="Y345" s="22">
        <v>29</v>
      </c>
      <c r="Z345" s="22">
        <v>2432</v>
      </c>
      <c r="AA345" s="22">
        <v>50</v>
      </c>
      <c r="AB345" s="22">
        <v>1585</v>
      </c>
      <c r="AC345" s="22">
        <v>155</v>
      </c>
      <c r="AD345" s="22">
        <v>15</v>
      </c>
      <c r="AE345" s="22">
        <v>14</v>
      </c>
      <c r="AG345" s="23" t="s">
        <v>2624</v>
      </c>
      <c r="AH345" s="23" t="s">
        <v>7054</v>
      </c>
      <c r="AI345" s="23" t="s">
        <v>7326</v>
      </c>
      <c r="AJ345" s="23" t="s">
        <v>7434</v>
      </c>
      <c r="AQ345" s="22">
        <v>25051</v>
      </c>
      <c r="AR345" s="24">
        <f t="shared" si="47"/>
        <v>0.54272141066403912</v>
      </c>
      <c r="AS345" s="22">
        <v>3</v>
      </c>
      <c r="AT345" s="25" t="s">
        <v>2</v>
      </c>
      <c r="AU345" s="22">
        <v>36</v>
      </c>
      <c r="AV345" s="29">
        <f t="shared" si="48"/>
        <v>0.84685956245589278</v>
      </c>
      <c r="AW345" s="29">
        <f t="shared" si="46"/>
        <v>1.7123663170000001</v>
      </c>
      <c r="AY345" s="22">
        <v>8549</v>
      </c>
      <c r="AZ345" s="24">
        <f t="shared" si="51"/>
        <v>0.18521118277780813</v>
      </c>
      <c r="BA345" s="22">
        <v>5</v>
      </c>
      <c r="BB345" s="25" t="s">
        <v>2</v>
      </c>
      <c r="BC345" s="22">
        <v>6</v>
      </c>
      <c r="BD345" s="29">
        <f t="shared" si="49"/>
        <v>0.14114326040931546</v>
      </c>
      <c r="BE345" s="29"/>
      <c r="BF345" s="22">
        <v>0</v>
      </c>
      <c r="BG345" s="22">
        <f t="shared" si="52"/>
        <v>0</v>
      </c>
      <c r="BH345" s="22">
        <v>0</v>
      </c>
      <c r="BI345" s="22">
        <v>0</v>
      </c>
      <c r="BJ345" s="22">
        <v>0</v>
      </c>
      <c r="BK345" s="22">
        <v>0</v>
      </c>
      <c r="BL345" s="22">
        <v>0</v>
      </c>
      <c r="BN345" s="22">
        <v>32</v>
      </c>
      <c r="BO345" s="22">
        <f t="shared" si="53"/>
        <v>14</v>
      </c>
      <c r="BP345" s="22">
        <v>13</v>
      </c>
      <c r="BQ345" s="22">
        <v>1</v>
      </c>
      <c r="BR345" s="22">
        <v>0</v>
      </c>
      <c r="BT345" s="22">
        <v>42</v>
      </c>
      <c r="BU345" s="29">
        <f t="shared" si="50"/>
        <v>0.98800282286520824</v>
      </c>
      <c r="BY345" s="22">
        <v>75</v>
      </c>
      <c r="BZ345" s="22">
        <v>175</v>
      </c>
      <c r="CA345" s="49">
        <v>0</v>
      </c>
      <c r="CC345" s="51">
        <v>1</v>
      </c>
      <c r="CD345" s="51">
        <v>4</v>
      </c>
      <c r="CG345" t="s">
        <v>679</v>
      </c>
      <c r="CH345">
        <v>1</v>
      </c>
      <c r="CI345">
        <v>0</v>
      </c>
      <c r="CJ345">
        <v>1</v>
      </c>
      <c r="CK345">
        <v>1</v>
      </c>
      <c r="CL345">
        <v>3</v>
      </c>
    </row>
    <row r="346" spans="1:90" x14ac:dyDescent="0.2">
      <c r="A346" s="22">
        <f t="shared" si="54"/>
        <v>341</v>
      </c>
      <c r="B346" s="58" t="s">
        <v>9078</v>
      </c>
      <c r="C346" s="58" t="s">
        <v>7857</v>
      </c>
      <c r="E346" s="22" t="s">
        <v>2614</v>
      </c>
      <c r="F346" s="25" t="s">
        <v>3205</v>
      </c>
      <c r="G346" s="22" t="s">
        <v>3552</v>
      </c>
      <c r="H346" s="22" t="s">
        <v>4609</v>
      </c>
      <c r="I346" s="22" t="s">
        <v>4507</v>
      </c>
      <c r="J346" s="22" t="s">
        <v>682</v>
      </c>
      <c r="K346" s="22">
        <v>154</v>
      </c>
      <c r="L346" s="22">
        <v>54</v>
      </c>
      <c r="O346" s="22" t="s">
        <v>681</v>
      </c>
      <c r="P346" s="22">
        <v>5189955</v>
      </c>
      <c r="Q346" s="22">
        <v>4931</v>
      </c>
      <c r="R346" s="22">
        <v>4530359</v>
      </c>
      <c r="S346" s="29">
        <v>87.290899999999993</v>
      </c>
      <c r="T346" s="22">
        <v>4846</v>
      </c>
      <c r="U346" s="24">
        <v>50.58</v>
      </c>
      <c r="W346" s="22">
        <v>2483</v>
      </c>
      <c r="X346" s="22">
        <v>2352</v>
      </c>
      <c r="Y346" s="22">
        <v>11</v>
      </c>
      <c r="Z346" s="22">
        <v>2439</v>
      </c>
      <c r="AA346" s="22">
        <v>44</v>
      </c>
      <c r="AB346" s="22">
        <v>2156</v>
      </c>
      <c r="AC346" s="22">
        <v>196</v>
      </c>
      <c r="AD346" s="22">
        <v>8</v>
      </c>
      <c r="AE346" s="22">
        <v>3</v>
      </c>
      <c r="AG346" s="23" t="s">
        <v>2626</v>
      </c>
      <c r="AH346" s="23" t="s">
        <v>6834</v>
      </c>
      <c r="AI346" s="23" t="s">
        <v>7329</v>
      </c>
      <c r="AJ346" s="23" t="s">
        <v>7388</v>
      </c>
      <c r="AQ346" s="22">
        <v>217546</v>
      </c>
      <c r="AR346" s="24">
        <f t="shared" si="47"/>
        <v>4.1916741089277263</v>
      </c>
      <c r="AS346" s="22">
        <v>13</v>
      </c>
      <c r="AT346" s="25" t="s">
        <v>2</v>
      </c>
      <c r="AU346" s="22">
        <v>277</v>
      </c>
      <c r="AV346" s="29">
        <f t="shared" si="48"/>
        <v>5.7160544779199336</v>
      </c>
      <c r="AW346" s="29">
        <f t="shared" si="46"/>
        <v>4.9399299819999998</v>
      </c>
      <c r="AY346" s="22">
        <v>250236</v>
      </c>
      <c r="AZ346" s="24">
        <f t="shared" si="51"/>
        <v>4.8215446954742385</v>
      </c>
      <c r="BA346" s="22">
        <v>16</v>
      </c>
      <c r="BB346" s="25" t="s">
        <v>2</v>
      </c>
      <c r="BC346" s="22">
        <v>268</v>
      </c>
      <c r="BD346" s="29">
        <f t="shared" si="49"/>
        <v>5.5303342963268678</v>
      </c>
      <c r="BE346" s="29"/>
      <c r="BF346" s="22">
        <v>1</v>
      </c>
      <c r="BG346" s="22">
        <f t="shared" si="52"/>
        <v>1</v>
      </c>
      <c r="BH346" s="22">
        <v>0</v>
      </c>
      <c r="BI346" s="22">
        <v>1</v>
      </c>
      <c r="BJ346" s="22">
        <v>0</v>
      </c>
      <c r="BK346" s="22">
        <v>0</v>
      </c>
      <c r="BL346" s="22">
        <v>0</v>
      </c>
      <c r="BN346" s="22">
        <v>47</v>
      </c>
      <c r="BO346" s="22">
        <f t="shared" si="53"/>
        <v>20</v>
      </c>
      <c r="BP346" s="22">
        <v>19</v>
      </c>
      <c r="BQ346" s="22">
        <v>0</v>
      </c>
      <c r="BR346" s="22">
        <v>1</v>
      </c>
      <c r="BT346" s="22">
        <v>444</v>
      </c>
      <c r="BU346" s="29">
        <f t="shared" si="50"/>
        <v>9.1621956252579455</v>
      </c>
      <c r="BY346" s="22">
        <v>132</v>
      </c>
      <c r="BZ346" s="22">
        <v>279</v>
      </c>
      <c r="CA346" s="49">
        <v>4</v>
      </c>
      <c r="CC346" s="51">
        <v>8</v>
      </c>
      <c r="CD346" s="51">
        <v>11</v>
      </c>
      <c r="CG346" t="s">
        <v>681</v>
      </c>
      <c r="CH346">
        <v>1</v>
      </c>
      <c r="CI346">
        <v>0</v>
      </c>
      <c r="CJ346">
        <v>0</v>
      </c>
      <c r="CK346">
        <v>0</v>
      </c>
      <c r="CL346">
        <v>1</v>
      </c>
    </row>
    <row r="347" spans="1:90" x14ac:dyDescent="0.2">
      <c r="A347" s="22">
        <f t="shared" si="54"/>
        <v>342</v>
      </c>
      <c r="B347" s="58" t="s">
        <v>9079</v>
      </c>
      <c r="C347" s="58" t="s">
        <v>7858</v>
      </c>
      <c r="E347" s="22" t="s">
        <v>2614</v>
      </c>
      <c r="F347" s="25" t="s">
        <v>3204</v>
      </c>
      <c r="G347" s="22" t="s">
        <v>3553</v>
      </c>
      <c r="H347" s="22" t="s">
        <v>4608</v>
      </c>
      <c r="I347" s="22" t="s">
        <v>4507</v>
      </c>
      <c r="J347" s="22" t="s">
        <v>684</v>
      </c>
      <c r="K347" s="22">
        <v>155</v>
      </c>
      <c r="L347" s="22">
        <v>54</v>
      </c>
      <c r="O347" s="22" t="s">
        <v>683</v>
      </c>
      <c r="P347" s="22">
        <v>4671248</v>
      </c>
      <c r="Q347" s="22">
        <v>4407</v>
      </c>
      <c r="R347" s="22">
        <v>4099724</v>
      </c>
      <c r="S347" s="29">
        <v>87.765100000000004</v>
      </c>
      <c r="T347" s="22">
        <v>4326</v>
      </c>
      <c r="U347" s="24">
        <v>50.73</v>
      </c>
      <c r="W347" s="22">
        <v>2481</v>
      </c>
      <c r="X347" s="22">
        <v>1841</v>
      </c>
      <c r="Y347" s="22">
        <v>4</v>
      </c>
      <c r="Z347" s="22">
        <v>2441</v>
      </c>
      <c r="AA347" s="22">
        <v>40</v>
      </c>
      <c r="AB347" s="22">
        <v>1664</v>
      </c>
      <c r="AC347" s="22">
        <v>177</v>
      </c>
      <c r="AD347" s="22">
        <v>0</v>
      </c>
      <c r="AE347" s="22">
        <v>4</v>
      </c>
      <c r="AG347" s="23" t="s">
        <v>2624</v>
      </c>
      <c r="AH347" s="23" t="s">
        <v>6788</v>
      </c>
      <c r="AI347" s="23" t="s">
        <v>7352</v>
      </c>
      <c r="AJ347" s="23" t="s">
        <v>7444</v>
      </c>
      <c r="AQ347" s="22">
        <v>121556</v>
      </c>
      <c r="AR347" s="24">
        <f t="shared" si="47"/>
        <v>2.6022167951690856</v>
      </c>
      <c r="AS347" s="22">
        <v>6</v>
      </c>
      <c r="AT347" s="25" t="s">
        <v>2</v>
      </c>
      <c r="AU347" s="22">
        <v>150</v>
      </c>
      <c r="AV347" s="29">
        <f t="shared" si="48"/>
        <v>3.467406380027739</v>
      </c>
      <c r="AW347" s="29">
        <f t="shared" si="46"/>
        <v>3.330465652</v>
      </c>
      <c r="AY347" s="22">
        <v>0</v>
      </c>
      <c r="AZ347" s="24">
        <f t="shared" si="51"/>
        <v>0</v>
      </c>
      <c r="BA347" s="22">
        <v>0</v>
      </c>
      <c r="BB347" s="25" t="s">
        <v>1541</v>
      </c>
      <c r="BC347" s="22">
        <v>0</v>
      </c>
      <c r="BD347" s="29">
        <f t="shared" si="49"/>
        <v>0</v>
      </c>
      <c r="BE347" s="29"/>
      <c r="BF347" s="22">
        <v>0</v>
      </c>
      <c r="BG347" s="22">
        <f t="shared" si="52"/>
        <v>0</v>
      </c>
      <c r="BH347" s="22">
        <v>0</v>
      </c>
      <c r="BI347" s="22">
        <v>0</v>
      </c>
      <c r="BJ347" s="22">
        <v>0</v>
      </c>
      <c r="BK347" s="22">
        <v>0</v>
      </c>
      <c r="BL347" s="22">
        <v>0</v>
      </c>
      <c r="BN347" s="22">
        <v>33</v>
      </c>
      <c r="BO347" s="22">
        <f t="shared" si="53"/>
        <v>12</v>
      </c>
      <c r="BP347" s="22">
        <v>12</v>
      </c>
      <c r="BQ347" s="22">
        <v>0</v>
      </c>
      <c r="BR347" s="22">
        <v>0</v>
      </c>
      <c r="BT347" s="22">
        <v>150</v>
      </c>
      <c r="BU347" s="29">
        <f t="shared" si="50"/>
        <v>3.467406380027739</v>
      </c>
      <c r="BY347" s="22">
        <v>98</v>
      </c>
      <c r="BZ347" s="22">
        <v>211</v>
      </c>
      <c r="CA347" s="49">
        <v>0</v>
      </c>
      <c r="CC347" s="51">
        <v>1</v>
      </c>
      <c r="CD347" s="51">
        <v>4</v>
      </c>
      <c r="CG347" t="s">
        <v>683</v>
      </c>
      <c r="CH347">
        <v>0</v>
      </c>
      <c r="CI347">
        <v>0</v>
      </c>
      <c r="CJ347">
        <v>1</v>
      </c>
      <c r="CK347">
        <v>1</v>
      </c>
      <c r="CL347">
        <v>2</v>
      </c>
    </row>
    <row r="348" spans="1:90" x14ac:dyDescent="0.2">
      <c r="A348" s="22">
        <f t="shared" si="54"/>
        <v>343</v>
      </c>
      <c r="B348" s="58" t="s">
        <v>9080</v>
      </c>
      <c r="C348" s="58" t="s">
        <v>7859</v>
      </c>
      <c r="E348" s="22" t="s">
        <v>2614</v>
      </c>
      <c r="F348" s="25" t="s">
        <v>3204</v>
      </c>
      <c r="G348" s="22" t="s">
        <v>3554</v>
      </c>
      <c r="H348" s="22" t="s">
        <v>4613</v>
      </c>
      <c r="I348" s="22" t="s">
        <v>4507</v>
      </c>
      <c r="J348" s="22" t="s">
        <v>686</v>
      </c>
      <c r="K348" s="22">
        <v>117</v>
      </c>
      <c r="L348" s="22">
        <v>55</v>
      </c>
      <c r="O348" s="22" t="s">
        <v>685</v>
      </c>
      <c r="P348" s="22">
        <v>4673427</v>
      </c>
      <c r="Q348" s="22">
        <v>4399</v>
      </c>
      <c r="R348" s="22">
        <v>4137823</v>
      </c>
      <c r="S348" s="29">
        <v>88.539400000000001</v>
      </c>
      <c r="T348" s="22">
        <v>4336</v>
      </c>
      <c r="U348" s="24">
        <v>50.8</v>
      </c>
      <c r="W348" s="22">
        <v>2486</v>
      </c>
      <c r="X348" s="22">
        <v>1844</v>
      </c>
      <c r="Y348" s="22">
        <v>6</v>
      </c>
      <c r="Z348" s="22">
        <v>2447</v>
      </c>
      <c r="AA348" s="22">
        <v>39</v>
      </c>
      <c r="AB348" s="22">
        <v>1699</v>
      </c>
      <c r="AC348" s="22">
        <v>145</v>
      </c>
      <c r="AD348" s="22">
        <v>2</v>
      </c>
      <c r="AE348" s="22">
        <v>4</v>
      </c>
      <c r="AG348" s="23" t="s">
        <v>2631</v>
      </c>
      <c r="AH348" s="23" t="s">
        <v>6954</v>
      </c>
      <c r="AI348" s="23" t="s">
        <v>7345</v>
      </c>
      <c r="AJ348" s="23" t="s">
        <v>4604</v>
      </c>
      <c r="AQ348" s="22">
        <v>135721</v>
      </c>
      <c r="AR348" s="24">
        <f t="shared" si="47"/>
        <v>2.9041001389344481</v>
      </c>
      <c r="AS348" s="22">
        <v>5</v>
      </c>
      <c r="AT348" s="25" t="s">
        <v>2</v>
      </c>
      <c r="AU348" s="22">
        <v>167</v>
      </c>
      <c r="AV348" s="29">
        <f t="shared" si="48"/>
        <v>3.8514760147601477</v>
      </c>
      <c r="AW348" s="29">
        <f t="shared" si="46"/>
        <v>3.5679702070000001</v>
      </c>
      <c r="AY348" s="22">
        <v>0</v>
      </c>
      <c r="AZ348" s="24">
        <f t="shared" si="51"/>
        <v>0</v>
      </c>
      <c r="BA348" s="22">
        <v>0</v>
      </c>
      <c r="BB348" s="25" t="s">
        <v>1541</v>
      </c>
      <c r="BC348" s="22">
        <v>0</v>
      </c>
      <c r="BD348" s="29">
        <f t="shared" si="49"/>
        <v>0</v>
      </c>
      <c r="BE348" s="29"/>
      <c r="BF348" s="22">
        <v>0</v>
      </c>
      <c r="BG348" s="22">
        <f t="shared" si="52"/>
        <v>0</v>
      </c>
      <c r="BH348" s="22">
        <v>0</v>
      </c>
      <c r="BI348" s="22">
        <v>0</v>
      </c>
      <c r="BJ348" s="22">
        <v>0</v>
      </c>
      <c r="BK348" s="22">
        <v>0</v>
      </c>
      <c r="BL348" s="22">
        <v>0</v>
      </c>
      <c r="BN348" s="22">
        <v>8</v>
      </c>
      <c r="BO348" s="22">
        <f t="shared" si="53"/>
        <v>13</v>
      </c>
      <c r="BP348" s="22">
        <v>13</v>
      </c>
      <c r="BQ348" s="22">
        <v>0</v>
      </c>
      <c r="BR348" s="22">
        <v>0</v>
      </c>
      <c r="BT348" s="22">
        <v>167</v>
      </c>
      <c r="BU348" s="29">
        <f t="shared" si="50"/>
        <v>3.8514760147601477</v>
      </c>
      <c r="BY348" s="22">
        <v>97</v>
      </c>
      <c r="BZ348" s="22">
        <v>209</v>
      </c>
      <c r="CA348" s="49">
        <v>0</v>
      </c>
      <c r="CC348" s="51">
        <v>1</v>
      </c>
      <c r="CD348" s="51">
        <v>4</v>
      </c>
      <c r="CG348" t="s">
        <v>685</v>
      </c>
      <c r="CH348">
        <v>1</v>
      </c>
      <c r="CI348">
        <v>0</v>
      </c>
      <c r="CJ348">
        <v>1</v>
      </c>
      <c r="CK348">
        <v>1</v>
      </c>
      <c r="CL348">
        <v>3</v>
      </c>
    </row>
    <row r="349" spans="1:90" x14ac:dyDescent="0.2">
      <c r="A349" s="22">
        <f t="shared" si="54"/>
        <v>344</v>
      </c>
      <c r="B349" s="58" t="s">
        <v>9081</v>
      </c>
      <c r="C349" s="58" t="s">
        <v>7860</v>
      </c>
      <c r="E349" s="22" t="s">
        <v>2614</v>
      </c>
      <c r="F349" s="25" t="s">
        <v>3205</v>
      </c>
      <c r="G349" s="22" t="s">
        <v>3555</v>
      </c>
      <c r="H349" s="22" t="s">
        <v>4610</v>
      </c>
      <c r="I349" s="22" t="s">
        <v>4507</v>
      </c>
      <c r="J349" s="22" t="s">
        <v>688</v>
      </c>
      <c r="K349" s="22">
        <v>118</v>
      </c>
      <c r="L349" s="22">
        <v>55</v>
      </c>
      <c r="O349" s="22" t="s">
        <v>687</v>
      </c>
      <c r="P349" s="22">
        <v>4731553</v>
      </c>
      <c r="Q349" s="22">
        <v>4532</v>
      </c>
      <c r="R349" s="22">
        <v>4169485</v>
      </c>
      <c r="S349" s="29">
        <v>88.120900000000006</v>
      </c>
      <c r="T349" s="22">
        <v>4448</v>
      </c>
      <c r="U349" s="24">
        <v>50.81</v>
      </c>
      <c r="W349" s="22">
        <v>2485</v>
      </c>
      <c r="X349" s="22">
        <v>1895</v>
      </c>
      <c r="Y349" s="22">
        <v>68</v>
      </c>
      <c r="Z349" s="22">
        <v>2453</v>
      </c>
      <c r="AA349" s="22">
        <v>32</v>
      </c>
      <c r="AB349" s="22">
        <v>1728</v>
      </c>
      <c r="AC349" s="22">
        <v>167</v>
      </c>
      <c r="AD349" s="22">
        <v>62</v>
      </c>
      <c r="AE349" s="22">
        <v>6</v>
      </c>
      <c r="AG349" s="23" t="s">
        <v>2624</v>
      </c>
      <c r="AH349" s="23" t="s">
        <v>7085</v>
      </c>
      <c r="AI349" s="23" t="s">
        <v>7344</v>
      </c>
      <c r="AJ349" s="23" t="s">
        <v>7426</v>
      </c>
      <c r="AQ349" s="22">
        <v>180068</v>
      </c>
      <c r="AR349" s="24">
        <f t="shared" si="47"/>
        <v>3.8056849410753721</v>
      </c>
      <c r="AS349" s="22">
        <v>11</v>
      </c>
      <c r="AT349" s="25" t="s">
        <v>2</v>
      </c>
      <c r="AU349" s="22">
        <v>256</v>
      </c>
      <c r="AV349" s="29">
        <f t="shared" si="48"/>
        <v>5.755395683453238</v>
      </c>
      <c r="AW349" s="29">
        <f t="shared" si="46"/>
        <v>4.3115363560000004</v>
      </c>
      <c r="AY349" s="22">
        <v>26846</v>
      </c>
      <c r="AZ349" s="24">
        <f t="shared" si="51"/>
        <v>0.56738242179681808</v>
      </c>
      <c r="BA349" s="22">
        <v>3</v>
      </c>
      <c r="BB349" s="25" t="s">
        <v>2</v>
      </c>
      <c r="BC349" s="22">
        <v>23</v>
      </c>
      <c r="BD349" s="29">
        <f t="shared" si="49"/>
        <v>0.5170863309352518</v>
      </c>
      <c r="BE349" s="29"/>
      <c r="BF349" s="22">
        <v>0</v>
      </c>
      <c r="BG349" s="22">
        <f t="shared" si="52"/>
        <v>0</v>
      </c>
      <c r="BH349" s="22">
        <v>0</v>
      </c>
      <c r="BI349" s="22">
        <v>0</v>
      </c>
      <c r="BJ349" s="22">
        <v>0</v>
      </c>
      <c r="BK349" s="22">
        <v>0</v>
      </c>
      <c r="BL349" s="22">
        <v>0</v>
      </c>
      <c r="BN349" s="22">
        <v>24</v>
      </c>
      <c r="BO349" s="22">
        <f t="shared" si="53"/>
        <v>14</v>
      </c>
      <c r="BP349" s="22">
        <v>14</v>
      </c>
      <c r="BQ349" s="22">
        <v>0</v>
      </c>
      <c r="BR349" s="22">
        <v>0</v>
      </c>
      <c r="BT349" s="22">
        <v>279</v>
      </c>
      <c r="BU349" s="29">
        <f t="shared" si="50"/>
        <v>6.2724820143884887</v>
      </c>
      <c r="BY349" s="22">
        <v>98</v>
      </c>
      <c r="BZ349" s="22">
        <v>197</v>
      </c>
      <c r="CA349" s="49">
        <v>0</v>
      </c>
      <c r="CC349" s="51">
        <v>1</v>
      </c>
      <c r="CD349" s="51">
        <v>4</v>
      </c>
      <c r="CG349" t="s">
        <v>687</v>
      </c>
      <c r="CH349">
        <v>1</v>
      </c>
      <c r="CI349">
        <v>0</v>
      </c>
      <c r="CJ349">
        <v>1</v>
      </c>
      <c r="CK349">
        <v>1</v>
      </c>
      <c r="CL349">
        <v>3</v>
      </c>
    </row>
    <row r="350" spans="1:90" x14ac:dyDescent="0.2">
      <c r="A350" s="22">
        <f t="shared" si="54"/>
        <v>345</v>
      </c>
      <c r="B350" s="58" t="s">
        <v>9082</v>
      </c>
      <c r="C350" s="58" t="s">
        <v>7861</v>
      </c>
      <c r="E350" s="22" t="s">
        <v>2614</v>
      </c>
      <c r="F350" s="25" t="s">
        <v>3206</v>
      </c>
      <c r="G350" s="22" t="s">
        <v>3556</v>
      </c>
      <c r="H350" s="22" t="s">
        <v>4608</v>
      </c>
      <c r="I350" s="22" t="s">
        <v>4507</v>
      </c>
      <c r="J350" s="22" t="s">
        <v>690</v>
      </c>
      <c r="K350" s="22">
        <v>124</v>
      </c>
      <c r="L350" s="22">
        <v>55</v>
      </c>
      <c r="O350" s="22" t="s">
        <v>689</v>
      </c>
      <c r="P350" s="22">
        <v>4743493</v>
      </c>
      <c r="Q350" s="22">
        <v>4494</v>
      </c>
      <c r="R350" s="22">
        <v>4189131</v>
      </c>
      <c r="S350" s="29">
        <v>88.313199999999995</v>
      </c>
      <c r="T350" s="22">
        <v>4422</v>
      </c>
      <c r="U350" s="24">
        <v>50.65</v>
      </c>
      <c r="W350" s="22">
        <v>2498</v>
      </c>
      <c r="X350" s="22">
        <v>1911</v>
      </c>
      <c r="Y350" s="22">
        <v>13</v>
      </c>
      <c r="Z350" s="22">
        <v>2444</v>
      </c>
      <c r="AA350" s="22">
        <v>54</v>
      </c>
      <c r="AB350" s="22">
        <v>1756</v>
      </c>
      <c r="AC350" s="22">
        <v>155</v>
      </c>
      <c r="AD350" s="22">
        <v>8</v>
      </c>
      <c r="AE350" s="22">
        <v>5</v>
      </c>
      <c r="AG350" s="23" t="s">
        <v>2631</v>
      </c>
      <c r="AH350" s="23" t="s">
        <v>7086</v>
      </c>
      <c r="AI350" s="23" t="s">
        <v>7331</v>
      </c>
      <c r="AJ350" s="23" t="s">
        <v>4604</v>
      </c>
      <c r="AQ350" s="22">
        <v>115470</v>
      </c>
      <c r="AR350" s="24">
        <f t="shared" si="47"/>
        <v>2.4342820786285548</v>
      </c>
      <c r="AS350" s="22">
        <v>5</v>
      </c>
      <c r="AT350" s="25" t="s">
        <v>2</v>
      </c>
      <c r="AU350" s="22">
        <v>148</v>
      </c>
      <c r="AV350" s="29">
        <f t="shared" si="48"/>
        <v>3.3469018543645408</v>
      </c>
      <c r="AW350" s="29">
        <f t="shared" si="46"/>
        <v>3.2284216900000002</v>
      </c>
      <c r="AY350" s="22">
        <v>0</v>
      </c>
      <c r="AZ350" s="24">
        <f t="shared" si="51"/>
        <v>0</v>
      </c>
      <c r="BA350" s="22">
        <v>0</v>
      </c>
      <c r="BB350" s="25" t="s">
        <v>1541</v>
      </c>
      <c r="BC350" s="22">
        <v>0</v>
      </c>
      <c r="BD350" s="29">
        <f t="shared" si="49"/>
        <v>0</v>
      </c>
      <c r="BE350" s="29"/>
      <c r="BF350" s="22">
        <v>0</v>
      </c>
      <c r="BG350" s="22">
        <f t="shared" si="52"/>
        <v>0</v>
      </c>
      <c r="BH350" s="22">
        <v>0</v>
      </c>
      <c r="BI350" s="22">
        <v>0</v>
      </c>
      <c r="BJ350" s="22">
        <v>0</v>
      </c>
      <c r="BK350" s="22">
        <v>0</v>
      </c>
      <c r="BL350" s="22">
        <v>0</v>
      </c>
      <c r="BN350" s="22">
        <v>17</v>
      </c>
      <c r="BO350" s="22">
        <f t="shared" si="53"/>
        <v>13</v>
      </c>
      <c r="BP350" s="22">
        <v>13</v>
      </c>
      <c r="BQ350" s="22">
        <v>0</v>
      </c>
      <c r="BR350" s="22">
        <v>0</v>
      </c>
      <c r="BT350" s="22">
        <v>148</v>
      </c>
      <c r="BU350" s="29">
        <f t="shared" si="50"/>
        <v>3.3469018543645408</v>
      </c>
      <c r="BY350" s="22">
        <v>95</v>
      </c>
      <c r="BZ350" s="22">
        <v>219</v>
      </c>
      <c r="CA350" s="49">
        <v>0</v>
      </c>
      <c r="CC350" s="51">
        <v>1</v>
      </c>
      <c r="CD350" s="51">
        <v>4</v>
      </c>
      <c r="CG350" t="s">
        <v>689</v>
      </c>
      <c r="CH350">
        <v>1</v>
      </c>
      <c r="CI350">
        <v>0</v>
      </c>
      <c r="CJ350">
        <v>1</v>
      </c>
      <c r="CK350">
        <v>0</v>
      </c>
      <c r="CL350">
        <v>2</v>
      </c>
    </row>
    <row r="351" spans="1:90" x14ac:dyDescent="0.2">
      <c r="A351" s="22">
        <f t="shared" si="54"/>
        <v>346</v>
      </c>
      <c r="B351" s="58" t="s">
        <v>9083</v>
      </c>
      <c r="C351" s="58" t="s">
        <v>7862</v>
      </c>
      <c r="E351" s="22" t="s">
        <v>2614</v>
      </c>
      <c r="F351" s="25" t="s">
        <v>3206</v>
      </c>
      <c r="G351" s="22" t="s">
        <v>3557</v>
      </c>
      <c r="H351" s="22" t="s">
        <v>4608</v>
      </c>
      <c r="I351" s="22" t="s">
        <v>4507</v>
      </c>
      <c r="J351" s="22" t="s">
        <v>692</v>
      </c>
      <c r="K351" s="22">
        <v>125</v>
      </c>
      <c r="L351" s="22">
        <v>55</v>
      </c>
      <c r="O351" s="22" t="s">
        <v>691</v>
      </c>
      <c r="P351" s="22">
        <v>4677525</v>
      </c>
      <c r="Q351" s="22">
        <v>4412</v>
      </c>
      <c r="R351" s="22">
        <v>4128285</v>
      </c>
      <c r="S351" s="29">
        <v>88.257900000000006</v>
      </c>
      <c r="T351" s="22">
        <v>4338</v>
      </c>
      <c r="U351" s="24">
        <v>50.82</v>
      </c>
      <c r="W351" s="22">
        <v>2484</v>
      </c>
      <c r="X351" s="22">
        <v>1852</v>
      </c>
      <c r="Y351" s="22">
        <v>2</v>
      </c>
      <c r="Z351" s="22">
        <v>2436</v>
      </c>
      <c r="AA351" s="22">
        <v>48</v>
      </c>
      <c r="AB351" s="22">
        <v>1702</v>
      </c>
      <c r="AC351" s="22">
        <v>150</v>
      </c>
      <c r="AD351" s="22">
        <v>2</v>
      </c>
      <c r="AE351" s="22">
        <v>0</v>
      </c>
      <c r="AG351" s="23" t="s">
        <v>2631</v>
      </c>
      <c r="AH351" s="23" t="s">
        <v>7087</v>
      </c>
      <c r="AI351" s="23" t="s">
        <v>7354</v>
      </c>
      <c r="AJ351" s="23" t="s">
        <v>4604</v>
      </c>
      <c r="AQ351" s="22">
        <v>141402</v>
      </c>
      <c r="AR351" s="24">
        <f t="shared" si="47"/>
        <v>3.02300896307342</v>
      </c>
      <c r="AS351" s="22">
        <v>6</v>
      </c>
      <c r="AT351" s="25" t="s">
        <v>2</v>
      </c>
      <c r="AU351" s="22">
        <v>178</v>
      </c>
      <c r="AV351" s="29">
        <f t="shared" si="48"/>
        <v>4.1032733978792066</v>
      </c>
      <c r="AW351" s="29">
        <f t="shared" si="46"/>
        <v>3.6632235340000001</v>
      </c>
      <c r="AY351" s="22">
        <v>0</v>
      </c>
      <c r="AZ351" s="24">
        <f t="shared" si="51"/>
        <v>0</v>
      </c>
      <c r="BA351" s="22">
        <v>0</v>
      </c>
      <c r="BB351" s="25" t="s">
        <v>1541</v>
      </c>
      <c r="BC351" s="22">
        <v>0</v>
      </c>
      <c r="BD351" s="29">
        <f t="shared" si="49"/>
        <v>0</v>
      </c>
      <c r="BE351" s="29"/>
      <c r="BF351" s="22">
        <v>0</v>
      </c>
      <c r="BG351" s="22">
        <f t="shared" si="52"/>
        <v>0</v>
      </c>
      <c r="BH351" s="22">
        <v>0</v>
      </c>
      <c r="BI351" s="22">
        <v>0</v>
      </c>
      <c r="BJ351" s="22">
        <v>0</v>
      </c>
      <c r="BK351" s="22">
        <v>0</v>
      </c>
      <c r="BL351" s="22">
        <v>0</v>
      </c>
      <c r="BN351" s="22">
        <v>17</v>
      </c>
      <c r="BO351" s="22">
        <f t="shared" si="53"/>
        <v>11</v>
      </c>
      <c r="BP351" s="22">
        <v>11</v>
      </c>
      <c r="BQ351" s="22">
        <v>0</v>
      </c>
      <c r="BR351" s="22">
        <v>0</v>
      </c>
      <c r="BT351" s="22">
        <v>178</v>
      </c>
      <c r="BU351" s="29">
        <f t="shared" si="50"/>
        <v>4.1032733978792066</v>
      </c>
      <c r="BY351" s="22">
        <v>97</v>
      </c>
      <c r="BZ351" s="22">
        <v>229</v>
      </c>
      <c r="CA351" s="49">
        <v>0</v>
      </c>
      <c r="CC351" s="51">
        <v>1</v>
      </c>
      <c r="CD351" s="51">
        <v>4</v>
      </c>
      <c r="CG351" t="s">
        <v>691</v>
      </c>
      <c r="CH351">
        <v>1</v>
      </c>
      <c r="CI351">
        <v>0</v>
      </c>
      <c r="CJ351">
        <v>1</v>
      </c>
      <c r="CK351">
        <v>0</v>
      </c>
      <c r="CL351">
        <v>2</v>
      </c>
    </row>
    <row r="352" spans="1:90" x14ac:dyDescent="0.2">
      <c r="A352" s="22">
        <f t="shared" si="54"/>
        <v>347</v>
      </c>
      <c r="B352" s="58" t="s">
        <v>9084</v>
      </c>
      <c r="C352" s="58" t="s">
        <v>7863</v>
      </c>
      <c r="E352" s="22" t="s">
        <v>2614</v>
      </c>
      <c r="F352" s="25" t="s">
        <v>3205</v>
      </c>
      <c r="G352" s="22" t="s">
        <v>3558</v>
      </c>
      <c r="H352" s="22" t="s">
        <v>4610</v>
      </c>
      <c r="I352" s="22" t="s">
        <v>4507</v>
      </c>
      <c r="J352" s="22" t="s">
        <v>694</v>
      </c>
      <c r="K352" s="22">
        <v>137</v>
      </c>
      <c r="L352" s="22">
        <v>55</v>
      </c>
      <c r="O352" s="22" t="s">
        <v>693</v>
      </c>
      <c r="P352" s="22">
        <v>4952973</v>
      </c>
      <c r="Q352" s="22">
        <v>4706</v>
      </c>
      <c r="R352" s="22">
        <v>4318213</v>
      </c>
      <c r="S352" s="29">
        <v>87.184299999999993</v>
      </c>
      <c r="T352" s="22">
        <v>4639</v>
      </c>
      <c r="U352" s="24">
        <v>50.71</v>
      </c>
      <c r="W352" s="22">
        <v>2480</v>
      </c>
      <c r="X352" s="22">
        <v>2154</v>
      </c>
      <c r="Y352" s="22">
        <v>5</v>
      </c>
      <c r="Z352" s="22">
        <v>2445</v>
      </c>
      <c r="AA352" s="22">
        <v>35</v>
      </c>
      <c r="AB352" s="22">
        <v>1956</v>
      </c>
      <c r="AC352" s="22">
        <v>198</v>
      </c>
      <c r="AD352" s="22">
        <v>4</v>
      </c>
      <c r="AE352" s="22">
        <v>1</v>
      </c>
      <c r="AG352" s="23" t="s">
        <v>2624</v>
      </c>
      <c r="AH352" s="23" t="s">
        <v>6788</v>
      </c>
      <c r="AI352" s="23" t="s">
        <v>7329</v>
      </c>
      <c r="AJ352" s="23" t="s">
        <v>7379</v>
      </c>
      <c r="AQ352" s="22">
        <v>134441</v>
      </c>
      <c r="AR352" s="24">
        <f t="shared" si="47"/>
        <v>2.7143495431935527</v>
      </c>
      <c r="AS352" s="22">
        <v>7</v>
      </c>
      <c r="AT352" s="25" t="s">
        <v>2</v>
      </c>
      <c r="AU352" s="22">
        <v>176</v>
      </c>
      <c r="AV352" s="29">
        <f t="shared" si="48"/>
        <v>3.7939211036861389</v>
      </c>
      <c r="AW352" s="29">
        <f t="shared" si="46"/>
        <v>3.5465084469999999</v>
      </c>
      <c r="AY352" s="22">
        <v>243373</v>
      </c>
      <c r="AZ352" s="24">
        <f t="shared" si="51"/>
        <v>4.9136750795936095</v>
      </c>
      <c r="BA352" s="22">
        <v>25</v>
      </c>
      <c r="BB352" s="25" t="s">
        <v>2</v>
      </c>
      <c r="BC352" s="22">
        <v>261</v>
      </c>
      <c r="BD352" s="29">
        <f t="shared" si="49"/>
        <v>5.6262125458072862</v>
      </c>
      <c r="BE352" s="29"/>
      <c r="BF352" s="22">
        <v>2</v>
      </c>
      <c r="BG352" s="22">
        <f t="shared" si="52"/>
        <v>1</v>
      </c>
      <c r="BH352" s="22">
        <v>1</v>
      </c>
      <c r="BI352" s="22">
        <v>0</v>
      </c>
      <c r="BJ352" s="22">
        <v>0</v>
      </c>
      <c r="BK352" s="22">
        <v>1</v>
      </c>
      <c r="BL352" s="22">
        <v>0</v>
      </c>
      <c r="BN352" s="22">
        <v>52</v>
      </c>
      <c r="BO352" s="22">
        <f t="shared" si="53"/>
        <v>16</v>
      </c>
      <c r="BP352" s="22">
        <v>15</v>
      </c>
      <c r="BQ352" s="22">
        <v>0</v>
      </c>
      <c r="BR352" s="22">
        <v>1</v>
      </c>
      <c r="BT352" s="22">
        <v>412</v>
      </c>
      <c r="BU352" s="29">
        <f t="shared" si="50"/>
        <v>8.8812244018107354</v>
      </c>
      <c r="BY352" s="22">
        <v>99</v>
      </c>
      <c r="BZ352" s="22">
        <v>215</v>
      </c>
      <c r="CA352" s="49">
        <v>1</v>
      </c>
      <c r="CC352" s="51">
        <v>11</v>
      </c>
      <c r="CD352" s="51">
        <v>15</v>
      </c>
      <c r="CG352" t="s">
        <v>693</v>
      </c>
      <c r="CH352">
        <v>0</v>
      </c>
      <c r="CI352">
        <v>0</v>
      </c>
      <c r="CJ352">
        <v>1</v>
      </c>
      <c r="CK352">
        <v>1</v>
      </c>
      <c r="CL352">
        <v>2</v>
      </c>
    </row>
    <row r="353" spans="1:90" x14ac:dyDescent="0.2">
      <c r="A353" s="22">
        <f t="shared" si="54"/>
        <v>348</v>
      </c>
      <c r="B353" s="58" t="s">
        <v>9085</v>
      </c>
      <c r="C353" s="58" t="s">
        <v>7864</v>
      </c>
      <c r="E353" s="22" t="s">
        <v>2614</v>
      </c>
      <c r="F353" s="25" t="s">
        <v>3206</v>
      </c>
      <c r="G353" s="22" t="s">
        <v>3559</v>
      </c>
      <c r="H353" s="22" t="s">
        <v>4608</v>
      </c>
      <c r="I353" s="22" t="s">
        <v>4507</v>
      </c>
      <c r="J353" s="22" t="s">
        <v>696</v>
      </c>
      <c r="K353" s="22">
        <v>141</v>
      </c>
      <c r="L353" s="22">
        <v>55</v>
      </c>
      <c r="O353" s="22" t="s">
        <v>695</v>
      </c>
      <c r="P353" s="22">
        <v>4735037</v>
      </c>
      <c r="Q353" s="22">
        <v>4431</v>
      </c>
      <c r="R353" s="22">
        <v>4162980</v>
      </c>
      <c r="S353" s="29">
        <v>87.918599999999998</v>
      </c>
      <c r="T353" s="22">
        <v>4355</v>
      </c>
      <c r="U353" s="24">
        <v>50.78</v>
      </c>
      <c r="W353" s="22">
        <v>2484</v>
      </c>
      <c r="X353" s="22">
        <v>1862</v>
      </c>
      <c r="Y353" s="22">
        <v>9</v>
      </c>
      <c r="Z353" s="22">
        <v>2434</v>
      </c>
      <c r="AA353" s="22">
        <v>50</v>
      </c>
      <c r="AB353" s="22">
        <v>1704</v>
      </c>
      <c r="AC353" s="22">
        <v>158</v>
      </c>
      <c r="AD353" s="22">
        <v>3</v>
      </c>
      <c r="AE353" s="22">
        <v>6</v>
      </c>
      <c r="AG353" s="23" t="s">
        <v>2631</v>
      </c>
      <c r="AH353" s="23" t="s">
        <v>7088</v>
      </c>
      <c r="AI353" s="23" t="s">
        <v>7338</v>
      </c>
      <c r="AJ353" s="23" t="s">
        <v>4604</v>
      </c>
      <c r="AQ353" s="22">
        <v>86834</v>
      </c>
      <c r="AR353" s="24">
        <f t="shared" si="47"/>
        <v>1.8338610659219772</v>
      </c>
      <c r="AS353" s="22">
        <v>5</v>
      </c>
      <c r="AT353" s="25" t="s">
        <v>2</v>
      </c>
      <c r="AU353" s="22">
        <v>105</v>
      </c>
      <c r="AV353" s="29">
        <f t="shared" si="48"/>
        <v>2.4110218140068884</v>
      </c>
      <c r="AW353" s="29">
        <f t="shared" ref="AW353:AW416" si="55">AQ353*0.000016767+1.2923362</f>
        <v>2.7482818780000002</v>
      </c>
      <c r="AY353" s="22">
        <v>0</v>
      </c>
      <c r="AZ353" s="24">
        <f t="shared" si="51"/>
        <v>0</v>
      </c>
      <c r="BA353" s="22">
        <v>0</v>
      </c>
      <c r="BB353" s="25" t="s">
        <v>1541</v>
      </c>
      <c r="BC353" s="22">
        <v>0</v>
      </c>
      <c r="BD353" s="29">
        <f t="shared" si="49"/>
        <v>0</v>
      </c>
      <c r="BE353" s="29"/>
      <c r="BF353" s="22">
        <v>0</v>
      </c>
      <c r="BG353" s="22">
        <f t="shared" si="52"/>
        <v>0</v>
      </c>
      <c r="BH353" s="22">
        <v>0</v>
      </c>
      <c r="BI353" s="22">
        <v>0</v>
      </c>
      <c r="BJ353" s="22">
        <v>0</v>
      </c>
      <c r="BK353" s="22">
        <v>0</v>
      </c>
      <c r="BL353" s="22">
        <v>0</v>
      </c>
      <c r="BN353" s="22">
        <v>11</v>
      </c>
      <c r="BO353" s="22">
        <f t="shared" si="53"/>
        <v>15</v>
      </c>
      <c r="BP353" s="22">
        <v>14</v>
      </c>
      <c r="BQ353" s="22">
        <v>1</v>
      </c>
      <c r="BR353" s="22">
        <v>0</v>
      </c>
      <c r="BT353" s="22">
        <v>105</v>
      </c>
      <c r="BU353" s="29">
        <f t="shared" si="50"/>
        <v>2.4110218140068884</v>
      </c>
      <c r="BY353" s="22">
        <v>92</v>
      </c>
      <c r="BZ353" s="22">
        <v>205</v>
      </c>
      <c r="CA353" s="49">
        <v>0</v>
      </c>
      <c r="CC353" s="51">
        <v>1</v>
      </c>
      <c r="CD353" s="51">
        <v>4</v>
      </c>
      <c r="CG353" t="s">
        <v>695</v>
      </c>
      <c r="CH353">
        <v>1</v>
      </c>
      <c r="CI353">
        <v>0</v>
      </c>
      <c r="CJ353">
        <v>1</v>
      </c>
      <c r="CK353">
        <v>1</v>
      </c>
      <c r="CL353">
        <v>3</v>
      </c>
    </row>
    <row r="354" spans="1:90" x14ac:dyDescent="0.2">
      <c r="A354" s="22">
        <f t="shared" si="54"/>
        <v>349</v>
      </c>
      <c r="B354" s="58" t="s">
        <v>9086</v>
      </c>
      <c r="C354" s="58" t="s">
        <v>7865</v>
      </c>
      <c r="E354" s="22" t="s">
        <v>2614</v>
      </c>
      <c r="F354" s="25" t="s">
        <v>3205</v>
      </c>
      <c r="G354" s="22" t="s">
        <v>3560</v>
      </c>
      <c r="H354" s="22" t="s">
        <v>4609</v>
      </c>
      <c r="I354" s="22" t="s">
        <v>4507</v>
      </c>
      <c r="J354" s="22" t="s">
        <v>698</v>
      </c>
      <c r="K354" s="22">
        <v>152</v>
      </c>
      <c r="L354" s="22">
        <v>55</v>
      </c>
      <c r="O354" s="22" t="s">
        <v>697</v>
      </c>
      <c r="P354" s="22">
        <v>4942413</v>
      </c>
      <c r="Q354" s="22">
        <v>4709</v>
      </c>
      <c r="R354" s="22">
        <v>4334809</v>
      </c>
      <c r="S354" s="29">
        <v>87.706299999999999</v>
      </c>
      <c r="T354" s="22">
        <v>4644</v>
      </c>
      <c r="U354" s="24">
        <v>50.82</v>
      </c>
      <c r="W354" s="22">
        <v>2485</v>
      </c>
      <c r="X354" s="22">
        <v>2032</v>
      </c>
      <c r="Y354" s="22">
        <v>127</v>
      </c>
      <c r="Z354" s="22">
        <v>2437</v>
      </c>
      <c r="AA354" s="22">
        <v>48</v>
      </c>
      <c r="AB354" s="22">
        <v>1860</v>
      </c>
      <c r="AC354" s="22">
        <v>172</v>
      </c>
      <c r="AD354" s="22">
        <v>114</v>
      </c>
      <c r="AE354" s="22">
        <v>13</v>
      </c>
      <c r="AG354" s="23" t="s">
        <v>2624</v>
      </c>
      <c r="AH354" s="23" t="s">
        <v>7089</v>
      </c>
      <c r="AI354" s="23" t="s">
        <v>7328</v>
      </c>
      <c r="AJ354" s="23" t="s">
        <v>7454</v>
      </c>
      <c r="AQ354" s="22">
        <v>171964</v>
      </c>
      <c r="AR354" s="24">
        <f t="shared" si="47"/>
        <v>3.4793531014101822</v>
      </c>
      <c r="AS354" s="22">
        <v>7</v>
      </c>
      <c r="AT354" s="25" t="s">
        <v>2</v>
      </c>
      <c r="AU354" s="22">
        <v>228</v>
      </c>
      <c r="AV354" s="29">
        <f t="shared" si="48"/>
        <v>4.909560723514212</v>
      </c>
      <c r="AW354" s="29">
        <f t="shared" si="55"/>
        <v>4.1756565879999998</v>
      </c>
      <c r="AY354" s="22">
        <v>155895</v>
      </c>
      <c r="AZ354" s="24">
        <f t="shared" si="51"/>
        <v>3.1542285114578648</v>
      </c>
      <c r="BA354" s="22">
        <v>16</v>
      </c>
      <c r="BB354" s="25" t="s">
        <v>2</v>
      </c>
      <c r="BC354" s="22">
        <v>175</v>
      </c>
      <c r="BD354" s="29">
        <f t="shared" si="49"/>
        <v>3.7683031869078376</v>
      </c>
      <c r="BE354" s="29"/>
      <c r="BF354" s="22">
        <v>2</v>
      </c>
      <c r="BG354" s="22">
        <f t="shared" si="52"/>
        <v>1</v>
      </c>
      <c r="BH354" s="22">
        <v>1</v>
      </c>
      <c r="BI354" s="22">
        <v>1</v>
      </c>
      <c r="BJ354" s="22">
        <v>0</v>
      </c>
      <c r="BK354" s="22">
        <v>0</v>
      </c>
      <c r="BL354" s="22">
        <v>0</v>
      </c>
      <c r="BN354" s="22">
        <v>33</v>
      </c>
      <c r="BO354" s="22">
        <f t="shared" si="53"/>
        <v>25</v>
      </c>
      <c r="BP354" s="22">
        <v>25</v>
      </c>
      <c r="BQ354" s="22">
        <v>0</v>
      </c>
      <c r="BR354" s="22">
        <v>0</v>
      </c>
      <c r="BT354" s="22">
        <v>403</v>
      </c>
      <c r="BU354" s="29">
        <f t="shared" si="50"/>
        <v>8.6778639104220492</v>
      </c>
      <c r="BY354" s="22">
        <v>75</v>
      </c>
      <c r="BZ354" s="22">
        <v>176</v>
      </c>
      <c r="CA354" s="49">
        <v>0</v>
      </c>
      <c r="CC354" s="51">
        <v>1</v>
      </c>
      <c r="CD354" s="51">
        <v>4</v>
      </c>
      <c r="CG354" t="s">
        <v>697</v>
      </c>
      <c r="CH354">
        <v>1</v>
      </c>
      <c r="CI354">
        <v>0</v>
      </c>
      <c r="CJ354">
        <v>1</v>
      </c>
      <c r="CK354">
        <v>1</v>
      </c>
      <c r="CL354">
        <v>3</v>
      </c>
    </row>
    <row r="355" spans="1:90" x14ac:dyDescent="0.2">
      <c r="A355" s="22">
        <f t="shared" si="54"/>
        <v>350</v>
      </c>
      <c r="B355" s="58" t="s">
        <v>9087</v>
      </c>
      <c r="C355" s="58" t="s">
        <v>7866</v>
      </c>
      <c r="E355" s="22" t="s">
        <v>2614</v>
      </c>
      <c r="F355" s="25" t="s">
        <v>3205</v>
      </c>
      <c r="G355" s="22" t="s">
        <v>3561</v>
      </c>
      <c r="H355" s="22" t="s">
        <v>4609</v>
      </c>
      <c r="I355" s="22" t="s">
        <v>4507</v>
      </c>
      <c r="J355" s="22" t="s">
        <v>700</v>
      </c>
      <c r="K355" s="22">
        <v>152</v>
      </c>
      <c r="L355" s="22">
        <v>55</v>
      </c>
      <c r="O355" s="22" t="s">
        <v>699</v>
      </c>
      <c r="P355" s="22">
        <v>5084911</v>
      </c>
      <c r="Q355" s="22">
        <v>4844</v>
      </c>
      <c r="R355" s="22">
        <v>4457942</v>
      </c>
      <c r="S355" s="29">
        <v>87.67</v>
      </c>
      <c r="T355" s="22">
        <v>4772</v>
      </c>
      <c r="U355" s="24">
        <v>50.65</v>
      </c>
      <c r="W355" s="22">
        <v>2478</v>
      </c>
      <c r="X355" s="22">
        <v>2272</v>
      </c>
      <c r="Y355" s="22">
        <v>22</v>
      </c>
      <c r="Z355" s="22">
        <v>2444</v>
      </c>
      <c r="AA355" s="22">
        <v>34</v>
      </c>
      <c r="AB355" s="22">
        <v>2098</v>
      </c>
      <c r="AC355" s="22">
        <v>174</v>
      </c>
      <c r="AD355" s="22">
        <v>13</v>
      </c>
      <c r="AE355" s="22">
        <v>9</v>
      </c>
      <c r="AG355" s="23" t="s">
        <v>2678</v>
      </c>
      <c r="AH355" s="23" t="s">
        <v>6803</v>
      </c>
      <c r="AI355" s="23" t="s">
        <v>7329</v>
      </c>
      <c r="AJ355" s="23" t="s">
        <v>7379</v>
      </c>
      <c r="AQ355" s="22">
        <v>203647</v>
      </c>
      <c r="AR355" s="24">
        <f t="shared" si="47"/>
        <v>4.0049275198720293</v>
      </c>
      <c r="AS355" s="22">
        <v>12</v>
      </c>
      <c r="AT355" s="25" t="s">
        <v>2</v>
      </c>
      <c r="AU355" s="22">
        <v>274</v>
      </c>
      <c r="AV355" s="29">
        <f t="shared" si="48"/>
        <v>5.7418273260687345</v>
      </c>
      <c r="AW355" s="29">
        <f t="shared" si="55"/>
        <v>4.7068854490000005</v>
      </c>
      <c r="AY355" s="22">
        <v>100758</v>
      </c>
      <c r="AZ355" s="24">
        <f t="shared" si="51"/>
        <v>1.9815096075427869</v>
      </c>
      <c r="BA355" s="22">
        <v>8</v>
      </c>
      <c r="BB355" s="25" t="s">
        <v>2</v>
      </c>
      <c r="BC355" s="22">
        <v>104</v>
      </c>
      <c r="BD355" s="29">
        <f t="shared" si="49"/>
        <v>2.1793797150041909</v>
      </c>
      <c r="BE355" s="29"/>
      <c r="BF355" s="22">
        <v>1</v>
      </c>
      <c r="BG355" s="22">
        <f t="shared" si="52"/>
        <v>1</v>
      </c>
      <c r="BH355" s="22">
        <v>0</v>
      </c>
      <c r="BI355" s="22">
        <v>1</v>
      </c>
      <c r="BJ355" s="22">
        <v>0</v>
      </c>
      <c r="BK355" s="22">
        <v>0</v>
      </c>
      <c r="BL355" s="22">
        <v>0</v>
      </c>
      <c r="BN355" s="22">
        <v>38</v>
      </c>
      <c r="BO355" s="22">
        <f t="shared" si="53"/>
        <v>23</v>
      </c>
      <c r="BP355" s="22">
        <v>23</v>
      </c>
      <c r="BQ355" s="22">
        <v>0</v>
      </c>
      <c r="BR355" s="22">
        <v>0</v>
      </c>
      <c r="BT355" s="22">
        <v>378</v>
      </c>
      <c r="BU355" s="29">
        <f t="shared" si="50"/>
        <v>7.9212070410729254</v>
      </c>
      <c r="BY355" s="22">
        <v>113</v>
      </c>
      <c r="BZ355" s="22">
        <v>258</v>
      </c>
      <c r="CA355" s="49">
        <v>1</v>
      </c>
      <c r="CC355" s="51">
        <v>3</v>
      </c>
      <c r="CD355" s="51">
        <v>6</v>
      </c>
      <c r="CG355" t="s">
        <v>699</v>
      </c>
      <c r="CH355">
        <v>1</v>
      </c>
      <c r="CI355">
        <v>0</v>
      </c>
      <c r="CJ355">
        <v>1</v>
      </c>
      <c r="CK355">
        <v>1</v>
      </c>
      <c r="CL355">
        <v>3</v>
      </c>
    </row>
    <row r="356" spans="1:90" x14ac:dyDescent="0.2">
      <c r="A356" s="22">
        <f t="shared" si="54"/>
        <v>351</v>
      </c>
      <c r="B356" s="58" t="s">
        <v>10039</v>
      </c>
      <c r="C356" s="63" t="s">
        <v>6734</v>
      </c>
      <c r="E356" s="22" t="s">
        <v>2614</v>
      </c>
      <c r="F356" s="25" t="s">
        <v>3205</v>
      </c>
      <c r="G356" s="22" t="s">
        <v>3562</v>
      </c>
      <c r="H356" s="22" t="s">
        <v>4611</v>
      </c>
      <c r="I356" s="22" t="s">
        <v>4508</v>
      </c>
      <c r="J356" s="22" t="s">
        <v>702</v>
      </c>
      <c r="K356" s="22">
        <v>165</v>
      </c>
      <c r="L356" s="22">
        <v>55</v>
      </c>
      <c r="O356" s="22" t="s">
        <v>701</v>
      </c>
      <c r="P356" s="22">
        <v>5192679</v>
      </c>
      <c r="Q356" s="22">
        <v>4965</v>
      </c>
      <c r="R356" s="22">
        <v>4500881</v>
      </c>
      <c r="S356" s="29">
        <v>86.677400000000006</v>
      </c>
      <c r="T356" s="22">
        <v>4895</v>
      </c>
      <c r="U356" s="24">
        <v>50.5</v>
      </c>
      <c r="W356" s="22">
        <v>2459</v>
      </c>
      <c r="X356" s="22">
        <v>2389</v>
      </c>
      <c r="Y356" s="22">
        <v>47</v>
      </c>
      <c r="Z356" s="22">
        <v>2408</v>
      </c>
      <c r="AA356" s="22">
        <v>51</v>
      </c>
      <c r="AB356" s="22">
        <v>2197</v>
      </c>
      <c r="AC356" s="22">
        <v>192</v>
      </c>
      <c r="AD356" s="22">
        <v>30</v>
      </c>
      <c r="AE356" s="22">
        <v>17</v>
      </c>
      <c r="AG356" s="23" t="s">
        <v>2626</v>
      </c>
      <c r="AH356" s="23" t="s">
        <v>6834</v>
      </c>
      <c r="AI356" s="23" t="s">
        <v>7345</v>
      </c>
      <c r="AJ356" s="23" t="s">
        <v>7388</v>
      </c>
      <c r="AQ356" s="22">
        <v>132523</v>
      </c>
      <c r="AR356" s="24">
        <f t="shared" si="47"/>
        <v>2.5521123104278161</v>
      </c>
      <c r="AS356" s="22">
        <v>13</v>
      </c>
      <c r="AT356" s="25" t="s">
        <v>2</v>
      </c>
      <c r="AU356" s="22">
        <v>196</v>
      </c>
      <c r="AV356" s="29">
        <f t="shared" si="48"/>
        <v>4.0040858018386114</v>
      </c>
      <c r="AW356" s="29">
        <f t="shared" si="55"/>
        <v>3.514349341</v>
      </c>
      <c r="AY356" s="22">
        <v>113717</v>
      </c>
      <c r="AZ356" s="24">
        <f t="shared" si="51"/>
        <v>2.1899485795289868</v>
      </c>
      <c r="BA356" s="22">
        <v>12</v>
      </c>
      <c r="BB356" s="25" t="s">
        <v>2</v>
      </c>
      <c r="BC356" s="22">
        <v>131</v>
      </c>
      <c r="BD356" s="29">
        <f t="shared" si="49"/>
        <v>2.6762002042900921</v>
      </c>
      <c r="BE356" s="29"/>
      <c r="BF356" s="22">
        <v>3</v>
      </c>
      <c r="BG356" s="22">
        <f t="shared" si="52"/>
        <v>1</v>
      </c>
      <c r="BH356" s="22">
        <v>2</v>
      </c>
      <c r="BI356" s="22">
        <v>1</v>
      </c>
      <c r="BJ356" s="22">
        <v>0</v>
      </c>
      <c r="BK356" s="22">
        <v>0</v>
      </c>
      <c r="BL356" s="22">
        <v>0</v>
      </c>
      <c r="BN356" s="22">
        <v>47</v>
      </c>
      <c r="BO356" s="22">
        <f t="shared" si="53"/>
        <v>19</v>
      </c>
      <c r="BP356" s="22">
        <v>19</v>
      </c>
      <c r="BQ356" s="22">
        <v>0</v>
      </c>
      <c r="BR356" s="22">
        <v>0</v>
      </c>
      <c r="BT356" s="22">
        <v>321</v>
      </c>
      <c r="BU356" s="29">
        <f t="shared" si="50"/>
        <v>6.5577119509703783</v>
      </c>
      <c r="BY356" s="22">
        <v>124</v>
      </c>
      <c r="BZ356" s="22">
        <v>283</v>
      </c>
      <c r="CA356" s="49">
        <v>3</v>
      </c>
      <c r="CC356" s="51">
        <v>1</v>
      </c>
      <c r="CD356" s="51">
        <v>3</v>
      </c>
      <c r="CG356" t="s">
        <v>701</v>
      </c>
      <c r="CH356">
        <v>1</v>
      </c>
      <c r="CI356">
        <v>1</v>
      </c>
      <c r="CJ356">
        <v>0</v>
      </c>
      <c r="CK356">
        <v>0</v>
      </c>
      <c r="CL356">
        <v>2</v>
      </c>
    </row>
    <row r="357" spans="1:90" x14ac:dyDescent="0.2">
      <c r="A357" s="22">
        <f t="shared" si="54"/>
        <v>352</v>
      </c>
      <c r="B357" s="58" t="s">
        <v>9088</v>
      </c>
      <c r="C357" s="58" t="s">
        <v>7867</v>
      </c>
      <c r="E357" s="22" t="s">
        <v>2614</v>
      </c>
      <c r="F357" s="25" t="s">
        <v>3207</v>
      </c>
      <c r="G357" s="22" t="s">
        <v>3563</v>
      </c>
      <c r="H357" s="22" t="s">
        <v>4613</v>
      </c>
      <c r="I357" s="22" t="s">
        <v>4507</v>
      </c>
      <c r="J357" s="22" t="s">
        <v>704</v>
      </c>
      <c r="K357" s="22">
        <v>168</v>
      </c>
      <c r="L357" s="22">
        <v>55</v>
      </c>
      <c r="O357" s="22" t="s">
        <v>703</v>
      </c>
      <c r="P357" s="22">
        <v>4881280</v>
      </c>
      <c r="Q357" s="22">
        <v>4553</v>
      </c>
      <c r="R357" s="22">
        <v>4298864</v>
      </c>
      <c r="S357" s="29">
        <v>88.068399999999997</v>
      </c>
      <c r="T357" s="22">
        <v>4458</v>
      </c>
      <c r="U357" s="24">
        <v>50.54</v>
      </c>
      <c r="W357" s="22">
        <v>2484</v>
      </c>
      <c r="X357" s="22">
        <v>1967</v>
      </c>
      <c r="Y357" s="22">
        <v>7</v>
      </c>
      <c r="Z357" s="22">
        <v>2453</v>
      </c>
      <c r="AA357" s="22">
        <v>31</v>
      </c>
      <c r="AB357" s="22">
        <v>1818</v>
      </c>
      <c r="AC357" s="22">
        <v>149</v>
      </c>
      <c r="AD357" s="22">
        <v>3</v>
      </c>
      <c r="AE357" s="22">
        <v>4</v>
      </c>
      <c r="AG357" s="23" t="s">
        <v>2657</v>
      </c>
      <c r="AH357" s="23" t="s">
        <v>7090</v>
      </c>
      <c r="AI357" s="23" t="s">
        <v>7353</v>
      </c>
      <c r="AJ357" s="23" t="s">
        <v>7384</v>
      </c>
      <c r="AQ357" s="22">
        <v>173340</v>
      </c>
      <c r="AR357" s="24">
        <f t="shared" si="47"/>
        <v>3.5511177396092828</v>
      </c>
      <c r="AS357" s="22">
        <v>12</v>
      </c>
      <c r="AT357" s="25" t="s">
        <v>2</v>
      </c>
      <c r="AU357" s="22">
        <v>220</v>
      </c>
      <c r="AV357" s="29">
        <f t="shared" si="48"/>
        <v>4.9349484073575596</v>
      </c>
      <c r="AW357" s="29">
        <f t="shared" si="55"/>
        <v>4.1987279800000001</v>
      </c>
      <c r="AY357" s="22">
        <v>1584</v>
      </c>
      <c r="AZ357" s="24">
        <f t="shared" si="51"/>
        <v>3.2450504785629997E-2</v>
      </c>
      <c r="BA357" s="22">
        <v>3</v>
      </c>
      <c r="BB357" s="25" t="s">
        <v>2</v>
      </c>
      <c r="BC357" s="22">
        <v>0</v>
      </c>
      <c r="BD357" s="29">
        <f t="shared" si="49"/>
        <v>0</v>
      </c>
      <c r="BE357" s="29"/>
      <c r="BF357" s="22">
        <v>0</v>
      </c>
      <c r="BG357" s="22">
        <f t="shared" si="52"/>
        <v>0</v>
      </c>
      <c r="BH357" s="22">
        <v>0</v>
      </c>
      <c r="BI357" s="22">
        <v>0</v>
      </c>
      <c r="BJ357" s="22">
        <v>0</v>
      </c>
      <c r="BK357" s="22">
        <v>0</v>
      </c>
      <c r="BL357" s="22">
        <v>0</v>
      </c>
      <c r="BN357" s="22">
        <v>13</v>
      </c>
      <c r="BO357" s="22">
        <f t="shared" si="53"/>
        <v>15</v>
      </c>
      <c r="BP357" s="22">
        <v>13</v>
      </c>
      <c r="BQ357" s="22">
        <v>2</v>
      </c>
      <c r="BR357" s="22">
        <v>0</v>
      </c>
      <c r="BT357" s="22">
        <v>220</v>
      </c>
      <c r="BU357" s="29">
        <f t="shared" si="50"/>
        <v>4.9349484073575596</v>
      </c>
      <c r="BY357" s="22">
        <v>108</v>
      </c>
      <c r="BZ357" s="22">
        <v>229</v>
      </c>
      <c r="CA357" s="49">
        <v>0</v>
      </c>
      <c r="CC357" s="51">
        <v>1</v>
      </c>
      <c r="CD357" s="51">
        <v>3</v>
      </c>
      <c r="CG357" t="s">
        <v>703</v>
      </c>
      <c r="CH357">
        <v>1</v>
      </c>
      <c r="CI357">
        <v>0</v>
      </c>
      <c r="CJ357">
        <v>0</v>
      </c>
      <c r="CK357">
        <v>0</v>
      </c>
      <c r="CL357">
        <v>1</v>
      </c>
    </row>
    <row r="358" spans="1:90" x14ac:dyDescent="0.2">
      <c r="A358" s="22">
        <f t="shared" si="54"/>
        <v>353</v>
      </c>
      <c r="B358" s="58" t="s">
        <v>10040</v>
      </c>
      <c r="C358" s="63" t="s">
        <v>6737</v>
      </c>
      <c r="E358" s="22" t="s">
        <v>2614</v>
      </c>
      <c r="F358" s="25" t="s">
        <v>3203</v>
      </c>
      <c r="G358" s="22" t="s">
        <v>3564</v>
      </c>
      <c r="H358" s="22" t="s">
        <v>4607</v>
      </c>
      <c r="I358" s="22" t="s">
        <v>4508</v>
      </c>
      <c r="J358" s="22" t="s">
        <v>706</v>
      </c>
      <c r="K358" s="22">
        <v>168</v>
      </c>
      <c r="L358" s="22">
        <v>55</v>
      </c>
      <c r="O358" s="22" t="s">
        <v>705</v>
      </c>
      <c r="P358" s="22">
        <v>5258161</v>
      </c>
      <c r="Q358" s="22">
        <v>5186</v>
      </c>
      <c r="R358" s="22">
        <v>4569000</v>
      </c>
      <c r="S358" s="29">
        <v>86.893500000000003</v>
      </c>
      <c r="T358" s="22">
        <v>5108</v>
      </c>
      <c r="U358" s="24">
        <v>50.59</v>
      </c>
      <c r="W358" s="22">
        <v>2439</v>
      </c>
      <c r="X358" s="22">
        <v>2491</v>
      </c>
      <c r="Y358" s="22">
        <v>178</v>
      </c>
      <c r="Z358" s="22">
        <v>2412</v>
      </c>
      <c r="AA358" s="22">
        <v>27</v>
      </c>
      <c r="AB358" s="22">
        <v>2290</v>
      </c>
      <c r="AC358" s="22">
        <v>201</v>
      </c>
      <c r="AD358" s="22">
        <v>150</v>
      </c>
      <c r="AE358" s="22">
        <v>28</v>
      </c>
      <c r="AG358" s="23" t="s">
        <v>2657</v>
      </c>
      <c r="AH358" s="23" t="s">
        <v>6858</v>
      </c>
      <c r="AI358" s="23" t="s">
        <v>7339</v>
      </c>
      <c r="AJ358" s="23" t="s">
        <v>4604</v>
      </c>
      <c r="AQ358" s="22">
        <v>271574</v>
      </c>
      <c r="AR358" s="24">
        <f t="shared" si="47"/>
        <v>5.1648095218080998</v>
      </c>
      <c r="AS358" s="22">
        <v>20</v>
      </c>
      <c r="AT358" s="25" t="s">
        <v>2</v>
      </c>
      <c r="AU358" s="22">
        <v>352</v>
      </c>
      <c r="AV358" s="29">
        <f t="shared" si="48"/>
        <v>6.8911511354737662</v>
      </c>
      <c r="AW358" s="29">
        <f t="shared" si="55"/>
        <v>5.8458174580000009</v>
      </c>
      <c r="AY358" s="22">
        <v>65935</v>
      </c>
      <c r="AZ358" s="24">
        <f t="shared" si="51"/>
        <v>1.2539555179082573</v>
      </c>
      <c r="BA358" s="22">
        <v>3</v>
      </c>
      <c r="BB358" s="25" t="s">
        <v>2</v>
      </c>
      <c r="BC358" s="22">
        <v>76</v>
      </c>
      <c r="BD358" s="29">
        <f t="shared" si="49"/>
        <v>1.4878621769772904</v>
      </c>
      <c r="BE358" s="29"/>
      <c r="BF358" s="22">
        <v>2</v>
      </c>
      <c r="BG358" s="22">
        <f t="shared" si="52"/>
        <v>1</v>
      </c>
      <c r="BH358" s="22">
        <v>1</v>
      </c>
      <c r="BI358" s="22">
        <v>1</v>
      </c>
      <c r="BJ358" s="22">
        <v>0</v>
      </c>
      <c r="BK358" s="22">
        <v>0</v>
      </c>
      <c r="BL358" s="22">
        <v>0</v>
      </c>
      <c r="BN358" s="22">
        <v>37</v>
      </c>
      <c r="BO358" s="22">
        <f t="shared" si="53"/>
        <v>22</v>
      </c>
      <c r="BP358" s="22">
        <v>22</v>
      </c>
      <c r="BQ358" s="22">
        <v>0</v>
      </c>
      <c r="BR358" s="22">
        <v>0</v>
      </c>
      <c r="BT358" s="22">
        <v>428</v>
      </c>
      <c r="BU358" s="29">
        <f t="shared" si="50"/>
        <v>8.3790133124510575</v>
      </c>
      <c r="BY358" s="22">
        <v>119</v>
      </c>
      <c r="BZ358" s="22">
        <v>257</v>
      </c>
      <c r="CA358" s="49">
        <v>0</v>
      </c>
      <c r="CC358" s="51">
        <v>1</v>
      </c>
      <c r="CD358" s="51">
        <v>4</v>
      </c>
      <c r="CG358" t="s">
        <v>705</v>
      </c>
      <c r="CH358">
        <v>1</v>
      </c>
      <c r="CI358">
        <v>0</v>
      </c>
      <c r="CJ358">
        <v>1</v>
      </c>
      <c r="CK358">
        <v>0</v>
      </c>
      <c r="CL358">
        <v>2</v>
      </c>
    </row>
    <row r="359" spans="1:90" x14ac:dyDescent="0.2">
      <c r="A359" s="22">
        <f t="shared" si="54"/>
        <v>354</v>
      </c>
      <c r="B359" s="58" t="s">
        <v>9089</v>
      </c>
      <c r="C359" s="58" t="s">
        <v>7868</v>
      </c>
      <c r="E359" s="22" t="s">
        <v>2614</v>
      </c>
      <c r="F359" s="25" t="s">
        <v>3204</v>
      </c>
      <c r="G359" s="22" t="s">
        <v>3565</v>
      </c>
      <c r="H359" s="22" t="s">
        <v>4613</v>
      </c>
      <c r="I359" s="22" t="s">
        <v>4507</v>
      </c>
      <c r="J359" s="22" t="s">
        <v>708</v>
      </c>
      <c r="K359" s="22">
        <v>133</v>
      </c>
      <c r="L359" s="22">
        <v>56</v>
      </c>
      <c r="O359" s="22" t="s">
        <v>707</v>
      </c>
      <c r="P359" s="22">
        <v>4738615</v>
      </c>
      <c r="Q359" s="22">
        <v>4481</v>
      </c>
      <c r="R359" s="22">
        <v>4168920</v>
      </c>
      <c r="S359" s="29">
        <v>87.977599999999995</v>
      </c>
      <c r="T359" s="22">
        <v>4414</v>
      </c>
      <c r="U359" s="24">
        <v>50.86</v>
      </c>
      <c r="W359" s="22">
        <v>2481</v>
      </c>
      <c r="X359" s="22">
        <v>1924</v>
      </c>
      <c r="Y359" s="22">
        <v>9</v>
      </c>
      <c r="Z359" s="22">
        <v>2438</v>
      </c>
      <c r="AA359" s="22">
        <v>43</v>
      </c>
      <c r="AB359" s="22">
        <v>1756</v>
      </c>
      <c r="AC359" s="22">
        <v>168</v>
      </c>
      <c r="AD359" s="22">
        <v>2</v>
      </c>
      <c r="AE359" s="22">
        <v>7</v>
      </c>
      <c r="AG359" s="23" t="s">
        <v>2631</v>
      </c>
      <c r="AH359" s="23" t="s">
        <v>7091</v>
      </c>
      <c r="AI359" s="23" t="s">
        <v>7345</v>
      </c>
      <c r="AJ359" s="23" t="s">
        <v>7419</v>
      </c>
      <c r="AQ359" s="22">
        <v>145768</v>
      </c>
      <c r="AR359" s="24">
        <f t="shared" si="47"/>
        <v>3.076173101212063</v>
      </c>
      <c r="AS359" s="22">
        <v>6</v>
      </c>
      <c r="AT359" s="25" t="s">
        <v>2</v>
      </c>
      <c r="AU359" s="22">
        <v>197</v>
      </c>
      <c r="AV359" s="29">
        <f t="shared" si="48"/>
        <v>4.4630720434979612</v>
      </c>
      <c r="AW359" s="29">
        <f t="shared" si="55"/>
        <v>3.7364282559999999</v>
      </c>
      <c r="AY359" s="22">
        <v>87975</v>
      </c>
      <c r="AZ359" s="24">
        <f t="shared" si="51"/>
        <v>1.856555132670622</v>
      </c>
      <c r="BA359" s="22">
        <v>4</v>
      </c>
      <c r="BB359" s="25" t="s">
        <v>2</v>
      </c>
      <c r="BC359" s="22">
        <v>89</v>
      </c>
      <c r="BD359" s="29">
        <f t="shared" si="49"/>
        <v>2.0163117353874034</v>
      </c>
      <c r="BE359" s="29"/>
      <c r="BF359" s="22">
        <v>1</v>
      </c>
      <c r="BG359" s="22">
        <f t="shared" si="52"/>
        <v>1</v>
      </c>
      <c r="BH359" s="22">
        <v>0</v>
      </c>
      <c r="BI359" s="22">
        <v>1</v>
      </c>
      <c r="BJ359" s="22">
        <v>0</v>
      </c>
      <c r="BK359" s="22">
        <v>0</v>
      </c>
      <c r="BL359" s="22">
        <v>0</v>
      </c>
      <c r="BN359" s="22">
        <v>19</v>
      </c>
      <c r="BO359" s="22">
        <f t="shared" si="53"/>
        <v>15</v>
      </c>
      <c r="BP359" s="22">
        <v>14</v>
      </c>
      <c r="BQ359" s="22">
        <v>1</v>
      </c>
      <c r="BR359" s="22">
        <v>0</v>
      </c>
      <c r="BT359" s="22">
        <v>286</v>
      </c>
      <c r="BU359" s="29">
        <f t="shared" si="50"/>
        <v>6.4793837788853645</v>
      </c>
      <c r="BY359" s="22">
        <v>96</v>
      </c>
      <c r="BZ359" s="22">
        <v>228</v>
      </c>
      <c r="CA359" s="49">
        <v>0</v>
      </c>
      <c r="CC359" s="51">
        <v>1</v>
      </c>
      <c r="CD359" s="51">
        <v>4</v>
      </c>
      <c r="CG359" t="s">
        <v>707</v>
      </c>
      <c r="CH359">
        <v>1</v>
      </c>
      <c r="CI359">
        <v>0</v>
      </c>
      <c r="CJ359">
        <v>1</v>
      </c>
      <c r="CK359">
        <v>0</v>
      </c>
      <c r="CL359">
        <v>2</v>
      </c>
    </row>
    <row r="360" spans="1:90" x14ac:dyDescent="0.2">
      <c r="A360" s="22">
        <f t="shared" si="54"/>
        <v>355</v>
      </c>
      <c r="B360" s="58" t="s">
        <v>9090</v>
      </c>
      <c r="C360" s="58" t="s">
        <v>7869</v>
      </c>
      <c r="E360" s="22" t="s">
        <v>2614</v>
      </c>
      <c r="F360" s="25" t="s">
        <v>3205</v>
      </c>
      <c r="G360" s="22" t="s">
        <v>3566</v>
      </c>
      <c r="H360" s="22" t="s">
        <v>4615</v>
      </c>
      <c r="I360" s="22" t="s">
        <v>4507</v>
      </c>
      <c r="J360" s="22" t="s">
        <v>710</v>
      </c>
      <c r="K360" s="22">
        <v>135</v>
      </c>
      <c r="L360" s="22">
        <v>56</v>
      </c>
      <c r="O360" s="22" t="s">
        <v>709</v>
      </c>
      <c r="P360" s="22">
        <v>5224135</v>
      </c>
      <c r="Q360" s="22">
        <v>4986</v>
      </c>
      <c r="R360" s="22">
        <v>4593788</v>
      </c>
      <c r="S360" s="29">
        <v>87.933899999999994</v>
      </c>
      <c r="T360" s="22">
        <v>4911</v>
      </c>
      <c r="U360" s="24">
        <v>50.72</v>
      </c>
      <c r="W360" s="22">
        <v>2485</v>
      </c>
      <c r="X360" s="22">
        <v>2411</v>
      </c>
      <c r="Y360" s="22">
        <v>15</v>
      </c>
      <c r="Z360" s="22">
        <v>2453</v>
      </c>
      <c r="AA360" s="22">
        <v>32</v>
      </c>
      <c r="AB360" s="22">
        <v>2223</v>
      </c>
      <c r="AC360" s="22">
        <v>188</v>
      </c>
      <c r="AD360" s="22">
        <v>9</v>
      </c>
      <c r="AE360" s="22">
        <v>6</v>
      </c>
      <c r="AG360" s="23" t="s">
        <v>2631</v>
      </c>
      <c r="AH360" s="23" t="s">
        <v>7021</v>
      </c>
      <c r="AI360" s="23" t="s">
        <v>7333</v>
      </c>
      <c r="AJ360" s="23" t="s">
        <v>7421</v>
      </c>
      <c r="AQ360" s="22">
        <v>322544</v>
      </c>
      <c r="AR360" s="24">
        <f t="shared" si="47"/>
        <v>6.1741130349809108</v>
      </c>
      <c r="AS360" s="22">
        <v>14</v>
      </c>
      <c r="AT360" s="25" t="s">
        <v>2</v>
      </c>
      <c r="AU360" s="22">
        <v>383</v>
      </c>
      <c r="AV360" s="29">
        <f t="shared" si="48"/>
        <v>7.7988189778049275</v>
      </c>
      <c r="AW360" s="29">
        <f t="shared" si="55"/>
        <v>6.7004314480000007</v>
      </c>
      <c r="AY360" s="22">
        <v>275859</v>
      </c>
      <c r="AZ360" s="24">
        <f t="shared" si="51"/>
        <v>5.2804722695719004</v>
      </c>
      <c r="BA360" s="22">
        <v>10</v>
      </c>
      <c r="BB360" s="25" t="s">
        <v>2</v>
      </c>
      <c r="BC360" s="22">
        <v>281</v>
      </c>
      <c r="BD360" s="29">
        <f t="shared" si="49"/>
        <v>5.7218489106088368</v>
      </c>
      <c r="BE360" s="29"/>
      <c r="BF360" s="22">
        <v>2</v>
      </c>
      <c r="BG360" s="22">
        <f t="shared" si="52"/>
        <v>2</v>
      </c>
      <c r="BH360" s="22">
        <v>0</v>
      </c>
      <c r="BI360" s="22">
        <v>1</v>
      </c>
      <c r="BJ360" s="22">
        <v>0</v>
      </c>
      <c r="BK360" s="22">
        <v>1</v>
      </c>
      <c r="BL360" s="22">
        <v>0</v>
      </c>
      <c r="BN360" s="22">
        <v>27</v>
      </c>
      <c r="BO360" s="22">
        <f t="shared" si="53"/>
        <v>19</v>
      </c>
      <c r="BP360" s="22">
        <v>19</v>
      </c>
      <c r="BQ360" s="22">
        <v>0</v>
      </c>
      <c r="BR360" s="22">
        <v>0</v>
      </c>
      <c r="BT360" s="22">
        <v>576</v>
      </c>
      <c r="BU360" s="29">
        <f t="shared" si="50"/>
        <v>11.728772144166157</v>
      </c>
      <c r="BY360" s="22">
        <v>103</v>
      </c>
      <c r="BZ360" s="22">
        <v>266</v>
      </c>
      <c r="CA360" s="49">
        <v>1</v>
      </c>
      <c r="CC360" s="51">
        <v>3</v>
      </c>
      <c r="CD360" s="51">
        <v>7</v>
      </c>
      <c r="CG360" t="s">
        <v>709</v>
      </c>
      <c r="CH360">
        <v>1</v>
      </c>
      <c r="CI360">
        <v>0</v>
      </c>
      <c r="CJ360">
        <v>1</v>
      </c>
      <c r="CK360">
        <v>0</v>
      </c>
      <c r="CL360">
        <v>2</v>
      </c>
    </row>
    <row r="361" spans="1:90" x14ac:dyDescent="0.2">
      <c r="A361" s="22">
        <f t="shared" si="54"/>
        <v>356</v>
      </c>
      <c r="B361" s="58" t="s">
        <v>9091</v>
      </c>
      <c r="C361" s="58" t="s">
        <v>7870</v>
      </c>
      <c r="E361" s="22" t="s">
        <v>2614</v>
      </c>
      <c r="F361" s="25" t="s">
        <v>3206</v>
      </c>
      <c r="G361" s="22" t="s">
        <v>3567</v>
      </c>
      <c r="H361" s="22" t="s">
        <v>4608</v>
      </c>
      <c r="I361" s="22" t="s">
        <v>4507</v>
      </c>
      <c r="J361" s="22" t="s">
        <v>712</v>
      </c>
      <c r="K361" s="22">
        <v>137</v>
      </c>
      <c r="L361" s="22">
        <v>56</v>
      </c>
      <c r="O361" s="22" t="s">
        <v>711</v>
      </c>
      <c r="P361" s="22">
        <v>4597941</v>
      </c>
      <c r="Q361" s="22">
        <v>4342</v>
      </c>
      <c r="R361" s="22">
        <v>4052338</v>
      </c>
      <c r="S361" s="29">
        <v>88.133799999999994</v>
      </c>
      <c r="T361" s="22">
        <v>4264</v>
      </c>
      <c r="U361" s="24">
        <v>50.63</v>
      </c>
      <c r="W361" s="22">
        <v>2482</v>
      </c>
      <c r="X361" s="22">
        <v>1763</v>
      </c>
      <c r="Y361" s="22">
        <v>19</v>
      </c>
      <c r="Z361" s="22">
        <v>2438</v>
      </c>
      <c r="AA361" s="22">
        <v>44</v>
      </c>
      <c r="AB361" s="22">
        <v>1589</v>
      </c>
      <c r="AC361" s="22">
        <v>174</v>
      </c>
      <c r="AD361" s="22">
        <v>8</v>
      </c>
      <c r="AE361" s="22">
        <v>11</v>
      </c>
      <c r="AG361" s="23" t="s">
        <v>2631</v>
      </c>
      <c r="AH361" s="23" t="s">
        <v>7092</v>
      </c>
      <c r="AI361" s="23" t="s">
        <v>7331</v>
      </c>
      <c r="AJ361" s="23" t="s">
        <v>4604</v>
      </c>
      <c r="AQ361" s="22">
        <v>39781</v>
      </c>
      <c r="AR361" s="24">
        <f t="shared" si="47"/>
        <v>0.8651916151164184</v>
      </c>
      <c r="AS361" s="22">
        <v>3</v>
      </c>
      <c r="AT361" s="25" t="s">
        <v>2</v>
      </c>
      <c r="AU361" s="22">
        <v>55</v>
      </c>
      <c r="AV361" s="29">
        <f t="shared" si="48"/>
        <v>1.2898686679174483</v>
      </c>
      <c r="AW361" s="29">
        <f t="shared" si="55"/>
        <v>1.9593442270000001</v>
      </c>
      <c r="AY361" s="22">
        <v>10540</v>
      </c>
      <c r="AZ361" s="24">
        <f t="shared" si="51"/>
        <v>0.22923304148530832</v>
      </c>
      <c r="BA361" s="22">
        <v>2</v>
      </c>
      <c r="BB361" s="25" t="s">
        <v>2</v>
      </c>
      <c r="BC361" s="22">
        <v>12</v>
      </c>
      <c r="BD361" s="29">
        <f t="shared" si="49"/>
        <v>0.28142589118198874</v>
      </c>
      <c r="BE361" s="29"/>
      <c r="BF361" s="22">
        <v>1</v>
      </c>
      <c r="BG361" s="22">
        <f t="shared" si="52"/>
        <v>0</v>
      </c>
      <c r="BH361" s="22">
        <v>1</v>
      </c>
      <c r="BI361" s="22">
        <v>0</v>
      </c>
      <c r="BJ361" s="22">
        <v>0</v>
      </c>
      <c r="BK361" s="22">
        <v>0</v>
      </c>
      <c r="BL361" s="22">
        <v>0</v>
      </c>
      <c r="BN361" s="22">
        <v>15</v>
      </c>
      <c r="BO361" s="22">
        <f t="shared" si="53"/>
        <v>14</v>
      </c>
      <c r="BP361" s="22">
        <v>14</v>
      </c>
      <c r="BQ361" s="22">
        <v>0</v>
      </c>
      <c r="BR361" s="22">
        <v>0</v>
      </c>
      <c r="BT361" s="22">
        <v>67</v>
      </c>
      <c r="BU361" s="29">
        <f t="shared" si="50"/>
        <v>1.5712945590994369</v>
      </c>
      <c r="BY361" s="22">
        <v>95</v>
      </c>
      <c r="BZ361" s="22">
        <v>206</v>
      </c>
      <c r="CA361" s="49">
        <v>0</v>
      </c>
      <c r="CC361" s="51">
        <v>5</v>
      </c>
      <c r="CD361" s="51">
        <v>8</v>
      </c>
      <c r="CG361" t="s">
        <v>711</v>
      </c>
      <c r="CH361">
        <v>1</v>
      </c>
      <c r="CI361">
        <v>0</v>
      </c>
      <c r="CJ361">
        <v>1</v>
      </c>
      <c r="CK361">
        <v>1</v>
      </c>
      <c r="CL361">
        <v>3</v>
      </c>
    </row>
    <row r="362" spans="1:90" x14ac:dyDescent="0.2">
      <c r="A362" s="22">
        <f t="shared" si="54"/>
        <v>357</v>
      </c>
      <c r="B362" s="58" t="s">
        <v>9092</v>
      </c>
      <c r="C362" s="58" t="s">
        <v>7871</v>
      </c>
      <c r="E362" s="22" t="s">
        <v>2614</v>
      </c>
      <c r="F362" s="25" t="s">
        <v>3204</v>
      </c>
      <c r="G362" s="22" t="s">
        <v>3568</v>
      </c>
      <c r="H362" s="22" t="s">
        <v>4607</v>
      </c>
      <c r="I362" s="22" t="s">
        <v>4507</v>
      </c>
      <c r="J362" s="22" t="s">
        <v>714</v>
      </c>
      <c r="K362" s="22">
        <v>161</v>
      </c>
      <c r="L362" s="22">
        <v>56</v>
      </c>
      <c r="O362" s="22" t="s">
        <v>713</v>
      </c>
      <c r="P362" s="22">
        <v>5070396</v>
      </c>
      <c r="Q362" s="22">
        <v>4741</v>
      </c>
      <c r="R362" s="22">
        <v>4451356</v>
      </c>
      <c r="S362" s="29">
        <v>87.7911</v>
      </c>
      <c r="T362" s="22">
        <v>4657</v>
      </c>
      <c r="U362" s="24">
        <v>50.64</v>
      </c>
      <c r="W362" s="22">
        <v>2481</v>
      </c>
      <c r="X362" s="22">
        <v>2140</v>
      </c>
      <c r="Y362" s="22">
        <v>36</v>
      </c>
      <c r="Z362" s="22">
        <v>2417</v>
      </c>
      <c r="AA362" s="22">
        <v>64</v>
      </c>
      <c r="AB362" s="22">
        <v>2003</v>
      </c>
      <c r="AC362" s="22">
        <v>137</v>
      </c>
      <c r="AD362" s="22">
        <v>30</v>
      </c>
      <c r="AE362" s="22">
        <v>6</v>
      </c>
      <c r="AG362" s="23" t="s">
        <v>2657</v>
      </c>
      <c r="AH362" s="23" t="s">
        <v>7093</v>
      </c>
      <c r="AI362" s="23" t="s">
        <v>7353</v>
      </c>
      <c r="AJ362" s="23" t="s">
        <v>4604</v>
      </c>
      <c r="AQ362" s="22">
        <v>196905</v>
      </c>
      <c r="AR362" s="24">
        <f t="shared" si="47"/>
        <v>3.8834244899214969</v>
      </c>
      <c r="AS362" s="22">
        <v>4</v>
      </c>
      <c r="AT362" s="25" t="s">
        <v>2</v>
      </c>
      <c r="AU362" s="22">
        <v>234</v>
      </c>
      <c r="AV362" s="29">
        <f t="shared" si="48"/>
        <v>5.0246940090186811</v>
      </c>
      <c r="AW362" s="29">
        <f t="shared" si="55"/>
        <v>4.5938423349999997</v>
      </c>
      <c r="AY362" s="22">
        <v>99363</v>
      </c>
      <c r="AZ362" s="24">
        <f t="shared" si="51"/>
        <v>1.9596694222699766</v>
      </c>
      <c r="BA362" s="22">
        <v>7</v>
      </c>
      <c r="BB362" s="25" t="s">
        <v>2</v>
      </c>
      <c r="BC362" s="22">
        <v>110</v>
      </c>
      <c r="BD362" s="29">
        <f t="shared" si="49"/>
        <v>2.3620356452651921</v>
      </c>
      <c r="BE362" s="29"/>
      <c r="BF362" s="22">
        <v>0</v>
      </c>
      <c r="BG362" s="22">
        <f t="shared" si="52"/>
        <v>0</v>
      </c>
      <c r="BH362" s="22">
        <v>0</v>
      </c>
      <c r="BI362" s="22">
        <v>0</v>
      </c>
      <c r="BJ362" s="22">
        <v>0</v>
      </c>
      <c r="BK362" s="22">
        <v>0</v>
      </c>
      <c r="BL362" s="22">
        <v>0</v>
      </c>
      <c r="BN362" s="22">
        <v>21</v>
      </c>
      <c r="BO362" s="22">
        <f t="shared" si="53"/>
        <v>17</v>
      </c>
      <c r="BP362" s="22">
        <v>17</v>
      </c>
      <c r="BQ362" s="22">
        <v>0</v>
      </c>
      <c r="BR362" s="22">
        <v>0</v>
      </c>
      <c r="BT362" s="22">
        <v>238</v>
      </c>
      <c r="BU362" s="29">
        <f t="shared" si="50"/>
        <v>5.1105862143010521</v>
      </c>
      <c r="BY362" s="22">
        <v>114</v>
      </c>
      <c r="BZ362" s="22">
        <v>245</v>
      </c>
      <c r="CA362" s="49">
        <v>0</v>
      </c>
      <c r="CC362" s="51">
        <v>1</v>
      </c>
      <c r="CD362" s="51">
        <v>4</v>
      </c>
      <c r="CG362" t="s">
        <v>713</v>
      </c>
      <c r="CH362">
        <v>1</v>
      </c>
      <c r="CI362">
        <v>0</v>
      </c>
      <c r="CJ362">
        <v>0</v>
      </c>
      <c r="CK362">
        <v>1</v>
      </c>
      <c r="CL362">
        <v>2</v>
      </c>
    </row>
    <row r="363" spans="1:90" x14ac:dyDescent="0.2">
      <c r="A363" s="22">
        <f t="shared" si="54"/>
        <v>358</v>
      </c>
      <c r="B363" s="58" t="s">
        <v>9093</v>
      </c>
      <c r="C363" s="58" t="s">
        <v>7872</v>
      </c>
      <c r="E363" s="22" t="s">
        <v>2614</v>
      </c>
      <c r="F363" s="25" t="s">
        <v>3204</v>
      </c>
      <c r="G363" s="22" t="s">
        <v>3569</v>
      </c>
      <c r="H363" s="22" t="s">
        <v>4608</v>
      </c>
      <c r="I363" s="22" t="s">
        <v>4507</v>
      </c>
      <c r="J363" s="22" t="s">
        <v>716</v>
      </c>
      <c r="K363" s="22">
        <v>171</v>
      </c>
      <c r="L363" s="22">
        <v>56</v>
      </c>
      <c r="O363" s="22" t="s">
        <v>715</v>
      </c>
      <c r="P363" s="22">
        <v>5194950</v>
      </c>
      <c r="Q363" s="22">
        <v>4878</v>
      </c>
      <c r="R363" s="22">
        <v>4565560</v>
      </c>
      <c r="S363" s="29">
        <v>87.884600000000006</v>
      </c>
      <c r="T363" s="22">
        <v>4797</v>
      </c>
      <c r="U363" s="24">
        <v>50.52</v>
      </c>
      <c r="W363" s="22">
        <v>2485</v>
      </c>
      <c r="X363" s="22">
        <v>2307</v>
      </c>
      <c r="Y363" s="22">
        <v>5</v>
      </c>
      <c r="Z363" s="22">
        <v>2438</v>
      </c>
      <c r="AA363" s="22">
        <v>47</v>
      </c>
      <c r="AB363" s="22">
        <v>2136</v>
      </c>
      <c r="AC363" s="22">
        <v>171</v>
      </c>
      <c r="AD363" s="22">
        <v>3</v>
      </c>
      <c r="AE363" s="22">
        <v>2</v>
      </c>
      <c r="AG363" s="23" t="s">
        <v>2657</v>
      </c>
      <c r="AH363" s="23" t="s">
        <v>6880</v>
      </c>
      <c r="AI363" s="23" t="s">
        <v>7337</v>
      </c>
      <c r="AJ363" s="23" t="s">
        <v>7409</v>
      </c>
      <c r="AQ363" s="22">
        <v>276244</v>
      </c>
      <c r="AR363" s="24">
        <f t="shared" si="47"/>
        <v>5.3175487733279434</v>
      </c>
      <c r="AS363" s="22">
        <v>11</v>
      </c>
      <c r="AT363" s="25" t="s">
        <v>2</v>
      </c>
      <c r="AU363" s="22">
        <v>335</v>
      </c>
      <c r="AV363" s="29">
        <f t="shared" si="48"/>
        <v>6.9835313737752758</v>
      </c>
      <c r="AW363" s="29">
        <f t="shared" si="55"/>
        <v>5.9241193480000005</v>
      </c>
      <c r="AY363" s="22">
        <v>168595</v>
      </c>
      <c r="AZ363" s="24">
        <f t="shared" si="51"/>
        <v>3.2453632854984171</v>
      </c>
      <c r="BA363" s="22">
        <v>20</v>
      </c>
      <c r="BB363" s="25" t="s">
        <v>2</v>
      </c>
      <c r="BC363" s="22">
        <v>191</v>
      </c>
      <c r="BD363" s="29">
        <f t="shared" si="49"/>
        <v>3.9816552011673965</v>
      </c>
      <c r="BE363" s="29"/>
      <c r="BF363" s="22">
        <v>1</v>
      </c>
      <c r="BG363" s="22">
        <f t="shared" si="52"/>
        <v>0</v>
      </c>
      <c r="BH363" s="22">
        <v>1</v>
      </c>
      <c r="BI363" s="22">
        <v>0</v>
      </c>
      <c r="BJ363" s="22">
        <v>0</v>
      </c>
      <c r="BK363" s="22">
        <v>0</v>
      </c>
      <c r="BL363" s="22">
        <v>0</v>
      </c>
      <c r="BN363" s="22">
        <v>24</v>
      </c>
      <c r="BO363" s="22">
        <f t="shared" si="53"/>
        <v>14</v>
      </c>
      <c r="BP363" s="22">
        <v>14</v>
      </c>
      <c r="BQ363" s="22">
        <v>0</v>
      </c>
      <c r="BR363" s="22">
        <v>0</v>
      </c>
      <c r="BT363" s="22">
        <v>511</v>
      </c>
      <c r="BU363" s="29">
        <f t="shared" si="50"/>
        <v>10.652491140296018</v>
      </c>
      <c r="BY363" s="22">
        <v>126</v>
      </c>
      <c r="BZ363" s="22">
        <v>255</v>
      </c>
      <c r="CA363" s="49">
        <v>2</v>
      </c>
      <c r="CC363" s="51">
        <v>1</v>
      </c>
      <c r="CD363" s="51">
        <v>4</v>
      </c>
      <c r="CG363" t="s">
        <v>715</v>
      </c>
      <c r="CH363">
        <v>1</v>
      </c>
      <c r="CI363">
        <v>1</v>
      </c>
      <c r="CJ363">
        <v>0</v>
      </c>
      <c r="CK363">
        <v>1</v>
      </c>
      <c r="CL363">
        <v>3</v>
      </c>
    </row>
    <row r="364" spans="1:90" x14ac:dyDescent="0.2">
      <c r="A364" s="22">
        <f t="shared" si="54"/>
        <v>359</v>
      </c>
      <c r="B364" s="58" t="s">
        <v>9094</v>
      </c>
      <c r="C364" s="58" t="s">
        <v>7873</v>
      </c>
      <c r="E364" s="22" t="s">
        <v>2614</v>
      </c>
      <c r="F364" s="25" t="s">
        <v>3204</v>
      </c>
      <c r="G364" s="22" t="s">
        <v>3570</v>
      </c>
      <c r="H364" s="22" t="s">
        <v>4607</v>
      </c>
      <c r="I364" s="22" t="s">
        <v>4507</v>
      </c>
      <c r="J364" s="22" t="s">
        <v>718</v>
      </c>
      <c r="K364" s="22">
        <v>222</v>
      </c>
      <c r="L364" s="22">
        <v>56</v>
      </c>
      <c r="O364" s="22" t="s">
        <v>717</v>
      </c>
      <c r="P364" s="22">
        <v>5003503</v>
      </c>
      <c r="Q364" s="22">
        <v>4746</v>
      </c>
      <c r="R364" s="22">
        <v>4388723</v>
      </c>
      <c r="S364" s="29">
        <v>87.712999999999994</v>
      </c>
      <c r="T364" s="22">
        <v>4672</v>
      </c>
      <c r="U364" s="24">
        <v>50.56</v>
      </c>
      <c r="W364" s="22">
        <v>2481</v>
      </c>
      <c r="X364" s="22">
        <v>2158</v>
      </c>
      <c r="Y364" s="22">
        <v>33</v>
      </c>
      <c r="Z364" s="22">
        <v>2441</v>
      </c>
      <c r="AA364" s="22">
        <v>40</v>
      </c>
      <c r="AB364" s="22">
        <v>1964</v>
      </c>
      <c r="AC364" s="22">
        <v>194</v>
      </c>
      <c r="AD364" s="22">
        <v>14</v>
      </c>
      <c r="AE364" s="22">
        <v>19</v>
      </c>
      <c r="AG364" s="23" t="s">
        <v>2626</v>
      </c>
      <c r="AH364" s="23" t="s">
        <v>7094</v>
      </c>
      <c r="AI364" s="23" t="s">
        <v>7329</v>
      </c>
      <c r="AJ364" s="23" t="s">
        <v>4604</v>
      </c>
      <c r="AQ364" s="22">
        <v>231821</v>
      </c>
      <c r="AR364" s="24">
        <f t="shared" si="47"/>
        <v>4.633173998296793</v>
      </c>
      <c r="AS364" s="22">
        <v>9</v>
      </c>
      <c r="AT364" s="25" t="s">
        <v>2</v>
      </c>
      <c r="AU364" s="22">
        <v>300</v>
      </c>
      <c r="AV364" s="29">
        <f t="shared" si="48"/>
        <v>6.4212328767123292</v>
      </c>
      <c r="AW364" s="29">
        <f t="shared" si="55"/>
        <v>5.1792789070000005</v>
      </c>
      <c r="AY364" s="22">
        <v>71382</v>
      </c>
      <c r="AZ364" s="24">
        <f t="shared" si="51"/>
        <v>1.4266404956687346</v>
      </c>
      <c r="BA364" s="22">
        <v>5</v>
      </c>
      <c r="BB364" s="25" t="s">
        <v>2</v>
      </c>
      <c r="BC364" s="22">
        <v>73</v>
      </c>
      <c r="BD364" s="29">
        <f t="shared" si="49"/>
        <v>1.5625</v>
      </c>
      <c r="BE364" s="29"/>
      <c r="BF364" s="22">
        <v>0</v>
      </c>
      <c r="BG364" s="22">
        <f t="shared" si="52"/>
        <v>0</v>
      </c>
      <c r="BH364" s="22">
        <v>0</v>
      </c>
      <c r="BI364" s="22">
        <v>0</v>
      </c>
      <c r="BJ364" s="22">
        <v>0</v>
      </c>
      <c r="BK364" s="22">
        <v>0</v>
      </c>
      <c r="BL364" s="22">
        <v>0</v>
      </c>
      <c r="BN364" s="22">
        <v>16</v>
      </c>
      <c r="BO364" s="22">
        <f t="shared" si="53"/>
        <v>20</v>
      </c>
      <c r="BP364" s="22">
        <v>20</v>
      </c>
      <c r="BQ364" s="22">
        <v>0</v>
      </c>
      <c r="BR364" s="22">
        <v>0</v>
      </c>
      <c r="BT364" s="22">
        <v>373</v>
      </c>
      <c r="BU364" s="29">
        <f t="shared" si="50"/>
        <v>7.9837328767123292</v>
      </c>
      <c r="BY364" s="22">
        <v>107</v>
      </c>
      <c r="BZ364" s="22">
        <v>220</v>
      </c>
      <c r="CA364" s="49">
        <v>2</v>
      </c>
      <c r="CC364" s="51">
        <v>1</v>
      </c>
      <c r="CD364" s="51">
        <v>3</v>
      </c>
      <c r="CG364" t="s">
        <v>717</v>
      </c>
      <c r="CH364">
        <v>1</v>
      </c>
      <c r="CI364">
        <v>0</v>
      </c>
      <c r="CJ364">
        <v>0</v>
      </c>
      <c r="CK364">
        <v>1</v>
      </c>
      <c r="CL364">
        <v>2</v>
      </c>
    </row>
    <row r="365" spans="1:90" x14ac:dyDescent="0.2">
      <c r="A365" s="22">
        <f t="shared" si="54"/>
        <v>360</v>
      </c>
      <c r="B365" s="58" t="s">
        <v>9095</v>
      </c>
      <c r="C365" s="58" t="s">
        <v>7874</v>
      </c>
      <c r="E365" s="22" t="s">
        <v>2614</v>
      </c>
      <c r="F365" s="25" t="s">
        <v>3208</v>
      </c>
      <c r="G365" s="22" t="s">
        <v>3571</v>
      </c>
      <c r="H365" s="22" t="s">
        <v>4607</v>
      </c>
      <c r="I365" s="22" t="s">
        <v>4507</v>
      </c>
      <c r="J365" s="22" t="s">
        <v>720</v>
      </c>
      <c r="K365" s="22">
        <v>222</v>
      </c>
      <c r="L365" s="22">
        <v>56</v>
      </c>
      <c r="O365" s="22" t="s">
        <v>719</v>
      </c>
      <c r="P365" s="22">
        <v>5014446</v>
      </c>
      <c r="Q365" s="22">
        <v>4716</v>
      </c>
      <c r="R365" s="22">
        <v>4400889</v>
      </c>
      <c r="S365" s="29">
        <v>87.764200000000002</v>
      </c>
      <c r="T365" s="22">
        <v>4631</v>
      </c>
      <c r="U365" s="24">
        <v>50.54</v>
      </c>
      <c r="W365" s="22">
        <v>2484</v>
      </c>
      <c r="X365" s="22">
        <v>2129</v>
      </c>
      <c r="Y365" s="22">
        <v>18</v>
      </c>
      <c r="Z365" s="22">
        <v>2434</v>
      </c>
      <c r="AA365" s="22">
        <v>50</v>
      </c>
      <c r="AB365" s="22">
        <v>1962</v>
      </c>
      <c r="AC365" s="22">
        <v>167</v>
      </c>
      <c r="AD365" s="22">
        <v>9</v>
      </c>
      <c r="AE365" s="22">
        <v>9</v>
      </c>
      <c r="AG365" s="23" t="s">
        <v>2657</v>
      </c>
      <c r="AH365" s="23" t="s">
        <v>7009</v>
      </c>
      <c r="AI365" s="23" t="s">
        <v>7325</v>
      </c>
      <c r="AJ365" s="23" t="s">
        <v>4604</v>
      </c>
      <c r="AQ365" s="22">
        <v>322451</v>
      </c>
      <c r="AR365" s="24">
        <f t="shared" si="47"/>
        <v>6.4304411693734469</v>
      </c>
      <c r="AS365" s="22">
        <v>16</v>
      </c>
      <c r="AT365" s="25" t="s">
        <v>2</v>
      </c>
      <c r="AU365" s="22">
        <v>389</v>
      </c>
      <c r="AV365" s="29">
        <f t="shared" si="48"/>
        <v>8.3999136255668319</v>
      </c>
      <c r="AW365" s="29">
        <f t="shared" si="55"/>
        <v>6.6988721170000005</v>
      </c>
      <c r="AY365" s="22">
        <v>95432</v>
      </c>
      <c r="AZ365" s="24">
        <f t="shared" si="51"/>
        <v>1.9031414437407443</v>
      </c>
      <c r="BA365" s="22">
        <v>5</v>
      </c>
      <c r="BB365" s="25" t="s">
        <v>2</v>
      </c>
      <c r="BC365" s="22">
        <v>102</v>
      </c>
      <c r="BD365" s="29">
        <f t="shared" si="49"/>
        <v>2.2025480457784496</v>
      </c>
      <c r="BE365" s="29"/>
      <c r="BF365" s="22">
        <v>0</v>
      </c>
      <c r="BG365" s="22">
        <f t="shared" si="52"/>
        <v>0</v>
      </c>
      <c r="BH365" s="22">
        <v>0</v>
      </c>
      <c r="BI365" s="22">
        <v>0</v>
      </c>
      <c r="BJ365" s="22">
        <v>0</v>
      </c>
      <c r="BK365" s="22">
        <v>0</v>
      </c>
      <c r="BL365" s="22">
        <v>0</v>
      </c>
      <c r="BN365" s="22">
        <v>13</v>
      </c>
      <c r="BO365" s="22">
        <f t="shared" si="53"/>
        <v>16</v>
      </c>
      <c r="BP365" s="22">
        <v>16</v>
      </c>
      <c r="BQ365" s="22">
        <v>0</v>
      </c>
      <c r="BR365" s="22">
        <v>0</v>
      </c>
      <c r="BT365" s="22">
        <v>392</v>
      </c>
      <c r="BU365" s="29">
        <f t="shared" si="50"/>
        <v>8.4646944504426695</v>
      </c>
      <c r="BY365" s="22">
        <v>113</v>
      </c>
      <c r="BZ365" s="22">
        <v>232</v>
      </c>
      <c r="CA365" s="49">
        <v>0</v>
      </c>
      <c r="CC365" s="51">
        <v>1</v>
      </c>
      <c r="CD365" s="51">
        <v>3</v>
      </c>
      <c r="CG365" t="s">
        <v>719</v>
      </c>
      <c r="CH365">
        <v>1</v>
      </c>
      <c r="CI365">
        <v>0</v>
      </c>
      <c r="CJ365">
        <v>0</v>
      </c>
      <c r="CK365">
        <v>0</v>
      </c>
      <c r="CL365">
        <v>1</v>
      </c>
    </row>
    <row r="366" spans="1:90" x14ac:dyDescent="0.2">
      <c r="A366" s="22">
        <f t="shared" si="54"/>
        <v>361</v>
      </c>
      <c r="B366" s="58" t="s">
        <v>9096</v>
      </c>
      <c r="C366" s="58" t="s">
        <v>7875</v>
      </c>
      <c r="E366" s="22" t="s">
        <v>2614</v>
      </c>
      <c r="F366" s="25" t="s">
        <v>3209</v>
      </c>
      <c r="G366" s="22" t="s">
        <v>3572</v>
      </c>
      <c r="H366" s="22" t="s">
        <v>4607</v>
      </c>
      <c r="I366" s="22" t="s">
        <v>4507</v>
      </c>
      <c r="J366" s="22" t="s">
        <v>722</v>
      </c>
      <c r="K366" s="22">
        <v>234</v>
      </c>
      <c r="L366" s="22">
        <v>56</v>
      </c>
      <c r="O366" s="22" t="s">
        <v>721</v>
      </c>
      <c r="P366" s="22">
        <v>5222334</v>
      </c>
      <c r="Q366" s="22">
        <v>5096</v>
      </c>
      <c r="R366" s="22">
        <v>4560955</v>
      </c>
      <c r="S366" s="29">
        <v>87.335599999999999</v>
      </c>
      <c r="T366" s="22">
        <v>5016</v>
      </c>
      <c r="U366" s="24">
        <v>50.61</v>
      </c>
      <c r="W366" s="22">
        <v>2482</v>
      </c>
      <c r="X366" s="22">
        <v>2503</v>
      </c>
      <c r="Y366" s="22">
        <v>31</v>
      </c>
      <c r="Z366" s="22">
        <v>2445</v>
      </c>
      <c r="AA366" s="22">
        <v>37</v>
      </c>
      <c r="AB366" s="22">
        <v>2263</v>
      </c>
      <c r="AC366" s="22">
        <v>240</v>
      </c>
      <c r="AD366" s="22">
        <v>18</v>
      </c>
      <c r="AE366" s="22">
        <v>13</v>
      </c>
      <c r="AG366" s="23" t="s">
        <v>2631</v>
      </c>
      <c r="AH366" s="23" t="s">
        <v>7095</v>
      </c>
      <c r="AI366" s="23" t="s">
        <v>7334</v>
      </c>
      <c r="AJ366" s="23" t="s">
        <v>7474</v>
      </c>
      <c r="AQ366" s="22">
        <v>361134</v>
      </c>
      <c r="AR366" s="24">
        <f t="shared" si="47"/>
        <v>6.9151839005318312</v>
      </c>
      <c r="AS366" s="22">
        <v>26</v>
      </c>
      <c r="AT366" s="25" t="s">
        <v>2</v>
      </c>
      <c r="AU366" s="22">
        <v>509</v>
      </c>
      <c r="AV366" s="29">
        <f t="shared" si="48"/>
        <v>10.147527910685806</v>
      </c>
      <c r="AW366" s="29">
        <f t="shared" si="55"/>
        <v>7.3474699780000003</v>
      </c>
      <c r="AY366" s="22">
        <v>76872</v>
      </c>
      <c r="AZ366" s="24">
        <f t="shared" si="51"/>
        <v>1.4719855145228169</v>
      </c>
      <c r="BA366" s="22">
        <v>5</v>
      </c>
      <c r="BB366" s="25" t="s">
        <v>2</v>
      </c>
      <c r="BC366" s="22">
        <v>69</v>
      </c>
      <c r="BD366" s="29">
        <f t="shared" si="49"/>
        <v>1.3755980861244019</v>
      </c>
      <c r="BE366" s="29"/>
      <c r="BF366" s="22">
        <v>1</v>
      </c>
      <c r="BG366" s="22">
        <f t="shared" si="52"/>
        <v>1</v>
      </c>
      <c r="BH366" s="22">
        <v>0</v>
      </c>
      <c r="BI366" s="22">
        <v>1</v>
      </c>
      <c r="BJ366" s="22">
        <v>0</v>
      </c>
      <c r="BK366" s="22">
        <v>0</v>
      </c>
      <c r="BL366" s="22">
        <v>0</v>
      </c>
      <c r="BN366" s="22">
        <v>27</v>
      </c>
      <c r="BO366" s="22">
        <f t="shared" si="53"/>
        <v>20</v>
      </c>
      <c r="BP366" s="22">
        <v>20</v>
      </c>
      <c r="BQ366" s="22">
        <v>0</v>
      </c>
      <c r="BR366" s="22">
        <v>0</v>
      </c>
      <c r="BT366" s="22">
        <v>578</v>
      </c>
      <c r="BU366" s="29">
        <f t="shared" si="50"/>
        <v>11.523125996810208</v>
      </c>
      <c r="BY366" s="22">
        <v>148</v>
      </c>
      <c r="BZ366" s="22">
        <v>292</v>
      </c>
      <c r="CA366" s="49">
        <v>0</v>
      </c>
      <c r="CC366" s="51">
        <v>1</v>
      </c>
      <c r="CD366" s="51">
        <v>4</v>
      </c>
      <c r="CG366" t="s">
        <v>721</v>
      </c>
      <c r="CH366">
        <v>1</v>
      </c>
      <c r="CI366">
        <v>0</v>
      </c>
      <c r="CJ366">
        <v>1</v>
      </c>
      <c r="CK366">
        <v>1</v>
      </c>
      <c r="CL366">
        <v>3</v>
      </c>
    </row>
    <row r="367" spans="1:90" x14ac:dyDescent="0.2">
      <c r="A367" s="22">
        <f t="shared" si="54"/>
        <v>362</v>
      </c>
      <c r="B367" s="58" t="s">
        <v>9097</v>
      </c>
      <c r="C367" s="58" t="s">
        <v>7876</v>
      </c>
      <c r="E367" s="22" t="s">
        <v>2614</v>
      </c>
      <c r="F367" s="25" t="s">
        <v>3204</v>
      </c>
      <c r="G367" s="22" t="s">
        <v>3573</v>
      </c>
      <c r="H367" s="22" t="s">
        <v>4608</v>
      </c>
      <c r="I367" s="22" t="s">
        <v>4507</v>
      </c>
      <c r="J367" s="22" t="s">
        <v>724</v>
      </c>
      <c r="K367" s="22">
        <v>311</v>
      </c>
      <c r="L367" s="22">
        <v>56</v>
      </c>
      <c r="O367" s="22" t="s">
        <v>723</v>
      </c>
      <c r="P367" s="22">
        <v>5322144</v>
      </c>
      <c r="Q367" s="22">
        <v>5130</v>
      </c>
      <c r="R367" s="22">
        <v>4632880</v>
      </c>
      <c r="S367" s="29">
        <v>87.049099999999996</v>
      </c>
      <c r="T367" s="22">
        <v>5043</v>
      </c>
      <c r="U367" s="24">
        <v>50.37</v>
      </c>
      <c r="W367" s="22">
        <v>2481</v>
      </c>
      <c r="X367" s="22">
        <v>2520</v>
      </c>
      <c r="Y367" s="22">
        <v>42</v>
      </c>
      <c r="Z367" s="22">
        <v>2452</v>
      </c>
      <c r="AA367" s="22">
        <v>29</v>
      </c>
      <c r="AB367" s="22">
        <v>2331</v>
      </c>
      <c r="AC367" s="22">
        <v>189</v>
      </c>
      <c r="AD367" s="22">
        <v>21</v>
      </c>
      <c r="AE367" s="22">
        <v>21</v>
      </c>
      <c r="AG367" s="23" t="s">
        <v>2626</v>
      </c>
      <c r="AH367" s="23" t="s">
        <v>6834</v>
      </c>
      <c r="AI367" s="23" t="s">
        <v>7330</v>
      </c>
      <c r="AJ367" s="23" t="s">
        <v>7489</v>
      </c>
      <c r="AQ367" s="22">
        <v>338326</v>
      </c>
      <c r="AR367" s="24">
        <f t="shared" si="47"/>
        <v>6.3569493797988184</v>
      </c>
      <c r="AS367" s="22">
        <v>17</v>
      </c>
      <c r="AT367" s="25" t="s">
        <v>2</v>
      </c>
      <c r="AU367" s="22">
        <v>430</v>
      </c>
      <c r="AV367" s="29">
        <f t="shared" si="48"/>
        <v>8.5266706325599841</v>
      </c>
      <c r="AW367" s="29">
        <f t="shared" si="55"/>
        <v>6.9650482420000008</v>
      </c>
      <c r="AY367" s="22">
        <v>301250</v>
      </c>
      <c r="AZ367" s="24">
        <f t="shared" si="51"/>
        <v>5.660312836330621</v>
      </c>
      <c r="BA367" s="22">
        <v>12</v>
      </c>
      <c r="BB367" s="25" t="s">
        <v>2</v>
      </c>
      <c r="BC367" s="22">
        <v>318</v>
      </c>
      <c r="BD367" s="29">
        <f t="shared" si="49"/>
        <v>6.3057703747769187</v>
      </c>
      <c r="BE367" s="29"/>
      <c r="BF367" s="22">
        <v>2</v>
      </c>
      <c r="BG367" s="22">
        <f t="shared" si="52"/>
        <v>0</v>
      </c>
      <c r="BH367" s="22">
        <v>2</v>
      </c>
      <c r="BI367" s="22">
        <v>0</v>
      </c>
      <c r="BJ367" s="22">
        <v>0</v>
      </c>
      <c r="BK367" s="22">
        <v>0</v>
      </c>
      <c r="BL367" s="22">
        <v>0</v>
      </c>
      <c r="BN367" s="22">
        <v>29</v>
      </c>
      <c r="BO367" s="22">
        <f t="shared" si="53"/>
        <v>27</v>
      </c>
      <c r="BP367" s="22">
        <v>27</v>
      </c>
      <c r="BQ367" s="22">
        <v>0</v>
      </c>
      <c r="BR367" s="22">
        <v>0</v>
      </c>
      <c r="BT367" s="22">
        <v>642</v>
      </c>
      <c r="BU367" s="29">
        <f t="shared" si="50"/>
        <v>12.730517549077931</v>
      </c>
      <c r="BY367" s="22">
        <v>135</v>
      </c>
      <c r="BZ367" s="22">
        <v>249</v>
      </c>
      <c r="CA367" s="49">
        <v>4</v>
      </c>
      <c r="CC367" s="51">
        <v>1</v>
      </c>
      <c r="CD367" s="51">
        <v>3</v>
      </c>
      <c r="CG367" t="s">
        <v>723</v>
      </c>
      <c r="CH367">
        <v>1</v>
      </c>
      <c r="CI367">
        <v>0</v>
      </c>
      <c r="CJ367">
        <v>0</v>
      </c>
      <c r="CK367">
        <v>0</v>
      </c>
      <c r="CL367">
        <v>1</v>
      </c>
    </row>
    <row r="368" spans="1:90" x14ac:dyDescent="0.2">
      <c r="A368" s="22">
        <f t="shared" si="54"/>
        <v>363</v>
      </c>
      <c r="B368" s="58" t="s">
        <v>9098</v>
      </c>
      <c r="C368" s="58" t="s">
        <v>7877</v>
      </c>
      <c r="E368" s="22" t="s">
        <v>2614</v>
      </c>
      <c r="F368" s="25" t="s">
        <v>3206</v>
      </c>
      <c r="G368" s="22" t="s">
        <v>3574</v>
      </c>
      <c r="H368" s="22" t="s">
        <v>4608</v>
      </c>
      <c r="I368" s="22" t="s">
        <v>4507</v>
      </c>
      <c r="J368" s="22" t="s">
        <v>726</v>
      </c>
      <c r="K368" s="22">
        <v>121</v>
      </c>
      <c r="L368" s="22">
        <v>57</v>
      </c>
      <c r="O368" s="22" t="s">
        <v>725</v>
      </c>
      <c r="P368" s="22">
        <v>4751729</v>
      </c>
      <c r="Q368" s="22">
        <v>4504</v>
      </c>
      <c r="R368" s="22">
        <v>4187524</v>
      </c>
      <c r="S368" s="29">
        <v>88.126300000000001</v>
      </c>
      <c r="T368" s="22">
        <v>4434</v>
      </c>
      <c r="U368" s="24">
        <v>50.69</v>
      </c>
      <c r="W368" s="22">
        <v>2485</v>
      </c>
      <c r="X368" s="22">
        <v>1942</v>
      </c>
      <c r="Y368" s="22">
        <v>7</v>
      </c>
      <c r="Z368" s="22">
        <v>2438</v>
      </c>
      <c r="AA368" s="22">
        <v>47</v>
      </c>
      <c r="AB368" s="22">
        <v>1787</v>
      </c>
      <c r="AC368" s="22">
        <v>155</v>
      </c>
      <c r="AD368" s="22">
        <v>4</v>
      </c>
      <c r="AE368" s="22">
        <v>3</v>
      </c>
      <c r="AG368" s="23" t="s">
        <v>2631</v>
      </c>
      <c r="AH368" s="23" t="s">
        <v>7096</v>
      </c>
      <c r="AI368" s="23" t="s">
        <v>7338</v>
      </c>
      <c r="AJ368" s="23" t="s">
        <v>7379</v>
      </c>
      <c r="AQ368" s="22">
        <v>193574</v>
      </c>
      <c r="AR368" s="24">
        <f t="shared" si="47"/>
        <v>4.0737592568936485</v>
      </c>
      <c r="AS368" s="22">
        <v>5</v>
      </c>
      <c r="AT368" s="25" t="s">
        <v>2</v>
      </c>
      <c r="AU368" s="22">
        <v>248</v>
      </c>
      <c r="AV368" s="29">
        <f t="shared" si="48"/>
        <v>5.5931438881371216</v>
      </c>
      <c r="AW368" s="29">
        <f t="shared" si="55"/>
        <v>4.5379914580000005</v>
      </c>
      <c r="AY368" s="22">
        <v>0</v>
      </c>
      <c r="AZ368" s="24">
        <f t="shared" si="51"/>
        <v>0</v>
      </c>
      <c r="BA368" s="22">
        <v>0</v>
      </c>
      <c r="BB368" s="25" t="s">
        <v>1541</v>
      </c>
      <c r="BC368" s="22">
        <v>0</v>
      </c>
      <c r="BD368" s="29">
        <f t="shared" si="49"/>
        <v>0</v>
      </c>
      <c r="BE368" s="29"/>
      <c r="BF368" s="22">
        <v>0</v>
      </c>
      <c r="BG368" s="22">
        <f t="shared" si="52"/>
        <v>0</v>
      </c>
      <c r="BH368" s="22">
        <v>0</v>
      </c>
      <c r="BI368" s="22">
        <v>0</v>
      </c>
      <c r="BJ368" s="22">
        <v>0</v>
      </c>
      <c r="BK368" s="22">
        <v>0</v>
      </c>
      <c r="BL368" s="22">
        <v>0</v>
      </c>
      <c r="BN368" s="22">
        <v>12</v>
      </c>
      <c r="BO368" s="22">
        <f t="shared" si="53"/>
        <v>14</v>
      </c>
      <c r="BP368" s="22">
        <v>12</v>
      </c>
      <c r="BQ368" s="22">
        <v>2</v>
      </c>
      <c r="BR368" s="22">
        <v>0</v>
      </c>
      <c r="BT368" s="22">
        <v>248</v>
      </c>
      <c r="BU368" s="29">
        <f t="shared" si="50"/>
        <v>5.5931438881371216</v>
      </c>
      <c r="BY368" s="22">
        <v>102</v>
      </c>
      <c r="BZ368" s="22">
        <v>227</v>
      </c>
      <c r="CA368" s="49">
        <v>0</v>
      </c>
      <c r="CC368" s="51">
        <v>1</v>
      </c>
      <c r="CD368" s="51">
        <v>4</v>
      </c>
      <c r="CG368" t="s">
        <v>725</v>
      </c>
      <c r="CH368">
        <v>1</v>
      </c>
      <c r="CI368">
        <v>0</v>
      </c>
      <c r="CJ368">
        <v>1</v>
      </c>
      <c r="CK368">
        <v>0</v>
      </c>
      <c r="CL368">
        <v>2</v>
      </c>
    </row>
    <row r="369" spans="1:90" x14ac:dyDescent="0.2">
      <c r="A369" s="22">
        <f t="shared" si="54"/>
        <v>364</v>
      </c>
      <c r="B369" s="58" t="s">
        <v>9099</v>
      </c>
      <c r="C369" s="58" t="s">
        <v>7878</v>
      </c>
      <c r="E369" s="22" t="s">
        <v>2614</v>
      </c>
      <c r="F369" s="25" t="s">
        <v>3204</v>
      </c>
      <c r="G369" s="22" t="s">
        <v>3575</v>
      </c>
      <c r="H369" s="22" t="s">
        <v>4613</v>
      </c>
      <c r="I369" s="22" t="s">
        <v>4507</v>
      </c>
      <c r="J369" s="22" t="s">
        <v>728</v>
      </c>
      <c r="K369" s="22">
        <v>127</v>
      </c>
      <c r="L369" s="22">
        <v>57</v>
      </c>
      <c r="O369" s="22" t="s">
        <v>727</v>
      </c>
      <c r="P369" s="22">
        <v>4761471</v>
      </c>
      <c r="Q369" s="22">
        <v>4495</v>
      </c>
      <c r="R369" s="22">
        <v>4189739</v>
      </c>
      <c r="S369" s="29">
        <v>87.992500000000007</v>
      </c>
      <c r="T369" s="22">
        <v>4427</v>
      </c>
      <c r="U369" s="24">
        <v>50.64</v>
      </c>
      <c r="W369" s="22">
        <v>2485</v>
      </c>
      <c r="X369" s="22">
        <v>1938</v>
      </c>
      <c r="Y369" s="22">
        <v>4</v>
      </c>
      <c r="Z369" s="22">
        <v>2442</v>
      </c>
      <c r="AA369" s="22">
        <v>43</v>
      </c>
      <c r="AB369" s="22">
        <v>1767</v>
      </c>
      <c r="AC369" s="22">
        <v>171</v>
      </c>
      <c r="AD369" s="22">
        <v>1</v>
      </c>
      <c r="AE369" s="22">
        <v>3</v>
      </c>
      <c r="AG369" s="23" t="s">
        <v>2631</v>
      </c>
      <c r="AH369" s="23" t="s">
        <v>6992</v>
      </c>
      <c r="AI369" s="23" t="s">
        <v>7338</v>
      </c>
      <c r="AJ369" s="23" t="s">
        <v>7379</v>
      </c>
      <c r="AQ369" s="22">
        <v>132940</v>
      </c>
      <c r="AR369" s="24">
        <f t="shared" si="47"/>
        <v>2.7919943227628607</v>
      </c>
      <c r="AS369" s="22">
        <v>6</v>
      </c>
      <c r="AT369" s="25" t="s">
        <v>2</v>
      </c>
      <c r="AU369" s="22">
        <v>179</v>
      </c>
      <c r="AV369" s="29">
        <f t="shared" si="48"/>
        <v>4.0433702281454709</v>
      </c>
      <c r="AW369" s="29">
        <f t="shared" si="55"/>
        <v>3.5213411800000003</v>
      </c>
      <c r="AY369" s="22">
        <v>56550</v>
      </c>
      <c r="AZ369" s="24">
        <f t="shared" si="51"/>
        <v>1.1876581837839608</v>
      </c>
      <c r="BA369" s="22">
        <v>2</v>
      </c>
      <c r="BB369" s="25" t="s">
        <v>2</v>
      </c>
      <c r="BC369" s="22">
        <v>72</v>
      </c>
      <c r="BD369" s="29">
        <f t="shared" si="49"/>
        <v>1.6263835554551613</v>
      </c>
      <c r="BE369" s="29"/>
      <c r="BF369" s="22">
        <v>0</v>
      </c>
      <c r="BG369" s="22">
        <f t="shared" si="52"/>
        <v>0</v>
      </c>
      <c r="BH369" s="22">
        <v>0</v>
      </c>
      <c r="BI369" s="22">
        <v>0</v>
      </c>
      <c r="BJ369" s="22">
        <v>0</v>
      </c>
      <c r="BK369" s="22">
        <v>0</v>
      </c>
      <c r="BL369" s="22">
        <v>0</v>
      </c>
      <c r="BN369" s="22">
        <v>15</v>
      </c>
      <c r="BO369" s="22">
        <f t="shared" si="53"/>
        <v>12</v>
      </c>
      <c r="BP369" s="22">
        <v>12</v>
      </c>
      <c r="BQ369" s="22">
        <v>0</v>
      </c>
      <c r="BR369" s="22">
        <v>0</v>
      </c>
      <c r="BT369" s="22">
        <v>251</v>
      </c>
      <c r="BU369" s="29">
        <f t="shared" si="50"/>
        <v>5.6697537836006324</v>
      </c>
      <c r="BY369" s="22">
        <v>95</v>
      </c>
      <c r="BZ369" s="22">
        <v>211</v>
      </c>
      <c r="CA369" s="49">
        <v>0</v>
      </c>
      <c r="CC369" s="51">
        <v>1</v>
      </c>
      <c r="CD369" s="51">
        <v>4</v>
      </c>
      <c r="CG369" t="s">
        <v>727</v>
      </c>
      <c r="CH369">
        <v>1</v>
      </c>
      <c r="CI369">
        <v>0</v>
      </c>
      <c r="CJ369">
        <v>1</v>
      </c>
      <c r="CK369">
        <v>1</v>
      </c>
      <c r="CL369">
        <v>3</v>
      </c>
    </row>
    <row r="370" spans="1:90" x14ac:dyDescent="0.2">
      <c r="A370" s="22">
        <f t="shared" si="54"/>
        <v>365</v>
      </c>
      <c r="B370" s="58" t="s">
        <v>9100</v>
      </c>
      <c r="C370" s="58" t="s">
        <v>7879</v>
      </c>
      <c r="E370" s="22" t="s">
        <v>2614</v>
      </c>
      <c r="F370" s="25" t="s">
        <v>3204</v>
      </c>
      <c r="G370" s="22" t="s">
        <v>3576</v>
      </c>
      <c r="H370" s="22" t="s">
        <v>4613</v>
      </c>
      <c r="I370" s="22" t="s">
        <v>4507</v>
      </c>
      <c r="J370" s="22" t="s">
        <v>730</v>
      </c>
      <c r="K370" s="22">
        <v>137</v>
      </c>
      <c r="L370" s="22">
        <v>57</v>
      </c>
      <c r="O370" s="22" t="s">
        <v>729</v>
      </c>
      <c r="P370" s="22">
        <v>4677490</v>
      </c>
      <c r="Q370" s="22">
        <v>4424</v>
      </c>
      <c r="R370" s="22">
        <v>4111173</v>
      </c>
      <c r="S370" s="29">
        <v>87.892700000000005</v>
      </c>
      <c r="T370" s="22">
        <v>4347</v>
      </c>
      <c r="U370" s="24">
        <v>50.58</v>
      </c>
      <c r="W370" s="22">
        <v>2480</v>
      </c>
      <c r="X370" s="22">
        <v>1830</v>
      </c>
      <c r="Y370" s="22">
        <v>37</v>
      </c>
      <c r="Z370" s="22">
        <v>2424</v>
      </c>
      <c r="AA370" s="22">
        <v>56</v>
      </c>
      <c r="AB370" s="22">
        <v>1667</v>
      </c>
      <c r="AC370" s="22">
        <v>163</v>
      </c>
      <c r="AD370" s="22">
        <v>25</v>
      </c>
      <c r="AE370" s="22">
        <v>12</v>
      </c>
      <c r="AG370" s="23" t="s">
        <v>2631</v>
      </c>
      <c r="AH370" s="23" t="s">
        <v>6926</v>
      </c>
      <c r="AI370" s="23" t="s">
        <v>7363</v>
      </c>
      <c r="AJ370" s="23" t="s">
        <v>7434</v>
      </c>
      <c r="AQ370" s="22">
        <v>65525</v>
      </c>
      <c r="AR370" s="24">
        <f t="shared" si="47"/>
        <v>1.4008581525561785</v>
      </c>
      <c r="AS370" s="22">
        <v>6</v>
      </c>
      <c r="AT370" s="25" t="s">
        <v>2</v>
      </c>
      <c r="AU370" s="22">
        <v>90</v>
      </c>
      <c r="AV370" s="29">
        <f t="shared" si="48"/>
        <v>2.0703933747412009</v>
      </c>
      <c r="AW370" s="29">
        <f t="shared" si="55"/>
        <v>2.3909938750000004</v>
      </c>
      <c r="AY370" s="22">
        <v>72553</v>
      </c>
      <c r="AZ370" s="24">
        <f t="shared" si="51"/>
        <v>1.551109676343509</v>
      </c>
      <c r="BA370" s="22">
        <v>6</v>
      </c>
      <c r="BB370" s="25" t="s">
        <v>2</v>
      </c>
      <c r="BC370" s="22">
        <v>69</v>
      </c>
      <c r="BD370" s="29">
        <f t="shared" si="49"/>
        <v>1.5873015873015872</v>
      </c>
      <c r="BE370" s="29"/>
      <c r="BF370" s="22">
        <v>1</v>
      </c>
      <c r="BG370" s="22">
        <f t="shared" si="52"/>
        <v>1</v>
      </c>
      <c r="BH370" s="22">
        <v>0</v>
      </c>
      <c r="BI370" s="22">
        <v>0</v>
      </c>
      <c r="BJ370" s="22">
        <v>0</v>
      </c>
      <c r="BK370" s="22">
        <v>0</v>
      </c>
      <c r="BL370" s="22">
        <v>1</v>
      </c>
      <c r="BN370" s="22">
        <v>25</v>
      </c>
      <c r="BO370" s="22">
        <f t="shared" si="53"/>
        <v>19</v>
      </c>
      <c r="BP370" s="22">
        <v>18</v>
      </c>
      <c r="BQ370" s="22">
        <v>1</v>
      </c>
      <c r="BR370" s="22">
        <v>0</v>
      </c>
      <c r="BT370" s="22">
        <v>159</v>
      </c>
      <c r="BU370" s="29">
        <f t="shared" si="50"/>
        <v>3.6576949620427879</v>
      </c>
      <c r="BY370" s="22">
        <v>96</v>
      </c>
      <c r="BZ370" s="22">
        <v>199</v>
      </c>
      <c r="CA370" s="49">
        <v>0</v>
      </c>
      <c r="CC370" s="51">
        <v>4</v>
      </c>
      <c r="CD370" s="51">
        <v>8</v>
      </c>
      <c r="CG370" t="s">
        <v>729</v>
      </c>
      <c r="CH370">
        <v>1</v>
      </c>
      <c r="CI370">
        <v>0</v>
      </c>
      <c r="CJ370">
        <v>1</v>
      </c>
      <c r="CK370">
        <v>1</v>
      </c>
      <c r="CL370">
        <v>3</v>
      </c>
    </row>
    <row r="371" spans="1:90" x14ac:dyDescent="0.2">
      <c r="A371" s="22">
        <f t="shared" si="54"/>
        <v>366</v>
      </c>
      <c r="B371" s="58" t="s">
        <v>9101</v>
      </c>
      <c r="C371" s="58" t="s">
        <v>7880</v>
      </c>
      <c r="E371" s="22" t="s">
        <v>2614</v>
      </c>
      <c r="F371" s="25" t="s">
        <v>3204</v>
      </c>
      <c r="G371" s="22" t="s">
        <v>3577</v>
      </c>
      <c r="H371" s="22" t="s">
        <v>4608</v>
      </c>
      <c r="I371" s="22" t="s">
        <v>4507</v>
      </c>
      <c r="J371" s="22" t="s">
        <v>732</v>
      </c>
      <c r="K371" s="22">
        <v>138</v>
      </c>
      <c r="L371" s="22">
        <v>57</v>
      </c>
      <c r="O371" s="22" t="s">
        <v>731</v>
      </c>
      <c r="P371" s="22">
        <v>4669275</v>
      </c>
      <c r="Q371" s="22">
        <v>4438</v>
      </c>
      <c r="R371" s="22">
        <v>4107564</v>
      </c>
      <c r="S371" s="29">
        <v>87.970100000000002</v>
      </c>
      <c r="T371" s="22">
        <v>4380</v>
      </c>
      <c r="U371" s="24">
        <v>50.78</v>
      </c>
      <c r="W371" s="22">
        <v>2475</v>
      </c>
      <c r="X371" s="22">
        <v>1899</v>
      </c>
      <c r="Y371" s="22">
        <v>6</v>
      </c>
      <c r="Z371" s="22">
        <v>2406</v>
      </c>
      <c r="AA371" s="22">
        <v>69</v>
      </c>
      <c r="AB371" s="22">
        <v>1737</v>
      </c>
      <c r="AC371" s="22">
        <v>162</v>
      </c>
      <c r="AD371" s="22">
        <v>3</v>
      </c>
      <c r="AE371" s="22">
        <v>3</v>
      </c>
      <c r="AG371" s="23" t="s">
        <v>2631</v>
      </c>
      <c r="AH371" s="23" t="s">
        <v>6894</v>
      </c>
      <c r="AI371" s="23" t="s">
        <v>7331</v>
      </c>
      <c r="AJ371" s="23" t="s">
        <v>7480</v>
      </c>
      <c r="AQ371" s="22">
        <v>141707</v>
      </c>
      <c r="AR371" s="24">
        <f t="shared" si="47"/>
        <v>3.0348822890063234</v>
      </c>
      <c r="AS371" s="22">
        <v>6</v>
      </c>
      <c r="AT371" s="25" t="s">
        <v>2</v>
      </c>
      <c r="AU371" s="22">
        <v>194</v>
      </c>
      <c r="AV371" s="29">
        <f t="shared" si="48"/>
        <v>4.429223744292238</v>
      </c>
      <c r="AW371" s="29">
        <f t="shared" si="55"/>
        <v>3.6683374689999999</v>
      </c>
      <c r="AY371" s="22">
        <v>83110</v>
      </c>
      <c r="AZ371" s="24">
        <f t="shared" si="51"/>
        <v>1.7799337156196626</v>
      </c>
      <c r="BA371" s="22">
        <v>10</v>
      </c>
      <c r="BB371" s="25" t="s">
        <v>2</v>
      </c>
      <c r="BC371" s="22">
        <v>85</v>
      </c>
      <c r="BD371" s="29">
        <f t="shared" si="49"/>
        <v>1.9406392694063925</v>
      </c>
      <c r="BE371" s="29"/>
      <c r="BF371" s="22">
        <v>1</v>
      </c>
      <c r="BG371" s="22">
        <f t="shared" si="52"/>
        <v>0</v>
      </c>
      <c r="BH371" s="22">
        <v>1</v>
      </c>
      <c r="BI371" s="22">
        <v>0</v>
      </c>
      <c r="BJ371" s="22">
        <v>0</v>
      </c>
      <c r="BK371" s="22">
        <v>0</v>
      </c>
      <c r="BL371" s="22">
        <v>0</v>
      </c>
      <c r="BN371" s="22">
        <v>19</v>
      </c>
      <c r="BO371" s="22">
        <f t="shared" si="53"/>
        <v>14</v>
      </c>
      <c r="BP371" s="22">
        <v>13</v>
      </c>
      <c r="BQ371" s="22">
        <v>1</v>
      </c>
      <c r="BR371" s="22">
        <v>0</v>
      </c>
      <c r="BT371" s="22">
        <v>279</v>
      </c>
      <c r="BU371" s="29">
        <f t="shared" si="50"/>
        <v>6.3698630136986303</v>
      </c>
      <c r="BY371" s="22">
        <v>98</v>
      </c>
      <c r="BZ371" s="22">
        <v>202</v>
      </c>
      <c r="CA371" s="49">
        <v>1</v>
      </c>
      <c r="CC371" s="51">
        <v>1</v>
      </c>
      <c r="CD371" s="51">
        <v>4</v>
      </c>
      <c r="CG371" t="s">
        <v>731</v>
      </c>
      <c r="CH371">
        <v>1</v>
      </c>
      <c r="CI371">
        <v>0</v>
      </c>
      <c r="CJ371">
        <v>1</v>
      </c>
      <c r="CK371">
        <v>0</v>
      </c>
      <c r="CL371">
        <v>2</v>
      </c>
    </row>
    <row r="372" spans="1:90" x14ac:dyDescent="0.2">
      <c r="A372" s="22">
        <f t="shared" si="54"/>
        <v>367</v>
      </c>
      <c r="B372" s="58" t="s">
        <v>9102</v>
      </c>
      <c r="C372" s="58" t="s">
        <v>7881</v>
      </c>
      <c r="E372" s="22" t="s">
        <v>2614</v>
      </c>
      <c r="F372" s="25" t="s">
        <v>3205</v>
      </c>
      <c r="G372" s="22" t="s">
        <v>3578</v>
      </c>
      <c r="H372" s="22" t="s">
        <v>4615</v>
      </c>
      <c r="I372" s="22" t="s">
        <v>4507</v>
      </c>
      <c r="J372" s="22" t="s">
        <v>734</v>
      </c>
      <c r="K372" s="22">
        <v>144</v>
      </c>
      <c r="L372" s="22">
        <v>57</v>
      </c>
      <c r="O372" s="22" t="s">
        <v>733</v>
      </c>
      <c r="P372" s="22">
        <v>4972411</v>
      </c>
      <c r="Q372" s="22">
        <v>4725</v>
      </c>
      <c r="R372" s="22">
        <v>4380507</v>
      </c>
      <c r="S372" s="29">
        <v>88.096199999999996</v>
      </c>
      <c r="T372" s="22">
        <v>4649</v>
      </c>
      <c r="U372" s="24">
        <v>50.64</v>
      </c>
      <c r="W372" s="22">
        <v>2482</v>
      </c>
      <c r="X372" s="22">
        <v>2154</v>
      </c>
      <c r="Y372" s="22">
        <v>13</v>
      </c>
      <c r="Z372" s="22">
        <v>2433</v>
      </c>
      <c r="AA372" s="22">
        <v>49</v>
      </c>
      <c r="AB372" s="22">
        <v>1966</v>
      </c>
      <c r="AC372" s="22">
        <v>188</v>
      </c>
      <c r="AD372" s="22">
        <v>9</v>
      </c>
      <c r="AE372" s="22">
        <v>4</v>
      </c>
      <c r="AG372" s="23" t="s">
        <v>2631</v>
      </c>
      <c r="AH372" s="23" t="s">
        <v>7097</v>
      </c>
      <c r="AI372" s="23" t="s">
        <v>7345</v>
      </c>
      <c r="AJ372" s="23" t="s">
        <v>7419</v>
      </c>
      <c r="AQ372" s="22">
        <v>214840</v>
      </c>
      <c r="AR372" s="24">
        <f t="shared" si="47"/>
        <v>4.3206404297633485</v>
      </c>
      <c r="AS372" s="22">
        <v>9</v>
      </c>
      <c r="AT372" s="25" t="s">
        <v>2</v>
      </c>
      <c r="AU372" s="22">
        <v>294</v>
      </c>
      <c r="AV372" s="29">
        <f t="shared" si="48"/>
        <v>6.3239406323940637</v>
      </c>
      <c r="AW372" s="29">
        <f t="shared" si="55"/>
        <v>4.8945584800000006</v>
      </c>
      <c r="AY372" s="22">
        <v>133069</v>
      </c>
      <c r="AZ372" s="24">
        <f t="shared" si="51"/>
        <v>2.6761464408312183</v>
      </c>
      <c r="BA372" s="22">
        <v>15</v>
      </c>
      <c r="BB372" s="25" t="s">
        <v>2</v>
      </c>
      <c r="BC372" s="22">
        <v>129</v>
      </c>
      <c r="BD372" s="29">
        <f t="shared" si="49"/>
        <v>2.7747902774790276</v>
      </c>
      <c r="BE372" s="29"/>
      <c r="BF372" s="22">
        <v>1</v>
      </c>
      <c r="BG372" s="22">
        <f t="shared" si="52"/>
        <v>0</v>
      </c>
      <c r="BH372" s="22">
        <v>1</v>
      </c>
      <c r="BI372" s="22">
        <v>0</v>
      </c>
      <c r="BJ372" s="22">
        <v>0</v>
      </c>
      <c r="BK372" s="22">
        <v>0</v>
      </c>
      <c r="BL372" s="22">
        <v>0</v>
      </c>
      <c r="BN372" s="22">
        <v>31</v>
      </c>
      <c r="BO372" s="22">
        <f t="shared" si="53"/>
        <v>20</v>
      </c>
      <c r="BP372" s="22">
        <v>19</v>
      </c>
      <c r="BQ372" s="22">
        <v>1</v>
      </c>
      <c r="BR372" s="22">
        <v>0</v>
      </c>
      <c r="BT372" s="22">
        <v>423</v>
      </c>
      <c r="BU372" s="29">
        <f t="shared" si="50"/>
        <v>9.0987309098730922</v>
      </c>
      <c r="BY372" s="22">
        <v>110</v>
      </c>
      <c r="BZ372" s="22">
        <v>257</v>
      </c>
      <c r="CA372" s="49">
        <v>2</v>
      </c>
      <c r="CC372" s="51">
        <v>2</v>
      </c>
      <c r="CD372" s="51">
        <v>5</v>
      </c>
      <c r="CG372" t="s">
        <v>733</v>
      </c>
      <c r="CH372">
        <v>1</v>
      </c>
      <c r="CI372">
        <v>0</v>
      </c>
      <c r="CJ372">
        <v>1</v>
      </c>
      <c r="CK372">
        <v>1</v>
      </c>
      <c r="CL372">
        <v>3</v>
      </c>
    </row>
    <row r="373" spans="1:90" x14ac:dyDescent="0.2">
      <c r="A373" s="22">
        <f t="shared" si="54"/>
        <v>368</v>
      </c>
      <c r="B373" s="58" t="s">
        <v>9103</v>
      </c>
      <c r="C373" s="58" t="s">
        <v>7882</v>
      </c>
      <c r="E373" s="22" t="s">
        <v>2614</v>
      </c>
      <c r="F373" s="25" t="s">
        <v>3204</v>
      </c>
      <c r="G373" s="22" t="s">
        <v>3579</v>
      </c>
      <c r="H373" s="22" t="s">
        <v>4608</v>
      </c>
      <c r="I373" s="22" t="s">
        <v>4507</v>
      </c>
      <c r="J373" s="22" t="s">
        <v>736</v>
      </c>
      <c r="K373" s="22">
        <v>146</v>
      </c>
      <c r="L373" s="22">
        <v>57</v>
      </c>
      <c r="O373" s="22" t="s">
        <v>735</v>
      </c>
      <c r="P373" s="22">
        <v>5084645</v>
      </c>
      <c r="Q373" s="22">
        <v>4922</v>
      </c>
      <c r="R373" s="22">
        <v>4472474</v>
      </c>
      <c r="S373" s="29">
        <v>87.960400000000007</v>
      </c>
      <c r="T373" s="22">
        <v>4837</v>
      </c>
      <c r="U373" s="24">
        <v>50.62</v>
      </c>
      <c r="W373" s="22">
        <v>2472</v>
      </c>
      <c r="X373" s="22">
        <v>2317</v>
      </c>
      <c r="Y373" s="22">
        <v>48</v>
      </c>
      <c r="Z373" s="22">
        <v>2420</v>
      </c>
      <c r="AA373" s="22">
        <v>52</v>
      </c>
      <c r="AB373" s="22">
        <v>2121</v>
      </c>
      <c r="AC373" s="22">
        <v>196</v>
      </c>
      <c r="AD373" s="22">
        <v>42</v>
      </c>
      <c r="AE373" s="22">
        <v>6</v>
      </c>
      <c r="AG373" s="23" t="s">
        <v>2631</v>
      </c>
      <c r="AH373" s="23" t="s">
        <v>7098</v>
      </c>
      <c r="AI373" s="23" t="s">
        <v>7335</v>
      </c>
      <c r="AJ373" s="23" t="s">
        <v>4604</v>
      </c>
      <c r="AQ373" s="22">
        <v>285819</v>
      </c>
      <c r="AR373" s="24">
        <f t="shared" si="47"/>
        <v>5.6212183938111702</v>
      </c>
      <c r="AS373" s="22">
        <v>11</v>
      </c>
      <c r="AT373" s="25" t="s">
        <v>2</v>
      </c>
      <c r="AU373" s="22">
        <v>366</v>
      </c>
      <c r="AV373" s="29">
        <f t="shared" si="48"/>
        <v>7.56667355799049</v>
      </c>
      <c r="AW373" s="29">
        <f t="shared" si="55"/>
        <v>6.0846633730000006</v>
      </c>
      <c r="AY373" s="22">
        <v>301738</v>
      </c>
      <c r="AZ373" s="24">
        <f t="shared" si="51"/>
        <v>5.9342982646772784</v>
      </c>
      <c r="BA373" s="22">
        <v>22</v>
      </c>
      <c r="BB373" s="25" t="s">
        <v>2</v>
      </c>
      <c r="BC373" s="22">
        <v>311</v>
      </c>
      <c r="BD373" s="29">
        <f t="shared" si="49"/>
        <v>6.4296051271449244</v>
      </c>
      <c r="BE373" s="29"/>
      <c r="BF373" s="22">
        <v>2</v>
      </c>
      <c r="BG373" s="22">
        <f t="shared" si="52"/>
        <v>2</v>
      </c>
      <c r="BH373" s="22">
        <v>0</v>
      </c>
      <c r="BI373" s="22">
        <v>1</v>
      </c>
      <c r="BJ373" s="22">
        <v>0</v>
      </c>
      <c r="BK373" s="22">
        <v>1</v>
      </c>
      <c r="BL373" s="22">
        <v>0</v>
      </c>
      <c r="BN373" s="22">
        <v>23</v>
      </c>
      <c r="BO373" s="22">
        <f t="shared" si="53"/>
        <v>17</v>
      </c>
      <c r="BP373" s="22">
        <v>17</v>
      </c>
      <c r="BQ373" s="22">
        <v>0</v>
      </c>
      <c r="BR373" s="22">
        <v>0</v>
      </c>
      <c r="BT373" s="22">
        <v>556</v>
      </c>
      <c r="BU373" s="29">
        <f t="shared" si="50"/>
        <v>11.494728137275171</v>
      </c>
      <c r="BY373" s="22">
        <v>100</v>
      </c>
      <c r="BZ373" s="22">
        <v>225</v>
      </c>
      <c r="CA373" s="49">
        <v>0</v>
      </c>
      <c r="CC373" s="51">
        <v>1</v>
      </c>
      <c r="CD373" s="51">
        <v>4</v>
      </c>
      <c r="CG373" t="s">
        <v>735</v>
      </c>
      <c r="CH373">
        <v>1</v>
      </c>
      <c r="CI373">
        <v>0</v>
      </c>
      <c r="CJ373">
        <v>1</v>
      </c>
      <c r="CK373">
        <v>1</v>
      </c>
      <c r="CL373">
        <v>3</v>
      </c>
    </row>
    <row r="374" spans="1:90" x14ac:dyDescent="0.2">
      <c r="A374" s="22">
        <f t="shared" si="54"/>
        <v>369</v>
      </c>
      <c r="B374" s="58" t="s">
        <v>9104</v>
      </c>
      <c r="C374" s="58" t="s">
        <v>7883</v>
      </c>
      <c r="E374" s="22" t="s">
        <v>2614</v>
      </c>
      <c r="F374" s="25" t="s">
        <v>3205</v>
      </c>
      <c r="G374" s="22" t="s">
        <v>3580</v>
      </c>
      <c r="H374" s="22" t="s">
        <v>4607</v>
      </c>
      <c r="I374" s="22" t="s">
        <v>4507</v>
      </c>
      <c r="J374" s="22" t="s">
        <v>738</v>
      </c>
      <c r="K374" s="22">
        <v>146</v>
      </c>
      <c r="L374" s="22">
        <v>57</v>
      </c>
      <c r="O374" s="22" t="s">
        <v>737</v>
      </c>
      <c r="P374" s="22">
        <v>5003706</v>
      </c>
      <c r="Q374" s="22">
        <v>4705</v>
      </c>
      <c r="R374" s="22">
        <v>4416218</v>
      </c>
      <c r="S374" s="29">
        <v>88.258899999999997</v>
      </c>
      <c r="T374" s="22">
        <v>4626</v>
      </c>
      <c r="U374" s="24">
        <v>50.62</v>
      </c>
      <c r="W374" s="22">
        <v>2484</v>
      </c>
      <c r="X374" s="22">
        <v>2132</v>
      </c>
      <c r="Y374" s="22">
        <v>10</v>
      </c>
      <c r="Z374" s="22">
        <v>2432</v>
      </c>
      <c r="AA374" s="22">
        <v>52</v>
      </c>
      <c r="AB374" s="22">
        <v>1980</v>
      </c>
      <c r="AC374" s="22">
        <v>152</v>
      </c>
      <c r="AD374" s="22">
        <v>7</v>
      </c>
      <c r="AE374" s="22">
        <v>3</v>
      </c>
      <c r="AG374" s="23" t="s">
        <v>2657</v>
      </c>
      <c r="AH374" s="23" t="s">
        <v>7066</v>
      </c>
      <c r="AI374" s="23" t="s">
        <v>7332</v>
      </c>
      <c r="AJ374" s="23" t="s">
        <v>7384</v>
      </c>
      <c r="AQ374" s="22">
        <v>160212</v>
      </c>
      <c r="AR374" s="24">
        <f t="shared" si="47"/>
        <v>3.2018667763453732</v>
      </c>
      <c r="AS374" s="22">
        <v>7</v>
      </c>
      <c r="AT374" s="25" t="s">
        <v>2</v>
      </c>
      <c r="AU374" s="22">
        <v>198</v>
      </c>
      <c r="AV374" s="29">
        <f t="shared" si="48"/>
        <v>4.2801556420233462</v>
      </c>
      <c r="AW374" s="29">
        <f t="shared" si="55"/>
        <v>3.9786108040000006</v>
      </c>
      <c r="AY374" s="22">
        <v>66021</v>
      </c>
      <c r="AZ374" s="24">
        <f t="shared" si="51"/>
        <v>1.3194420295676845</v>
      </c>
      <c r="BA374" s="22">
        <v>3</v>
      </c>
      <c r="BB374" s="25" t="s">
        <v>2</v>
      </c>
      <c r="BC374" s="22">
        <v>76</v>
      </c>
      <c r="BD374" s="29">
        <f t="shared" si="49"/>
        <v>1.6428880242109816</v>
      </c>
      <c r="BE374" s="29"/>
      <c r="BF374" s="22">
        <v>1</v>
      </c>
      <c r="BG374" s="22">
        <f t="shared" si="52"/>
        <v>1</v>
      </c>
      <c r="BH374" s="22">
        <v>0</v>
      </c>
      <c r="BI374" s="22">
        <v>1</v>
      </c>
      <c r="BJ374" s="22">
        <v>0</v>
      </c>
      <c r="BK374" s="22">
        <v>0</v>
      </c>
      <c r="BL374" s="22">
        <v>0</v>
      </c>
      <c r="BN374" s="22">
        <v>24</v>
      </c>
      <c r="BO374" s="22">
        <f t="shared" si="53"/>
        <v>14</v>
      </c>
      <c r="BP374" s="22">
        <v>14</v>
      </c>
      <c r="BQ374" s="22">
        <v>0</v>
      </c>
      <c r="BR374" s="22">
        <v>0</v>
      </c>
      <c r="BT374" s="22">
        <v>274</v>
      </c>
      <c r="BU374" s="29">
        <f t="shared" si="50"/>
        <v>5.9230436662343271</v>
      </c>
      <c r="BY374" s="22">
        <v>113</v>
      </c>
      <c r="BZ374" s="22">
        <v>236</v>
      </c>
      <c r="CA374" s="49">
        <v>0</v>
      </c>
      <c r="CC374" s="51">
        <v>1</v>
      </c>
      <c r="CD374" s="51">
        <v>4</v>
      </c>
      <c r="CG374" t="s">
        <v>737</v>
      </c>
      <c r="CH374">
        <v>1</v>
      </c>
      <c r="CI374">
        <v>0</v>
      </c>
      <c r="CJ374">
        <v>0</v>
      </c>
      <c r="CK374">
        <v>0</v>
      </c>
      <c r="CL374">
        <v>1</v>
      </c>
    </row>
    <row r="375" spans="1:90" x14ac:dyDescent="0.2">
      <c r="A375" s="22">
        <f t="shared" si="54"/>
        <v>370</v>
      </c>
      <c r="B375" s="58" t="s">
        <v>9105</v>
      </c>
      <c r="C375" s="58" t="s">
        <v>7884</v>
      </c>
      <c r="E375" s="22" t="s">
        <v>2614</v>
      </c>
      <c r="F375" s="25" t="s">
        <v>3206</v>
      </c>
      <c r="G375" s="22" t="s">
        <v>3581</v>
      </c>
      <c r="H375" s="22" t="s">
        <v>4608</v>
      </c>
      <c r="I375" s="22" t="s">
        <v>4507</v>
      </c>
      <c r="J375" s="22" t="s">
        <v>740</v>
      </c>
      <c r="K375" s="22">
        <v>154</v>
      </c>
      <c r="L375" s="22">
        <v>57</v>
      </c>
      <c r="O375" s="22" t="s">
        <v>739</v>
      </c>
      <c r="P375" s="22">
        <v>5054083</v>
      </c>
      <c r="Q375" s="22">
        <v>4765</v>
      </c>
      <c r="R375" s="22">
        <v>4425836</v>
      </c>
      <c r="S375" s="29">
        <v>87.569500000000005</v>
      </c>
      <c r="T375" s="22">
        <v>4687</v>
      </c>
      <c r="U375" s="24">
        <v>50.4</v>
      </c>
      <c r="W375" s="22">
        <v>2483</v>
      </c>
      <c r="X375" s="22">
        <v>2156</v>
      </c>
      <c r="Y375" s="22">
        <v>48</v>
      </c>
      <c r="Z375" s="22">
        <v>2452</v>
      </c>
      <c r="AA375" s="22">
        <v>31</v>
      </c>
      <c r="AB375" s="22">
        <v>1986</v>
      </c>
      <c r="AC375" s="22">
        <v>170</v>
      </c>
      <c r="AD375" s="22">
        <v>34</v>
      </c>
      <c r="AE375" s="22">
        <v>14</v>
      </c>
      <c r="AG375" s="23" t="s">
        <v>2626</v>
      </c>
      <c r="AH375" s="23" t="s">
        <v>7099</v>
      </c>
      <c r="AI375" s="23" t="s">
        <v>7345</v>
      </c>
      <c r="AJ375" s="23" t="s">
        <v>7416</v>
      </c>
      <c r="AQ375" s="22">
        <v>118700</v>
      </c>
      <c r="AR375" s="24">
        <f t="shared" si="47"/>
        <v>2.3485961746176307</v>
      </c>
      <c r="AS375" s="22">
        <v>5</v>
      </c>
      <c r="AT375" s="25" t="s">
        <v>2</v>
      </c>
      <c r="AU375" s="22">
        <v>157</v>
      </c>
      <c r="AV375" s="29">
        <f t="shared" si="48"/>
        <v>3.3496906336675911</v>
      </c>
      <c r="AW375" s="29">
        <f t="shared" si="55"/>
        <v>3.2825791000000004</v>
      </c>
      <c r="AY375" s="22">
        <v>85146</v>
      </c>
      <c r="AZ375" s="24">
        <f t="shared" si="51"/>
        <v>1.68469730315074</v>
      </c>
      <c r="BA375" s="22">
        <v>8</v>
      </c>
      <c r="BB375" s="25" t="s">
        <v>2</v>
      </c>
      <c r="BC375" s="22">
        <v>86</v>
      </c>
      <c r="BD375" s="29">
        <f t="shared" si="49"/>
        <v>1.834862385321101</v>
      </c>
      <c r="BE375" s="29"/>
      <c r="BF375" s="22">
        <v>1</v>
      </c>
      <c r="BG375" s="22">
        <f t="shared" si="52"/>
        <v>0</v>
      </c>
      <c r="BH375" s="22">
        <v>1</v>
      </c>
      <c r="BI375" s="22">
        <v>0</v>
      </c>
      <c r="BJ375" s="22">
        <v>0</v>
      </c>
      <c r="BK375" s="22">
        <v>0</v>
      </c>
      <c r="BL375" s="22">
        <v>0</v>
      </c>
      <c r="BN375" s="22">
        <v>23</v>
      </c>
      <c r="BO375" s="22">
        <f t="shared" si="53"/>
        <v>19</v>
      </c>
      <c r="BP375" s="22">
        <v>19</v>
      </c>
      <c r="BQ375" s="22">
        <v>0</v>
      </c>
      <c r="BR375" s="22">
        <v>0</v>
      </c>
      <c r="BT375" s="22">
        <v>243</v>
      </c>
      <c r="BU375" s="29">
        <f t="shared" si="50"/>
        <v>5.1845530189886917</v>
      </c>
      <c r="BY375" s="22">
        <v>131</v>
      </c>
      <c r="BZ375" s="22">
        <v>263</v>
      </c>
      <c r="CA375" s="49">
        <v>2</v>
      </c>
      <c r="CC375" s="51">
        <v>1</v>
      </c>
      <c r="CD375" s="51">
        <v>3</v>
      </c>
      <c r="CG375" t="s">
        <v>739</v>
      </c>
      <c r="CH375">
        <v>1</v>
      </c>
      <c r="CI375">
        <v>0</v>
      </c>
      <c r="CJ375">
        <v>0</v>
      </c>
      <c r="CK375">
        <v>0</v>
      </c>
      <c r="CL375">
        <v>1</v>
      </c>
    </row>
    <row r="376" spans="1:90" x14ac:dyDescent="0.2">
      <c r="A376" s="22">
        <f t="shared" si="54"/>
        <v>371</v>
      </c>
      <c r="B376" s="58" t="s">
        <v>9106</v>
      </c>
      <c r="C376" s="58" t="s">
        <v>7885</v>
      </c>
      <c r="E376" s="22" t="s">
        <v>2614</v>
      </c>
      <c r="F376" s="25" t="s">
        <v>3205</v>
      </c>
      <c r="G376" s="22" t="s">
        <v>3582</v>
      </c>
      <c r="H376" s="22" t="s">
        <v>4611</v>
      </c>
      <c r="I376" s="22" t="s">
        <v>4507</v>
      </c>
      <c r="J376" s="22" t="s">
        <v>742</v>
      </c>
      <c r="K376" s="22">
        <v>159</v>
      </c>
      <c r="L376" s="22">
        <v>57</v>
      </c>
      <c r="O376" s="22" t="s">
        <v>741</v>
      </c>
      <c r="P376" s="22">
        <v>4977427</v>
      </c>
      <c r="Q376" s="22">
        <v>4741</v>
      </c>
      <c r="R376" s="22">
        <v>4352942</v>
      </c>
      <c r="S376" s="29">
        <v>87.453699999999998</v>
      </c>
      <c r="T376" s="22">
        <v>4658</v>
      </c>
      <c r="U376" s="24">
        <v>50.59</v>
      </c>
      <c r="W376" s="22">
        <v>2475</v>
      </c>
      <c r="X376" s="22">
        <v>2172</v>
      </c>
      <c r="Y376" s="22">
        <v>11</v>
      </c>
      <c r="Z376" s="22">
        <v>2425</v>
      </c>
      <c r="AA376" s="22">
        <v>50</v>
      </c>
      <c r="AB376" s="22">
        <v>1974</v>
      </c>
      <c r="AC376" s="22">
        <v>198</v>
      </c>
      <c r="AD376" s="22">
        <v>4</v>
      </c>
      <c r="AE376" s="22">
        <v>7</v>
      </c>
      <c r="AG376" s="23" t="s">
        <v>2626</v>
      </c>
      <c r="AH376" s="23" t="s">
        <v>6834</v>
      </c>
      <c r="AI376" s="23" t="s">
        <v>7329</v>
      </c>
      <c r="AJ376" s="23" t="s">
        <v>4604</v>
      </c>
      <c r="AQ376" s="22">
        <v>154273</v>
      </c>
      <c r="AR376" s="24">
        <f t="shared" si="47"/>
        <v>3.0994527895637645</v>
      </c>
      <c r="AS376" s="22">
        <v>8</v>
      </c>
      <c r="AT376" s="25" t="s">
        <v>2</v>
      </c>
      <c r="AU376" s="22">
        <v>192</v>
      </c>
      <c r="AV376" s="29">
        <f t="shared" si="48"/>
        <v>4.1219407471017604</v>
      </c>
      <c r="AW376" s="29">
        <f t="shared" si="55"/>
        <v>3.8790315910000004</v>
      </c>
      <c r="AY376" s="22">
        <v>138842</v>
      </c>
      <c r="AZ376" s="24">
        <f t="shared" si="51"/>
        <v>2.7894331750119088</v>
      </c>
      <c r="BA376" s="22">
        <v>13</v>
      </c>
      <c r="BB376" s="25" t="s">
        <v>2</v>
      </c>
      <c r="BC376" s="22">
        <v>150</v>
      </c>
      <c r="BD376" s="29">
        <f t="shared" si="49"/>
        <v>3.2202662086732503</v>
      </c>
      <c r="BE376" s="29"/>
      <c r="BF376" s="22">
        <v>1</v>
      </c>
      <c r="BG376" s="22">
        <f t="shared" si="52"/>
        <v>1</v>
      </c>
      <c r="BH376" s="22">
        <v>0</v>
      </c>
      <c r="BI376" s="22">
        <v>1</v>
      </c>
      <c r="BJ376" s="22">
        <v>0</v>
      </c>
      <c r="BK376" s="22">
        <v>0</v>
      </c>
      <c r="BL376" s="22">
        <v>0</v>
      </c>
      <c r="BN376" s="22">
        <v>43</v>
      </c>
      <c r="BO376" s="22">
        <f t="shared" si="53"/>
        <v>18</v>
      </c>
      <c r="BP376" s="22">
        <v>18</v>
      </c>
      <c r="BQ376" s="22">
        <v>0</v>
      </c>
      <c r="BR376" s="22">
        <v>0</v>
      </c>
      <c r="BT376" s="22">
        <v>331</v>
      </c>
      <c r="BU376" s="29">
        <f t="shared" si="50"/>
        <v>7.1060541004723063</v>
      </c>
      <c r="BY376" s="22">
        <v>121</v>
      </c>
      <c r="BZ376" s="22">
        <v>245</v>
      </c>
      <c r="CA376" s="49">
        <v>3</v>
      </c>
      <c r="CC376" s="51">
        <v>1</v>
      </c>
      <c r="CD376" s="51">
        <v>3</v>
      </c>
      <c r="CG376" t="s">
        <v>741</v>
      </c>
      <c r="CH376">
        <v>1</v>
      </c>
      <c r="CI376">
        <v>0</v>
      </c>
      <c r="CJ376">
        <v>0</v>
      </c>
      <c r="CK376">
        <v>0</v>
      </c>
      <c r="CL376">
        <v>1</v>
      </c>
    </row>
    <row r="377" spans="1:90" x14ac:dyDescent="0.2">
      <c r="A377" s="22">
        <f t="shared" si="54"/>
        <v>372</v>
      </c>
      <c r="B377" s="58" t="s">
        <v>9107</v>
      </c>
      <c r="C377" s="58" t="s">
        <v>7886</v>
      </c>
      <c r="E377" s="22" t="s">
        <v>2614</v>
      </c>
      <c r="F377" s="25" t="s">
        <v>3204</v>
      </c>
      <c r="G377" s="22" t="s">
        <v>3583</v>
      </c>
      <c r="H377" s="22" t="s">
        <v>4613</v>
      </c>
      <c r="I377" s="22" t="s">
        <v>4507</v>
      </c>
      <c r="J377" s="22" t="s">
        <v>744</v>
      </c>
      <c r="K377" s="22">
        <v>181</v>
      </c>
      <c r="L377" s="22">
        <v>57</v>
      </c>
      <c r="O377" s="22" t="s">
        <v>743</v>
      </c>
      <c r="P377" s="22">
        <v>4797449</v>
      </c>
      <c r="Q377" s="22">
        <v>4539</v>
      </c>
      <c r="R377" s="22">
        <v>4194271</v>
      </c>
      <c r="S377" s="29">
        <v>87.427099999999996</v>
      </c>
      <c r="T377" s="22">
        <v>4464</v>
      </c>
      <c r="U377" s="24">
        <v>50.72</v>
      </c>
      <c r="W377" s="22">
        <v>2478</v>
      </c>
      <c r="X377" s="22">
        <v>1973</v>
      </c>
      <c r="Y377" s="22">
        <v>13</v>
      </c>
      <c r="Z377" s="22">
        <v>2433</v>
      </c>
      <c r="AA377" s="22">
        <v>45</v>
      </c>
      <c r="AB377" s="22">
        <v>1745</v>
      </c>
      <c r="AC377" s="22">
        <v>228</v>
      </c>
      <c r="AD377" s="22">
        <v>2</v>
      </c>
      <c r="AE377" s="22">
        <v>11</v>
      </c>
      <c r="AG377" s="23" t="s">
        <v>2631</v>
      </c>
      <c r="AH377" s="23" t="s">
        <v>6934</v>
      </c>
      <c r="AI377" s="23" t="s">
        <v>7331</v>
      </c>
      <c r="AJ377" s="23" t="s">
        <v>4604</v>
      </c>
      <c r="AQ377" s="22">
        <v>147275</v>
      </c>
      <c r="AR377" s="24">
        <f t="shared" si="47"/>
        <v>3.0698606697017521</v>
      </c>
      <c r="AS377" s="22">
        <v>18</v>
      </c>
      <c r="AT377" s="25" t="s">
        <v>2</v>
      </c>
      <c r="AU377" s="22">
        <v>196</v>
      </c>
      <c r="AV377" s="29">
        <f t="shared" si="48"/>
        <v>4.3906810035842287</v>
      </c>
      <c r="AW377" s="29">
        <f t="shared" si="55"/>
        <v>3.7616961250000003</v>
      </c>
      <c r="AY377" s="22">
        <v>0</v>
      </c>
      <c r="AZ377" s="24">
        <f t="shared" si="51"/>
        <v>0</v>
      </c>
      <c r="BA377" s="22">
        <v>0</v>
      </c>
      <c r="BB377" s="25" t="s">
        <v>1541</v>
      </c>
      <c r="BC377" s="22">
        <v>0</v>
      </c>
      <c r="BD377" s="29">
        <f t="shared" si="49"/>
        <v>0</v>
      </c>
      <c r="BE377" s="29"/>
      <c r="BF377" s="22">
        <v>0</v>
      </c>
      <c r="BG377" s="22">
        <f t="shared" si="52"/>
        <v>0</v>
      </c>
      <c r="BH377" s="22">
        <v>0</v>
      </c>
      <c r="BI377" s="22">
        <v>0</v>
      </c>
      <c r="BJ377" s="22">
        <v>0</v>
      </c>
      <c r="BK377" s="22">
        <v>0</v>
      </c>
      <c r="BL377" s="22">
        <v>0</v>
      </c>
      <c r="BN377" s="22">
        <v>23</v>
      </c>
      <c r="BO377" s="22">
        <f t="shared" si="53"/>
        <v>15</v>
      </c>
      <c r="BP377" s="22">
        <v>15</v>
      </c>
      <c r="BQ377" s="22">
        <v>0</v>
      </c>
      <c r="BR377" s="22">
        <v>0</v>
      </c>
      <c r="BT377" s="22">
        <v>196</v>
      </c>
      <c r="BU377" s="29">
        <f t="shared" si="50"/>
        <v>4.3906810035842287</v>
      </c>
      <c r="BY377" s="22">
        <v>125</v>
      </c>
      <c r="BZ377" s="22">
        <v>250</v>
      </c>
      <c r="CA377" s="49">
        <v>0</v>
      </c>
      <c r="CC377" s="51">
        <v>1</v>
      </c>
      <c r="CD377" s="51">
        <v>4</v>
      </c>
      <c r="CG377" t="s">
        <v>743</v>
      </c>
      <c r="CH377">
        <v>1</v>
      </c>
      <c r="CI377">
        <v>0</v>
      </c>
      <c r="CJ377">
        <v>1</v>
      </c>
      <c r="CK377">
        <v>0</v>
      </c>
      <c r="CL377">
        <v>2</v>
      </c>
    </row>
    <row r="378" spans="1:90" x14ac:dyDescent="0.2">
      <c r="A378" s="22">
        <f t="shared" si="54"/>
        <v>373</v>
      </c>
      <c r="B378" s="58" t="s">
        <v>9108</v>
      </c>
      <c r="C378" s="58" t="s">
        <v>7887</v>
      </c>
      <c r="E378" s="22" t="s">
        <v>2614</v>
      </c>
      <c r="F378" s="25" t="s">
        <v>3209</v>
      </c>
      <c r="G378" s="22" t="s">
        <v>3584</v>
      </c>
      <c r="H378" s="22" t="s">
        <v>4612</v>
      </c>
      <c r="I378" s="22" t="s">
        <v>4507</v>
      </c>
      <c r="J378" s="22" t="s">
        <v>746</v>
      </c>
      <c r="K378" s="22">
        <v>136</v>
      </c>
      <c r="L378" s="22">
        <v>58</v>
      </c>
      <c r="O378" s="22" t="s">
        <v>745</v>
      </c>
      <c r="P378" s="22">
        <v>4693325</v>
      </c>
      <c r="Q378" s="22">
        <v>4412</v>
      </c>
      <c r="R378" s="22">
        <v>4142106</v>
      </c>
      <c r="S378" s="29">
        <v>88.255300000000005</v>
      </c>
      <c r="T378" s="22">
        <v>4337</v>
      </c>
      <c r="U378" s="24">
        <v>50.75</v>
      </c>
      <c r="W378" s="22">
        <v>2461</v>
      </c>
      <c r="X378" s="22">
        <v>1857</v>
      </c>
      <c r="Y378" s="22">
        <v>19</v>
      </c>
      <c r="Z378" s="22">
        <v>2392</v>
      </c>
      <c r="AA378" s="22">
        <v>69</v>
      </c>
      <c r="AB378" s="22">
        <v>1711</v>
      </c>
      <c r="AC378" s="22">
        <v>146</v>
      </c>
      <c r="AD378" s="22">
        <v>0</v>
      </c>
      <c r="AE378" s="22">
        <v>19</v>
      </c>
      <c r="AG378" s="23" t="s">
        <v>2631</v>
      </c>
      <c r="AH378" s="23" t="s">
        <v>7043</v>
      </c>
      <c r="AI378" s="23" t="s">
        <v>7339</v>
      </c>
      <c r="AJ378" s="23" t="s">
        <v>4604</v>
      </c>
      <c r="AQ378" s="22">
        <v>69699</v>
      </c>
      <c r="AR378" s="24">
        <f t="shared" si="47"/>
        <v>1.4850665572914725</v>
      </c>
      <c r="AS378" s="22">
        <v>3</v>
      </c>
      <c r="AT378" s="25" t="s">
        <v>2</v>
      </c>
      <c r="AU378" s="22">
        <v>81</v>
      </c>
      <c r="AV378" s="29">
        <f t="shared" si="48"/>
        <v>1.8676504496195525</v>
      </c>
      <c r="AW378" s="29">
        <f t="shared" si="55"/>
        <v>2.460979333</v>
      </c>
      <c r="AY378" s="22">
        <v>0</v>
      </c>
      <c r="AZ378" s="24">
        <f t="shared" si="51"/>
        <v>0</v>
      </c>
      <c r="BA378" s="22">
        <v>0</v>
      </c>
      <c r="BB378" s="25" t="s">
        <v>1541</v>
      </c>
      <c r="BC378" s="22">
        <v>0</v>
      </c>
      <c r="BD378" s="29">
        <f t="shared" si="49"/>
        <v>0</v>
      </c>
      <c r="BE378" s="29"/>
      <c r="BF378" s="22">
        <v>1</v>
      </c>
      <c r="BG378" s="22">
        <f t="shared" si="52"/>
        <v>0</v>
      </c>
      <c r="BH378" s="22">
        <v>1</v>
      </c>
      <c r="BI378" s="22">
        <v>0</v>
      </c>
      <c r="BJ378" s="22">
        <v>0</v>
      </c>
      <c r="BK378" s="22">
        <v>0</v>
      </c>
      <c r="BL378" s="22">
        <v>0</v>
      </c>
      <c r="BN378" s="22">
        <v>9</v>
      </c>
      <c r="BO378" s="22">
        <f t="shared" si="53"/>
        <v>11</v>
      </c>
      <c r="BP378" s="22">
        <v>11</v>
      </c>
      <c r="BQ378" s="22">
        <v>0</v>
      </c>
      <c r="BR378" s="22">
        <v>0</v>
      </c>
      <c r="BT378" s="22">
        <v>81</v>
      </c>
      <c r="BU378" s="29">
        <f t="shared" si="50"/>
        <v>1.8676504496195525</v>
      </c>
      <c r="BY378" s="22">
        <v>98</v>
      </c>
      <c r="BZ378" s="22">
        <v>227</v>
      </c>
      <c r="CA378" s="49">
        <v>0</v>
      </c>
      <c r="CC378" s="51">
        <v>1</v>
      </c>
      <c r="CD378" s="51">
        <v>4</v>
      </c>
      <c r="CG378" t="s">
        <v>745</v>
      </c>
      <c r="CH378">
        <v>1</v>
      </c>
      <c r="CI378">
        <v>0</v>
      </c>
      <c r="CJ378">
        <v>1</v>
      </c>
      <c r="CK378">
        <v>0</v>
      </c>
      <c r="CL378">
        <v>2</v>
      </c>
    </row>
    <row r="379" spans="1:90" x14ac:dyDescent="0.2">
      <c r="A379" s="22">
        <f t="shared" si="54"/>
        <v>374</v>
      </c>
      <c r="B379" s="58" t="s">
        <v>9109</v>
      </c>
      <c r="C379" s="58" t="s">
        <v>7888</v>
      </c>
      <c r="E379" s="22" t="s">
        <v>2614</v>
      </c>
      <c r="F379" s="25" t="s">
        <v>3206</v>
      </c>
      <c r="G379" s="22" t="s">
        <v>3585</v>
      </c>
      <c r="H379" s="22" t="s">
        <v>4608</v>
      </c>
      <c r="I379" s="22" t="s">
        <v>4507</v>
      </c>
      <c r="J379" s="22" t="s">
        <v>748</v>
      </c>
      <c r="K379" s="22">
        <v>137</v>
      </c>
      <c r="L379" s="22">
        <v>58</v>
      </c>
      <c r="O379" s="22" t="s">
        <v>747</v>
      </c>
      <c r="P379" s="22">
        <v>4608132</v>
      </c>
      <c r="Q379" s="22">
        <v>4368</v>
      </c>
      <c r="R379" s="22">
        <v>4045263</v>
      </c>
      <c r="S379" s="29">
        <v>87.785300000000007</v>
      </c>
      <c r="T379" s="22">
        <v>4296</v>
      </c>
      <c r="U379" s="24">
        <v>50.66</v>
      </c>
      <c r="W379" s="22">
        <v>2482</v>
      </c>
      <c r="X379" s="22">
        <v>1796</v>
      </c>
      <c r="Y379" s="22">
        <v>18</v>
      </c>
      <c r="Z379" s="22">
        <v>2442</v>
      </c>
      <c r="AA379" s="22">
        <v>40</v>
      </c>
      <c r="AB379" s="22">
        <v>1609</v>
      </c>
      <c r="AC379" s="22">
        <v>187</v>
      </c>
      <c r="AD379" s="22">
        <v>13</v>
      </c>
      <c r="AE379" s="22">
        <v>5</v>
      </c>
      <c r="AG379" s="23" t="s">
        <v>2624</v>
      </c>
      <c r="AH379" s="23" t="s">
        <v>7100</v>
      </c>
      <c r="AI379" s="23" t="s">
        <v>7360</v>
      </c>
      <c r="AJ379" s="23" t="s">
        <v>4604</v>
      </c>
      <c r="AQ379" s="22">
        <v>121394</v>
      </c>
      <c r="AR379" s="24">
        <f t="shared" si="47"/>
        <v>2.6343429398289806</v>
      </c>
      <c r="AS379" s="22">
        <v>6</v>
      </c>
      <c r="AT379" s="25" t="s">
        <v>2</v>
      </c>
      <c r="AU379" s="22">
        <v>176</v>
      </c>
      <c r="AV379" s="29">
        <f t="shared" si="48"/>
        <v>4.0968342644320295</v>
      </c>
      <c r="AW379" s="29">
        <f t="shared" si="55"/>
        <v>3.3277493979999999</v>
      </c>
      <c r="AY379" s="22">
        <v>0</v>
      </c>
      <c r="AZ379" s="24">
        <f t="shared" si="51"/>
        <v>0</v>
      </c>
      <c r="BA379" s="22">
        <v>0</v>
      </c>
      <c r="BB379" s="25" t="s">
        <v>1541</v>
      </c>
      <c r="BC379" s="22">
        <v>0</v>
      </c>
      <c r="BD379" s="29">
        <f t="shared" si="49"/>
        <v>0</v>
      </c>
      <c r="BE379" s="29"/>
      <c r="BF379" s="22">
        <v>0</v>
      </c>
      <c r="BG379" s="22">
        <f t="shared" si="52"/>
        <v>0</v>
      </c>
      <c r="BH379" s="22">
        <v>0</v>
      </c>
      <c r="BI379" s="22">
        <v>0</v>
      </c>
      <c r="BJ379" s="22">
        <v>0</v>
      </c>
      <c r="BK379" s="22">
        <v>0</v>
      </c>
      <c r="BL379" s="22">
        <v>0</v>
      </c>
      <c r="BN379" s="22">
        <v>19</v>
      </c>
      <c r="BO379" s="22">
        <f t="shared" si="53"/>
        <v>15</v>
      </c>
      <c r="BP379" s="22">
        <v>15</v>
      </c>
      <c r="BQ379" s="22">
        <v>0</v>
      </c>
      <c r="BR379" s="22">
        <v>0</v>
      </c>
      <c r="BT379" s="22">
        <v>176</v>
      </c>
      <c r="BU379" s="29">
        <f t="shared" si="50"/>
        <v>4.0968342644320295</v>
      </c>
      <c r="BY379" s="22">
        <v>79</v>
      </c>
      <c r="BZ379" s="22">
        <v>179</v>
      </c>
      <c r="CA379" s="49">
        <v>1</v>
      </c>
      <c r="CC379" s="51">
        <v>1</v>
      </c>
      <c r="CD379" s="51">
        <v>4</v>
      </c>
      <c r="CG379" t="s">
        <v>747</v>
      </c>
      <c r="CH379">
        <v>1</v>
      </c>
      <c r="CI379">
        <v>0</v>
      </c>
      <c r="CJ379">
        <v>1</v>
      </c>
      <c r="CK379">
        <v>1</v>
      </c>
      <c r="CL379">
        <v>3</v>
      </c>
    </row>
    <row r="380" spans="1:90" x14ac:dyDescent="0.2">
      <c r="A380" s="22">
        <f t="shared" si="54"/>
        <v>375</v>
      </c>
      <c r="B380" s="58" t="s">
        <v>9110</v>
      </c>
      <c r="C380" s="58" t="s">
        <v>7889</v>
      </c>
      <c r="E380" s="22" t="s">
        <v>2614</v>
      </c>
      <c r="F380" s="25" t="s">
        <v>3206</v>
      </c>
      <c r="G380" s="22" t="s">
        <v>3586</v>
      </c>
      <c r="H380" s="22" t="s">
        <v>4608</v>
      </c>
      <c r="I380" s="22" t="s">
        <v>4507</v>
      </c>
      <c r="J380" s="22" t="s">
        <v>750</v>
      </c>
      <c r="K380" s="22">
        <v>137</v>
      </c>
      <c r="L380" s="22">
        <v>58</v>
      </c>
      <c r="O380" s="22" t="s">
        <v>749</v>
      </c>
      <c r="P380" s="22">
        <v>5195541</v>
      </c>
      <c r="Q380" s="22">
        <v>4997</v>
      </c>
      <c r="R380" s="22">
        <v>4540852</v>
      </c>
      <c r="S380" s="29">
        <v>87.399000000000001</v>
      </c>
      <c r="T380" s="22">
        <v>4921</v>
      </c>
      <c r="U380" s="24">
        <v>50.55</v>
      </c>
      <c r="W380" s="22">
        <v>2474</v>
      </c>
      <c r="X380" s="22">
        <v>2375</v>
      </c>
      <c r="Y380" s="22">
        <v>72</v>
      </c>
      <c r="Z380" s="22">
        <v>2437</v>
      </c>
      <c r="AA380" s="22">
        <v>37</v>
      </c>
      <c r="AB380" s="22">
        <v>2183</v>
      </c>
      <c r="AC380" s="22">
        <v>192</v>
      </c>
      <c r="AD380" s="22">
        <v>51</v>
      </c>
      <c r="AE380" s="22">
        <v>21</v>
      </c>
      <c r="AG380" s="23" t="s">
        <v>2631</v>
      </c>
      <c r="AH380" s="23" t="s">
        <v>7101</v>
      </c>
      <c r="AI380" s="23" t="s">
        <v>7334</v>
      </c>
      <c r="AJ380" s="23" t="s">
        <v>7470</v>
      </c>
      <c r="AQ380" s="22">
        <v>296575</v>
      </c>
      <c r="AR380" s="24">
        <f t="shared" si="47"/>
        <v>5.7082602177521071</v>
      </c>
      <c r="AS380" s="22">
        <v>21</v>
      </c>
      <c r="AT380" s="25" t="s">
        <v>2</v>
      </c>
      <c r="AU380" s="22">
        <v>383</v>
      </c>
      <c r="AV380" s="29">
        <f t="shared" si="48"/>
        <v>7.7829709408656775</v>
      </c>
      <c r="AW380" s="29">
        <f t="shared" si="55"/>
        <v>6.265009225</v>
      </c>
      <c r="AY380" s="22">
        <v>110769</v>
      </c>
      <c r="AZ380" s="24">
        <f t="shared" si="51"/>
        <v>2.1320012680103959</v>
      </c>
      <c r="BA380" s="22">
        <v>13</v>
      </c>
      <c r="BB380" s="25" t="s">
        <v>2</v>
      </c>
      <c r="BC380" s="22">
        <v>110</v>
      </c>
      <c r="BD380" s="29">
        <f t="shared" si="49"/>
        <v>2.235318024791709</v>
      </c>
      <c r="BE380" s="29"/>
      <c r="BF380" s="22">
        <v>2</v>
      </c>
      <c r="BG380" s="22">
        <f t="shared" si="52"/>
        <v>0</v>
      </c>
      <c r="BH380" s="22">
        <v>2</v>
      </c>
      <c r="BI380" s="22">
        <v>0</v>
      </c>
      <c r="BJ380" s="22">
        <v>0</v>
      </c>
      <c r="BK380" s="22">
        <v>0</v>
      </c>
      <c r="BL380" s="22">
        <v>0</v>
      </c>
      <c r="BN380" s="22">
        <v>25</v>
      </c>
      <c r="BO380" s="22">
        <f t="shared" si="53"/>
        <v>23</v>
      </c>
      <c r="BP380" s="22">
        <v>22</v>
      </c>
      <c r="BQ380" s="22">
        <v>1</v>
      </c>
      <c r="BR380" s="22">
        <v>0</v>
      </c>
      <c r="BT380" s="22">
        <v>493</v>
      </c>
      <c r="BU380" s="29">
        <f t="shared" si="50"/>
        <v>10.018288965657387</v>
      </c>
      <c r="BY380" s="22">
        <v>128</v>
      </c>
      <c r="BZ380" s="22">
        <v>257</v>
      </c>
      <c r="CA380" s="49">
        <v>0</v>
      </c>
      <c r="CC380" s="51">
        <v>1</v>
      </c>
      <c r="CD380" s="51">
        <v>4</v>
      </c>
      <c r="CG380" t="s">
        <v>749</v>
      </c>
      <c r="CH380">
        <v>1</v>
      </c>
      <c r="CI380">
        <v>0</v>
      </c>
      <c r="CJ380">
        <v>1</v>
      </c>
      <c r="CK380">
        <v>1</v>
      </c>
      <c r="CL380">
        <v>3</v>
      </c>
    </row>
    <row r="381" spans="1:90" x14ac:dyDescent="0.2">
      <c r="A381" s="22">
        <f t="shared" si="54"/>
        <v>376</v>
      </c>
      <c r="B381" s="58" t="s">
        <v>9111</v>
      </c>
      <c r="C381" s="58" t="s">
        <v>7890</v>
      </c>
      <c r="E381" s="22" t="s">
        <v>2614</v>
      </c>
      <c r="F381" s="25" t="s">
        <v>3205</v>
      </c>
      <c r="G381" s="22" t="s">
        <v>3587</v>
      </c>
      <c r="H381" s="22" t="s">
        <v>4611</v>
      </c>
      <c r="I381" s="22" t="s">
        <v>4507</v>
      </c>
      <c r="J381" s="22" t="s">
        <v>752</v>
      </c>
      <c r="K381" s="22">
        <v>165</v>
      </c>
      <c r="L381" s="22">
        <v>58</v>
      </c>
      <c r="O381" s="22" t="s">
        <v>751</v>
      </c>
      <c r="P381" s="22">
        <v>5165802</v>
      </c>
      <c r="Q381" s="22">
        <v>4987</v>
      </c>
      <c r="R381" s="22">
        <v>4534366</v>
      </c>
      <c r="S381" s="29">
        <v>87.776600000000002</v>
      </c>
      <c r="T381" s="22">
        <v>4898</v>
      </c>
      <c r="U381" s="24">
        <v>50.63</v>
      </c>
      <c r="W381" s="22">
        <v>2484</v>
      </c>
      <c r="X381" s="22">
        <v>2409</v>
      </c>
      <c r="Y381" s="22">
        <v>5</v>
      </c>
      <c r="Z381" s="22">
        <v>2451</v>
      </c>
      <c r="AA381" s="22">
        <v>33</v>
      </c>
      <c r="AB381" s="22">
        <v>2215</v>
      </c>
      <c r="AC381" s="22">
        <v>194</v>
      </c>
      <c r="AD381" s="22">
        <v>0</v>
      </c>
      <c r="AE381" s="22">
        <v>5</v>
      </c>
      <c r="AG381" s="23" t="s">
        <v>2626</v>
      </c>
      <c r="AH381" s="23" t="s">
        <v>6834</v>
      </c>
      <c r="AI381" s="23" t="s">
        <v>7329</v>
      </c>
      <c r="AJ381" s="23" t="s">
        <v>7400</v>
      </c>
      <c r="AQ381" s="22">
        <v>335835</v>
      </c>
      <c r="AR381" s="24">
        <f t="shared" si="47"/>
        <v>6.5011202519957205</v>
      </c>
      <c r="AS381" s="22">
        <v>14</v>
      </c>
      <c r="AT381" s="25" t="s">
        <v>2</v>
      </c>
      <c r="AU381" s="22">
        <v>441</v>
      </c>
      <c r="AV381" s="29">
        <f t="shared" si="48"/>
        <v>9.0036749693752558</v>
      </c>
      <c r="AW381" s="29">
        <f t="shared" si="55"/>
        <v>6.9232816450000003</v>
      </c>
      <c r="AY381" s="22">
        <v>121589</v>
      </c>
      <c r="AZ381" s="24">
        <f t="shared" si="51"/>
        <v>2.3537293918737112</v>
      </c>
      <c r="BA381" s="22">
        <v>11</v>
      </c>
      <c r="BB381" s="25" t="s">
        <v>2</v>
      </c>
      <c r="BC381" s="22">
        <v>130</v>
      </c>
      <c r="BD381" s="29">
        <f t="shared" si="49"/>
        <v>2.6541445487954269</v>
      </c>
      <c r="BE381" s="29"/>
      <c r="BF381" s="22">
        <v>1</v>
      </c>
      <c r="BG381" s="22">
        <f t="shared" si="52"/>
        <v>1</v>
      </c>
      <c r="BH381" s="22">
        <v>0</v>
      </c>
      <c r="BI381" s="22">
        <v>1</v>
      </c>
      <c r="BJ381" s="22">
        <v>0</v>
      </c>
      <c r="BK381" s="22">
        <v>0</v>
      </c>
      <c r="BL381" s="22">
        <v>0</v>
      </c>
      <c r="BN381" s="22">
        <v>37</v>
      </c>
      <c r="BO381" s="22">
        <f t="shared" si="53"/>
        <v>23</v>
      </c>
      <c r="BP381" s="22">
        <v>22</v>
      </c>
      <c r="BQ381" s="22">
        <v>0</v>
      </c>
      <c r="BR381" s="22">
        <v>1</v>
      </c>
      <c r="BT381" s="22">
        <v>571</v>
      </c>
      <c r="BU381" s="29">
        <f t="shared" si="50"/>
        <v>11.657819518170683</v>
      </c>
      <c r="BY381" s="22">
        <v>125</v>
      </c>
      <c r="BZ381" s="22">
        <v>249</v>
      </c>
      <c r="CA381" s="49">
        <v>4</v>
      </c>
      <c r="CC381" s="51">
        <v>7</v>
      </c>
      <c r="CD381" s="51">
        <v>9</v>
      </c>
      <c r="CG381" t="s">
        <v>751</v>
      </c>
      <c r="CH381">
        <v>1</v>
      </c>
      <c r="CI381">
        <v>0</v>
      </c>
      <c r="CJ381">
        <v>0</v>
      </c>
      <c r="CK381">
        <v>0</v>
      </c>
      <c r="CL381">
        <v>1</v>
      </c>
    </row>
    <row r="382" spans="1:90" x14ac:dyDescent="0.2">
      <c r="A382" s="22">
        <f t="shared" si="54"/>
        <v>377</v>
      </c>
      <c r="B382" s="58" t="s">
        <v>9112</v>
      </c>
      <c r="C382" s="58" t="s">
        <v>7891</v>
      </c>
      <c r="E382" s="22" t="s">
        <v>2614</v>
      </c>
      <c r="F382" s="25" t="s">
        <v>3206</v>
      </c>
      <c r="G382" s="22" t="s">
        <v>3588</v>
      </c>
      <c r="H382" s="22" t="s">
        <v>4608</v>
      </c>
      <c r="I382" s="22" t="s">
        <v>4507</v>
      </c>
      <c r="J382" s="22" t="s">
        <v>754</v>
      </c>
      <c r="K382" s="22">
        <v>200</v>
      </c>
      <c r="L382" s="22">
        <v>58</v>
      </c>
      <c r="O382" s="22" t="s">
        <v>753</v>
      </c>
      <c r="P382" s="22">
        <v>4948730</v>
      </c>
      <c r="Q382" s="22">
        <v>4631</v>
      </c>
      <c r="R382" s="22">
        <v>4332767</v>
      </c>
      <c r="S382" s="29">
        <v>87.553100000000001</v>
      </c>
      <c r="T382" s="22">
        <v>4558</v>
      </c>
      <c r="U382" s="24">
        <v>50.55</v>
      </c>
      <c r="W382" s="22">
        <v>2476</v>
      </c>
      <c r="X382" s="22">
        <v>2020</v>
      </c>
      <c r="Y382" s="22">
        <v>62</v>
      </c>
      <c r="Z382" s="22">
        <v>2413</v>
      </c>
      <c r="AA382" s="22">
        <v>63</v>
      </c>
      <c r="AB382" s="22">
        <v>1863</v>
      </c>
      <c r="AC382" s="22">
        <v>157</v>
      </c>
      <c r="AD382" s="22">
        <v>51</v>
      </c>
      <c r="AE382" s="22">
        <v>11</v>
      </c>
      <c r="AG382" s="23" t="s">
        <v>2657</v>
      </c>
      <c r="AH382" s="23" t="s">
        <v>7102</v>
      </c>
      <c r="AI382" s="23" t="s">
        <v>7353</v>
      </c>
      <c r="AJ382" s="23" t="s">
        <v>7379</v>
      </c>
      <c r="AQ382" s="22">
        <v>135267</v>
      </c>
      <c r="AR382" s="24">
        <f t="shared" si="47"/>
        <v>2.7333679550106798</v>
      </c>
      <c r="AS382" s="22">
        <v>5</v>
      </c>
      <c r="AT382" s="25" t="s">
        <v>2</v>
      </c>
      <c r="AU382" s="22">
        <v>191</v>
      </c>
      <c r="AV382" s="29">
        <f t="shared" si="48"/>
        <v>4.1904344010530936</v>
      </c>
      <c r="AW382" s="29">
        <f t="shared" si="55"/>
        <v>3.5603579889999999</v>
      </c>
      <c r="AY382" s="22">
        <v>83355</v>
      </c>
      <c r="AZ382" s="24">
        <f t="shared" si="51"/>
        <v>1.6843715458309507</v>
      </c>
      <c r="BA382" s="22">
        <v>7</v>
      </c>
      <c r="BB382" s="25" t="s">
        <v>2</v>
      </c>
      <c r="BC382" s="22">
        <v>89</v>
      </c>
      <c r="BD382" s="29">
        <f t="shared" si="49"/>
        <v>1.952610794207986</v>
      </c>
      <c r="BE382" s="29"/>
      <c r="BF382" s="22">
        <v>1</v>
      </c>
      <c r="BG382" s="22">
        <f t="shared" si="52"/>
        <v>1</v>
      </c>
      <c r="BH382" s="22">
        <v>0</v>
      </c>
      <c r="BI382" s="22">
        <v>0</v>
      </c>
      <c r="BJ382" s="22">
        <v>0</v>
      </c>
      <c r="BK382" s="22">
        <v>0</v>
      </c>
      <c r="BL382" s="22">
        <v>1</v>
      </c>
      <c r="BN382" s="22">
        <v>25</v>
      </c>
      <c r="BO382" s="22">
        <f t="shared" si="53"/>
        <v>14</v>
      </c>
      <c r="BP382" s="22">
        <v>13</v>
      </c>
      <c r="BQ382" s="22">
        <v>1</v>
      </c>
      <c r="BR382" s="22">
        <v>0</v>
      </c>
      <c r="BT382" s="22">
        <v>280</v>
      </c>
      <c r="BU382" s="29">
        <f t="shared" si="50"/>
        <v>6.1430451952610792</v>
      </c>
      <c r="BY382" s="22">
        <v>123</v>
      </c>
      <c r="BZ382" s="22">
        <v>235</v>
      </c>
      <c r="CA382" s="49">
        <v>0</v>
      </c>
      <c r="CC382" s="51">
        <v>1</v>
      </c>
      <c r="CD382" s="51">
        <v>4</v>
      </c>
      <c r="CG382" t="s">
        <v>753</v>
      </c>
      <c r="CH382">
        <v>1</v>
      </c>
      <c r="CI382">
        <v>0</v>
      </c>
      <c r="CJ382">
        <v>1</v>
      </c>
      <c r="CK382">
        <v>1</v>
      </c>
      <c r="CL382">
        <v>3</v>
      </c>
    </row>
    <row r="383" spans="1:90" x14ac:dyDescent="0.2">
      <c r="A383" s="22">
        <f t="shared" si="54"/>
        <v>378</v>
      </c>
      <c r="B383" s="58" t="s">
        <v>9113</v>
      </c>
      <c r="C383" s="58" t="s">
        <v>7892</v>
      </c>
      <c r="E383" s="22" t="s">
        <v>2614</v>
      </c>
      <c r="F383" s="25" t="s">
        <v>3204</v>
      </c>
      <c r="G383" s="22" t="s">
        <v>3589</v>
      </c>
      <c r="H383" s="22" t="s">
        <v>4608</v>
      </c>
      <c r="I383" s="22" t="s">
        <v>4507</v>
      </c>
      <c r="J383" s="22" t="s">
        <v>756</v>
      </c>
      <c r="K383" s="22">
        <v>215</v>
      </c>
      <c r="L383" s="22">
        <v>58</v>
      </c>
      <c r="O383" s="22" t="s">
        <v>755</v>
      </c>
      <c r="P383" s="22">
        <v>4945048</v>
      </c>
      <c r="Q383" s="22">
        <v>4629</v>
      </c>
      <c r="R383" s="22">
        <v>4310345</v>
      </c>
      <c r="S383" s="29">
        <v>87.164900000000003</v>
      </c>
      <c r="T383" s="22">
        <v>4543</v>
      </c>
      <c r="U383" s="24">
        <v>50.52</v>
      </c>
      <c r="W383" s="22">
        <v>2481</v>
      </c>
      <c r="X383" s="22">
        <v>2047</v>
      </c>
      <c r="Y383" s="22">
        <v>15</v>
      </c>
      <c r="Z383" s="22">
        <v>2434</v>
      </c>
      <c r="AA383" s="22">
        <v>47</v>
      </c>
      <c r="AB383" s="22">
        <v>1866</v>
      </c>
      <c r="AC383" s="22">
        <v>181</v>
      </c>
      <c r="AD383" s="22">
        <v>8</v>
      </c>
      <c r="AE383" s="22">
        <v>7</v>
      </c>
      <c r="AG383" s="23" t="s">
        <v>2657</v>
      </c>
      <c r="AH383" s="23" t="s">
        <v>7103</v>
      </c>
      <c r="AI383" s="23" t="s">
        <v>7364</v>
      </c>
      <c r="AJ383" s="23" t="s">
        <v>4604</v>
      </c>
      <c r="AQ383" s="22">
        <v>120287</v>
      </c>
      <c r="AR383" s="24">
        <f t="shared" si="47"/>
        <v>2.4324738607188445</v>
      </c>
      <c r="AS383" s="22">
        <v>8</v>
      </c>
      <c r="AT383" s="25" t="s">
        <v>2</v>
      </c>
      <c r="AU383" s="22">
        <v>161</v>
      </c>
      <c r="AV383" s="29">
        <f t="shared" si="48"/>
        <v>3.5439137134052388</v>
      </c>
      <c r="AW383" s="29">
        <f t="shared" si="55"/>
        <v>3.3091883290000004</v>
      </c>
      <c r="AY383" s="22">
        <v>25024</v>
      </c>
      <c r="AZ383" s="24">
        <f t="shared" si="51"/>
        <v>0.5060415995962021</v>
      </c>
      <c r="BA383" s="22">
        <v>3</v>
      </c>
      <c r="BB383" s="25" t="s">
        <v>2</v>
      </c>
      <c r="BC383" s="22">
        <v>22</v>
      </c>
      <c r="BD383" s="29">
        <f t="shared" si="49"/>
        <v>0.48426150121065376</v>
      </c>
      <c r="BE383" s="29"/>
      <c r="BF383" s="22">
        <v>1</v>
      </c>
      <c r="BG383" s="22">
        <f t="shared" si="52"/>
        <v>0</v>
      </c>
      <c r="BH383" s="22">
        <v>1</v>
      </c>
      <c r="BI383" s="22">
        <v>0</v>
      </c>
      <c r="BJ383" s="22">
        <v>0</v>
      </c>
      <c r="BK383" s="22">
        <v>0</v>
      </c>
      <c r="BL383" s="22">
        <v>0</v>
      </c>
      <c r="BN383" s="22">
        <v>27</v>
      </c>
      <c r="BO383" s="22">
        <f t="shared" si="53"/>
        <v>19</v>
      </c>
      <c r="BP383" s="22">
        <v>18</v>
      </c>
      <c r="BQ383" s="22">
        <v>1</v>
      </c>
      <c r="BR383" s="22">
        <v>0</v>
      </c>
      <c r="BT383" s="22">
        <v>183</v>
      </c>
      <c r="BU383" s="29">
        <f t="shared" si="50"/>
        <v>4.0281752146158931</v>
      </c>
      <c r="BY383" s="22">
        <v>115</v>
      </c>
      <c r="BZ383" s="22">
        <v>229</v>
      </c>
      <c r="CA383" s="49">
        <v>0</v>
      </c>
      <c r="CC383" s="51">
        <v>1</v>
      </c>
      <c r="CD383" s="51">
        <v>3</v>
      </c>
      <c r="CG383" t="s">
        <v>755</v>
      </c>
      <c r="CH383">
        <v>1</v>
      </c>
      <c r="CI383">
        <v>0</v>
      </c>
      <c r="CJ383">
        <v>0</v>
      </c>
      <c r="CK383">
        <v>1</v>
      </c>
      <c r="CL383">
        <v>2</v>
      </c>
    </row>
    <row r="384" spans="1:90" x14ac:dyDescent="0.2">
      <c r="A384" s="22">
        <f t="shared" si="54"/>
        <v>379</v>
      </c>
      <c r="B384" s="58" t="s">
        <v>9114</v>
      </c>
      <c r="C384" s="58" t="s">
        <v>7893</v>
      </c>
      <c r="E384" s="22" t="s">
        <v>2614</v>
      </c>
      <c r="F384" s="25" t="s">
        <v>3207</v>
      </c>
      <c r="G384" s="22" t="s">
        <v>3590</v>
      </c>
      <c r="H384" s="22" t="s">
        <v>4607</v>
      </c>
      <c r="I384" s="22" t="s">
        <v>4507</v>
      </c>
      <c r="J384" s="22" t="s">
        <v>758</v>
      </c>
      <c r="K384" s="22">
        <v>254</v>
      </c>
      <c r="L384" s="22">
        <v>58</v>
      </c>
      <c r="O384" s="22" t="s">
        <v>757</v>
      </c>
      <c r="P384" s="22">
        <v>5116473</v>
      </c>
      <c r="Q384" s="22">
        <v>4856</v>
      </c>
      <c r="R384" s="22">
        <v>4474735</v>
      </c>
      <c r="S384" s="29">
        <v>87.457400000000007</v>
      </c>
      <c r="T384" s="22">
        <v>4785</v>
      </c>
      <c r="U384" s="24">
        <v>50.54</v>
      </c>
      <c r="W384" s="22">
        <v>2475</v>
      </c>
      <c r="X384" s="22">
        <v>2219</v>
      </c>
      <c r="Y384" s="22">
        <v>91</v>
      </c>
      <c r="Z384" s="22">
        <v>2437</v>
      </c>
      <c r="AA384" s="22">
        <v>38</v>
      </c>
      <c r="AB384" s="22">
        <v>1987</v>
      </c>
      <c r="AC384" s="22">
        <v>232</v>
      </c>
      <c r="AD384" s="22">
        <v>50</v>
      </c>
      <c r="AE384" s="22">
        <v>41</v>
      </c>
      <c r="AG384" s="23" t="s">
        <v>2626</v>
      </c>
      <c r="AH384" s="23" t="s">
        <v>7104</v>
      </c>
      <c r="AI384" s="23" t="s">
        <v>7332</v>
      </c>
      <c r="AJ384" s="23" t="s">
        <v>4604</v>
      </c>
      <c r="AQ384" s="22">
        <v>103513</v>
      </c>
      <c r="AR384" s="24">
        <f t="shared" si="47"/>
        <v>2.0231319504666594</v>
      </c>
      <c r="AS384" s="22">
        <v>9</v>
      </c>
      <c r="AT384" s="25" t="s">
        <v>2</v>
      </c>
      <c r="AU384" s="22">
        <v>144</v>
      </c>
      <c r="AV384" s="29">
        <f t="shared" si="48"/>
        <v>3.0094043887147337</v>
      </c>
      <c r="AW384" s="29">
        <f t="shared" si="55"/>
        <v>3.0279386710000002</v>
      </c>
      <c r="AY384" s="22">
        <v>90050</v>
      </c>
      <c r="AZ384" s="24">
        <f t="shared" si="51"/>
        <v>1.7600014697624713</v>
      </c>
      <c r="BA384" s="22">
        <v>15</v>
      </c>
      <c r="BB384" s="25" t="s">
        <v>2</v>
      </c>
      <c r="BC384" s="22">
        <v>106</v>
      </c>
      <c r="BD384" s="29">
        <f t="shared" si="49"/>
        <v>2.2152560083594568</v>
      </c>
      <c r="BE384" s="29"/>
      <c r="BF384" s="22">
        <v>1</v>
      </c>
      <c r="BG384" s="22">
        <f t="shared" si="52"/>
        <v>1</v>
      </c>
      <c r="BH384" s="22">
        <v>0</v>
      </c>
      <c r="BI384" s="22">
        <v>1</v>
      </c>
      <c r="BJ384" s="22">
        <v>0</v>
      </c>
      <c r="BK384" s="22">
        <v>0</v>
      </c>
      <c r="BL384" s="22">
        <v>0</v>
      </c>
      <c r="BN384" s="22">
        <v>59</v>
      </c>
      <c r="BO384" s="22">
        <f t="shared" si="53"/>
        <v>20</v>
      </c>
      <c r="BP384" s="22">
        <v>20</v>
      </c>
      <c r="BQ384" s="22">
        <v>0</v>
      </c>
      <c r="BR384" s="22">
        <v>0</v>
      </c>
      <c r="BT384" s="22">
        <v>244</v>
      </c>
      <c r="BU384" s="29">
        <f t="shared" si="50"/>
        <v>5.0992685475444093</v>
      </c>
      <c r="BY384" s="22">
        <v>122</v>
      </c>
      <c r="BZ384" s="22">
        <v>232</v>
      </c>
      <c r="CA384" s="49">
        <v>3</v>
      </c>
      <c r="CC384" s="51">
        <v>1</v>
      </c>
      <c r="CD384" s="51">
        <v>3</v>
      </c>
      <c r="CG384" t="s">
        <v>757</v>
      </c>
      <c r="CH384">
        <v>1</v>
      </c>
      <c r="CI384">
        <v>0</v>
      </c>
      <c r="CJ384">
        <v>1</v>
      </c>
      <c r="CK384">
        <v>1</v>
      </c>
      <c r="CL384">
        <v>3</v>
      </c>
    </row>
    <row r="385" spans="1:90" x14ac:dyDescent="0.2">
      <c r="A385" s="22">
        <f t="shared" si="54"/>
        <v>380</v>
      </c>
      <c r="B385" s="58" t="s">
        <v>9115</v>
      </c>
      <c r="C385" s="58" t="s">
        <v>7894</v>
      </c>
      <c r="E385" s="22" t="s">
        <v>2614</v>
      </c>
      <c r="F385" s="25" t="s">
        <v>3210</v>
      </c>
      <c r="G385" s="22" t="s">
        <v>3591</v>
      </c>
      <c r="H385" s="22" t="s">
        <v>4607</v>
      </c>
      <c r="I385" s="22" t="s">
        <v>4507</v>
      </c>
      <c r="J385" s="22" t="s">
        <v>760</v>
      </c>
      <c r="K385" s="22">
        <v>265</v>
      </c>
      <c r="L385" s="22">
        <v>58</v>
      </c>
      <c r="O385" s="22" t="s">
        <v>759</v>
      </c>
      <c r="P385" s="22">
        <v>5154491</v>
      </c>
      <c r="Q385" s="22">
        <v>4811</v>
      </c>
      <c r="R385" s="22">
        <v>4483838</v>
      </c>
      <c r="S385" s="29">
        <v>86.989000000000004</v>
      </c>
      <c r="T385" s="22">
        <v>4734</v>
      </c>
      <c r="U385" s="24">
        <v>50.57</v>
      </c>
      <c r="W385" s="22">
        <v>2478</v>
      </c>
      <c r="X385" s="22">
        <v>2208</v>
      </c>
      <c r="Y385" s="22">
        <v>48</v>
      </c>
      <c r="Z385" s="22">
        <v>2432</v>
      </c>
      <c r="AA385" s="22">
        <v>46</v>
      </c>
      <c r="AB385" s="22">
        <v>2026</v>
      </c>
      <c r="AC385" s="22">
        <v>182</v>
      </c>
      <c r="AD385" s="22">
        <v>29</v>
      </c>
      <c r="AE385" s="22">
        <v>19</v>
      </c>
      <c r="AG385" s="23" t="s">
        <v>2657</v>
      </c>
      <c r="AH385" s="23" t="s">
        <v>7016</v>
      </c>
      <c r="AI385" s="23" t="s">
        <v>7337</v>
      </c>
      <c r="AJ385" s="23" t="s">
        <v>7432</v>
      </c>
      <c r="AQ385" s="22">
        <v>92376</v>
      </c>
      <c r="AR385" s="24">
        <f t="shared" si="47"/>
        <v>1.792145917026531</v>
      </c>
      <c r="AS385" s="22">
        <v>4</v>
      </c>
      <c r="AT385" s="25" t="s">
        <v>2</v>
      </c>
      <c r="AU385" s="22">
        <v>123</v>
      </c>
      <c r="AV385" s="29">
        <f t="shared" si="48"/>
        <v>2.5982256020278833</v>
      </c>
      <c r="AW385" s="29">
        <f t="shared" si="55"/>
        <v>2.8412045920000004</v>
      </c>
      <c r="AY385" s="22">
        <v>105534</v>
      </c>
      <c r="AZ385" s="24">
        <f t="shared" si="51"/>
        <v>2.0474184550909098</v>
      </c>
      <c r="BA385" s="22">
        <v>7</v>
      </c>
      <c r="BB385" s="25" t="s">
        <v>2</v>
      </c>
      <c r="BC385" s="22">
        <v>125</v>
      </c>
      <c r="BD385" s="29">
        <f t="shared" si="49"/>
        <v>2.6404731727925643</v>
      </c>
      <c r="BE385" s="29"/>
      <c r="BF385" s="22">
        <v>3</v>
      </c>
      <c r="BG385" s="22">
        <f t="shared" si="52"/>
        <v>3</v>
      </c>
      <c r="BH385" s="22">
        <v>0</v>
      </c>
      <c r="BI385" s="22">
        <v>1</v>
      </c>
      <c r="BJ385" s="22">
        <v>1</v>
      </c>
      <c r="BK385" s="22">
        <v>0</v>
      </c>
      <c r="BL385" s="22">
        <v>1</v>
      </c>
      <c r="BN385" s="22">
        <v>22</v>
      </c>
      <c r="BO385" s="22">
        <f t="shared" si="53"/>
        <v>14</v>
      </c>
      <c r="BP385" s="22">
        <v>14</v>
      </c>
      <c r="BQ385" s="22">
        <v>0</v>
      </c>
      <c r="BR385" s="22">
        <v>0</v>
      </c>
      <c r="BT385" s="22">
        <v>248</v>
      </c>
      <c r="BU385" s="29">
        <f t="shared" si="50"/>
        <v>5.2386987748204481</v>
      </c>
      <c r="BY385" s="22">
        <v>115</v>
      </c>
      <c r="BZ385" s="22">
        <v>248</v>
      </c>
      <c r="CA385" s="49">
        <v>0</v>
      </c>
      <c r="CC385" s="51">
        <v>1</v>
      </c>
      <c r="CD385" s="51">
        <v>3</v>
      </c>
      <c r="CG385" t="s">
        <v>759</v>
      </c>
      <c r="CH385">
        <v>1</v>
      </c>
      <c r="CI385">
        <v>0</v>
      </c>
      <c r="CJ385">
        <v>0</v>
      </c>
      <c r="CK385">
        <v>0</v>
      </c>
      <c r="CL385">
        <v>1</v>
      </c>
    </row>
    <row r="386" spans="1:90" x14ac:dyDescent="0.2">
      <c r="A386" s="22">
        <f t="shared" si="54"/>
        <v>381</v>
      </c>
      <c r="B386" s="58" t="s">
        <v>9116</v>
      </c>
      <c r="C386" s="58" t="s">
        <v>7895</v>
      </c>
      <c r="E386" s="22" t="s">
        <v>2614</v>
      </c>
      <c r="F386" s="25" t="s">
        <v>3208</v>
      </c>
      <c r="G386" s="22" t="s">
        <v>3592</v>
      </c>
      <c r="H386" s="22" t="s">
        <v>4607</v>
      </c>
      <c r="I386" s="22" t="s">
        <v>4507</v>
      </c>
      <c r="J386" s="22" t="s">
        <v>762</v>
      </c>
      <c r="K386" s="22">
        <v>271</v>
      </c>
      <c r="L386" s="22">
        <v>58</v>
      </c>
      <c r="O386" s="22" t="s">
        <v>761</v>
      </c>
      <c r="P386" s="22">
        <v>5107309</v>
      </c>
      <c r="Q386" s="22">
        <v>4717</v>
      </c>
      <c r="R386" s="22">
        <v>4450637</v>
      </c>
      <c r="S386" s="29">
        <v>87.142499999999998</v>
      </c>
      <c r="T386" s="22">
        <v>4643</v>
      </c>
      <c r="U386" s="24">
        <v>50.59</v>
      </c>
      <c r="W386" s="22">
        <v>2467</v>
      </c>
      <c r="X386" s="22">
        <v>2132</v>
      </c>
      <c r="Y386" s="22">
        <v>44</v>
      </c>
      <c r="Z386" s="22">
        <v>2411</v>
      </c>
      <c r="AA386" s="22">
        <v>56</v>
      </c>
      <c r="AB386" s="22">
        <v>1949</v>
      </c>
      <c r="AC386" s="22">
        <v>183</v>
      </c>
      <c r="AD386" s="22">
        <v>23</v>
      </c>
      <c r="AE386" s="22">
        <v>21</v>
      </c>
      <c r="AG386" s="23" t="s">
        <v>2657</v>
      </c>
      <c r="AH386" s="23" t="s">
        <v>6880</v>
      </c>
      <c r="AI386" s="23" t="s">
        <v>7337</v>
      </c>
      <c r="AJ386" s="23" t="s">
        <v>7409</v>
      </c>
      <c r="AQ386" s="22">
        <v>77738</v>
      </c>
      <c r="AR386" s="24">
        <f t="shared" si="47"/>
        <v>1.5220931414175254</v>
      </c>
      <c r="AS386" s="22">
        <v>4</v>
      </c>
      <c r="AT386" s="25" t="s">
        <v>2</v>
      </c>
      <c r="AU386" s="22">
        <v>90</v>
      </c>
      <c r="AV386" s="29">
        <f t="shared" si="48"/>
        <v>1.9384018953262976</v>
      </c>
      <c r="AW386" s="29">
        <f t="shared" si="55"/>
        <v>2.5957692460000001</v>
      </c>
      <c r="AY386" s="22">
        <v>0</v>
      </c>
      <c r="AZ386" s="24">
        <f t="shared" si="51"/>
        <v>0</v>
      </c>
      <c r="BA386" s="22">
        <v>0</v>
      </c>
      <c r="BB386" s="25" t="s">
        <v>1541</v>
      </c>
      <c r="BC386" s="22">
        <v>0</v>
      </c>
      <c r="BD386" s="29">
        <f t="shared" si="49"/>
        <v>0</v>
      </c>
      <c r="BE386" s="29"/>
      <c r="BF386" s="22">
        <v>1</v>
      </c>
      <c r="BG386" s="22">
        <f t="shared" si="52"/>
        <v>1</v>
      </c>
      <c r="BH386" s="22">
        <v>0</v>
      </c>
      <c r="BI386" s="22">
        <v>0</v>
      </c>
      <c r="BJ386" s="22">
        <v>0</v>
      </c>
      <c r="BK386" s="22">
        <v>1</v>
      </c>
      <c r="BL386" s="22">
        <v>0</v>
      </c>
      <c r="BN386" s="22">
        <v>33</v>
      </c>
      <c r="BO386" s="22">
        <f t="shared" si="53"/>
        <v>14</v>
      </c>
      <c r="BP386" s="22">
        <v>14</v>
      </c>
      <c r="BQ386" s="22">
        <v>0</v>
      </c>
      <c r="BR386" s="22">
        <v>0</v>
      </c>
      <c r="BT386" s="22">
        <v>90</v>
      </c>
      <c r="BU386" s="29">
        <f t="shared" si="50"/>
        <v>1.9384018953262976</v>
      </c>
      <c r="BY386" s="22">
        <v>121</v>
      </c>
      <c r="BZ386" s="22">
        <v>260</v>
      </c>
      <c r="CA386" s="49">
        <v>3</v>
      </c>
      <c r="CC386" s="51">
        <v>1</v>
      </c>
      <c r="CD386" s="51">
        <v>4</v>
      </c>
      <c r="CG386" t="s">
        <v>761</v>
      </c>
      <c r="CH386">
        <v>1</v>
      </c>
      <c r="CI386">
        <v>0</v>
      </c>
      <c r="CJ386">
        <v>0</v>
      </c>
      <c r="CK386">
        <v>1</v>
      </c>
      <c r="CL386">
        <v>2</v>
      </c>
    </row>
    <row r="387" spans="1:90" x14ac:dyDescent="0.2">
      <c r="A387" s="22">
        <f t="shared" si="54"/>
        <v>382</v>
      </c>
      <c r="B387" s="58" t="s">
        <v>9117</v>
      </c>
      <c r="C387" s="58" t="s">
        <v>7896</v>
      </c>
      <c r="E387" s="22" t="s">
        <v>2614</v>
      </c>
      <c r="F387" s="25" t="s">
        <v>3206</v>
      </c>
      <c r="G387" s="22" t="s">
        <v>3593</v>
      </c>
      <c r="H387" s="22" t="s">
        <v>4608</v>
      </c>
      <c r="I387" s="22" t="s">
        <v>4507</v>
      </c>
      <c r="J387" s="22" t="s">
        <v>764</v>
      </c>
      <c r="K387" s="22">
        <v>121</v>
      </c>
      <c r="L387" s="22">
        <v>59</v>
      </c>
      <c r="O387" s="22" t="s">
        <v>763</v>
      </c>
      <c r="P387" s="22">
        <v>4702344</v>
      </c>
      <c r="Q387" s="22">
        <v>4454</v>
      </c>
      <c r="R387" s="22">
        <v>4141082</v>
      </c>
      <c r="S387" s="29">
        <v>88.0642</v>
      </c>
      <c r="T387" s="22">
        <v>4379</v>
      </c>
      <c r="U387" s="24">
        <v>50.66</v>
      </c>
      <c r="W387" s="22">
        <v>2484</v>
      </c>
      <c r="X387" s="22">
        <v>1878</v>
      </c>
      <c r="Y387" s="22">
        <v>17</v>
      </c>
      <c r="Z387" s="22">
        <v>2439</v>
      </c>
      <c r="AA387" s="22">
        <v>45</v>
      </c>
      <c r="AB387" s="22">
        <v>1722</v>
      </c>
      <c r="AC387" s="22">
        <v>156</v>
      </c>
      <c r="AD387" s="22">
        <v>13</v>
      </c>
      <c r="AE387" s="22">
        <v>4</v>
      </c>
      <c r="AG387" s="23" t="s">
        <v>2631</v>
      </c>
      <c r="AH387" s="23" t="s">
        <v>6916</v>
      </c>
      <c r="AI387" s="23" t="s">
        <v>7366</v>
      </c>
      <c r="AJ387" s="23" t="s">
        <v>4604</v>
      </c>
      <c r="AQ387" s="22">
        <v>116708</v>
      </c>
      <c r="AR387" s="24">
        <f t="shared" si="47"/>
        <v>2.481911148992928</v>
      </c>
      <c r="AS387" s="22">
        <v>7</v>
      </c>
      <c r="AT387" s="25" t="s">
        <v>2</v>
      </c>
      <c r="AU387" s="22">
        <v>157</v>
      </c>
      <c r="AV387" s="29">
        <f t="shared" si="48"/>
        <v>3.5852934459922361</v>
      </c>
      <c r="AW387" s="29">
        <f t="shared" si="55"/>
        <v>3.2491792359999998</v>
      </c>
      <c r="AY387" s="22">
        <v>0</v>
      </c>
      <c r="AZ387" s="24">
        <f t="shared" si="51"/>
        <v>0</v>
      </c>
      <c r="BA387" s="22">
        <v>0</v>
      </c>
      <c r="BB387" s="25" t="s">
        <v>1541</v>
      </c>
      <c r="BC387" s="22">
        <v>0</v>
      </c>
      <c r="BD387" s="29">
        <f t="shared" si="49"/>
        <v>0</v>
      </c>
      <c r="BE387" s="29"/>
      <c r="BF387" s="22">
        <v>0</v>
      </c>
      <c r="BG387" s="22">
        <f t="shared" si="52"/>
        <v>0</v>
      </c>
      <c r="BH387" s="22">
        <v>0</v>
      </c>
      <c r="BI387" s="22">
        <v>0</v>
      </c>
      <c r="BJ387" s="22">
        <v>0</v>
      </c>
      <c r="BK387" s="22">
        <v>0</v>
      </c>
      <c r="BL387" s="22">
        <v>0</v>
      </c>
      <c r="BN387" s="22">
        <v>20</v>
      </c>
      <c r="BO387" s="22">
        <f t="shared" si="53"/>
        <v>16</v>
      </c>
      <c r="BP387" s="22">
        <v>16</v>
      </c>
      <c r="BQ387" s="22">
        <v>0</v>
      </c>
      <c r="BR387" s="22">
        <v>0</v>
      </c>
      <c r="BT387" s="22">
        <v>157</v>
      </c>
      <c r="BU387" s="29">
        <f t="shared" si="50"/>
        <v>3.5852934459922361</v>
      </c>
      <c r="BY387" s="22">
        <v>99</v>
      </c>
      <c r="BZ387" s="22">
        <v>209</v>
      </c>
      <c r="CA387" s="49">
        <v>0</v>
      </c>
      <c r="CC387" s="51">
        <v>1</v>
      </c>
      <c r="CD387" s="51">
        <v>4</v>
      </c>
      <c r="CG387" t="s">
        <v>763</v>
      </c>
      <c r="CH387">
        <v>1</v>
      </c>
      <c r="CI387">
        <v>0</v>
      </c>
      <c r="CJ387">
        <v>1</v>
      </c>
      <c r="CK387">
        <v>1</v>
      </c>
      <c r="CL387">
        <v>3</v>
      </c>
    </row>
    <row r="388" spans="1:90" x14ac:dyDescent="0.2">
      <c r="A388" s="22">
        <f t="shared" si="54"/>
        <v>383</v>
      </c>
      <c r="B388" s="58" t="s">
        <v>9118</v>
      </c>
      <c r="C388" s="58" t="s">
        <v>7897</v>
      </c>
      <c r="E388" s="22" t="s">
        <v>2614</v>
      </c>
      <c r="F388" s="25" t="s">
        <v>3204</v>
      </c>
      <c r="G388" s="22" t="s">
        <v>3594</v>
      </c>
      <c r="H388" s="22" t="s">
        <v>4608</v>
      </c>
      <c r="I388" s="22" t="s">
        <v>4507</v>
      </c>
      <c r="J388" s="22" t="s">
        <v>766</v>
      </c>
      <c r="K388" s="22">
        <v>121</v>
      </c>
      <c r="L388" s="22">
        <v>59</v>
      </c>
      <c r="O388" s="22" t="s">
        <v>765</v>
      </c>
      <c r="P388" s="22">
        <v>4797975</v>
      </c>
      <c r="Q388" s="22">
        <v>4458</v>
      </c>
      <c r="R388" s="22">
        <v>4214517</v>
      </c>
      <c r="S388" s="29">
        <v>87.839500000000001</v>
      </c>
      <c r="T388" s="22">
        <v>4387</v>
      </c>
      <c r="U388" s="24">
        <v>50.56</v>
      </c>
      <c r="W388" s="22">
        <v>2480</v>
      </c>
      <c r="X388" s="22">
        <v>1888</v>
      </c>
      <c r="Y388" s="22">
        <v>19</v>
      </c>
      <c r="Z388" s="22">
        <v>2432</v>
      </c>
      <c r="AA388" s="22">
        <v>48</v>
      </c>
      <c r="AB388" s="22">
        <v>1742</v>
      </c>
      <c r="AC388" s="22">
        <v>146</v>
      </c>
      <c r="AD388" s="22">
        <v>12</v>
      </c>
      <c r="AE388" s="22">
        <v>7</v>
      </c>
      <c r="AG388" s="23" t="s">
        <v>2628</v>
      </c>
      <c r="AH388" s="23" t="s">
        <v>7105</v>
      </c>
      <c r="AI388" s="23" t="s">
        <v>7353</v>
      </c>
      <c r="AJ388" s="23" t="s">
        <v>7525</v>
      </c>
      <c r="AQ388" s="22">
        <v>218094</v>
      </c>
      <c r="AR388" s="24">
        <f t="shared" si="47"/>
        <v>4.5455426508058085</v>
      </c>
      <c r="AS388" s="22">
        <v>4</v>
      </c>
      <c r="AT388" s="25" t="s">
        <v>2</v>
      </c>
      <c r="AU388" s="22">
        <v>269</v>
      </c>
      <c r="AV388" s="29">
        <f t="shared" si="48"/>
        <v>6.1317529063141096</v>
      </c>
      <c r="AW388" s="29">
        <f t="shared" si="55"/>
        <v>4.9491182980000001</v>
      </c>
      <c r="AY388" s="22">
        <v>157861</v>
      </c>
      <c r="AZ388" s="24">
        <f t="shared" si="51"/>
        <v>3.2901588691062376</v>
      </c>
      <c r="BA388" s="22">
        <v>2</v>
      </c>
      <c r="BB388" s="25" t="s">
        <v>2</v>
      </c>
      <c r="BC388" s="22">
        <v>190</v>
      </c>
      <c r="BD388" s="29">
        <f t="shared" si="49"/>
        <v>4.3309778892181443</v>
      </c>
      <c r="BE388" s="29"/>
      <c r="BF388" s="22">
        <v>0</v>
      </c>
      <c r="BG388" s="22">
        <f t="shared" si="52"/>
        <v>0</v>
      </c>
      <c r="BH388" s="22">
        <v>0</v>
      </c>
      <c r="BI388" s="22">
        <v>0</v>
      </c>
      <c r="BJ388" s="22">
        <v>0</v>
      </c>
      <c r="BK388" s="22">
        <v>0</v>
      </c>
      <c r="BL388" s="22">
        <v>0</v>
      </c>
      <c r="BN388" s="22">
        <v>8</v>
      </c>
      <c r="BO388" s="22">
        <f t="shared" si="53"/>
        <v>15</v>
      </c>
      <c r="BP388" s="22">
        <v>14</v>
      </c>
      <c r="BQ388" s="22">
        <v>1</v>
      </c>
      <c r="BR388" s="22">
        <v>0</v>
      </c>
      <c r="BT388" s="22">
        <v>269</v>
      </c>
      <c r="BU388" s="29">
        <f t="shared" si="50"/>
        <v>6.1317529063141096</v>
      </c>
      <c r="BY388" s="22">
        <v>101</v>
      </c>
      <c r="BZ388" s="22">
        <v>213</v>
      </c>
      <c r="CA388" s="49">
        <v>0</v>
      </c>
      <c r="CC388" s="51">
        <v>1</v>
      </c>
      <c r="CD388" s="51">
        <v>4</v>
      </c>
      <c r="CG388" t="s">
        <v>765</v>
      </c>
      <c r="CH388">
        <v>1</v>
      </c>
      <c r="CI388">
        <v>0</v>
      </c>
      <c r="CJ388">
        <v>1</v>
      </c>
      <c r="CK388">
        <v>1</v>
      </c>
      <c r="CL388">
        <v>3</v>
      </c>
    </row>
    <row r="389" spans="1:90" x14ac:dyDescent="0.2">
      <c r="A389" s="22">
        <f t="shared" si="54"/>
        <v>384</v>
      </c>
      <c r="B389" s="58" t="s">
        <v>9119</v>
      </c>
      <c r="C389" s="58" t="s">
        <v>7898</v>
      </c>
      <c r="E389" s="22" t="s">
        <v>2614</v>
      </c>
      <c r="F389" s="25" t="s">
        <v>3203</v>
      </c>
      <c r="G389" s="22" t="s">
        <v>3595</v>
      </c>
      <c r="H389" s="22" t="s">
        <v>4607</v>
      </c>
      <c r="I389" s="22" t="s">
        <v>4507</v>
      </c>
      <c r="J389" s="22" t="s">
        <v>768</v>
      </c>
      <c r="K389" s="22">
        <v>122</v>
      </c>
      <c r="L389" s="22">
        <v>59</v>
      </c>
      <c r="O389" s="22" t="s">
        <v>767</v>
      </c>
      <c r="P389" s="22">
        <v>4686156</v>
      </c>
      <c r="Q389" s="22">
        <v>4426</v>
      </c>
      <c r="R389" s="22">
        <v>4123225</v>
      </c>
      <c r="S389" s="29">
        <v>87.987399999999994</v>
      </c>
      <c r="T389" s="22">
        <v>4349</v>
      </c>
      <c r="U389" s="24">
        <v>50.79</v>
      </c>
      <c r="W389" s="22">
        <v>2486</v>
      </c>
      <c r="X389" s="22">
        <v>1858</v>
      </c>
      <c r="Y389" s="22">
        <v>5</v>
      </c>
      <c r="Z389" s="22">
        <v>2448</v>
      </c>
      <c r="AA389" s="22">
        <v>38</v>
      </c>
      <c r="AB389" s="22">
        <v>1691</v>
      </c>
      <c r="AC389" s="22">
        <v>167</v>
      </c>
      <c r="AD389" s="22">
        <v>1</v>
      </c>
      <c r="AE389" s="22">
        <v>4</v>
      </c>
      <c r="AG389" s="23" t="s">
        <v>2624</v>
      </c>
      <c r="AH389" s="23" t="s">
        <v>7027</v>
      </c>
      <c r="AI389" s="23" t="s">
        <v>7347</v>
      </c>
      <c r="AJ389" s="23" t="s">
        <v>7377</v>
      </c>
      <c r="AQ389" s="22">
        <v>155500</v>
      </c>
      <c r="AR389" s="24">
        <f t="shared" si="47"/>
        <v>3.3182847519374086</v>
      </c>
      <c r="AS389" s="22">
        <v>8</v>
      </c>
      <c r="AT389" s="25" t="s">
        <v>2</v>
      </c>
      <c r="AU389" s="22">
        <v>203</v>
      </c>
      <c r="AV389" s="29">
        <f t="shared" si="48"/>
        <v>4.6677397102782248</v>
      </c>
      <c r="AW389" s="29">
        <f t="shared" si="55"/>
        <v>3.8996047000000003</v>
      </c>
      <c r="AY389" s="22">
        <v>3327</v>
      </c>
      <c r="AZ389" s="24">
        <f t="shared" si="51"/>
        <v>7.0996356075213887E-2</v>
      </c>
      <c r="BA389" s="22">
        <v>3</v>
      </c>
      <c r="BB389" s="25" t="s">
        <v>2</v>
      </c>
      <c r="BC389" s="22">
        <v>3</v>
      </c>
      <c r="BD389" s="29">
        <f t="shared" si="49"/>
        <v>6.8981375028742242E-2</v>
      </c>
      <c r="BE389" s="29"/>
      <c r="BF389" s="22">
        <v>0</v>
      </c>
      <c r="BG389" s="22">
        <f t="shared" si="52"/>
        <v>0</v>
      </c>
      <c r="BH389" s="22">
        <v>0</v>
      </c>
      <c r="BI389" s="22">
        <v>0</v>
      </c>
      <c r="BJ389" s="22">
        <v>0</v>
      </c>
      <c r="BK389" s="22">
        <v>0</v>
      </c>
      <c r="BL389" s="22">
        <v>0</v>
      </c>
      <c r="BN389" s="22">
        <v>32</v>
      </c>
      <c r="BO389" s="22">
        <f t="shared" si="53"/>
        <v>15</v>
      </c>
      <c r="BP389" s="22">
        <v>15</v>
      </c>
      <c r="BQ389" s="22">
        <v>0</v>
      </c>
      <c r="BR389" s="22">
        <v>0</v>
      </c>
      <c r="BT389" s="22">
        <v>206</v>
      </c>
      <c r="BU389" s="29">
        <f t="shared" si="50"/>
        <v>4.736721085306967</v>
      </c>
      <c r="BY389" s="22">
        <v>98</v>
      </c>
      <c r="BZ389" s="22">
        <v>208</v>
      </c>
      <c r="CA389" s="49">
        <v>1</v>
      </c>
      <c r="CC389" s="51">
        <v>1</v>
      </c>
      <c r="CD389" s="51">
        <v>4</v>
      </c>
      <c r="CG389" t="s">
        <v>767</v>
      </c>
      <c r="CH389">
        <v>1</v>
      </c>
      <c r="CI389">
        <v>0</v>
      </c>
      <c r="CJ389">
        <v>1</v>
      </c>
      <c r="CK389">
        <v>1</v>
      </c>
      <c r="CL389">
        <v>3</v>
      </c>
    </row>
    <row r="390" spans="1:90" x14ac:dyDescent="0.2">
      <c r="A390" s="22">
        <f t="shared" si="54"/>
        <v>385</v>
      </c>
      <c r="B390" s="58" t="s">
        <v>9120</v>
      </c>
      <c r="C390" s="58" t="s">
        <v>7899</v>
      </c>
      <c r="E390" s="22" t="s">
        <v>2614</v>
      </c>
      <c r="F390" s="25" t="s">
        <v>3206</v>
      </c>
      <c r="G390" s="22" t="s">
        <v>3596</v>
      </c>
      <c r="H390" s="22" t="s">
        <v>4608</v>
      </c>
      <c r="I390" s="22" t="s">
        <v>4507</v>
      </c>
      <c r="J390" s="22" t="s">
        <v>770</v>
      </c>
      <c r="K390" s="22">
        <v>129</v>
      </c>
      <c r="L390" s="22">
        <v>59</v>
      </c>
      <c r="O390" s="22" t="s">
        <v>769</v>
      </c>
      <c r="P390" s="22">
        <v>4695742</v>
      </c>
      <c r="Q390" s="22">
        <v>4402</v>
      </c>
      <c r="R390" s="22">
        <v>4133790</v>
      </c>
      <c r="S390" s="29">
        <v>88.032700000000006</v>
      </c>
      <c r="T390" s="22">
        <v>4336</v>
      </c>
      <c r="U390" s="24">
        <v>50.8</v>
      </c>
      <c r="W390" s="22">
        <v>2483</v>
      </c>
      <c r="X390" s="22">
        <v>1847</v>
      </c>
      <c r="Y390" s="22">
        <v>6</v>
      </c>
      <c r="Z390" s="22">
        <v>2442</v>
      </c>
      <c r="AA390" s="22">
        <v>41</v>
      </c>
      <c r="AB390" s="22">
        <v>1677</v>
      </c>
      <c r="AC390" s="22">
        <v>170</v>
      </c>
      <c r="AD390" s="22">
        <v>1</v>
      </c>
      <c r="AE390" s="22">
        <v>5</v>
      </c>
      <c r="AG390" s="23" t="s">
        <v>2624</v>
      </c>
      <c r="AH390" s="23" t="s">
        <v>6788</v>
      </c>
      <c r="AI390" s="23" t="s">
        <v>7338</v>
      </c>
      <c r="AJ390" s="23" t="s">
        <v>7494</v>
      </c>
      <c r="AQ390" s="22">
        <v>170831</v>
      </c>
      <c r="AR390" s="24">
        <f t="shared" ref="AR390:AR453" si="56">(AQ390/P390)*100</f>
        <v>3.6379979990382774</v>
      </c>
      <c r="AS390" s="22">
        <v>6</v>
      </c>
      <c r="AT390" s="25" t="s">
        <v>2</v>
      </c>
      <c r="AU390" s="22">
        <v>213</v>
      </c>
      <c r="AV390" s="29">
        <f t="shared" ref="AV390:AV453" si="57">(AU390/T390)*100</f>
        <v>4.9123616236162366</v>
      </c>
      <c r="AW390" s="29">
        <f t="shared" si="55"/>
        <v>4.1566595770000001</v>
      </c>
      <c r="AY390" s="22">
        <v>2653</v>
      </c>
      <c r="AZ390" s="24">
        <f t="shared" si="51"/>
        <v>5.6497993288387657E-2</v>
      </c>
      <c r="BA390" s="22">
        <v>1</v>
      </c>
      <c r="BB390" s="25" t="s">
        <v>2</v>
      </c>
      <c r="BC390" s="22">
        <v>2</v>
      </c>
      <c r="BD390" s="29">
        <f t="shared" ref="BD390:BD453" si="58">(BC390/T390)*100</f>
        <v>4.6125461254612546E-2</v>
      </c>
      <c r="BE390" s="29"/>
      <c r="BF390" s="22">
        <v>0</v>
      </c>
      <c r="BG390" s="22">
        <f t="shared" si="52"/>
        <v>0</v>
      </c>
      <c r="BH390" s="22">
        <v>0</v>
      </c>
      <c r="BI390" s="22">
        <v>0</v>
      </c>
      <c r="BJ390" s="22">
        <v>0</v>
      </c>
      <c r="BK390" s="22">
        <v>0</v>
      </c>
      <c r="BL390" s="22">
        <v>0</v>
      </c>
      <c r="BN390" s="22">
        <v>22</v>
      </c>
      <c r="BO390" s="22">
        <f t="shared" si="53"/>
        <v>10</v>
      </c>
      <c r="BP390" s="22">
        <v>10</v>
      </c>
      <c r="BQ390" s="22">
        <v>0</v>
      </c>
      <c r="BR390" s="22">
        <v>0</v>
      </c>
      <c r="BT390" s="22">
        <v>215</v>
      </c>
      <c r="BU390" s="29">
        <f t="shared" ref="BU390:BU453" si="59">(BT390/T390)*100</f>
        <v>4.9584870848708489</v>
      </c>
      <c r="BY390" s="22">
        <v>97</v>
      </c>
      <c r="BZ390" s="22">
        <v>205</v>
      </c>
      <c r="CA390" s="49">
        <v>0</v>
      </c>
      <c r="CC390" s="51">
        <v>1</v>
      </c>
      <c r="CD390" s="51">
        <v>4</v>
      </c>
      <c r="CG390" t="s">
        <v>769</v>
      </c>
      <c r="CH390">
        <v>1</v>
      </c>
      <c r="CI390">
        <v>0</v>
      </c>
      <c r="CJ390">
        <v>1</v>
      </c>
      <c r="CK390">
        <v>1</v>
      </c>
      <c r="CL390">
        <v>3</v>
      </c>
    </row>
    <row r="391" spans="1:90" x14ac:dyDescent="0.2">
      <c r="A391" s="22">
        <f t="shared" si="54"/>
        <v>386</v>
      </c>
      <c r="B391" s="58" t="s">
        <v>9121</v>
      </c>
      <c r="C391" s="58" t="s">
        <v>7900</v>
      </c>
      <c r="E391" s="22" t="s">
        <v>2614</v>
      </c>
      <c r="F391" s="25" t="s">
        <v>3204</v>
      </c>
      <c r="G391" s="22" t="s">
        <v>3597</v>
      </c>
      <c r="H391" s="22" t="s">
        <v>4613</v>
      </c>
      <c r="I391" s="22" t="s">
        <v>4507</v>
      </c>
      <c r="J391" s="22" t="s">
        <v>772</v>
      </c>
      <c r="K391" s="22">
        <v>131</v>
      </c>
      <c r="L391" s="22">
        <v>59</v>
      </c>
      <c r="O391" s="22" t="s">
        <v>771</v>
      </c>
      <c r="P391" s="22">
        <v>5071843</v>
      </c>
      <c r="Q391" s="22">
        <v>4883</v>
      </c>
      <c r="R391" s="22">
        <v>4451303</v>
      </c>
      <c r="S391" s="29">
        <v>87.765000000000001</v>
      </c>
      <c r="T391" s="22">
        <v>4804</v>
      </c>
      <c r="U391" s="24">
        <v>50.51</v>
      </c>
      <c r="W391" s="22">
        <v>2474</v>
      </c>
      <c r="X391" s="22">
        <v>2324</v>
      </c>
      <c r="Y391" s="22">
        <v>6</v>
      </c>
      <c r="Z391" s="22">
        <v>2428</v>
      </c>
      <c r="AA391" s="22">
        <v>46</v>
      </c>
      <c r="AB391" s="22">
        <v>2143</v>
      </c>
      <c r="AC391" s="22">
        <v>181</v>
      </c>
      <c r="AD391" s="22">
        <v>1</v>
      </c>
      <c r="AE391" s="22">
        <v>5</v>
      </c>
      <c r="AG391" s="23" t="s">
        <v>2631</v>
      </c>
      <c r="AH391" s="23" t="s">
        <v>7106</v>
      </c>
      <c r="AI391" s="23" t="s">
        <v>7367</v>
      </c>
      <c r="AJ391" s="23" t="s">
        <v>7397</v>
      </c>
      <c r="AQ391" s="22">
        <v>221680</v>
      </c>
      <c r="AR391" s="24">
        <f t="shared" si="56"/>
        <v>4.37079775537216</v>
      </c>
      <c r="AS391" s="22">
        <v>14</v>
      </c>
      <c r="AT391" s="25" t="s">
        <v>2</v>
      </c>
      <c r="AU391" s="22">
        <v>292</v>
      </c>
      <c r="AV391" s="29">
        <f t="shared" si="57"/>
        <v>6.078268109908409</v>
      </c>
      <c r="AW391" s="29">
        <f t="shared" si="55"/>
        <v>5.0092447600000005</v>
      </c>
      <c r="AY391" s="22">
        <v>147897</v>
      </c>
      <c r="AZ391" s="24">
        <f t="shared" ref="AZ391:AZ454" si="60">(AY391/P391)*100</f>
        <v>2.9160405793318129</v>
      </c>
      <c r="BA391" s="22">
        <v>7</v>
      </c>
      <c r="BB391" s="25" t="s">
        <v>2</v>
      </c>
      <c r="BC391" s="22">
        <v>164</v>
      </c>
      <c r="BD391" s="29">
        <f t="shared" si="58"/>
        <v>3.413821815154038</v>
      </c>
      <c r="BE391" s="29"/>
      <c r="BF391" s="22">
        <v>2</v>
      </c>
      <c r="BG391" s="22">
        <f t="shared" ref="BG391:BG454" si="61">BF391-BH391</f>
        <v>2</v>
      </c>
      <c r="BH391" s="22">
        <v>0</v>
      </c>
      <c r="BI391" s="22">
        <v>1</v>
      </c>
      <c r="BJ391" s="22">
        <v>0</v>
      </c>
      <c r="BK391" s="22">
        <v>1</v>
      </c>
      <c r="BL391" s="22">
        <v>0</v>
      </c>
      <c r="BN391" s="22">
        <v>31</v>
      </c>
      <c r="BO391" s="22">
        <f t="shared" ref="BO391:BO454" si="62">SUM(BP391:BR391)</f>
        <v>24</v>
      </c>
      <c r="BP391" s="22">
        <v>24</v>
      </c>
      <c r="BQ391" s="22">
        <v>0</v>
      </c>
      <c r="BR391" s="22">
        <v>0</v>
      </c>
      <c r="BT391" s="22">
        <v>456</v>
      </c>
      <c r="BU391" s="29">
        <f t="shared" si="59"/>
        <v>9.492089925062448</v>
      </c>
      <c r="BY391" s="22">
        <v>98</v>
      </c>
      <c r="BZ391" s="22">
        <v>213</v>
      </c>
      <c r="CA391" s="49">
        <v>0</v>
      </c>
      <c r="CC391" s="51">
        <v>1</v>
      </c>
      <c r="CD391" s="51">
        <v>4</v>
      </c>
      <c r="CG391" t="s">
        <v>771</v>
      </c>
      <c r="CH391">
        <v>1</v>
      </c>
      <c r="CI391">
        <v>0</v>
      </c>
      <c r="CJ391">
        <v>1</v>
      </c>
      <c r="CK391">
        <v>1</v>
      </c>
      <c r="CL391">
        <v>3</v>
      </c>
    </row>
    <row r="392" spans="1:90" x14ac:dyDescent="0.2">
      <c r="A392" s="22">
        <f t="shared" ref="A392:A455" si="63">1+A391</f>
        <v>387</v>
      </c>
      <c r="B392" s="58" t="s">
        <v>9122</v>
      </c>
      <c r="C392" s="58" t="s">
        <v>7901</v>
      </c>
      <c r="E392" s="22" t="s">
        <v>2614</v>
      </c>
      <c r="F392" s="25" t="s">
        <v>3205</v>
      </c>
      <c r="G392" s="22" t="s">
        <v>3598</v>
      </c>
      <c r="H392" s="22" t="s">
        <v>4610</v>
      </c>
      <c r="I392" s="22" t="s">
        <v>4507</v>
      </c>
      <c r="J392" s="22" t="s">
        <v>774</v>
      </c>
      <c r="K392" s="22">
        <v>151</v>
      </c>
      <c r="L392" s="22">
        <v>59</v>
      </c>
      <c r="O392" s="22" t="s">
        <v>773</v>
      </c>
      <c r="P392" s="22">
        <v>5208178</v>
      </c>
      <c r="Q392" s="22">
        <v>4911</v>
      </c>
      <c r="R392" s="22">
        <v>4546981</v>
      </c>
      <c r="S392" s="29">
        <v>87.304599999999994</v>
      </c>
      <c r="T392" s="22">
        <v>4830</v>
      </c>
      <c r="U392" s="24">
        <v>50.76</v>
      </c>
      <c r="W392" s="22">
        <v>2486</v>
      </c>
      <c r="X392" s="22">
        <v>2340</v>
      </c>
      <c r="Y392" s="22">
        <v>4</v>
      </c>
      <c r="Z392" s="22">
        <v>2443</v>
      </c>
      <c r="AA392" s="22">
        <v>43</v>
      </c>
      <c r="AB392" s="22">
        <v>2120</v>
      </c>
      <c r="AC392" s="22">
        <v>220</v>
      </c>
      <c r="AD392" s="22">
        <v>0</v>
      </c>
      <c r="AE392" s="22">
        <v>4</v>
      </c>
      <c r="AG392" s="23" t="s">
        <v>2657</v>
      </c>
      <c r="AH392" s="23" t="s">
        <v>6792</v>
      </c>
      <c r="AI392" s="23" t="s">
        <v>7332</v>
      </c>
      <c r="AJ392" s="23" t="s">
        <v>7397</v>
      </c>
      <c r="AQ392" s="22">
        <v>129858</v>
      </c>
      <c r="AR392" s="24">
        <f t="shared" si="56"/>
        <v>2.493347961609607</v>
      </c>
      <c r="AS392" s="22">
        <v>8</v>
      </c>
      <c r="AT392" s="25" t="s">
        <v>2</v>
      </c>
      <c r="AU392" s="22">
        <v>167</v>
      </c>
      <c r="AV392" s="29">
        <f t="shared" si="57"/>
        <v>3.4575569358178058</v>
      </c>
      <c r="AW392" s="29">
        <f t="shared" si="55"/>
        <v>3.4696652859999997</v>
      </c>
      <c r="AY392" s="22">
        <v>277789</v>
      </c>
      <c r="AZ392" s="24">
        <f t="shared" si="60"/>
        <v>5.3337078725035898</v>
      </c>
      <c r="BA392" s="22">
        <v>33</v>
      </c>
      <c r="BB392" s="25" t="s">
        <v>2</v>
      </c>
      <c r="BC392" s="22">
        <v>296</v>
      </c>
      <c r="BD392" s="29">
        <f t="shared" si="58"/>
        <v>6.1283643892339539</v>
      </c>
      <c r="BE392" s="29"/>
      <c r="BF392" s="22">
        <v>3</v>
      </c>
      <c r="BG392" s="22">
        <f t="shared" si="61"/>
        <v>1</v>
      </c>
      <c r="BH392" s="22">
        <v>2</v>
      </c>
      <c r="BI392" s="22">
        <v>0</v>
      </c>
      <c r="BJ392" s="22">
        <v>0</v>
      </c>
      <c r="BK392" s="22">
        <v>0</v>
      </c>
      <c r="BL392" s="22">
        <v>1</v>
      </c>
      <c r="BN392" s="22">
        <v>41</v>
      </c>
      <c r="BO392" s="22">
        <f t="shared" si="62"/>
        <v>18</v>
      </c>
      <c r="BP392" s="22">
        <v>18</v>
      </c>
      <c r="BQ392" s="22">
        <v>0</v>
      </c>
      <c r="BR392" s="22">
        <v>0</v>
      </c>
      <c r="BT392" s="22">
        <v>463</v>
      </c>
      <c r="BU392" s="29">
        <f t="shared" si="59"/>
        <v>9.5859213250517588</v>
      </c>
      <c r="BY392" s="22">
        <v>119</v>
      </c>
      <c r="BZ392" s="22">
        <v>229</v>
      </c>
      <c r="CA392" s="49">
        <v>3</v>
      </c>
      <c r="CC392" s="51">
        <v>11</v>
      </c>
      <c r="CD392" s="51">
        <v>15</v>
      </c>
      <c r="CG392" t="s">
        <v>773</v>
      </c>
      <c r="CH392">
        <v>1</v>
      </c>
      <c r="CI392">
        <v>0</v>
      </c>
      <c r="CJ392">
        <v>0</v>
      </c>
      <c r="CK392">
        <v>1</v>
      </c>
      <c r="CL392">
        <v>2</v>
      </c>
    </row>
    <row r="393" spans="1:90" x14ac:dyDescent="0.2">
      <c r="A393" s="22">
        <f t="shared" si="63"/>
        <v>388</v>
      </c>
      <c r="B393" s="58" t="s">
        <v>9123</v>
      </c>
      <c r="C393" s="58" t="s">
        <v>7902</v>
      </c>
      <c r="E393" s="22" t="s">
        <v>2614</v>
      </c>
      <c r="F393" s="25" t="s">
        <v>3205</v>
      </c>
      <c r="G393" s="22" t="s">
        <v>3599</v>
      </c>
      <c r="H393" s="22" t="s">
        <v>4609</v>
      </c>
      <c r="I393" s="22" t="s">
        <v>4507</v>
      </c>
      <c r="J393" s="22" t="s">
        <v>776</v>
      </c>
      <c r="K393" s="22">
        <v>155</v>
      </c>
      <c r="L393" s="22">
        <v>59</v>
      </c>
      <c r="O393" s="22" t="s">
        <v>775</v>
      </c>
      <c r="P393" s="22">
        <v>4917052</v>
      </c>
      <c r="Q393" s="22">
        <v>4691</v>
      </c>
      <c r="R393" s="22">
        <v>4299184</v>
      </c>
      <c r="S393" s="29">
        <v>87.434200000000004</v>
      </c>
      <c r="T393" s="22">
        <v>4614</v>
      </c>
      <c r="U393" s="24">
        <v>50.69</v>
      </c>
      <c r="W393" s="22">
        <v>2485</v>
      </c>
      <c r="X393" s="22">
        <v>2116</v>
      </c>
      <c r="Y393" s="22">
        <v>13</v>
      </c>
      <c r="Z393" s="22">
        <v>2449</v>
      </c>
      <c r="AA393" s="22">
        <v>36</v>
      </c>
      <c r="AB393" s="22">
        <v>1926</v>
      </c>
      <c r="AC393" s="22">
        <v>190</v>
      </c>
      <c r="AD393" s="22">
        <v>11</v>
      </c>
      <c r="AE393" s="22">
        <v>2</v>
      </c>
      <c r="AG393" s="23" t="s">
        <v>2624</v>
      </c>
      <c r="AH393" s="23" t="s">
        <v>7107</v>
      </c>
      <c r="AI393" s="23" t="s">
        <v>7328</v>
      </c>
      <c r="AJ393" s="23" t="s">
        <v>4604</v>
      </c>
      <c r="AQ393" s="22">
        <v>116444</v>
      </c>
      <c r="AR393" s="24">
        <f t="shared" si="56"/>
        <v>2.3681669423060812</v>
      </c>
      <c r="AS393" s="22">
        <v>6</v>
      </c>
      <c r="AT393" s="25" t="s">
        <v>2</v>
      </c>
      <c r="AU393" s="22">
        <v>164</v>
      </c>
      <c r="AV393" s="29">
        <f t="shared" si="57"/>
        <v>3.5543996532293023</v>
      </c>
      <c r="AW393" s="29">
        <f t="shared" si="55"/>
        <v>3.2447527479999998</v>
      </c>
      <c r="AY393" s="22">
        <v>244240</v>
      </c>
      <c r="AZ393" s="24">
        <f t="shared" si="60"/>
        <v>4.9672039262549994</v>
      </c>
      <c r="BA393" s="22">
        <v>11</v>
      </c>
      <c r="BB393" s="25" t="s">
        <v>2</v>
      </c>
      <c r="BC393" s="22">
        <v>266</v>
      </c>
      <c r="BD393" s="29">
        <f t="shared" si="58"/>
        <v>5.76506285218899</v>
      </c>
      <c r="BE393" s="29"/>
      <c r="BF393" s="22">
        <v>2</v>
      </c>
      <c r="BG393" s="22">
        <f t="shared" si="61"/>
        <v>2</v>
      </c>
      <c r="BH393" s="22">
        <v>0</v>
      </c>
      <c r="BI393" s="22">
        <v>1</v>
      </c>
      <c r="BJ393" s="22">
        <v>0</v>
      </c>
      <c r="BK393" s="22">
        <v>1</v>
      </c>
      <c r="BL393" s="22">
        <v>0</v>
      </c>
      <c r="BN393" s="22">
        <v>39</v>
      </c>
      <c r="BO393" s="22">
        <f t="shared" si="62"/>
        <v>20</v>
      </c>
      <c r="BP393" s="22">
        <v>19</v>
      </c>
      <c r="BQ393" s="22">
        <v>0</v>
      </c>
      <c r="BR393" s="22">
        <v>1</v>
      </c>
      <c r="BT393" s="22">
        <v>430</v>
      </c>
      <c r="BU393" s="29">
        <f t="shared" si="59"/>
        <v>9.3194625054182918</v>
      </c>
      <c r="BY393" s="22">
        <v>109</v>
      </c>
      <c r="BZ393" s="22">
        <v>215</v>
      </c>
      <c r="CA393" s="49">
        <v>2</v>
      </c>
      <c r="CC393" s="51">
        <v>8</v>
      </c>
      <c r="CD393" s="51">
        <v>12</v>
      </c>
      <c r="CG393" t="s">
        <v>775</v>
      </c>
      <c r="CH393">
        <v>1</v>
      </c>
      <c r="CI393">
        <v>0</v>
      </c>
      <c r="CJ393">
        <v>1</v>
      </c>
      <c r="CK393">
        <v>1</v>
      </c>
      <c r="CL393">
        <v>3</v>
      </c>
    </row>
    <row r="394" spans="1:90" x14ac:dyDescent="0.2">
      <c r="A394" s="22">
        <f t="shared" si="63"/>
        <v>389</v>
      </c>
      <c r="B394" s="58" t="s">
        <v>9124</v>
      </c>
      <c r="C394" s="58" t="s">
        <v>7903</v>
      </c>
      <c r="E394" s="22" t="s">
        <v>2614</v>
      </c>
      <c r="F394" s="25" t="s">
        <v>3206</v>
      </c>
      <c r="G394" s="22" t="s">
        <v>3600</v>
      </c>
      <c r="H394" s="22" t="s">
        <v>4607</v>
      </c>
      <c r="I394" s="22" t="s">
        <v>4507</v>
      </c>
      <c r="J394" s="22" t="s">
        <v>778</v>
      </c>
      <c r="K394" s="22">
        <v>155</v>
      </c>
      <c r="L394" s="22">
        <v>59</v>
      </c>
      <c r="O394" s="22" t="s">
        <v>777</v>
      </c>
      <c r="P394" s="22">
        <v>4941483</v>
      </c>
      <c r="Q394" s="22">
        <v>4709</v>
      </c>
      <c r="R394" s="22">
        <v>4329726</v>
      </c>
      <c r="S394" s="29">
        <v>87.62</v>
      </c>
      <c r="T394" s="22">
        <v>4638</v>
      </c>
      <c r="U394" s="24">
        <v>50.62</v>
      </c>
      <c r="W394" s="22">
        <v>2486</v>
      </c>
      <c r="X394" s="22">
        <v>2083</v>
      </c>
      <c r="Y394" s="22">
        <v>69</v>
      </c>
      <c r="Z394" s="22">
        <v>2446</v>
      </c>
      <c r="AA394" s="22">
        <v>40</v>
      </c>
      <c r="AB394" s="22">
        <v>1883</v>
      </c>
      <c r="AC394" s="22">
        <v>200</v>
      </c>
      <c r="AD394" s="22">
        <v>57</v>
      </c>
      <c r="AE394" s="22">
        <v>12</v>
      </c>
      <c r="AG394" s="23" t="s">
        <v>2631</v>
      </c>
      <c r="AH394" s="23" t="s">
        <v>7108</v>
      </c>
      <c r="AI394" s="23" t="s">
        <v>7335</v>
      </c>
      <c r="AJ394" s="23" t="s">
        <v>7526</v>
      </c>
      <c r="AQ394" s="22">
        <v>201362</v>
      </c>
      <c r="AR394" s="24">
        <f t="shared" si="56"/>
        <v>4.0749305421064888</v>
      </c>
      <c r="AS394" s="22">
        <v>10</v>
      </c>
      <c r="AT394" s="25" t="s">
        <v>2</v>
      </c>
      <c r="AU394" s="22">
        <v>271</v>
      </c>
      <c r="AV394" s="29">
        <f t="shared" si="57"/>
        <v>5.8430357912893482</v>
      </c>
      <c r="AW394" s="29">
        <f t="shared" si="55"/>
        <v>4.6685728539999998</v>
      </c>
      <c r="AY394" s="22">
        <v>124849</v>
      </c>
      <c r="AZ394" s="24">
        <f t="shared" si="60"/>
        <v>2.526549216095654</v>
      </c>
      <c r="BA394" s="22">
        <v>6</v>
      </c>
      <c r="BB394" s="25" t="s">
        <v>2</v>
      </c>
      <c r="BC394" s="22">
        <v>142</v>
      </c>
      <c r="BD394" s="29">
        <f t="shared" si="58"/>
        <v>3.0616645105648987</v>
      </c>
      <c r="BE394" s="29"/>
      <c r="BF394" s="22">
        <v>1</v>
      </c>
      <c r="BG394" s="22">
        <f t="shared" si="61"/>
        <v>1</v>
      </c>
      <c r="BH394" s="22">
        <v>0</v>
      </c>
      <c r="BI394" s="22">
        <v>1</v>
      </c>
      <c r="BJ394" s="22">
        <v>0</v>
      </c>
      <c r="BK394" s="22">
        <v>0</v>
      </c>
      <c r="BL394" s="22">
        <v>0</v>
      </c>
      <c r="BN394" s="22">
        <v>22</v>
      </c>
      <c r="BO394" s="22">
        <f t="shared" si="62"/>
        <v>21</v>
      </c>
      <c r="BP394" s="22">
        <v>20</v>
      </c>
      <c r="BQ394" s="22">
        <v>1</v>
      </c>
      <c r="BR394" s="22">
        <v>0</v>
      </c>
      <c r="BT394" s="22">
        <v>413</v>
      </c>
      <c r="BU394" s="29">
        <f t="shared" si="59"/>
        <v>8.9047003018542465</v>
      </c>
      <c r="BY394" s="22">
        <v>98</v>
      </c>
      <c r="BZ394" s="22">
        <v>219</v>
      </c>
      <c r="CA394" s="49">
        <v>3</v>
      </c>
      <c r="CC394" s="51">
        <v>1</v>
      </c>
      <c r="CD394" s="51">
        <v>4</v>
      </c>
      <c r="CG394" t="s">
        <v>777</v>
      </c>
      <c r="CH394">
        <v>1</v>
      </c>
      <c r="CI394">
        <v>0</v>
      </c>
      <c r="CJ394">
        <v>1</v>
      </c>
      <c r="CK394">
        <v>1</v>
      </c>
      <c r="CL394">
        <v>3</v>
      </c>
    </row>
    <row r="395" spans="1:90" x14ac:dyDescent="0.2">
      <c r="A395" s="22">
        <f t="shared" si="63"/>
        <v>390</v>
      </c>
      <c r="B395" s="58" t="s">
        <v>10041</v>
      </c>
      <c r="C395" s="58" t="s">
        <v>10083</v>
      </c>
      <c r="E395" s="22" t="s">
        <v>2614</v>
      </c>
      <c r="F395" s="25" t="s">
        <v>3205</v>
      </c>
      <c r="G395" s="22" t="s">
        <v>3601</v>
      </c>
      <c r="H395" s="22" t="s">
        <v>4611</v>
      </c>
      <c r="I395" s="22" t="s">
        <v>4508</v>
      </c>
      <c r="J395" s="22" t="s">
        <v>780</v>
      </c>
      <c r="K395" s="22">
        <v>168</v>
      </c>
      <c r="L395" s="22">
        <v>59</v>
      </c>
      <c r="O395" s="22" t="s">
        <v>779</v>
      </c>
      <c r="P395" s="22">
        <v>5222644</v>
      </c>
      <c r="Q395" s="22">
        <v>5021</v>
      </c>
      <c r="R395" s="22">
        <v>4534456</v>
      </c>
      <c r="S395" s="29">
        <v>86.822999999999993</v>
      </c>
      <c r="T395" s="22">
        <v>4949</v>
      </c>
      <c r="U395" s="24">
        <v>50.63</v>
      </c>
      <c r="W395" s="22">
        <v>2460</v>
      </c>
      <c r="X395" s="22">
        <v>2462</v>
      </c>
      <c r="Y395" s="22">
        <v>27</v>
      </c>
      <c r="Z395" s="22">
        <v>2405</v>
      </c>
      <c r="AA395" s="22">
        <v>55</v>
      </c>
      <c r="AB395" s="22">
        <v>2261</v>
      </c>
      <c r="AC395" s="22">
        <v>201</v>
      </c>
      <c r="AD395" s="22">
        <v>15</v>
      </c>
      <c r="AE395" s="22">
        <v>12</v>
      </c>
      <c r="AG395" s="23" t="s">
        <v>2626</v>
      </c>
      <c r="AH395" s="23" t="s">
        <v>6834</v>
      </c>
      <c r="AI395" s="23" t="s">
        <v>7345</v>
      </c>
      <c r="AJ395" s="23" t="s">
        <v>7409</v>
      </c>
      <c r="AQ395" s="22">
        <v>186261</v>
      </c>
      <c r="AR395" s="24">
        <f t="shared" si="56"/>
        <v>3.5664119553237783</v>
      </c>
      <c r="AS395" s="22">
        <v>10</v>
      </c>
      <c r="AT395" s="25" t="s">
        <v>2</v>
      </c>
      <c r="AU395" s="22">
        <v>270</v>
      </c>
      <c r="AV395" s="29">
        <f t="shared" si="57"/>
        <v>5.4556476055768837</v>
      </c>
      <c r="AW395" s="29">
        <f t="shared" si="55"/>
        <v>4.415374387</v>
      </c>
      <c r="AY395" s="22">
        <v>202487</v>
      </c>
      <c r="AZ395" s="24">
        <f t="shared" si="60"/>
        <v>3.877097500806105</v>
      </c>
      <c r="BA395" s="22">
        <v>23</v>
      </c>
      <c r="BB395" s="25" t="s">
        <v>2</v>
      </c>
      <c r="BC395" s="22">
        <v>218</v>
      </c>
      <c r="BD395" s="29">
        <f t="shared" si="58"/>
        <v>4.4049302889472619</v>
      </c>
      <c r="BE395" s="29"/>
      <c r="BF395" s="22">
        <v>3</v>
      </c>
      <c r="BG395" s="22">
        <f t="shared" si="61"/>
        <v>2</v>
      </c>
      <c r="BH395" s="22">
        <v>1</v>
      </c>
      <c r="BI395" s="22">
        <v>1</v>
      </c>
      <c r="BJ395" s="22">
        <v>0</v>
      </c>
      <c r="BK395" s="22">
        <v>1</v>
      </c>
      <c r="BL395" s="22">
        <v>0</v>
      </c>
      <c r="BN395" s="22">
        <v>45</v>
      </c>
      <c r="BO395" s="22">
        <f t="shared" si="62"/>
        <v>21</v>
      </c>
      <c r="BP395" s="22">
        <v>21</v>
      </c>
      <c r="BQ395" s="22">
        <v>0</v>
      </c>
      <c r="BR395" s="22">
        <v>0</v>
      </c>
      <c r="BT395" s="22">
        <v>480</v>
      </c>
      <c r="BU395" s="29">
        <f t="shared" si="59"/>
        <v>9.6989290765811287</v>
      </c>
      <c r="BY395" s="22">
        <v>123</v>
      </c>
      <c r="BZ395" s="22">
        <v>266</v>
      </c>
      <c r="CA395" s="49">
        <v>3</v>
      </c>
      <c r="CC395" s="51">
        <v>2</v>
      </c>
      <c r="CD395" s="51">
        <v>4</v>
      </c>
      <c r="CG395" t="s">
        <v>779</v>
      </c>
      <c r="CH395">
        <v>1</v>
      </c>
      <c r="CI395">
        <v>1</v>
      </c>
      <c r="CJ395">
        <v>0</v>
      </c>
      <c r="CK395">
        <v>0</v>
      </c>
      <c r="CL395">
        <v>2</v>
      </c>
    </row>
    <row r="396" spans="1:90" x14ac:dyDescent="0.2">
      <c r="A396" s="22">
        <f t="shared" si="63"/>
        <v>391</v>
      </c>
      <c r="B396" s="58" t="s">
        <v>9125</v>
      </c>
      <c r="C396" s="58" t="s">
        <v>7904</v>
      </c>
      <c r="E396" s="22" t="s">
        <v>2614</v>
      </c>
      <c r="F396" s="25" t="s">
        <v>3205</v>
      </c>
      <c r="G396" s="22" t="s">
        <v>3602</v>
      </c>
      <c r="H396" s="22" t="s">
        <v>4610</v>
      </c>
      <c r="I396" s="22" t="s">
        <v>4507</v>
      </c>
      <c r="J396" s="22" t="s">
        <v>782</v>
      </c>
      <c r="K396" s="22">
        <v>174</v>
      </c>
      <c r="L396" s="22">
        <v>59</v>
      </c>
      <c r="O396" s="22" t="s">
        <v>781</v>
      </c>
      <c r="P396" s="22">
        <v>4984170</v>
      </c>
      <c r="Q396" s="22">
        <v>4720</v>
      </c>
      <c r="R396" s="22">
        <v>4363072</v>
      </c>
      <c r="S396" s="29">
        <v>87.538600000000002</v>
      </c>
      <c r="T396" s="22">
        <v>4678</v>
      </c>
      <c r="U396" s="24">
        <v>50.82</v>
      </c>
      <c r="W396" s="22">
        <v>2484</v>
      </c>
      <c r="X396" s="22">
        <v>2189</v>
      </c>
      <c r="Y396" s="22">
        <v>5</v>
      </c>
      <c r="Z396" s="22">
        <v>2417</v>
      </c>
      <c r="AA396" s="22">
        <v>67</v>
      </c>
      <c r="AB396" s="22">
        <v>1985</v>
      </c>
      <c r="AC396" s="22">
        <v>204</v>
      </c>
      <c r="AD396" s="22">
        <v>2</v>
      </c>
      <c r="AE396" s="22">
        <v>3</v>
      </c>
      <c r="AG396" s="23" t="s">
        <v>2631</v>
      </c>
      <c r="AH396" s="23" t="s">
        <v>6806</v>
      </c>
      <c r="AI396" s="23" t="s">
        <v>7342</v>
      </c>
      <c r="AJ396" s="23" t="s">
        <v>7434</v>
      </c>
      <c r="AQ396" s="22">
        <v>139388</v>
      </c>
      <c r="AR396" s="24">
        <f t="shared" si="56"/>
        <v>2.796614080177843</v>
      </c>
      <c r="AS396" s="22">
        <v>9</v>
      </c>
      <c r="AT396" s="25" t="s">
        <v>2</v>
      </c>
      <c r="AU396" s="22">
        <v>201</v>
      </c>
      <c r="AV396" s="29">
        <f t="shared" si="57"/>
        <v>4.2967079948696023</v>
      </c>
      <c r="AW396" s="29">
        <f t="shared" si="55"/>
        <v>3.6294547960000001</v>
      </c>
      <c r="AY396" s="22">
        <v>236437</v>
      </c>
      <c r="AZ396" s="24">
        <f t="shared" si="60"/>
        <v>4.7437587401713825</v>
      </c>
      <c r="BA396" s="22">
        <v>20</v>
      </c>
      <c r="BB396" s="25" t="s">
        <v>2</v>
      </c>
      <c r="BC396" s="22">
        <v>242</v>
      </c>
      <c r="BD396" s="29">
        <f t="shared" si="58"/>
        <v>5.1731509191962379</v>
      </c>
      <c r="BE396" s="29"/>
      <c r="BF396" s="22">
        <v>2</v>
      </c>
      <c r="BG396" s="22">
        <f t="shared" si="61"/>
        <v>2</v>
      </c>
      <c r="BH396" s="22">
        <v>0</v>
      </c>
      <c r="BI396" s="22">
        <v>1</v>
      </c>
      <c r="BJ396" s="22">
        <v>0</v>
      </c>
      <c r="BK396" s="22">
        <v>1</v>
      </c>
      <c r="BL396" s="22">
        <v>0</v>
      </c>
      <c r="BN396" s="22">
        <v>31</v>
      </c>
      <c r="BO396" s="22">
        <f t="shared" si="62"/>
        <v>19</v>
      </c>
      <c r="BP396" s="22">
        <v>18</v>
      </c>
      <c r="BQ396" s="22">
        <v>0</v>
      </c>
      <c r="BR396" s="22">
        <v>1</v>
      </c>
      <c r="BT396" s="22">
        <v>443</v>
      </c>
      <c r="BU396" s="29">
        <f t="shared" si="59"/>
        <v>9.4698589140658402</v>
      </c>
      <c r="BY396" s="22">
        <v>117</v>
      </c>
      <c r="BZ396" s="22">
        <v>238</v>
      </c>
      <c r="CA396" s="49">
        <v>1</v>
      </c>
      <c r="CC396" s="51">
        <v>7</v>
      </c>
      <c r="CD396" s="51">
        <v>11</v>
      </c>
      <c r="CG396" t="s">
        <v>781</v>
      </c>
      <c r="CH396">
        <v>1</v>
      </c>
      <c r="CI396">
        <v>0</v>
      </c>
      <c r="CJ396">
        <v>1</v>
      </c>
      <c r="CK396">
        <v>1</v>
      </c>
      <c r="CL396">
        <v>3</v>
      </c>
    </row>
    <row r="397" spans="1:90" x14ac:dyDescent="0.2">
      <c r="A397" s="22">
        <f t="shared" si="63"/>
        <v>392</v>
      </c>
      <c r="B397" s="58" t="s">
        <v>9126</v>
      </c>
      <c r="C397" s="58" t="s">
        <v>7905</v>
      </c>
      <c r="E397" s="22" t="s">
        <v>2614</v>
      </c>
      <c r="F397" s="25" t="s">
        <v>3205</v>
      </c>
      <c r="G397" s="22" t="s">
        <v>3603</v>
      </c>
      <c r="H397" s="22" t="s">
        <v>4609</v>
      </c>
      <c r="I397" s="22" t="s">
        <v>4507</v>
      </c>
      <c r="J397" s="22" t="s">
        <v>784</v>
      </c>
      <c r="K397" s="22">
        <v>189</v>
      </c>
      <c r="L397" s="22">
        <v>59</v>
      </c>
      <c r="O397" s="22" t="s">
        <v>783</v>
      </c>
      <c r="P397" s="22">
        <v>4956958</v>
      </c>
      <c r="Q397" s="22">
        <v>4651</v>
      </c>
      <c r="R397" s="22">
        <v>4357615</v>
      </c>
      <c r="S397" s="29">
        <v>87.909099999999995</v>
      </c>
      <c r="T397" s="22">
        <v>4592</v>
      </c>
      <c r="U397" s="24">
        <v>50.69</v>
      </c>
      <c r="W397" s="22">
        <v>2484</v>
      </c>
      <c r="X397" s="22">
        <v>2082</v>
      </c>
      <c r="Y397" s="22">
        <v>26</v>
      </c>
      <c r="Z397" s="22">
        <v>2446</v>
      </c>
      <c r="AA397" s="22">
        <v>38</v>
      </c>
      <c r="AB397" s="22">
        <v>1875</v>
      </c>
      <c r="AC397" s="22">
        <v>207</v>
      </c>
      <c r="AD397" s="22">
        <v>16</v>
      </c>
      <c r="AE397" s="22">
        <v>10</v>
      </c>
      <c r="AG397" s="23" t="s">
        <v>2678</v>
      </c>
      <c r="AH397" s="23" t="s">
        <v>7109</v>
      </c>
      <c r="AI397" s="23" t="s">
        <v>7352</v>
      </c>
      <c r="AJ397" s="23" t="s">
        <v>4604</v>
      </c>
      <c r="AQ397" s="22">
        <v>237965</v>
      </c>
      <c r="AR397" s="24">
        <f t="shared" si="56"/>
        <v>4.8006257063303739</v>
      </c>
      <c r="AS397" s="22">
        <v>16</v>
      </c>
      <c r="AT397" s="25" t="s">
        <v>2</v>
      </c>
      <c r="AU397" s="22">
        <v>272</v>
      </c>
      <c r="AV397" s="29">
        <f t="shared" si="57"/>
        <v>5.9233449477351918</v>
      </c>
      <c r="AW397" s="29">
        <f t="shared" si="55"/>
        <v>5.2822953550000005</v>
      </c>
      <c r="AY397" s="22">
        <v>92832</v>
      </c>
      <c r="AZ397" s="24">
        <f t="shared" si="60"/>
        <v>1.872761479923776</v>
      </c>
      <c r="BA397" s="22">
        <v>3</v>
      </c>
      <c r="BB397" s="25" t="s">
        <v>2</v>
      </c>
      <c r="BC397" s="22">
        <v>100</v>
      </c>
      <c r="BD397" s="29">
        <f t="shared" si="58"/>
        <v>2.1777003484320558</v>
      </c>
      <c r="BE397" s="29"/>
      <c r="BF397" s="22">
        <v>1</v>
      </c>
      <c r="BG397" s="22">
        <f t="shared" si="61"/>
        <v>1</v>
      </c>
      <c r="BH397" s="22">
        <v>0</v>
      </c>
      <c r="BI397" s="22">
        <v>0</v>
      </c>
      <c r="BJ397" s="22">
        <v>0</v>
      </c>
      <c r="BK397" s="22">
        <v>0</v>
      </c>
      <c r="BL397" s="22">
        <v>1</v>
      </c>
      <c r="BN397" s="22">
        <v>18</v>
      </c>
      <c r="BO397" s="22">
        <f t="shared" si="62"/>
        <v>20</v>
      </c>
      <c r="BP397" s="22">
        <v>20</v>
      </c>
      <c r="BQ397" s="22">
        <v>0</v>
      </c>
      <c r="BR397" s="22">
        <v>0</v>
      </c>
      <c r="BT397" s="22">
        <v>272</v>
      </c>
      <c r="BU397" s="29">
        <f t="shared" si="59"/>
        <v>5.9233449477351918</v>
      </c>
      <c r="BY397" s="22">
        <v>111</v>
      </c>
      <c r="BZ397" s="22">
        <v>250</v>
      </c>
      <c r="CA397" s="49">
        <v>0</v>
      </c>
      <c r="CC397" s="51">
        <v>1</v>
      </c>
      <c r="CD397" s="51">
        <v>4</v>
      </c>
      <c r="CG397" t="s">
        <v>783</v>
      </c>
      <c r="CH397">
        <v>1</v>
      </c>
      <c r="CI397">
        <v>0</v>
      </c>
      <c r="CJ397">
        <v>1</v>
      </c>
      <c r="CK397">
        <v>1</v>
      </c>
      <c r="CL397">
        <v>3</v>
      </c>
    </row>
    <row r="398" spans="1:90" x14ac:dyDescent="0.2">
      <c r="A398" s="22">
        <f t="shared" si="63"/>
        <v>393</v>
      </c>
      <c r="B398" s="58" t="s">
        <v>9127</v>
      </c>
      <c r="C398" s="58" t="s">
        <v>7906</v>
      </c>
      <c r="E398" s="22" t="s">
        <v>2614</v>
      </c>
      <c r="F398" s="25" t="s">
        <v>3205</v>
      </c>
      <c r="G398" s="22" t="s">
        <v>3604</v>
      </c>
      <c r="H398" s="22" t="s">
        <v>4611</v>
      </c>
      <c r="I398" s="22" t="s">
        <v>4507</v>
      </c>
      <c r="J398" s="22" t="s">
        <v>786</v>
      </c>
      <c r="K398" s="22">
        <v>193</v>
      </c>
      <c r="L398" s="22">
        <v>59</v>
      </c>
      <c r="O398" s="22" t="s">
        <v>785</v>
      </c>
      <c r="P398" s="22">
        <v>5130306</v>
      </c>
      <c r="Q398" s="22">
        <v>4885</v>
      </c>
      <c r="R398" s="22">
        <v>4477159</v>
      </c>
      <c r="S398" s="29">
        <v>87.268799999999999</v>
      </c>
      <c r="T398" s="22">
        <v>4810</v>
      </c>
      <c r="U398" s="24">
        <v>50.57</v>
      </c>
      <c r="W398" s="22">
        <v>2486</v>
      </c>
      <c r="X398" s="22">
        <v>2296</v>
      </c>
      <c r="Y398" s="22">
        <v>28</v>
      </c>
      <c r="Z398" s="22">
        <v>2457</v>
      </c>
      <c r="AA398" s="22">
        <v>29</v>
      </c>
      <c r="AB398" s="22">
        <v>2100</v>
      </c>
      <c r="AC398" s="22">
        <v>196</v>
      </c>
      <c r="AD398" s="22">
        <v>21</v>
      </c>
      <c r="AE398" s="22">
        <v>7</v>
      </c>
      <c r="AG398" s="23" t="s">
        <v>2678</v>
      </c>
      <c r="AH398" s="23" t="s">
        <v>6787</v>
      </c>
      <c r="AI398" s="23" t="s">
        <v>7352</v>
      </c>
      <c r="AQ398" s="22">
        <v>125516</v>
      </c>
      <c r="AR398" s="24">
        <f t="shared" si="56"/>
        <v>2.4465597178803757</v>
      </c>
      <c r="AS398" s="22">
        <v>7</v>
      </c>
      <c r="AT398" s="25" t="s">
        <v>2</v>
      </c>
      <c r="AU398" s="22">
        <v>178</v>
      </c>
      <c r="AV398" s="29">
        <f t="shared" si="57"/>
        <v>3.7006237006237006</v>
      </c>
      <c r="AW398" s="29">
        <f t="shared" si="55"/>
        <v>3.3968629720000001</v>
      </c>
      <c r="AY398" s="22">
        <v>298337</v>
      </c>
      <c r="AZ398" s="24">
        <f t="shared" si="60"/>
        <v>5.8151891914439409</v>
      </c>
      <c r="BA398" s="22">
        <v>29</v>
      </c>
      <c r="BB398" s="25" t="s">
        <v>2</v>
      </c>
      <c r="BC398" s="22">
        <v>309</v>
      </c>
      <c r="BD398" s="29">
        <f t="shared" si="58"/>
        <v>6.4241164241164244</v>
      </c>
      <c r="BE398" s="29"/>
      <c r="BF398" s="22">
        <v>3</v>
      </c>
      <c r="BG398" s="22">
        <f t="shared" si="61"/>
        <v>3</v>
      </c>
      <c r="BH398" s="22">
        <v>0</v>
      </c>
      <c r="BI398" s="22">
        <v>0</v>
      </c>
      <c r="BJ398" s="22">
        <v>0</v>
      </c>
      <c r="BK398" s="22">
        <v>1</v>
      </c>
      <c r="BL398" s="22">
        <v>2</v>
      </c>
      <c r="BN398" s="22">
        <v>36</v>
      </c>
      <c r="BO398" s="22">
        <f t="shared" si="62"/>
        <v>22</v>
      </c>
      <c r="BP398" s="22">
        <v>21</v>
      </c>
      <c r="BQ398" s="22">
        <v>1</v>
      </c>
      <c r="BR398" s="22">
        <v>0</v>
      </c>
      <c r="BT398" s="22">
        <v>487</v>
      </c>
      <c r="BU398" s="29">
        <f t="shared" si="59"/>
        <v>10.124740124740125</v>
      </c>
      <c r="BY398" s="22">
        <v>122</v>
      </c>
      <c r="BZ398" s="22">
        <v>249</v>
      </c>
      <c r="CA398" s="49">
        <v>1</v>
      </c>
      <c r="CC398" s="51">
        <v>1</v>
      </c>
      <c r="CD398" s="51">
        <v>4</v>
      </c>
      <c r="CG398" t="s">
        <v>785</v>
      </c>
      <c r="CH398">
        <v>1</v>
      </c>
      <c r="CI398">
        <v>0</v>
      </c>
      <c r="CJ398">
        <v>1</v>
      </c>
      <c r="CK398">
        <v>1</v>
      </c>
      <c r="CL398">
        <v>3</v>
      </c>
    </row>
    <row r="399" spans="1:90" x14ac:dyDescent="0.2">
      <c r="A399" s="22">
        <f t="shared" si="63"/>
        <v>394</v>
      </c>
      <c r="B399" s="58" t="s">
        <v>9128</v>
      </c>
      <c r="C399" s="58" t="s">
        <v>7907</v>
      </c>
      <c r="E399" s="22" t="s">
        <v>2614</v>
      </c>
      <c r="F399" s="25" t="s">
        <v>3206</v>
      </c>
      <c r="G399" s="22" t="s">
        <v>3605</v>
      </c>
      <c r="H399" s="22" t="s">
        <v>4607</v>
      </c>
      <c r="I399" s="22" t="s">
        <v>4507</v>
      </c>
      <c r="J399" s="22" t="s">
        <v>788</v>
      </c>
      <c r="K399" s="22">
        <v>199</v>
      </c>
      <c r="L399" s="22">
        <v>59</v>
      </c>
      <c r="O399" s="22" t="s">
        <v>787</v>
      </c>
      <c r="P399" s="22">
        <v>4968184</v>
      </c>
      <c r="Q399" s="22">
        <v>4616</v>
      </c>
      <c r="R399" s="22">
        <v>4354798</v>
      </c>
      <c r="S399" s="29">
        <v>87.653700000000001</v>
      </c>
      <c r="T399" s="22">
        <v>4533</v>
      </c>
      <c r="U399" s="24">
        <v>50.58</v>
      </c>
      <c r="W399" s="22">
        <v>2483</v>
      </c>
      <c r="X399" s="22">
        <v>2010</v>
      </c>
      <c r="Y399" s="22">
        <v>40</v>
      </c>
      <c r="Z399" s="22">
        <v>2442</v>
      </c>
      <c r="AA399" s="22">
        <v>41</v>
      </c>
      <c r="AB399" s="22">
        <v>1819</v>
      </c>
      <c r="AC399" s="22">
        <v>191</v>
      </c>
      <c r="AD399" s="22">
        <v>28</v>
      </c>
      <c r="AE399" s="22">
        <v>12</v>
      </c>
      <c r="AG399" s="23" t="s">
        <v>2628</v>
      </c>
      <c r="AH399" s="23" t="s">
        <v>7110</v>
      </c>
      <c r="AI399" s="23" t="s">
        <v>7352</v>
      </c>
      <c r="AJ399" s="23" t="s">
        <v>7453</v>
      </c>
      <c r="AQ399" s="22">
        <v>173252</v>
      </c>
      <c r="AR399" s="24">
        <f t="shared" si="56"/>
        <v>3.4872299415641614</v>
      </c>
      <c r="AS399" s="22">
        <v>5</v>
      </c>
      <c r="AT399" s="25" t="s">
        <v>2</v>
      </c>
      <c r="AU399" s="22">
        <v>216</v>
      </c>
      <c r="AV399" s="29">
        <f t="shared" si="57"/>
        <v>4.7650562541363337</v>
      </c>
      <c r="AW399" s="29">
        <f t="shared" si="55"/>
        <v>4.1972524839999998</v>
      </c>
      <c r="AY399" s="22">
        <v>102774</v>
      </c>
      <c r="AZ399" s="24">
        <f t="shared" si="60"/>
        <v>2.0686431903488276</v>
      </c>
      <c r="BA399" s="22">
        <v>13</v>
      </c>
      <c r="BB399" s="25" t="s">
        <v>2</v>
      </c>
      <c r="BC399" s="22">
        <v>108</v>
      </c>
      <c r="BD399" s="29">
        <f t="shared" si="58"/>
        <v>2.3825281270681669</v>
      </c>
      <c r="BE399" s="29"/>
      <c r="BF399" s="22">
        <v>1</v>
      </c>
      <c r="BG399" s="22">
        <f t="shared" si="61"/>
        <v>0</v>
      </c>
      <c r="BH399" s="22">
        <v>1</v>
      </c>
      <c r="BI399" s="22">
        <v>0</v>
      </c>
      <c r="BJ399" s="22">
        <v>0</v>
      </c>
      <c r="BK399" s="22">
        <v>0</v>
      </c>
      <c r="BL399" s="22">
        <v>0</v>
      </c>
      <c r="BN399" s="22">
        <v>20</v>
      </c>
      <c r="BO399" s="22">
        <f t="shared" si="62"/>
        <v>12</v>
      </c>
      <c r="BP399" s="22">
        <v>12</v>
      </c>
      <c r="BQ399" s="22">
        <v>0</v>
      </c>
      <c r="BR399" s="22">
        <v>0</v>
      </c>
      <c r="BT399" s="22">
        <v>324</v>
      </c>
      <c r="BU399" s="29">
        <f t="shared" si="59"/>
        <v>7.1475843812045001</v>
      </c>
      <c r="BY399" s="22">
        <v>109</v>
      </c>
      <c r="BZ399" s="22">
        <v>240</v>
      </c>
      <c r="CA399" s="49">
        <v>2</v>
      </c>
      <c r="CC399" s="51">
        <v>1</v>
      </c>
      <c r="CD399" s="51">
        <v>4</v>
      </c>
      <c r="CG399" t="s">
        <v>787</v>
      </c>
      <c r="CH399">
        <v>1</v>
      </c>
      <c r="CI399">
        <v>0</v>
      </c>
      <c r="CJ399">
        <v>1</v>
      </c>
      <c r="CK399">
        <v>1</v>
      </c>
      <c r="CL399">
        <v>3</v>
      </c>
    </row>
    <row r="400" spans="1:90" x14ac:dyDescent="0.2">
      <c r="A400" s="22">
        <f t="shared" si="63"/>
        <v>395</v>
      </c>
      <c r="B400" s="58" t="s">
        <v>9129</v>
      </c>
      <c r="C400" s="58" t="s">
        <v>7908</v>
      </c>
      <c r="E400" s="22" t="s">
        <v>2614</v>
      </c>
      <c r="F400" s="25" t="s">
        <v>3203</v>
      </c>
      <c r="G400" s="22" t="s">
        <v>3606</v>
      </c>
      <c r="H400" s="22" t="s">
        <v>4613</v>
      </c>
      <c r="I400" s="22" t="s">
        <v>4507</v>
      </c>
      <c r="J400" s="22" t="s">
        <v>790</v>
      </c>
      <c r="K400" s="22">
        <v>283</v>
      </c>
      <c r="L400" s="22">
        <v>59</v>
      </c>
      <c r="O400" s="22" t="s">
        <v>789</v>
      </c>
      <c r="P400" s="22">
        <v>5705368</v>
      </c>
      <c r="Q400" s="22">
        <v>5458</v>
      </c>
      <c r="R400" s="22">
        <v>4932482</v>
      </c>
      <c r="S400" s="29">
        <v>86.453400000000002</v>
      </c>
      <c r="T400" s="22">
        <v>5379</v>
      </c>
      <c r="U400" s="24">
        <v>50.45</v>
      </c>
      <c r="W400" s="22">
        <v>2480</v>
      </c>
      <c r="X400" s="22">
        <v>2790</v>
      </c>
      <c r="Y400" s="22">
        <v>109</v>
      </c>
      <c r="Z400" s="22">
        <v>2448</v>
      </c>
      <c r="AA400" s="22">
        <v>32</v>
      </c>
      <c r="AB400" s="22">
        <v>2530</v>
      </c>
      <c r="AC400" s="22">
        <v>260</v>
      </c>
      <c r="AD400" s="22">
        <v>65</v>
      </c>
      <c r="AE400" s="22">
        <v>44</v>
      </c>
      <c r="AG400" s="23" t="s">
        <v>2628</v>
      </c>
      <c r="AH400" s="23" t="s">
        <v>7111</v>
      </c>
      <c r="AI400" s="23" t="s">
        <v>7360</v>
      </c>
      <c r="AJ400" s="23" t="s">
        <v>4604</v>
      </c>
      <c r="AQ400" s="22">
        <v>225758</v>
      </c>
      <c r="AR400" s="24">
        <f t="shared" si="56"/>
        <v>3.9569402008774892</v>
      </c>
      <c r="AS400" s="22">
        <v>16</v>
      </c>
      <c r="AT400" s="25" t="s">
        <v>2</v>
      </c>
      <c r="AU400" s="22">
        <v>304</v>
      </c>
      <c r="AV400" s="29">
        <f t="shared" si="57"/>
        <v>5.6516081055958356</v>
      </c>
      <c r="AW400" s="29">
        <f t="shared" si="55"/>
        <v>5.0776205860000001</v>
      </c>
      <c r="AY400" s="22">
        <v>158561</v>
      </c>
      <c r="AZ400" s="24">
        <f t="shared" si="60"/>
        <v>2.7791546487448313</v>
      </c>
      <c r="BA400" s="22">
        <v>10</v>
      </c>
      <c r="BB400" s="25" t="s">
        <v>2</v>
      </c>
      <c r="BC400" s="22">
        <v>168</v>
      </c>
      <c r="BD400" s="29">
        <f t="shared" si="58"/>
        <v>3.1232571109871725</v>
      </c>
      <c r="BE400" s="29"/>
      <c r="BF400" s="22">
        <v>1</v>
      </c>
      <c r="BG400" s="22">
        <f t="shared" si="61"/>
        <v>1</v>
      </c>
      <c r="BH400" s="22">
        <v>0</v>
      </c>
      <c r="BI400" s="22">
        <v>0</v>
      </c>
      <c r="BJ400" s="22">
        <v>0</v>
      </c>
      <c r="BK400" s="22">
        <v>1</v>
      </c>
      <c r="BL400" s="22">
        <v>0</v>
      </c>
      <c r="BN400" s="22">
        <v>50</v>
      </c>
      <c r="BO400" s="22">
        <f t="shared" si="62"/>
        <v>24</v>
      </c>
      <c r="BP400" s="22">
        <v>24</v>
      </c>
      <c r="BQ400" s="22">
        <v>0</v>
      </c>
      <c r="BR400" s="22">
        <v>0</v>
      </c>
      <c r="BT400" s="22">
        <v>461</v>
      </c>
      <c r="BU400" s="29">
        <f t="shared" si="59"/>
        <v>8.5703662390778952</v>
      </c>
      <c r="BY400" s="22">
        <v>120</v>
      </c>
      <c r="BZ400" s="22">
        <v>286</v>
      </c>
      <c r="CA400" s="49">
        <v>0</v>
      </c>
      <c r="CC400" s="51">
        <v>1</v>
      </c>
      <c r="CD400" s="51">
        <v>4</v>
      </c>
      <c r="CG400" t="s">
        <v>789</v>
      </c>
      <c r="CH400">
        <v>1</v>
      </c>
      <c r="CI400">
        <v>0</v>
      </c>
      <c r="CJ400">
        <v>1</v>
      </c>
      <c r="CK400">
        <v>0</v>
      </c>
      <c r="CL400">
        <v>2</v>
      </c>
    </row>
    <row r="401" spans="1:90" x14ac:dyDescent="0.2">
      <c r="A401" s="22">
        <f t="shared" si="63"/>
        <v>396</v>
      </c>
      <c r="B401" s="58" t="s">
        <v>9130</v>
      </c>
      <c r="C401" s="58" t="s">
        <v>7909</v>
      </c>
      <c r="E401" s="22" t="s">
        <v>2614</v>
      </c>
      <c r="F401" s="25" t="s">
        <v>3204</v>
      </c>
      <c r="G401" s="22" t="s">
        <v>3607</v>
      </c>
      <c r="H401" s="22" t="s">
        <v>4608</v>
      </c>
      <c r="I401" s="22" t="s">
        <v>4507</v>
      </c>
      <c r="J401" s="22" t="s">
        <v>792</v>
      </c>
      <c r="K401" s="22">
        <v>424</v>
      </c>
      <c r="L401" s="22">
        <v>59</v>
      </c>
      <c r="O401" s="22" t="s">
        <v>791</v>
      </c>
      <c r="P401" s="22">
        <v>4969981</v>
      </c>
      <c r="Q401" s="22">
        <v>4695</v>
      </c>
      <c r="R401" s="22">
        <v>4296575</v>
      </c>
      <c r="S401" s="29">
        <v>86.450500000000005</v>
      </c>
      <c r="T401" s="22">
        <v>4614</v>
      </c>
      <c r="U401" s="24">
        <v>50.51</v>
      </c>
      <c r="W401" s="22">
        <v>2486</v>
      </c>
      <c r="X401" s="22">
        <v>2090</v>
      </c>
      <c r="Y401" s="22">
        <v>38</v>
      </c>
      <c r="Z401" s="22">
        <v>2440</v>
      </c>
      <c r="AA401" s="22">
        <v>46</v>
      </c>
      <c r="AB401" s="22">
        <v>1905</v>
      </c>
      <c r="AC401" s="22">
        <v>185</v>
      </c>
      <c r="AD401" s="22">
        <v>5</v>
      </c>
      <c r="AE401" s="22">
        <v>33</v>
      </c>
      <c r="AG401" s="23" t="s">
        <v>2631</v>
      </c>
      <c r="AH401" s="23" t="s">
        <v>7112</v>
      </c>
      <c r="AI401" s="23" t="s">
        <v>7334</v>
      </c>
      <c r="AJ401" s="23" t="s">
        <v>7419</v>
      </c>
      <c r="AQ401" s="22">
        <v>139649</v>
      </c>
      <c r="AR401" s="24">
        <f t="shared" si="56"/>
        <v>2.8098497760856631</v>
      </c>
      <c r="AS401" s="22">
        <v>5</v>
      </c>
      <c r="AT401" s="25" t="s">
        <v>2</v>
      </c>
      <c r="AU401" s="22">
        <v>189</v>
      </c>
      <c r="AV401" s="29">
        <f t="shared" si="57"/>
        <v>4.0962288686605977</v>
      </c>
      <c r="AW401" s="29">
        <f t="shared" si="55"/>
        <v>3.6338309830000002</v>
      </c>
      <c r="AY401" s="22">
        <v>153522</v>
      </c>
      <c r="AZ401" s="24">
        <f t="shared" si="60"/>
        <v>3.0889856520578247</v>
      </c>
      <c r="BA401" s="22">
        <v>9</v>
      </c>
      <c r="BB401" s="25" t="s">
        <v>2</v>
      </c>
      <c r="BC401" s="22">
        <v>152</v>
      </c>
      <c r="BD401" s="29">
        <f t="shared" si="58"/>
        <v>3.2943216298222797</v>
      </c>
      <c r="BE401" s="29"/>
      <c r="BF401" s="22">
        <v>2</v>
      </c>
      <c r="BG401" s="22">
        <f t="shared" si="61"/>
        <v>1</v>
      </c>
      <c r="BH401" s="22">
        <v>1</v>
      </c>
      <c r="BI401" s="22">
        <v>1</v>
      </c>
      <c r="BJ401" s="22">
        <v>0</v>
      </c>
      <c r="BK401" s="22">
        <v>0</v>
      </c>
      <c r="BL401" s="22">
        <v>0</v>
      </c>
      <c r="BN401" s="22">
        <v>25</v>
      </c>
      <c r="BO401" s="22">
        <f t="shared" si="62"/>
        <v>17</v>
      </c>
      <c r="BP401" s="22">
        <v>16</v>
      </c>
      <c r="BQ401" s="22">
        <v>1</v>
      </c>
      <c r="BR401" s="22">
        <v>0</v>
      </c>
      <c r="BT401" s="22">
        <v>341</v>
      </c>
      <c r="BU401" s="29">
        <f t="shared" si="59"/>
        <v>7.3905504984828783</v>
      </c>
      <c r="BY401" s="22">
        <v>98</v>
      </c>
      <c r="BZ401" s="22">
        <v>226</v>
      </c>
      <c r="CA401" s="49">
        <v>0</v>
      </c>
      <c r="CC401" s="51">
        <v>2</v>
      </c>
      <c r="CD401" s="51">
        <v>4</v>
      </c>
      <c r="CG401" t="s">
        <v>791</v>
      </c>
      <c r="CH401">
        <v>1</v>
      </c>
      <c r="CI401">
        <v>0</v>
      </c>
      <c r="CJ401">
        <v>1</v>
      </c>
      <c r="CK401">
        <v>1</v>
      </c>
      <c r="CL401">
        <v>3</v>
      </c>
    </row>
    <row r="402" spans="1:90" x14ac:dyDescent="0.2">
      <c r="A402" s="22">
        <f t="shared" si="63"/>
        <v>397</v>
      </c>
      <c r="B402" s="58" t="s">
        <v>9131</v>
      </c>
      <c r="C402" s="58" t="s">
        <v>7910</v>
      </c>
      <c r="E402" s="22" t="s">
        <v>2614</v>
      </c>
      <c r="F402" s="25" t="s">
        <v>3206</v>
      </c>
      <c r="G402" s="22" t="s">
        <v>3608</v>
      </c>
      <c r="H402" s="22" t="s">
        <v>4608</v>
      </c>
      <c r="I402" s="22" t="s">
        <v>4507</v>
      </c>
      <c r="J402" s="22" t="s">
        <v>794</v>
      </c>
      <c r="K402" s="22">
        <v>128</v>
      </c>
      <c r="L402" s="22">
        <v>60</v>
      </c>
      <c r="O402" s="22" t="s">
        <v>793</v>
      </c>
      <c r="P402" s="22">
        <v>5167208</v>
      </c>
      <c r="Q402" s="22">
        <v>4989</v>
      </c>
      <c r="R402" s="22">
        <v>4532971</v>
      </c>
      <c r="S402" s="29">
        <v>87.725700000000003</v>
      </c>
      <c r="T402" s="22">
        <v>4908</v>
      </c>
      <c r="U402" s="24">
        <v>50.52</v>
      </c>
      <c r="W402" s="22">
        <v>2483</v>
      </c>
      <c r="X402" s="22">
        <v>2393</v>
      </c>
      <c r="Y402" s="22">
        <v>32</v>
      </c>
      <c r="Z402" s="22">
        <v>2434</v>
      </c>
      <c r="AA402" s="22">
        <v>49</v>
      </c>
      <c r="AB402" s="22">
        <v>2229</v>
      </c>
      <c r="AC402" s="22">
        <v>164</v>
      </c>
      <c r="AD402" s="22">
        <v>22</v>
      </c>
      <c r="AE402" s="22">
        <v>10</v>
      </c>
      <c r="AG402" s="23" t="s">
        <v>2631</v>
      </c>
      <c r="AH402" s="23" t="s">
        <v>6806</v>
      </c>
      <c r="AI402" s="23" t="s">
        <v>7342</v>
      </c>
      <c r="AJ402" s="23" t="s">
        <v>7527</v>
      </c>
      <c r="AQ402" s="22">
        <v>250443</v>
      </c>
      <c r="AR402" s="24">
        <f t="shared" si="56"/>
        <v>4.8467760539153835</v>
      </c>
      <c r="AS402" s="22">
        <v>12</v>
      </c>
      <c r="AT402" s="25" t="s">
        <v>2</v>
      </c>
      <c r="AU402" s="22">
        <v>330</v>
      </c>
      <c r="AV402" s="29">
        <f t="shared" si="57"/>
        <v>6.7237163814180931</v>
      </c>
      <c r="AW402" s="29">
        <f t="shared" si="55"/>
        <v>5.4915139810000007</v>
      </c>
      <c r="AY402" s="22">
        <v>145706</v>
      </c>
      <c r="AZ402" s="24">
        <f t="shared" si="60"/>
        <v>2.8198206845940788</v>
      </c>
      <c r="BA402" s="22">
        <v>5</v>
      </c>
      <c r="BB402" s="25" t="s">
        <v>2</v>
      </c>
      <c r="BC402" s="22">
        <v>170</v>
      </c>
      <c r="BD402" s="29">
        <f t="shared" si="58"/>
        <v>3.4637326813365932</v>
      </c>
      <c r="BE402" s="29"/>
      <c r="BF402" s="22">
        <v>2</v>
      </c>
      <c r="BG402" s="22">
        <f t="shared" si="61"/>
        <v>2</v>
      </c>
      <c r="BH402" s="22">
        <v>0</v>
      </c>
      <c r="BI402" s="22">
        <v>1</v>
      </c>
      <c r="BJ402" s="22">
        <v>0</v>
      </c>
      <c r="BK402" s="22">
        <v>0</v>
      </c>
      <c r="BL402" s="22">
        <v>1</v>
      </c>
      <c r="BN402" s="22">
        <v>33</v>
      </c>
      <c r="BO402" s="22">
        <f t="shared" si="62"/>
        <v>20</v>
      </c>
      <c r="BP402" s="22">
        <v>20</v>
      </c>
      <c r="BQ402" s="22">
        <v>0</v>
      </c>
      <c r="BR402" s="22">
        <v>0</v>
      </c>
      <c r="BT402" s="22">
        <v>497</v>
      </c>
      <c r="BU402" s="29">
        <f t="shared" si="59"/>
        <v>10.126324368378157</v>
      </c>
      <c r="BY402" s="22">
        <v>102</v>
      </c>
      <c r="BZ402" s="22">
        <v>255</v>
      </c>
      <c r="CA402" s="49">
        <v>0</v>
      </c>
      <c r="CC402" s="51">
        <v>1</v>
      </c>
      <c r="CD402" s="51">
        <v>4</v>
      </c>
      <c r="CG402" t="s">
        <v>793</v>
      </c>
      <c r="CH402">
        <v>1</v>
      </c>
      <c r="CI402">
        <v>0</v>
      </c>
      <c r="CJ402">
        <v>1</v>
      </c>
      <c r="CK402">
        <v>1</v>
      </c>
      <c r="CL402">
        <v>3</v>
      </c>
    </row>
    <row r="403" spans="1:90" x14ac:dyDescent="0.2">
      <c r="A403" s="22">
        <f t="shared" si="63"/>
        <v>398</v>
      </c>
      <c r="B403" s="58" t="s">
        <v>9132</v>
      </c>
      <c r="C403" s="58" t="s">
        <v>7911</v>
      </c>
      <c r="E403" s="22" t="s">
        <v>2614</v>
      </c>
      <c r="F403" s="25" t="s">
        <v>3206</v>
      </c>
      <c r="G403" s="22" t="s">
        <v>3609</v>
      </c>
      <c r="H403" s="22" t="s">
        <v>4608</v>
      </c>
      <c r="I403" s="22" t="s">
        <v>4507</v>
      </c>
      <c r="J403" s="22" t="s">
        <v>796</v>
      </c>
      <c r="K403" s="22">
        <v>139</v>
      </c>
      <c r="L403" s="22">
        <v>60</v>
      </c>
      <c r="O403" s="22" t="s">
        <v>795</v>
      </c>
      <c r="P403" s="22">
        <v>5042769</v>
      </c>
      <c r="Q403" s="22">
        <v>4867</v>
      </c>
      <c r="R403" s="22">
        <v>4445165</v>
      </c>
      <c r="S403" s="29">
        <v>88.149299999999997</v>
      </c>
      <c r="T403" s="22">
        <v>4800</v>
      </c>
      <c r="U403" s="24">
        <v>50.54</v>
      </c>
      <c r="W403" s="22">
        <v>2478</v>
      </c>
      <c r="X403" s="22">
        <v>2261</v>
      </c>
      <c r="Y403" s="22">
        <v>61</v>
      </c>
      <c r="Z403" s="22">
        <v>2429</v>
      </c>
      <c r="AA403" s="22">
        <v>49</v>
      </c>
      <c r="AB403" s="22">
        <v>2089</v>
      </c>
      <c r="AC403" s="22">
        <v>172</v>
      </c>
      <c r="AD403" s="22">
        <v>51</v>
      </c>
      <c r="AE403" s="22">
        <v>10</v>
      </c>
      <c r="AG403" s="23" t="s">
        <v>2631</v>
      </c>
      <c r="AH403" s="23" t="s">
        <v>7113</v>
      </c>
      <c r="AI403" s="23" t="s">
        <v>7334</v>
      </c>
      <c r="AJ403" s="23" t="s">
        <v>7528</v>
      </c>
      <c r="AQ403" s="22">
        <v>337395</v>
      </c>
      <c r="AR403" s="24">
        <f t="shared" si="56"/>
        <v>6.6906693524926482</v>
      </c>
      <c r="AS403" s="22">
        <v>12</v>
      </c>
      <c r="AT403" s="25" t="s">
        <v>2</v>
      </c>
      <c r="AU403" s="22">
        <v>449</v>
      </c>
      <c r="AV403" s="29">
        <f t="shared" si="57"/>
        <v>9.3541666666666661</v>
      </c>
      <c r="AW403" s="29">
        <f t="shared" si="55"/>
        <v>6.9494381650000001</v>
      </c>
      <c r="AY403" s="22">
        <v>50675</v>
      </c>
      <c r="AZ403" s="24">
        <f t="shared" si="60"/>
        <v>1.0049042500261265</v>
      </c>
      <c r="BA403" s="22">
        <v>2</v>
      </c>
      <c r="BB403" s="25" t="s">
        <v>2</v>
      </c>
      <c r="BC403" s="22">
        <v>70</v>
      </c>
      <c r="BD403" s="29">
        <f t="shared" si="58"/>
        <v>1.4583333333333333</v>
      </c>
      <c r="BE403" s="29"/>
      <c r="BF403" s="22">
        <v>1</v>
      </c>
      <c r="BG403" s="22">
        <f t="shared" si="61"/>
        <v>1</v>
      </c>
      <c r="BH403" s="22">
        <v>0</v>
      </c>
      <c r="BI403" s="22">
        <v>1</v>
      </c>
      <c r="BJ403" s="22">
        <v>0</v>
      </c>
      <c r="BK403" s="22">
        <v>0</v>
      </c>
      <c r="BL403" s="22">
        <v>0</v>
      </c>
      <c r="BN403" s="22">
        <v>28</v>
      </c>
      <c r="BO403" s="22">
        <f t="shared" si="62"/>
        <v>18</v>
      </c>
      <c r="BP403" s="22">
        <v>16</v>
      </c>
      <c r="BQ403" s="22">
        <v>2</v>
      </c>
      <c r="BR403" s="22">
        <v>0</v>
      </c>
      <c r="BT403" s="22">
        <v>454</v>
      </c>
      <c r="BU403" s="29">
        <f t="shared" si="59"/>
        <v>9.4583333333333339</v>
      </c>
      <c r="BY403" s="22">
        <v>99</v>
      </c>
      <c r="BZ403" s="22">
        <v>229</v>
      </c>
      <c r="CA403" s="49">
        <v>0</v>
      </c>
      <c r="CC403" s="51">
        <v>1</v>
      </c>
      <c r="CD403" s="51">
        <v>4</v>
      </c>
      <c r="CG403" t="s">
        <v>795</v>
      </c>
      <c r="CH403">
        <v>0</v>
      </c>
      <c r="CI403">
        <v>0</v>
      </c>
      <c r="CJ403">
        <v>1</v>
      </c>
      <c r="CK403">
        <v>0</v>
      </c>
      <c r="CL403">
        <v>1</v>
      </c>
    </row>
    <row r="404" spans="1:90" x14ac:dyDescent="0.2">
      <c r="A404" s="22">
        <f t="shared" si="63"/>
        <v>399</v>
      </c>
      <c r="B404" s="58" t="s">
        <v>9133</v>
      </c>
      <c r="C404" s="58" t="s">
        <v>7912</v>
      </c>
      <c r="E404" s="22" t="s">
        <v>2614</v>
      </c>
      <c r="F404" s="25" t="s">
        <v>3206</v>
      </c>
      <c r="G404" s="22" t="s">
        <v>3610</v>
      </c>
      <c r="H404" s="22" t="s">
        <v>4608</v>
      </c>
      <c r="I404" s="22" t="s">
        <v>4507</v>
      </c>
      <c r="J404" s="22" t="s">
        <v>798</v>
      </c>
      <c r="K404" s="22">
        <v>140</v>
      </c>
      <c r="L404" s="22">
        <v>60</v>
      </c>
      <c r="O404" s="22" t="s">
        <v>797</v>
      </c>
      <c r="P404" s="22">
        <v>4588267</v>
      </c>
      <c r="Q404" s="22">
        <v>4297</v>
      </c>
      <c r="R404" s="22">
        <v>4048973</v>
      </c>
      <c r="S404" s="29">
        <v>88.246200000000002</v>
      </c>
      <c r="T404" s="22">
        <v>4229</v>
      </c>
      <c r="U404" s="24">
        <v>50.82</v>
      </c>
      <c r="W404" s="22">
        <v>2475</v>
      </c>
      <c r="X404" s="22">
        <v>1738</v>
      </c>
      <c r="Y404" s="22">
        <v>16</v>
      </c>
      <c r="Z404" s="22">
        <v>2417</v>
      </c>
      <c r="AA404" s="22">
        <v>58</v>
      </c>
      <c r="AB404" s="22">
        <v>1568</v>
      </c>
      <c r="AC404" s="22">
        <v>170</v>
      </c>
      <c r="AD404" s="22">
        <v>9</v>
      </c>
      <c r="AE404" s="22">
        <v>7</v>
      </c>
      <c r="AG404" s="23" t="s">
        <v>2631</v>
      </c>
      <c r="AH404" s="23" t="s">
        <v>6991</v>
      </c>
      <c r="AI404" s="23" t="s">
        <v>7345</v>
      </c>
      <c r="AJ404" s="23" t="s">
        <v>7379</v>
      </c>
      <c r="AQ404" s="22">
        <v>85152</v>
      </c>
      <c r="AR404" s="24">
        <f t="shared" si="56"/>
        <v>1.8558640985801393</v>
      </c>
      <c r="AS404" s="22">
        <v>4</v>
      </c>
      <c r="AT404" s="25" t="s">
        <v>2</v>
      </c>
      <c r="AU404" s="22">
        <v>101</v>
      </c>
      <c r="AV404" s="29">
        <f t="shared" si="57"/>
        <v>2.3882714589737524</v>
      </c>
      <c r="AW404" s="29">
        <f t="shared" si="55"/>
        <v>2.7200797840000002</v>
      </c>
      <c r="AY404" s="22">
        <v>0</v>
      </c>
      <c r="AZ404" s="24">
        <f t="shared" si="60"/>
        <v>0</v>
      </c>
      <c r="BA404" s="22">
        <v>0</v>
      </c>
      <c r="BB404" s="25" t="s">
        <v>1541</v>
      </c>
      <c r="BC404" s="22">
        <v>0</v>
      </c>
      <c r="BD404" s="29">
        <f t="shared" si="58"/>
        <v>0</v>
      </c>
      <c r="BE404" s="29"/>
      <c r="BF404" s="22">
        <v>0</v>
      </c>
      <c r="BG404" s="22">
        <f t="shared" si="61"/>
        <v>0</v>
      </c>
      <c r="BH404" s="22">
        <v>0</v>
      </c>
      <c r="BI404" s="22">
        <v>0</v>
      </c>
      <c r="BJ404" s="22">
        <v>0</v>
      </c>
      <c r="BK404" s="22">
        <v>0</v>
      </c>
      <c r="BL404" s="22">
        <v>0</v>
      </c>
      <c r="BN404" s="22">
        <v>14</v>
      </c>
      <c r="BO404" s="22">
        <f t="shared" si="62"/>
        <v>7</v>
      </c>
      <c r="BP404" s="22">
        <v>7</v>
      </c>
      <c r="BQ404" s="22">
        <v>0</v>
      </c>
      <c r="BR404" s="22">
        <v>0</v>
      </c>
      <c r="BT404" s="22">
        <v>101</v>
      </c>
      <c r="BU404" s="29">
        <f t="shared" si="59"/>
        <v>2.3882714589737524</v>
      </c>
      <c r="BY404" s="22">
        <v>96</v>
      </c>
      <c r="BZ404" s="22">
        <v>210</v>
      </c>
      <c r="CA404" s="49">
        <v>0</v>
      </c>
      <c r="CC404" s="51">
        <v>1</v>
      </c>
      <c r="CD404" s="51">
        <v>4</v>
      </c>
      <c r="CG404" t="s">
        <v>797</v>
      </c>
      <c r="CH404">
        <v>1</v>
      </c>
      <c r="CI404">
        <v>0</v>
      </c>
      <c r="CJ404">
        <v>1</v>
      </c>
      <c r="CK404">
        <v>1</v>
      </c>
      <c r="CL404">
        <v>3</v>
      </c>
    </row>
    <row r="405" spans="1:90" x14ac:dyDescent="0.2">
      <c r="A405" s="22">
        <f t="shared" si="63"/>
        <v>400</v>
      </c>
      <c r="B405" s="58" t="s">
        <v>9134</v>
      </c>
      <c r="C405" s="58" t="s">
        <v>7913</v>
      </c>
      <c r="E405" s="22" t="s">
        <v>2614</v>
      </c>
      <c r="F405" s="25" t="s">
        <v>3205</v>
      </c>
      <c r="G405" s="22" t="s">
        <v>3611</v>
      </c>
      <c r="H405" s="22" t="s">
        <v>4615</v>
      </c>
      <c r="I405" s="22" t="s">
        <v>4507</v>
      </c>
      <c r="J405" s="22" t="s">
        <v>800</v>
      </c>
      <c r="K405" s="22">
        <v>141</v>
      </c>
      <c r="L405" s="22">
        <v>60</v>
      </c>
      <c r="O405" s="22" t="s">
        <v>799</v>
      </c>
      <c r="P405" s="22">
        <v>5210058</v>
      </c>
      <c r="Q405" s="22">
        <v>5017</v>
      </c>
      <c r="R405" s="22">
        <v>4563097</v>
      </c>
      <c r="S405" s="29">
        <v>87.582499999999996</v>
      </c>
      <c r="T405" s="22">
        <v>4948</v>
      </c>
      <c r="U405" s="24">
        <v>50.54</v>
      </c>
      <c r="W405" s="22">
        <v>2483</v>
      </c>
      <c r="X405" s="22">
        <v>2462</v>
      </c>
      <c r="Y405" s="22">
        <v>3</v>
      </c>
      <c r="Z405" s="22">
        <v>2439</v>
      </c>
      <c r="AA405" s="22">
        <v>44</v>
      </c>
      <c r="AB405" s="22">
        <v>2267</v>
      </c>
      <c r="AC405" s="22">
        <v>195</v>
      </c>
      <c r="AD405" s="22">
        <v>2</v>
      </c>
      <c r="AE405" s="22">
        <v>1</v>
      </c>
      <c r="AG405" s="23" t="s">
        <v>2626</v>
      </c>
      <c r="AH405" s="23" t="s">
        <v>6834</v>
      </c>
      <c r="AI405" s="23" t="s">
        <v>7345</v>
      </c>
      <c r="AJ405" s="23" t="s">
        <v>7409</v>
      </c>
      <c r="AQ405" s="22">
        <v>320154</v>
      </c>
      <c r="AR405" s="24">
        <f t="shared" si="56"/>
        <v>6.1449219951102272</v>
      </c>
      <c r="AS405" s="22">
        <v>10</v>
      </c>
      <c r="AT405" s="25" t="s">
        <v>2</v>
      </c>
      <c r="AU405" s="22">
        <v>412</v>
      </c>
      <c r="AV405" s="29">
        <f t="shared" si="57"/>
        <v>8.3265966046887634</v>
      </c>
      <c r="AW405" s="29">
        <f t="shared" si="55"/>
        <v>6.6603583180000001</v>
      </c>
      <c r="AY405" s="22">
        <v>139109</v>
      </c>
      <c r="AZ405" s="24">
        <f t="shared" si="60"/>
        <v>2.6700086640110343</v>
      </c>
      <c r="BA405" s="22">
        <v>15</v>
      </c>
      <c r="BB405" s="25" t="s">
        <v>2</v>
      </c>
      <c r="BC405" s="22">
        <v>138</v>
      </c>
      <c r="BD405" s="29">
        <f t="shared" si="58"/>
        <v>2.7890056588520613</v>
      </c>
      <c r="BE405" s="29"/>
      <c r="BF405" s="22">
        <v>1</v>
      </c>
      <c r="BG405" s="22">
        <f t="shared" si="61"/>
        <v>1</v>
      </c>
      <c r="BH405" s="22">
        <v>0</v>
      </c>
      <c r="BI405" s="22">
        <v>1</v>
      </c>
      <c r="BJ405" s="22">
        <v>0</v>
      </c>
      <c r="BK405" s="22">
        <v>0</v>
      </c>
      <c r="BL405" s="22">
        <v>0</v>
      </c>
      <c r="BN405" s="22">
        <v>42</v>
      </c>
      <c r="BO405" s="22">
        <f t="shared" si="62"/>
        <v>23</v>
      </c>
      <c r="BP405" s="22">
        <v>23</v>
      </c>
      <c r="BQ405" s="22">
        <v>0</v>
      </c>
      <c r="BR405" s="22">
        <v>0</v>
      </c>
      <c r="BT405" s="22">
        <v>550</v>
      </c>
      <c r="BU405" s="29">
        <f t="shared" si="59"/>
        <v>11.115602263540826</v>
      </c>
      <c r="BY405" s="22">
        <v>131</v>
      </c>
      <c r="BZ405" s="22">
        <v>257</v>
      </c>
      <c r="CA405" s="49">
        <v>4</v>
      </c>
      <c r="CC405" s="51">
        <v>2</v>
      </c>
      <c r="CD405" s="51">
        <v>4</v>
      </c>
      <c r="CG405" t="s">
        <v>799</v>
      </c>
      <c r="CH405">
        <v>1</v>
      </c>
      <c r="CI405">
        <v>0</v>
      </c>
      <c r="CJ405">
        <v>0</v>
      </c>
      <c r="CK405">
        <v>0</v>
      </c>
      <c r="CL405">
        <v>1</v>
      </c>
    </row>
    <row r="406" spans="1:90" x14ac:dyDescent="0.2">
      <c r="A406" s="22">
        <f t="shared" si="63"/>
        <v>401</v>
      </c>
      <c r="B406" s="58" t="s">
        <v>9135</v>
      </c>
      <c r="C406" s="58" t="s">
        <v>7914</v>
      </c>
      <c r="E406" s="22" t="s">
        <v>2614</v>
      </c>
      <c r="F406" s="25" t="s">
        <v>3205</v>
      </c>
      <c r="G406" s="22" t="s">
        <v>3612</v>
      </c>
      <c r="H406" s="22" t="s">
        <v>4609</v>
      </c>
      <c r="I406" s="22" t="s">
        <v>4507</v>
      </c>
      <c r="J406" s="22" t="s">
        <v>802</v>
      </c>
      <c r="K406" s="22">
        <v>158</v>
      </c>
      <c r="L406" s="22">
        <v>60</v>
      </c>
      <c r="O406" s="22" t="s">
        <v>801</v>
      </c>
      <c r="P406" s="22">
        <v>5189463</v>
      </c>
      <c r="Q406" s="22">
        <v>4947</v>
      </c>
      <c r="R406" s="22">
        <v>4538894</v>
      </c>
      <c r="S406" s="29">
        <v>87.463700000000003</v>
      </c>
      <c r="T406" s="22">
        <v>4855</v>
      </c>
      <c r="U406" s="24">
        <v>50.68</v>
      </c>
      <c r="W406" s="22">
        <v>2484</v>
      </c>
      <c r="X406" s="22">
        <v>2363</v>
      </c>
      <c r="Y406" s="22">
        <v>8</v>
      </c>
      <c r="Z406" s="22">
        <v>2450</v>
      </c>
      <c r="AA406" s="22">
        <v>34</v>
      </c>
      <c r="AB406" s="22">
        <v>2159</v>
      </c>
      <c r="AC406" s="22">
        <v>204</v>
      </c>
      <c r="AD406" s="22">
        <v>2</v>
      </c>
      <c r="AE406" s="22">
        <v>6</v>
      </c>
      <c r="AG406" s="23" t="s">
        <v>2626</v>
      </c>
      <c r="AH406" s="23" t="s">
        <v>6834</v>
      </c>
      <c r="AI406" s="23" t="s">
        <v>7329</v>
      </c>
      <c r="AJ406" s="23" t="s">
        <v>7388</v>
      </c>
      <c r="AQ406" s="22">
        <v>293206</v>
      </c>
      <c r="AR406" s="24">
        <f t="shared" si="56"/>
        <v>5.6500258311890841</v>
      </c>
      <c r="AS406" s="22">
        <v>14</v>
      </c>
      <c r="AT406" s="25" t="s">
        <v>2</v>
      </c>
      <c r="AU406" s="22">
        <v>348</v>
      </c>
      <c r="AV406" s="29">
        <f t="shared" si="57"/>
        <v>7.167868177136973</v>
      </c>
      <c r="AW406" s="29">
        <f t="shared" si="55"/>
        <v>6.208521202</v>
      </c>
      <c r="AY406" s="22">
        <v>200158</v>
      </c>
      <c r="AZ406" s="24">
        <f t="shared" si="60"/>
        <v>3.8570079408987019</v>
      </c>
      <c r="BA406" s="22">
        <v>29</v>
      </c>
      <c r="BB406" s="25" t="s">
        <v>2</v>
      </c>
      <c r="BC406" s="22">
        <v>201</v>
      </c>
      <c r="BD406" s="29">
        <f t="shared" si="58"/>
        <v>4.1400617919670442</v>
      </c>
      <c r="BE406" s="29"/>
      <c r="BF406" s="22">
        <v>2</v>
      </c>
      <c r="BG406" s="22">
        <f t="shared" si="61"/>
        <v>0</v>
      </c>
      <c r="BH406" s="22">
        <v>2</v>
      </c>
      <c r="BI406" s="22">
        <v>0</v>
      </c>
      <c r="BJ406" s="22">
        <v>0</v>
      </c>
      <c r="BK406" s="22">
        <v>0</v>
      </c>
      <c r="BL406" s="22">
        <v>0</v>
      </c>
      <c r="BN406" s="22">
        <v>41</v>
      </c>
      <c r="BO406" s="22">
        <f t="shared" si="62"/>
        <v>17</v>
      </c>
      <c r="BP406" s="22">
        <v>17</v>
      </c>
      <c r="BQ406" s="22">
        <v>0</v>
      </c>
      <c r="BR406" s="22">
        <v>0</v>
      </c>
      <c r="BT406" s="22">
        <v>549</v>
      </c>
      <c r="BU406" s="29">
        <f t="shared" si="59"/>
        <v>11.307929969104016</v>
      </c>
      <c r="BY406" s="22">
        <v>130</v>
      </c>
      <c r="BZ406" s="22">
        <v>273</v>
      </c>
      <c r="CA406" s="49">
        <v>5</v>
      </c>
      <c r="CC406" s="51">
        <v>2</v>
      </c>
      <c r="CD406" s="51">
        <v>4</v>
      </c>
      <c r="CG406" t="s">
        <v>801</v>
      </c>
      <c r="CH406">
        <v>1</v>
      </c>
      <c r="CI406">
        <v>0</v>
      </c>
      <c r="CJ406">
        <v>0</v>
      </c>
      <c r="CK406">
        <v>0</v>
      </c>
      <c r="CL406">
        <v>1</v>
      </c>
    </row>
    <row r="407" spans="1:90" x14ac:dyDescent="0.2">
      <c r="A407" s="22">
        <f t="shared" si="63"/>
        <v>402</v>
      </c>
      <c r="B407" s="58" t="s">
        <v>9136</v>
      </c>
      <c r="C407" s="58" t="s">
        <v>7915</v>
      </c>
      <c r="E407" s="22" t="s">
        <v>2614</v>
      </c>
      <c r="F407" s="25" t="s">
        <v>3204</v>
      </c>
      <c r="G407" s="22" t="s">
        <v>3613</v>
      </c>
      <c r="H407" s="22" t="s">
        <v>4613</v>
      </c>
      <c r="I407" s="22" t="s">
        <v>4507</v>
      </c>
      <c r="J407" s="22" t="s">
        <v>804</v>
      </c>
      <c r="K407" s="22">
        <v>160</v>
      </c>
      <c r="L407" s="22">
        <v>60</v>
      </c>
      <c r="O407" s="22" t="s">
        <v>803</v>
      </c>
      <c r="P407" s="22">
        <v>4454163</v>
      </c>
      <c r="Q407" s="22">
        <v>4242</v>
      </c>
      <c r="R407" s="22">
        <v>3907947</v>
      </c>
      <c r="S407" s="29">
        <v>87.736999999999995</v>
      </c>
      <c r="T407" s="22">
        <v>4153</v>
      </c>
      <c r="U407" s="24">
        <v>50.78</v>
      </c>
      <c r="W407" s="22">
        <v>2471</v>
      </c>
      <c r="X407" s="22">
        <v>1629</v>
      </c>
      <c r="Y407" s="22">
        <v>53</v>
      </c>
      <c r="Z407" s="22">
        <v>2423</v>
      </c>
      <c r="AA407" s="22">
        <v>48</v>
      </c>
      <c r="AB407" s="22">
        <v>1459</v>
      </c>
      <c r="AC407" s="22">
        <v>170</v>
      </c>
      <c r="AD407" s="22">
        <v>35</v>
      </c>
      <c r="AE407" s="22">
        <v>18</v>
      </c>
      <c r="AG407" s="23" t="s">
        <v>2624</v>
      </c>
      <c r="AH407" s="23" t="s">
        <v>6817</v>
      </c>
      <c r="AI407" s="23" t="s">
        <v>7349</v>
      </c>
      <c r="AJ407" s="23" t="s">
        <v>4604</v>
      </c>
      <c r="AQ407" s="22">
        <v>123033</v>
      </c>
      <c r="AR407" s="24">
        <f t="shared" si="56"/>
        <v>2.7622024609337377</v>
      </c>
      <c r="AS407" s="22">
        <v>10</v>
      </c>
      <c r="AT407" s="25" t="s">
        <v>2</v>
      </c>
      <c r="AU407" s="22">
        <v>160</v>
      </c>
      <c r="AV407" s="29">
        <f t="shared" si="57"/>
        <v>3.8526366482061163</v>
      </c>
      <c r="AW407" s="29">
        <f t="shared" si="55"/>
        <v>3.3552305110000002</v>
      </c>
      <c r="AY407" s="22">
        <v>71868</v>
      </c>
      <c r="AZ407" s="24">
        <f t="shared" si="60"/>
        <v>1.6135017959603184</v>
      </c>
      <c r="BA407" s="22">
        <v>15</v>
      </c>
      <c r="BB407" s="25" t="s">
        <v>2</v>
      </c>
      <c r="BC407" s="22">
        <v>67</v>
      </c>
      <c r="BD407" s="29">
        <f t="shared" si="58"/>
        <v>1.613291596436311</v>
      </c>
      <c r="BE407" s="29"/>
      <c r="BF407" s="22">
        <v>0</v>
      </c>
      <c r="BG407" s="22">
        <f t="shared" si="61"/>
        <v>0</v>
      </c>
      <c r="BH407" s="22">
        <v>0</v>
      </c>
      <c r="BI407" s="22">
        <v>0</v>
      </c>
      <c r="BJ407" s="22">
        <v>0</v>
      </c>
      <c r="BK407" s="22">
        <v>0</v>
      </c>
      <c r="BL407" s="22">
        <v>0</v>
      </c>
      <c r="BN407" s="22">
        <v>30</v>
      </c>
      <c r="BO407" s="22">
        <f t="shared" si="62"/>
        <v>11</v>
      </c>
      <c r="BP407" s="22">
        <v>11</v>
      </c>
      <c r="BQ407" s="22">
        <v>0</v>
      </c>
      <c r="BR407" s="22">
        <v>0</v>
      </c>
      <c r="BT407" s="22">
        <v>203</v>
      </c>
      <c r="BU407" s="29">
        <f t="shared" si="59"/>
        <v>4.8880327474115095</v>
      </c>
      <c r="BY407" s="22">
        <v>90</v>
      </c>
      <c r="BZ407" s="22">
        <v>166</v>
      </c>
      <c r="CA407" s="49">
        <v>0</v>
      </c>
      <c r="CC407" s="51">
        <v>2</v>
      </c>
      <c r="CD407" s="51">
        <v>6</v>
      </c>
      <c r="CG407" t="s">
        <v>803</v>
      </c>
      <c r="CH407">
        <v>1</v>
      </c>
      <c r="CI407">
        <v>0</v>
      </c>
      <c r="CJ407">
        <v>1</v>
      </c>
      <c r="CK407">
        <v>1</v>
      </c>
      <c r="CL407">
        <v>3</v>
      </c>
    </row>
    <row r="408" spans="1:90" x14ac:dyDescent="0.2">
      <c r="A408" s="22">
        <f t="shared" si="63"/>
        <v>403</v>
      </c>
      <c r="B408" s="58" t="s">
        <v>9137</v>
      </c>
      <c r="C408" s="58" t="s">
        <v>7916</v>
      </c>
      <c r="E408" s="22" t="s">
        <v>2614</v>
      </c>
      <c r="F408" s="25" t="s">
        <v>3204</v>
      </c>
      <c r="G408" s="22" t="s">
        <v>3614</v>
      </c>
      <c r="H408" s="22" t="s">
        <v>4613</v>
      </c>
      <c r="I408" s="22" t="s">
        <v>4507</v>
      </c>
      <c r="J408" s="22" t="s">
        <v>806</v>
      </c>
      <c r="K408" s="22">
        <v>165</v>
      </c>
      <c r="L408" s="22">
        <v>60</v>
      </c>
      <c r="O408" s="22" t="s">
        <v>805</v>
      </c>
      <c r="P408" s="22">
        <v>4722968</v>
      </c>
      <c r="Q408" s="22">
        <v>4499</v>
      </c>
      <c r="R408" s="22">
        <v>4128010</v>
      </c>
      <c r="S408" s="29">
        <v>87.402900000000002</v>
      </c>
      <c r="T408" s="22">
        <v>4416</v>
      </c>
      <c r="U408" s="24">
        <v>50.71</v>
      </c>
      <c r="W408" s="22">
        <v>2484</v>
      </c>
      <c r="X408" s="22">
        <v>1903</v>
      </c>
      <c r="Y408" s="22">
        <v>29</v>
      </c>
      <c r="Z408" s="22">
        <v>2445</v>
      </c>
      <c r="AA408" s="22">
        <v>39</v>
      </c>
      <c r="AB408" s="22">
        <v>1716</v>
      </c>
      <c r="AC408" s="22">
        <v>187</v>
      </c>
      <c r="AD408" s="22">
        <v>19</v>
      </c>
      <c r="AE408" s="22">
        <v>10</v>
      </c>
      <c r="AG408" s="23" t="s">
        <v>2624</v>
      </c>
      <c r="AH408" s="23" t="s">
        <v>6817</v>
      </c>
      <c r="AI408" s="23" t="s">
        <v>7349</v>
      </c>
      <c r="AJ408" s="23" t="s">
        <v>7434</v>
      </c>
      <c r="AQ408" s="22">
        <v>137044</v>
      </c>
      <c r="AR408" s="24">
        <f t="shared" si="56"/>
        <v>2.9016499794197208</v>
      </c>
      <c r="AS408" s="22">
        <v>8</v>
      </c>
      <c r="AT408" s="25" t="s">
        <v>2</v>
      </c>
      <c r="AU408" s="22">
        <v>185</v>
      </c>
      <c r="AV408" s="29">
        <f t="shared" si="57"/>
        <v>4.1893115942028984</v>
      </c>
      <c r="AW408" s="29">
        <f t="shared" si="55"/>
        <v>3.5901529480000001</v>
      </c>
      <c r="AY408" s="22">
        <v>118054</v>
      </c>
      <c r="AZ408" s="24">
        <f t="shared" si="60"/>
        <v>2.4995723028400785</v>
      </c>
      <c r="BA408" s="22">
        <v>16</v>
      </c>
      <c r="BB408" s="25" t="s">
        <v>2</v>
      </c>
      <c r="BC408" s="22">
        <v>128</v>
      </c>
      <c r="BD408" s="29">
        <f t="shared" si="58"/>
        <v>2.8985507246376812</v>
      </c>
      <c r="BE408" s="29"/>
      <c r="BF408" s="22">
        <v>2</v>
      </c>
      <c r="BG408" s="22">
        <f t="shared" si="61"/>
        <v>0</v>
      </c>
      <c r="BH408" s="22">
        <v>2</v>
      </c>
      <c r="BI408" s="22">
        <v>0</v>
      </c>
      <c r="BJ408" s="22">
        <v>0</v>
      </c>
      <c r="BK408" s="22">
        <v>0</v>
      </c>
      <c r="BL408" s="22">
        <v>0</v>
      </c>
      <c r="BN408" s="22">
        <v>33</v>
      </c>
      <c r="BO408" s="22">
        <f t="shared" si="62"/>
        <v>17</v>
      </c>
      <c r="BP408" s="22">
        <v>15</v>
      </c>
      <c r="BQ408" s="22">
        <v>2</v>
      </c>
      <c r="BR408" s="22">
        <v>0</v>
      </c>
      <c r="BT408" s="22">
        <v>292</v>
      </c>
      <c r="BU408" s="29">
        <f t="shared" si="59"/>
        <v>6.61231884057971</v>
      </c>
      <c r="BY408" s="22">
        <v>98</v>
      </c>
      <c r="BZ408" s="22">
        <v>192</v>
      </c>
      <c r="CA408" s="49">
        <v>0</v>
      </c>
      <c r="CC408" s="51">
        <v>7</v>
      </c>
      <c r="CD408" s="51">
        <v>11</v>
      </c>
      <c r="CG408" t="s">
        <v>805</v>
      </c>
      <c r="CH408">
        <v>1</v>
      </c>
      <c r="CI408">
        <v>0</v>
      </c>
      <c r="CJ408">
        <v>1</v>
      </c>
      <c r="CK408">
        <v>1</v>
      </c>
      <c r="CL408">
        <v>3</v>
      </c>
    </row>
    <row r="409" spans="1:90" x14ac:dyDescent="0.2">
      <c r="A409" s="22">
        <f t="shared" si="63"/>
        <v>404</v>
      </c>
      <c r="B409" s="58" t="s">
        <v>9138</v>
      </c>
      <c r="C409" s="58" t="s">
        <v>7917</v>
      </c>
      <c r="E409" s="22" t="s">
        <v>2614</v>
      </c>
      <c r="F409" s="25" t="s">
        <v>3204</v>
      </c>
      <c r="G409" s="22" t="s">
        <v>3615</v>
      </c>
      <c r="H409" s="22" t="s">
        <v>4608</v>
      </c>
      <c r="I409" s="22" t="s">
        <v>4507</v>
      </c>
      <c r="J409" s="22" t="s">
        <v>808</v>
      </c>
      <c r="K409" s="22">
        <v>168</v>
      </c>
      <c r="L409" s="22">
        <v>60</v>
      </c>
      <c r="O409" s="22" t="s">
        <v>807</v>
      </c>
      <c r="P409" s="22">
        <v>4668890</v>
      </c>
      <c r="Q409" s="22">
        <v>4404</v>
      </c>
      <c r="R409" s="22">
        <v>4107053</v>
      </c>
      <c r="S409" s="29">
        <v>87.966399999999993</v>
      </c>
      <c r="T409" s="22">
        <v>4325</v>
      </c>
      <c r="U409" s="24">
        <v>50.72</v>
      </c>
      <c r="W409" s="22">
        <v>2485</v>
      </c>
      <c r="X409" s="22">
        <v>1838</v>
      </c>
      <c r="Y409" s="22">
        <v>2</v>
      </c>
      <c r="Z409" s="22">
        <v>2437</v>
      </c>
      <c r="AA409" s="22">
        <v>48</v>
      </c>
      <c r="AB409" s="22">
        <v>1660</v>
      </c>
      <c r="AC409" s="22">
        <v>178</v>
      </c>
      <c r="AD409" s="22">
        <v>1</v>
      </c>
      <c r="AE409" s="22">
        <v>1</v>
      </c>
      <c r="AG409" s="23" t="s">
        <v>2624</v>
      </c>
      <c r="AH409" s="23" t="s">
        <v>6788</v>
      </c>
      <c r="AI409" s="23" t="s">
        <v>7352</v>
      </c>
      <c r="AJ409" s="23" t="s">
        <v>7444</v>
      </c>
      <c r="AQ409" s="22">
        <v>102351</v>
      </c>
      <c r="AR409" s="24">
        <f t="shared" si="56"/>
        <v>2.1921912917203015</v>
      </c>
      <c r="AS409" s="22">
        <v>5</v>
      </c>
      <c r="AT409" s="25" t="s">
        <v>2</v>
      </c>
      <c r="AU409" s="22">
        <v>129</v>
      </c>
      <c r="AV409" s="29">
        <f t="shared" si="57"/>
        <v>2.9826589595375723</v>
      </c>
      <c r="AW409" s="29">
        <f t="shared" si="55"/>
        <v>3.0084554170000004</v>
      </c>
      <c r="AY409" s="22">
        <v>0</v>
      </c>
      <c r="AZ409" s="24">
        <f t="shared" si="60"/>
        <v>0</v>
      </c>
      <c r="BA409" s="22">
        <v>0</v>
      </c>
      <c r="BB409" s="25" t="s">
        <v>1541</v>
      </c>
      <c r="BC409" s="22">
        <v>0</v>
      </c>
      <c r="BD409" s="29">
        <f t="shared" si="58"/>
        <v>0</v>
      </c>
      <c r="BE409" s="29"/>
      <c r="BF409" s="22">
        <v>0</v>
      </c>
      <c r="BG409" s="22">
        <f t="shared" si="61"/>
        <v>0</v>
      </c>
      <c r="BH409" s="22">
        <v>0</v>
      </c>
      <c r="BI409" s="22">
        <v>0</v>
      </c>
      <c r="BJ409" s="22">
        <v>0</v>
      </c>
      <c r="BK409" s="22">
        <v>0</v>
      </c>
      <c r="BL409" s="22">
        <v>0</v>
      </c>
      <c r="BN409" s="22">
        <v>32</v>
      </c>
      <c r="BO409" s="22">
        <f t="shared" si="62"/>
        <v>12</v>
      </c>
      <c r="BP409" s="22">
        <v>12</v>
      </c>
      <c r="BQ409" s="22">
        <v>0</v>
      </c>
      <c r="BR409" s="22">
        <v>0</v>
      </c>
      <c r="BT409" s="22">
        <v>129</v>
      </c>
      <c r="BU409" s="29">
        <f t="shared" si="59"/>
        <v>2.9826589595375723</v>
      </c>
      <c r="BY409" s="22">
        <v>99</v>
      </c>
      <c r="BZ409" s="22">
        <v>211</v>
      </c>
      <c r="CA409" s="49">
        <v>0</v>
      </c>
      <c r="CC409" s="51">
        <v>1</v>
      </c>
      <c r="CD409" s="51">
        <v>4</v>
      </c>
      <c r="CG409" t="s">
        <v>807</v>
      </c>
      <c r="CH409">
        <v>1</v>
      </c>
      <c r="CI409">
        <v>0</v>
      </c>
      <c r="CJ409">
        <v>1</v>
      </c>
      <c r="CK409">
        <v>1</v>
      </c>
      <c r="CL409">
        <v>3</v>
      </c>
    </row>
    <row r="410" spans="1:90" x14ac:dyDescent="0.2">
      <c r="A410" s="22">
        <f t="shared" si="63"/>
        <v>405</v>
      </c>
      <c r="B410" s="58" t="s">
        <v>9139</v>
      </c>
      <c r="C410" s="58" t="s">
        <v>7918</v>
      </c>
      <c r="E410" s="22" t="s">
        <v>2614</v>
      </c>
      <c r="F410" s="25" t="s">
        <v>3207</v>
      </c>
      <c r="G410" s="22" t="s">
        <v>3616</v>
      </c>
      <c r="H410" s="22" t="s">
        <v>4613</v>
      </c>
      <c r="I410" s="22" t="s">
        <v>4507</v>
      </c>
      <c r="J410" s="22" t="s">
        <v>810</v>
      </c>
      <c r="K410" s="22">
        <v>168</v>
      </c>
      <c r="L410" s="22">
        <v>60</v>
      </c>
      <c r="O410" s="22" t="s">
        <v>809</v>
      </c>
      <c r="P410" s="22">
        <v>4875011</v>
      </c>
      <c r="Q410" s="22">
        <v>4587</v>
      </c>
      <c r="R410" s="22">
        <v>4268387</v>
      </c>
      <c r="S410" s="29">
        <v>87.5565</v>
      </c>
      <c r="T410" s="22">
        <v>4520</v>
      </c>
      <c r="U410" s="24">
        <v>50.78</v>
      </c>
      <c r="W410" s="22">
        <v>2481</v>
      </c>
      <c r="X410" s="22">
        <v>2027</v>
      </c>
      <c r="Y410" s="22">
        <v>12</v>
      </c>
      <c r="Z410" s="22">
        <v>2428</v>
      </c>
      <c r="AA410" s="22">
        <v>53</v>
      </c>
      <c r="AB410" s="22">
        <v>1815</v>
      </c>
      <c r="AC410" s="22">
        <v>212</v>
      </c>
      <c r="AD410" s="22">
        <v>4</v>
      </c>
      <c r="AE410" s="22">
        <v>8</v>
      </c>
      <c r="AG410" s="23" t="s">
        <v>2631</v>
      </c>
      <c r="AH410" s="23" t="s">
        <v>7114</v>
      </c>
      <c r="AI410" s="23" t="s">
        <v>7345</v>
      </c>
      <c r="AJ410" s="23" t="s">
        <v>4604</v>
      </c>
      <c r="AQ410" s="22">
        <v>148364</v>
      </c>
      <c r="AR410" s="24">
        <f t="shared" si="56"/>
        <v>3.0433572355016225</v>
      </c>
      <c r="AS410" s="22">
        <v>12</v>
      </c>
      <c r="AT410" s="25" t="s">
        <v>2</v>
      </c>
      <c r="AU410" s="22">
        <v>173</v>
      </c>
      <c r="AV410" s="29">
        <f t="shared" si="57"/>
        <v>3.8274336283185844</v>
      </c>
      <c r="AW410" s="29">
        <f t="shared" si="55"/>
        <v>3.7799553880000003</v>
      </c>
      <c r="AY410" s="22">
        <v>147595</v>
      </c>
      <c r="AZ410" s="24">
        <f t="shared" si="60"/>
        <v>3.0275829121206086</v>
      </c>
      <c r="BA410" s="22">
        <v>8</v>
      </c>
      <c r="BB410" s="25" t="s">
        <v>2</v>
      </c>
      <c r="BC410" s="22">
        <v>147</v>
      </c>
      <c r="BD410" s="29">
        <f t="shared" si="58"/>
        <v>3.2522123893805306</v>
      </c>
      <c r="BE410" s="29"/>
      <c r="BF410" s="22">
        <v>1</v>
      </c>
      <c r="BG410" s="22">
        <f t="shared" si="61"/>
        <v>1</v>
      </c>
      <c r="BH410" s="22">
        <v>0</v>
      </c>
      <c r="BI410" s="22">
        <v>1</v>
      </c>
      <c r="BJ410" s="22">
        <v>0</v>
      </c>
      <c r="BK410" s="22">
        <v>0</v>
      </c>
      <c r="BL410" s="22">
        <v>0</v>
      </c>
      <c r="BN410" s="22">
        <v>25</v>
      </c>
      <c r="BO410" s="22">
        <f t="shared" si="62"/>
        <v>15</v>
      </c>
      <c r="BP410" s="22">
        <v>13</v>
      </c>
      <c r="BQ410" s="22">
        <v>1</v>
      </c>
      <c r="BR410" s="22">
        <v>1</v>
      </c>
      <c r="BT410" s="22">
        <v>320</v>
      </c>
      <c r="BU410" s="29">
        <f t="shared" si="59"/>
        <v>7.0796460176991154</v>
      </c>
      <c r="BY410" s="22">
        <v>109</v>
      </c>
      <c r="BZ410" s="22">
        <v>247</v>
      </c>
      <c r="CA410" s="49">
        <v>1</v>
      </c>
      <c r="CC410" s="51">
        <v>8</v>
      </c>
      <c r="CD410" s="51">
        <v>12</v>
      </c>
      <c r="CG410" t="s">
        <v>809</v>
      </c>
      <c r="CH410">
        <v>0</v>
      </c>
      <c r="CI410">
        <v>0</v>
      </c>
      <c r="CJ410">
        <v>1</v>
      </c>
      <c r="CK410">
        <v>1</v>
      </c>
      <c r="CL410">
        <v>2</v>
      </c>
    </row>
    <row r="411" spans="1:90" x14ac:dyDescent="0.2">
      <c r="A411" s="22">
        <f t="shared" si="63"/>
        <v>406</v>
      </c>
      <c r="B411" s="58" t="s">
        <v>9140</v>
      </c>
      <c r="C411" s="58" t="s">
        <v>7919</v>
      </c>
      <c r="E411" s="22" t="s">
        <v>2614</v>
      </c>
      <c r="F411" s="25" t="s">
        <v>3206</v>
      </c>
      <c r="G411" s="22" t="s">
        <v>3617</v>
      </c>
      <c r="H411" s="22" t="s">
        <v>4608</v>
      </c>
      <c r="I411" s="22" t="s">
        <v>4507</v>
      </c>
      <c r="J411" s="22" t="s">
        <v>812</v>
      </c>
      <c r="K411" s="22">
        <v>174</v>
      </c>
      <c r="L411" s="22">
        <v>60</v>
      </c>
      <c r="O411" s="22" t="s">
        <v>811</v>
      </c>
      <c r="P411" s="22">
        <v>5008347</v>
      </c>
      <c r="Q411" s="22">
        <v>4755</v>
      </c>
      <c r="R411" s="22">
        <v>4395170</v>
      </c>
      <c r="S411" s="29">
        <v>87.756900000000002</v>
      </c>
      <c r="T411" s="22">
        <v>4668</v>
      </c>
      <c r="U411" s="24">
        <v>50.39</v>
      </c>
      <c r="W411" s="22">
        <v>2486</v>
      </c>
      <c r="X411" s="22">
        <v>2138</v>
      </c>
      <c r="Y411" s="22">
        <v>44</v>
      </c>
      <c r="Z411" s="22">
        <v>2442</v>
      </c>
      <c r="AA411" s="22">
        <v>44</v>
      </c>
      <c r="AB411" s="22">
        <v>1961</v>
      </c>
      <c r="AC411" s="22">
        <v>177</v>
      </c>
      <c r="AD411" s="22">
        <v>33</v>
      </c>
      <c r="AE411" s="22">
        <v>11</v>
      </c>
      <c r="AG411" s="23" t="s">
        <v>2626</v>
      </c>
      <c r="AH411" s="23" t="s">
        <v>7115</v>
      </c>
      <c r="AI411" s="23" t="s">
        <v>7354</v>
      </c>
      <c r="AJ411" s="23" t="s">
        <v>4604</v>
      </c>
      <c r="AQ411" s="22">
        <v>270510</v>
      </c>
      <c r="AR411" s="24">
        <f t="shared" si="56"/>
        <v>5.4011832646579796</v>
      </c>
      <c r="AS411" s="22">
        <v>10</v>
      </c>
      <c r="AT411" s="25" t="s">
        <v>2</v>
      </c>
      <c r="AU411" s="22">
        <v>327</v>
      </c>
      <c r="AV411" s="29">
        <f t="shared" si="57"/>
        <v>7.005141388174807</v>
      </c>
      <c r="AW411" s="29">
        <f t="shared" si="55"/>
        <v>5.8279773700000002</v>
      </c>
      <c r="AY411" s="22">
        <v>181111</v>
      </c>
      <c r="AZ411" s="24">
        <f t="shared" si="60"/>
        <v>3.6161831438596406</v>
      </c>
      <c r="BA411" s="22">
        <v>7</v>
      </c>
      <c r="BB411" s="25" t="s">
        <v>2</v>
      </c>
      <c r="BC411" s="22">
        <v>206</v>
      </c>
      <c r="BD411" s="29">
        <f t="shared" si="58"/>
        <v>4.4130248500428442</v>
      </c>
      <c r="BE411" s="29"/>
      <c r="BF411" s="22">
        <v>1</v>
      </c>
      <c r="BG411" s="22">
        <f t="shared" si="61"/>
        <v>1</v>
      </c>
      <c r="BH411" s="22">
        <v>0</v>
      </c>
      <c r="BI411" s="22">
        <v>1</v>
      </c>
      <c r="BJ411" s="22">
        <v>0</v>
      </c>
      <c r="BK411" s="22">
        <v>0</v>
      </c>
      <c r="BL411" s="22">
        <v>0</v>
      </c>
      <c r="BN411" s="22">
        <v>28</v>
      </c>
      <c r="BO411" s="22">
        <f t="shared" si="62"/>
        <v>18</v>
      </c>
      <c r="BP411" s="22">
        <v>18</v>
      </c>
      <c r="BQ411" s="22">
        <v>0</v>
      </c>
      <c r="BR411" s="22">
        <v>0</v>
      </c>
      <c r="BT411" s="22">
        <v>407</v>
      </c>
      <c r="BU411" s="29">
        <f t="shared" si="59"/>
        <v>8.7189374464438743</v>
      </c>
      <c r="BY411" s="22">
        <v>109</v>
      </c>
      <c r="BZ411" s="22">
        <v>201</v>
      </c>
      <c r="CA411" s="49">
        <v>0</v>
      </c>
      <c r="CC411" s="51">
        <v>1</v>
      </c>
      <c r="CD411" s="51">
        <v>3</v>
      </c>
      <c r="CG411" t="s">
        <v>811</v>
      </c>
      <c r="CH411">
        <v>1</v>
      </c>
      <c r="CI411">
        <v>0</v>
      </c>
      <c r="CJ411">
        <v>1</v>
      </c>
      <c r="CK411">
        <v>1</v>
      </c>
      <c r="CL411">
        <v>3</v>
      </c>
    </row>
    <row r="412" spans="1:90" x14ac:dyDescent="0.2">
      <c r="A412" s="22">
        <f t="shared" si="63"/>
        <v>407</v>
      </c>
      <c r="B412" s="58" t="s">
        <v>10043</v>
      </c>
      <c r="C412" s="58" t="s">
        <v>10082</v>
      </c>
      <c r="E412" s="22" t="s">
        <v>2614</v>
      </c>
      <c r="F412" s="25" t="s">
        <v>3205</v>
      </c>
      <c r="G412" s="22" t="s">
        <v>3618</v>
      </c>
      <c r="H412" s="22" t="s">
        <v>4609</v>
      </c>
      <c r="I412" s="22" t="s">
        <v>4508</v>
      </c>
      <c r="J412" s="22" t="s">
        <v>814</v>
      </c>
      <c r="K412" s="22">
        <v>188</v>
      </c>
      <c r="L412" s="22">
        <v>60</v>
      </c>
      <c r="O412" s="22" t="s">
        <v>813</v>
      </c>
      <c r="P412" s="22">
        <v>5251799</v>
      </c>
      <c r="Q412" s="22">
        <v>5138</v>
      </c>
      <c r="R412" s="22">
        <v>4562261</v>
      </c>
      <c r="S412" s="29">
        <v>86.870400000000004</v>
      </c>
      <c r="T412" s="22">
        <v>5053</v>
      </c>
      <c r="U412" s="24">
        <v>50.65</v>
      </c>
      <c r="W412" s="22">
        <v>2457</v>
      </c>
      <c r="X412" s="22">
        <v>2498</v>
      </c>
      <c r="Y412" s="22">
        <v>98</v>
      </c>
      <c r="Z412" s="22">
        <v>2429</v>
      </c>
      <c r="AA412" s="22">
        <v>28</v>
      </c>
      <c r="AB412" s="22">
        <v>2247</v>
      </c>
      <c r="AC412" s="22">
        <v>251</v>
      </c>
      <c r="AD412" s="22">
        <v>82</v>
      </c>
      <c r="AE412" s="22">
        <v>16</v>
      </c>
      <c r="AG412" s="23" t="s">
        <v>2678</v>
      </c>
      <c r="AH412" s="23" t="s">
        <v>6803</v>
      </c>
      <c r="AI412" s="23" t="s">
        <v>7329</v>
      </c>
      <c r="AJ412" s="23" t="s">
        <v>7379</v>
      </c>
      <c r="AQ412" s="22">
        <v>186040</v>
      </c>
      <c r="AR412" s="24">
        <f t="shared" si="56"/>
        <v>3.5424051834428547</v>
      </c>
      <c r="AS412" s="22">
        <v>19</v>
      </c>
      <c r="AT412" s="25" t="s">
        <v>2</v>
      </c>
      <c r="AU412" s="22">
        <v>259</v>
      </c>
      <c r="AV412" s="29">
        <f t="shared" si="57"/>
        <v>5.1256679200474959</v>
      </c>
      <c r="AW412" s="29">
        <f t="shared" si="55"/>
        <v>4.4116688800000006</v>
      </c>
      <c r="AY412" s="22">
        <v>146763</v>
      </c>
      <c r="AZ412" s="24">
        <f t="shared" si="60"/>
        <v>2.79452812264902</v>
      </c>
      <c r="BA412" s="22">
        <v>17</v>
      </c>
      <c r="BB412" s="25" t="s">
        <v>2</v>
      </c>
      <c r="BC412" s="22">
        <v>152</v>
      </c>
      <c r="BD412" s="29">
        <f t="shared" si="58"/>
        <v>3.0081139916881061</v>
      </c>
      <c r="BE412" s="29"/>
      <c r="BF412" s="22">
        <v>1</v>
      </c>
      <c r="BG412" s="22">
        <f t="shared" si="61"/>
        <v>0</v>
      </c>
      <c r="BH412" s="22">
        <v>1</v>
      </c>
      <c r="BI412" s="22">
        <v>0</v>
      </c>
      <c r="BJ412" s="22">
        <v>0</v>
      </c>
      <c r="BK412" s="22">
        <v>0</v>
      </c>
      <c r="BL412" s="22">
        <v>0</v>
      </c>
      <c r="BN412" s="22">
        <v>88</v>
      </c>
      <c r="BO412" s="22">
        <f t="shared" si="62"/>
        <v>24</v>
      </c>
      <c r="BP412" s="22">
        <v>23</v>
      </c>
      <c r="BQ412" s="22">
        <v>0</v>
      </c>
      <c r="BR412" s="22">
        <v>1</v>
      </c>
      <c r="BT412" s="22">
        <v>411</v>
      </c>
      <c r="BU412" s="29">
        <f t="shared" si="59"/>
        <v>8.1337819117356016</v>
      </c>
      <c r="BY412" s="22">
        <v>138</v>
      </c>
      <c r="BZ412" s="22">
        <v>297</v>
      </c>
      <c r="CA412" s="49">
        <v>0</v>
      </c>
      <c r="CC412" s="51">
        <v>5</v>
      </c>
      <c r="CD412" s="51">
        <v>9</v>
      </c>
      <c r="CG412" t="s">
        <v>813</v>
      </c>
      <c r="CH412">
        <v>1</v>
      </c>
      <c r="CI412">
        <v>0</v>
      </c>
      <c r="CJ412">
        <v>1</v>
      </c>
      <c r="CK412">
        <v>1</v>
      </c>
      <c r="CL412">
        <v>3</v>
      </c>
    </row>
    <row r="413" spans="1:90" x14ac:dyDescent="0.2">
      <c r="A413" s="22">
        <f t="shared" si="63"/>
        <v>408</v>
      </c>
      <c r="B413" s="58" t="s">
        <v>9141</v>
      </c>
      <c r="C413" s="58" t="s">
        <v>7920</v>
      </c>
      <c r="E413" s="22" t="s">
        <v>2614</v>
      </c>
      <c r="F413" s="25" t="s">
        <v>3206</v>
      </c>
      <c r="G413" s="22" t="s">
        <v>3619</v>
      </c>
      <c r="H413" s="22" t="s">
        <v>4608</v>
      </c>
      <c r="I413" s="22" t="s">
        <v>4507</v>
      </c>
      <c r="J413" s="22" t="s">
        <v>816</v>
      </c>
      <c r="K413" s="22">
        <v>200</v>
      </c>
      <c r="L413" s="22">
        <v>60</v>
      </c>
      <c r="O413" s="22" t="s">
        <v>815</v>
      </c>
      <c r="P413" s="22">
        <v>4822388</v>
      </c>
      <c r="Q413" s="22">
        <v>4488</v>
      </c>
      <c r="R413" s="22">
        <v>4236569</v>
      </c>
      <c r="S413" s="29">
        <v>87.852099999999993</v>
      </c>
      <c r="T413" s="22">
        <v>4404</v>
      </c>
      <c r="U413" s="24">
        <v>50.54</v>
      </c>
      <c r="W413" s="22">
        <v>2484</v>
      </c>
      <c r="X413" s="22">
        <v>1896</v>
      </c>
      <c r="Y413" s="22">
        <v>24</v>
      </c>
      <c r="Z413" s="22">
        <v>2430</v>
      </c>
      <c r="AA413" s="22">
        <v>54</v>
      </c>
      <c r="AB413" s="22">
        <v>1717</v>
      </c>
      <c r="AC413" s="22">
        <v>179</v>
      </c>
      <c r="AD413" s="22">
        <v>11</v>
      </c>
      <c r="AE413" s="22">
        <v>13</v>
      </c>
      <c r="AG413" s="23" t="s">
        <v>2657</v>
      </c>
      <c r="AH413" s="23" t="s">
        <v>7116</v>
      </c>
      <c r="AI413" s="23" t="s">
        <v>7355</v>
      </c>
      <c r="AJ413" s="23" t="s">
        <v>4604</v>
      </c>
      <c r="AQ413" s="22">
        <v>48251</v>
      </c>
      <c r="AR413" s="24">
        <f t="shared" si="56"/>
        <v>1.0005623769800356</v>
      </c>
      <c r="AS413" s="22">
        <v>6</v>
      </c>
      <c r="AT413" s="25" t="s">
        <v>2</v>
      </c>
      <c r="AU413" s="22">
        <v>68</v>
      </c>
      <c r="AV413" s="29">
        <f t="shared" si="57"/>
        <v>1.5440508628519529</v>
      </c>
      <c r="AW413" s="29">
        <f t="shared" si="55"/>
        <v>2.1013607169999999</v>
      </c>
      <c r="AY413" s="22">
        <v>76603</v>
      </c>
      <c r="AZ413" s="24">
        <f t="shared" si="60"/>
        <v>1.5884868658432294</v>
      </c>
      <c r="BA413" s="22">
        <v>10</v>
      </c>
      <c r="BB413" s="25" t="s">
        <v>2</v>
      </c>
      <c r="BC413" s="22">
        <v>89</v>
      </c>
      <c r="BD413" s="29">
        <f t="shared" si="58"/>
        <v>2.0208900999091735</v>
      </c>
      <c r="BE413" s="29"/>
      <c r="BF413" s="22">
        <v>2</v>
      </c>
      <c r="BG413" s="22">
        <f t="shared" si="61"/>
        <v>1</v>
      </c>
      <c r="BH413" s="22">
        <v>1</v>
      </c>
      <c r="BI413" s="22">
        <v>0</v>
      </c>
      <c r="BJ413" s="22">
        <v>0</v>
      </c>
      <c r="BK413" s="22">
        <v>0</v>
      </c>
      <c r="BL413" s="22">
        <v>1</v>
      </c>
      <c r="BN413" s="22">
        <v>17</v>
      </c>
      <c r="BO413" s="22">
        <f t="shared" si="62"/>
        <v>13</v>
      </c>
      <c r="BP413" s="22">
        <v>13</v>
      </c>
      <c r="BQ413" s="22">
        <v>0</v>
      </c>
      <c r="BR413" s="22">
        <v>0</v>
      </c>
      <c r="BT413" s="22">
        <v>157</v>
      </c>
      <c r="BU413" s="29">
        <f t="shared" si="59"/>
        <v>3.5649409627611259</v>
      </c>
      <c r="BY413" s="22">
        <v>110</v>
      </c>
      <c r="BZ413" s="22">
        <v>231</v>
      </c>
      <c r="CA413" s="49">
        <v>1</v>
      </c>
      <c r="CC413" s="51">
        <v>1</v>
      </c>
      <c r="CD413" s="51">
        <v>4</v>
      </c>
      <c r="CG413" t="s">
        <v>815</v>
      </c>
      <c r="CH413">
        <v>1</v>
      </c>
      <c r="CI413">
        <v>0</v>
      </c>
      <c r="CJ413">
        <v>1</v>
      </c>
      <c r="CK413">
        <v>1</v>
      </c>
      <c r="CL413">
        <v>3</v>
      </c>
    </row>
    <row r="414" spans="1:90" x14ac:dyDescent="0.2">
      <c r="A414" s="22">
        <f t="shared" si="63"/>
        <v>409</v>
      </c>
      <c r="B414" s="58" t="s">
        <v>9142</v>
      </c>
      <c r="C414" s="58" t="s">
        <v>7921</v>
      </c>
      <c r="E414" s="22" t="s">
        <v>2614</v>
      </c>
      <c r="F414" s="25" t="s">
        <v>3203</v>
      </c>
      <c r="G414" s="22" t="s">
        <v>3620</v>
      </c>
      <c r="H414" s="22" t="s">
        <v>4613</v>
      </c>
      <c r="I414" s="22" t="s">
        <v>4507</v>
      </c>
      <c r="J414" s="22" t="s">
        <v>818</v>
      </c>
      <c r="K414" s="22">
        <v>223</v>
      </c>
      <c r="L414" s="22">
        <v>60</v>
      </c>
      <c r="O414" s="22" t="s">
        <v>817</v>
      </c>
      <c r="P414" s="22">
        <v>5056084</v>
      </c>
      <c r="Q414" s="22">
        <v>4875</v>
      </c>
      <c r="R414" s="22">
        <v>4409894</v>
      </c>
      <c r="S414" s="29">
        <v>87.2196</v>
      </c>
      <c r="T414" s="22">
        <v>4787</v>
      </c>
      <c r="U414" s="24">
        <v>50.69</v>
      </c>
      <c r="W414" s="22">
        <v>2482</v>
      </c>
      <c r="X414" s="22">
        <v>2256</v>
      </c>
      <c r="Y414" s="22">
        <v>49</v>
      </c>
      <c r="Z414" s="22">
        <v>2438</v>
      </c>
      <c r="AA414" s="22">
        <v>44</v>
      </c>
      <c r="AB414" s="22">
        <v>2055</v>
      </c>
      <c r="AC414" s="22">
        <v>201</v>
      </c>
      <c r="AD414" s="22">
        <v>29</v>
      </c>
      <c r="AE414" s="22">
        <v>20</v>
      </c>
      <c r="AG414" s="23" t="s">
        <v>2626</v>
      </c>
      <c r="AH414" s="23" t="s">
        <v>7117</v>
      </c>
      <c r="AI414" s="23" t="s">
        <v>7326</v>
      </c>
      <c r="AJ414" s="23" t="s">
        <v>4604</v>
      </c>
      <c r="AQ414" s="22">
        <v>247271</v>
      </c>
      <c r="AR414" s="24">
        <f t="shared" si="56"/>
        <v>4.8905635270300101</v>
      </c>
      <c r="AS414" s="22">
        <v>11</v>
      </c>
      <c r="AT414" s="25" t="s">
        <v>2</v>
      </c>
      <c r="AU414" s="22">
        <v>326</v>
      </c>
      <c r="AV414" s="29">
        <f t="shared" si="57"/>
        <v>6.8101107165239192</v>
      </c>
      <c r="AW414" s="29">
        <f t="shared" si="55"/>
        <v>5.4383290570000007</v>
      </c>
      <c r="AY414" s="22">
        <v>209711</v>
      </c>
      <c r="AZ414" s="24">
        <f t="shared" si="60"/>
        <v>4.1476961221372113</v>
      </c>
      <c r="BA414" s="22">
        <v>20</v>
      </c>
      <c r="BB414" s="25" t="s">
        <v>2</v>
      </c>
      <c r="BC414" s="22">
        <v>241</v>
      </c>
      <c r="BD414" s="29">
        <f t="shared" si="58"/>
        <v>5.0344683517860878</v>
      </c>
      <c r="BE414" s="29"/>
      <c r="BF414" s="22">
        <v>1</v>
      </c>
      <c r="BG414" s="22">
        <f t="shared" si="61"/>
        <v>1</v>
      </c>
      <c r="BH414" s="22">
        <v>0</v>
      </c>
      <c r="BI414" s="22">
        <v>1</v>
      </c>
      <c r="BJ414" s="22">
        <v>0</v>
      </c>
      <c r="BK414" s="22">
        <v>0</v>
      </c>
      <c r="BL414" s="22">
        <v>0</v>
      </c>
      <c r="BN414" s="22">
        <v>33</v>
      </c>
      <c r="BO414" s="22">
        <f t="shared" si="62"/>
        <v>16</v>
      </c>
      <c r="BP414" s="22">
        <v>16</v>
      </c>
      <c r="BQ414" s="22">
        <v>0</v>
      </c>
      <c r="BR414" s="22">
        <v>0</v>
      </c>
      <c r="BT414" s="22">
        <v>459</v>
      </c>
      <c r="BU414" s="29">
        <f t="shared" si="59"/>
        <v>9.5884687695842903</v>
      </c>
      <c r="BY414" s="22">
        <v>125</v>
      </c>
      <c r="BZ414" s="22">
        <v>237</v>
      </c>
      <c r="CA414" s="49">
        <v>5</v>
      </c>
      <c r="CC414" s="51">
        <v>1</v>
      </c>
      <c r="CD414" s="51">
        <v>3</v>
      </c>
      <c r="CG414" t="s">
        <v>817</v>
      </c>
      <c r="CH414">
        <v>1</v>
      </c>
      <c r="CI414">
        <v>0</v>
      </c>
      <c r="CJ414">
        <v>1</v>
      </c>
      <c r="CK414">
        <v>0</v>
      </c>
      <c r="CL414">
        <v>2</v>
      </c>
    </row>
    <row r="415" spans="1:90" x14ac:dyDescent="0.2">
      <c r="A415" s="22">
        <f t="shared" si="63"/>
        <v>410</v>
      </c>
      <c r="B415" s="58" t="s">
        <v>9143</v>
      </c>
      <c r="C415" s="58" t="s">
        <v>7922</v>
      </c>
      <c r="E415" s="22" t="s">
        <v>2614</v>
      </c>
      <c r="F415" s="25" t="s">
        <v>3210</v>
      </c>
      <c r="G415" s="22" t="s">
        <v>3621</v>
      </c>
      <c r="H415" s="22" t="s">
        <v>4607</v>
      </c>
      <c r="I415" s="22" t="s">
        <v>4507</v>
      </c>
      <c r="J415" s="22" t="s">
        <v>820</v>
      </c>
      <c r="K415" s="22">
        <v>229</v>
      </c>
      <c r="L415" s="22">
        <v>60</v>
      </c>
      <c r="O415" s="22" t="s">
        <v>819</v>
      </c>
      <c r="P415" s="22">
        <v>4808333</v>
      </c>
      <c r="Q415" s="22">
        <v>4449</v>
      </c>
      <c r="R415" s="22">
        <v>4205643</v>
      </c>
      <c r="S415" s="29">
        <v>87.465699999999998</v>
      </c>
      <c r="T415" s="22">
        <v>4380</v>
      </c>
      <c r="U415" s="24">
        <v>50.63</v>
      </c>
      <c r="W415" s="22">
        <v>2481</v>
      </c>
      <c r="X415" s="22">
        <v>1887</v>
      </c>
      <c r="Y415" s="22">
        <v>12</v>
      </c>
      <c r="Z415" s="22">
        <v>2417</v>
      </c>
      <c r="AA415" s="22">
        <v>64</v>
      </c>
      <c r="AB415" s="22">
        <v>1718</v>
      </c>
      <c r="AC415" s="22">
        <v>169</v>
      </c>
      <c r="AD415" s="22">
        <v>5</v>
      </c>
      <c r="AE415" s="22">
        <v>7</v>
      </c>
      <c r="AG415" s="23" t="s">
        <v>2657</v>
      </c>
      <c r="AH415" s="23" t="s">
        <v>7016</v>
      </c>
      <c r="AI415" s="23" t="s">
        <v>7337</v>
      </c>
      <c r="AJ415" s="23" t="s">
        <v>4604</v>
      </c>
      <c r="AQ415" s="22">
        <v>117880</v>
      </c>
      <c r="AR415" s="24">
        <f t="shared" si="56"/>
        <v>2.4515772930036253</v>
      </c>
      <c r="AS415" s="22">
        <v>4</v>
      </c>
      <c r="AT415" s="25" t="s">
        <v>2</v>
      </c>
      <c r="AU415" s="22">
        <v>157</v>
      </c>
      <c r="AV415" s="29">
        <f t="shared" si="57"/>
        <v>3.5844748858447488</v>
      </c>
      <c r="AW415" s="29">
        <f t="shared" si="55"/>
        <v>3.2688301600000003</v>
      </c>
      <c r="AY415" s="22">
        <v>0</v>
      </c>
      <c r="AZ415" s="24">
        <f t="shared" si="60"/>
        <v>0</v>
      </c>
      <c r="BA415" s="22">
        <v>0</v>
      </c>
      <c r="BB415" s="25" t="s">
        <v>1541</v>
      </c>
      <c r="BC415" s="22">
        <v>0</v>
      </c>
      <c r="BD415" s="29">
        <f t="shared" si="58"/>
        <v>0</v>
      </c>
      <c r="BE415" s="29"/>
      <c r="BF415" s="22">
        <v>0</v>
      </c>
      <c r="BG415" s="22">
        <f t="shared" si="61"/>
        <v>0</v>
      </c>
      <c r="BH415" s="22">
        <v>0</v>
      </c>
      <c r="BI415" s="22">
        <v>0</v>
      </c>
      <c r="BJ415" s="22">
        <v>0</v>
      </c>
      <c r="BK415" s="22">
        <v>0</v>
      </c>
      <c r="BL415" s="22">
        <v>0</v>
      </c>
      <c r="BN415" s="22">
        <v>8</v>
      </c>
      <c r="BO415" s="22">
        <f t="shared" si="62"/>
        <v>13</v>
      </c>
      <c r="BP415" s="22">
        <v>13</v>
      </c>
      <c r="BQ415" s="22">
        <v>0</v>
      </c>
      <c r="BR415" s="22">
        <v>0</v>
      </c>
      <c r="BT415" s="22">
        <v>157</v>
      </c>
      <c r="BU415" s="29">
        <f t="shared" si="59"/>
        <v>3.5844748858447488</v>
      </c>
      <c r="BY415" s="22">
        <v>114</v>
      </c>
      <c r="BZ415" s="22">
        <v>234</v>
      </c>
      <c r="CA415" s="49">
        <v>0</v>
      </c>
      <c r="CC415" s="51">
        <v>1</v>
      </c>
      <c r="CD415" s="51">
        <v>3</v>
      </c>
      <c r="CG415" t="s">
        <v>819</v>
      </c>
      <c r="CH415">
        <v>1</v>
      </c>
      <c r="CI415">
        <v>0</v>
      </c>
      <c r="CJ415">
        <v>0</v>
      </c>
      <c r="CK415">
        <v>0</v>
      </c>
      <c r="CL415">
        <v>1</v>
      </c>
    </row>
    <row r="416" spans="1:90" x14ac:dyDescent="0.2">
      <c r="A416" s="22">
        <f t="shared" si="63"/>
        <v>411</v>
      </c>
      <c r="B416" s="58" t="s">
        <v>10042</v>
      </c>
      <c r="C416" s="63" t="s">
        <v>6738</v>
      </c>
      <c r="E416" s="22" t="s">
        <v>2614</v>
      </c>
      <c r="F416" s="25" t="s">
        <v>3207</v>
      </c>
      <c r="G416" s="22" t="s">
        <v>3622</v>
      </c>
      <c r="H416" s="22" t="s">
        <v>4613</v>
      </c>
      <c r="I416" s="22" t="s">
        <v>4508</v>
      </c>
      <c r="J416" s="22" t="s">
        <v>822</v>
      </c>
      <c r="K416" s="22">
        <v>148</v>
      </c>
      <c r="L416" s="22">
        <v>61</v>
      </c>
      <c r="O416" s="22" t="s">
        <v>821</v>
      </c>
      <c r="P416" s="22">
        <v>4944201</v>
      </c>
      <c r="Q416" s="22">
        <v>4699</v>
      </c>
      <c r="R416" s="22">
        <v>4322764</v>
      </c>
      <c r="S416" s="29">
        <v>87.430999999999997</v>
      </c>
      <c r="T416" s="22">
        <v>4627</v>
      </c>
      <c r="U416" s="24">
        <v>50.52</v>
      </c>
      <c r="W416" s="22">
        <v>2468</v>
      </c>
      <c r="X416" s="22">
        <v>2096</v>
      </c>
      <c r="Y416" s="22">
        <v>63</v>
      </c>
      <c r="Z416" s="22">
        <v>2411</v>
      </c>
      <c r="AA416" s="22">
        <v>57</v>
      </c>
      <c r="AB416" s="22">
        <v>1939</v>
      </c>
      <c r="AC416" s="22">
        <v>157</v>
      </c>
      <c r="AD416" s="22">
        <v>45</v>
      </c>
      <c r="AE416" s="22">
        <v>18</v>
      </c>
      <c r="AG416" s="23" t="s">
        <v>2631</v>
      </c>
      <c r="AH416" s="23" t="s">
        <v>7118</v>
      </c>
      <c r="AI416" s="23" t="s">
        <v>7331</v>
      </c>
      <c r="AJ416" s="23" t="s">
        <v>7457</v>
      </c>
      <c r="AQ416" s="22">
        <v>232856</v>
      </c>
      <c r="AR416" s="24">
        <f t="shared" si="56"/>
        <v>4.7096790765585785</v>
      </c>
      <c r="AS416" s="22">
        <v>6</v>
      </c>
      <c r="AT416" s="25" t="s">
        <v>2</v>
      </c>
      <c r="AU416" s="22">
        <v>310</v>
      </c>
      <c r="AV416" s="29">
        <f t="shared" si="57"/>
        <v>6.6998054895180461</v>
      </c>
      <c r="AW416" s="29">
        <f t="shared" si="55"/>
        <v>5.1966327520000002</v>
      </c>
      <c r="AY416" s="22">
        <v>106501</v>
      </c>
      <c r="AZ416" s="24">
        <f t="shared" si="60"/>
        <v>2.1540588661342857</v>
      </c>
      <c r="BA416" s="22">
        <v>15</v>
      </c>
      <c r="BB416" s="25" t="s">
        <v>2</v>
      </c>
      <c r="BC416" s="22">
        <v>116</v>
      </c>
      <c r="BD416" s="29">
        <f t="shared" si="58"/>
        <v>2.5070239896261075</v>
      </c>
      <c r="BE416" s="29"/>
      <c r="BF416" s="22">
        <v>1</v>
      </c>
      <c r="BG416" s="22">
        <f t="shared" si="61"/>
        <v>0</v>
      </c>
      <c r="BH416" s="22">
        <v>1</v>
      </c>
      <c r="BI416" s="22">
        <v>0</v>
      </c>
      <c r="BJ416" s="22">
        <v>0</v>
      </c>
      <c r="BK416" s="22">
        <v>0</v>
      </c>
      <c r="BL416" s="22">
        <v>0</v>
      </c>
      <c r="BN416" s="22">
        <v>12</v>
      </c>
      <c r="BO416" s="22">
        <f t="shared" si="62"/>
        <v>16</v>
      </c>
      <c r="BP416" s="22">
        <v>15</v>
      </c>
      <c r="BQ416" s="22">
        <v>1</v>
      </c>
      <c r="BR416" s="22">
        <v>0</v>
      </c>
      <c r="BT416" s="22">
        <v>426</v>
      </c>
      <c r="BU416" s="29">
        <f t="shared" si="59"/>
        <v>9.2068294791441527</v>
      </c>
      <c r="BY416" s="22">
        <v>98</v>
      </c>
      <c r="BZ416" s="22">
        <v>241</v>
      </c>
      <c r="CA416" s="49">
        <v>0</v>
      </c>
      <c r="CC416" s="51">
        <v>1</v>
      </c>
      <c r="CD416" s="51">
        <v>4</v>
      </c>
      <c r="CG416" t="s">
        <v>821</v>
      </c>
      <c r="CH416">
        <v>1</v>
      </c>
      <c r="CI416">
        <v>0</v>
      </c>
      <c r="CJ416">
        <v>1</v>
      </c>
      <c r="CK416">
        <v>0</v>
      </c>
      <c r="CL416">
        <v>2</v>
      </c>
    </row>
    <row r="417" spans="1:90" x14ac:dyDescent="0.2">
      <c r="A417" s="22">
        <f t="shared" si="63"/>
        <v>412</v>
      </c>
      <c r="B417" s="58" t="s">
        <v>9144</v>
      </c>
      <c r="C417" s="58" t="s">
        <v>7923</v>
      </c>
      <c r="E417" s="22" t="s">
        <v>2614</v>
      </c>
      <c r="F417" s="25" t="s">
        <v>3205</v>
      </c>
      <c r="G417" s="22" t="s">
        <v>3623</v>
      </c>
      <c r="H417" s="22" t="s">
        <v>4609</v>
      </c>
      <c r="I417" s="22" t="s">
        <v>4507</v>
      </c>
      <c r="J417" s="22" t="s">
        <v>824</v>
      </c>
      <c r="K417" s="22">
        <v>148</v>
      </c>
      <c r="L417" s="22">
        <v>61</v>
      </c>
      <c r="O417" s="22" t="s">
        <v>823</v>
      </c>
      <c r="P417" s="22">
        <v>5097301</v>
      </c>
      <c r="Q417" s="22">
        <v>4880</v>
      </c>
      <c r="R417" s="22">
        <v>4463649</v>
      </c>
      <c r="S417" s="29">
        <v>87.568899999999999</v>
      </c>
      <c r="T417" s="22">
        <v>4796</v>
      </c>
      <c r="U417" s="24">
        <v>50.49</v>
      </c>
      <c r="W417" s="22">
        <v>2485</v>
      </c>
      <c r="X417" s="22">
        <v>2303</v>
      </c>
      <c r="Y417" s="22">
        <v>8</v>
      </c>
      <c r="Z417" s="22">
        <v>2455</v>
      </c>
      <c r="AA417" s="22">
        <v>30</v>
      </c>
      <c r="AB417" s="22">
        <v>2088</v>
      </c>
      <c r="AC417" s="22">
        <v>215</v>
      </c>
      <c r="AD417" s="22">
        <v>6</v>
      </c>
      <c r="AE417" s="22">
        <v>2</v>
      </c>
      <c r="AG417" s="23" t="s">
        <v>2626</v>
      </c>
      <c r="AH417" s="23" t="s">
        <v>6834</v>
      </c>
      <c r="AI417" s="23" t="s">
        <v>7345</v>
      </c>
      <c r="AJ417" s="23" t="s">
        <v>7409</v>
      </c>
      <c r="AQ417" s="22">
        <v>211983</v>
      </c>
      <c r="AR417" s="24">
        <f t="shared" si="56"/>
        <v>4.158730277062312</v>
      </c>
      <c r="AS417" s="22">
        <v>12</v>
      </c>
      <c r="AT417" s="25" t="s">
        <v>2</v>
      </c>
      <c r="AU417" s="22">
        <v>290</v>
      </c>
      <c r="AV417" s="29">
        <f t="shared" si="57"/>
        <v>6.0467055879899911</v>
      </c>
      <c r="AW417" s="29">
        <f t="shared" ref="AW417:AW480" si="64">AQ417*0.000016767+1.2923362</f>
        <v>4.8466551610000002</v>
      </c>
      <c r="AY417" s="22">
        <v>146754</v>
      </c>
      <c r="AZ417" s="24">
        <f t="shared" si="60"/>
        <v>2.8790530518013355</v>
      </c>
      <c r="BA417" s="22">
        <v>15</v>
      </c>
      <c r="BB417" s="25" t="s">
        <v>2</v>
      </c>
      <c r="BC417" s="22">
        <v>138</v>
      </c>
      <c r="BD417" s="29">
        <f t="shared" si="58"/>
        <v>2.8773978315262716</v>
      </c>
      <c r="BE417" s="29"/>
      <c r="BF417" s="22">
        <v>1</v>
      </c>
      <c r="BG417" s="22">
        <f t="shared" si="61"/>
        <v>1</v>
      </c>
      <c r="BH417" s="22">
        <v>0</v>
      </c>
      <c r="BI417" s="22">
        <v>1</v>
      </c>
      <c r="BJ417" s="22">
        <v>0</v>
      </c>
      <c r="BK417" s="22">
        <v>0</v>
      </c>
      <c r="BL417" s="22">
        <v>0</v>
      </c>
      <c r="BN417" s="22">
        <v>34</v>
      </c>
      <c r="BO417" s="22">
        <f t="shared" si="62"/>
        <v>17</v>
      </c>
      <c r="BP417" s="22">
        <v>16</v>
      </c>
      <c r="BQ417" s="22">
        <v>1</v>
      </c>
      <c r="BR417" s="22">
        <v>0</v>
      </c>
      <c r="BT417" s="22">
        <v>428</v>
      </c>
      <c r="BU417" s="29">
        <f t="shared" si="59"/>
        <v>8.9241034195162641</v>
      </c>
      <c r="BY417" s="22">
        <v>130</v>
      </c>
      <c r="BZ417" s="22">
        <v>251</v>
      </c>
      <c r="CA417" s="49">
        <v>4</v>
      </c>
      <c r="CC417" s="51">
        <v>1</v>
      </c>
      <c r="CD417" s="51">
        <v>3</v>
      </c>
      <c r="CG417" t="s">
        <v>823</v>
      </c>
      <c r="CH417">
        <v>1</v>
      </c>
      <c r="CI417">
        <v>0</v>
      </c>
      <c r="CJ417">
        <v>0</v>
      </c>
      <c r="CK417">
        <v>0</v>
      </c>
      <c r="CL417">
        <v>1</v>
      </c>
    </row>
    <row r="418" spans="1:90" x14ac:dyDescent="0.2">
      <c r="A418" s="22">
        <f t="shared" si="63"/>
        <v>413</v>
      </c>
      <c r="B418" s="58" t="s">
        <v>9145</v>
      </c>
      <c r="C418" s="58" t="s">
        <v>7924</v>
      </c>
      <c r="E418" s="22" t="s">
        <v>2614</v>
      </c>
      <c r="F418" s="25" t="s">
        <v>3210</v>
      </c>
      <c r="G418" s="22" t="s">
        <v>3624</v>
      </c>
      <c r="H418" s="22" t="s">
        <v>4613</v>
      </c>
      <c r="I418" s="22" t="s">
        <v>4507</v>
      </c>
      <c r="J418" s="22" t="s">
        <v>826</v>
      </c>
      <c r="K418" s="22">
        <v>164</v>
      </c>
      <c r="L418" s="22">
        <v>61</v>
      </c>
      <c r="O418" s="22" t="s">
        <v>825</v>
      </c>
      <c r="P418" s="22">
        <v>4939949</v>
      </c>
      <c r="Q418" s="22">
        <v>4612</v>
      </c>
      <c r="R418" s="22">
        <v>4352797</v>
      </c>
      <c r="S418" s="29">
        <v>88.114199999999997</v>
      </c>
      <c r="T418" s="22">
        <v>4531</v>
      </c>
      <c r="U418" s="24">
        <v>50.6</v>
      </c>
      <c r="W418" s="22">
        <v>2482</v>
      </c>
      <c r="X418" s="22">
        <v>2034</v>
      </c>
      <c r="Y418" s="22">
        <v>15</v>
      </c>
      <c r="Z418" s="22">
        <v>2439</v>
      </c>
      <c r="AA418" s="22">
        <v>43</v>
      </c>
      <c r="AB418" s="22">
        <v>1877</v>
      </c>
      <c r="AC418" s="22">
        <v>157</v>
      </c>
      <c r="AD418" s="22">
        <v>3</v>
      </c>
      <c r="AE418" s="22">
        <v>12</v>
      </c>
      <c r="AG418" s="23" t="s">
        <v>2657</v>
      </c>
      <c r="AH418" s="23" t="s">
        <v>7042</v>
      </c>
      <c r="AI418" s="23" t="s">
        <v>7353</v>
      </c>
      <c r="AJ418" s="23" t="s">
        <v>4604</v>
      </c>
      <c r="AQ418" s="22">
        <v>196162</v>
      </c>
      <c r="AR418" s="24">
        <f t="shared" si="56"/>
        <v>3.9709316837076658</v>
      </c>
      <c r="AS418" s="22">
        <v>8</v>
      </c>
      <c r="AT418" s="25" t="s">
        <v>2</v>
      </c>
      <c r="AU418" s="22">
        <v>251</v>
      </c>
      <c r="AV418" s="29">
        <f t="shared" si="57"/>
        <v>5.5396159788126242</v>
      </c>
      <c r="AW418" s="29">
        <f t="shared" si="64"/>
        <v>4.5813844540000002</v>
      </c>
      <c r="AY418" s="22">
        <v>98530</v>
      </c>
      <c r="AZ418" s="24">
        <f t="shared" si="60"/>
        <v>1.9945550045152287</v>
      </c>
      <c r="BA418" s="22">
        <v>6</v>
      </c>
      <c r="BB418" s="25" t="s">
        <v>2</v>
      </c>
      <c r="BC418" s="22">
        <v>104</v>
      </c>
      <c r="BD418" s="29">
        <f t="shared" si="58"/>
        <v>2.2952990509821229</v>
      </c>
      <c r="BE418" s="29"/>
      <c r="BF418" s="22">
        <v>0</v>
      </c>
      <c r="BG418" s="22">
        <f t="shared" si="61"/>
        <v>0</v>
      </c>
      <c r="BH418" s="22">
        <v>0</v>
      </c>
      <c r="BI418" s="22">
        <v>0</v>
      </c>
      <c r="BJ418" s="22">
        <v>0</v>
      </c>
      <c r="BK418" s="22">
        <v>0</v>
      </c>
      <c r="BL418" s="22">
        <v>0</v>
      </c>
      <c r="BN418" s="22">
        <v>13</v>
      </c>
      <c r="BO418" s="22">
        <f t="shared" si="62"/>
        <v>16</v>
      </c>
      <c r="BP418" s="22">
        <v>14</v>
      </c>
      <c r="BQ418" s="22">
        <v>2</v>
      </c>
      <c r="BR418" s="22">
        <v>0</v>
      </c>
      <c r="BT418" s="22">
        <v>355</v>
      </c>
      <c r="BU418" s="29">
        <f t="shared" si="59"/>
        <v>7.8349150297947476</v>
      </c>
      <c r="BY418" s="22">
        <v>111</v>
      </c>
      <c r="BZ418" s="22">
        <v>226</v>
      </c>
      <c r="CA418" s="49">
        <v>0</v>
      </c>
      <c r="CC418" s="51">
        <v>1</v>
      </c>
      <c r="CD418" s="51">
        <v>3</v>
      </c>
      <c r="CG418" t="s">
        <v>825</v>
      </c>
      <c r="CH418">
        <v>1</v>
      </c>
      <c r="CI418">
        <v>0</v>
      </c>
      <c r="CJ418">
        <v>0</v>
      </c>
      <c r="CK418">
        <v>0</v>
      </c>
      <c r="CL418">
        <v>1</v>
      </c>
    </row>
    <row r="419" spans="1:90" x14ac:dyDescent="0.2">
      <c r="A419" s="22">
        <f t="shared" si="63"/>
        <v>414</v>
      </c>
      <c r="B419" s="58" t="s">
        <v>9146</v>
      </c>
      <c r="C419" s="58" t="s">
        <v>7925</v>
      </c>
      <c r="E419" s="22" t="s">
        <v>2614</v>
      </c>
      <c r="F419" s="25" t="s">
        <v>3209</v>
      </c>
      <c r="G419" s="22" t="s">
        <v>3625</v>
      </c>
      <c r="H419" s="22" t="s">
        <v>4612</v>
      </c>
      <c r="I419" s="22" t="s">
        <v>4507</v>
      </c>
      <c r="J419" s="22" t="s">
        <v>828</v>
      </c>
      <c r="K419" s="22">
        <v>117</v>
      </c>
      <c r="L419" s="22">
        <v>62</v>
      </c>
      <c r="O419" s="22" t="s">
        <v>827</v>
      </c>
      <c r="P419" s="22">
        <v>4919941</v>
      </c>
      <c r="Q419" s="22">
        <v>4710</v>
      </c>
      <c r="R419" s="22">
        <v>4334597</v>
      </c>
      <c r="S419" s="29">
        <v>88.102599999999995</v>
      </c>
      <c r="T419" s="22">
        <v>4647</v>
      </c>
      <c r="U419" s="24">
        <v>50.72</v>
      </c>
      <c r="W419" s="22">
        <v>2475</v>
      </c>
      <c r="X419" s="22">
        <v>2166</v>
      </c>
      <c r="Y419" s="22">
        <v>6</v>
      </c>
      <c r="Z419" s="22">
        <v>2433</v>
      </c>
      <c r="AA419" s="22">
        <v>42</v>
      </c>
      <c r="AB419" s="22">
        <v>2003</v>
      </c>
      <c r="AC419" s="22">
        <v>163</v>
      </c>
      <c r="AD419" s="22">
        <v>2</v>
      </c>
      <c r="AE419" s="22">
        <v>4</v>
      </c>
      <c r="AG419" s="23" t="s">
        <v>2631</v>
      </c>
      <c r="AH419" s="23" t="s">
        <v>7058</v>
      </c>
      <c r="AI419" s="23" t="s">
        <v>7345</v>
      </c>
      <c r="AJ419" s="23" t="s">
        <v>7453</v>
      </c>
      <c r="AQ419" s="22">
        <v>273155</v>
      </c>
      <c r="AR419" s="24">
        <f t="shared" si="56"/>
        <v>5.55199747314043</v>
      </c>
      <c r="AS419" s="22">
        <v>10</v>
      </c>
      <c r="AT419" s="25" t="s">
        <v>2</v>
      </c>
      <c r="AU419" s="22">
        <v>338</v>
      </c>
      <c r="AV419" s="29">
        <f t="shared" si="57"/>
        <v>7.2735097912631801</v>
      </c>
      <c r="AW419" s="29">
        <f t="shared" si="64"/>
        <v>5.8723260850000001</v>
      </c>
      <c r="AY419" s="22">
        <v>51245</v>
      </c>
      <c r="AZ419" s="24">
        <f t="shared" si="60"/>
        <v>1.0415775311126698</v>
      </c>
      <c r="BA419" s="22">
        <v>3</v>
      </c>
      <c r="BB419" s="25" t="s">
        <v>2</v>
      </c>
      <c r="BC419" s="22">
        <v>52</v>
      </c>
      <c r="BD419" s="29">
        <f t="shared" si="58"/>
        <v>1.1190015063481817</v>
      </c>
      <c r="BE419" s="29"/>
      <c r="BF419" s="22">
        <v>1</v>
      </c>
      <c r="BG419" s="22">
        <f t="shared" si="61"/>
        <v>1</v>
      </c>
      <c r="BH419" s="22">
        <v>0</v>
      </c>
      <c r="BI419" s="22">
        <v>1</v>
      </c>
      <c r="BJ419" s="22">
        <v>0</v>
      </c>
      <c r="BK419" s="22">
        <v>0</v>
      </c>
      <c r="BL419" s="22">
        <v>0</v>
      </c>
      <c r="BN419" s="22">
        <v>10</v>
      </c>
      <c r="BO419" s="22">
        <f t="shared" si="62"/>
        <v>17</v>
      </c>
      <c r="BP419" s="22">
        <v>17</v>
      </c>
      <c r="BQ419" s="22">
        <v>0</v>
      </c>
      <c r="BR419" s="22">
        <v>0</v>
      </c>
      <c r="BT419" s="22">
        <v>390</v>
      </c>
      <c r="BU419" s="29">
        <f t="shared" si="59"/>
        <v>8.3925112976113621</v>
      </c>
      <c r="BY419" s="22">
        <v>99</v>
      </c>
      <c r="BZ419" s="22">
        <v>228</v>
      </c>
      <c r="CA419" s="49">
        <v>1</v>
      </c>
      <c r="CC419" s="51">
        <v>1</v>
      </c>
      <c r="CD419" s="51">
        <v>4</v>
      </c>
      <c r="CG419" t="s">
        <v>827</v>
      </c>
      <c r="CH419">
        <v>1</v>
      </c>
      <c r="CI419">
        <v>0</v>
      </c>
      <c r="CJ419">
        <v>1</v>
      </c>
      <c r="CK419">
        <v>1</v>
      </c>
      <c r="CL419">
        <v>3</v>
      </c>
    </row>
    <row r="420" spans="1:90" x14ac:dyDescent="0.2">
      <c r="A420" s="22">
        <f t="shared" si="63"/>
        <v>415</v>
      </c>
      <c r="B420" s="58" t="s">
        <v>9147</v>
      </c>
      <c r="C420" s="58" t="s">
        <v>7926</v>
      </c>
      <c r="E420" s="22" t="s">
        <v>2614</v>
      </c>
      <c r="F420" s="25" t="s">
        <v>3205</v>
      </c>
      <c r="G420" s="22" t="s">
        <v>3626</v>
      </c>
      <c r="H420" s="22" t="s">
        <v>4615</v>
      </c>
      <c r="I420" s="22" t="s">
        <v>4507</v>
      </c>
      <c r="J420" s="22" t="s">
        <v>830</v>
      </c>
      <c r="K420" s="22">
        <v>130</v>
      </c>
      <c r="L420" s="22">
        <v>62</v>
      </c>
      <c r="O420" s="22" t="s">
        <v>829</v>
      </c>
      <c r="P420" s="22">
        <v>4962341</v>
      </c>
      <c r="Q420" s="22">
        <v>4718</v>
      </c>
      <c r="R420" s="22">
        <v>4366679</v>
      </c>
      <c r="S420" s="29">
        <v>87.996399999999994</v>
      </c>
      <c r="T420" s="22">
        <v>4646</v>
      </c>
      <c r="U420" s="24">
        <v>50.6</v>
      </c>
      <c r="W420" s="22">
        <v>2486</v>
      </c>
      <c r="X420" s="22">
        <v>2152</v>
      </c>
      <c r="Y420" s="22">
        <v>8</v>
      </c>
      <c r="Z420" s="22">
        <v>2438</v>
      </c>
      <c r="AA420" s="22">
        <v>48</v>
      </c>
      <c r="AB420" s="22">
        <v>1970</v>
      </c>
      <c r="AC420" s="22">
        <v>182</v>
      </c>
      <c r="AD420" s="22">
        <v>7</v>
      </c>
      <c r="AE420" s="22">
        <v>1</v>
      </c>
      <c r="AG420" s="23" t="s">
        <v>2631</v>
      </c>
      <c r="AH420" s="23" t="s">
        <v>7080</v>
      </c>
      <c r="AI420" s="23" t="s">
        <v>7338</v>
      </c>
      <c r="AJ420" s="23" t="s">
        <v>7504</v>
      </c>
      <c r="AQ420" s="22">
        <v>145003</v>
      </c>
      <c r="AR420" s="24">
        <f t="shared" si="56"/>
        <v>2.9220684350390269</v>
      </c>
      <c r="AS420" s="22">
        <v>6</v>
      </c>
      <c r="AT420" s="25" t="s">
        <v>2</v>
      </c>
      <c r="AU420" s="22">
        <v>177</v>
      </c>
      <c r="AV420" s="29">
        <f t="shared" si="57"/>
        <v>3.8097287989668533</v>
      </c>
      <c r="AW420" s="29">
        <f t="shared" si="64"/>
        <v>3.7236015010000001</v>
      </c>
      <c r="AY420" s="22">
        <v>257001</v>
      </c>
      <c r="AZ420" s="24">
        <f t="shared" si="60"/>
        <v>5.1790273985604776</v>
      </c>
      <c r="BA420" s="22">
        <v>25</v>
      </c>
      <c r="BB420" s="25" t="s">
        <v>2</v>
      </c>
      <c r="BC420" s="22">
        <v>264</v>
      </c>
      <c r="BD420" s="29">
        <f t="shared" si="58"/>
        <v>5.6823073611709001</v>
      </c>
      <c r="BE420" s="29"/>
      <c r="BF420" s="22">
        <v>2</v>
      </c>
      <c r="BG420" s="22">
        <f t="shared" si="61"/>
        <v>2</v>
      </c>
      <c r="BH420" s="22">
        <v>0</v>
      </c>
      <c r="BI420" s="22">
        <v>0</v>
      </c>
      <c r="BJ420" s="22">
        <v>0</v>
      </c>
      <c r="BK420" s="22">
        <v>1</v>
      </c>
      <c r="BL420" s="22">
        <v>1</v>
      </c>
      <c r="BN420" s="22">
        <v>30</v>
      </c>
      <c r="BO420" s="22">
        <f t="shared" si="62"/>
        <v>19</v>
      </c>
      <c r="BP420" s="22">
        <v>19</v>
      </c>
      <c r="BQ420" s="22">
        <v>0</v>
      </c>
      <c r="BR420" s="22">
        <v>0</v>
      </c>
      <c r="BT420" s="22">
        <v>441</v>
      </c>
      <c r="BU420" s="29">
        <f t="shared" si="59"/>
        <v>9.4920361601377525</v>
      </c>
      <c r="BY420" s="22">
        <v>108</v>
      </c>
      <c r="BZ420" s="22">
        <v>234</v>
      </c>
      <c r="CA420" s="49">
        <v>1</v>
      </c>
      <c r="CC420" s="51">
        <v>1</v>
      </c>
      <c r="CD420" s="51">
        <v>4</v>
      </c>
      <c r="CG420" t="s">
        <v>829</v>
      </c>
      <c r="CH420">
        <v>1</v>
      </c>
      <c r="CI420">
        <v>0</v>
      </c>
      <c r="CJ420">
        <v>1</v>
      </c>
      <c r="CK420">
        <v>1</v>
      </c>
      <c r="CL420">
        <v>3</v>
      </c>
    </row>
    <row r="421" spans="1:90" x14ac:dyDescent="0.2">
      <c r="A421" s="22">
        <f t="shared" si="63"/>
        <v>416</v>
      </c>
      <c r="B421" s="58" t="s">
        <v>9148</v>
      </c>
      <c r="C421" s="58" t="s">
        <v>7927</v>
      </c>
      <c r="E421" s="22" t="s">
        <v>2614</v>
      </c>
      <c r="F421" s="25" t="s">
        <v>3205</v>
      </c>
      <c r="G421" s="22" t="s">
        <v>3627</v>
      </c>
      <c r="H421" s="22" t="s">
        <v>4615</v>
      </c>
      <c r="I421" s="22" t="s">
        <v>4507</v>
      </c>
      <c r="J421" s="22" t="s">
        <v>832</v>
      </c>
      <c r="K421" s="22">
        <v>130</v>
      </c>
      <c r="L421" s="22">
        <v>62</v>
      </c>
      <c r="O421" s="22" t="s">
        <v>831</v>
      </c>
      <c r="P421" s="22">
        <v>4807570</v>
      </c>
      <c r="Q421" s="22">
        <v>4576</v>
      </c>
      <c r="R421" s="22">
        <v>4227242</v>
      </c>
      <c r="S421" s="29">
        <v>87.928899999999999</v>
      </c>
      <c r="T421" s="22">
        <v>4498</v>
      </c>
      <c r="U421" s="24">
        <v>50.55</v>
      </c>
      <c r="W421" s="22">
        <v>2481</v>
      </c>
      <c r="X421" s="22">
        <v>1987</v>
      </c>
      <c r="Y421" s="22">
        <v>30</v>
      </c>
      <c r="Z421" s="22">
        <v>2414</v>
      </c>
      <c r="AA421" s="22">
        <v>67</v>
      </c>
      <c r="AB421" s="22">
        <v>1825</v>
      </c>
      <c r="AC421" s="22">
        <v>162</v>
      </c>
      <c r="AD421" s="22">
        <v>20</v>
      </c>
      <c r="AE421" s="22">
        <v>10</v>
      </c>
      <c r="AG421" s="23" t="s">
        <v>2631</v>
      </c>
      <c r="AH421" s="23" t="s">
        <v>7119</v>
      </c>
      <c r="AI421" s="23" t="s">
        <v>7326</v>
      </c>
      <c r="AJ421" s="23" t="s">
        <v>7500</v>
      </c>
      <c r="AQ421" s="22">
        <v>102595</v>
      </c>
      <c r="AR421" s="24">
        <f t="shared" si="56"/>
        <v>2.1340302897305707</v>
      </c>
      <c r="AS421" s="22">
        <v>7</v>
      </c>
      <c r="AT421" s="25" t="s">
        <v>2</v>
      </c>
      <c r="AU421" s="22">
        <v>134</v>
      </c>
      <c r="AV421" s="29">
        <f t="shared" si="57"/>
        <v>2.9791018230324586</v>
      </c>
      <c r="AW421" s="29">
        <f t="shared" si="64"/>
        <v>3.0125465650000001</v>
      </c>
      <c r="AY421" s="22">
        <v>28740</v>
      </c>
      <c r="AZ421" s="24">
        <f t="shared" si="60"/>
        <v>0.59780720821537703</v>
      </c>
      <c r="BA421" s="22">
        <v>7</v>
      </c>
      <c r="BB421" s="25" t="s">
        <v>2</v>
      </c>
      <c r="BC421" s="22">
        <v>29</v>
      </c>
      <c r="BD421" s="29">
        <f t="shared" si="58"/>
        <v>0.6447309915518008</v>
      </c>
      <c r="BE421" s="29"/>
      <c r="BF421" s="22">
        <v>0</v>
      </c>
      <c r="BG421" s="22">
        <f t="shared" si="61"/>
        <v>0</v>
      </c>
      <c r="BH421" s="22">
        <v>0</v>
      </c>
      <c r="BI421" s="22">
        <v>0</v>
      </c>
      <c r="BJ421" s="22">
        <v>0</v>
      </c>
      <c r="BK421" s="22">
        <v>0</v>
      </c>
      <c r="BL421" s="22">
        <v>0</v>
      </c>
      <c r="BN421" s="22">
        <v>32</v>
      </c>
      <c r="BO421" s="22">
        <f t="shared" si="62"/>
        <v>18</v>
      </c>
      <c r="BP421" s="22">
        <v>16</v>
      </c>
      <c r="BQ421" s="22">
        <v>2</v>
      </c>
      <c r="BR421" s="22">
        <v>0</v>
      </c>
      <c r="BT421" s="22">
        <v>163</v>
      </c>
      <c r="BU421" s="29">
        <f t="shared" si="59"/>
        <v>3.6238328145842593</v>
      </c>
      <c r="BY421" s="22">
        <v>99</v>
      </c>
      <c r="BZ421" s="22">
        <v>242</v>
      </c>
      <c r="CA421" s="49">
        <v>0</v>
      </c>
      <c r="CC421" s="51">
        <v>1</v>
      </c>
      <c r="CD421" s="51">
        <v>4</v>
      </c>
      <c r="CG421" t="s">
        <v>831</v>
      </c>
      <c r="CH421">
        <v>1</v>
      </c>
      <c r="CI421">
        <v>0</v>
      </c>
      <c r="CJ421">
        <v>1</v>
      </c>
      <c r="CK421">
        <v>1</v>
      </c>
      <c r="CL421">
        <v>3</v>
      </c>
    </row>
    <row r="422" spans="1:90" x14ac:dyDescent="0.2">
      <c r="A422" s="22">
        <f t="shared" si="63"/>
        <v>417</v>
      </c>
      <c r="B422" s="58" t="s">
        <v>10044</v>
      </c>
      <c r="C422" s="63" t="s">
        <v>6740</v>
      </c>
      <c r="E422" s="22" t="s">
        <v>2614</v>
      </c>
      <c r="F422" s="25" t="s">
        <v>3205</v>
      </c>
      <c r="G422" s="22" t="s">
        <v>3628</v>
      </c>
      <c r="H422" s="22" t="s">
        <v>4611</v>
      </c>
      <c r="I422" s="22" t="s">
        <v>4508</v>
      </c>
      <c r="J422" s="22" t="s">
        <v>834</v>
      </c>
      <c r="K422" s="22">
        <v>135</v>
      </c>
      <c r="L422" s="22">
        <v>62</v>
      </c>
      <c r="O422" s="22" t="s">
        <v>833</v>
      </c>
      <c r="P422" s="22">
        <v>4652606</v>
      </c>
      <c r="Q422" s="22">
        <v>4416</v>
      </c>
      <c r="R422" s="22">
        <v>4057985</v>
      </c>
      <c r="S422" s="29">
        <v>87.2196</v>
      </c>
      <c r="T422" s="22">
        <v>4358</v>
      </c>
      <c r="U422" s="24">
        <v>50.82</v>
      </c>
      <c r="W422" s="22">
        <v>2462</v>
      </c>
      <c r="X422" s="22">
        <v>1852</v>
      </c>
      <c r="Y422" s="22">
        <v>44</v>
      </c>
      <c r="Z422" s="22">
        <v>2413</v>
      </c>
      <c r="AA422" s="22">
        <v>49</v>
      </c>
      <c r="AB422" s="22">
        <v>1694</v>
      </c>
      <c r="AC422" s="22">
        <v>158</v>
      </c>
      <c r="AD422" s="22">
        <v>24</v>
      </c>
      <c r="AE422" s="22">
        <v>20</v>
      </c>
      <c r="AG422" s="23" t="s">
        <v>2624</v>
      </c>
      <c r="AH422" s="23" t="s">
        <v>7054</v>
      </c>
      <c r="AI422" s="23" t="s">
        <v>7326</v>
      </c>
      <c r="AJ422" s="23" t="s">
        <v>7434</v>
      </c>
      <c r="AQ422" s="22">
        <v>29707</v>
      </c>
      <c r="AR422" s="24">
        <f t="shared" si="56"/>
        <v>0.63850237909679008</v>
      </c>
      <c r="AS422" s="22">
        <v>3</v>
      </c>
      <c r="AT422" s="25" t="s">
        <v>2</v>
      </c>
      <c r="AU422" s="22">
        <v>42</v>
      </c>
      <c r="AV422" s="29">
        <f t="shared" si="57"/>
        <v>0.96374483708122993</v>
      </c>
      <c r="AW422" s="29">
        <f t="shared" si="64"/>
        <v>1.7904334690000001</v>
      </c>
      <c r="AY422" s="22">
        <v>74712</v>
      </c>
      <c r="AZ422" s="24">
        <f t="shared" si="60"/>
        <v>1.6058097332978551</v>
      </c>
      <c r="BA422" s="22">
        <v>4</v>
      </c>
      <c r="BB422" s="25" t="s">
        <v>2</v>
      </c>
      <c r="BC422" s="22">
        <v>86</v>
      </c>
      <c r="BD422" s="29">
        <f t="shared" si="58"/>
        <v>1.9733822854520422</v>
      </c>
      <c r="BE422" s="29"/>
      <c r="BF422" s="22">
        <v>1</v>
      </c>
      <c r="BG422" s="22">
        <f t="shared" si="61"/>
        <v>1</v>
      </c>
      <c r="BH422" s="22">
        <v>0</v>
      </c>
      <c r="BI422" s="22">
        <v>1</v>
      </c>
      <c r="BJ422" s="22">
        <v>0</v>
      </c>
      <c r="BK422" s="22">
        <v>0</v>
      </c>
      <c r="BL422" s="22">
        <v>0</v>
      </c>
      <c r="BN422" s="22">
        <v>43</v>
      </c>
      <c r="BO422" s="22">
        <f t="shared" si="62"/>
        <v>9</v>
      </c>
      <c r="BP422" s="22">
        <v>9</v>
      </c>
      <c r="BQ422" s="22">
        <v>0</v>
      </c>
      <c r="BR422" s="22">
        <v>0</v>
      </c>
      <c r="BT422" s="22">
        <v>128</v>
      </c>
      <c r="BU422" s="29">
        <f t="shared" si="59"/>
        <v>2.9371271225332722</v>
      </c>
      <c r="BY422" s="22">
        <v>76</v>
      </c>
      <c r="BZ422" s="22">
        <v>186</v>
      </c>
      <c r="CA422" s="49">
        <v>0</v>
      </c>
      <c r="CC422" s="51">
        <v>1</v>
      </c>
      <c r="CD422" s="51">
        <v>4</v>
      </c>
      <c r="CG422" t="s">
        <v>833</v>
      </c>
      <c r="CH422">
        <v>1</v>
      </c>
      <c r="CI422">
        <v>0</v>
      </c>
      <c r="CJ422">
        <v>1</v>
      </c>
      <c r="CK422">
        <v>1</v>
      </c>
      <c r="CL422">
        <v>3</v>
      </c>
    </row>
    <row r="423" spans="1:90" x14ac:dyDescent="0.2">
      <c r="A423" s="22">
        <f t="shared" si="63"/>
        <v>418</v>
      </c>
      <c r="B423" s="58" t="s">
        <v>9149</v>
      </c>
      <c r="C423" s="58" t="s">
        <v>7928</v>
      </c>
      <c r="E423" s="22" t="s">
        <v>2614</v>
      </c>
      <c r="F423" s="25" t="s">
        <v>3204</v>
      </c>
      <c r="G423" s="22" t="s">
        <v>3629</v>
      </c>
      <c r="H423" s="22" t="s">
        <v>4607</v>
      </c>
      <c r="I423" s="22" t="s">
        <v>4507</v>
      </c>
      <c r="J423" s="22" t="s">
        <v>836</v>
      </c>
      <c r="K423" s="22">
        <v>142</v>
      </c>
      <c r="L423" s="22">
        <v>62</v>
      </c>
      <c r="O423" s="22" t="s">
        <v>835</v>
      </c>
      <c r="P423" s="22">
        <v>4835299</v>
      </c>
      <c r="Q423" s="22">
        <v>4551</v>
      </c>
      <c r="R423" s="22">
        <v>4260764</v>
      </c>
      <c r="S423" s="29">
        <v>88.117900000000006</v>
      </c>
      <c r="T423" s="22">
        <v>4483</v>
      </c>
      <c r="U423" s="24">
        <v>50.77</v>
      </c>
      <c r="W423" s="22">
        <v>2483</v>
      </c>
      <c r="X423" s="22">
        <v>1992</v>
      </c>
      <c r="Y423" s="22">
        <v>8</v>
      </c>
      <c r="Z423" s="22">
        <v>2418</v>
      </c>
      <c r="AA423" s="22">
        <v>65</v>
      </c>
      <c r="AB423" s="22">
        <v>1826</v>
      </c>
      <c r="AC423" s="22">
        <v>166</v>
      </c>
      <c r="AD423" s="22">
        <v>4</v>
      </c>
      <c r="AE423" s="22">
        <v>4</v>
      </c>
      <c r="AG423" s="23" t="s">
        <v>2631</v>
      </c>
      <c r="AH423" s="23" t="s">
        <v>7120</v>
      </c>
      <c r="AI423" s="23" t="s">
        <v>7333</v>
      </c>
      <c r="AJ423" s="23" t="s">
        <v>7379</v>
      </c>
      <c r="AQ423" s="22">
        <v>79893</v>
      </c>
      <c r="AR423" s="24">
        <f t="shared" si="56"/>
        <v>1.6522866528005817</v>
      </c>
      <c r="AS423" s="22">
        <v>3</v>
      </c>
      <c r="AT423" s="25" t="s">
        <v>2</v>
      </c>
      <c r="AU423" s="22">
        <v>111</v>
      </c>
      <c r="AV423" s="29">
        <f t="shared" si="57"/>
        <v>2.4760205219718938</v>
      </c>
      <c r="AW423" s="29">
        <f t="shared" si="64"/>
        <v>2.6319021310000004</v>
      </c>
      <c r="AY423" s="22">
        <v>142202</v>
      </c>
      <c r="AZ423" s="24">
        <f t="shared" si="60"/>
        <v>2.9409143054028304</v>
      </c>
      <c r="BA423" s="22">
        <v>15</v>
      </c>
      <c r="BB423" s="25" t="s">
        <v>2</v>
      </c>
      <c r="BC423" s="22">
        <v>139</v>
      </c>
      <c r="BD423" s="29">
        <f t="shared" si="58"/>
        <v>3.100602275262101</v>
      </c>
      <c r="BE423" s="29"/>
      <c r="BF423" s="22">
        <v>1</v>
      </c>
      <c r="BG423" s="22">
        <f t="shared" si="61"/>
        <v>1</v>
      </c>
      <c r="BH423" s="22">
        <v>0</v>
      </c>
      <c r="BI423" s="22">
        <v>1</v>
      </c>
      <c r="BJ423" s="22">
        <v>0</v>
      </c>
      <c r="BK423" s="22">
        <v>0</v>
      </c>
      <c r="BL423" s="22">
        <v>0</v>
      </c>
      <c r="BN423" s="22">
        <v>23</v>
      </c>
      <c r="BO423" s="22">
        <f t="shared" si="62"/>
        <v>17</v>
      </c>
      <c r="BP423" s="22">
        <v>17</v>
      </c>
      <c r="BQ423" s="22">
        <v>0</v>
      </c>
      <c r="BR423" s="22">
        <v>0</v>
      </c>
      <c r="BT423" s="22">
        <v>250</v>
      </c>
      <c r="BU423" s="29">
        <f t="shared" si="59"/>
        <v>5.5766227972339957</v>
      </c>
      <c r="BY423" s="22">
        <v>104</v>
      </c>
      <c r="BZ423" s="22">
        <v>221</v>
      </c>
      <c r="CA423" s="49">
        <v>0</v>
      </c>
      <c r="CC423" s="51">
        <v>3</v>
      </c>
      <c r="CD423" s="51">
        <v>7</v>
      </c>
      <c r="CG423" t="s">
        <v>835</v>
      </c>
      <c r="CH423">
        <v>1</v>
      </c>
      <c r="CI423">
        <v>0</v>
      </c>
      <c r="CJ423">
        <v>1</v>
      </c>
      <c r="CK423">
        <v>0</v>
      </c>
      <c r="CL423">
        <v>2</v>
      </c>
    </row>
    <row r="424" spans="1:90" x14ac:dyDescent="0.2">
      <c r="A424" s="22">
        <f t="shared" si="63"/>
        <v>419</v>
      </c>
      <c r="B424" s="58" t="s">
        <v>9150</v>
      </c>
      <c r="C424" s="58" t="s">
        <v>7929</v>
      </c>
      <c r="E424" s="22" t="s">
        <v>2614</v>
      </c>
      <c r="F424" s="25" t="s">
        <v>3205</v>
      </c>
      <c r="G424" s="22" t="s">
        <v>3630</v>
      </c>
      <c r="H424" s="22" t="s">
        <v>4610</v>
      </c>
      <c r="I424" s="22" t="s">
        <v>4507</v>
      </c>
      <c r="J424" s="22" t="s">
        <v>838</v>
      </c>
      <c r="K424" s="22">
        <v>174</v>
      </c>
      <c r="L424" s="22">
        <v>62</v>
      </c>
      <c r="O424" s="22" t="s">
        <v>837</v>
      </c>
      <c r="P424" s="22">
        <v>5008929</v>
      </c>
      <c r="Q424" s="22">
        <v>4756</v>
      </c>
      <c r="R424" s="22">
        <v>4401319</v>
      </c>
      <c r="S424" s="29">
        <v>87.869500000000002</v>
      </c>
      <c r="T424" s="22">
        <v>4698</v>
      </c>
      <c r="U424" s="24">
        <v>50.39</v>
      </c>
      <c r="W424" s="22">
        <v>2484</v>
      </c>
      <c r="X424" s="22">
        <v>2211</v>
      </c>
      <c r="Y424" s="22">
        <v>3</v>
      </c>
      <c r="Z424" s="22">
        <v>2434</v>
      </c>
      <c r="AA424" s="22">
        <v>50</v>
      </c>
      <c r="AB424" s="22">
        <v>1999</v>
      </c>
      <c r="AC424" s="22">
        <v>212</v>
      </c>
      <c r="AD424" s="22">
        <v>0</v>
      </c>
      <c r="AE424" s="22">
        <v>3</v>
      </c>
      <c r="AG424" s="23" t="s">
        <v>2626</v>
      </c>
      <c r="AH424" s="23" t="s">
        <v>7121</v>
      </c>
      <c r="AI424" s="23" t="s">
        <v>7329</v>
      </c>
      <c r="AJ424" s="23" t="s">
        <v>7430</v>
      </c>
      <c r="AQ424" s="22">
        <v>164229</v>
      </c>
      <c r="AR424" s="24">
        <f t="shared" si="56"/>
        <v>3.2787248531572319</v>
      </c>
      <c r="AS424" s="22">
        <v>14</v>
      </c>
      <c r="AT424" s="25" t="s">
        <v>2</v>
      </c>
      <c r="AU424" s="22">
        <v>225</v>
      </c>
      <c r="AV424" s="29">
        <f t="shared" si="57"/>
        <v>4.7892720306513414</v>
      </c>
      <c r="AW424" s="29">
        <f t="shared" si="64"/>
        <v>4.045963843</v>
      </c>
      <c r="AY424" s="22">
        <v>78264</v>
      </c>
      <c r="AZ424" s="24">
        <f t="shared" si="60"/>
        <v>1.5624897058832337</v>
      </c>
      <c r="BA424" s="22">
        <v>7</v>
      </c>
      <c r="BB424" s="25" t="s">
        <v>2</v>
      </c>
      <c r="BC424" s="22">
        <v>73</v>
      </c>
      <c r="BD424" s="29">
        <f t="shared" si="58"/>
        <v>1.5538527032779907</v>
      </c>
      <c r="BE424" s="29"/>
      <c r="BF424" s="22">
        <v>3</v>
      </c>
      <c r="BG424" s="22">
        <f t="shared" si="61"/>
        <v>1</v>
      </c>
      <c r="BH424" s="22">
        <v>2</v>
      </c>
      <c r="BI424" s="22">
        <v>1</v>
      </c>
      <c r="BJ424" s="22">
        <v>0</v>
      </c>
      <c r="BK424" s="22">
        <v>0</v>
      </c>
      <c r="BL424" s="22">
        <v>0</v>
      </c>
      <c r="BN424" s="22">
        <v>20</v>
      </c>
      <c r="BO424" s="22">
        <f t="shared" si="62"/>
        <v>30</v>
      </c>
      <c r="BP424" s="22">
        <v>30</v>
      </c>
      <c r="BQ424" s="22">
        <v>0</v>
      </c>
      <c r="BR424" s="22">
        <v>0</v>
      </c>
      <c r="BT424" s="22">
        <v>295</v>
      </c>
      <c r="BU424" s="29">
        <f t="shared" si="59"/>
        <v>6.2792677735206475</v>
      </c>
      <c r="BY424" s="22">
        <v>116</v>
      </c>
      <c r="BZ424" s="22">
        <v>228</v>
      </c>
      <c r="CA424" s="49">
        <v>4</v>
      </c>
      <c r="CC424" s="51">
        <v>1</v>
      </c>
      <c r="CD424" s="51">
        <v>3</v>
      </c>
      <c r="CG424" t="s">
        <v>837</v>
      </c>
      <c r="CH424">
        <v>1</v>
      </c>
      <c r="CI424">
        <v>0</v>
      </c>
      <c r="CJ424">
        <v>0</v>
      </c>
      <c r="CK424">
        <v>1</v>
      </c>
      <c r="CL424">
        <v>2</v>
      </c>
    </row>
    <row r="425" spans="1:90" x14ac:dyDescent="0.2">
      <c r="A425" s="22">
        <f t="shared" si="63"/>
        <v>420</v>
      </c>
      <c r="B425" s="58" t="s">
        <v>10045</v>
      </c>
      <c r="C425" s="63" t="s">
        <v>6742</v>
      </c>
      <c r="E425" s="22" t="s">
        <v>2614</v>
      </c>
      <c r="F425" s="25" t="s">
        <v>3205</v>
      </c>
      <c r="G425" s="22" t="s">
        <v>3631</v>
      </c>
      <c r="H425" s="22" t="s">
        <v>4611</v>
      </c>
      <c r="I425" s="22" t="s">
        <v>4508</v>
      </c>
      <c r="J425" s="22" t="s">
        <v>840</v>
      </c>
      <c r="K425" s="22">
        <v>195</v>
      </c>
      <c r="L425" s="22">
        <v>62</v>
      </c>
      <c r="O425" s="22" t="s">
        <v>839</v>
      </c>
      <c r="P425" s="22">
        <v>5125765</v>
      </c>
      <c r="Q425" s="22">
        <v>4859</v>
      </c>
      <c r="R425" s="22">
        <v>4444806</v>
      </c>
      <c r="S425" s="29">
        <v>86.715000000000003</v>
      </c>
      <c r="T425" s="22">
        <v>4787</v>
      </c>
      <c r="U425" s="24">
        <v>50.62</v>
      </c>
      <c r="W425" s="22">
        <v>2482</v>
      </c>
      <c r="X425" s="22">
        <v>2283</v>
      </c>
      <c r="Y425" s="22">
        <v>22</v>
      </c>
      <c r="Z425" s="22">
        <v>2440</v>
      </c>
      <c r="AA425" s="22">
        <v>42</v>
      </c>
      <c r="AB425" s="22">
        <v>2041</v>
      </c>
      <c r="AC425" s="22">
        <v>242</v>
      </c>
      <c r="AD425" s="22">
        <v>6</v>
      </c>
      <c r="AE425" s="22">
        <v>16</v>
      </c>
      <c r="AG425" s="23" t="s">
        <v>2631</v>
      </c>
      <c r="AH425" s="23" t="s">
        <v>7122</v>
      </c>
      <c r="AI425" s="23" t="s">
        <v>7354</v>
      </c>
      <c r="AJ425" s="23" t="s">
        <v>7392</v>
      </c>
      <c r="AQ425" s="22">
        <v>99477</v>
      </c>
      <c r="AR425" s="24">
        <f t="shared" si="56"/>
        <v>1.9407249454471673</v>
      </c>
      <c r="AS425" s="22">
        <v>6</v>
      </c>
      <c r="AT425" s="25" t="s">
        <v>2</v>
      </c>
      <c r="AU425" s="22">
        <v>143</v>
      </c>
      <c r="AV425" s="29">
        <f t="shared" si="57"/>
        <v>2.9872571547942344</v>
      </c>
      <c r="AW425" s="29">
        <f t="shared" si="64"/>
        <v>2.9602670590000004</v>
      </c>
      <c r="AY425" s="22">
        <v>226216</v>
      </c>
      <c r="AZ425" s="24">
        <f t="shared" si="60"/>
        <v>4.4133119641653495</v>
      </c>
      <c r="BA425" s="22">
        <v>53</v>
      </c>
      <c r="BB425" s="25" t="s">
        <v>2</v>
      </c>
      <c r="BC425" s="22">
        <v>233</v>
      </c>
      <c r="BD425" s="29">
        <f t="shared" si="58"/>
        <v>4.8673490703989968</v>
      </c>
      <c r="BE425" s="29"/>
      <c r="BF425" s="22">
        <v>1</v>
      </c>
      <c r="BG425" s="22">
        <f t="shared" si="61"/>
        <v>1</v>
      </c>
      <c r="BH425" s="22">
        <v>0</v>
      </c>
      <c r="BI425" s="22">
        <v>1</v>
      </c>
      <c r="BJ425" s="22">
        <v>0</v>
      </c>
      <c r="BK425" s="22">
        <v>0</v>
      </c>
      <c r="BL425" s="22">
        <v>0</v>
      </c>
      <c r="BN425" s="22">
        <v>61</v>
      </c>
      <c r="BO425" s="22">
        <f t="shared" si="62"/>
        <v>24</v>
      </c>
      <c r="BP425" s="22">
        <v>23</v>
      </c>
      <c r="BQ425" s="22">
        <v>1</v>
      </c>
      <c r="BR425" s="22">
        <v>0</v>
      </c>
      <c r="BT425" s="22">
        <v>376</v>
      </c>
      <c r="BU425" s="29">
        <f t="shared" si="59"/>
        <v>7.8546062251932325</v>
      </c>
      <c r="BY425" s="22">
        <v>126</v>
      </c>
      <c r="BZ425" s="22">
        <v>245</v>
      </c>
      <c r="CA425" s="49">
        <v>0</v>
      </c>
      <c r="CC425" s="51">
        <v>6</v>
      </c>
      <c r="CD425" s="51">
        <v>9</v>
      </c>
      <c r="CG425" t="s">
        <v>839</v>
      </c>
      <c r="CH425">
        <v>1</v>
      </c>
      <c r="CI425">
        <v>1</v>
      </c>
      <c r="CJ425">
        <v>1</v>
      </c>
      <c r="CK425">
        <v>1</v>
      </c>
      <c r="CL425">
        <v>4</v>
      </c>
    </row>
    <row r="426" spans="1:90" x14ac:dyDescent="0.2">
      <c r="A426" s="22">
        <f t="shared" si="63"/>
        <v>421</v>
      </c>
      <c r="B426" s="58" t="s">
        <v>9151</v>
      </c>
      <c r="C426" s="58" t="s">
        <v>7930</v>
      </c>
      <c r="E426" s="22" t="s">
        <v>2614</v>
      </c>
      <c r="F426" s="25" t="s">
        <v>3207</v>
      </c>
      <c r="G426" s="22" t="s">
        <v>3632</v>
      </c>
      <c r="H426" s="22" t="s">
        <v>4613</v>
      </c>
      <c r="I426" s="22" t="s">
        <v>4507</v>
      </c>
      <c r="J426" s="22" t="s">
        <v>842</v>
      </c>
      <c r="K426" s="22">
        <v>201</v>
      </c>
      <c r="L426" s="22">
        <v>62</v>
      </c>
      <c r="O426" s="22" t="s">
        <v>841</v>
      </c>
      <c r="P426" s="22">
        <v>4896218</v>
      </c>
      <c r="Q426" s="22">
        <v>4577</v>
      </c>
      <c r="R426" s="22">
        <v>4303461</v>
      </c>
      <c r="S426" s="29">
        <v>87.893600000000006</v>
      </c>
      <c r="T426" s="22">
        <v>4514</v>
      </c>
      <c r="U426" s="24">
        <v>50.7</v>
      </c>
      <c r="W426" s="22">
        <v>2481</v>
      </c>
      <c r="X426" s="22">
        <v>2013</v>
      </c>
      <c r="Y426" s="22">
        <v>20</v>
      </c>
      <c r="Z426" s="22">
        <v>2427</v>
      </c>
      <c r="AA426" s="22">
        <v>54</v>
      </c>
      <c r="AB426" s="22">
        <v>1843</v>
      </c>
      <c r="AC426" s="22">
        <v>170</v>
      </c>
      <c r="AD426" s="22">
        <v>9</v>
      </c>
      <c r="AE426" s="22">
        <v>11</v>
      </c>
      <c r="AG426" s="23" t="s">
        <v>2626</v>
      </c>
      <c r="AH426" s="23" t="s">
        <v>7010</v>
      </c>
      <c r="AI426" s="23" t="s">
        <v>7330</v>
      </c>
      <c r="AJ426" s="23" t="s">
        <v>7379</v>
      </c>
      <c r="AQ426" s="22">
        <v>156943</v>
      </c>
      <c r="AR426" s="24">
        <f t="shared" si="56"/>
        <v>3.2053924069557356</v>
      </c>
      <c r="AS426" s="22">
        <v>9</v>
      </c>
      <c r="AT426" s="25" t="s">
        <v>2</v>
      </c>
      <c r="AU426" s="22">
        <v>208</v>
      </c>
      <c r="AV426" s="29">
        <f t="shared" si="57"/>
        <v>4.6078865750996902</v>
      </c>
      <c r="AW426" s="29">
        <f t="shared" si="64"/>
        <v>3.9237994810000005</v>
      </c>
      <c r="AY426" s="22">
        <v>671</v>
      </c>
      <c r="AZ426" s="24">
        <f t="shared" si="60"/>
        <v>1.3704455152936411E-2</v>
      </c>
      <c r="BA426" s="22">
        <v>1</v>
      </c>
      <c r="BB426" s="25" t="s">
        <v>2</v>
      </c>
      <c r="BC426" s="22">
        <v>0</v>
      </c>
      <c r="BD426" s="29">
        <f t="shared" si="58"/>
        <v>0</v>
      </c>
      <c r="BE426" s="29"/>
      <c r="BF426" s="22">
        <v>0</v>
      </c>
      <c r="BG426" s="22">
        <f t="shared" si="61"/>
        <v>0</v>
      </c>
      <c r="BH426" s="22">
        <v>0</v>
      </c>
      <c r="BI426" s="22">
        <v>0</v>
      </c>
      <c r="BJ426" s="22">
        <v>0</v>
      </c>
      <c r="BK426" s="22">
        <v>0</v>
      </c>
      <c r="BL426" s="22">
        <v>0</v>
      </c>
      <c r="BN426" s="22">
        <v>15</v>
      </c>
      <c r="BO426" s="22">
        <f t="shared" si="62"/>
        <v>15</v>
      </c>
      <c r="BP426" s="22">
        <v>15</v>
      </c>
      <c r="BQ426" s="22">
        <v>0</v>
      </c>
      <c r="BR426" s="22">
        <v>0</v>
      </c>
      <c r="BT426" s="22">
        <v>208</v>
      </c>
      <c r="BU426" s="29">
        <f t="shared" si="59"/>
        <v>4.6078865750996902</v>
      </c>
      <c r="BY426" s="22">
        <v>128</v>
      </c>
      <c r="BZ426" s="22">
        <v>226</v>
      </c>
      <c r="CA426" s="49">
        <v>1</v>
      </c>
      <c r="CC426" s="51">
        <v>1</v>
      </c>
      <c r="CD426" s="51">
        <v>3</v>
      </c>
      <c r="CG426" t="s">
        <v>841</v>
      </c>
      <c r="CH426">
        <v>1</v>
      </c>
      <c r="CI426">
        <v>0</v>
      </c>
      <c r="CJ426">
        <v>1</v>
      </c>
      <c r="CK426">
        <v>0</v>
      </c>
      <c r="CL426">
        <v>2</v>
      </c>
    </row>
    <row r="427" spans="1:90" x14ac:dyDescent="0.2">
      <c r="A427" s="22">
        <f t="shared" si="63"/>
        <v>422</v>
      </c>
      <c r="B427" s="58" t="s">
        <v>9152</v>
      </c>
      <c r="C427" s="58" t="s">
        <v>7931</v>
      </c>
      <c r="E427" s="22" t="s">
        <v>2614</v>
      </c>
      <c r="F427" s="25" t="s">
        <v>3205</v>
      </c>
      <c r="G427" s="22" t="s">
        <v>3633</v>
      </c>
      <c r="H427" s="22" t="s">
        <v>4610</v>
      </c>
      <c r="I427" s="22" t="s">
        <v>4507</v>
      </c>
      <c r="J427" s="22" t="s">
        <v>844</v>
      </c>
      <c r="K427" s="22">
        <v>121</v>
      </c>
      <c r="L427" s="22">
        <v>63</v>
      </c>
      <c r="O427" s="22" t="s">
        <v>843</v>
      </c>
      <c r="P427" s="22">
        <v>4701507</v>
      </c>
      <c r="Q427" s="22">
        <v>4451</v>
      </c>
      <c r="R427" s="22">
        <v>4147122</v>
      </c>
      <c r="S427" s="29">
        <v>88.208399999999997</v>
      </c>
      <c r="T427" s="22">
        <v>4373</v>
      </c>
      <c r="U427" s="24">
        <v>50.86</v>
      </c>
      <c r="W427" s="22">
        <v>2485</v>
      </c>
      <c r="X427" s="22">
        <v>1847</v>
      </c>
      <c r="Y427" s="22">
        <v>41</v>
      </c>
      <c r="Z427" s="22">
        <v>2455</v>
      </c>
      <c r="AA427" s="22">
        <v>30</v>
      </c>
      <c r="AB427" s="22">
        <v>1672</v>
      </c>
      <c r="AC427" s="22">
        <v>175</v>
      </c>
      <c r="AD427" s="22">
        <v>27</v>
      </c>
      <c r="AE427" s="22">
        <v>14</v>
      </c>
      <c r="AG427" s="23" t="s">
        <v>2624</v>
      </c>
      <c r="AH427" s="23" t="s">
        <v>7123</v>
      </c>
      <c r="AI427" s="23" t="s">
        <v>7368</v>
      </c>
      <c r="AJ427" s="23" t="s">
        <v>7389</v>
      </c>
      <c r="AQ427" s="22">
        <v>116909</v>
      </c>
      <c r="AR427" s="24">
        <f t="shared" si="56"/>
        <v>2.4866282236738138</v>
      </c>
      <c r="AS427" s="22">
        <v>7</v>
      </c>
      <c r="AT427" s="25" t="s">
        <v>2</v>
      </c>
      <c r="AU427" s="22">
        <v>156</v>
      </c>
      <c r="AV427" s="29">
        <f t="shared" si="57"/>
        <v>3.5673450720329294</v>
      </c>
      <c r="AW427" s="29">
        <f t="shared" si="64"/>
        <v>3.2525494030000002</v>
      </c>
      <c r="AY427" s="22">
        <v>7260</v>
      </c>
      <c r="AZ427" s="24">
        <f t="shared" si="60"/>
        <v>0.15441857259810524</v>
      </c>
      <c r="BA427" s="22">
        <v>2</v>
      </c>
      <c r="BB427" s="25" t="s">
        <v>2</v>
      </c>
      <c r="BC427" s="22">
        <v>8</v>
      </c>
      <c r="BD427" s="29">
        <f t="shared" si="58"/>
        <v>0.1829407729247656</v>
      </c>
      <c r="BE427" s="29"/>
      <c r="BF427" s="22">
        <v>1</v>
      </c>
      <c r="BG427" s="22">
        <f t="shared" si="61"/>
        <v>1</v>
      </c>
      <c r="BH427" s="22">
        <v>0</v>
      </c>
      <c r="BI427" s="22">
        <v>0</v>
      </c>
      <c r="BJ427" s="22">
        <v>0</v>
      </c>
      <c r="BK427" s="22">
        <v>0</v>
      </c>
      <c r="BL427" s="22">
        <v>1</v>
      </c>
      <c r="BN427" s="22">
        <v>27</v>
      </c>
      <c r="BO427" s="22">
        <f t="shared" si="62"/>
        <v>20</v>
      </c>
      <c r="BP427" s="22">
        <v>20</v>
      </c>
      <c r="BQ427" s="22">
        <v>0</v>
      </c>
      <c r="BR427" s="22">
        <v>0</v>
      </c>
      <c r="BT427" s="22">
        <v>164</v>
      </c>
      <c r="BU427" s="29">
        <f t="shared" si="59"/>
        <v>3.7502858449576952</v>
      </c>
      <c r="BY427" s="22">
        <v>81</v>
      </c>
      <c r="BZ427" s="22">
        <v>178</v>
      </c>
      <c r="CA427" s="49">
        <v>0</v>
      </c>
      <c r="CC427" s="51">
        <v>1</v>
      </c>
      <c r="CD427" s="51">
        <v>4</v>
      </c>
      <c r="CG427" t="s">
        <v>843</v>
      </c>
      <c r="CH427">
        <v>1</v>
      </c>
      <c r="CI427">
        <v>0</v>
      </c>
      <c r="CJ427">
        <v>1</v>
      </c>
      <c r="CK427">
        <v>0</v>
      </c>
      <c r="CL427">
        <v>2</v>
      </c>
    </row>
    <row r="428" spans="1:90" x14ac:dyDescent="0.2">
      <c r="A428" s="22">
        <f t="shared" si="63"/>
        <v>423</v>
      </c>
      <c r="B428" s="58" t="s">
        <v>9153</v>
      </c>
      <c r="C428" s="58" t="s">
        <v>7932</v>
      </c>
      <c r="E428" s="22" t="s">
        <v>2614</v>
      </c>
      <c r="F428" s="25" t="s">
        <v>3205</v>
      </c>
      <c r="G428" s="22" t="s">
        <v>3634</v>
      </c>
      <c r="H428" s="22" t="s">
        <v>4610</v>
      </c>
      <c r="I428" s="22" t="s">
        <v>4507</v>
      </c>
      <c r="J428" s="22" t="s">
        <v>846</v>
      </c>
      <c r="K428" s="22">
        <v>129</v>
      </c>
      <c r="L428" s="22">
        <v>63</v>
      </c>
      <c r="O428" s="22" t="s">
        <v>845</v>
      </c>
      <c r="P428" s="22">
        <v>4794349</v>
      </c>
      <c r="Q428" s="22">
        <v>4553</v>
      </c>
      <c r="R428" s="22">
        <v>4213421</v>
      </c>
      <c r="S428" s="29">
        <v>87.883099999999999</v>
      </c>
      <c r="T428" s="22">
        <v>4466</v>
      </c>
      <c r="U428" s="24">
        <v>50.59</v>
      </c>
      <c r="W428" s="22">
        <v>2490</v>
      </c>
      <c r="X428" s="22">
        <v>1963</v>
      </c>
      <c r="Y428" s="22">
        <v>13</v>
      </c>
      <c r="Z428" s="22">
        <v>2432</v>
      </c>
      <c r="AA428" s="22">
        <v>58</v>
      </c>
      <c r="AB428" s="22">
        <v>1802</v>
      </c>
      <c r="AC428" s="22">
        <v>161</v>
      </c>
      <c r="AD428" s="22">
        <v>10</v>
      </c>
      <c r="AE428" s="22">
        <v>3</v>
      </c>
      <c r="AG428" s="23" t="s">
        <v>2631</v>
      </c>
      <c r="AH428" s="23" t="s">
        <v>7086</v>
      </c>
      <c r="AI428" s="23" t="s">
        <v>7331</v>
      </c>
      <c r="AJ428" s="23" t="s">
        <v>7478</v>
      </c>
      <c r="AQ428" s="22">
        <v>109715</v>
      </c>
      <c r="AR428" s="24">
        <f t="shared" si="56"/>
        <v>2.2884233083574017</v>
      </c>
      <c r="AS428" s="22">
        <v>3</v>
      </c>
      <c r="AT428" s="25" t="s">
        <v>2</v>
      </c>
      <c r="AU428" s="22">
        <v>147</v>
      </c>
      <c r="AV428" s="29">
        <f t="shared" si="57"/>
        <v>3.2915360501567394</v>
      </c>
      <c r="AW428" s="29">
        <f t="shared" si="64"/>
        <v>3.131927605</v>
      </c>
      <c r="AY428" s="22">
        <v>54537</v>
      </c>
      <c r="AZ428" s="24">
        <f t="shared" si="60"/>
        <v>1.1375267007053511</v>
      </c>
      <c r="BA428" s="22">
        <v>1</v>
      </c>
      <c r="BB428" s="25" t="s">
        <v>2</v>
      </c>
      <c r="BC428" s="22">
        <v>61</v>
      </c>
      <c r="BD428" s="29">
        <f t="shared" si="58"/>
        <v>1.3658755038065382</v>
      </c>
      <c r="BE428" s="29"/>
      <c r="BF428" s="22">
        <v>0</v>
      </c>
      <c r="BG428" s="22">
        <f t="shared" si="61"/>
        <v>0</v>
      </c>
      <c r="BH428" s="22">
        <v>0</v>
      </c>
      <c r="BI428" s="22">
        <v>0</v>
      </c>
      <c r="BJ428" s="22">
        <v>0</v>
      </c>
      <c r="BK428" s="22">
        <v>0</v>
      </c>
      <c r="BL428" s="22">
        <v>0</v>
      </c>
      <c r="BN428" s="22">
        <v>21</v>
      </c>
      <c r="BO428" s="22">
        <f t="shared" si="62"/>
        <v>15</v>
      </c>
      <c r="BP428" s="22">
        <v>15</v>
      </c>
      <c r="BQ428" s="22">
        <v>0</v>
      </c>
      <c r="BR428" s="22">
        <v>0</v>
      </c>
      <c r="BT428" s="22">
        <v>208</v>
      </c>
      <c r="BU428" s="29">
        <f t="shared" si="59"/>
        <v>4.6574115539632785</v>
      </c>
      <c r="BY428" s="22">
        <v>101</v>
      </c>
      <c r="BZ428" s="22">
        <v>224</v>
      </c>
      <c r="CA428" s="49">
        <v>1</v>
      </c>
      <c r="CC428" s="51">
        <v>1</v>
      </c>
      <c r="CD428" s="51">
        <v>4</v>
      </c>
      <c r="CG428" t="s">
        <v>845</v>
      </c>
      <c r="CH428">
        <v>1</v>
      </c>
      <c r="CI428">
        <v>0</v>
      </c>
      <c r="CJ428">
        <v>1</v>
      </c>
      <c r="CK428">
        <v>0</v>
      </c>
      <c r="CL428">
        <v>2</v>
      </c>
    </row>
    <row r="429" spans="1:90" x14ac:dyDescent="0.2">
      <c r="A429" s="22">
        <f t="shared" si="63"/>
        <v>424</v>
      </c>
      <c r="B429" s="58" t="s">
        <v>9154</v>
      </c>
      <c r="C429" s="58" t="s">
        <v>7933</v>
      </c>
      <c r="E429" s="22" t="s">
        <v>2614</v>
      </c>
      <c r="F429" s="25" t="s">
        <v>3205</v>
      </c>
      <c r="G429" s="22" t="s">
        <v>3635</v>
      </c>
      <c r="H429" s="22" t="s">
        <v>4615</v>
      </c>
      <c r="I429" s="22" t="s">
        <v>4507</v>
      </c>
      <c r="J429" s="22" t="s">
        <v>848</v>
      </c>
      <c r="K429" s="22">
        <v>138</v>
      </c>
      <c r="L429" s="22">
        <v>63</v>
      </c>
      <c r="O429" s="22" t="s">
        <v>847</v>
      </c>
      <c r="P429" s="22">
        <v>4734913</v>
      </c>
      <c r="Q429" s="22">
        <v>4507</v>
      </c>
      <c r="R429" s="22">
        <v>4164283</v>
      </c>
      <c r="S429" s="29">
        <v>87.948499999999996</v>
      </c>
      <c r="T429" s="22">
        <v>4434</v>
      </c>
      <c r="U429" s="24">
        <v>50.55</v>
      </c>
      <c r="W429" s="22">
        <v>2490</v>
      </c>
      <c r="X429" s="22">
        <v>1924</v>
      </c>
      <c r="Y429" s="22">
        <v>20</v>
      </c>
      <c r="Z429" s="22">
        <v>2436</v>
      </c>
      <c r="AA429" s="22">
        <v>54</v>
      </c>
      <c r="AB429" s="22">
        <v>1742</v>
      </c>
      <c r="AC429" s="22">
        <v>182</v>
      </c>
      <c r="AD429" s="22">
        <v>10</v>
      </c>
      <c r="AE429" s="22">
        <v>10</v>
      </c>
      <c r="AG429" s="23" t="s">
        <v>2631</v>
      </c>
      <c r="AH429" s="23" t="s">
        <v>6799</v>
      </c>
      <c r="AI429" s="23" t="s">
        <v>7331</v>
      </c>
      <c r="AJ429" s="23" t="s">
        <v>7379</v>
      </c>
      <c r="AQ429" s="22">
        <v>71954</v>
      </c>
      <c r="AR429" s="24">
        <f t="shared" si="56"/>
        <v>1.519647773887292</v>
      </c>
      <c r="AS429" s="22">
        <v>6</v>
      </c>
      <c r="AT429" s="25" t="s">
        <v>2</v>
      </c>
      <c r="AU429" s="22">
        <v>93</v>
      </c>
      <c r="AV429" s="29">
        <f t="shared" si="57"/>
        <v>2.0974289580514212</v>
      </c>
      <c r="AW429" s="29">
        <f t="shared" si="64"/>
        <v>2.4987889179999998</v>
      </c>
      <c r="AY429" s="22">
        <v>180471</v>
      </c>
      <c r="AZ429" s="24">
        <f t="shared" si="60"/>
        <v>3.811495586085742</v>
      </c>
      <c r="BA429" s="22">
        <v>18</v>
      </c>
      <c r="BB429" s="25" t="s">
        <v>2</v>
      </c>
      <c r="BC429" s="22">
        <v>189</v>
      </c>
      <c r="BD429" s="29">
        <f t="shared" si="58"/>
        <v>4.2625169147496615</v>
      </c>
      <c r="BE429" s="29"/>
      <c r="BF429" s="22">
        <v>2</v>
      </c>
      <c r="BG429" s="22">
        <f t="shared" si="61"/>
        <v>2</v>
      </c>
      <c r="BH429" s="22">
        <v>0</v>
      </c>
      <c r="BI429" s="22">
        <v>1</v>
      </c>
      <c r="BJ429" s="22">
        <v>0</v>
      </c>
      <c r="BK429" s="22">
        <v>0</v>
      </c>
      <c r="BL429" s="22">
        <v>1</v>
      </c>
      <c r="BN429" s="22">
        <v>26</v>
      </c>
      <c r="BO429" s="22">
        <f t="shared" si="62"/>
        <v>19</v>
      </c>
      <c r="BP429" s="22">
        <v>18</v>
      </c>
      <c r="BQ429" s="22">
        <v>1</v>
      </c>
      <c r="BR429" s="22">
        <v>0</v>
      </c>
      <c r="BT429" s="22">
        <v>282</v>
      </c>
      <c r="BU429" s="29">
        <f t="shared" si="59"/>
        <v>6.3599458728010827</v>
      </c>
      <c r="BY429" s="22">
        <v>93</v>
      </c>
      <c r="BZ429" s="22">
        <v>204</v>
      </c>
      <c r="CA429" s="49">
        <v>0</v>
      </c>
      <c r="CC429" s="51">
        <v>1</v>
      </c>
      <c r="CD429" s="51">
        <v>4</v>
      </c>
      <c r="CG429" t="s">
        <v>847</v>
      </c>
      <c r="CH429">
        <v>1</v>
      </c>
      <c r="CI429">
        <v>0</v>
      </c>
      <c r="CJ429">
        <v>1</v>
      </c>
      <c r="CK429">
        <v>1</v>
      </c>
      <c r="CL429">
        <v>3</v>
      </c>
    </row>
    <row r="430" spans="1:90" x14ac:dyDescent="0.2">
      <c r="A430" s="22">
        <f t="shared" si="63"/>
        <v>425</v>
      </c>
      <c r="B430" s="58" t="s">
        <v>9155</v>
      </c>
      <c r="C430" s="58" t="s">
        <v>7934</v>
      </c>
      <c r="E430" s="22" t="s">
        <v>2614</v>
      </c>
      <c r="F430" s="25" t="s">
        <v>3209</v>
      </c>
      <c r="G430" s="22" t="s">
        <v>3636</v>
      </c>
      <c r="H430" s="22" t="s">
        <v>4612</v>
      </c>
      <c r="I430" s="22" t="s">
        <v>4507</v>
      </c>
      <c r="J430" s="22" t="s">
        <v>850</v>
      </c>
      <c r="K430" s="22">
        <v>142</v>
      </c>
      <c r="L430" s="22">
        <v>63</v>
      </c>
      <c r="O430" s="22" t="s">
        <v>849</v>
      </c>
      <c r="P430" s="22">
        <v>4901470</v>
      </c>
      <c r="Q430" s="22">
        <v>4706</v>
      </c>
      <c r="R430" s="22">
        <v>4309989</v>
      </c>
      <c r="S430" s="29">
        <v>87.932599999999994</v>
      </c>
      <c r="T430" s="22">
        <v>4625</v>
      </c>
      <c r="U430" s="24">
        <v>50.73</v>
      </c>
      <c r="W430" s="22">
        <v>2463</v>
      </c>
      <c r="X430" s="22">
        <v>2149</v>
      </c>
      <c r="Y430" s="22">
        <v>13</v>
      </c>
      <c r="Z430" s="22">
        <v>2406</v>
      </c>
      <c r="AA430" s="22">
        <v>57</v>
      </c>
      <c r="AB430" s="22">
        <v>1963</v>
      </c>
      <c r="AC430" s="22">
        <v>186</v>
      </c>
      <c r="AD430" s="22">
        <v>3</v>
      </c>
      <c r="AE430" s="22">
        <v>10</v>
      </c>
      <c r="AG430" s="23" t="s">
        <v>2631</v>
      </c>
      <c r="AH430" s="23" t="s">
        <v>7058</v>
      </c>
      <c r="AI430" s="23" t="s">
        <v>7345</v>
      </c>
      <c r="AJ430" s="23" t="s">
        <v>7453</v>
      </c>
      <c r="AQ430" s="22">
        <v>209985</v>
      </c>
      <c r="AR430" s="24">
        <f t="shared" si="56"/>
        <v>4.2841229263873899</v>
      </c>
      <c r="AS430" s="22">
        <v>13</v>
      </c>
      <c r="AT430" s="25" t="s">
        <v>2</v>
      </c>
      <c r="AU430" s="22">
        <v>273</v>
      </c>
      <c r="AV430" s="29">
        <f t="shared" si="57"/>
        <v>5.9027027027027028</v>
      </c>
      <c r="AW430" s="29">
        <f t="shared" si="64"/>
        <v>4.8131546950000006</v>
      </c>
      <c r="AY430" s="22">
        <v>49724</v>
      </c>
      <c r="AZ430" s="24">
        <f t="shared" si="60"/>
        <v>1.0144711688534256</v>
      </c>
      <c r="BA430" s="22">
        <v>5</v>
      </c>
      <c r="BB430" s="25" t="s">
        <v>2</v>
      </c>
      <c r="BC430" s="22">
        <v>49</v>
      </c>
      <c r="BD430" s="29">
        <f t="shared" si="58"/>
        <v>1.0594594594594595</v>
      </c>
      <c r="BE430" s="29"/>
      <c r="BF430" s="22">
        <v>1</v>
      </c>
      <c r="BG430" s="22">
        <f t="shared" si="61"/>
        <v>0</v>
      </c>
      <c r="BH430" s="22">
        <v>1</v>
      </c>
      <c r="BI430" s="22">
        <v>0</v>
      </c>
      <c r="BJ430" s="22">
        <v>0</v>
      </c>
      <c r="BK430" s="22">
        <v>0</v>
      </c>
      <c r="BL430" s="22">
        <v>0</v>
      </c>
      <c r="BN430" s="22">
        <v>11</v>
      </c>
      <c r="BO430" s="22">
        <f t="shared" si="62"/>
        <v>16</v>
      </c>
      <c r="BP430" s="22">
        <v>16</v>
      </c>
      <c r="BQ430" s="22">
        <v>0</v>
      </c>
      <c r="BR430" s="22">
        <v>0</v>
      </c>
      <c r="BT430" s="22">
        <v>322</v>
      </c>
      <c r="BU430" s="29">
        <f t="shared" si="59"/>
        <v>6.9621621621621621</v>
      </c>
      <c r="BY430" s="22">
        <v>98</v>
      </c>
      <c r="BZ430" s="22">
        <v>224</v>
      </c>
      <c r="CA430" s="49">
        <v>1</v>
      </c>
      <c r="CC430" s="51">
        <v>1</v>
      </c>
      <c r="CD430" s="51">
        <v>4</v>
      </c>
      <c r="CG430" t="s">
        <v>849</v>
      </c>
      <c r="CH430">
        <v>1</v>
      </c>
      <c r="CI430">
        <v>0</v>
      </c>
      <c r="CJ430">
        <v>1</v>
      </c>
      <c r="CK430">
        <v>1</v>
      </c>
      <c r="CL430">
        <v>3</v>
      </c>
    </row>
    <row r="431" spans="1:90" x14ac:dyDescent="0.2">
      <c r="A431" s="22">
        <f t="shared" si="63"/>
        <v>426</v>
      </c>
      <c r="B431" s="58" t="s">
        <v>9156</v>
      </c>
      <c r="C431" s="58" t="s">
        <v>7935</v>
      </c>
      <c r="E431" s="22" t="s">
        <v>2614</v>
      </c>
      <c r="F431" s="25" t="s">
        <v>3206</v>
      </c>
      <c r="G431" s="22" t="s">
        <v>3637</v>
      </c>
      <c r="H431" s="22" t="s">
        <v>4608</v>
      </c>
      <c r="I431" s="22" t="s">
        <v>4507</v>
      </c>
      <c r="J431" s="22" t="s">
        <v>852</v>
      </c>
      <c r="K431" s="22">
        <v>151</v>
      </c>
      <c r="L431" s="22">
        <v>63</v>
      </c>
      <c r="O431" s="22" t="s">
        <v>851</v>
      </c>
      <c r="P431" s="22">
        <v>4738971</v>
      </c>
      <c r="Q431" s="22">
        <v>4459</v>
      </c>
      <c r="R431" s="22">
        <v>4153366</v>
      </c>
      <c r="S431" s="29">
        <v>87.642799999999994</v>
      </c>
      <c r="T431" s="22">
        <v>4395</v>
      </c>
      <c r="U431" s="24">
        <v>50.67</v>
      </c>
      <c r="W431" s="22">
        <v>2479</v>
      </c>
      <c r="X431" s="22">
        <v>1894</v>
      </c>
      <c r="Y431" s="22">
        <v>22</v>
      </c>
      <c r="Z431" s="22">
        <v>2427</v>
      </c>
      <c r="AA431" s="22">
        <v>52</v>
      </c>
      <c r="AB431" s="22">
        <v>1706</v>
      </c>
      <c r="AC431" s="22">
        <v>188</v>
      </c>
      <c r="AD431" s="22">
        <v>13</v>
      </c>
      <c r="AE431" s="22">
        <v>9</v>
      </c>
      <c r="AG431" s="23" t="s">
        <v>2631</v>
      </c>
      <c r="AH431" s="23" t="s">
        <v>6926</v>
      </c>
      <c r="AI431" s="23" t="s">
        <v>7352</v>
      </c>
      <c r="AJ431" s="23" t="s">
        <v>7434</v>
      </c>
      <c r="AQ431" s="22">
        <v>102394</v>
      </c>
      <c r="AR431" s="24">
        <f t="shared" si="56"/>
        <v>2.1606800294831934</v>
      </c>
      <c r="AS431" s="22">
        <v>6</v>
      </c>
      <c r="AT431" s="25" t="s">
        <v>2</v>
      </c>
      <c r="AU431" s="22">
        <v>133</v>
      </c>
      <c r="AV431" s="29">
        <f t="shared" si="57"/>
        <v>3.0261660978384528</v>
      </c>
      <c r="AW431" s="29">
        <f t="shared" si="64"/>
        <v>3.0091763980000001</v>
      </c>
      <c r="AY431" s="22">
        <v>73597</v>
      </c>
      <c r="AZ431" s="24">
        <f t="shared" si="60"/>
        <v>1.5530164670769244</v>
      </c>
      <c r="BA431" s="22">
        <v>15</v>
      </c>
      <c r="BB431" s="25" t="s">
        <v>2</v>
      </c>
      <c r="BC431" s="22">
        <v>61</v>
      </c>
      <c r="BD431" s="29">
        <f t="shared" si="58"/>
        <v>1.3879408418657566</v>
      </c>
      <c r="BE431" s="29"/>
      <c r="BF431" s="22">
        <v>0</v>
      </c>
      <c r="BG431" s="22">
        <f t="shared" si="61"/>
        <v>0</v>
      </c>
      <c r="BH431" s="22">
        <v>0</v>
      </c>
      <c r="BI431" s="22">
        <v>0</v>
      </c>
      <c r="BJ431" s="22">
        <v>0</v>
      </c>
      <c r="BK431" s="22">
        <v>0</v>
      </c>
      <c r="BL431" s="22">
        <v>0</v>
      </c>
      <c r="BN431" s="22">
        <v>34</v>
      </c>
      <c r="BO431" s="22">
        <f t="shared" si="62"/>
        <v>15</v>
      </c>
      <c r="BP431" s="22">
        <v>15</v>
      </c>
      <c r="BQ431" s="22">
        <v>0</v>
      </c>
      <c r="BR431" s="22">
        <v>0</v>
      </c>
      <c r="BT431" s="22">
        <v>187</v>
      </c>
      <c r="BU431" s="29">
        <f t="shared" si="59"/>
        <v>4.2548350398179755</v>
      </c>
      <c r="BY431" s="22">
        <v>92</v>
      </c>
      <c r="BZ431" s="22">
        <v>203</v>
      </c>
      <c r="CA431" s="49">
        <v>1</v>
      </c>
      <c r="CC431" s="51">
        <v>2</v>
      </c>
      <c r="CD431" s="51">
        <v>6</v>
      </c>
      <c r="CG431" t="s">
        <v>851</v>
      </c>
      <c r="CH431">
        <v>1</v>
      </c>
      <c r="CI431">
        <v>0</v>
      </c>
      <c r="CJ431">
        <v>1</v>
      </c>
      <c r="CK431">
        <v>1</v>
      </c>
      <c r="CL431">
        <v>3</v>
      </c>
    </row>
    <row r="432" spans="1:90" x14ac:dyDescent="0.2">
      <c r="A432" s="22">
        <f t="shared" si="63"/>
        <v>427</v>
      </c>
      <c r="B432" s="58" t="s">
        <v>9157</v>
      </c>
      <c r="C432" s="58" t="s">
        <v>7936</v>
      </c>
      <c r="E432" s="22" t="s">
        <v>2614</v>
      </c>
      <c r="F432" s="25" t="s">
        <v>3204</v>
      </c>
      <c r="G432" s="22" t="s">
        <v>3638</v>
      </c>
      <c r="H432" s="22" t="s">
        <v>4608</v>
      </c>
      <c r="I432" s="22" t="s">
        <v>4507</v>
      </c>
      <c r="J432" s="22" t="s">
        <v>854</v>
      </c>
      <c r="K432" s="22">
        <v>155</v>
      </c>
      <c r="L432" s="22">
        <v>63</v>
      </c>
      <c r="O432" s="22" t="s">
        <v>853</v>
      </c>
      <c r="P432" s="22">
        <v>4673368</v>
      </c>
      <c r="Q432" s="22">
        <v>4425</v>
      </c>
      <c r="R432" s="22">
        <v>4102948</v>
      </c>
      <c r="S432" s="29">
        <v>87.794200000000004</v>
      </c>
      <c r="T432" s="22">
        <v>4338</v>
      </c>
      <c r="U432" s="24">
        <v>50.73</v>
      </c>
      <c r="W432" s="22">
        <v>2484</v>
      </c>
      <c r="X432" s="22">
        <v>1850</v>
      </c>
      <c r="Y432" s="22">
        <v>4</v>
      </c>
      <c r="Z432" s="22">
        <v>2439</v>
      </c>
      <c r="AA432" s="22">
        <v>45</v>
      </c>
      <c r="AB432" s="22">
        <v>1667</v>
      </c>
      <c r="AC432" s="22">
        <v>183</v>
      </c>
      <c r="AD432" s="22">
        <v>2</v>
      </c>
      <c r="AE432" s="22">
        <v>2</v>
      </c>
      <c r="AG432" s="23" t="s">
        <v>2624</v>
      </c>
      <c r="AH432" s="23" t="s">
        <v>6788</v>
      </c>
      <c r="AI432" s="23" t="s">
        <v>7352</v>
      </c>
      <c r="AJ432" s="23" t="s">
        <v>7444</v>
      </c>
      <c r="AQ432" s="22">
        <v>103604</v>
      </c>
      <c r="AR432" s="24">
        <f t="shared" si="56"/>
        <v>2.2169022426652472</v>
      </c>
      <c r="AS432" s="22">
        <v>7</v>
      </c>
      <c r="AT432" s="25" t="s">
        <v>2</v>
      </c>
      <c r="AU432" s="22">
        <v>131</v>
      </c>
      <c r="AV432" s="29">
        <f t="shared" si="57"/>
        <v>3.0198248040571691</v>
      </c>
      <c r="AW432" s="29">
        <f t="shared" si="64"/>
        <v>3.029464468</v>
      </c>
      <c r="AY432" s="22">
        <v>0</v>
      </c>
      <c r="AZ432" s="24">
        <f t="shared" si="60"/>
        <v>0</v>
      </c>
      <c r="BA432" s="22">
        <v>0</v>
      </c>
      <c r="BB432" s="25" t="s">
        <v>1541</v>
      </c>
      <c r="BC432" s="22">
        <v>0</v>
      </c>
      <c r="BD432" s="29">
        <f t="shared" si="58"/>
        <v>0</v>
      </c>
      <c r="BE432" s="29"/>
      <c r="BF432" s="22">
        <v>0</v>
      </c>
      <c r="BG432" s="22">
        <f t="shared" si="61"/>
        <v>0</v>
      </c>
      <c r="BH432" s="22">
        <v>0</v>
      </c>
      <c r="BI432" s="22">
        <v>0</v>
      </c>
      <c r="BJ432" s="22">
        <v>0</v>
      </c>
      <c r="BK432" s="22">
        <v>0</v>
      </c>
      <c r="BL432" s="22">
        <v>0</v>
      </c>
      <c r="BN432" s="22">
        <v>34</v>
      </c>
      <c r="BO432" s="22">
        <f t="shared" si="62"/>
        <v>12</v>
      </c>
      <c r="BP432" s="22">
        <v>12</v>
      </c>
      <c r="BQ432" s="22">
        <v>0</v>
      </c>
      <c r="BR432" s="22">
        <v>0</v>
      </c>
      <c r="BT432" s="22">
        <v>131</v>
      </c>
      <c r="BU432" s="29">
        <f t="shared" si="59"/>
        <v>3.0198248040571691</v>
      </c>
      <c r="BY432" s="22">
        <v>99</v>
      </c>
      <c r="BZ432" s="22">
        <v>214</v>
      </c>
      <c r="CA432" s="49">
        <v>0</v>
      </c>
      <c r="CC432" s="51">
        <v>1</v>
      </c>
      <c r="CD432" s="51">
        <v>4</v>
      </c>
      <c r="CG432" t="s">
        <v>853</v>
      </c>
      <c r="CH432">
        <v>0</v>
      </c>
      <c r="CI432">
        <v>0</v>
      </c>
      <c r="CJ432">
        <v>1</v>
      </c>
      <c r="CK432">
        <v>1</v>
      </c>
      <c r="CL432">
        <v>2</v>
      </c>
    </row>
    <row r="433" spans="1:90" x14ac:dyDescent="0.2">
      <c r="A433" s="22">
        <f t="shared" si="63"/>
        <v>428</v>
      </c>
      <c r="B433" s="58" t="s">
        <v>9158</v>
      </c>
      <c r="C433" s="58" t="s">
        <v>7937</v>
      </c>
      <c r="E433" s="22" t="s">
        <v>2614</v>
      </c>
      <c r="F433" s="25" t="s">
        <v>3205</v>
      </c>
      <c r="G433" s="22" t="s">
        <v>3639</v>
      </c>
      <c r="H433" s="22" t="s">
        <v>4610</v>
      </c>
      <c r="I433" s="22" t="s">
        <v>4507</v>
      </c>
      <c r="J433" s="22" t="s">
        <v>856</v>
      </c>
      <c r="K433" s="22">
        <v>155</v>
      </c>
      <c r="L433" s="22">
        <v>63</v>
      </c>
      <c r="O433" s="22" t="s">
        <v>855</v>
      </c>
      <c r="P433" s="22">
        <v>5118580</v>
      </c>
      <c r="Q433" s="22">
        <v>4852</v>
      </c>
      <c r="R433" s="22">
        <v>4483848</v>
      </c>
      <c r="S433" s="29">
        <v>87.599500000000006</v>
      </c>
      <c r="T433" s="22">
        <v>4780</v>
      </c>
      <c r="U433" s="24">
        <v>50.63</v>
      </c>
      <c r="W433" s="22">
        <v>2484</v>
      </c>
      <c r="X433" s="22">
        <v>2288</v>
      </c>
      <c r="Y433" s="22">
        <v>8</v>
      </c>
      <c r="Z433" s="22">
        <v>2449</v>
      </c>
      <c r="AA433" s="22">
        <v>35</v>
      </c>
      <c r="AB433" s="22">
        <v>2052</v>
      </c>
      <c r="AC433" s="22">
        <v>236</v>
      </c>
      <c r="AD433" s="22">
        <v>2</v>
      </c>
      <c r="AE433" s="22">
        <v>6</v>
      </c>
      <c r="AG433" s="23" t="s">
        <v>2626</v>
      </c>
      <c r="AH433" s="23" t="s">
        <v>6834</v>
      </c>
      <c r="AI433" s="23" t="s">
        <v>7345</v>
      </c>
      <c r="AJ433" s="23" t="s">
        <v>7409</v>
      </c>
      <c r="AQ433" s="22">
        <v>124792</v>
      </c>
      <c r="AR433" s="24">
        <f t="shared" si="56"/>
        <v>2.4380199195870733</v>
      </c>
      <c r="AS433" s="22">
        <v>8</v>
      </c>
      <c r="AT433" s="25" t="s">
        <v>2</v>
      </c>
      <c r="AU433" s="22">
        <v>171</v>
      </c>
      <c r="AV433" s="29">
        <f t="shared" si="57"/>
        <v>3.5774058577405858</v>
      </c>
      <c r="AW433" s="29">
        <f t="shared" si="64"/>
        <v>3.384723664</v>
      </c>
      <c r="AY433" s="22">
        <v>186615</v>
      </c>
      <c r="AZ433" s="24">
        <f t="shared" si="60"/>
        <v>3.6458353684029552</v>
      </c>
      <c r="BA433" s="22">
        <v>14</v>
      </c>
      <c r="BB433" s="25" t="s">
        <v>2</v>
      </c>
      <c r="BC433" s="22">
        <v>200</v>
      </c>
      <c r="BD433" s="29">
        <f t="shared" si="58"/>
        <v>4.1841004184100417</v>
      </c>
      <c r="BE433" s="29"/>
      <c r="BF433" s="22">
        <v>3</v>
      </c>
      <c r="BG433" s="22">
        <f t="shared" si="61"/>
        <v>2</v>
      </c>
      <c r="BH433" s="22">
        <v>1</v>
      </c>
      <c r="BI433" s="22">
        <v>1</v>
      </c>
      <c r="BJ433" s="22">
        <v>0</v>
      </c>
      <c r="BK433" s="22">
        <v>1</v>
      </c>
      <c r="BL433" s="22">
        <v>0</v>
      </c>
      <c r="BN433" s="22">
        <v>36</v>
      </c>
      <c r="BO433" s="22">
        <f t="shared" si="62"/>
        <v>20</v>
      </c>
      <c r="BP433" s="22">
        <v>20</v>
      </c>
      <c r="BQ433" s="22">
        <v>0</v>
      </c>
      <c r="BR433" s="22">
        <v>0</v>
      </c>
      <c r="BT433" s="22">
        <v>371</v>
      </c>
      <c r="BU433" s="29">
        <f t="shared" si="59"/>
        <v>7.7615062761506275</v>
      </c>
      <c r="BY433" s="22">
        <v>124</v>
      </c>
      <c r="BZ433" s="22">
        <v>263</v>
      </c>
      <c r="CA433" s="49">
        <v>3</v>
      </c>
      <c r="CC433" s="51">
        <v>1</v>
      </c>
      <c r="CD433" s="51">
        <v>3</v>
      </c>
      <c r="CG433" t="s">
        <v>855</v>
      </c>
      <c r="CH433">
        <v>1</v>
      </c>
      <c r="CI433">
        <v>0</v>
      </c>
      <c r="CJ433">
        <v>0</v>
      </c>
      <c r="CK433">
        <v>0</v>
      </c>
      <c r="CL433">
        <v>1</v>
      </c>
    </row>
    <row r="434" spans="1:90" x14ac:dyDescent="0.2">
      <c r="A434" s="22">
        <f t="shared" si="63"/>
        <v>429</v>
      </c>
      <c r="B434" s="58" t="s">
        <v>9159</v>
      </c>
      <c r="C434" s="58" t="s">
        <v>7938</v>
      </c>
      <c r="E434" s="22" t="s">
        <v>2614</v>
      </c>
      <c r="F434" s="25" t="s">
        <v>3205</v>
      </c>
      <c r="G434" s="22" t="s">
        <v>3640</v>
      </c>
      <c r="H434" s="22" t="s">
        <v>4608</v>
      </c>
      <c r="I434" s="22" t="s">
        <v>4507</v>
      </c>
      <c r="J434" s="22" t="s">
        <v>858</v>
      </c>
      <c r="K434" s="22">
        <v>164</v>
      </c>
      <c r="L434" s="22">
        <v>63</v>
      </c>
      <c r="O434" s="22" t="s">
        <v>857</v>
      </c>
      <c r="P434" s="22">
        <v>4968030</v>
      </c>
      <c r="Q434" s="22">
        <v>4664</v>
      </c>
      <c r="R434" s="22">
        <v>4360241</v>
      </c>
      <c r="S434" s="29">
        <v>87.766000000000005</v>
      </c>
      <c r="T434" s="22">
        <v>4587</v>
      </c>
      <c r="U434" s="24">
        <v>50.62</v>
      </c>
      <c r="W434" s="22">
        <v>2482</v>
      </c>
      <c r="X434" s="22">
        <v>2049</v>
      </c>
      <c r="Y434" s="22">
        <v>56</v>
      </c>
      <c r="Z434" s="22">
        <v>2439</v>
      </c>
      <c r="AA434" s="22">
        <v>43</v>
      </c>
      <c r="AB434" s="22">
        <v>1872</v>
      </c>
      <c r="AC434" s="22">
        <v>177</v>
      </c>
      <c r="AD434" s="22">
        <v>41</v>
      </c>
      <c r="AE434" s="22">
        <v>15</v>
      </c>
      <c r="AG434" s="23" t="s">
        <v>2628</v>
      </c>
      <c r="AH434" s="23" t="s">
        <v>7124</v>
      </c>
      <c r="AI434" s="23" t="s">
        <v>7351</v>
      </c>
      <c r="AJ434" s="23" t="s">
        <v>7434</v>
      </c>
      <c r="AQ434" s="22">
        <v>136297</v>
      </c>
      <c r="AR434" s="24">
        <f t="shared" si="56"/>
        <v>2.7434818227748221</v>
      </c>
      <c r="AS434" s="22">
        <v>10</v>
      </c>
      <c r="AT434" s="25" t="s">
        <v>2</v>
      </c>
      <c r="AU434" s="22">
        <v>165</v>
      </c>
      <c r="AV434" s="29">
        <f t="shared" si="57"/>
        <v>3.5971223021582732</v>
      </c>
      <c r="AW434" s="29">
        <f t="shared" si="64"/>
        <v>3.5776279989999997</v>
      </c>
      <c r="AY434" s="22">
        <v>130420</v>
      </c>
      <c r="AZ434" s="24">
        <f t="shared" si="60"/>
        <v>2.6251854356757103</v>
      </c>
      <c r="BA434" s="22">
        <v>9</v>
      </c>
      <c r="BB434" s="25" t="s">
        <v>2</v>
      </c>
      <c r="BC434" s="22">
        <v>132</v>
      </c>
      <c r="BD434" s="29">
        <f t="shared" si="58"/>
        <v>2.877697841726619</v>
      </c>
      <c r="BE434" s="29"/>
      <c r="BF434" s="22">
        <v>0</v>
      </c>
      <c r="BG434" s="22">
        <f t="shared" si="61"/>
        <v>0</v>
      </c>
      <c r="BH434" s="22">
        <v>0</v>
      </c>
      <c r="BI434" s="22">
        <v>0</v>
      </c>
      <c r="BJ434" s="22">
        <v>0</v>
      </c>
      <c r="BK434" s="22">
        <v>0</v>
      </c>
      <c r="BL434" s="22">
        <v>0</v>
      </c>
      <c r="BN434" s="22">
        <v>11</v>
      </c>
      <c r="BO434" s="22">
        <f t="shared" si="62"/>
        <v>13</v>
      </c>
      <c r="BP434" s="22">
        <v>13</v>
      </c>
      <c r="BQ434" s="22">
        <v>0</v>
      </c>
      <c r="BR434" s="22">
        <v>0</v>
      </c>
      <c r="BT434" s="22">
        <v>201</v>
      </c>
      <c r="BU434" s="29">
        <f t="shared" si="59"/>
        <v>4.3819489862655336</v>
      </c>
      <c r="BY434" s="22">
        <v>115</v>
      </c>
      <c r="BZ434" s="22">
        <v>222</v>
      </c>
      <c r="CA434" s="49">
        <v>0</v>
      </c>
      <c r="CC434" s="51">
        <v>1</v>
      </c>
      <c r="CD434" s="51">
        <v>4</v>
      </c>
      <c r="CG434" t="s">
        <v>857</v>
      </c>
      <c r="CH434">
        <v>1</v>
      </c>
      <c r="CI434">
        <v>0</v>
      </c>
      <c r="CJ434">
        <v>1</v>
      </c>
      <c r="CK434">
        <v>0</v>
      </c>
      <c r="CL434">
        <v>2</v>
      </c>
    </row>
    <row r="435" spans="1:90" x14ac:dyDescent="0.2">
      <c r="A435" s="22">
        <f t="shared" si="63"/>
        <v>430</v>
      </c>
      <c r="B435" s="58" t="s">
        <v>9160</v>
      </c>
      <c r="C435" s="58" t="s">
        <v>7939</v>
      </c>
      <c r="E435" s="22" t="s">
        <v>2614</v>
      </c>
      <c r="F435" s="25" t="s">
        <v>3204</v>
      </c>
      <c r="G435" s="22" t="s">
        <v>3641</v>
      </c>
      <c r="H435" s="22" t="s">
        <v>4608</v>
      </c>
      <c r="I435" s="22" t="s">
        <v>4507</v>
      </c>
      <c r="J435" s="22" t="s">
        <v>860</v>
      </c>
      <c r="K435" s="22">
        <v>165</v>
      </c>
      <c r="L435" s="22">
        <v>63</v>
      </c>
      <c r="O435" s="22" t="s">
        <v>859</v>
      </c>
      <c r="P435" s="22">
        <v>4686485</v>
      </c>
      <c r="Q435" s="22">
        <v>4432</v>
      </c>
      <c r="R435" s="22">
        <v>4122546</v>
      </c>
      <c r="S435" s="29">
        <v>87.966700000000003</v>
      </c>
      <c r="T435" s="22">
        <v>4346</v>
      </c>
      <c r="U435" s="24">
        <v>50.73</v>
      </c>
      <c r="W435" s="22">
        <v>2485</v>
      </c>
      <c r="X435" s="22">
        <v>1857</v>
      </c>
      <c r="Y435" s="22">
        <v>4</v>
      </c>
      <c r="Z435" s="22">
        <v>2440</v>
      </c>
      <c r="AA435" s="22">
        <v>45</v>
      </c>
      <c r="AB435" s="22">
        <v>1664</v>
      </c>
      <c r="AC435" s="22">
        <v>193</v>
      </c>
      <c r="AD435" s="22">
        <v>2</v>
      </c>
      <c r="AE435" s="22">
        <v>2</v>
      </c>
      <c r="AG435" s="23" t="s">
        <v>2624</v>
      </c>
      <c r="AH435" s="23" t="s">
        <v>6788</v>
      </c>
      <c r="AI435" s="23" t="s">
        <v>7352</v>
      </c>
      <c r="AJ435" s="23" t="s">
        <v>7444</v>
      </c>
      <c r="AQ435" s="22">
        <v>111051</v>
      </c>
      <c r="AR435" s="24">
        <f t="shared" si="56"/>
        <v>2.3696010976243387</v>
      </c>
      <c r="AS435" s="22">
        <v>7</v>
      </c>
      <c r="AT435" s="25" t="s">
        <v>2</v>
      </c>
      <c r="AU435" s="22">
        <v>144</v>
      </c>
      <c r="AV435" s="29">
        <f t="shared" si="57"/>
        <v>3.313391624482283</v>
      </c>
      <c r="AW435" s="29">
        <f t="shared" si="64"/>
        <v>3.154328317</v>
      </c>
      <c r="AY435" s="22">
        <v>0</v>
      </c>
      <c r="AZ435" s="24">
        <f t="shared" si="60"/>
        <v>0</v>
      </c>
      <c r="BA435" s="22">
        <v>0</v>
      </c>
      <c r="BB435" s="25" t="s">
        <v>1541</v>
      </c>
      <c r="BC435" s="22">
        <v>0</v>
      </c>
      <c r="BD435" s="29">
        <f t="shared" si="58"/>
        <v>0</v>
      </c>
      <c r="BE435" s="29"/>
      <c r="BF435" s="22">
        <v>0</v>
      </c>
      <c r="BG435" s="22">
        <f t="shared" si="61"/>
        <v>0</v>
      </c>
      <c r="BH435" s="22">
        <v>0</v>
      </c>
      <c r="BI435" s="22">
        <v>0</v>
      </c>
      <c r="BJ435" s="22">
        <v>0</v>
      </c>
      <c r="BK435" s="22">
        <v>0</v>
      </c>
      <c r="BL435" s="22">
        <v>0</v>
      </c>
      <c r="BN435" s="22">
        <v>35</v>
      </c>
      <c r="BO435" s="22">
        <f t="shared" si="62"/>
        <v>12</v>
      </c>
      <c r="BP435" s="22">
        <v>12</v>
      </c>
      <c r="BQ435" s="22">
        <v>0</v>
      </c>
      <c r="BR435" s="22">
        <v>0</v>
      </c>
      <c r="BT435" s="22">
        <v>144</v>
      </c>
      <c r="BU435" s="29">
        <f t="shared" si="59"/>
        <v>3.313391624482283</v>
      </c>
      <c r="BY435" s="22">
        <v>98</v>
      </c>
      <c r="BZ435" s="22">
        <v>212</v>
      </c>
      <c r="CA435" s="49">
        <v>0</v>
      </c>
      <c r="CC435" s="51">
        <v>1</v>
      </c>
      <c r="CD435" s="51">
        <v>4</v>
      </c>
      <c r="CG435" t="s">
        <v>859</v>
      </c>
      <c r="CH435">
        <v>0</v>
      </c>
      <c r="CI435">
        <v>0</v>
      </c>
      <c r="CJ435">
        <v>1</v>
      </c>
      <c r="CK435">
        <v>1</v>
      </c>
      <c r="CL435">
        <v>2</v>
      </c>
    </row>
    <row r="436" spans="1:90" x14ac:dyDescent="0.2">
      <c r="A436" s="22">
        <f t="shared" si="63"/>
        <v>431</v>
      </c>
      <c r="B436" s="58" t="s">
        <v>9161</v>
      </c>
      <c r="C436" s="58" t="s">
        <v>7940</v>
      </c>
      <c r="E436" s="22" t="s">
        <v>2614</v>
      </c>
      <c r="F436" s="25" t="s">
        <v>3205</v>
      </c>
      <c r="G436" s="22" t="s">
        <v>3642</v>
      </c>
      <c r="H436" s="22" t="s">
        <v>4615</v>
      </c>
      <c r="I436" s="22" t="s">
        <v>4507</v>
      </c>
      <c r="J436" s="22" t="s">
        <v>862</v>
      </c>
      <c r="K436" s="22">
        <v>168</v>
      </c>
      <c r="L436" s="22">
        <v>63</v>
      </c>
      <c r="O436" s="22" t="s">
        <v>861</v>
      </c>
      <c r="P436" s="22">
        <v>4697146</v>
      </c>
      <c r="Q436" s="22">
        <v>4454</v>
      </c>
      <c r="R436" s="22">
        <v>4101358</v>
      </c>
      <c r="S436" s="29">
        <v>87.316000000000003</v>
      </c>
      <c r="T436" s="22">
        <v>4379</v>
      </c>
      <c r="U436" s="24">
        <v>50.63</v>
      </c>
      <c r="W436" s="22">
        <v>2477</v>
      </c>
      <c r="X436" s="22">
        <v>1873</v>
      </c>
      <c r="Y436" s="22">
        <v>29</v>
      </c>
      <c r="Z436" s="22">
        <v>2434</v>
      </c>
      <c r="AA436" s="22">
        <v>43</v>
      </c>
      <c r="AB436" s="22">
        <v>1659</v>
      </c>
      <c r="AC436" s="22">
        <v>214</v>
      </c>
      <c r="AD436" s="22">
        <v>17</v>
      </c>
      <c r="AE436" s="22">
        <v>12</v>
      </c>
      <c r="AG436" s="23" t="s">
        <v>2624</v>
      </c>
      <c r="AH436" s="23" t="s">
        <v>6829</v>
      </c>
      <c r="AI436" s="23" t="s">
        <v>7329</v>
      </c>
      <c r="AJ436" s="23" t="s">
        <v>4604</v>
      </c>
      <c r="AQ436" s="22">
        <v>97206</v>
      </c>
      <c r="AR436" s="24">
        <f t="shared" si="56"/>
        <v>2.0694694182382238</v>
      </c>
      <c r="AS436" s="22">
        <v>6</v>
      </c>
      <c r="AT436" s="25" t="s">
        <v>2</v>
      </c>
      <c r="AU436" s="22">
        <v>136</v>
      </c>
      <c r="AV436" s="29">
        <f t="shared" si="57"/>
        <v>3.1057319022607901</v>
      </c>
      <c r="AW436" s="29">
        <f t="shared" si="64"/>
        <v>2.9221892020000002</v>
      </c>
      <c r="AY436" s="22">
        <v>37524</v>
      </c>
      <c r="AZ436" s="24">
        <f t="shared" si="60"/>
        <v>0.79886807861624909</v>
      </c>
      <c r="BA436" s="22">
        <v>4</v>
      </c>
      <c r="BB436" s="25" t="s">
        <v>2</v>
      </c>
      <c r="BC436" s="22">
        <v>32</v>
      </c>
      <c r="BD436" s="29">
        <f t="shared" si="58"/>
        <v>0.73076044759077419</v>
      </c>
      <c r="BE436" s="29"/>
      <c r="BF436" s="22">
        <v>0</v>
      </c>
      <c r="BG436" s="22">
        <f t="shared" si="61"/>
        <v>0</v>
      </c>
      <c r="BH436" s="22">
        <v>0</v>
      </c>
      <c r="BI436" s="22">
        <v>0</v>
      </c>
      <c r="BJ436" s="22">
        <v>0</v>
      </c>
      <c r="BK436" s="22">
        <v>0</v>
      </c>
      <c r="BL436" s="22">
        <v>0</v>
      </c>
      <c r="BN436" s="22">
        <v>40</v>
      </c>
      <c r="BO436" s="22">
        <f t="shared" si="62"/>
        <v>21</v>
      </c>
      <c r="BP436" s="22">
        <v>20</v>
      </c>
      <c r="BQ436" s="22">
        <v>1</v>
      </c>
      <c r="BR436" s="22">
        <v>0</v>
      </c>
      <c r="BT436" s="22">
        <v>168</v>
      </c>
      <c r="BU436" s="29">
        <f t="shared" si="59"/>
        <v>3.836492349851564</v>
      </c>
      <c r="BY436" s="22">
        <v>100</v>
      </c>
      <c r="BZ436" s="22">
        <v>199</v>
      </c>
      <c r="CA436" s="49">
        <v>1</v>
      </c>
      <c r="CC436" s="51">
        <v>1</v>
      </c>
      <c r="CD436" s="51">
        <v>3</v>
      </c>
      <c r="CG436" t="s">
        <v>861</v>
      </c>
      <c r="CH436">
        <v>1</v>
      </c>
      <c r="CI436">
        <v>0</v>
      </c>
      <c r="CJ436">
        <v>1</v>
      </c>
      <c r="CK436">
        <v>1</v>
      </c>
      <c r="CL436">
        <v>3</v>
      </c>
    </row>
    <row r="437" spans="1:90" x14ac:dyDescent="0.2">
      <c r="A437" s="22">
        <f t="shared" si="63"/>
        <v>432</v>
      </c>
      <c r="B437" s="58" t="s">
        <v>9162</v>
      </c>
      <c r="C437" s="58" t="s">
        <v>7941</v>
      </c>
      <c r="E437" s="22" t="s">
        <v>2614</v>
      </c>
      <c r="F437" s="25" t="s">
        <v>3205</v>
      </c>
      <c r="G437" s="22" t="s">
        <v>3643</v>
      </c>
      <c r="H437" s="22" t="s">
        <v>4615</v>
      </c>
      <c r="I437" s="22" t="s">
        <v>4507</v>
      </c>
      <c r="J437" s="22" t="s">
        <v>864</v>
      </c>
      <c r="K437" s="22">
        <v>168</v>
      </c>
      <c r="L437" s="22">
        <v>63</v>
      </c>
      <c r="O437" s="22" t="s">
        <v>863</v>
      </c>
      <c r="P437" s="22">
        <v>5148901</v>
      </c>
      <c r="Q437" s="22">
        <v>4932</v>
      </c>
      <c r="R437" s="22">
        <v>4492765</v>
      </c>
      <c r="S437" s="29">
        <v>87.256799999999998</v>
      </c>
      <c r="T437" s="22">
        <v>4847</v>
      </c>
      <c r="U437" s="24">
        <v>50.58</v>
      </c>
      <c r="W437" s="22">
        <v>2476</v>
      </c>
      <c r="X437" s="22">
        <v>2357</v>
      </c>
      <c r="Y437" s="22">
        <v>14</v>
      </c>
      <c r="Z437" s="22">
        <v>2438</v>
      </c>
      <c r="AA437" s="22">
        <v>38</v>
      </c>
      <c r="AB437" s="22">
        <v>2160</v>
      </c>
      <c r="AC437" s="22">
        <v>197</v>
      </c>
      <c r="AD437" s="22">
        <v>8</v>
      </c>
      <c r="AE437" s="22">
        <v>6</v>
      </c>
      <c r="AG437" s="23" t="s">
        <v>2624</v>
      </c>
      <c r="AH437" s="23" t="s">
        <v>7100</v>
      </c>
      <c r="AI437" s="23" t="s">
        <v>7360</v>
      </c>
      <c r="AJ437" s="23" t="s">
        <v>7529</v>
      </c>
      <c r="AQ437" s="22">
        <v>312133</v>
      </c>
      <c r="AR437" s="24">
        <f t="shared" si="56"/>
        <v>6.0621285979279849</v>
      </c>
      <c r="AS437" s="22">
        <v>15</v>
      </c>
      <c r="AT437" s="25" t="s">
        <v>2</v>
      </c>
      <c r="AU437" s="22">
        <v>379</v>
      </c>
      <c r="AV437" s="29">
        <f t="shared" si="57"/>
        <v>7.8192696513307194</v>
      </c>
      <c r="AW437" s="29">
        <f t="shared" si="64"/>
        <v>6.5258702110000009</v>
      </c>
      <c r="AY437" s="22">
        <v>319881</v>
      </c>
      <c r="AZ437" s="24">
        <f t="shared" si="60"/>
        <v>6.2126073117350673</v>
      </c>
      <c r="BA437" s="22">
        <v>20</v>
      </c>
      <c r="BB437" s="25" t="s">
        <v>2</v>
      </c>
      <c r="BC437" s="22">
        <v>318</v>
      </c>
      <c r="BD437" s="29">
        <f t="shared" si="58"/>
        <v>6.5607592325149584</v>
      </c>
      <c r="BE437" s="29"/>
      <c r="BF437" s="22">
        <v>1</v>
      </c>
      <c r="BG437" s="22">
        <f t="shared" si="61"/>
        <v>1</v>
      </c>
      <c r="BH437" s="22">
        <v>0</v>
      </c>
      <c r="BI437" s="22">
        <v>0</v>
      </c>
      <c r="BJ437" s="22">
        <v>0</v>
      </c>
      <c r="BK437" s="22">
        <v>1</v>
      </c>
      <c r="BL437" s="22">
        <v>0</v>
      </c>
      <c r="BN437" s="22">
        <v>44</v>
      </c>
      <c r="BO437" s="22">
        <f t="shared" si="62"/>
        <v>26</v>
      </c>
      <c r="BP437" s="22">
        <v>26</v>
      </c>
      <c r="BQ437" s="22">
        <v>0</v>
      </c>
      <c r="BR437" s="22">
        <v>0</v>
      </c>
      <c r="BT437" s="22">
        <v>611</v>
      </c>
      <c r="BU437" s="29">
        <f t="shared" si="59"/>
        <v>12.605735506498867</v>
      </c>
      <c r="BY437" s="22">
        <v>87</v>
      </c>
      <c r="BZ437" s="22">
        <v>205</v>
      </c>
      <c r="CA437" s="49">
        <v>2</v>
      </c>
      <c r="CC437" s="51">
        <v>2</v>
      </c>
      <c r="CD437" s="51">
        <v>5</v>
      </c>
      <c r="CG437" t="s">
        <v>863</v>
      </c>
      <c r="CH437">
        <v>1</v>
      </c>
      <c r="CI437">
        <v>0</v>
      </c>
      <c r="CJ437">
        <v>1</v>
      </c>
      <c r="CK437">
        <v>1</v>
      </c>
      <c r="CL437">
        <v>3</v>
      </c>
    </row>
    <row r="438" spans="1:90" x14ac:dyDescent="0.2">
      <c r="A438" s="22">
        <f t="shared" si="63"/>
        <v>433</v>
      </c>
      <c r="B438" s="58" t="s">
        <v>9163</v>
      </c>
      <c r="C438" s="58" t="s">
        <v>7942</v>
      </c>
      <c r="E438" s="22" t="s">
        <v>2614</v>
      </c>
      <c r="F438" s="25" t="s">
        <v>3203</v>
      </c>
      <c r="G438" s="22" t="s">
        <v>3644</v>
      </c>
      <c r="H438" s="22" t="s">
        <v>4613</v>
      </c>
      <c r="I438" s="22" t="s">
        <v>4507</v>
      </c>
      <c r="J438" s="22" t="s">
        <v>866</v>
      </c>
      <c r="K438" s="22">
        <v>173</v>
      </c>
      <c r="L438" s="22">
        <v>63</v>
      </c>
      <c r="O438" s="22" t="s">
        <v>865</v>
      </c>
      <c r="P438" s="22">
        <v>4789712</v>
      </c>
      <c r="Q438" s="22">
        <v>4423</v>
      </c>
      <c r="R438" s="22">
        <v>4220394</v>
      </c>
      <c r="S438" s="29">
        <v>88.113699999999994</v>
      </c>
      <c r="T438" s="22">
        <v>4339</v>
      </c>
      <c r="U438" s="24">
        <v>50.6</v>
      </c>
      <c r="W438" s="22">
        <v>2485</v>
      </c>
      <c r="X438" s="22">
        <v>1852</v>
      </c>
      <c r="Y438" s="22">
        <v>2</v>
      </c>
      <c r="Z438" s="22">
        <v>2437</v>
      </c>
      <c r="AA438" s="22">
        <v>48</v>
      </c>
      <c r="AB438" s="22">
        <v>1691</v>
      </c>
      <c r="AC438" s="22">
        <v>161</v>
      </c>
      <c r="AD438" s="22">
        <v>0</v>
      </c>
      <c r="AE438" s="22">
        <v>2</v>
      </c>
      <c r="AG438" s="23" t="s">
        <v>2657</v>
      </c>
      <c r="AH438" s="23" t="s">
        <v>7042</v>
      </c>
      <c r="AI438" s="23" t="s">
        <v>7353</v>
      </c>
      <c r="AJ438" s="23" t="s">
        <v>7384</v>
      </c>
      <c r="AQ438" s="22">
        <v>142816</v>
      </c>
      <c r="AR438" s="24">
        <f t="shared" si="56"/>
        <v>2.9817241621208126</v>
      </c>
      <c r="AS438" s="22">
        <v>8</v>
      </c>
      <c r="AT438" s="25" t="s">
        <v>2</v>
      </c>
      <c r="AU438" s="22">
        <v>186</v>
      </c>
      <c r="AV438" s="29">
        <f t="shared" si="57"/>
        <v>4.2867020050702926</v>
      </c>
      <c r="AW438" s="29">
        <f t="shared" si="64"/>
        <v>3.6869320720000003</v>
      </c>
      <c r="AY438" s="22">
        <v>0</v>
      </c>
      <c r="AZ438" s="24">
        <f t="shared" si="60"/>
        <v>0</v>
      </c>
      <c r="BA438" s="22">
        <v>0</v>
      </c>
      <c r="BB438" s="25" t="s">
        <v>1541</v>
      </c>
      <c r="BC438" s="22">
        <v>0</v>
      </c>
      <c r="BD438" s="29">
        <f t="shared" si="58"/>
        <v>0</v>
      </c>
      <c r="BE438" s="29"/>
      <c r="BF438" s="22">
        <v>0</v>
      </c>
      <c r="BG438" s="22">
        <f t="shared" si="61"/>
        <v>0</v>
      </c>
      <c r="BH438" s="22">
        <v>0</v>
      </c>
      <c r="BI438" s="22">
        <v>0</v>
      </c>
      <c r="BJ438" s="22">
        <v>0</v>
      </c>
      <c r="BK438" s="22">
        <v>0</v>
      </c>
      <c r="BL438" s="22">
        <v>0</v>
      </c>
      <c r="BN438" s="22">
        <v>12</v>
      </c>
      <c r="BO438" s="22">
        <f t="shared" si="62"/>
        <v>11</v>
      </c>
      <c r="BP438" s="22">
        <v>10</v>
      </c>
      <c r="BQ438" s="22">
        <v>1</v>
      </c>
      <c r="BR438" s="22">
        <v>0</v>
      </c>
      <c r="BT438" s="22">
        <v>186</v>
      </c>
      <c r="BU438" s="29">
        <f t="shared" si="59"/>
        <v>4.2867020050702926</v>
      </c>
      <c r="BY438" s="22">
        <v>111</v>
      </c>
      <c r="BZ438" s="22">
        <v>225</v>
      </c>
      <c r="CA438" s="49">
        <v>0</v>
      </c>
      <c r="CC438" s="51">
        <v>1</v>
      </c>
      <c r="CD438" s="51">
        <v>3</v>
      </c>
      <c r="CG438" t="s">
        <v>865</v>
      </c>
      <c r="CH438">
        <v>1</v>
      </c>
      <c r="CI438">
        <v>0</v>
      </c>
      <c r="CJ438">
        <v>0</v>
      </c>
      <c r="CK438">
        <v>0</v>
      </c>
      <c r="CL438">
        <v>1</v>
      </c>
    </row>
    <row r="439" spans="1:90" x14ac:dyDescent="0.2">
      <c r="A439" s="22">
        <f t="shared" si="63"/>
        <v>434</v>
      </c>
      <c r="B439" s="58" t="s">
        <v>9164</v>
      </c>
      <c r="C439" s="58" t="s">
        <v>7943</v>
      </c>
      <c r="E439" s="22" t="s">
        <v>2614</v>
      </c>
      <c r="F439" s="25" t="s">
        <v>3206</v>
      </c>
      <c r="G439" s="22" t="s">
        <v>3645</v>
      </c>
      <c r="H439" s="22" t="s">
        <v>4608</v>
      </c>
      <c r="I439" s="22" t="s">
        <v>4507</v>
      </c>
      <c r="J439" s="22" t="s">
        <v>868</v>
      </c>
      <c r="K439" s="22">
        <v>180</v>
      </c>
      <c r="L439" s="22">
        <v>63</v>
      </c>
      <c r="O439" s="22" t="s">
        <v>867</v>
      </c>
      <c r="P439" s="22">
        <v>4765558</v>
      </c>
      <c r="Q439" s="22">
        <v>4538</v>
      </c>
      <c r="R439" s="22">
        <v>4184933</v>
      </c>
      <c r="S439" s="29">
        <v>87.816199999999995</v>
      </c>
      <c r="T439" s="22">
        <v>4476</v>
      </c>
      <c r="U439" s="24">
        <v>50.71</v>
      </c>
      <c r="W439" s="22">
        <v>2460</v>
      </c>
      <c r="X439" s="22">
        <v>1985</v>
      </c>
      <c r="Y439" s="22">
        <v>31</v>
      </c>
      <c r="Z439" s="22">
        <v>2382</v>
      </c>
      <c r="AA439" s="22">
        <v>78</v>
      </c>
      <c r="AB439" s="22">
        <v>1779</v>
      </c>
      <c r="AC439" s="22">
        <v>206</v>
      </c>
      <c r="AD439" s="22">
        <v>20</v>
      </c>
      <c r="AE439" s="22">
        <v>11</v>
      </c>
      <c r="AG439" s="23" t="s">
        <v>2631</v>
      </c>
      <c r="AH439" s="23" t="s">
        <v>7060</v>
      </c>
      <c r="AI439" s="23" t="s">
        <v>7365</v>
      </c>
      <c r="AJ439" s="23" t="s">
        <v>7518</v>
      </c>
      <c r="AQ439" s="22">
        <v>176408</v>
      </c>
      <c r="AR439" s="24">
        <f t="shared" si="56"/>
        <v>3.7017281082299283</v>
      </c>
      <c r="AS439" s="22">
        <v>8</v>
      </c>
      <c r="AT439" s="25" t="s">
        <v>2</v>
      </c>
      <c r="AU439" s="22">
        <v>233</v>
      </c>
      <c r="AV439" s="29">
        <f t="shared" si="57"/>
        <v>5.2055406613047364</v>
      </c>
      <c r="AW439" s="29">
        <f t="shared" si="64"/>
        <v>4.2501691360000002</v>
      </c>
      <c r="AY439" s="22">
        <v>0</v>
      </c>
      <c r="AZ439" s="24">
        <f t="shared" si="60"/>
        <v>0</v>
      </c>
      <c r="BA439" s="22">
        <v>0</v>
      </c>
      <c r="BB439" s="25" t="s">
        <v>1541</v>
      </c>
      <c r="BC439" s="22">
        <v>0</v>
      </c>
      <c r="BD439" s="29">
        <f t="shared" si="58"/>
        <v>0</v>
      </c>
      <c r="BE439" s="29"/>
      <c r="BF439" s="22">
        <v>0</v>
      </c>
      <c r="BG439" s="22">
        <f t="shared" si="61"/>
        <v>0</v>
      </c>
      <c r="BH439" s="22">
        <v>0</v>
      </c>
      <c r="BI439" s="22">
        <v>0</v>
      </c>
      <c r="BJ439" s="22">
        <v>0</v>
      </c>
      <c r="BK439" s="22">
        <v>0</v>
      </c>
      <c r="BL439" s="22">
        <v>0</v>
      </c>
      <c r="BN439" s="22">
        <v>17</v>
      </c>
      <c r="BO439" s="22">
        <f t="shared" si="62"/>
        <v>15</v>
      </c>
      <c r="BP439" s="22">
        <v>15</v>
      </c>
      <c r="BQ439" s="22">
        <v>0</v>
      </c>
      <c r="BR439" s="22">
        <v>0</v>
      </c>
      <c r="BT439" s="22">
        <v>233</v>
      </c>
      <c r="BU439" s="29">
        <f t="shared" si="59"/>
        <v>5.2055406613047364</v>
      </c>
      <c r="BY439" s="22">
        <v>94</v>
      </c>
      <c r="BZ439" s="22">
        <v>210</v>
      </c>
      <c r="CA439" s="49">
        <v>0</v>
      </c>
      <c r="CC439" s="51">
        <v>1</v>
      </c>
      <c r="CD439" s="51">
        <v>4</v>
      </c>
      <c r="CG439" t="s">
        <v>867</v>
      </c>
      <c r="CH439">
        <v>1</v>
      </c>
      <c r="CI439">
        <v>0</v>
      </c>
      <c r="CJ439">
        <v>1</v>
      </c>
      <c r="CK439">
        <v>0</v>
      </c>
      <c r="CL439">
        <v>2</v>
      </c>
    </row>
    <row r="440" spans="1:90" x14ac:dyDescent="0.2">
      <c r="A440" s="22">
        <f t="shared" si="63"/>
        <v>435</v>
      </c>
      <c r="B440" s="58" t="s">
        <v>9165</v>
      </c>
      <c r="C440" s="58" t="s">
        <v>7944</v>
      </c>
      <c r="E440" s="22" t="s">
        <v>2614</v>
      </c>
      <c r="F440" s="25" t="s">
        <v>3210</v>
      </c>
      <c r="G440" s="22" t="s">
        <v>3646</v>
      </c>
      <c r="H440" s="22" t="s">
        <v>4608</v>
      </c>
      <c r="I440" s="22" t="s">
        <v>4507</v>
      </c>
      <c r="J440" s="22" t="s">
        <v>870</v>
      </c>
      <c r="K440" s="22">
        <v>191</v>
      </c>
      <c r="L440" s="22">
        <v>63</v>
      </c>
      <c r="O440" s="22" t="s">
        <v>869</v>
      </c>
      <c r="P440" s="22">
        <v>4867599</v>
      </c>
      <c r="Q440" s="22">
        <v>4610</v>
      </c>
      <c r="R440" s="22">
        <v>4252203</v>
      </c>
      <c r="S440" s="29">
        <v>87.357299999999995</v>
      </c>
      <c r="T440" s="22">
        <v>4535</v>
      </c>
      <c r="U440" s="24">
        <v>50.87</v>
      </c>
      <c r="W440" s="22">
        <v>2458</v>
      </c>
      <c r="X440" s="22">
        <v>2053</v>
      </c>
      <c r="Y440" s="22">
        <v>24</v>
      </c>
      <c r="Z440" s="22">
        <v>2399</v>
      </c>
      <c r="AA440" s="22">
        <v>59</v>
      </c>
      <c r="AB440" s="22">
        <v>1839</v>
      </c>
      <c r="AC440" s="22">
        <v>214</v>
      </c>
      <c r="AD440" s="22">
        <v>4</v>
      </c>
      <c r="AE440" s="22">
        <v>20</v>
      </c>
      <c r="AG440" s="23" t="s">
        <v>2631</v>
      </c>
      <c r="AH440" s="23" t="s">
        <v>6858</v>
      </c>
      <c r="AI440" s="23" t="s">
        <v>7342</v>
      </c>
      <c r="AJ440" s="23" t="s">
        <v>7379</v>
      </c>
      <c r="AQ440" s="22">
        <v>40781</v>
      </c>
      <c r="AR440" s="24">
        <f t="shared" si="56"/>
        <v>0.83780525059685484</v>
      </c>
      <c r="AS440" s="22">
        <v>2</v>
      </c>
      <c r="AT440" s="25" t="s">
        <v>2</v>
      </c>
      <c r="AU440" s="22">
        <v>50</v>
      </c>
      <c r="AV440" s="29">
        <f t="shared" si="57"/>
        <v>1.1025358324145533</v>
      </c>
      <c r="AW440" s="29">
        <f t="shared" si="64"/>
        <v>1.9761112270000001</v>
      </c>
      <c r="AY440" s="22">
        <v>141193</v>
      </c>
      <c r="AZ440" s="24">
        <f t="shared" si="60"/>
        <v>2.9006703304853172</v>
      </c>
      <c r="BA440" s="22">
        <v>12</v>
      </c>
      <c r="BB440" s="25" t="s">
        <v>2</v>
      </c>
      <c r="BC440" s="22">
        <v>142</v>
      </c>
      <c r="BD440" s="29">
        <f t="shared" si="58"/>
        <v>3.131201764057332</v>
      </c>
      <c r="BE440" s="29"/>
      <c r="BF440" s="22">
        <v>1</v>
      </c>
      <c r="BG440" s="22">
        <f t="shared" si="61"/>
        <v>1</v>
      </c>
      <c r="BH440" s="22">
        <v>0</v>
      </c>
      <c r="BI440" s="22">
        <v>1</v>
      </c>
      <c r="BJ440" s="22">
        <v>0</v>
      </c>
      <c r="BK440" s="22">
        <v>0</v>
      </c>
      <c r="BL440" s="22">
        <v>0</v>
      </c>
      <c r="BN440" s="22">
        <v>34</v>
      </c>
      <c r="BO440" s="22">
        <f t="shared" si="62"/>
        <v>16</v>
      </c>
      <c r="BP440" s="22">
        <v>15</v>
      </c>
      <c r="BQ440" s="22">
        <v>0</v>
      </c>
      <c r="BR440" s="22">
        <v>1</v>
      </c>
      <c r="BT440" s="22">
        <v>192</v>
      </c>
      <c r="BU440" s="29">
        <f t="shared" si="59"/>
        <v>4.2337375964718849</v>
      </c>
      <c r="BY440" s="22">
        <v>116</v>
      </c>
      <c r="BZ440" s="22">
        <v>239</v>
      </c>
      <c r="CA440" s="49">
        <v>2</v>
      </c>
      <c r="CC440" s="51">
        <v>6</v>
      </c>
      <c r="CD440" s="51">
        <v>9</v>
      </c>
      <c r="CG440" t="s">
        <v>869</v>
      </c>
      <c r="CH440">
        <v>0</v>
      </c>
      <c r="CI440">
        <v>0</v>
      </c>
      <c r="CJ440">
        <v>1</v>
      </c>
      <c r="CK440">
        <v>1</v>
      </c>
      <c r="CL440">
        <v>2</v>
      </c>
    </row>
    <row r="441" spans="1:90" x14ac:dyDescent="0.2">
      <c r="A441" s="22">
        <f t="shared" si="63"/>
        <v>436</v>
      </c>
      <c r="B441" s="58" t="s">
        <v>9166</v>
      </c>
      <c r="C441" s="58" t="s">
        <v>7945</v>
      </c>
      <c r="E441" s="22" t="s">
        <v>2614</v>
      </c>
      <c r="F441" s="25" t="s">
        <v>3206</v>
      </c>
      <c r="G441" s="22" t="s">
        <v>3647</v>
      </c>
      <c r="H441" s="22" t="s">
        <v>4608</v>
      </c>
      <c r="I441" s="22" t="s">
        <v>4507</v>
      </c>
      <c r="J441" s="22" t="s">
        <v>872</v>
      </c>
      <c r="K441" s="22">
        <v>204</v>
      </c>
      <c r="L441" s="22">
        <v>63</v>
      </c>
      <c r="O441" s="22" t="s">
        <v>871</v>
      </c>
      <c r="P441" s="22">
        <v>5019313</v>
      </c>
      <c r="Q441" s="22">
        <v>4653</v>
      </c>
      <c r="R441" s="22">
        <v>4391378</v>
      </c>
      <c r="S441" s="29">
        <v>87.489599999999996</v>
      </c>
      <c r="T441" s="22">
        <v>4583</v>
      </c>
      <c r="U441" s="24">
        <v>50.53</v>
      </c>
      <c r="W441" s="22">
        <v>2477</v>
      </c>
      <c r="X441" s="22">
        <v>2093</v>
      </c>
      <c r="Y441" s="22">
        <v>13</v>
      </c>
      <c r="Z441" s="22">
        <v>2422</v>
      </c>
      <c r="AA441" s="22">
        <v>55</v>
      </c>
      <c r="AB441" s="22">
        <v>1890</v>
      </c>
      <c r="AC441" s="22">
        <v>203</v>
      </c>
      <c r="AD441" s="22">
        <v>4</v>
      </c>
      <c r="AE441" s="22">
        <v>9</v>
      </c>
      <c r="AG441" s="23" t="s">
        <v>2657</v>
      </c>
      <c r="AH441" s="23" t="s">
        <v>7042</v>
      </c>
      <c r="AI441" s="23" t="s">
        <v>7353</v>
      </c>
      <c r="AJ441" s="23" t="s">
        <v>4604</v>
      </c>
      <c r="AQ441" s="22">
        <v>110645</v>
      </c>
      <c r="AR441" s="24">
        <f t="shared" si="56"/>
        <v>2.2043853411811538</v>
      </c>
      <c r="AS441" s="22">
        <v>3</v>
      </c>
      <c r="AT441" s="25" t="s">
        <v>2</v>
      </c>
      <c r="AU441" s="22">
        <v>136</v>
      </c>
      <c r="AV441" s="29">
        <f t="shared" si="57"/>
        <v>2.967488544621427</v>
      </c>
      <c r="AW441" s="29">
        <f t="shared" si="64"/>
        <v>3.1475209150000003</v>
      </c>
      <c r="AY441" s="22">
        <v>164687</v>
      </c>
      <c r="AZ441" s="24">
        <f t="shared" si="60"/>
        <v>3.2810665523349511</v>
      </c>
      <c r="BA441" s="22">
        <v>10</v>
      </c>
      <c r="BB441" s="25" t="s">
        <v>2</v>
      </c>
      <c r="BC441" s="22">
        <v>175</v>
      </c>
      <c r="BD441" s="29">
        <f t="shared" si="58"/>
        <v>3.8184595243290422</v>
      </c>
      <c r="BE441" s="29"/>
      <c r="BF441" s="22">
        <v>2</v>
      </c>
      <c r="BG441" s="22">
        <f t="shared" si="61"/>
        <v>2</v>
      </c>
      <c r="BH441" s="22">
        <v>0</v>
      </c>
      <c r="BI441" s="22">
        <v>1</v>
      </c>
      <c r="BJ441" s="22">
        <v>0</v>
      </c>
      <c r="BK441" s="22">
        <v>1</v>
      </c>
      <c r="BL441" s="22">
        <v>0</v>
      </c>
      <c r="BN441" s="22">
        <v>16</v>
      </c>
      <c r="BO441" s="22">
        <f t="shared" si="62"/>
        <v>17</v>
      </c>
      <c r="BP441" s="22">
        <v>15</v>
      </c>
      <c r="BQ441" s="22">
        <v>2</v>
      </c>
      <c r="BR441" s="22">
        <v>0</v>
      </c>
      <c r="BT441" s="22">
        <v>311</v>
      </c>
      <c r="BU441" s="29">
        <f t="shared" si="59"/>
        <v>6.7859480689504688</v>
      </c>
      <c r="BY441" s="22">
        <v>119</v>
      </c>
      <c r="BZ441" s="22">
        <v>233</v>
      </c>
      <c r="CA441" s="49">
        <v>0</v>
      </c>
      <c r="CC441" s="51">
        <v>1</v>
      </c>
      <c r="CD441" s="51">
        <v>3</v>
      </c>
      <c r="CG441" t="s">
        <v>871</v>
      </c>
      <c r="CH441">
        <v>1</v>
      </c>
      <c r="CI441">
        <v>0</v>
      </c>
      <c r="CJ441">
        <v>0</v>
      </c>
      <c r="CK441">
        <v>0</v>
      </c>
      <c r="CL441">
        <v>1</v>
      </c>
    </row>
    <row r="442" spans="1:90" x14ac:dyDescent="0.2">
      <c r="A442" s="22">
        <f t="shared" si="63"/>
        <v>437</v>
      </c>
      <c r="B442" s="58" t="s">
        <v>9167</v>
      </c>
      <c r="C442" s="58" t="s">
        <v>7946</v>
      </c>
      <c r="E442" s="22" t="s">
        <v>2614</v>
      </c>
      <c r="F442" s="25" t="s">
        <v>3204</v>
      </c>
      <c r="G442" s="22" t="s">
        <v>3648</v>
      </c>
      <c r="H442" s="22" t="s">
        <v>4613</v>
      </c>
      <c r="I442" s="22" t="s">
        <v>4507</v>
      </c>
      <c r="J442" s="22" t="s">
        <v>874</v>
      </c>
      <c r="K442" s="22">
        <v>205</v>
      </c>
      <c r="L442" s="22">
        <v>63</v>
      </c>
      <c r="O442" s="22" t="s">
        <v>873</v>
      </c>
      <c r="P442" s="22">
        <v>4822674</v>
      </c>
      <c r="Q442" s="22">
        <v>4412</v>
      </c>
      <c r="R442" s="22">
        <v>4236960</v>
      </c>
      <c r="S442" s="29">
        <v>87.855000000000004</v>
      </c>
      <c r="T442" s="22">
        <v>4338</v>
      </c>
      <c r="U442" s="24">
        <v>50.61</v>
      </c>
      <c r="W442" s="22">
        <v>2480</v>
      </c>
      <c r="X442" s="22">
        <v>1835</v>
      </c>
      <c r="Y442" s="22">
        <v>23</v>
      </c>
      <c r="Z442" s="22">
        <v>2431</v>
      </c>
      <c r="AA442" s="22">
        <v>49</v>
      </c>
      <c r="AB442" s="22">
        <v>1659</v>
      </c>
      <c r="AC442" s="22">
        <v>176</v>
      </c>
      <c r="AD442" s="22">
        <v>12</v>
      </c>
      <c r="AE442" s="22">
        <v>11</v>
      </c>
      <c r="AG442" s="23" t="s">
        <v>2657</v>
      </c>
      <c r="AH442" s="23" t="s">
        <v>7125</v>
      </c>
      <c r="AI442" s="23" t="s">
        <v>7336</v>
      </c>
      <c r="AJ442" s="23" t="s">
        <v>7392</v>
      </c>
      <c r="AQ442" s="22">
        <v>69515</v>
      </c>
      <c r="AR442" s="24">
        <f t="shared" si="56"/>
        <v>1.4414202577242419</v>
      </c>
      <c r="AS442" s="22">
        <v>2</v>
      </c>
      <c r="AT442" s="25" t="s">
        <v>2</v>
      </c>
      <c r="AU442" s="22">
        <v>87</v>
      </c>
      <c r="AV442" s="29">
        <f t="shared" si="57"/>
        <v>2.0055325034578146</v>
      </c>
      <c r="AW442" s="29">
        <f t="shared" si="64"/>
        <v>2.4578942050000001</v>
      </c>
      <c r="AY442" s="22">
        <v>0</v>
      </c>
      <c r="AZ442" s="24">
        <f t="shared" si="60"/>
        <v>0</v>
      </c>
      <c r="BA442" s="22">
        <v>0</v>
      </c>
      <c r="BB442" s="25" t="s">
        <v>1541</v>
      </c>
      <c r="BC442" s="22">
        <v>0</v>
      </c>
      <c r="BD442" s="29">
        <f t="shared" si="58"/>
        <v>0</v>
      </c>
      <c r="BE442" s="29"/>
      <c r="BF442" s="22">
        <v>0</v>
      </c>
      <c r="BG442" s="22">
        <f t="shared" si="61"/>
        <v>0</v>
      </c>
      <c r="BH442" s="22">
        <v>0</v>
      </c>
      <c r="BI442" s="22">
        <v>0</v>
      </c>
      <c r="BJ442" s="22">
        <v>0</v>
      </c>
      <c r="BK442" s="22">
        <v>0</v>
      </c>
      <c r="BL442" s="22">
        <v>0</v>
      </c>
      <c r="BN442" s="22">
        <v>17</v>
      </c>
      <c r="BO442" s="22">
        <f t="shared" si="62"/>
        <v>12</v>
      </c>
      <c r="BP442" s="22">
        <v>11</v>
      </c>
      <c r="BQ442" s="22">
        <v>1</v>
      </c>
      <c r="BR442" s="22">
        <v>0</v>
      </c>
      <c r="BT442" s="22">
        <v>87</v>
      </c>
      <c r="BU442" s="29">
        <f t="shared" si="59"/>
        <v>2.0055325034578146</v>
      </c>
      <c r="BY442" s="22">
        <v>109</v>
      </c>
      <c r="BZ442" s="22">
        <v>223</v>
      </c>
      <c r="CA442" s="49">
        <v>0</v>
      </c>
      <c r="CC442" s="51">
        <v>1</v>
      </c>
      <c r="CD442" s="51">
        <v>4</v>
      </c>
      <c r="CG442" t="s">
        <v>873</v>
      </c>
      <c r="CH442">
        <v>1</v>
      </c>
      <c r="CI442">
        <v>0</v>
      </c>
      <c r="CJ442">
        <v>0</v>
      </c>
      <c r="CK442">
        <v>1</v>
      </c>
      <c r="CL442">
        <v>2</v>
      </c>
    </row>
    <row r="443" spans="1:90" x14ac:dyDescent="0.2">
      <c r="A443" s="22">
        <f t="shared" si="63"/>
        <v>438</v>
      </c>
      <c r="B443" s="58" t="s">
        <v>9168</v>
      </c>
      <c r="C443" s="58" t="s">
        <v>7947</v>
      </c>
      <c r="E443" s="22" t="s">
        <v>2614</v>
      </c>
      <c r="F443" s="25" t="s">
        <v>3204</v>
      </c>
      <c r="G443" s="22" t="s">
        <v>3649</v>
      </c>
      <c r="H443" s="22" t="s">
        <v>4608</v>
      </c>
      <c r="I443" s="22" t="s">
        <v>4507</v>
      </c>
      <c r="J443" s="22" t="s">
        <v>876</v>
      </c>
      <c r="K443" s="22">
        <v>219</v>
      </c>
      <c r="L443" s="22">
        <v>63</v>
      </c>
      <c r="O443" s="22" t="s">
        <v>875</v>
      </c>
      <c r="P443" s="22">
        <v>5011783</v>
      </c>
      <c r="Q443" s="22">
        <v>4796</v>
      </c>
      <c r="R443" s="22">
        <v>4384797</v>
      </c>
      <c r="S443" s="29">
        <v>87.489800000000002</v>
      </c>
      <c r="T443" s="22">
        <v>4714</v>
      </c>
      <c r="U443" s="24">
        <v>50.52</v>
      </c>
      <c r="W443" s="22">
        <v>2486</v>
      </c>
      <c r="X443" s="22">
        <v>2186</v>
      </c>
      <c r="Y443" s="22">
        <v>42</v>
      </c>
      <c r="Z443" s="22">
        <v>2444</v>
      </c>
      <c r="AA443" s="22">
        <v>42</v>
      </c>
      <c r="AB443" s="22">
        <v>2005</v>
      </c>
      <c r="AC443" s="22">
        <v>181</v>
      </c>
      <c r="AD443" s="22">
        <v>25</v>
      </c>
      <c r="AE443" s="22">
        <v>17</v>
      </c>
      <c r="AG443" s="23" t="s">
        <v>2631</v>
      </c>
      <c r="AH443" s="23" t="s">
        <v>7126</v>
      </c>
      <c r="AI443" s="23" t="s">
        <v>7333</v>
      </c>
      <c r="AJ443" s="23" t="s">
        <v>7488</v>
      </c>
      <c r="AQ443" s="22">
        <v>253459</v>
      </c>
      <c r="AR443" s="24">
        <f t="shared" si="56"/>
        <v>5.0572620562382689</v>
      </c>
      <c r="AS443" s="22">
        <v>10</v>
      </c>
      <c r="AT443" s="25" t="s">
        <v>2</v>
      </c>
      <c r="AU443" s="22">
        <v>311</v>
      </c>
      <c r="AV443" s="29">
        <f t="shared" si="57"/>
        <v>6.5973695375477304</v>
      </c>
      <c r="AW443" s="29">
        <f t="shared" si="64"/>
        <v>5.5420832530000004</v>
      </c>
      <c r="AY443" s="22">
        <v>145749</v>
      </c>
      <c r="AZ443" s="24">
        <f t="shared" si="60"/>
        <v>2.908126708598517</v>
      </c>
      <c r="BA443" s="22">
        <v>11</v>
      </c>
      <c r="BB443" s="25" t="s">
        <v>2</v>
      </c>
      <c r="BC443" s="22">
        <v>185</v>
      </c>
      <c r="BD443" s="29">
        <f t="shared" si="58"/>
        <v>3.9244802715316078</v>
      </c>
      <c r="BE443" s="29"/>
      <c r="BF443" s="22">
        <v>0</v>
      </c>
      <c r="BG443" s="22">
        <f t="shared" si="61"/>
        <v>0</v>
      </c>
      <c r="BH443" s="22">
        <v>0</v>
      </c>
      <c r="BI443" s="22">
        <v>0</v>
      </c>
      <c r="BJ443" s="22">
        <v>0</v>
      </c>
      <c r="BK443" s="22">
        <v>0</v>
      </c>
      <c r="BL443" s="22">
        <v>0</v>
      </c>
      <c r="BN443" s="22">
        <v>40</v>
      </c>
      <c r="BO443" s="22">
        <f t="shared" si="62"/>
        <v>16</v>
      </c>
      <c r="BP443" s="22">
        <v>15</v>
      </c>
      <c r="BQ443" s="22">
        <v>1</v>
      </c>
      <c r="BR443" s="22">
        <v>0</v>
      </c>
      <c r="BT443" s="22">
        <v>383</v>
      </c>
      <c r="BU443" s="29">
        <f t="shared" si="59"/>
        <v>8.1247348324140862</v>
      </c>
      <c r="BY443" s="22">
        <v>130</v>
      </c>
      <c r="BZ443" s="22">
        <v>258</v>
      </c>
      <c r="CA443" s="49">
        <v>0</v>
      </c>
      <c r="CC443" s="51">
        <v>1</v>
      </c>
      <c r="CD443" s="51">
        <v>4</v>
      </c>
      <c r="CG443" t="s">
        <v>875</v>
      </c>
      <c r="CH443">
        <v>1</v>
      </c>
      <c r="CI443">
        <v>0</v>
      </c>
      <c r="CJ443">
        <v>1</v>
      </c>
      <c r="CK443">
        <v>1</v>
      </c>
      <c r="CL443">
        <v>3</v>
      </c>
    </row>
    <row r="444" spans="1:90" x14ac:dyDescent="0.2">
      <c r="A444" s="22">
        <f t="shared" si="63"/>
        <v>439</v>
      </c>
      <c r="B444" s="58" t="s">
        <v>9169</v>
      </c>
      <c r="C444" s="58" t="s">
        <v>7948</v>
      </c>
      <c r="E444" s="22" t="s">
        <v>2614</v>
      </c>
      <c r="F444" s="25" t="s">
        <v>3203</v>
      </c>
      <c r="G444" s="22" t="s">
        <v>3650</v>
      </c>
      <c r="H444" s="22" t="s">
        <v>4607</v>
      </c>
      <c r="I444" s="22" t="s">
        <v>4507</v>
      </c>
      <c r="J444" s="22" t="s">
        <v>878</v>
      </c>
      <c r="K444" s="22">
        <v>221</v>
      </c>
      <c r="L444" s="22">
        <v>63</v>
      </c>
      <c r="O444" s="22" t="s">
        <v>877</v>
      </c>
      <c r="P444" s="22">
        <v>4638568</v>
      </c>
      <c r="Q444" s="22">
        <v>4361</v>
      </c>
      <c r="R444" s="22">
        <v>4040518</v>
      </c>
      <c r="S444" s="29">
        <v>87.106999999999999</v>
      </c>
      <c r="T444" s="22">
        <v>4288</v>
      </c>
      <c r="U444" s="24">
        <v>50.8</v>
      </c>
      <c r="W444" s="22">
        <v>2478</v>
      </c>
      <c r="X444" s="22">
        <v>1787</v>
      </c>
      <c r="Y444" s="22">
        <v>23</v>
      </c>
      <c r="Z444" s="22">
        <v>2430</v>
      </c>
      <c r="AA444" s="22">
        <v>48</v>
      </c>
      <c r="AB444" s="22">
        <v>1596</v>
      </c>
      <c r="AC444" s="22">
        <v>191</v>
      </c>
      <c r="AD444" s="22">
        <v>9</v>
      </c>
      <c r="AE444" s="22">
        <v>14</v>
      </c>
      <c r="AG444" s="23" t="s">
        <v>2624</v>
      </c>
      <c r="AH444" s="23" t="s">
        <v>6788</v>
      </c>
      <c r="AI444" s="23" t="s">
        <v>4604</v>
      </c>
      <c r="AJ444" s="23" t="s">
        <v>7454</v>
      </c>
      <c r="AQ444" s="22">
        <v>57541</v>
      </c>
      <c r="AR444" s="24">
        <f t="shared" si="56"/>
        <v>1.2404905996850752</v>
      </c>
      <c r="AS444" s="22">
        <v>3</v>
      </c>
      <c r="AT444" s="25" t="s">
        <v>2</v>
      </c>
      <c r="AU444" s="22">
        <v>76</v>
      </c>
      <c r="AV444" s="29">
        <f t="shared" si="57"/>
        <v>1.7723880597014925</v>
      </c>
      <c r="AW444" s="29">
        <f t="shared" si="64"/>
        <v>2.2571261470000001</v>
      </c>
      <c r="AY444" s="22">
        <v>100241</v>
      </c>
      <c r="AZ444" s="24">
        <f t="shared" si="60"/>
        <v>2.1610333189035926</v>
      </c>
      <c r="BA444" s="22">
        <v>22</v>
      </c>
      <c r="BB444" s="25" t="s">
        <v>2</v>
      </c>
      <c r="BC444" s="22">
        <v>103</v>
      </c>
      <c r="BD444" s="29">
        <f t="shared" si="58"/>
        <v>2.40205223880597</v>
      </c>
      <c r="BE444" s="29"/>
      <c r="BF444" s="22">
        <v>1</v>
      </c>
      <c r="BG444" s="22">
        <f t="shared" si="61"/>
        <v>0</v>
      </c>
      <c r="BH444" s="22">
        <v>1</v>
      </c>
      <c r="BI444" s="22">
        <v>0</v>
      </c>
      <c r="BJ444" s="22">
        <v>0</v>
      </c>
      <c r="BK444" s="22">
        <v>0</v>
      </c>
      <c r="BL444" s="22">
        <v>0</v>
      </c>
      <c r="BN444" s="22">
        <v>36</v>
      </c>
      <c r="BO444" s="22">
        <f t="shared" si="62"/>
        <v>21</v>
      </c>
      <c r="BP444" s="22">
        <v>20</v>
      </c>
      <c r="BQ444" s="22">
        <v>1</v>
      </c>
      <c r="BR444" s="22">
        <v>0</v>
      </c>
      <c r="BT444" s="22">
        <v>179</v>
      </c>
      <c r="BU444" s="29">
        <f t="shared" si="59"/>
        <v>4.1744402985074629</v>
      </c>
      <c r="BY444" s="22">
        <v>97</v>
      </c>
      <c r="BZ444" s="22">
        <v>183</v>
      </c>
      <c r="CA444" s="49">
        <v>1</v>
      </c>
      <c r="CC444" s="51">
        <v>1</v>
      </c>
      <c r="CD444" s="51">
        <v>4</v>
      </c>
      <c r="CG444" t="s">
        <v>877</v>
      </c>
      <c r="CH444">
        <v>1</v>
      </c>
      <c r="CI444">
        <v>0</v>
      </c>
      <c r="CJ444">
        <v>1</v>
      </c>
      <c r="CK444">
        <v>0</v>
      </c>
      <c r="CL444">
        <v>2</v>
      </c>
    </row>
    <row r="445" spans="1:90" x14ac:dyDescent="0.2">
      <c r="A445" s="22">
        <f t="shared" si="63"/>
        <v>440</v>
      </c>
      <c r="B445" s="58" t="s">
        <v>9170</v>
      </c>
      <c r="C445" s="58" t="s">
        <v>7949</v>
      </c>
      <c r="E445" s="22" t="s">
        <v>2614</v>
      </c>
      <c r="F445" s="25" t="s">
        <v>3204</v>
      </c>
      <c r="G445" s="22" t="s">
        <v>3651</v>
      </c>
      <c r="H445" s="22" t="s">
        <v>4608</v>
      </c>
      <c r="I445" s="22" t="s">
        <v>4507</v>
      </c>
      <c r="J445" s="22" t="s">
        <v>880</v>
      </c>
      <c r="K445" s="22">
        <v>478</v>
      </c>
      <c r="L445" s="22">
        <v>63</v>
      </c>
      <c r="O445" s="22" t="s">
        <v>879</v>
      </c>
      <c r="P445" s="22">
        <v>5421466</v>
      </c>
      <c r="Q445" s="22">
        <v>5034</v>
      </c>
      <c r="R445" s="22">
        <v>4673062</v>
      </c>
      <c r="S445" s="29">
        <v>86.195499999999996</v>
      </c>
      <c r="T445" s="22">
        <v>4965</v>
      </c>
      <c r="U445" s="24">
        <v>50.5</v>
      </c>
      <c r="W445" s="22">
        <v>2479</v>
      </c>
      <c r="X445" s="22">
        <v>2398</v>
      </c>
      <c r="Y445" s="22">
        <v>88</v>
      </c>
      <c r="Z445" s="22">
        <v>2428</v>
      </c>
      <c r="AA445" s="22">
        <v>51</v>
      </c>
      <c r="AB445" s="22">
        <v>2192</v>
      </c>
      <c r="AC445" s="22">
        <v>206</v>
      </c>
      <c r="AD445" s="22">
        <v>41</v>
      </c>
      <c r="AE445" s="22">
        <v>47</v>
      </c>
      <c r="AG445" s="23" t="s">
        <v>2628</v>
      </c>
      <c r="AH445" s="23" t="s">
        <v>7127</v>
      </c>
      <c r="AI445" s="23" t="s">
        <v>7339</v>
      </c>
      <c r="AJ445" s="23" t="s">
        <v>4604</v>
      </c>
      <c r="AQ445" s="22">
        <v>244306</v>
      </c>
      <c r="AR445" s="24">
        <f t="shared" si="56"/>
        <v>4.5062719198091443</v>
      </c>
      <c r="AS445" s="22">
        <v>11</v>
      </c>
      <c r="AT445" s="25" t="s">
        <v>2</v>
      </c>
      <c r="AU445" s="22">
        <v>307</v>
      </c>
      <c r="AV445" s="29">
        <f t="shared" si="57"/>
        <v>6.1832829808660623</v>
      </c>
      <c r="AW445" s="29">
        <f t="shared" si="64"/>
        <v>5.3886149020000005</v>
      </c>
      <c r="AY445" s="22">
        <v>35500</v>
      </c>
      <c r="AZ445" s="24">
        <f t="shared" si="60"/>
        <v>0.65480443850427172</v>
      </c>
      <c r="BA445" s="22">
        <v>12</v>
      </c>
      <c r="BB445" s="25" t="s">
        <v>2</v>
      </c>
      <c r="BC445" s="22">
        <v>28</v>
      </c>
      <c r="BD445" s="29">
        <f t="shared" si="58"/>
        <v>0.56394763343403831</v>
      </c>
      <c r="BE445" s="29"/>
      <c r="BF445" s="22">
        <v>1</v>
      </c>
      <c r="BG445" s="22">
        <f t="shared" si="61"/>
        <v>1</v>
      </c>
      <c r="BH445" s="22">
        <v>0</v>
      </c>
      <c r="BI445" s="22">
        <v>1</v>
      </c>
      <c r="BJ445" s="22">
        <v>0</v>
      </c>
      <c r="BK445" s="22">
        <v>0</v>
      </c>
      <c r="BL445" s="22">
        <v>0</v>
      </c>
      <c r="BN445" s="22">
        <v>32</v>
      </c>
      <c r="BO445" s="22">
        <f t="shared" si="62"/>
        <v>20</v>
      </c>
      <c r="BP445" s="22">
        <v>19</v>
      </c>
      <c r="BQ445" s="22">
        <v>1</v>
      </c>
      <c r="BR445" s="22">
        <v>0</v>
      </c>
      <c r="BT445" s="22">
        <v>335</v>
      </c>
      <c r="BU445" s="29">
        <f t="shared" si="59"/>
        <v>6.7472306143001006</v>
      </c>
      <c r="BY445" s="22">
        <v>130</v>
      </c>
      <c r="BZ445" s="22">
        <v>270</v>
      </c>
      <c r="CA445" s="49">
        <v>0</v>
      </c>
      <c r="CC445" s="51">
        <v>1</v>
      </c>
      <c r="CD445" s="51">
        <v>4</v>
      </c>
      <c r="CG445" t="s">
        <v>879</v>
      </c>
      <c r="CH445">
        <v>1</v>
      </c>
      <c r="CI445">
        <v>0</v>
      </c>
      <c r="CJ445">
        <v>1</v>
      </c>
      <c r="CK445">
        <v>1</v>
      </c>
      <c r="CL445">
        <v>3</v>
      </c>
    </row>
    <row r="446" spans="1:90" x14ac:dyDescent="0.2">
      <c r="A446" s="22">
        <f t="shared" si="63"/>
        <v>441</v>
      </c>
      <c r="B446" s="58" t="s">
        <v>9171</v>
      </c>
      <c r="C446" s="58" t="s">
        <v>7950</v>
      </c>
      <c r="E446" s="22" t="s">
        <v>2614</v>
      </c>
      <c r="F446" s="25" t="s">
        <v>3204</v>
      </c>
      <c r="G446" s="22" t="s">
        <v>3652</v>
      </c>
      <c r="H446" s="22" t="s">
        <v>4608</v>
      </c>
      <c r="I446" s="22" t="s">
        <v>4507</v>
      </c>
      <c r="J446" s="22" t="s">
        <v>882</v>
      </c>
      <c r="K446" s="22">
        <v>124</v>
      </c>
      <c r="L446" s="22">
        <v>64</v>
      </c>
      <c r="O446" s="22" t="s">
        <v>881</v>
      </c>
      <c r="P446" s="22">
        <v>5121862</v>
      </c>
      <c r="Q446" s="22">
        <v>4917</v>
      </c>
      <c r="R446" s="22">
        <v>4518134</v>
      </c>
      <c r="S446" s="29">
        <v>88.212699999999998</v>
      </c>
      <c r="T446" s="22">
        <v>4846</v>
      </c>
      <c r="U446" s="24">
        <v>50.69</v>
      </c>
      <c r="W446" s="22">
        <v>2484</v>
      </c>
      <c r="X446" s="22">
        <v>2324</v>
      </c>
      <c r="Y446" s="22">
        <v>38</v>
      </c>
      <c r="Z446" s="22">
        <v>2432</v>
      </c>
      <c r="AA446" s="22">
        <v>52</v>
      </c>
      <c r="AB446" s="22">
        <v>2166</v>
      </c>
      <c r="AC446" s="22">
        <v>158</v>
      </c>
      <c r="AD446" s="22">
        <v>28</v>
      </c>
      <c r="AE446" s="22">
        <v>10</v>
      </c>
      <c r="AG446" s="23" t="s">
        <v>2626</v>
      </c>
      <c r="AH446" s="23" t="s">
        <v>6785</v>
      </c>
      <c r="AI446" s="23" t="s">
        <v>7330</v>
      </c>
      <c r="AJ446" s="23" t="s">
        <v>7379</v>
      </c>
      <c r="AQ446" s="22">
        <v>259065</v>
      </c>
      <c r="AR446" s="24">
        <f t="shared" si="56"/>
        <v>5.0580238202434975</v>
      </c>
      <c r="AS446" s="22">
        <v>9</v>
      </c>
      <c r="AT446" s="25" t="s">
        <v>2</v>
      </c>
      <c r="AU446" s="22">
        <v>347</v>
      </c>
      <c r="AV446" s="29">
        <f t="shared" si="57"/>
        <v>7.1605447791993386</v>
      </c>
      <c r="AW446" s="29">
        <f t="shared" si="64"/>
        <v>5.6360790550000006</v>
      </c>
      <c r="AY446" s="22">
        <v>154267</v>
      </c>
      <c r="AZ446" s="24">
        <f t="shared" si="60"/>
        <v>3.0119319887962619</v>
      </c>
      <c r="BA446" s="22">
        <v>8</v>
      </c>
      <c r="BB446" s="25" t="s">
        <v>2</v>
      </c>
      <c r="BC446" s="22">
        <v>182</v>
      </c>
      <c r="BD446" s="29">
        <f t="shared" si="58"/>
        <v>3.7556747833264548</v>
      </c>
      <c r="BE446" s="29"/>
      <c r="BF446" s="22">
        <v>2</v>
      </c>
      <c r="BG446" s="22">
        <f t="shared" si="61"/>
        <v>2</v>
      </c>
      <c r="BH446" s="22">
        <v>0</v>
      </c>
      <c r="BI446" s="22">
        <v>1</v>
      </c>
      <c r="BJ446" s="22">
        <v>0</v>
      </c>
      <c r="BK446" s="22">
        <v>0</v>
      </c>
      <c r="BL446" s="22">
        <v>1</v>
      </c>
      <c r="BN446" s="22">
        <v>27</v>
      </c>
      <c r="BO446" s="22">
        <f t="shared" si="62"/>
        <v>16</v>
      </c>
      <c r="BP446" s="22">
        <v>16</v>
      </c>
      <c r="BQ446" s="22">
        <v>0</v>
      </c>
      <c r="BR446" s="22">
        <v>0</v>
      </c>
      <c r="BT446" s="22">
        <v>529</v>
      </c>
      <c r="BU446" s="29">
        <f t="shared" si="59"/>
        <v>10.916219562525795</v>
      </c>
      <c r="BY446" s="22">
        <v>116</v>
      </c>
      <c r="BZ446" s="22">
        <v>215</v>
      </c>
      <c r="CA446" s="49">
        <v>0</v>
      </c>
      <c r="CC446" s="51">
        <v>1</v>
      </c>
      <c r="CD446" s="51">
        <v>3</v>
      </c>
      <c r="CG446" t="s">
        <v>881</v>
      </c>
      <c r="CH446">
        <v>1</v>
      </c>
      <c r="CI446">
        <v>0</v>
      </c>
      <c r="CJ446">
        <v>1</v>
      </c>
      <c r="CK446">
        <v>1</v>
      </c>
      <c r="CL446">
        <v>3</v>
      </c>
    </row>
    <row r="447" spans="1:90" x14ac:dyDescent="0.2">
      <c r="A447" s="22">
        <f t="shared" si="63"/>
        <v>442</v>
      </c>
      <c r="B447" s="58" t="s">
        <v>9172</v>
      </c>
      <c r="C447" s="58" t="s">
        <v>7951</v>
      </c>
      <c r="E447" s="22" t="s">
        <v>2614</v>
      </c>
      <c r="F447" s="25" t="s">
        <v>3203</v>
      </c>
      <c r="G447" s="22" t="s">
        <v>3653</v>
      </c>
      <c r="H447" s="22" t="s">
        <v>4607</v>
      </c>
      <c r="I447" s="22" t="s">
        <v>4507</v>
      </c>
      <c r="J447" s="22" t="s">
        <v>884</v>
      </c>
      <c r="K447" s="22">
        <v>126</v>
      </c>
      <c r="L447" s="22">
        <v>64</v>
      </c>
      <c r="O447" s="22" t="s">
        <v>883</v>
      </c>
      <c r="P447" s="22">
        <v>4815293</v>
      </c>
      <c r="Q447" s="22">
        <v>4592</v>
      </c>
      <c r="R447" s="22">
        <v>4235624</v>
      </c>
      <c r="S447" s="29">
        <v>87.9619</v>
      </c>
      <c r="T447" s="22">
        <v>4521</v>
      </c>
      <c r="U447" s="24">
        <v>50.75</v>
      </c>
      <c r="W447" s="22">
        <v>2478</v>
      </c>
      <c r="X447" s="22">
        <v>2038</v>
      </c>
      <c r="Y447" s="22">
        <v>5</v>
      </c>
      <c r="Z447" s="22">
        <v>2431</v>
      </c>
      <c r="AA447" s="22">
        <v>47</v>
      </c>
      <c r="AB447" s="22">
        <v>1859</v>
      </c>
      <c r="AC447" s="22">
        <v>179</v>
      </c>
      <c r="AD447" s="22">
        <v>1</v>
      </c>
      <c r="AE447" s="22">
        <v>4</v>
      </c>
      <c r="AG447" s="23" t="s">
        <v>2624</v>
      </c>
      <c r="AH447" s="23" t="s">
        <v>7128</v>
      </c>
      <c r="AI447" s="23" t="s">
        <v>7331</v>
      </c>
      <c r="AJ447" s="23" t="s">
        <v>7395</v>
      </c>
      <c r="AQ447" s="22">
        <v>124260</v>
      </c>
      <c r="AR447" s="24">
        <f t="shared" si="56"/>
        <v>2.5805283292210879</v>
      </c>
      <c r="AS447" s="22">
        <v>4</v>
      </c>
      <c r="AT447" s="25" t="s">
        <v>2</v>
      </c>
      <c r="AU447" s="22">
        <v>169</v>
      </c>
      <c r="AV447" s="29">
        <f t="shared" si="57"/>
        <v>3.7381110373811102</v>
      </c>
      <c r="AW447" s="29">
        <f t="shared" si="64"/>
        <v>3.3758036200000001</v>
      </c>
      <c r="AY447" s="22">
        <v>13928</v>
      </c>
      <c r="AZ447" s="24">
        <f t="shared" si="60"/>
        <v>0.28924511966353866</v>
      </c>
      <c r="BA447" s="22">
        <v>1</v>
      </c>
      <c r="BB447" s="25" t="s">
        <v>2</v>
      </c>
      <c r="BC447" s="22">
        <v>17</v>
      </c>
      <c r="BD447" s="29">
        <f t="shared" si="58"/>
        <v>0.37602300376023007</v>
      </c>
      <c r="BE447" s="29"/>
      <c r="BF447" s="22">
        <v>0</v>
      </c>
      <c r="BG447" s="22">
        <f t="shared" si="61"/>
        <v>0</v>
      </c>
      <c r="BH447" s="22">
        <v>0</v>
      </c>
      <c r="BI447" s="22">
        <v>0</v>
      </c>
      <c r="BJ447" s="22">
        <v>0</v>
      </c>
      <c r="BK447" s="22">
        <v>0</v>
      </c>
      <c r="BL447" s="22">
        <v>0</v>
      </c>
      <c r="BN447" s="22">
        <v>38</v>
      </c>
      <c r="BO447" s="22">
        <f t="shared" si="62"/>
        <v>16</v>
      </c>
      <c r="BP447" s="22">
        <v>16</v>
      </c>
      <c r="BQ447" s="22">
        <v>0</v>
      </c>
      <c r="BR447" s="22">
        <v>0</v>
      </c>
      <c r="BT447" s="22">
        <v>186</v>
      </c>
      <c r="BU447" s="29">
        <f t="shared" si="59"/>
        <v>4.1141340411413401</v>
      </c>
      <c r="BY447" s="22">
        <v>80</v>
      </c>
      <c r="BZ447" s="22">
        <v>180</v>
      </c>
      <c r="CA447" s="49">
        <v>0</v>
      </c>
      <c r="CC447" s="51">
        <v>1</v>
      </c>
      <c r="CD447" s="51">
        <v>4</v>
      </c>
      <c r="CG447" t="s">
        <v>883</v>
      </c>
      <c r="CH447">
        <v>1</v>
      </c>
      <c r="CI447">
        <v>0</v>
      </c>
      <c r="CJ447">
        <v>1</v>
      </c>
      <c r="CK447">
        <v>1</v>
      </c>
      <c r="CL447">
        <v>3</v>
      </c>
    </row>
    <row r="448" spans="1:90" x14ac:dyDescent="0.2">
      <c r="A448" s="22">
        <f t="shared" si="63"/>
        <v>443</v>
      </c>
      <c r="B448" s="58" t="s">
        <v>9173</v>
      </c>
      <c r="C448" s="58" t="s">
        <v>7952</v>
      </c>
      <c r="E448" s="22" t="s">
        <v>2614</v>
      </c>
      <c r="F448" s="25" t="s">
        <v>3205</v>
      </c>
      <c r="G448" s="22" t="s">
        <v>3654</v>
      </c>
      <c r="H448" s="22" t="s">
        <v>4615</v>
      </c>
      <c r="I448" s="22" t="s">
        <v>4507</v>
      </c>
      <c r="J448" s="22" t="s">
        <v>886</v>
      </c>
      <c r="K448" s="22">
        <v>140</v>
      </c>
      <c r="L448" s="22">
        <v>64</v>
      </c>
      <c r="O448" s="22" t="s">
        <v>885</v>
      </c>
      <c r="P448" s="22">
        <v>4851548</v>
      </c>
      <c r="Q448" s="22">
        <v>4645</v>
      </c>
      <c r="R448" s="22">
        <v>4264238</v>
      </c>
      <c r="S448" s="29">
        <v>87.894400000000005</v>
      </c>
      <c r="T448" s="22">
        <v>4571</v>
      </c>
      <c r="U448" s="24">
        <v>50.75</v>
      </c>
      <c r="W448" s="22">
        <v>2485</v>
      </c>
      <c r="X448" s="22">
        <v>2082</v>
      </c>
      <c r="Y448" s="22">
        <v>4</v>
      </c>
      <c r="Z448" s="22">
        <v>2438</v>
      </c>
      <c r="AA448" s="22">
        <v>47</v>
      </c>
      <c r="AB448" s="22">
        <v>1888</v>
      </c>
      <c r="AC448" s="22">
        <v>194</v>
      </c>
      <c r="AD448" s="22">
        <v>0</v>
      </c>
      <c r="AE448" s="22">
        <v>4</v>
      </c>
      <c r="AG448" s="23" t="s">
        <v>2631</v>
      </c>
      <c r="AH448" s="23" t="s">
        <v>7129</v>
      </c>
      <c r="AI448" s="23" t="s">
        <v>7352</v>
      </c>
      <c r="AJ448" s="23" t="s">
        <v>7405</v>
      </c>
      <c r="AQ448" s="22">
        <v>189623</v>
      </c>
      <c r="AR448" s="24">
        <f t="shared" si="56"/>
        <v>3.9085050792035863</v>
      </c>
      <c r="AS448" s="22">
        <v>10</v>
      </c>
      <c r="AT448" s="25" t="s">
        <v>2</v>
      </c>
      <c r="AU448" s="22">
        <v>253</v>
      </c>
      <c r="AV448" s="29">
        <f t="shared" si="57"/>
        <v>5.5348938963027781</v>
      </c>
      <c r="AW448" s="29">
        <f t="shared" si="64"/>
        <v>4.4717450410000001</v>
      </c>
      <c r="AY448" s="22">
        <v>165526</v>
      </c>
      <c r="AZ448" s="24">
        <f t="shared" si="60"/>
        <v>3.4118182485260378</v>
      </c>
      <c r="BA448" s="22">
        <v>11</v>
      </c>
      <c r="BB448" s="25" t="s">
        <v>2</v>
      </c>
      <c r="BC448" s="22">
        <v>186</v>
      </c>
      <c r="BD448" s="29">
        <f t="shared" si="58"/>
        <v>4.0691314810763508</v>
      </c>
      <c r="BE448" s="29"/>
      <c r="BF448" s="22">
        <v>1</v>
      </c>
      <c r="BG448" s="22">
        <f t="shared" si="61"/>
        <v>1</v>
      </c>
      <c r="BH448" s="22">
        <v>0</v>
      </c>
      <c r="BI448" s="22">
        <v>1</v>
      </c>
      <c r="BJ448" s="22">
        <v>0</v>
      </c>
      <c r="BK448" s="22">
        <v>0</v>
      </c>
      <c r="BL448" s="22">
        <v>0</v>
      </c>
      <c r="BN448" s="22">
        <v>28</v>
      </c>
      <c r="BO448" s="22">
        <f t="shared" si="62"/>
        <v>16</v>
      </c>
      <c r="BP448" s="22">
        <v>14</v>
      </c>
      <c r="BQ448" s="22">
        <v>2</v>
      </c>
      <c r="BR448" s="22">
        <v>0</v>
      </c>
      <c r="BT448" s="22">
        <v>383</v>
      </c>
      <c r="BU448" s="29">
        <f t="shared" si="59"/>
        <v>8.3789105228615188</v>
      </c>
      <c r="BY448" s="22">
        <v>100</v>
      </c>
      <c r="BZ448" s="22">
        <v>227</v>
      </c>
      <c r="CA448" s="49">
        <v>1</v>
      </c>
      <c r="CC448" s="51">
        <v>3</v>
      </c>
      <c r="CD448" s="51">
        <v>7</v>
      </c>
      <c r="CG448" t="s">
        <v>885</v>
      </c>
      <c r="CH448">
        <v>1</v>
      </c>
      <c r="CI448">
        <v>0</v>
      </c>
      <c r="CJ448">
        <v>1</v>
      </c>
      <c r="CK448">
        <v>0</v>
      </c>
      <c r="CL448">
        <v>2</v>
      </c>
    </row>
    <row r="449" spans="1:90" x14ac:dyDescent="0.2">
      <c r="A449" s="22">
        <f t="shared" si="63"/>
        <v>444</v>
      </c>
      <c r="B449" s="58" t="s">
        <v>9174</v>
      </c>
      <c r="C449" s="58" t="s">
        <v>7953</v>
      </c>
      <c r="E449" s="22" t="s">
        <v>2614</v>
      </c>
      <c r="F449" s="25" t="s">
        <v>3205</v>
      </c>
      <c r="G449" s="22" t="s">
        <v>3655</v>
      </c>
      <c r="H449" s="22" t="s">
        <v>4615</v>
      </c>
      <c r="I449" s="22" t="s">
        <v>4507</v>
      </c>
      <c r="J449" s="22" t="s">
        <v>888</v>
      </c>
      <c r="K449" s="22">
        <v>145</v>
      </c>
      <c r="L449" s="22">
        <v>64</v>
      </c>
      <c r="O449" s="22" t="s">
        <v>887</v>
      </c>
      <c r="P449" s="22">
        <v>4972168</v>
      </c>
      <c r="Q449" s="22">
        <v>4753</v>
      </c>
      <c r="R449" s="22">
        <v>4371282</v>
      </c>
      <c r="S449" s="29">
        <v>87.915000000000006</v>
      </c>
      <c r="T449" s="22">
        <v>4673</v>
      </c>
      <c r="U449" s="24">
        <v>50.61</v>
      </c>
      <c r="W449" s="22">
        <v>2486</v>
      </c>
      <c r="X449" s="22">
        <v>2158</v>
      </c>
      <c r="Y449" s="22">
        <v>29</v>
      </c>
      <c r="Z449" s="22">
        <v>2441</v>
      </c>
      <c r="AA449" s="22">
        <v>45</v>
      </c>
      <c r="AB449" s="22">
        <v>1961</v>
      </c>
      <c r="AC449" s="22">
        <v>197</v>
      </c>
      <c r="AD449" s="22">
        <v>19</v>
      </c>
      <c r="AE449" s="22">
        <v>10</v>
      </c>
      <c r="AG449" s="23" t="s">
        <v>2631</v>
      </c>
      <c r="AH449" s="23" t="s">
        <v>6914</v>
      </c>
      <c r="AI449" s="23" t="s">
        <v>7331</v>
      </c>
      <c r="AJ449" s="23" t="s">
        <v>4604</v>
      </c>
      <c r="AQ449" s="22">
        <v>83719</v>
      </c>
      <c r="AR449" s="24">
        <f t="shared" si="56"/>
        <v>1.6837524395796764</v>
      </c>
      <c r="AS449" s="22">
        <v>5</v>
      </c>
      <c r="AT449" s="25" t="s">
        <v>2</v>
      </c>
      <c r="AU449" s="22">
        <v>122</v>
      </c>
      <c r="AV449" s="29">
        <f t="shared" si="57"/>
        <v>2.6107425636635995</v>
      </c>
      <c r="AW449" s="29">
        <f t="shared" si="64"/>
        <v>2.6960526730000001</v>
      </c>
      <c r="AY449" s="22">
        <v>156416</v>
      </c>
      <c r="AZ449" s="24">
        <f t="shared" si="60"/>
        <v>3.1458309534191118</v>
      </c>
      <c r="BA449" s="22">
        <v>6</v>
      </c>
      <c r="BB449" s="25" t="s">
        <v>2</v>
      </c>
      <c r="BC449" s="22">
        <v>159</v>
      </c>
      <c r="BD449" s="29">
        <f t="shared" si="58"/>
        <v>3.4025251444468219</v>
      </c>
      <c r="BE449" s="29"/>
      <c r="BF449" s="22">
        <v>0</v>
      </c>
      <c r="BG449" s="22">
        <f t="shared" si="61"/>
        <v>0</v>
      </c>
      <c r="BH449" s="22">
        <v>0</v>
      </c>
      <c r="BI449" s="22">
        <v>0</v>
      </c>
      <c r="BJ449" s="22">
        <v>0</v>
      </c>
      <c r="BK449" s="22">
        <v>0</v>
      </c>
      <c r="BL449" s="22">
        <v>0</v>
      </c>
      <c r="BN449" s="22">
        <v>39</v>
      </c>
      <c r="BO449" s="22">
        <f t="shared" si="62"/>
        <v>20</v>
      </c>
      <c r="BP449" s="22">
        <v>19</v>
      </c>
      <c r="BQ449" s="22">
        <v>1</v>
      </c>
      <c r="BR449" s="22">
        <v>0</v>
      </c>
      <c r="BT449" s="22">
        <v>281</v>
      </c>
      <c r="BU449" s="29">
        <f t="shared" si="59"/>
        <v>6.0132677081104218</v>
      </c>
      <c r="BY449" s="22">
        <v>104</v>
      </c>
      <c r="BZ449" s="22">
        <v>236</v>
      </c>
      <c r="CA449" s="49">
        <v>0</v>
      </c>
      <c r="CC449" s="51">
        <v>1</v>
      </c>
      <c r="CD449" s="51">
        <v>4</v>
      </c>
      <c r="CG449" t="s">
        <v>887</v>
      </c>
      <c r="CH449">
        <v>1</v>
      </c>
      <c r="CI449">
        <v>0</v>
      </c>
      <c r="CJ449">
        <v>1</v>
      </c>
      <c r="CK449">
        <v>1</v>
      </c>
      <c r="CL449">
        <v>3</v>
      </c>
    </row>
    <row r="450" spans="1:90" x14ac:dyDescent="0.2">
      <c r="A450" s="22">
        <f t="shared" si="63"/>
        <v>445</v>
      </c>
      <c r="B450" s="58" t="s">
        <v>9175</v>
      </c>
      <c r="C450" s="58" t="s">
        <v>7954</v>
      </c>
      <c r="E450" s="22" t="s">
        <v>2614</v>
      </c>
      <c r="F450" s="25" t="s">
        <v>3205</v>
      </c>
      <c r="G450" s="22" t="s">
        <v>3656</v>
      </c>
      <c r="H450" s="22" t="s">
        <v>4610</v>
      </c>
      <c r="I450" s="22" t="s">
        <v>4507</v>
      </c>
      <c r="J450" s="22" t="s">
        <v>890</v>
      </c>
      <c r="K450" s="22">
        <v>147</v>
      </c>
      <c r="L450" s="22">
        <v>64</v>
      </c>
      <c r="O450" s="22" t="s">
        <v>889</v>
      </c>
      <c r="P450" s="22">
        <v>5038905</v>
      </c>
      <c r="Q450" s="22">
        <v>4819</v>
      </c>
      <c r="R450" s="22">
        <v>4400015</v>
      </c>
      <c r="S450" s="29">
        <v>87.320899999999995</v>
      </c>
      <c r="T450" s="22">
        <v>4761</v>
      </c>
      <c r="U450" s="24">
        <v>50.54</v>
      </c>
      <c r="W450" s="22">
        <v>2483</v>
      </c>
      <c r="X450" s="22">
        <v>2272</v>
      </c>
      <c r="Y450" s="22">
        <v>6</v>
      </c>
      <c r="Z450" s="22">
        <v>2431</v>
      </c>
      <c r="AA450" s="22">
        <v>52</v>
      </c>
      <c r="AB450" s="22">
        <v>2071</v>
      </c>
      <c r="AC450" s="22">
        <v>201</v>
      </c>
      <c r="AD450" s="22">
        <v>1</v>
      </c>
      <c r="AE450" s="22">
        <v>5</v>
      </c>
      <c r="AG450" s="23" t="s">
        <v>2631</v>
      </c>
      <c r="AH450" s="23" t="s">
        <v>6806</v>
      </c>
      <c r="AI450" s="23" t="s">
        <v>7342</v>
      </c>
      <c r="AJ450" s="23" t="s">
        <v>7480</v>
      </c>
      <c r="AQ450" s="22">
        <v>168684</v>
      </c>
      <c r="AR450" s="24">
        <f t="shared" si="56"/>
        <v>3.3476320748257806</v>
      </c>
      <c r="AS450" s="22">
        <v>6</v>
      </c>
      <c r="AT450" s="25" t="s">
        <v>2</v>
      </c>
      <c r="AU450" s="22">
        <v>213</v>
      </c>
      <c r="AV450" s="29">
        <f t="shared" si="57"/>
        <v>4.4738500315059859</v>
      </c>
      <c r="AW450" s="29">
        <f t="shared" si="64"/>
        <v>4.1206608280000001</v>
      </c>
      <c r="AY450" s="22">
        <v>62163</v>
      </c>
      <c r="AZ450" s="24">
        <f t="shared" si="60"/>
        <v>1.2336608846564878</v>
      </c>
      <c r="BA450" s="22">
        <v>6</v>
      </c>
      <c r="BB450" s="25" t="s">
        <v>2</v>
      </c>
      <c r="BC450" s="22">
        <v>76</v>
      </c>
      <c r="BD450" s="29">
        <f t="shared" si="58"/>
        <v>1.596303297626549</v>
      </c>
      <c r="BE450" s="29"/>
      <c r="BF450" s="22">
        <v>1</v>
      </c>
      <c r="BG450" s="22">
        <f t="shared" si="61"/>
        <v>1</v>
      </c>
      <c r="BH450" s="22">
        <v>0</v>
      </c>
      <c r="BI450" s="22">
        <v>0</v>
      </c>
      <c r="BJ450" s="22">
        <v>0</v>
      </c>
      <c r="BK450" s="22">
        <v>0</v>
      </c>
      <c r="BL450" s="22">
        <v>1</v>
      </c>
      <c r="BN450" s="22">
        <v>35</v>
      </c>
      <c r="BO450" s="22">
        <f t="shared" si="62"/>
        <v>18</v>
      </c>
      <c r="BP450" s="22">
        <v>18</v>
      </c>
      <c r="BQ450" s="22">
        <v>0</v>
      </c>
      <c r="BR450" s="22">
        <v>0</v>
      </c>
      <c r="BT450" s="22">
        <v>289</v>
      </c>
      <c r="BU450" s="29">
        <f t="shared" si="59"/>
        <v>6.0701533291325358</v>
      </c>
      <c r="BY450" s="22">
        <v>103</v>
      </c>
      <c r="BZ450" s="22">
        <v>227</v>
      </c>
      <c r="CA450" s="49">
        <v>1</v>
      </c>
      <c r="CC450" s="51">
        <v>5</v>
      </c>
      <c r="CD450" s="51">
        <v>8</v>
      </c>
      <c r="CG450" t="s">
        <v>889</v>
      </c>
      <c r="CH450">
        <v>1</v>
      </c>
      <c r="CI450">
        <v>0</v>
      </c>
      <c r="CJ450">
        <v>1</v>
      </c>
      <c r="CK450">
        <v>1</v>
      </c>
      <c r="CL450">
        <v>3</v>
      </c>
    </row>
    <row r="451" spans="1:90" x14ac:dyDescent="0.2">
      <c r="A451" s="22">
        <f t="shared" si="63"/>
        <v>446</v>
      </c>
      <c r="B451" s="58" t="s">
        <v>9176</v>
      </c>
      <c r="C451" s="58" t="s">
        <v>7955</v>
      </c>
      <c r="E451" s="22" t="s">
        <v>2614</v>
      </c>
      <c r="F451" s="25" t="s">
        <v>3205</v>
      </c>
      <c r="G451" s="22" t="s">
        <v>3657</v>
      </c>
      <c r="H451" s="22" t="s">
        <v>4615</v>
      </c>
      <c r="I451" s="22" t="s">
        <v>4507</v>
      </c>
      <c r="J451" s="22" t="s">
        <v>892</v>
      </c>
      <c r="K451" s="22">
        <v>148</v>
      </c>
      <c r="L451" s="22">
        <v>64</v>
      </c>
      <c r="O451" s="22" t="s">
        <v>891</v>
      </c>
      <c r="P451" s="22">
        <v>5213876</v>
      </c>
      <c r="Q451" s="22">
        <v>4995</v>
      </c>
      <c r="R451" s="22">
        <v>4547602</v>
      </c>
      <c r="S451" s="29">
        <v>87.221100000000007</v>
      </c>
      <c r="T451" s="22">
        <v>4931</v>
      </c>
      <c r="U451" s="24">
        <v>50.53</v>
      </c>
      <c r="W451" s="22">
        <v>2483</v>
      </c>
      <c r="X451" s="22">
        <v>2443</v>
      </c>
      <c r="Y451" s="22">
        <v>5</v>
      </c>
      <c r="Z451" s="22">
        <v>2444</v>
      </c>
      <c r="AA451" s="22">
        <v>39</v>
      </c>
      <c r="AB451" s="22">
        <v>2233</v>
      </c>
      <c r="AC451" s="22">
        <v>210</v>
      </c>
      <c r="AD451" s="22">
        <v>2</v>
      </c>
      <c r="AE451" s="22">
        <v>3</v>
      </c>
      <c r="AG451" s="23" t="s">
        <v>2626</v>
      </c>
      <c r="AH451" s="23" t="s">
        <v>6834</v>
      </c>
      <c r="AI451" s="23" t="s">
        <v>7345</v>
      </c>
      <c r="AJ451" s="23" t="s">
        <v>7409</v>
      </c>
      <c r="AQ451" s="22">
        <v>184348</v>
      </c>
      <c r="AR451" s="24">
        <f t="shared" si="56"/>
        <v>3.535718916215115</v>
      </c>
      <c r="AS451" s="22">
        <v>8</v>
      </c>
      <c r="AT451" s="25" t="s">
        <v>2</v>
      </c>
      <c r="AU451" s="22">
        <v>268</v>
      </c>
      <c r="AV451" s="29">
        <f t="shared" si="57"/>
        <v>5.4350030419793143</v>
      </c>
      <c r="AW451" s="29">
        <f t="shared" si="64"/>
        <v>4.3832991159999999</v>
      </c>
      <c r="AY451" s="22">
        <v>139738</v>
      </c>
      <c r="AZ451" s="24">
        <f t="shared" si="60"/>
        <v>2.6801174404608012</v>
      </c>
      <c r="BA451" s="22">
        <v>15</v>
      </c>
      <c r="BB451" s="25" t="s">
        <v>2</v>
      </c>
      <c r="BC451" s="22">
        <v>137</v>
      </c>
      <c r="BD451" s="29">
        <f t="shared" si="58"/>
        <v>2.7783411072804705</v>
      </c>
      <c r="BE451" s="29"/>
      <c r="BF451" s="22">
        <v>1</v>
      </c>
      <c r="BG451" s="22">
        <f t="shared" si="61"/>
        <v>1</v>
      </c>
      <c r="BH451" s="22">
        <v>0</v>
      </c>
      <c r="BI451" s="22">
        <v>1</v>
      </c>
      <c r="BJ451" s="22">
        <v>0</v>
      </c>
      <c r="BK451" s="22">
        <v>0</v>
      </c>
      <c r="BL451" s="22">
        <v>0</v>
      </c>
      <c r="BN451" s="22">
        <v>41</v>
      </c>
      <c r="BO451" s="22">
        <f t="shared" si="62"/>
        <v>21</v>
      </c>
      <c r="BP451" s="22">
        <v>21</v>
      </c>
      <c r="BQ451" s="22">
        <v>0</v>
      </c>
      <c r="BR451" s="22">
        <v>0</v>
      </c>
      <c r="BT451" s="22">
        <v>405</v>
      </c>
      <c r="BU451" s="29">
        <f t="shared" si="59"/>
        <v>8.2133441492597861</v>
      </c>
      <c r="BY451" s="22">
        <v>129</v>
      </c>
      <c r="BZ451" s="22">
        <v>255</v>
      </c>
      <c r="CA451" s="49">
        <v>4</v>
      </c>
      <c r="CC451" s="51">
        <v>2</v>
      </c>
      <c r="CD451" s="51">
        <v>4</v>
      </c>
      <c r="CG451" t="s">
        <v>891</v>
      </c>
      <c r="CH451">
        <v>1</v>
      </c>
      <c r="CI451">
        <v>0</v>
      </c>
      <c r="CJ451">
        <v>0</v>
      </c>
      <c r="CK451">
        <v>0</v>
      </c>
      <c r="CL451">
        <v>1</v>
      </c>
    </row>
    <row r="452" spans="1:90" x14ac:dyDescent="0.2">
      <c r="A452" s="22">
        <f t="shared" si="63"/>
        <v>447</v>
      </c>
      <c r="B452" s="58" t="s">
        <v>9177</v>
      </c>
      <c r="C452" s="58" t="s">
        <v>7956</v>
      </c>
      <c r="E452" s="22" t="s">
        <v>2614</v>
      </c>
      <c r="F452" s="25" t="s">
        <v>3205</v>
      </c>
      <c r="G452" s="22" t="s">
        <v>3658</v>
      </c>
      <c r="H452" s="22" t="s">
        <v>4615</v>
      </c>
      <c r="I452" s="22" t="s">
        <v>4507</v>
      </c>
      <c r="J452" s="22" t="s">
        <v>894</v>
      </c>
      <c r="K452" s="22">
        <v>150</v>
      </c>
      <c r="L452" s="22">
        <v>64</v>
      </c>
      <c r="O452" s="22" t="s">
        <v>893</v>
      </c>
      <c r="P452" s="22">
        <v>4982384</v>
      </c>
      <c r="Q452" s="22">
        <v>4744</v>
      </c>
      <c r="R452" s="22">
        <v>4361779</v>
      </c>
      <c r="S452" s="29">
        <v>87.543999999999997</v>
      </c>
      <c r="T452" s="22">
        <v>4660</v>
      </c>
      <c r="U452" s="24">
        <v>50.55</v>
      </c>
      <c r="W452" s="22">
        <v>2481</v>
      </c>
      <c r="X452" s="22">
        <v>2155</v>
      </c>
      <c r="Y452" s="22">
        <v>24</v>
      </c>
      <c r="Z452" s="22">
        <v>2439</v>
      </c>
      <c r="AA452" s="22">
        <v>42</v>
      </c>
      <c r="AB452" s="22">
        <v>1969</v>
      </c>
      <c r="AC452" s="22">
        <v>186</v>
      </c>
      <c r="AD452" s="22">
        <v>13</v>
      </c>
      <c r="AE452" s="22">
        <v>11</v>
      </c>
      <c r="AG452" s="23" t="s">
        <v>2631</v>
      </c>
      <c r="AH452" s="23" t="s">
        <v>7061</v>
      </c>
      <c r="AI452" s="23" t="s">
        <v>7354</v>
      </c>
      <c r="AJ452" s="23" t="s">
        <v>4604</v>
      </c>
      <c r="AQ452" s="22">
        <v>162116</v>
      </c>
      <c r="AR452" s="24">
        <f t="shared" si="56"/>
        <v>3.2537837308404973</v>
      </c>
      <c r="AS452" s="22">
        <v>7</v>
      </c>
      <c r="AT452" s="25" t="s">
        <v>2</v>
      </c>
      <c r="AU452" s="22">
        <v>203</v>
      </c>
      <c r="AV452" s="29">
        <f t="shared" si="57"/>
        <v>4.3562231759656651</v>
      </c>
      <c r="AW452" s="29">
        <f t="shared" si="64"/>
        <v>4.010535172</v>
      </c>
      <c r="AY452" s="22">
        <v>201287</v>
      </c>
      <c r="AZ452" s="24">
        <f t="shared" si="60"/>
        <v>4.0399736351112239</v>
      </c>
      <c r="BA452" s="22">
        <v>17</v>
      </c>
      <c r="BB452" s="25" t="s">
        <v>2</v>
      </c>
      <c r="BC452" s="22">
        <v>212</v>
      </c>
      <c r="BD452" s="29">
        <f t="shared" si="58"/>
        <v>4.5493562231759652</v>
      </c>
      <c r="BE452" s="29"/>
      <c r="BF452" s="22">
        <v>1</v>
      </c>
      <c r="BG452" s="22">
        <f t="shared" si="61"/>
        <v>1</v>
      </c>
      <c r="BH452" s="22">
        <v>0</v>
      </c>
      <c r="BI452" s="22">
        <v>1</v>
      </c>
      <c r="BJ452" s="22">
        <v>0</v>
      </c>
      <c r="BK452" s="22">
        <v>0</v>
      </c>
      <c r="BL452" s="22">
        <v>0</v>
      </c>
      <c r="BN452" s="22">
        <v>45</v>
      </c>
      <c r="BO452" s="22">
        <f t="shared" si="62"/>
        <v>30</v>
      </c>
      <c r="BP452" s="22">
        <v>29</v>
      </c>
      <c r="BQ452" s="22">
        <v>1</v>
      </c>
      <c r="BR452" s="22">
        <v>0</v>
      </c>
      <c r="BT452" s="22">
        <v>306</v>
      </c>
      <c r="BU452" s="29">
        <f t="shared" si="59"/>
        <v>6.5665236051502154</v>
      </c>
      <c r="BY452" s="22">
        <v>116</v>
      </c>
      <c r="BZ452" s="22">
        <v>218</v>
      </c>
      <c r="CA452" s="49">
        <v>1</v>
      </c>
      <c r="CC452" s="51">
        <v>4</v>
      </c>
      <c r="CD452" s="51">
        <v>8</v>
      </c>
      <c r="CG452" t="s">
        <v>893</v>
      </c>
      <c r="CH452">
        <v>1</v>
      </c>
      <c r="CI452">
        <v>0</v>
      </c>
      <c r="CJ452">
        <v>1</v>
      </c>
      <c r="CK452">
        <v>1</v>
      </c>
      <c r="CL452">
        <v>3</v>
      </c>
    </row>
    <row r="453" spans="1:90" x14ac:dyDescent="0.2">
      <c r="A453" s="22">
        <f t="shared" si="63"/>
        <v>448</v>
      </c>
      <c r="B453" s="58" t="s">
        <v>9178</v>
      </c>
      <c r="C453" s="58" t="s">
        <v>7957</v>
      </c>
      <c r="E453" s="22" t="s">
        <v>2614</v>
      </c>
      <c r="F453" s="25" t="s">
        <v>3206</v>
      </c>
      <c r="G453" s="22" t="s">
        <v>3659</v>
      </c>
      <c r="H453" s="22" t="s">
        <v>4607</v>
      </c>
      <c r="I453" s="22" t="s">
        <v>4507</v>
      </c>
      <c r="J453" s="22" t="s">
        <v>896</v>
      </c>
      <c r="K453" s="22">
        <v>150</v>
      </c>
      <c r="L453" s="22">
        <v>64</v>
      </c>
      <c r="O453" s="22" t="s">
        <v>895</v>
      </c>
      <c r="P453" s="22">
        <v>4654036</v>
      </c>
      <c r="Q453" s="22">
        <v>4320</v>
      </c>
      <c r="R453" s="22">
        <v>4078190</v>
      </c>
      <c r="S453" s="29">
        <v>87.626999999999995</v>
      </c>
      <c r="T453" s="22">
        <v>4250</v>
      </c>
      <c r="U453" s="24">
        <v>50.7</v>
      </c>
      <c r="W453" s="22">
        <v>2482</v>
      </c>
      <c r="X453" s="22">
        <v>1750</v>
      </c>
      <c r="Y453" s="22">
        <v>18</v>
      </c>
      <c r="Z453" s="22">
        <v>2419</v>
      </c>
      <c r="AA453" s="22">
        <v>63</v>
      </c>
      <c r="AB453" s="22">
        <v>1573</v>
      </c>
      <c r="AC453" s="22">
        <v>177</v>
      </c>
      <c r="AD453" s="22">
        <v>13</v>
      </c>
      <c r="AE453" s="22">
        <v>5</v>
      </c>
      <c r="AG453" s="23" t="s">
        <v>2631</v>
      </c>
      <c r="AH453" s="23" t="s">
        <v>7130</v>
      </c>
      <c r="AI453" s="23" t="s">
        <v>7340</v>
      </c>
      <c r="AJ453" s="23" t="s">
        <v>7527</v>
      </c>
      <c r="AQ453" s="22">
        <v>40758</v>
      </c>
      <c r="AR453" s="24">
        <f t="shared" si="56"/>
        <v>0.87575601048208473</v>
      </c>
      <c r="AS453" s="22">
        <v>2</v>
      </c>
      <c r="AT453" s="25" t="s">
        <v>2</v>
      </c>
      <c r="AU453" s="22">
        <v>53</v>
      </c>
      <c r="AV453" s="29">
        <f t="shared" si="57"/>
        <v>1.2470588235294118</v>
      </c>
      <c r="AW453" s="29">
        <f t="shared" si="64"/>
        <v>1.975725586</v>
      </c>
      <c r="AY453" s="22">
        <v>12930</v>
      </c>
      <c r="AZ453" s="24">
        <f t="shared" si="60"/>
        <v>0.27782337738685309</v>
      </c>
      <c r="BA453" s="22">
        <v>2</v>
      </c>
      <c r="BB453" s="25" t="s">
        <v>2</v>
      </c>
      <c r="BC453" s="22">
        <v>14</v>
      </c>
      <c r="BD453" s="29">
        <f t="shared" si="58"/>
        <v>0.32941176470588235</v>
      </c>
      <c r="BE453" s="29"/>
      <c r="BF453" s="22">
        <v>0</v>
      </c>
      <c r="BG453" s="22">
        <f t="shared" si="61"/>
        <v>0</v>
      </c>
      <c r="BH453" s="22">
        <v>0</v>
      </c>
      <c r="BI453" s="22">
        <v>0</v>
      </c>
      <c r="BJ453" s="22">
        <v>0</v>
      </c>
      <c r="BK453" s="22">
        <v>0</v>
      </c>
      <c r="BL453" s="22">
        <v>0</v>
      </c>
      <c r="BN453" s="22">
        <v>26</v>
      </c>
      <c r="BO453" s="22">
        <f t="shared" si="62"/>
        <v>9</v>
      </c>
      <c r="BP453" s="22">
        <v>9</v>
      </c>
      <c r="BQ453" s="22">
        <v>0</v>
      </c>
      <c r="BR453" s="22">
        <v>0</v>
      </c>
      <c r="BT453" s="22">
        <v>67</v>
      </c>
      <c r="BU453" s="29">
        <f t="shared" si="59"/>
        <v>1.5764705882352941</v>
      </c>
      <c r="BY453" s="22">
        <v>97</v>
      </c>
      <c r="BZ453" s="22">
        <v>200</v>
      </c>
      <c r="CA453" s="49">
        <v>1</v>
      </c>
      <c r="CC453" s="51">
        <v>1</v>
      </c>
      <c r="CD453" s="51">
        <v>4</v>
      </c>
      <c r="CG453" t="s">
        <v>895</v>
      </c>
      <c r="CH453">
        <v>1</v>
      </c>
      <c r="CI453">
        <v>0</v>
      </c>
      <c r="CJ453">
        <v>1</v>
      </c>
      <c r="CK453">
        <v>0</v>
      </c>
      <c r="CL453">
        <v>2</v>
      </c>
    </row>
    <row r="454" spans="1:90" x14ac:dyDescent="0.2">
      <c r="A454" s="22">
        <f t="shared" si="63"/>
        <v>449</v>
      </c>
      <c r="B454" s="58" t="s">
        <v>9179</v>
      </c>
      <c r="C454" s="58" t="s">
        <v>7958</v>
      </c>
      <c r="E454" s="22" t="s">
        <v>2614</v>
      </c>
      <c r="F454" s="25" t="s">
        <v>3205</v>
      </c>
      <c r="G454" s="22" t="s">
        <v>3660</v>
      </c>
      <c r="H454" s="22" t="s">
        <v>4610</v>
      </c>
      <c r="I454" s="22" t="s">
        <v>4507</v>
      </c>
      <c r="J454" s="22" t="s">
        <v>898</v>
      </c>
      <c r="K454" s="22">
        <v>150</v>
      </c>
      <c r="L454" s="22">
        <v>64</v>
      </c>
      <c r="O454" s="22" t="s">
        <v>897</v>
      </c>
      <c r="P454" s="22">
        <v>4901078</v>
      </c>
      <c r="Q454" s="22">
        <v>4586</v>
      </c>
      <c r="R454" s="22">
        <v>4298393</v>
      </c>
      <c r="S454" s="29">
        <v>87.703000000000003</v>
      </c>
      <c r="T454" s="22">
        <v>4500</v>
      </c>
      <c r="U454" s="24">
        <v>50.55</v>
      </c>
      <c r="W454" s="22">
        <v>2485</v>
      </c>
      <c r="X454" s="22">
        <v>2006</v>
      </c>
      <c r="Y454" s="22">
        <v>9</v>
      </c>
      <c r="Z454" s="22">
        <v>2434</v>
      </c>
      <c r="AA454" s="22">
        <v>51</v>
      </c>
      <c r="AB454" s="22">
        <v>1810</v>
      </c>
      <c r="AC454" s="22">
        <v>196</v>
      </c>
      <c r="AD454" s="22">
        <v>3</v>
      </c>
      <c r="AE454" s="22">
        <v>6</v>
      </c>
      <c r="AG454" s="23" t="s">
        <v>2657</v>
      </c>
      <c r="AH454" s="23" t="s">
        <v>6985</v>
      </c>
      <c r="AI454" s="23" t="s">
        <v>7337</v>
      </c>
      <c r="AJ454" s="23" t="s">
        <v>7454</v>
      </c>
      <c r="AQ454" s="22">
        <v>98147</v>
      </c>
      <c r="AR454" s="24">
        <f t="shared" ref="AR454:AR517" si="65">(AQ454/P454)*100</f>
        <v>2.0025594369238768</v>
      </c>
      <c r="AS454" s="22">
        <v>8</v>
      </c>
      <c r="AT454" s="25" t="s">
        <v>2</v>
      </c>
      <c r="AU454" s="22">
        <v>128</v>
      </c>
      <c r="AV454" s="29">
        <f t="shared" ref="AV454:AV517" si="66">(AU454/T454)*100</f>
        <v>2.8444444444444446</v>
      </c>
      <c r="AW454" s="29">
        <f t="shared" si="64"/>
        <v>2.9379669489999998</v>
      </c>
      <c r="AY454" s="22">
        <v>139807</v>
      </c>
      <c r="AZ454" s="24">
        <f t="shared" si="60"/>
        <v>2.8525765147993973</v>
      </c>
      <c r="BA454" s="22">
        <v>7</v>
      </c>
      <c r="BB454" s="25" t="s">
        <v>2</v>
      </c>
      <c r="BC454" s="22">
        <v>137</v>
      </c>
      <c r="BD454" s="29">
        <f t="shared" ref="BD454:BD517" si="67">(BC454/T454)*100</f>
        <v>3.0444444444444443</v>
      </c>
      <c r="BE454" s="29"/>
      <c r="BF454" s="22">
        <v>1</v>
      </c>
      <c r="BG454" s="22">
        <f t="shared" si="61"/>
        <v>1</v>
      </c>
      <c r="BH454" s="22">
        <v>0</v>
      </c>
      <c r="BI454" s="22">
        <v>1</v>
      </c>
      <c r="BJ454" s="22">
        <v>0</v>
      </c>
      <c r="BK454" s="22">
        <v>0</v>
      </c>
      <c r="BL454" s="22">
        <v>0</v>
      </c>
      <c r="BN454" s="22">
        <v>19</v>
      </c>
      <c r="BO454" s="22">
        <f t="shared" si="62"/>
        <v>13</v>
      </c>
      <c r="BP454" s="22">
        <v>13</v>
      </c>
      <c r="BQ454" s="22">
        <v>0</v>
      </c>
      <c r="BR454" s="22">
        <v>0</v>
      </c>
      <c r="BT454" s="22">
        <v>265</v>
      </c>
      <c r="BU454" s="29">
        <f t="shared" ref="BU454:BU517" si="68">(BT454/T454)*100</f>
        <v>5.8888888888888884</v>
      </c>
      <c r="BY454" s="22">
        <v>110</v>
      </c>
      <c r="BZ454" s="22">
        <v>240</v>
      </c>
      <c r="CA454" s="49">
        <v>0</v>
      </c>
      <c r="CC454" s="51">
        <v>1</v>
      </c>
      <c r="CD454" s="51">
        <v>3</v>
      </c>
      <c r="CG454" t="s">
        <v>897</v>
      </c>
      <c r="CH454">
        <v>1</v>
      </c>
      <c r="CI454">
        <v>0</v>
      </c>
      <c r="CJ454">
        <v>0</v>
      </c>
      <c r="CK454">
        <v>0</v>
      </c>
      <c r="CL454">
        <v>1</v>
      </c>
    </row>
    <row r="455" spans="1:90" x14ac:dyDescent="0.2">
      <c r="A455" s="22">
        <f t="shared" si="63"/>
        <v>450</v>
      </c>
      <c r="B455" s="58" t="s">
        <v>9180</v>
      </c>
      <c r="C455" s="58" t="s">
        <v>7959</v>
      </c>
      <c r="E455" s="22" t="s">
        <v>2614</v>
      </c>
      <c r="F455" s="25" t="s">
        <v>3205</v>
      </c>
      <c r="G455" s="22" t="s">
        <v>3661</v>
      </c>
      <c r="H455" s="22" t="s">
        <v>4611</v>
      </c>
      <c r="I455" s="22" t="s">
        <v>4507</v>
      </c>
      <c r="J455" s="22" t="s">
        <v>900</v>
      </c>
      <c r="K455" s="22">
        <v>152</v>
      </c>
      <c r="L455" s="22">
        <v>64</v>
      </c>
      <c r="O455" s="22" t="s">
        <v>899</v>
      </c>
      <c r="P455" s="22">
        <v>5142820</v>
      </c>
      <c r="Q455" s="22">
        <v>4878</v>
      </c>
      <c r="R455" s="22">
        <v>4504677</v>
      </c>
      <c r="S455" s="29">
        <v>87.5916</v>
      </c>
      <c r="T455" s="22">
        <v>4807</v>
      </c>
      <c r="U455" s="24">
        <v>50.53</v>
      </c>
      <c r="W455" s="22">
        <v>2483</v>
      </c>
      <c r="X455" s="22">
        <v>2314</v>
      </c>
      <c r="Y455" s="22">
        <v>10</v>
      </c>
      <c r="Z455" s="22">
        <v>2448</v>
      </c>
      <c r="AA455" s="22">
        <v>35</v>
      </c>
      <c r="AB455" s="22">
        <v>2095</v>
      </c>
      <c r="AC455" s="22">
        <v>219</v>
      </c>
      <c r="AD455" s="22">
        <v>3</v>
      </c>
      <c r="AE455" s="22">
        <v>7</v>
      </c>
      <c r="AG455" s="23" t="s">
        <v>2626</v>
      </c>
      <c r="AH455" s="23" t="s">
        <v>6834</v>
      </c>
      <c r="AI455" s="23" t="s">
        <v>7345</v>
      </c>
      <c r="AJ455" s="23" t="s">
        <v>4604</v>
      </c>
      <c r="AQ455" s="22">
        <v>130673</v>
      </c>
      <c r="AR455" s="24">
        <f t="shared" si="65"/>
        <v>2.5408822397050645</v>
      </c>
      <c r="AS455" s="22">
        <v>10</v>
      </c>
      <c r="AT455" s="25" t="s">
        <v>2</v>
      </c>
      <c r="AU455" s="22">
        <v>181</v>
      </c>
      <c r="AV455" s="29">
        <f t="shared" si="66"/>
        <v>3.7653422092781357</v>
      </c>
      <c r="AW455" s="29">
        <f t="shared" si="64"/>
        <v>3.483330391</v>
      </c>
      <c r="AY455" s="22">
        <v>118573</v>
      </c>
      <c r="AZ455" s="24">
        <f t="shared" ref="AZ455:AZ518" si="69">(AY455/P455)*100</f>
        <v>2.3056027626866196</v>
      </c>
      <c r="BA455" s="22">
        <v>7</v>
      </c>
      <c r="BB455" s="25" t="s">
        <v>2</v>
      </c>
      <c r="BC455" s="22">
        <v>133</v>
      </c>
      <c r="BD455" s="29">
        <f t="shared" si="67"/>
        <v>2.766798418972332</v>
      </c>
      <c r="BE455" s="29"/>
      <c r="BF455" s="22">
        <v>2</v>
      </c>
      <c r="BG455" s="22">
        <f t="shared" ref="BG455:BG518" si="70">BF455-BH455</f>
        <v>1</v>
      </c>
      <c r="BH455" s="22">
        <v>1</v>
      </c>
      <c r="BI455" s="22">
        <v>1</v>
      </c>
      <c r="BJ455" s="22">
        <v>0</v>
      </c>
      <c r="BK455" s="22">
        <v>0</v>
      </c>
      <c r="BL455" s="22">
        <v>0</v>
      </c>
      <c r="BN455" s="22">
        <v>44</v>
      </c>
      <c r="BO455" s="22">
        <f t="shared" ref="BO455:BO518" si="71">SUM(BP455:BR455)</f>
        <v>20</v>
      </c>
      <c r="BP455" s="22">
        <v>20</v>
      </c>
      <c r="BQ455" s="22">
        <v>0</v>
      </c>
      <c r="BR455" s="22">
        <v>0</v>
      </c>
      <c r="BT455" s="22">
        <v>308</v>
      </c>
      <c r="BU455" s="29">
        <f t="shared" si="68"/>
        <v>6.4073226544622424</v>
      </c>
      <c r="BY455" s="22">
        <v>123</v>
      </c>
      <c r="BZ455" s="22">
        <v>272</v>
      </c>
      <c r="CA455" s="49">
        <v>3</v>
      </c>
      <c r="CC455" s="51">
        <v>1</v>
      </c>
      <c r="CD455" s="51">
        <v>3</v>
      </c>
      <c r="CG455" t="s">
        <v>899</v>
      </c>
      <c r="CH455">
        <v>1</v>
      </c>
      <c r="CI455">
        <v>0</v>
      </c>
      <c r="CJ455">
        <v>0</v>
      </c>
      <c r="CK455">
        <v>0</v>
      </c>
      <c r="CL455">
        <v>1</v>
      </c>
    </row>
    <row r="456" spans="1:90" x14ac:dyDescent="0.2">
      <c r="A456" s="22">
        <f t="shared" ref="A456:A519" si="72">1+A455</f>
        <v>451</v>
      </c>
      <c r="B456" s="58" t="s">
        <v>9181</v>
      </c>
      <c r="C456" s="58" t="s">
        <v>7960</v>
      </c>
      <c r="E456" s="22" t="s">
        <v>2614</v>
      </c>
      <c r="F456" s="25" t="s">
        <v>3204</v>
      </c>
      <c r="G456" s="22" t="s">
        <v>3662</v>
      </c>
      <c r="H456" s="22" t="s">
        <v>4613</v>
      </c>
      <c r="I456" s="22" t="s">
        <v>4507</v>
      </c>
      <c r="J456" s="22" t="s">
        <v>902</v>
      </c>
      <c r="K456" s="22">
        <v>196</v>
      </c>
      <c r="L456" s="22">
        <v>64</v>
      </c>
      <c r="O456" s="22" t="s">
        <v>901</v>
      </c>
      <c r="P456" s="22">
        <v>4790669</v>
      </c>
      <c r="Q456" s="22">
        <v>4523</v>
      </c>
      <c r="R456" s="22">
        <v>4170780</v>
      </c>
      <c r="S456" s="29">
        <v>87.060500000000005</v>
      </c>
      <c r="T456" s="22">
        <v>4443</v>
      </c>
      <c r="U456" s="24">
        <v>50.66</v>
      </c>
      <c r="W456" s="22">
        <v>2476</v>
      </c>
      <c r="X456" s="22">
        <v>1927</v>
      </c>
      <c r="Y456" s="22">
        <v>40</v>
      </c>
      <c r="Z456" s="22">
        <v>2428</v>
      </c>
      <c r="AA456" s="22">
        <v>48</v>
      </c>
      <c r="AB456" s="22">
        <v>1701</v>
      </c>
      <c r="AC456" s="22">
        <v>226</v>
      </c>
      <c r="AD456" s="22">
        <v>20</v>
      </c>
      <c r="AE456" s="22">
        <v>20</v>
      </c>
      <c r="AG456" s="23" t="s">
        <v>2624</v>
      </c>
      <c r="AH456" s="23" t="s">
        <v>6788</v>
      </c>
      <c r="AI456" s="23" t="s">
        <v>7348</v>
      </c>
      <c r="AJ456" s="23" t="s">
        <v>4604</v>
      </c>
      <c r="AQ456" s="22">
        <v>134477</v>
      </c>
      <c r="AR456" s="24">
        <f t="shared" si="65"/>
        <v>2.8070609762436103</v>
      </c>
      <c r="AS456" s="22">
        <v>7</v>
      </c>
      <c r="AT456" s="25" t="s">
        <v>2</v>
      </c>
      <c r="AU456" s="22">
        <v>156</v>
      </c>
      <c r="AV456" s="29">
        <f t="shared" si="66"/>
        <v>3.5111411208642807</v>
      </c>
      <c r="AW456" s="29">
        <f t="shared" si="64"/>
        <v>3.5471120589999998</v>
      </c>
      <c r="AY456" s="22">
        <v>94461</v>
      </c>
      <c r="AZ456" s="24">
        <f t="shared" si="69"/>
        <v>1.9717705397722114</v>
      </c>
      <c r="BA456" s="22">
        <v>17</v>
      </c>
      <c r="BB456" s="25" t="s">
        <v>2</v>
      </c>
      <c r="BC456" s="22">
        <v>92</v>
      </c>
      <c r="BD456" s="29">
        <f t="shared" si="67"/>
        <v>2.0706729687148324</v>
      </c>
      <c r="BE456" s="29"/>
      <c r="BF456" s="22">
        <v>0</v>
      </c>
      <c r="BG456" s="22">
        <f t="shared" si="70"/>
        <v>0</v>
      </c>
      <c r="BH456" s="22">
        <v>0</v>
      </c>
      <c r="BI456" s="22">
        <v>0</v>
      </c>
      <c r="BJ456" s="22">
        <v>0</v>
      </c>
      <c r="BK456" s="22">
        <v>0</v>
      </c>
      <c r="BL456" s="22">
        <v>0</v>
      </c>
      <c r="BN456" s="22">
        <v>51</v>
      </c>
      <c r="BO456" s="22">
        <f t="shared" si="71"/>
        <v>12</v>
      </c>
      <c r="BP456" s="22">
        <v>12</v>
      </c>
      <c r="BQ456" s="22">
        <v>0</v>
      </c>
      <c r="BR456" s="22">
        <v>0</v>
      </c>
      <c r="BT456" s="22">
        <v>211</v>
      </c>
      <c r="BU456" s="29">
        <f t="shared" si="68"/>
        <v>4.7490434391177132</v>
      </c>
      <c r="BY456" s="22">
        <v>90</v>
      </c>
      <c r="BZ456" s="22">
        <v>193</v>
      </c>
      <c r="CA456" s="49">
        <v>2</v>
      </c>
      <c r="CC456" s="51">
        <v>2</v>
      </c>
      <c r="CD456" s="51">
        <v>6</v>
      </c>
      <c r="CG456" t="s">
        <v>901</v>
      </c>
      <c r="CH456">
        <v>1</v>
      </c>
      <c r="CI456">
        <v>0</v>
      </c>
      <c r="CJ456">
        <v>1</v>
      </c>
      <c r="CK456">
        <v>0</v>
      </c>
      <c r="CL456">
        <v>2</v>
      </c>
    </row>
    <row r="457" spans="1:90" x14ac:dyDescent="0.2">
      <c r="A457" s="22">
        <f t="shared" si="72"/>
        <v>452</v>
      </c>
      <c r="B457" s="58" t="s">
        <v>9182</v>
      </c>
      <c r="C457" s="58" t="s">
        <v>7961</v>
      </c>
      <c r="E457" s="22" t="s">
        <v>2614</v>
      </c>
      <c r="F457" s="25" t="s">
        <v>3203</v>
      </c>
      <c r="G457" s="22" t="s">
        <v>3663</v>
      </c>
      <c r="H457" s="22" t="s">
        <v>4613</v>
      </c>
      <c r="I457" s="22" t="s">
        <v>4507</v>
      </c>
      <c r="J457" s="22" t="s">
        <v>904</v>
      </c>
      <c r="K457" s="22">
        <v>210</v>
      </c>
      <c r="L457" s="22">
        <v>64</v>
      </c>
      <c r="O457" s="22" t="s">
        <v>903</v>
      </c>
      <c r="P457" s="22">
        <v>4890386</v>
      </c>
      <c r="Q457" s="22">
        <v>4603</v>
      </c>
      <c r="R457" s="22">
        <v>4289726</v>
      </c>
      <c r="S457" s="29">
        <v>87.717500000000001</v>
      </c>
      <c r="T457" s="22">
        <v>4531</v>
      </c>
      <c r="U457" s="24">
        <v>50.45</v>
      </c>
      <c r="W457" s="22">
        <v>2477</v>
      </c>
      <c r="X457" s="22">
        <v>2017</v>
      </c>
      <c r="Y457" s="22">
        <v>37</v>
      </c>
      <c r="Z457" s="22">
        <v>2430</v>
      </c>
      <c r="AA457" s="22">
        <v>47</v>
      </c>
      <c r="AB457" s="22">
        <v>1812</v>
      </c>
      <c r="AC457" s="22">
        <v>205</v>
      </c>
      <c r="AD457" s="22">
        <v>20</v>
      </c>
      <c r="AE457" s="22">
        <v>17</v>
      </c>
      <c r="AG457" s="23" t="s">
        <v>2626</v>
      </c>
      <c r="AH457" s="23" t="s">
        <v>7131</v>
      </c>
      <c r="AI457" s="23" t="s">
        <v>7329</v>
      </c>
      <c r="AJ457" s="23" t="s">
        <v>7494</v>
      </c>
      <c r="AQ457" s="22">
        <v>124075</v>
      </c>
      <c r="AR457" s="24">
        <f t="shared" si="65"/>
        <v>2.5371207916921077</v>
      </c>
      <c r="AS457" s="22">
        <v>8</v>
      </c>
      <c r="AT457" s="25" t="s">
        <v>2</v>
      </c>
      <c r="AU457" s="22">
        <v>172</v>
      </c>
      <c r="AV457" s="29">
        <f t="shared" si="66"/>
        <v>3.7960715073935116</v>
      </c>
      <c r="AW457" s="29">
        <f t="shared" si="64"/>
        <v>3.3727017249999998</v>
      </c>
      <c r="AY457" s="22">
        <v>107791</v>
      </c>
      <c r="AZ457" s="24">
        <f t="shared" si="69"/>
        <v>2.2041409410218331</v>
      </c>
      <c r="BA457" s="22">
        <v>12</v>
      </c>
      <c r="BB457" s="25" t="s">
        <v>2</v>
      </c>
      <c r="BC457" s="22">
        <v>115</v>
      </c>
      <c r="BD457" s="29">
        <f t="shared" si="67"/>
        <v>2.5380710659898478</v>
      </c>
      <c r="BE457" s="29"/>
      <c r="BF457" s="22">
        <v>1</v>
      </c>
      <c r="BG457" s="22">
        <f t="shared" si="70"/>
        <v>1</v>
      </c>
      <c r="BH457" s="22">
        <v>0</v>
      </c>
      <c r="BI457" s="22">
        <v>1</v>
      </c>
      <c r="BJ457" s="22">
        <v>0</v>
      </c>
      <c r="BK457" s="22">
        <v>0</v>
      </c>
      <c r="BL457" s="22">
        <v>0</v>
      </c>
      <c r="BN457" s="22">
        <v>17</v>
      </c>
      <c r="BO457" s="22">
        <f t="shared" si="71"/>
        <v>18</v>
      </c>
      <c r="BP457" s="22">
        <v>18</v>
      </c>
      <c r="BQ457" s="22">
        <v>0</v>
      </c>
      <c r="BR457" s="22">
        <v>0</v>
      </c>
      <c r="BT457" s="22">
        <v>287</v>
      </c>
      <c r="BU457" s="29">
        <f t="shared" si="68"/>
        <v>6.3341425733833585</v>
      </c>
      <c r="BY457" s="22">
        <v>105</v>
      </c>
      <c r="BZ457" s="22">
        <v>208</v>
      </c>
      <c r="CA457" s="49">
        <v>3</v>
      </c>
      <c r="CC457" s="51">
        <v>1</v>
      </c>
      <c r="CD457" s="51">
        <v>3</v>
      </c>
      <c r="CG457" t="s">
        <v>903</v>
      </c>
      <c r="CH457">
        <v>1</v>
      </c>
      <c r="CI457">
        <v>0</v>
      </c>
      <c r="CJ457">
        <v>0</v>
      </c>
      <c r="CK457">
        <v>1</v>
      </c>
      <c r="CL457">
        <v>2</v>
      </c>
    </row>
    <row r="458" spans="1:90" x14ac:dyDescent="0.2">
      <c r="A458" s="22">
        <f t="shared" si="72"/>
        <v>453</v>
      </c>
      <c r="B458" s="58" t="s">
        <v>9183</v>
      </c>
      <c r="C458" s="58" t="s">
        <v>7962</v>
      </c>
      <c r="E458" s="22" t="s">
        <v>2614</v>
      </c>
      <c r="F458" s="25" t="s">
        <v>3205</v>
      </c>
      <c r="G458" s="22" t="s">
        <v>3664</v>
      </c>
      <c r="H458" s="22" t="s">
        <v>4610</v>
      </c>
      <c r="I458" s="22" t="s">
        <v>4507</v>
      </c>
      <c r="J458" s="22" t="s">
        <v>906</v>
      </c>
      <c r="K458" s="22">
        <v>224</v>
      </c>
      <c r="L458" s="22">
        <v>64</v>
      </c>
      <c r="O458" s="22" t="s">
        <v>905</v>
      </c>
      <c r="P458" s="22">
        <v>5300138</v>
      </c>
      <c r="Q458" s="22">
        <v>5060</v>
      </c>
      <c r="R458" s="22">
        <v>4621004</v>
      </c>
      <c r="S458" s="29">
        <v>87.186499999999995</v>
      </c>
      <c r="T458" s="22">
        <v>5006</v>
      </c>
      <c r="U458" s="24">
        <v>50.53</v>
      </c>
      <c r="W458" s="22">
        <v>2475</v>
      </c>
      <c r="X458" s="22">
        <v>2524</v>
      </c>
      <c r="Y458" s="22">
        <v>7</v>
      </c>
      <c r="Z458" s="22">
        <v>2420</v>
      </c>
      <c r="AA458" s="22">
        <v>55</v>
      </c>
      <c r="AB458" s="22">
        <v>2254</v>
      </c>
      <c r="AC458" s="22">
        <v>270</v>
      </c>
      <c r="AD458" s="22">
        <v>1</v>
      </c>
      <c r="AE458" s="22">
        <v>6</v>
      </c>
      <c r="AG458" s="23" t="s">
        <v>2657</v>
      </c>
      <c r="AH458" s="23" t="s">
        <v>6792</v>
      </c>
      <c r="AI458" s="23" t="s">
        <v>7332</v>
      </c>
      <c r="AJ458" s="23" t="s">
        <v>7384</v>
      </c>
      <c r="AQ458" s="22">
        <v>195219</v>
      </c>
      <c r="AR458" s="24">
        <f t="shared" si="65"/>
        <v>3.6832814541810048</v>
      </c>
      <c r="AS458" s="22">
        <v>14</v>
      </c>
      <c r="AT458" s="25" t="s">
        <v>2</v>
      </c>
      <c r="AU458" s="22">
        <v>259</v>
      </c>
      <c r="AV458" s="29">
        <f t="shared" si="66"/>
        <v>5.1737914502596887</v>
      </c>
      <c r="AW458" s="29">
        <f t="shared" si="64"/>
        <v>4.5655731729999998</v>
      </c>
      <c r="AY458" s="22">
        <v>196196</v>
      </c>
      <c r="AZ458" s="24">
        <f t="shared" si="69"/>
        <v>3.7017149364790121</v>
      </c>
      <c r="BA458" s="22">
        <v>19</v>
      </c>
      <c r="BB458" s="25" t="s">
        <v>2</v>
      </c>
      <c r="BC458" s="22">
        <v>239</v>
      </c>
      <c r="BD458" s="29">
        <f t="shared" si="67"/>
        <v>4.7742708749500604</v>
      </c>
      <c r="BE458" s="29"/>
      <c r="BF458" s="22">
        <v>3</v>
      </c>
      <c r="BG458" s="22">
        <f t="shared" si="70"/>
        <v>2</v>
      </c>
      <c r="BH458" s="22">
        <v>1</v>
      </c>
      <c r="BI458" s="22">
        <v>0</v>
      </c>
      <c r="BJ458" s="22">
        <v>0</v>
      </c>
      <c r="BK458" s="22">
        <v>1</v>
      </c>
      <c r="BL458" s="22">
        <v>1</v>
      </c>
      <c r="BN458" s="22">
        <v>32</v>
      </c>
      <c r="BO458" s="22">
        <f t="shared" si="71"/>
        <v>19</v>
      </c>
      <c r="BP458" s="22">
        <v>19</v>
      </c>
      <c r="BQ458" s="22">
        <v>0</v>
      </c>
      <c r="BR458" s="22">
        <v>0</v>
      </c>
      <c r="BT458" s="22">
        <v>498</v>
      </c>
      <c r="BU458" s="29">
        <f t="shared" si="68"/>
        <v>9.9480623252097491</v>
      </c>
      <c r="BY458" s="22">
        <v>130</v>
      </c>
      <c r="BZ458" s="22">
        <v>257</v>
      </c>
      <c r="CA458" s="49">
        <v>0</v>
      </c>
      <c r="CC458" s="51">
        <v>1</v>
      </c>
      <c r="CD458" s="51">
        <v>4</v>
      </c>
      <c r="CG458" t="s">
        <v>905</v>
      </c>
      <c r="CH458">
        <v>1</v>
      </c>
      <c r="CI458">
        <v>1</v>
      </c>
      <c r="CJ458">
        <v>0</v>
      </c>
      <c r="CK458">
        <v>0</v>
      </c>
      <c r="CL458">
        <v>2</v>
      </c>
    </row>
    <row r="459" spans="1:90" x14ac:dyDescent="0.2">
      <c r="A459" s="22">
        <f t="shared" si="72"/>
        <v>454</v>
      </c>
      <c r="B459" s="58" t="s">
        <v>10046</v>
      </c>
      <c r="C459" s="63" t="s">
        <v>6744</v>
      </c>
      <c r="E459" s="22" t="s">
        <v>2614</v>
      </c>
      <c r="F459" s="25" t="s">
        <v>3205</v>
      </c>
      <c r="G459" s="22" t="s">
        <v>3665</v>
      </c>
      <c r="H459" s="22" t="s">
        <v>4611</v>
      </c>
      <c r="I459" s="22" t="s">
        <v>4508</v>
      </c>
      <c r="J459" s="22" t="s">
        <v>908</v>
      </c>
      <c r="K459" s="22">
        <v>245</v>
      </c>
      <c r="L459" s="22">
        <v>64</v>
      </c>
      <c r="O459" s="22" t="s">
        <v>907</v>
      </c>
      <c r="P459" s="22">
        <v>5370770</v>
      </c>
      <c r="Q459" s="22">
        <v>5307</v>
      </c>
      <c r="R459" s="22">
        <v>4597842</v>
      </c>
      <c r="S459" s="29">
        <v>85.608599999999996</v>
      </c>
      <c r="T459" s="22">
        <v>5228</v>
      </c>
      <c r="U459" s="24">
        <v>50.51</v>
      </c>
      <c r="W459" s="22">
        <v>2473</v>
      </c>
      <c r="X459" s="22">
        <v>2678</v>
      </c>
      <c r="Y459" s="22">
        <v>77</v>
      </c>
      <c r="Z459" s="22">
        <v>2453</v>
      </c>
      <c r="AA459" s="22">
        <v>20</v>
      </c>
      <c r="AB459" s="22">
        <v>2332</v>
      </c>
      <c r="AC459" s="22">
        <v>346</v>
      </c>
      <c r="AD459" s="22">
        <v>48</v>
      </c>
      <c r="AE459" s="22">
        <v>29</v>
      </c>
      <c r="AG459" s="23" t="s">
        <v>2624</v>
      </c>
      <c r="AH459" s="23" t="s">
        <v>6788</v>
      </c>
      <c r="AI459" s="23" t="s">
        <v>7338</v>
      </c>
      <c r="AJ459" s="23" t="s">
        <v>7530</v>
      </c>
      <c r="AQ459" s="22">
        <v>229769</v>
      </c>
      <c r="AR459" s="24">
        <f t="shared" si="65"/>
        <v>4.2781388888371685</v>
      </c>
      <c r="AS459" s="22">
        <v>20</v>
      </c>
      <c r="AT459" s="25" t="s">
        <v>2</v>
      </c>
      <c r="AU459" s="22">
        <v>297</v>
      </c>
      <c r="AV459" s="29">
        <f t="shared" si="66"/>
        <v>5.680948737566947</v>
      </c>
      <c r="AW459" s="29">
        <f t="shared" si="64"/>
        <v>5.1448730230000006</v>
      </c>
      <c r="AY459" s="22">
        <v>391666</v>
      </c>
      <c r="AZ459" s="24">
        <f t="shared" si="69"/>
        <v>7.2925483682972834</v>
      </c>
      <c r="BA459" s="22">
        <v>81</v>
      </c>
      <c r="BB459" s="25" t="s">
        <v>2</v>
      </c>
      <c r="BC459" s="22">
        <v>450</v>
      </c>
      <c r="BD459" s="29">
        <f t="shared" si="67"/>
        <v>8.6074980872226465</v>
      </c>
      <c r="BE459" s="29"/>
      <c r="BF459" s="22">
        <v>2</v>
      </c>
      <c r="BG459" s="22">
        <f t="shared" si="70"/>
        <v>1</v>
      </c>
      <c r="BH459" s="22">
        <v>1</v>
      </c>
      <c r="BI459" s="22">
        <v>0</v>
      </c>
      <c r="BJ459" s="22">
        <v>0</v>
      </c>
      <c r="BK459" s="22">
        <v>1</v>
      </c>
      <c r="BL459" s="22">
        <v>0</v>
      </c>
      <c r="BN459" s="22">
        <v>94</v>
      </c>
      <c r="BO459" s="22">
        <f t="shared" si="71"/>
        <v>31</v>
      </c>
      <c r="BP459" s="22">
        <v>28</v>
      </c>
      <c r="BQ459" s="22">
        <v>3</v>
      </c>
      <c r="BR459" s="22">
        <v>0</v>
      </c>
      <c r="BT459" s="22">
        <v>642</v>
      </c>
      <c r="BU459" s="29">
        <f t="shared" si="68"/>
        <v>12.280030604437643</v>
      </c>
      <c r="BY459" s="22">
        <v>126</v>
      </c>
      <c r="BZ459" s="22">
        <v>256</v>
      </c>
      <c r="CA459" s="49">
        <v>1</v>
      </c>
      <c r="CC459" s="51">
        <v>7</v>
      </c>
      <c r="CD459" s="51">
        <v>11</v>
      </c>
      <c r="CG459" t="s">
        <v>907</v>
      </c>
      <c r="CH459">
        <v>1</v>
      </c>
      <c r="CI459">
        <v>0</v>
      </c>
      <c r="CJ459">
        <v>1</v>
      </c>
      <c r="CK459">
        <v>1</v>
      </c>
      <c r="CL459">
        <v>3</v>
      </c>
    </row>
    <row r="460" spans="1:90" x14ac:dyDescent="0.2">
      <c r="A460" s="22">
        <f t="shared" si="72"/>
        <v>455</v>
      </c>
      <c r="B460" s="58" t="s">
        <v>9184</v>
      </c>
      <c r="C460" s="58" t="s">
        <v>7963</v>
      </c>
      <c r="E460" s="22" t="s">
        <v>2614</v>
      </c>
      <c r="F460" s="25" t="s">
        <v>3205</v>
      </c>
      <c r="G460" s="22" t="s">
        <v>3666</v>
      </c>
      <c r="H460" s="22" t="s">
        <v>4615</v>
      </c>
      <c r="I460" s="22" t="s">
        <v>4507</v>
      </c>
      <c r="J460" s="22" t="s">
        <v>910</v>
      </c>
      <c r="K460" s="22">
        <v>126</v>
      </c>
      <c r="L460" s="22">
        <v>65</v>
      </c>
      <c r="O460" s="22" t="s">
        <v>909</v>
      </c>
      <c r="P460" s="22">
        <v>5133830</v>
      </c>
      <c r="Q460" s="22">
        <v>4922</v>
      </c>
      <c r="R460" s="22">
        <v>4496368</v>
      </c>
      <c r="S460" s="29">
        <v>87.583100000000002</v>
      </c>
      <c r="T460" s="22">
        <v>4847</v>
      </c>
      <c r="U460" s="24">
        <v>50.52</v>
      </c>
      <c r="W460" s="22">
        <v>2487</v>
      </c>
      <c r="X460" s="22">
        <v>2358</v>
      </c>
      <c r="Y460" s="22">
        <v>2</v>
      </c>
      <c r="Z460" s="22">
        <v>2432</v>
      </c>
      <c r="AA460" s="22">
        <v>55</v>
      </c>
      <c r="AB460" s="22">
        <v>2192</v>
      </c>
      <c r="AC460" s="22">
        <v>166</v>
      </c>
      <c r="AD460" s="22">
        <v>1</v>
      </c>
      <c r="AE460" s="22">
        <v>1</v>
      </c>
      <c r="AG460" s="23" t="s">
        <v>2631</v>
      </c>
      <c r="AH460" s="23" t="s">
        <v>6806</v>
      </c>
      <c r="AI460" s="23" t="s">
        <v>7362</v>
      </c>
      <c r="AJ460" s="23" t="s">
        <v>4604</v>
      </c>
      <c r="AQ460" s="22">
        <v>263465</v>
      </c>
      <c r="AR460" s="24">
        <f t="shared" si="65"/>
        <v>5.131938533219838</v>
      </c>
      <c r="AS460" s="22">
        <v>12</v>
      </c>
      <c r="AT460" s="25" t="s">
        <v>2</v>
      </c>
      <c r="AU460" s="22">
        <v>303</v>
      </c>
      <c r="AV460" s="29">
        <f t="shared" si="66"/>
        <v>6.2512894573963278</v>
      </c>
      <c r="AW460" s="29">
        <f t="shared" si="64"/>
        <v>5.7098538550000004</v>
      </c>
      <c r="AY460" s="22">
        <v>285031</v>
      </c>
      <c r="AZ460" s="24">
        <f t="shared" si="69"/>
        <v>5.5520147725966771</v>
      </c>
      <c r="BA460" s="22">
        <v>9</v>
      </c>
      <c r="BB460" s="25" t="s">
        <v>2</v>
      </c>
      <c r="BC460" s="22">
        <v>302</v>
      </c>
      <c r="BD460" s="29">
        <f t="shared" si="67"/>
        <v>6.2306581390550857</v>
      </c>
      <c r="BE460" s="29"/>
      <c r="BF460" s="22">
        <v>2</v>
      </c>
      <c r="BG460" s="22">
        <f t="shared" si="70"/>
        <v>2</v>
      </c>
      <c r="BH460" s="22">
        <v>0</v>
      </c>
      <c r="BI460" s="22">
        <v>1</v>
      </c>
      <c r="BJ460" s="22">
        <v>0</v>
      </c>
      <c r="BK460" s="22">
        <v>1</v>
      </c>
      <c r="BL460" s="22">
        <v>0</v>
      </c>
      <c r="BN460" s="22">
        <v>40</v>
      </c>
      <c r="BO460" s="22">
        <f t="shared" si="71"/>
        <v>23</v>
      </c>
      <c r="BP460" s="22">
        <v>20</v>
      </c>
      <c r="BQ460" s="22">
        <v>2</v>
      </c>
      <c r="BR460" s="22">
        <v>1</v>
      </c>
      <c r="BT460" s="22">
        <v>508</v>
      </c>
      <c r="BU460" s="29">
        <f t="shared" si="68"/>
        <v>10.480709717350939</v>
      </c>
      <c r="BY460" s="22">
        <v>95</v>
      </c>
      <c r="BZ460" s="22">
        <v>223</v>
      </c>
      <c r="CA460" s="49">
        <v>2</v>
      </c>
      <c r="CC460" s="51">
        <v>3</v>
      </c>
      <c r="CD460" s="51">
        <v>6</v>
      </c>
      <c r="CG460" t="s">
        <v>909</v>
      </c>
      <c r="CH460">
        <v>1</v>
      </c>
      <c r="CI460">
        <v>0</v>
      </c>
      <c r="CJ460">
        <v>1</v>
      </c>
      <c r="CK460">
        <v>1</v>
      </c>
      <c r="CL460">
        <v>3</v>
      </c>
    </row>
    <row r="461" spans="1:90" x14ac:dyDescent="0.2">
      <c r="A461" s="22">
        <f t="shared" si="72"/>
        <v>456</v>
      </c>
      <c r="B461" s="58" t="s">
        <v>9185</v>
      </c>
      <c r="C461" s="58" t="s">
        <v>7964</v>
      </c>
      <c r="E461" s="22" t="s">
        <v>2614</v>
      </c>
      <c r="F461" s="25" t="s">
        <v>3205</v>
      </c>
      <c r="G461" s="22" t="s">
        <v>3667</v>
      </c>
      <c r="H461" s="22" t="s">
        <v>4615</v>
      </c>
      <c r="I461" s="22" t="s">
        <v>4507</v>
      </c>
      <c r="J461" s="22" t="s">
        <v>912</v>
      </c>
      <c r="K461" s="22">
        <v>133</v>
      </c>
      <c r="L461" s="22">
        <v>65</v>
      </c>
      <c r="O461" s="22" t="s">
        <v>911</v>
      </c>
      <c r="P461" s="22">
        <v>5221566</v>
      </c>
      <c r="Q461" s="22">
        <v>5001</v>
      </c>
      <c r="R461" s="22">
        <v>4584778</v>
      </c>
      <c r="S461" s="29">
        <v>87.804699999999997</v>
      </c>
      <c r="T461" s="22">
        <v>4926</v>
      </c>
      <c r="U461" s="24">
        <v>50.6</v>
      </c>
      <c r="W461" s="22">
        <v>2472</v>
      </c>
      <c r="X461" s="22">
        <v>2446</v>
      </c>
      <c r="Y461" s="22">
        <v>8</v>
      </c>
      <c r="Z461" s="22">
        <v>2427</v>
      </c>
      <c r="AA461" s="22">
        <v>45</v>
      </c>
      <c r="AB461" s="22">
        <v>2262</v>
      </c>
      <c r="AC461" s="22">
        <v>184</v>
      </c>
      <c r="AD461" s="22">
        <v>0</v>
      </c>
      <c r="AE461" s="22">
        <v>8</v>
      </c>
      <c r="AG461" s="23" t="s">
        <v>2626</v>
      </c>
      <c r="AH461" s="23" t="s">
        <v>6831</v>
      </c>
      <c r="AI461" s="23" t="s">
        <v>7329</v>
      </c>
      <c r="AJ461" s="23" t="s">
        <v>7400</v>
      </c>
      <c r="AQ461" s="22">
        <v>232791</v>
      </c>
      <c r="AR461" s="24">
        <f t="shared" si="65"/>
        <v>4.4582602230825001</v>
      </c>
      <c r="AS461" s="22">
        <v>9</v>
      </c>
      <c r="AT461" s="25" t="s">
        <v>2</v>
      </c>
      <c r="AU461" s="22">
        <v>318</v>
      </c>
      <c r="AV461" s="29">
        <f t="shared" si="66"/>
        <v>6.4555420219244821</v>
      </c>
      <c r="AW461" s="29">
        <f t="shared" si="64"/>
        <v>5.1955428970000002</v>
      </c>
      <c r="AY461" s="22">
        <v>293155</v>
      </c>
      <c r="AZ461" s="24">
        <f t="shared" si="69"/>
        <v>5.6143118750198697</v>
      </c>
      <c r="BA461" s="22">
        <v>17</v>
      </c>
      <c r="BB461" s="25" t="s">
        <v>2</v>
      </c>
      <c r="BC461" s="22">
        <v>302</v>
      </c>
      <c r="BD461" s="29">
        <f t="shared" si="67"/>
        <v>6.130734876167276</v>
      </c>
      <c r="BE461" s="29"/>
      <c r="BF461" s="22">
        <v>2</v>
      </c>
      <c r="BG461" s="22">
        <f t="shared" si="70"/>
        <v>2</v>
      </c>
      <c r="BH461" s="22">
        <v>0</v>
      </c>
      <c r="BI461" s="22">
        <v>1</v>
      </c>
      <c r="BJ461" s="22">
        <v>0</v>
      </c>
      <c r="BK461" s="22">
        <v>1</v>
      </c>
      <c r="BL461" s="22">
        <v>0</v>
      </c>
      <c r="BN461" s="22">
        <v>44</v>
      </c>
      <c r="BO461" s="22">
        <f t="shared" si="71"/>
        <v>28</v>
      </c>
      <c r="BP461" s="22">
        <v>28</v>
      </c>
      <c r="BQ461" s="22">
        <v>0</v>
      </c>
      <c r="BR461" s="22">
        <v>0</v>
      </c>
      <c r="BT461" s="22">
        <v>620</v>
      </c>
      <c r="BU461" s="29">
        <f t="shared" si="68"/>
        <v>12.586276898091759</v>
      </c>
      <c r="BY461" s="22">
        <v>120</v>
      </c>
      <c r="BZ461" s="22">
        <v>220</v>
      </c>
      <c r="CA461" s="49">
        <v>3</v>
      </c>
      <c r="CC461" s="51">
        <v>2</v>
      </c>
      <c r="CD461" s="51">
        <v>4</v>
      </c>
      <c r="CG461" t="s">
        <v>911</v>
      </c>
      <c r="CH461">
        <v>1</v>
      </c>
      <c r="CI461">
        <v>0</v>
      </c>
      <c r="CJ461">
        <v>0</v>
      </c>
      <c r="CK461">
        <v>0</v>
      </c>
      <c r="CL461">
        <v>1</v>
      </c>
    </row>
    <row r="462" spans="1:90" x14ac:dyDescent="0.2">
      <c r="A462" s="22">
        <f t="shared" si="72"/>
        <v>457</v>
      </c>
      <c r="B462" s="58" t="s">
        <v>9186</v>
      </c>
      <c r="C462" s="58" t="s">
        <v>7965</v>
      </c>
      <c r="E462" s="22" t="s">
        <v>2614</v>
      </c>
      <c r="F462" s="25" t="s">
        <v>3205</v>
      </c>
      <c r="G462" s="22" t="s">
        <v>3668</v>
      </c>
      <c r="H462" s="22" t="s">
        <v>4610</v>
      </c>
      <c r="I462" s="22" t="s">
        <v>4507</v>
      </c>
      <c r="J462" s="22" t="s">
        <v>914</v>
      </c>
      <c r="K462" s="22">
        <v>156</v>
      </c>
      <c r="L462" s="22">
        <v>65</v>
      </c>
      <c r="O462" s="22" t="s">
        <v>913</v>
      </c>
      <c r="P462" s="22">
        <v>5190737</v>
      </c>
      <c r="Q462" s="22">
        <v>4881</v>
      </c>
      <c r="R462" s="22">
        <v>4535817</v>
      </c>
      <c r="S462" s="29">
        <v>87.382900000000006</v>
      </c>
      <c r="T462" s="22">
        <v>4804</v>
      </c>
      <c r="U462" s="24">
        <v>50.76</v>
      </c>
      <c r="W462" s="22">
        <v>2484</v>
      </c>
      <c r="X462" s="22">
        <v>2314</v>
      </c>
      <c r="Y462" s="22">
        <v>6</v>
      </c>
      <c r="Z462" s="22">
        <v>2435</v>
      </c>
      <c r="AA462" s="22">
        <v>49</v>
      </c>
      <c r="AB462" s="22">
        <v>2086</v>
      </c>
      <c r="AC462" s="22">
        <v>228</v>
      </c>
      <c r="AD462" s="22">
        <v>2</v>
      </c>
      <c r="AE462" s="22">
        <v>4</v>
      </c>
      <c r="AG462" s="23" t="s">
        <v>2657</v>
      </c>
      <c r="AH462" s="23" t="s">
        <v>6792</v>
      </c>
      <c r="AI462" s="23" t="s">
        <v>7332</v>
      </c>
      <c r="AJ462" s="23" t="s">
        <v>7397</v>
      </c>
      <c r="AQ462" s="22">
        <v>150383</v>
      </c>
      <c r="AR462" s="24">
        <f t="shared" si="65"/>
        <v>2.8971415812436652</v>
      </c>
      <c r="AS462" s="22">
        <v>8</v>
      </c>
      <c r="AT462" s="25" t="s">
        <v>2</v>
      </c>
      <c r="AU462" s="22">
        <v>186</v>
      </c>
      <c r="AV462" s="29">
        <f t="shared" si="66"/>
        <v>3.8717735220649461</v>
      </c>
      <c r="AW462" s="29">
        <f t="shared" si="64"/>
        <v>3.8138079610000002</v>
      </c>
      <c r="AY462" s="22">
        <v>268890</v>
      </c>
      <c r="AZ462" s="24">
        <f t="shared" si="69"/>
        <v>5.180189248655827</v>
      </c>
      <c r="BA462" s="22">
        <v>26</v>
      </c>
      <c r="BB462" s="25" t="s">
        <v>2</v>
      </c>
      <c r="BC462" s="22">
        <v>290</v>
      </c>
      <c r="BD462" s="29">
        <f t="shared" si="67"/>
        <v>6.0366361365528727</v>
      </c>
      <c r="BE462" s="29"/>
      <c r="BF462" s="22">
        <v>3</v>
      </c>
      <c r="BG462" s="22">
        <f t="shared" si="70"/>
        <v>2</v>
      </c>
      <c r="BH462" s="22">
        <v>1</v>
      </c>
      <c r="BI462" s="22">
        <v>0</v>
      </c>
      <c r="BJ462" s="22">
        <v>0</v>
      </c>
      <c r="BK462" s="22">
        <v>1</v>
      </c>
      <c r="BL462" s="22">
        <v>1</v>
      </c>
      <c r="BN462" s="22">
        <v>39</v>
      </c>
      <c r="BO462" s="22">
        <f t="shared" si="71"/>
        <v>18</v>
      </c>
      <c r="BP462" s="22">
        <v>18</v>
      </c>
      <c r="BQ462" s="22">
        <v>0</v>
      </c>
      <c r="BR462" s="22">
        <v>0</v>
      </c>
      <c r="BT462" s="22">
        <v>476</v>
      </c>
      <c r="BU462" s="29">
        <f t="shared" si="68"/>
        <v>9.9084096586178187</v>
      </c>
      <c r="BY462" s="22">
        <v>119</v>
      </c>
      <c r="BZ462" s="22">
        <v>226</v>
      </c>
      <c r="CA462" s="49">
        <v>2</v>
      </c>
      <c r="CC462" s="51">
        <v>10</v>
      </c>
      <c r="CD462" s="51">
        <v>13</v>
      </c>
      <c r="CG462" t="s">
        <v>913</v>
      </c>
      <c r="CH462">
        <v>1</v>
      </c>
      <c r="CI462">
        <v>1</v>
      </c>
      <c r="CJ462">
        <v>0</v>
      </c>
      <c r="CK462">
        <v>1</v>
      </c>
      <c r="CL462">
        <v>3</v>
      </c>
    </row>
    <row r="463" spans="1:90" x14ac:dyDescent="0.2">
      <c r="A463" s="22">
        <f t="shared" si="72"/>
        <v>458</v>
      </c>
      <c r="B463" s="58" t="s">
        <v>9187</v>
      </c>
      <c r="C463" s="58" t="s">
        <v>7966</v>
      </c>
      <c r="E463" s="22" t="s">
        <v>2614</v>
      </c>
      <c r="F463" s="25" t="s">
        <v>3205</v>
      </c>
      <c r="G463" s="22" t="s">
        <v>3669</v>
      </c>
      <c r="H463" s="22" t="s">
        <v>4615</v>
      </c>
      <c r="I463" s="22" t="s">
        <v>4507</v>
      </c>
      <c r="J463" s="22" t="s">
        <v>916</v>
      </c>
      <c r="K463" s="22">
        <v>156</v>
      </c>
      <c r="L463" s="22">
        <v>65</v>
      </c>
      <c r="O463" s="22" t="s">
        <v>915</v>
      </c>
      <c r="P463" s="22">
        <v>5369802</v>
      </c>
      <c r="Q463" s="22">
        <v>5045</v>
      </c>
      <c r="R463" s="22">
        <v>4696380</v>
      </c>
      <c r="S463" s="29">
        <v>87.459100000000007</v>
      </c>
      <c r="T463" s="22">
        <v>4976</v>
      </c>
      <c r="U463" s="24">
        <v>50.52</v>
      </c>
      <c r="W463" s="22">
        <v>2486</v>
      </c>
      <c r="X463" s="22">
        <v>2486</v>
      </c>
      <c r="Y463" s="22">
        <v>4</v>
      </c>
      <c r="Z463" s="22">
        <v>2441</v>
      </c>
      <c r="AA463" s="22">
        <v>45</v>
      </c>
      <c r="AB463" s="22">
        <v>2255</v>
      </c>
      <c r="AC463" s="22">
        <v>231</v>
      </c>
      <c r="AD463" s="22">
        <v>0</v>
      </c>
      <c r="AE463" s="22">
        <v>4</v>
      </c>
      <c r="AG463" s="23" t="s">
        <v>2628</v>
      </c>
      <c r="AH463" s="23" t="s">
        <v>6811</v>
      </c>
      <c r="AI463" s="23" t="s">
        <v>7342</v>
      </c>
      <c r="AJ463" s="23" t="s">
        <v>7470</v>
      </c>
      <c r="AQ463" s="22">
        <v>238803</v>
      </c>
      <c r="AR463" s="24">
        <f t="shared" si="65"/>
        <v>4.4471472132492034</v>
      </c>
      <c r="AS463" s="22">
        <v>13</v>
      </c>
      <c r="AT463" s="25" t="s">
        <v>2</v>
      </c>
      <c r="AU463" s="22">
        <v>284</v>
      </c>
      <c r="AV463" s="29">
        <f t="shared" si="66"/>
        <v>5.707395498392283</v>
      </c>
      <c r="AW463" s="29">
        <f t="shared" si="64"/>
        <v>5.2963461010000001</v>
      </c>
      <c r="AY463" s="22">
        <v>144260</v>
      </c>
      <c r="AZ463" s="24">
        <f t="shared" si="69"/>
        <v>2.6865050145238127</v>
      </c>
      <c r="BA463" s="22">
        <v>22</v>
      </c>
      <c r="BB463" s="25" t="s">
        <v>2</v>
      </c>
      <c r="BC463" s="22">
        <v>128</v>
      </c>
      <c r="BD463" s="29">
        <f t="shared" si="67"/>
        <v>2.572347266881029</v>
      </c>
      <c r="BE463" s="29"/>
      <c r="BF463" s="22">
        <v>1</v>
      </c>
      <c r="BG463" s="22">
        <f t="shared" si="70"/>
        <v>1</v>
      </c>
      <c r="BH463" s="22">
        <v>0</v>
      </c>
      <c r="BI463" s="22">
        <v>1</v>
      </c>
      <c r="BJ463" s="22">
        <v>0</v>
      </c>
      <c r="BK463" s="22">
        <v>0</v>
      </c>
      <c r="BL463" s="22">
        <v>0</v>
      </c>
      <c r="BN463" s="22">
        <v>50</v>
      </c>
      <c r="BO463" s="22">
        <f t="shared" si="71"/>
        <v>26</v>
      </c>
      <c r="BP463" s="22">
        <v>25</v>
      </c>
      <c r="BQ463" s="22">
        <v>1</v>
      </c>
      <c r="BR463" s="22">
        <v>0</v>
      </c>
      <c r="BT463" s="22">
        <v>412</v>
      </c>
      <c r="BU463" s="29">
        <f t="shared" si="68"/>
        <v>8.279742765273312</v>
      </c>
      <c r="BY463" s="22">
        <v>129</v>
      </c>
      <c r="BZ463" s="22">
        <v>262</v>
      </c>
      <c r="CA463" s="49">
        <v>2</v>
      </c>
      <c r="CC463" s="51">
        <v>2</v>
      </c>
      <c r="CD463" s="51">
        <v>5</v>
      </c>
      <c r="CG463" t="s">
        <v>915</v>
      </c>
      <c r="CH463">
        <v>1</v>
      </c>
      <c r="CI463">
        <v>0</v>
      </c>
      <c r="CJ463">
        <v>1</v>
      </c>
      <c r="CK463">
        <v>1</v>
      </c>
      <c r="CL463">
        <v>3</v>
      </c>
    </row>
    <row r="464" spans="1:90" x14ac:dyDescent="0.2">
      <c r="A464" s="22">
        <f t="shared" si="72"/>
        <v>459</v>
      </c>
      <c r="B464" s="58" t="s">
        <v>9188</v>
      </c>
      <c r="C464" s="58" t="s">
        <v>7967</v>
      </c>
      <c r="E464" s="22" t="s">
        <v>2614</v>
      </c>
      <c r="F464" s="25" t="s">
        <v>3206</v>
      </c>
      <c r="G464" s="22" t="s">
        <v>3670</v>
      </c>
      <c r="H464" s="22" t="s">
        <v>4613</v>
      </c>
      <c r="I464" s="22" t="s">
        <v>4507</v>
      </c>
      <c r="J464" s="22" t="s">
        <v>918</v>
      </c>
      <c r="K464" s="22">
        <v>175</v>
      </c>
      <c r="L464" s="22">
        <v>65</v>
      </c>
      <c r="O464" s="22" t="s">
        <v>917</v>
      </c>
      <c r="P464" s="22">
        <v>4927303</v>
      </c>
      <c r="Q464" s="22">
        <v>4627</v>
      </c>
      <c r="R464" s="22">
        <v>4325357</v>
      </c>
      <c r="S464" s="29">
        <v>87.783500000000004</v>
      </c>
      <c r="T464" s="22">
        <v>4536</v>
      </c>
      <c r="U464" s="24">
        <v>50.65</v>
      </c>
      <c r="W464" s="22">
        <v>2484</v>
      </c>
      <c r="X464" s="22">
        <v>2017</v>
      </c>
      <c r="Y464" s="22">
        <v>35</v>
      </c>
      <c r="Z464" s="22">
        <v>2437</v>
      </c>
      <c r="AA464" s="22">
        <v>47</v>
      </c>
      <c r="AB464" s="22">
        <v>1847</v>
      </c>
      <c r="AC464" s="22">
        <v>170</v>
      </c>
      <c r="AD464" s="22">
        <v>27</v>
      </c>
      <c r="AE464" s="22">
        <v>8</v>
      </c>
      <c r="AG464" s="23" t="s">
        <v>2657</v>
      </c>
      <c r="AH464" s="23" t="s">
        <v>7132</v>
      </c>
      <c r="AI464" s="23" t="s">
        <v>7362</v>
      </c>
      <c r="AQ464" s="22">
        <v>112614</v>
      </c>
      <c r="AR464" s="24">
        <f t="shared" si="65"/>
        <v>2.2855099432691679</v>
      </c>
      <c r="AS464" s="22">
        <v>3</v>
      </c>
      <c r="AT464" s="25" t="s">
        <v>2</v>
      </c>
      <c r="AU464" s="22">
        <v>145</v>
      </c>
      <c r="AV464" s="29">
        <f t="shared" si="66"/>
        <v>3.1966490299823631</v>
      </c>
      <c r="AW464" s="29">
        <f t="shared" si="64"/>
        <v>3.1805351380000002</v>
      </c>
      <c r="AY464" s="22">
        <v>128119</v>
      </c>
      <c r="AZ464" s="24">
        <f t="shared" si="69"/>
        <v>2.6001851317038955</v>
      </c>
      <c r="BA464" s="22">
        <v>5</v>
      </c>
      <c r="BB464" s="25" t="s">
        <v>2</v>
      </c>
      <c r="BC464" s="22">
        <v>143</v>
      </c>
      <c r="BD464" s="29">
        <f t="shared" si="67"/>
        <v>3.1525573192239857</v>
      </c>
      <c r="BE464" s="29"/>
      <c r="BF464" s="22">
        <v>2</v>
      </c>
      <c r="BG464" s="22">
        <f t="shared" si="70"/>
        <v>2</v>
      </c>
      <c r="BH464" s="22">
        <v>0</v>
      </c>
      <c r="BI464" s="22">
        <v>2</v>
      </c>
      <c r="BJ464" s="22">
        <v>0</v>
      </c>
      <c r="BK464" s="22">
        <v>0</v>
      </c>
      <c r="BL464" s="22">
        <v>0</v>
      </c>
      <c r="BN464" s="22">
        <v>15</v>
      </c>
      <c r="BO464" s="22">
        <f t="shared" si="71"/>
        <v>13</v>
      </c>
      <c r="BP464" s="22">
        <v>13</v>
      </c>
      <c r="BQ464" s="22">
        <v>0</v>
      </c>
      <c r="BR464" s="22">
        <v>0</v>
      </c>
      <c r="BT464" s="22">
        <v>288</v>
      </c>
      <c r="BU464" s="29">
        <f t="shared" si="68"/>
        <v>6.3492063492063489</v>
      </c>
      <c r="BY464" s="22">
        <v>110</v>
      </c>
      <c r="BZ464" s="22">
        <v>234</v>
      </c>
      <c r="CA464" s="49">
        <v>0</v>
      </c>
      <c r="CC464" s="51">
        <v>1</v>
      </c>
      <c r="CD464" s="51">
        <v>3</v>
      </c>
      <c r="CG464" t="s">
        <v>917</v>
      </c>
      <c r="CH464">
        <v>1</v>
      </c>
      <c r="CI464">
        <v>0</v>
      </c>
      <c r="CJ464">
        <v>1</v>
      </c>
      <c r="CK464">
        <v>0</v>
      </c>
      <c r="CL464">
        <v>2</v>
      </c>
    </row>
    <row r="465" spans="1:90" x14ac:dyDescent="0.2">
      <c r="A465" s="22">
        <f t="shared" si="72"/>
        <v>460</v>
      </c>
      <c r="B465" s="58" t="s">
        <v>9189</v>
      </c>
      <c r="C465" s="58" t="s">
        <v>7968</v>
      </c>
      <c r="E465" s="22" t="s">
        <v>2614</v>
      </c>
      <c r="F465" s="25" t="s">
        <v>3204</v>
      </c>
      <c r="G465" s="22" t="s">
        <v>3671</v>
      </c>
      <c r="H465" s="22" t="s">
        <v>4608</v>
      </c>
      <c r="I465" s="22" t="s">
        <v>4507</v>
      </c>
      <c r="J465" s="22" t="s">
        <v>920</v>
      </c>
      <c r="K465" s="22">
        <v>184</v>
      </c>
      <c r="L465" s="22">
        <v>65</v>
      </c>
      <c r="O465" s="22" t="s">
        <v>919</v>
      </c>
      <c r="P465" s="22">
        <v>4916474</v>
      </c>
      <c r="Q465" s="22">
        <v>4606</v>
      </c>
      <c r="R465" s="22">
        <v>4328872</v>
      </c>
      <c r="S465" s="29">
        <v>88.048299999999998</v>
      </c>
      <c r="T465" s="22">
        <v>4525</v>
      </c>
      <c r="U465" s="24">
        <v>50.53</v>
      </c>
      <c r="W465" s="22">
        <v>2482</v>
      </c>
      <c r="X465" s="22">
        <v>2026</v>
      </c>
      <c r="Y465" s="22">
        <v>17</v>
      </c>
      <c r="Z465" s="22">
        <v>2436</v>
      </c>
      <c r="AA465" s="22">
        <v>46</v>
      </c>
      <c r="AB465" s="22">
        <v>1853</v>
      </c>
      <c r="AC465" s="22">
        <v>173</v>
      </c>
      <c r="AD465" s="22">
        <v>14</v>
      </c>
      <c r="AE465" s="22">
        <v>3</v>
      </c>
      <c r="AG465" s="23" t="s">
        <v>2657</v>
      </c>
      <c r="AH465" s="23" t="s">
        <v>6858</v>
      </c>
      <c r="AI465" s="23" t="s">
        <v>7341</v>
      </c>
      <c r="AJ465" s="23" t="s">
        <v>7384</v>
      </c>
      <c r="AQ465" s="22">
        <v>240947</v>
      </c>
      <c r="AR465" s="24">
        <f t="shared" si="65"/>
        <v>4.9008089944134765</v>
      </c>
      <c r="AS465" s="22">
        <v>7</v>
      </c>
      <c r="AT465" s="25" t="s">
        <v>2</v>
      </c>
      <c r="AU465" s="22">
        <v>302</v>
      </c>
      <c r="AV465" s="29">
        <f t="shared" si="66"/>
        <v>6.6740331491712714</v>
      </c>
      <c r="AW465" s="29">
        <f t="shared" si="64"/>
        <v>5.3322945490000002</v>
      </c>
      <c r="AY465" s="22">
        <v>12922</v>
      </c>
      <c r="AZ465" s="24">
        <f t="shared" si="69"/>
        <v>0.2628306383802701</v>
      </c>
      <c r="BA465" s="22">
        <v>1</v>
      </c>
      <c r="BB465" s="25" t="s">
        <v>2</v>
      </c>
      <c r="BC465" s="22">
        <v>17</v>
      </c>
      <c r="BD465" s="29">
        <f t="shared" si="67"/>
        <v>0.37569060773480661</v>
      </c>
      <c r="BE465" s="29"/>
      <c r="BF465" s="22">
        <v>0</v>
      </c>
      <c r="BG465" s="22">
        <f t="shared" si="70"/>
        <v>0</v>
      </c>
      <c r="BH465" s="22">
        <v>0</v>
      </c>
      <c r="BI465" s="22">
        <v>0</v>
      </c>
      <c r="BJ465" s="22">
        <v>0</v>
      </c>
      <c r="BK465" s="22">
        <v>0</v>
      </c>
      <c r="BL465" s="22">
        <v>0</v>
      </c>
      <c r="BN465" s="22">
        <v>11</v>
      </c>
      <c r="BO465" s="22">
        <f t="shared" si="71"/>
        <v>14</v>
      </c>
      <c r="BP465" s="22">
        <v>13</v>
      </c>
      <c r="BQ465" s="22">
        <v>1</v>
      </c>
      <c r="BR465" s="22">
        <v>0</v>
      </c>
      <c r="BT465" s="22">
        <v>302</v>
      </c>
      <c r="BU465" s="29">
        <f t="shared" si="68"/>
        <v>6.6740331491712714</v>
      </c>
      <c r="BY465" s="22">
        <v>113</v>
      </c>
      <c r="BZ465" s="22">
        <v>228</v>
      </c>
      <c r="CA465" s="49">
        <v>0</v>
      </c>
      <c r="CC465" s="51">
        <v>1</v>
      </c>
      <c r="CD465" s="51">
        <v>3</v>
      </c>
      <c r="CG465" t="s">
        <v>919</v>
      </c>
      <c r="CH465">
        <v>1</v>
      </c>
      <c r="CI465">
        <v>0</v>
      </c>
      <c r="CJ465">
        <v>0</v>
      </c>
      <c r="CK465">
        <v>0</v>
      </c>
      <c r="CL465">
        <v>1</v>
      </c>
    </row>
    <row r="466" spans="1:90" x14ac:dyDescent="0.2">
      <c r="A466" s="22">
        <f t="shared" si="72"/>
        <v>461</v>
      </c>
      <c r="B466" s="58" t="s">
        <v>10047</v>
      </c>
      <c r="C466" s="63" t="s">
        <v>6746</v>
      </c>
      <c r="E466" s="22" t="s">
        <v>2614</v>
      </c>
      <c r="F466" s="25" t="s">
        <v>3203</v>
      </c>
      <c r="G466" s="22" t="s">
        <v>3672</v>
      </c>
      <c r="H466" s="22" t="s">
        <v>4607</v>
      </c>
      <c r="I466" s="22" t="s">
        <v>4508</v>
      </c>
      <c r="J466" s="22" t="s">
        <v>922</v>
      </c>
      <c r="K466" s="22">
        <v>191</v>
      </c>
      <c r="L466" s="22">
        <v>65</v>
      </c>
      <c r="O466" s="22" t="s">
        <v>921</v>
      </c>
      <c r="P466" s="22">
        <v>5020687</v>
      </c>
      <c r="Q466" s="22">
        <v>4885</v>
      </c>
      <c r="R466" s="22">
        <v>4341238</v>
      </c>
      <c r="S466" s="29">
        <v>86.466999999999999</v>
      </c>
      <c r="T466" s="22">
        <v>4815</v>
      </c>
      <c r="U466" s="24">
        <v>50.72</v>
      </c>
      <c r="W466" s="22">
        <v>2430</v>
      </c>
      <c r="X466" s="22">
        <v>2267</v>
      </c>
      <c r="Y466" s="22">
        <v>118</v>
      </c>
      <c r="Z466" s="22">
        <v>2381</v>
      </c>
      <c r="AA466" s="22">
        <v>49</v>
      </c>
      <c r="AB466" s="22">
        <v>2043</v>
      </c>
      <c r="AC466" s="22">
        <v>224</v>
      </c>
      <c r="AD466" s="22">
        <v>91</v>
      </c>
      <c r="AE466" s="22">
        <v>27</v>
      </c>
      <c r="AG466" s="23" t="s">
        <v>2631</v>
      </c>
      <c r="AH466" s="23" t="s">
        <v>6806</v>
      </c>
      <c r="AI466" s="23" t="s">
        <v>7331</v>
      </c>
      <c r="AJ466" s="23" t="s">
        <v>4604</v>
      </c>
      <c r="AQ466" s="22">
        <v>91141</v>
      </c>
      <c r="AR466" s="24">
        <f t="shared" si="65"/>
        <v>1.8153093391402413</v>
      </c>
      <c r="AS466" s="22">
        <v>7</v>
      </c>
      <c r="AT466" s="25" t="s">
        <v>2</v>
      </c>
      <c r="AU466" s="22">
        <v>125</v>
      </c>
      <c r="AV466" s="29">
        <f t="shared" si="66"/>
        <v>2.5960539979231569</v>
      </c>
      <c r="AW466" s="29">
        <f t="shared" si="64"/>
        <v>2.8204973469999999</v>
      </c>
      <c r="AY466" s="22">
        <v>129183</v>
      </c>
      <c r="AZ466" s="24">
        <f t="shared" si="69"/>
        <v>2.573014410179324</v>
      </c>
      <c r="BA466" s="22">
        <v>14</v>
      </c>
      <c r="BB466" s="25" t="s">
        <v>2</v>
      </c>
      <c r="BC466" s="22">
        <v>128</v>
      </c>
      <c r="BD466" s="29">
        <f t="shared" si="67"/>
        <v>2.6583592938733127</v>
      </c>
      <c r="BE466" s="29"/>
      <c r="BF466" s="22">
        <v>1</v>
      </c>
      <c r="BG466" s="22">
        <f t="shared" si="70"/>
        <v>0</v>
      </c>
      <c r="BH466" s="22">
        <v>1</v>
      </c>
      <c r="BI466" s="22">
        <v>0</v>
      </c>
      <c r="BJ466" s="22">
        <v>0</v>
      </c>
      <c r="BK466" s="22">
        <v>0</v>
      </c>
      <c r="BL466" s="22">
        <v>0</v>
      </c>
      <c r="BN466" s="22">
        <v>60</v>
      </c>
      <c r="BO466" s="22">
        <f t="shared" si="71"/>
        <v>14</v>
      </c>
      <c r="BP466" s="22">
        <v>14</v>
      </c>
      <c r="BQ466" s="22">
        <v>0</v>
      </c>
      <c r="BR466" s="22">
        <v>0</v>
      </c>
      <c r="BT466" s="22">
        <v>253</v>
      </c>
      <c r="BU466" s="29">
        <f t="shared" si="68"/>
        <v>5.2544132917964692</v>
      </c>
      <c r="BY466" s="22">
        <v>121</v>
      </c>
      <c r="BZ466" s="22">
        <v>258</v>
      </c>
      <c r="CA466" s="49">
        <v>0</v>
      </c>
      <c r="CC466" s="51">
        <v>1</v>
      </c>
      <c r="CD466" s="51">
        <v>4</v>
      </c>
      <c r="CG466" t="s">
        <v>921</v>
      </c>
      <c r="CH466">
        <v>1</v>
      </c>
      <c r="CI466">
        <v>0</v>
      </c>
      <c r="CJ466">
        <v>1</v>
      </c>
      <c r="CK466">
        <v>1</v>
      </c>
      <c r="CL466">
        <v>3</v>
      </c>
    </row>
    <row r="467" spans="1:90" x14ac:dyDescent="0.2">
      <c r="A467" s="22">
        <f t="shared" si="72"/>
        <v>462</v>
      </c>
      <c r="B467" s="58" t="s">
        <v>9190</v>
      </c>
      <c r="C467" s="58" t="s">
        <v>7969</v>
      </c>
      <c r="E467" s="22" t="s">
        <v>2614</v>
      </c>
      <c r="F467" s="25" t="s">
        <v>3204</v>
      </c>
      <c r="G467" s="22" t="s">
        <v>3673</v>
      </c>
      <c r="H467" s="22" t="s">
        <v>4608</v>
      </c>
      <c r="I467" s="22" t="s">
        <v>4507</v>
      </c>
      <c r="J467" s="22" t="s">
        <v>924</v>
      </c>
      <c r="K467" s="22">
        <v>286</v>
      </c>
      <c r="L467" s="22">
        <v>65</v>
      </c>
      <c r="O467" s="22" t="s">
        <v>923</v>
      </c>
      <c r="P467" s="22">
        <v>4946384</v>
      </c>
      <c r="Q467" s="22">
        <v>4596</v>
      </c>
      <c r="R467" s="22">
        <v>4322891</v>
      </c>
      <c r="S467" s="29">
        <v>87.394999999999996</v>
      </c>
      <c r="T467" s="22">
        <v>4523</v>
      </c>
      <c r="U467" s="24">
        <v>50.7</v>
      </c>
      <c r="W467" s="22">
        <v>2485</v>
      </c>
      <c r="X467" s="22">
        <v>2026</v>
      </c>
      <c r="Y467" s="22">
        <v>12</v>
      </c>
      <c r="Z467" s="22">
        <v>2438</v>
      </c>
      <c r="AA467" s="22">
        <v>47</v>
      </c>
      <c r="AB467" s="22">
        <v>1839</v>
      </c>
      <c r="AC467" s="22">
        <v>187</v>
      </c>
      <c r="AD467" s="22">
        <v>5</v>
      </c>
      <c r="AE467" s="22">
        <v>7</v>
      </c>
      <c r="AG467" s="23" t="s">
        <v>2657</v>
      </c>
      <c r="AH467" s="23" t="s">
        <v>6792</v>
      </c>
      <c r="AI467" s="23" t="s">
        <v>7332</v>
      </c>
      <c r="AJ467" s="23" t="s">
        <v>4604</v>
      </c>
      <c r="AQ467" s="22">
        <v>134451</v>
      </c>
      <c r="AR467" s="24">
        <f t="shared" si="65"/>
        <v>2.7181674532345244</v>
      </c>
      <c r="AS467" s="22">
        <v>7</v>
      </c>
      <c r="AT467" s="25" t="s">
        <v>2</v>
      </c>
      <c r="AU467" s="22">
        <v>174</v>
      </c>
      <c r="AV467" s="29">
        <f t="shared" si="66"/>
        <v>3.8470042007517136</v>
      </c>
      <c r="AW467" s="29">
        <f t="shared" si="64"/>
        <v>3.5466761170000005</v>
      </c>
      <c r="AY467" s="22">
        <v>5400</v>
      </c>
      <c r="AZ467" s="24">
        <f t="shared" si="69"/>
        <v>0.10917065880853569</v>
      </c>
      <c r="BA467" s="22">
        <v>2</v>
      </c>
      <c r="BB467" s="25" t="s">
        <v>2</v>
      </c>
      <c r="BC467" s="22">
        <v>5</v>
      </c>
      <c r="BD467" s="29">
        <f t="shared" si="67"/>
        <v>0.1105460977227504</v>
      </c>
      <c r="BE467" s="29"/>
      <c r="BF467" s="22">
        <v>0</v>
      </c>
      <c r="BG467" s="22">
        <f t="shared" si="70"/>
        <v>0</v>
      </c>
      <c r="BH467" s="22">
        <v>0</v>
      </c>
      <c r="BI467" s="22">
        <v>0</v>
      </c>
      <c r="BJ467" s="22">
        <v>0</v>
      </c>
      <c r="BK467" s="22">
        <v>0</v>
      </c>
      <c r="BL467" s="22">
        <v>0</v>
      </c>
      <c r="BN467" s="22">
        <v>31</v>
      </c>
      <c r="BO467" s="22">
        <f t="shared" si="71"/>
        <v>13</v>
      </c>
      <c r="BP467" s="22">
        <v>13</v>
      </c>
      <c r="BQ467" s="22">
        <v>0</v>
      </c>
      <c r="BR467" s="22">
        <v>0</v>
      </c>
      <c r="BT467" s="22">
        <v>179</v>
      </c>
      <c r="BU467" s="29">
        <f t="shared" si="68"/>
        <v>3.9575502984744637</v>
      </c>
      <c r="BY467" s="22">
        <v>114</v>
      </c>
      <c r="BZ467" s="22">
        <v>231</v>
      </c>
      <c r="CA467" s="49">
        <v>0</v>
      </c>
      <c r="CC467" s="51">
        <v>1</v>
      </c>
      <c r="CD467" s="51">
        <v>4</v>
      </c>
      <c r="CG467" t="s">
        <v>923</v>
      </c>
      <c r="CH467">
        <v>1</v>
      </c>
      <c r="CI467">
        <v>0</v>
      </c>
      <c r="CJ467">
        <v>0</v>
      </c>
      <c r="CK467">
        <v>1</v>
      </c>
      <c r="CL467">
        <v>2</v>
      </c>
    </row>
    <row r="468" spans="1:90" x14ac:dyDescent="0.2">
      <c r="A468" s="22">
        <f t="shared" si="72"/>
        <v>463</v>
      </c>
      <c r="B468" s="58" t="s">
        <v>9191</v>
      </c>
      <c r="C468" s="58" t="s">
        <v>7970</v>
      </c>
      <c r="E468" s="22" t="s">
        <v>2614</v>
      </c>
      <c r="F468" s="25" t="s">
        <v>3206</v>
      </c>
      <c r="G468" s="22" t="s">
        <v>3674</v>
      </c>
      <c r="H468" s="22" t="s">
        <v>4608</v>
      </c>
      <c r="I468" s="22" t="s">
        <v>4507</v>
      </c>
      <c r="J468" s="22" t="s">
        <v>926</v>
      </c>
      <c r="K468" s="22">
        <v>140</v>
      </c>
      <c r="L468" s="22">
        <v>66</v>
      </c>
      <c r="O468" s="22" t="s">
        <v>925</v>
      </c>
      <c r="P468" s="22">
        <v>4680189</v>
      </c>
      <c r="Q468" s="22">
        <v>4415</v>
      </c>
      <c r="R468" s="22">
        <v>4134369</v>
      </c>
      <c r="S468" s="29">
        <v>88.337699999999998</v>
      </c>
      <c r="T468" s="22">
        <v>4337</v>
      </c>
      <c r="U468" s="24">
        <v>50.82</v>
      </c>
      <c r="W468" s="22">
        <v>2486</v>
      </c>
      <c r="X468" s="22">
        <v>1845</v>
      </c>
      <c r="Y468" s="22">
        <v>6</v>
      </c>
      <c r="Z468" s="22">
        <v>2438</v>
      </c>
      <c r="AA468" s="22">
        <v>48</v>
      </c>
      <c r="AB468" s="22">
        <v>1661</v>
      </c>
      <c r="AC468" s="22">
        <v>184</v>
      </c>
      <c r="AD468" s="22">
        <v>4</v>
      </c>
      <c r="AE468" s="22">
        <v>2</v>
      </c>
      <c r="AG468" s="23" t="s">
        <v>2631</v>
      </c>
      <c r="AH468" s="23" t="s">
        <v>6868</v>
      </c>
      <c r="AI468" s="23" t="s">
        <v>7345</v>
      </c>
      <c r="AJ468" s="23" t="s">
        <v>4604</v>
      </c>
      <c r="AQ468" s="22">
        <v>132408</v>
      </c>
      <c r="AR468" s="24">
        <f t="shared" si="65"/>
        <v>2.8291165164483743</v>
      </c>
      <c r="AS468" s="22">
        <v>7</v>
      </c>
      <c r="AT468" s="25" t="s">
        <v>2</v>
      </c>
      <c r="AU468" s="22">
        <v>166</v>
      </c>
      <c r="AV468" s="29">
        <f t="shared" si="66"/>
        <v>3.8275305510721696</v>
      </c>
      <c r="AW468" s="29">
        <f t="shared" si="64"/>
        <v>3.5124211360000004</v>
      </c>
      <c r="AY468" s="22">
        <v>0</v>
      </c>
      <c r="AZ468" s="24">
        <f t="shared" si="69"/>
        <v>0</v>
      </c>
      <c r="BA468" s="22">
        <v>0</v>
      </c>
      <c r="BB468" s="25" t="s">
        <v>1541</v>
      </c>
      <c r="BC468" s="22">
        <v>0</v>
      </c>
      <c r="BD468" s="29">
        <f t="shared" si="67"/>
        <v>0</v>
      </c>
      <c r="BE468" s="29"/>
      <c r="BF468" s="22">
        <v>0</v>
      </c>
      <c r="BG468" s="22">
        <f t="shared" si="70"/>
        <v>0</v>
      </c>
      <c r="BH468" s="22">
        <v>0</v>
      </c>
      <c r="BI468" s="22">
        <v>0</v>
      </c>
      <c r="BJ468" s="22">
        <v>0</v>
      </c>
      <c r="BK468" s="22">
        <v>0</v>
      </c>
      <c r="BL468" s="22">
        <v>0</v>
      </c>
      <c r="BN468" s="22">
        <v>19</v>
      </c>
      <c r="BO468" s="22">
        <f t="shared" si="71"/>
        <v>14</v>
      </c>
      <c r="BP468" s="22">
        <v>13</v>
      </c>
      <c r="BQ468" s="22">
        <v>1</v>
      </c>
      <c r="BR468" s="22">
        <v>0</v>
      </c>
      <c r="BT468" s="22">
        <v>166</v>
      </c>
      <c r="BU468" s="29">
        <f t="shared" si="68"/>
        <v>3.8275305510721696</v>
      </c>
      <c r="BY468" s="22">
        <v>98</v>
      </c>
      <c r="BZ468" s="22">
        <v>219</v>
      </c>
      <c r="CA468" s="49">
        <v>0</v>
      </c>
      <c r="CC468" s="51">
        <v>1</v>
      </c>
      <c r="CD468" s="51">
        <v>4</v>
      </c>
      <c r="CG468" t="s">
        <v>925</v>
      </c>
      <c r="CH468">
        <v>1</v>
      </c>
      <c r="CI468">
        <v>0</v>
      </c>
      <c r="CJ468">
        <v>1</v>
      </c>
      <c r="CK468">
        <v>1</v>
      </c>
      <c r="CL468">
        <v>3</v>
      </c>
    </row>
    <row r="469" spans="1:90" x14ac:dyDescent="0.2">
      <c r="A469" s="22">
        <f t="shared" si="72"/>
        <v>464</v>
      </c>
      <c r="B469" s="58" t="s">
        <v>9192</v>
      </c>
      <c r="C469" s="58" t="s">
        <v>7971</v>
      </c>
      <c r="E469" s="22" t="s">
        <v>2614</v>
      </c>
      <c r="F469" s="25" t="s">
        <v>3205</v>
      </c>
      <c r="G469" s="22" t="s">
        <v>3675</v>
      </c>
      <c r="H469" s="22" t="s">
        <v>4615</v>
      </c>
      <c r="I469" s="22" t="s">
        <v>4507</v>
      </c>
      <c r="J469" s="22" t="s">
        <v>928</v>
      </c>
      <c r="K469" s="22">
        <v>143</v>
      </c>
      <c r="L469" s="22">
        <v>66</v>
      </c>
      <c r="O469" s="22" t="s">
        <v>927</v>
      </c>
      <c r="P469" s="22">
        <v>4780481</v>
      </c>
      <c r="Q469" s="22">
        <v>4552</v>
      </c>
      <c r="R469" s="22">
        <v>4211771</v>
      </c>
      <c r="S469" s="29">
        <v>88.103499999999997</v>
      </c>
      <c r="T469" s="22">
        <v>4480</v>
      </c>
      <c r="U469" s="24">
        <v>50.59</v>
      </c>
      <c r="W469" s="22">
        <v>2482</v>
      </c>
      <c r="X469" s="22">
        <v>1975</v>
      </c>
      <c r="Y469" s="22">
        <v>23</v>
      </c>
      <c r="Z469" s="22">
        <v>2432</v>
      </c>
      <c r="AA469" s="22">
        <v>50</v>
      </c>
      <c r="AB469" s="22">
        <v>1795</v>
      </c>
      <c r="AC469" s="22">
        <v>180</v>
      </c>
      <c r="AD469" s="22">
        <v>11</v>
      </c>
      <c r="AE469" s="22">
        <v>12</v>
      </c>
      <c r="AG469" s="23" t="s">
        <v>2631</v>
      </c>
      <c r="AH469" s="23" t="s">
        <v>6888</v>
      </c>
      <c r="AI469" s="23" t="s">
        <v>7354</v>
      </c>
      <c r="AJ469" s="23" t="s">
        <v>7518</v>
      </c>
      <c r="AQ469" s="22">
        <v>194315</v>
      </c>
      <c r="AR469" s="24">
        <f t="shared" si="65"/>
        <v>4.0647583370794695</v>
      </c>
      <c r="AS469" s="22">
        <v>13</v>
      </c>
      <c r="AT469" s="25" t="s">
        <v>2</v>
      </c>
      <c r="AU469" s="22">
        <v>252</v>
      </c>
      <c r="AV469" s="29">
        <f t="shared" si="66"/>
        <v>5.625</v>
      </c>
      <c r="AW469" s="29">
        <f t="shared" si="64"/>
        <v>4.5504158050000001</v>
      </c>
      <c r="AY469" s="22">
        <v>83482</v>
      </c>
      <c r="AZ469" s="24">
        <f t="shared" si="69"/>
        <v>1.7463096286754409</v>
      </c>
      <c r="BA469" s="22">
        <v>13</v>
      </c>
      <c r="BB469" s="25" t="s">
        <v>2</v>
      </c>
      <c r="BC469" s="22">
        <v>77</v>
      </c>
      <c r="BD469" s="29">
        <f t="shared" si="67"/>
        <v>1.7187500000000002</v>
      </c>
      <c r="BE469" s="29"/>
      <c r="BF469" s="22">
        <v>0</v>
      </c>
      <c r="BG469" s="22">
        <f t="shared" si="70"/>
        <v>0</v>
      </c>
      <c r="BH469" s="22">
        <v>0</v>
      </c>
      <c r="BI469" s="22">
        <v>0</v>
      </c>
      <c r="BJ469" s="22">
        <v>0</v>
      </c>
      <c r="BK469" s="22">
        <v>0</v>
      </c>
      <c r="BL469" s="22">
        <v>0</v>
      </c>
      <c r="BN469" s="22">
        <v>26</v>
      </c>
      <c r="BO469" s="22">
        <f t="shared" si="71"/>
        <v>19</v>
      </c>
      <c r="BP469" s="22">
        <v>19</v>
      </c>
      <c r="BQ469" s="22">
        <v>0</v>
      </c>
      <c r="BR469" s="22">
        <v>0</v>
      </c>
      <c r="BT469" s="22">
        <v>310</v>
      </c>
      <c r="BU469" s="29">
        <f t="shared" si="68"/>
        <v>6.9196428571428577</v>
      </c>
      <c r="BY469" s="22">
        <v>94</v>
      </c>
      <c r="BZ469" s="22">
        <v>197</v>
      </c>
      <c r="CA469" s="49">
        <v>0</v>
      </c>
      <c r="CC469" s="51">
        <v>1</v>
      </c>
      <c r="CD469" s="51">
        <v>4</v>
      </c>
      <c r="CG469" t="s">
        <v>927</v>
      </c>
      <c r="CH469">
        <v>1</v>
      </c>
      <c r="CI469">
        <v>0</v>
      </c>
      <c r="CJ469">
        <v>1</v>
      </c>
      <c r="CK469">
        <v>1</v>
      </c>
      <c r="CL469">
        <v>3</v>
      </c>
    </row>
    <row r="470" spans="1:90" x14ac:dyDescent="0.2">
      <c r="A470" s="22">
        <f t="shared" si="72"/>
        <v>465</v>
      </c>
      <c r="B470" s="58" t="s">
        <v>9193</v>
      </c>
      <c r="C470" s="58" t="s">
        <v>7972</v>
      </c>
      <c r="E470" s="22" t="s">
        <v>2614</v>
      </c>
      <c r="F470" s="25" t="s">
        <v>3206</v>
      </c>
      <c r="G470" s="22" t="s">
        <v>3676</v>
      </c>
      <c r="H470" s="22" t="s">
        <v>4613</v>
      </c>
      <c r="I470" s="22" t="s">
        <v>4507</v>
      </c>
      <c r="J470" s="22" t="s">
        <v>930</v>
      </c>
      <c r="K470" s="22">
        <v>145</v>
      </c>
      <c r="L470" s="22">
        <v>66</v>
      </c>
      <c r="O470" s="22" t="s">
        <v>929</v>
      </c>
      <c r="P470" s="22">
        <v>4915063</v>
      </c>
      <c r="Q470" s="22">
        <v>4541</v>
      </c>
      <c r="R470" s="22">
        <v>4322922</v>
      </c>
      <c r="S470" s="29">
        <v>87.952500000000001</v>
      </c>
      <c r="T470" s="22">
        <v>4481</v>
      </c>
      <c r="U470" s="24">
        <v>50.57</v>
      </c>
      <c r="W470" s="22">
        <v>2483</v>
      </c>
      <c r="X470" s="22">
        <v>1994</v>
      </c>
      <c r="Y470" s="22">
        <v>4</v>
      </c>
      <c r="Z470" s="22">
        <v>2427</v>
      </c>
      <c r="AA470" s="22">
        <v>56</v>
      </c>
      <c r="AB470" s="22">
        <v>1811</v>
      </c>
      <c r="AC470" s="22">
        <v>183</v>
      </c>
      <c r="AD470" s="22">
        <v>3</v>
      </c>
      <c r="AE470" s="22">
        <v>1</v>
      </c>
      <c r="AG470" s="23" t="s">
        <v>2657</v>
      </c>
      <c r="AH470" s="23" t="s">
        <v>7133</v>
      </c>
      <c r="AI470" s="23" t="s">
        <v>7341</v>
      </c>
      <c r="AJ470" s="23" t="s">
        <v>4604</v>
      </c>
      <c r="AQ470" s="22">
        <v>155271</v>
      </c>
      <c r="AR470" s="24">
        <f t="shared" si="65"/>
        <v>3.1590846343169963</v>
      </c>
      <c r="AS470" s="22">
        <v>9</v>
      </c>
      <c r="AT470" s="25" t="s">
        <v>2</v>
      </c>
      <c r="AU470" s="22">
        <v>198</v>
      </c>
      <c r="AV470" s="29">
        <f t="shared" si="66"/>
        <v>4.4186565498772596</v>
      </c>
      <c r="AW470" s="29">
        <f t="shared" si="64"/>
        <v>3.8957650570000002</v>
      </c>
      <c r="AY470" s="22">
        <v>10526</v>
      </c>
      <c r="AZ470" s="24">
        <f t="shared" si="69"/>
        <v>0.21415798739507511</v>
      </c>
      <c r="BA470" s="22">
        <v>2</v>
      </c>
      <c r="BB470" s="25" t="s">
        <v>2</v>
      </c>
      <c r="BC470" s="22">
        <v>10</v>
      </c>
      <c r="BD470" s="29">
        <f t="shared" si="67"/>
        <v>0.22316447221602323</v>
      </c>
      <c r="BE470" s="29"/>
      <c r="BF470" s="22">
        <v>0</v>
      </c>
      <c r="BG470" s="22">
        <f t="shared" si="70"/>
        <v>0</v>
      </c>
      <c r="BH470" s="22">
        <v>0</v>
      </c>
      <c r="BI470" s="22">
        <v>0</v>
      </c>
      <c r="BJ470" s="22">
        <v>0</v>
      </c>
      <c r="BK470" s="22">
        <v>0</v>
      </c>
      <c r="BL470" s="22">
        <v>0</v>
      </c>
      <c r="BN470" s="22">
        <v>21</v>
      </c>
      <c r="BO470" s="22">
        <f t="shared" si="71"/>
        <v>18</v>
      </c>
      <c r="BP470" s="22">
        <v>17</v>
      </c>
      <c r="BQ470" s="22">
        <v>1</v>
      </c>
      <c r="BR470" s="22">
        <v>0</v>
      </c>
      <c r="BT470" s="22">
        <v>208</v>
      </c>
      <c r="BU470" s="29">
        <f t="shared" si="68"/>
        <v>4.641821022093283</v>
      </c>
      <c r="BY470" s="22">
        <v>112</v>
      </c>
      <c r="BZ470" s="22">
        <v>231</v>
      </c>
      <c r="CA470" s="49">
        <v>1</v>
      </c>
      <c r="CC470" s="51">
        <v>2</v>
      </c>
      <c r="CD470" s="51">
        <v>5</v>
      </c>
      <c r="CG470" t="s">
        <v>929</v>
      </c>
      <c r="CH470">
        <v>1</v>
      </c>
      <c r="CI470">
        <v>0</v>
      </c>
      <c r="CJ470">
        <v>0</v>
      </c>
      <c r="CK470">
        <v>1</v>
      </c>
      <c r="CL470">
        <v>2</v>
      </c>
    </row>
    <row r="471" spans="1:90" x14ac:dyDescent="0.2">
      <c r="A471" s="22">
        <f t="shared" si="72"/>
        <v>466</v>
      </c>
      <c r="B471" s="58" t="s">
        <v>9194</v>
      </c>
      <c r="C471" s="58" t="s">
        <v>7973</v>
      </c>
      <c r="E471" s="22" t="s">
        <v>2614</v>
      </c>
      <c r="F471" s="25" t="s">
        <v>3205</v>
      </c>
      <c r="G471" s="22" t="s">
        <v>3677</v>
      </c>
      <c r="H471" s="22" t="s">
        <v>4615</v>
      </c>
      <c r="I471" s="22" t="s">
        <v>4507</v>
      </c>
      <c r="J471" s="22" t="s">
        <v>932</v>
      </c>
      <c r="K471" s="22">
        <v>160</v>
      </c>
      <c r="L471" s="22">
        <v>66</v>
      </c>
      <c r="O471" s="22" t="s">
        <v>931</v>
      </c>
      <c r="P471" s="22">
        <v>5084926</v>
      </c>
      <c r="Q471" s="22">
        <v>4750</v>
      </c>
      <c r="R471" s="22">
        <v>4469855</v>
      </c>
      <c r="S471" s="29">
        <v>87.903999999999996</v>
      </c>
      <c r="T471" s="22">
        <v>4668</v>
      </c>
      <c r="U471" s="24">
        <v>50.57</v>
      </c>
      <c r="W471" s="22">
        <v>2484</v>
      </c>
      <c r="X471" s="22">
        <v>2162</v>
      </c>
      <c r="Y471" s="22">
        <v>22</v>
      </c>
      <c r="Z471" s="22">
        <v>2434</v>
      </c>
      <c r="AA471" s="22">
        <v>50</v>
      </c>
      <c r="AB471" s="22">
        <v>1966</v>
      </c>
      <c r="AC471" s="22">
        <v>196</v>
      </c>
      <c r="AD471" s="22">
        <v>12</v>
      </c>
      <c r="AE471" s="22">
        <v>10</v>
      </c>
      <c r="AG471" s="23" t="s">
        <v>2628</v>
      </c>
      <c r="AH471" s="23" t="s">
        <v>7134</v>
      </c>
      <c r="AI471" s="23" t="s">
        <v>7335</v>
      </c>
      <c r="AJ471" s="23" t="s">
        <v>4604</v>
      </c>
      <c r="AQ471" s="22">
        <v>178153</v>
      </c>
      <c r="AR471" s="24">
        <f t="shared" si="65"/>
        <v>3.5035514774452965</v>
      </c>
      <c r="AS471" s="22">
        <v>12</v>
      </c>
      <c r="AT471" s="25" t="s">
        <v>2</v>
      </c>
      <c r="AU471" s="22">
        <v>231</v>
      </c>
      <c r="AV471" s="29">
        <f t="shared" si="66"/>
        <v>4.948586118251928</v>
      </c>
      <c r="AW471" s="29">
        <f t="shared" si="64"/>
        <v>4.2794275510000004</v>
      </c>
      <c r="AY471" s="22">
        <v>173051</v>
      </c>
      <c r="AZ471" s="24">
        <f t="shared" si="69"/>
        <v>3.4032157006807964</v>
      </c>
      <c r="BA471" s="22">
        <v>8</v>
      </c>
      <c r="BB471" s="25" t="s">
        <v>2</v>
      </c>
      <c r="BC471" s="22">
        <v>185</v>
      </c>
      <c r="BD471" s="29">
        <f t="shared" si="67"/>
        <v>3.9631533847472151</v>
      </c>
      <c r="BE471" s="29"/>
      <c r="BF471" s="22">
        <v>2</v>
      </c>
      <c r="BG471" s="22">
        <f t="shared" si="70"/>
        <v>2</v>
      </c>
      <c r="BH471" s="22">
        <v>0</v>
      </c>
      <c r="BI471" s="22">
        <v>1</v>
      </c>
      <c r="BJ471" s="22">
        <v>0</v>
      </c>
      <c r="BK471" s="22">
        <v>0</v>
      </c>
      <c r="BL471" s="22">
        <v>1</v>
      </c>
      <c r="BN471" s="22">
        <v>25</v>
      </c>
      <c r="BO471" s="22">
        <f t="shared" si="71"/>
        <v>15</v>
      </c>
      <c r="BP471" s="22">
        <v>15</v>
      </c>
      <c r="BQ471" s="22">
        <v>0</v>
      </c>
      <c r="BR471" s="22">
        <v>0</v>
      </c>
      <c r="BT471" s="22">
        <v>411</v>
      </c>
      <c r="BU471" s="29">
        <f t="shared" si="68"/>
        <v>8.8046272493573259</v>
      </c>
      <c r="BY471" s="22">
        <v>118</v>
      </c>
      <c r="BZ471" s="22">
        <v>245</v>
      </c>
      <c r="CA471" s="49">
        <v>1</v>
      </c>
      <c r="CC471" s="51">
        <v>2</v>
      </c>
      <c r="CD471" s="51">
        <v>6</v>
      </c>
      <c r="CG471" t="s">
        <v>931</v>
      </c>
      <c r="CH471">
        <v>1</v>
      </c>
      <c r="CI471">
        <v>0</v>
      </c>
      <c r="CJ471">
        <v>1</v>
      </c>
      <c r="CK471">
        <v>0</v>
      </c>
      <c r="CL471">
        <v>2</v>
      </c>
    </row>
    <row r="472" spans="1:90" x14ac:dyDescent="0.2">
      <c r="A472" s="22">
        <f t="shared" si="72"/>
        <v>467</v>
      </c>
      <c r="B472" s="58" t="s">
        <v>9195</v>
      </c>
      <c r="C472" s="58" t="s">
        <v>7974</v>
      </c>
      <c r="E472" s="22" t="s">
        <v>2614</v>
      </c>
      <c r="F472" s="25" t="s">
        <v>3205</v>
      </c>
      <c r="G472" s="22" t="s">
        <v>3678</v>
      </c>
      <c r="H472" s="22" t="s">
        <v>4609</v>
      </c>
      <c r="I472" s="22" t="s">
        <v>4507</v>
      </c>
      <c r="J472" s="22" t="s">
        <v>934</v>
      </c>
      <c r="K472" s="22">
        <v>163</v>
      </c>
      <c r="L472" s="22">
        <v>66</v>
      </c>
      <c r="O472" s="22" t="s">
        <v>933</v>
      </c>
      <c r="P472" s="22">
        <v>5123367</v>
      </c>
      <c r="Q472" s="22">
        <v>4898</v>
      </c>
      <c r="R472" s="22">
        <v>4485321</v>
      </c>
      <c r="S472" s="29">
        <v>87.546400000000006</v>
      </c>
      <c r="T472" s="22">
        <v>4816</v>
      </c>
      <c r="U472" s="24">
        <v>50.61</v>
      </c>
      <c r="W472" s="22">
        <v>2484</v>
      </c>
      <c r="X472" s="22">
        <v>2303</v>
      </c>
      <c r="Y472" s="22">
        <v>29</v>
      </c>
      <c r="Z472" s="22">
        <v>2451</v>
      </c>
      <c r="AA472" s="22">
        <v>33</v>
      </c>
      <c r="AB472" s="22">
        <v>2072</v>
      </c>
      <c r="AC472" s="22">
        <v>231</v>
      </c>
      <c r="AD472" s="22">
        <v>19</v>
      </c>
      <c r="AE472" s="22">
        <v>10</v>
      </c>
      <c r="AG472" s="23" t="s">
        <v>2626</v>
      </c>
      <c r="AH472" s="23" t="s">
        <v>6834</v>
      </c>
      <c r="AI472" s="23" t="s">
        <v>7329</v>
      </c>
      <c r="AJ472" s="23" t="s">
        <v>7388</v>
      </c>
      <c r="AQ472" s="22">
        <v>151089</v>
      </c>
      <c r="AR472" s="24">
        <f t="shared" si="65"/>
        <v>2.9490177065199505</v>
      </c>
      <c r="AS472" s="22">
        <v>8</v>
      </c>
      <c r="AT472" s="25" t="s">
        <v>2</v>
      </c>
      <c r="AU472" s="22">
        <v>198</v>
      </c>
      <c r="AV472" s="29">
        <f t="shared" si="66"/>
        <v>4.1112956810631225</v>
      </c>
      <c r="AW472" s="29">
        <f t="shared" si="64"/>
        <v>3.8256454629999999</v>
      </c>
      <c r="AY472" s="22">
        <v>146743</v>
      </c>
      <c r="AZ472" s="24">
        <f t="shared" si="69"/>
        <v>2.8641906777320458</v>
      </c>
      <c r="BA472" s="22">
        <v>18</v>
      </c>
      <c r="BB472" s="25" t="s">
        <v>2</v>
      </c>
      <c r="BC472" s="22">
        <v>173</v>
      </c>
      <c r="BD472" s="29">
        <f t="shared" si="67"/>
        <v>3.5921926910299002</v>
      </c>
      <c r="BE472" s="29"/>
      <c r="BF472" s="22">
        <v>1</v>
      </c>
      <c r="BG472" s="22">
        <f t="shared" si="70"/>
        <v>1</v>
      </c>
      <c r="BH472" s="22">
        <v>0</v>
      </c>
      <c r="BI472" s="22">
        <v>1</v>
      </c>
      <c r="BJ472" s="22">
        <v>0</v>
      </c>
      <c r="BK472" s="22">
        <v>0</v>
      </c>
      <c r="BL472" s="22">
        <v>0</v>
      </c>
      <c r="BN472" s="22">
        <v>51</v>
      </c>
      <c r="BO472" s="22">
        <f t="shared" si="71"/>
        <v>20</v>
      </c>
      <c r="BP472" s="22">
        <v>19</v>
      </c>
      <c r="BQ472" s="22">
        <v>0</v>
      </c>
      <c r="BR472" s="22">
        <v>1</v>
      </c>
      <c r="BT472" s="22">
        <v>371</v>
      </c>
      <c r="BU472" s="29">
        <f t="shared" si="68"/>
        <v>7.7034883720930232</v>
      </c>
      <c r="BY472" s="22">
        <v>126</v>
      </c>
      <c r="BZ472" s="22">
        <v>244</v>
      </c>
      <c r="CA472" s="49">
        <v>2</v>
      </c>
      <c r="CC472" s="51">
        <v>6</v>
      </c>
      <c r="CD472" s="51">
        <v>8</v>
      </c>
      <c r="CG472" t="s">
        <v>933</v>
      </c>
      <c r="CH472">
        <v>1</v>
      </c>
      <c r="CI472">
        <v>0</v>
      </c>
      <c r="CJ472">
        <v>0</v>
      </c>
      <c r="CK472">
        <v>0</v>
      </c>
      <c r="CL472">
        <v>1</v>
      </c>
    </row>
    <row r="473" spans="1:90" x14ac:dyDescent="0.2">
      <c r="A473" s="22">
        <f t="shared" si="72"/>
        <v>468</v>
      </c>
      <c r="B473" s="58" t="s">
        <v>9196</v>
      </c>
      <c r="C473" s="58" t="s">
        <v>7975</v>
      </c>
      <c r="E473" s="22" t="s">
        <v>2614</v>
      </c>
      <c r="F473" s="25" t="s">
        <v>3205</v>
      </c>
      <c r="G473" s="22" t="s">
        <v>3679</v>
      </c>
      <c r="H473" s="22" t="s">
        <v>4610</v>
      </c>
      <c r="I473" s="22" t="s">
        <v>4507</v>
      </c>
      <c r="J473" s="22" t="s">
        <v>936</v>
      </c>
      <c r="K473" s="22">
        <v>171</v>
      </c>
      <c r="L473" s="22">
        <v>66</v>
      </c>
      <c r="O473" s="22" t="s">
        <v>935</v>
      </c>
      <c r="P473" s="22">
        <v>4959601</v>
      </c>
      <c r="Q473" s="22">
        <v>4671</v>
      </c>
      <c r="R473" s="22">
        <v>4356815</v>
      </c>
      <c r="S473" s="29">
        <v>87.846100000000007</v>
      </c>
      <c r="T473" s="22">
        <v>4611</v>
      </c>
      <c r="U473" s="24">
        <v>50.65</v>
      </c>
      <c r="W473" s="22">
        <v>2482</v>
      </c>
      <c r="X473" s="22">
        <v>2127</v>
      </c>
      <c r="Y473" s="22">
        <v>2</v>
      </c>
      <c r="Z473" s="22">
        <v>2404</v>
      </c>
      <c r="AA473" s="22">
        <v>78</v>
      </c>
      <c r="AB473" s="22">
        <v>1936</v>
      </c>
      <c r="AC473" s="22">
        <v>191</v>
      </c>
      <c r="AD473" s="22">
        <v>0</v>
      </c>
      <c r="AE473" s="22">
        <v>2</v>
      </c>
      <c r="AG473" s="23" t="s">
        <v>2657</v>
      </c>
      <c r="AH473" s="23" t="s">
        <v>6792</v>
      </c>
      <c r="AI473" s="23" t="s">
        <v>7332</v>
      </c>
      <c r="AJ473" s="23" t="s">
        <v>7384</v>
      </c>
      <c r="AQ473" s="22">
        <v>117808</v>
      </c>
      <c r="AR473" s="24">
        <f t="shared" si="65"/>
        <v>2.3753523720960614</v>
      </c>
      <c r="AS473" s="22">
        <v>11</v>
      </c>
      <c r="AT473" s="25" t="s">
        <v>2</v>
      </c>
      <c r="AU473" s="22">
        <v>163</v>
      </c>
      <c r="AV473" s="29">
        <f t="shared" si="66"/>
        <v>3.5350249403600085</v>
      </c>
      <c r="AW473" s="29">
        <f t="shared" si="64"/>
        <v>3.2676229360000004</v>
      </c>
      <c r="AY473" s="22">
        <v>72235</v>
      </c>
      <c r="AZ473" s="24">
        <f t="shared" si="69"/>
        <v>1.4564679699032241</v>
      </c>
      <c r="BA473" s="22">
        <v>3</v>
      </c>
      <c r="BB473" s="25" t="s">
        <v>2</v>
      </c>
      <c r="BC473" s="22">
        <v>77</v>
      </c>
      <c r="BD473" s="29">
        <f t="shared" si="67"/>
        <v>1.6699197571025808</v>
      </c>
      <c r="BE473" s="29"/>
      <c r="BF473" s="22">
        <v>1</v>
      </c>
      <c r="BG473" s="22">
        <f t="shared" si="70"/>
        <v>1</v>
      </c>
      <c r="BH473" s="22">
        <v>0</v>
      </c>
      <c r="BI473" s="22">
        <v>0</v>
      </c>
      <c r="BJ473" s="22">
        <v>0</v>
      </c>
      <c r="BK473" s="22">
        <v>1</v>
      </c>
      <c r="BL473" s="22">
        <v>0</v>
      </c>
      <c r="BN473" s="22">
        <v>21</v>
      </c>
      <c r="BO473" s="22">
        <f t="shared" si="71"/>
        <v>16</v>
      </c>
      <c r="BP473" s="22">
        <v>16</v>
      </c>
      <c r="BQ473" s="22">
        <v>0</v>
      </c>
      <c r="BR473" s="22">
        <v>0</v>
      </c>
      <c r="BT473" s="22">
        <v>240</v>
      </c>
      <c r="BU473" s="29">
        <f t="shared" si="68"/>
        <v>5.2049446974625893</v>
      </c>
      <c r="BY473" s="22">
        <v>97</v>
      </c>
      <c r="BZ473" s="22">
        <v>219</v>
      </c>
      <c r="CA473" s="49">
        <v>0</v>
      </c>
      <c r="CC473" s="51">
        <v>1</v>
      </c>
      <c r="CD473" s="51">
        <v>4</v>
      </c>
      <c r="CG473" t="s">
        <v>935</v>
      </c>
      <c r="CH473">
        <v>1</v>
      </c>
      <c r="CI473">
        <v>0</v>
      </c>
      <c r="CJ473">
        <v>0</v>
      </c>
      <c r="CK473">
        <v>1</v>
      </c>
      <c r="CL473">
        <v>2</v>
      </c>
    </row>
    <row r="474" spans="1:90" x14ac:dyDescent="0.2">
      <c r="A474" s="22">
        <f t="shared" si="72"/>
        <v>469</v>
      </c>
      <c r="B474" s="58" t="s">
        <v>10048</v>
      </c>
      <c r="C474" s="63" t="s">
        <v>6748</v>
      </c>
      <c r="E474" s="22" t="s">
        <v>2614</v>
      </c>
      <c r="F474" s="25" t="s">
        <v>3205</v>
      </c>
      <c r="G474" s="22" t="s">
        <v>3680</v>
      </c>
      <c r="H474" s="22" t="s">
        <v>4611</v>
      </c>
      <c r="I474" s="22" t="s">
        <v>4508</v>
      </c>
      <c r="J474" s="22" t="s">
        <v>938</v>
      </c>
      <c r="K474" s="22">
        <v>176</v>
      </c>
      <c r="L474" s="22">
        <v>66</v>
      </c>
      <c r="O474" s="22" t="s">
        <v>937</v>
      </c>
      <c r="P474" s="22">
        <v>5174577</v>
      </c>
      <c r="Q474" s="22">
        <v>4952</v>
      </c>
      <c r="R474" s="22">
        <v>4511810</v>
      </c>
      <c r="S474" s="29">
        <v>87.191900000000004</v>
      </c>
      <c r="T474" s="22">
        <v>4871</v>
      </c>
      <c r="U474" s="24">
        <v>50.65</v>
      </c>
      <c r="W474" s="22">
        <v>2472</v>
      </c>
      <c r="X474" s="22">
        <v>2372</v>
      </c>
      <c r="Y474" s="22">
        <v>27</v>
      </c>
      <c r="Z474" s="22">
        <v>2425</v>
      </c>
      <c r="AA474" s="22">
        <v>47</v>
      </c>
      <c r="AB474" s="22">
        <v>2133</v>
      </c>
      <c r="AC474" s="22">
        <v>239</v>
      </c>
      <c r="AD474" s="22">
        <v>17</v>
      </c>
      <c r="AE474" s="22">
        <v>10</v>
      </c>
      <c r="AG474" s="23" t="s">
        <v>2626</v>
      </c>
      <c r="AH474" s="23" t="s">
        <v>6834</v>
      </c>
      <c r="AI474" s="23" t="s">
        <v>7345</v>
      </c>
      <c r="AJ474" s="23" t="s">
        <v>7421</v>
      </c>
      <c r="AQ474" s="22">
        <v>216905</v>
      </c>
      <c r="AR474" s="24">
        <f t="shared" si="65"/>
        <v>4.1917435956600899</v>
      </c>
      <c r="AS474" s="22">
        <v>20</v>
      </c>
      <c r="AT474" s="25" t="s">
        <v>2</v>
      </c>
      <c r="AU474" s="22">
        <v>312</v>
      </c>
      <c r="AV474" s="29">
        <f t="shared" si="66"/>
        <v>6.4052555943338128</v>
      </c>
      <c r="AW474" s="29">
        <f t="shared" si="64"/>
        <v>4.9291823350000001</v>
      </c>
      <c r="AY474" s="22">
        <v>126467</v>
      </c>
      <c r="AZ474" s="24">
        <f t="shared" si="69"/>
        <v>2.4440065342539108</v>
      </c>
      <c r="BA474" s="22">
        <v>17</v>
      </c>
      <c r="BB474" s="25" t="s">
        <v>2</v>
      </c>
      <c r="BC474" s="22">
        <v>137</v>
      </c>
      <c r="BD474" s="29">
        <f t="shared" si="67"/>
        <v>2.8125641552042704</v>
      </c>
      <c r="BE474" s="29"/>
      <c r="BF474" s="22">
        <v>1</v>
      </c>
      <c r="BG474" s="22">
        <f t="shared" si="70"/>
        <v>1</v>
      </c>
      <c r="BH474" s="22">
        <v>0</v>
      </c>
      <c r="BI474" s="22">
        <v>1</v>
      </c>
      <c r="BJ474" s="22">
        <v>0</v>
      </c>
      <c r="BK474" s="22">
        <v>0</v>
      </c>
      <c r="BL474" s="22">
        <v>0</v>
      </c>
      <c r="BN474" s="22">
        <v>44</v>
      </c>
      <c r="BO474" s="22">
        <f t="shared" si="71"/>
        <v>16</v>
      </c>
      <c r="BP474" s="22">
        <v>16</v>
      </c>
      <c r="BQ474" s="22">
        <v>0</v>
      </c>
      <c r="BR474" s="22">
        <v>0</v>
      </c>
      <c r="BT474" s="22">
        <v>449</v>
      </c>
      <c r="BU474" s="29">
        <f t="shared" si="68"/>
        <v>9.2178197495380818</v>
      </c>
      <c r="BY474" s="22">
        <v>148</v>
      </c>
      <c r="BZ474" s="22">
        <v>297</v>
      </c>
      <c r="CA474" s="49">
        <v>3</v>
      </c>
      <c r="CC474" s="51">
        <v>1</v>
      </c>
      <c r="CD474" s="51">
        <v>3</v>
      </c>
      <c r="CG474" t="s">
        <v>937</v>
      </c>
      <c r="CH474">
        <v>1</v>
      </c>
      <c r="CI474">
        <v>1</v>
      </c>
      <c r="CJ474">
        <v>0</v>
      </c>
      <c r="CK474">
        <v>0</v>
      </c>
      <c r="CL474">
        <v>2</v>
      </c>
    </row>
    <row r="475" spans="1:90" x14ac:dyDescent="0.2">
      <c r="A475" s="22">
        <f t="shared" si="72"/>
        <v>470</v>
      </c>
      <c r="B475" s="58" t="s">
        <v>10049</v>
      </c>
      <c r="C475" s="63" t="s">
        <v>6751</v>
      </c>
      <c r="E475" s="22" t="s">
        <v>2614</v>
      </c>
      <c r="F475" s="25" t="s">
        <v>3205</v>
      </c>
      <c r="G475" s="22" t="s">
        <v>3681</v>
      </c>
      <c r="H475" s="22" t="s">
        <v>4609</v>
      </c>
      <c r="I475" s="22" t="s">
        <v>4508</v>
      </c>
      <c r="J475" s="22" t="s">
        <v>940</v>
      </c>
      <c r="K475" s="22">
        <v>190</v>
      </c>
      <c r="L475" s="22">
        <v>66</v>
      </c>
      <c r="O475" s="22" t="s">
        <v>939</v>
      </c>
      <c r="P475" s="22">
        <v>4918687</v>
      </c>
      <c r="Q475" s="22">
        <v>4758</v>
      </c>
      <c r="R475" s="22">
        <v>4273910</v>
      </c>
      <c r="S475" s="29">
        <v>86.891300000000001</v>
      </c>
      <c r="T475" s="22">
        <v>4685</v>
      </c>
      <c r="U475" s="24">
        <v>50.71</v>
      </c>
      <c r="W475" s="22">
        <v>2463</v>
      </c>
      <c r="X475" s="22">
        <v>2176</v>
      </c>
      <c r="Y475" s="22">
        <v>46</v>
      </c>
      <c r="Z475" s="22">
        <v>2412</v>
      </c>
      <c r="AA475" s="22">
        <v>51</v>
      </c>
      <c r="AB475" s="22">
        <v>1958</v>
      </c>
      <c r="AC475" s="22">
        <v>218</v>
      </c>
      <c r="AD475" s="22">
        <v>24</v>
      </c>
      <c r="AE475" s="22">
        <v>22</v>
      </c>
      <c r="AG475" s="23" t="s">
        <v>2631</v>
      </c>
      <c r="AH475" s="23" t="s">
        <v>6926</v>
      </c>
      <c r="AI475" s="23" t="s">
        <v>7342</v>
      </c>
      <c r="AJ475" s="23" t="s">
        <v>7395</v>
      </c>
      <c r="AQ475" s="22">
        <v>195276</v>
      </c>
      <c r="AR475" s="24">
        <f t="shared" si="65"/>
        <v>3.9700838862078438</v>
      </c>
      <c r="AS475" s="22">
        <v>9</v>
      </c>
      <c r="AT475" s="25" t="s">
        <v>2</v>
      </c>
      <c r="AU475" s="22">
        <v>263</v>
      </c>
      <c r="AV475" s="29">
        <f t="shared" si="66"/>
        <v>5.6136606189967981</v>
      </c>
      <c r="AW475" s="29">
        <f t="shared" si="64"/>
        <v>4.566528892</v>
      </c>
      <c r="AY475" s="22">
        <v>98513</v>
      </c>
      <c r="AZ475" s="24">
        <f t="shared" si="69"/>
        <v>2.0028312433785684</v>
      </c>
      <c r="BA475" s="22">
        <v>7</v>
      </c>
      <c r="BB475" s="25" t="s">
        <v>2</v>
      </c>
      <c r="BC475" s="22">
        <v>116</v>
      </c>
      <c r="BD475" s="29">
        <f t="shared" si="67"/>
        <v>2.4759871931696908</v>
      </c>
      <c r="BE475" s="29"/>
      <c r="BF475" s="22">
        <v>1</v>
      </c>
      <c r="BG475" s="22">
        <f t="shared" si="70"/>
        <v>1</v>
      </c>
      <c r="BH475" s="22">
        <v>0</v>
      </c>
      <c r="BI475" s="22">
        <v>1</v>
      </c>
      <c r="BJ475" s="22">
        <v>0</v>
      </c>
      <c r="BK475" s="22">
        <v>0</v>
      </c>
      <c r="BL475" s="22">
        <v>0</v>
      </c>
      <c r="BN475" s="22">
        <v>40</v>
      </c>
      <c r="BO475" s="22">
        <f t="shared" si="71"/>
        <v>16</v>
      </c>
      <c r="BP475" s="22">
        <v>15</v>
      </c>
      <c r="BQ475" s="22">
        <v>1</v>
      </c>
      <c r="BR475" s="22">
        <v>0</v>
      </c>
      <c r="BT475" s="22">
        <v>379</v>
      </c>
      <c r="BU475" s="29">
        <f t="shared" si="68"/>
        <v>8.0896478121664899</v>
      </c>
      <c r="BY475" s="22">
        <v>99</v>
      </c>
      <c r="BZ475" s="22">
        <v>226</v>
      </c>
      <c r="CA475" s="49">
        <v>1</v>
      </c>
      <c r="CC475" s="51">
        <v>1</v>
      </c>
      <c r="CD475" s="51">
        <v>4</v>
      </c>
      <c r="CG475" t="s">
        <v>939</v>
      </c>
      <c r="CH475">
        <v>1</v>
      </c>
      <c r="CI475">
        <v>0</v>
      </c>
      <c r="CJ475">
        <v>1</v>
      </c>
      <c r="CK475">
        <v>1</v>
      </c>
      <c r="CL475">
        <v>3</v>
      </c>
    </row>
    <row r="476" spans="1:90" x14ac:dyDescent="0.2">
      <c r="A476" s="22">
        <f t="shared" si="72"/>
        <v>471</v>
      </c>
      <c r="B476" s="58" t="s">
        <v>9197</v>
      </c>
      <c r="C476" s="58" t="s">
        <v>7976</v>
      </c>
      <c r="E476" s="22" t="s">
        <v>2614</v>
      </c>
      <c r="F476" s="25" t="s">
        <v>3206</v>
      </c>
      <c r="G476" s="22" t="s">
        <v>3682</v>
      </c>
      <c r="H476" s="22" t="s">
        <v>4608</v>
      </c>
      <c r="I476" s="22" t="s">
        <v>4507</v>
      </c>
      <c r="J476" s="22" t="s">
        <v>942</v>
      </c>
      <c r="K476" s="22">
        <v>199</v>
      </c>
      <c r="L476" s="22">
        <v>66</v>
      </c>
      <c r="O476" s="22" t="s">
        <v>941</v>
      </c>
      <c r="P476" s="22">
        <v>4712338</v>
      </c>
      <c r="Q476" s="22">
        <v>4408</v>
      </c>
      <c r="R476" s="22">
        <v>4149041</v>
      </c>
      <c r="S476" s="29">
        <v>88.046300000000002</v>
      </c>
      <c r="T476" s="22">
        <v>4333</v>
      </c>
      <c r="U476" s="24">
        <v>50.72</v>
      </c>
      <c r="W476" s="22">
        <v>2479</v>
      </c>
      <c r="X476" s="22">
        <v>1834</v>
      </c>
      <c r="Y476" s="22">
        <v>20</v>
      </c>
      <c r="Z476" s="22">
        <v>2421</v>
      </c>
      <c r="AA476" s="22">
        <v>58</v>
      </c>
      <c r="AB476" s="22">
        <v>1640</v>
      </c>
      <c r="AC476" s="22">
        <v>194</v>
      </c>
      <c r="AD476" s="22">
        <v>11</v>
      </c>
      <c r="AE476" s="22">
        <v>9</v>
      </c>
      <c r="AG476" s="23" t="s">
        <v>2626</v>
      </c>
      <c r="AH476" s="23" t="s">
        <v>7135</v>
      </c>
      <c r="AI476" s="23" t="s">
        <v>7330</v>
      </c>
      <c r="AJ476" s="23" t="s">
        <v>4604</v>
      </c>
      <c r="AQ476" s="22">
        <v>102848</v>
      </c>
      <c r="AR476" s="24">
        <f t="shared" si="65"/>
        <v>2.1825259563299575</v>
      </c>
      <c r="AS476" s="22">
        <v>6</v>
      </c>
      <c r="AT476" s="25" t="s">
        <v>2</v>
      </c>
      <c r="AU476" s="22">
        <v>136</v>
      </c>
      <c r="AV476" s="29">
        <f t="shared" si="66"/>
        <v>3.1387029771520885</v>
      </c>
      <c r="AW476" s="29">
        <f t="shared" si="64"/>
        <v>3.0167886160000004</v>
      </c>
      <c r="AY476" s="22">
        <v>0</v>
      </c>
      <c r="AZ476" s="24">
        <f t="shared" si="69"/>
        <v>0</v>
      </c>
      <c r="BA476" s="22">
        <v>0</v>
      </c>
      <c r="BB476" s="25" t="s">
        <v>1541</v>
      </c>
      <c r="BC476" s="22">
        <v>0</v>
      </c>
      <c r="BD476" s="29">
        <f t="shared" si="67"/>
        <v>0</v>
      </c>
      <c r="BE476" s="29"/>
      <c r="BF476" s="22">
        <v>0</v>
      </c>
      <c r="BG476" s="22">
        <f t="shared" si="70"/>
        <v>0</v>
      </c>
      <c r="BH476" s="22">
        <v>0</v>
      </c>
      <c r="BI476" s="22">
        <v>0</v>
      </c>
      <c r="BJ476" s="22">
        <v>0</v>
      </c>
      <c r="BK476" s="22">
        <v>0</v>
      </c>
      <c r="BL476" s="22">
        <v>0</v>
      </c>
      <c r="BN476" s="22">
        <v>15</v>
      </c>
      <c r="BO476" s="22">
        <f t="shared" si="71"/>
        <v>13</v>
      </c>
      <c r="BP476" s="22">
        <v>13</v>
      </c>
      <c r="BQ476" s="22">
        <v>0</v>
      </c>
      <c r="BR476" s="22">
        <v>0</v>
      </c>
      <c r="BT476" s="22">
        <v>136</v>
      </c>
      <c r="BU476" s="29">
        <f t="shared" si="68"/>
        <v>3.1387029771520885</v>
      </c>
      <c r="BY476" s="22">
        <v>113</v>
      </c>
      <c r="BZ476" s="22">
        <v>228</v>
      </c>
      <c r="CA476" s="49">
        <v>2</v>
      </c>
      <c r="CC476" s="51">
        <v>1</v>
      </c>
      <c r="CD476" s="51">
        <v>3</v>
      </c>
      <c r="CG476" t="s">
        <v>941</v>
      </c>
      <c r="CH476">
        <v>1</v>
      </c>
      <c r="CI476">
        <v>0</v>
      </c>
      <c r="CJ476">
        <v>0</v>
      </c>
      <c r="CK476">
        <v>0</v>
      </c>
      <c r="CL476">
        <v>1</v>
      </c>
    </row>
    <row r="477" spans="1:90" x14ac:dyDescent="0.2">
      <c r="A477" s="22">
        <f t="shared" si="72"/>
        <v>472</v>
      </c>
      <c r="B477" s="58" t="s">
        <v>9198</v>
      </c>
      <c r="C477" s="58" t="s">
        <v>7977</v>
      </c>
      <c r="E477" s="22" t="s">
        <v>2614</v>
      </c>
      <c r="F477" s="25" t="s">
        <v>3206</v>
      </c>
      <c r="G477" s="22" t="s">
        <v>3683</v>
      </c>
      <c r="H477" s="22" t="s">
        <v>4613</v>
      </c>
      <c r="I477" s="22" t="s">
        <v>4507</v>
      </c>
      <c r="J477" s="22" t="s">
        <v>944</v>
      </c>
      <c r="K477" s="22">
        <v>220</v>
      </c>
      <c r="L477" s="22">
        <v>66</v>
      </c>
      <c r="O477" s="22" t="s">
        <v>943</v>
      </c>
      <c r="P477" s="22">
        <v>5001141</v>
      </c>
      <c r="Q477" s="22">
        <v>4699</v>
      </c>
      <c r="R477" s="22">
        <v>4387389</v>
      </c>
      <c r="S477" s="29">
        <v>87.727800000000002</v>
      </c>
      <c r="T477" s="22">
        <v>4627</v>
      </c>
      <c r="U477" s="24">
        <v>50.44</v>
      </c>
      <c r="W477" s="22">
        <v>2484</v>
      </c>
      <c r="X477" s="22">
        <v>2121</v>
      </c>
      <c r="Y477" s="22">
        <v>22</v>
      </c>
      <c r="Z477" s="22">
        <v>2425</v>
      </c>
      <c r="AA477" s="22">
        <v>59</v>
      </c>
      <c r="AB477" s="22">
        <v>1924</v>
      </c>
      <c r="AC477" s="22">
        <v>197</v>
      </c>
      <c r="AD477" s="22">
        <v>13</v>
      </c>
      <c r="AE477" s="22">
        <v>9</v>
      </c>
      <c r="AG477" s="23" t="s">
        <v>2626</v>
      </c>
      <c r="AH477" s="23" t="s">
        <v>7136</v>
      </c>
      <c r="AI477" s="23" t="s">
        <v>7345</v>
      </c>
      <c r="AJ477" s="23" t="s">
        <v>7421</v>
      </c>
      <c r="AQ477" s="22">
        <v>226739</v>
      </c>
      <c r="AR477" s="24">
        <f t="shared" si="65"/>
        <v>4.53374539929988</v>
      </c>
      <c r="AS477" s="22">
        <v>5</v>
      </c>
      <c r="AT477" s="25" t="s">
        <v>2</v>
      </c>
      <c r="AU477" s="22">
        <v>292</v>
      </c>
      <c r="AV477" s="29">
        <f t="shared" si="66"/>
        <v>6.310784525610547</v>
      </c>
      <c r="AW477" s="29">
        <f t="shared" si="64"/>
        <v>5.0940690130000004</v>
      </c>
      <c r="AY477" s="22">
        <v>198632</v>
      </c>
      <c r="AZ477" s="24">
        <f t="shared" si="69"/>
        <v>3.9717336503809832</v>
      </c>
      <c r="BA477" s="22">
        <v>7</v>
      </c>
      <c r="BB477" s="25" t="s">
        <v>2</v>
      </c>
      <c r="BC477" s="22">
        <v>226</v>
      </c>
      <c r="BD477" s="29">
        <f t="shared" si="67"/>
        <v>4.884374324616382</v>
      </c>
      <c r="BE477" s="29"/>
      <c r="BF477" s="22">
        <v>1</v>
      </c>
      <c r="BG477" s="22">
        <f t="shared" si="70"/>
        <v>1</v>
      </c>
      <c r="BH477" s="22">
        <v>0</v>
      </c>
      <c r="BI477" s="22">
        <v>1</v>
      </c>
      <c r="BJ477" s="22">
        <v>0</v>
      </c>
      <c r="BK477" s="22">
        <v>0</v>
      </c>
      <c r="BL477" s="22">
        <v>0</v>
      </c>
      <c r="BN477" s="22">
        <v>19</v>
      </c>
      <c r="BO477" s="22">
        <f t="shared" si="71"/>
        <v>15</v>
      </c>
      <c r="BP477" s="22">
        <v>15</v>
      </c>
      <c r="BQ477" s="22">
        <v>0</v>
      </c>
      <c r="BR477" s="22">
        <v>0</v>
      </c>
      <c r="BT477" s="22">
        <v>404</v>
      </c>
      <c r="BU477" s="29">
        <f t="shared" si="68"/>
        <v>8.731359412146098</v>
      </c>
      <c r="BY477" s="22">
        <v>117</v>
      </c>
      <c r="BZ477" s="22">
        <v>217</v>
      </c>
      <c r="CA477" s="49">
        <v>3</v>
      </c>
      <c r="CC477" s="51">
        <v>1</v>
      </c>
      <c r="CD477" s="51">
        <v>3</v>
      </c>
      <c r="CG477" t="s">
        <v>943</v>
      </c>
      <c r="CH477">
        <v>1</v>
      </c>
      <c r="CI477">
        <v>0</v>
      </c>
      <c r="CJ477">
        <v>0</v>
      </c>
      <c r="CK477">
        <v>1</v>
      </c>
      <c r="CL477">
        <v>2</v>
      </c>
    </row>
    <row r="478" spans="1:90" x14ac:dyDescent="0.2">
      <c r="A478" s="22">
        <f t="shared" si="72"/>
        <v>473</v>
      </c>
      <c r="B478" s="58" t="s">
        <v>9199</v>
      </c>
      <c r="C478" s="58" t="s">
        <v>7978</v>
      </c>
      <c r="E478" s="22" t="s">
        <v>2614</v>
      </c>
      <c r="F478" s="25" t="s">
        <v>3205</v>
      </c>
      <c r="G478" s="22" t="s">
        <v>3684</v>
      </c>
      <c r="H478" s="22" t="s">
        <v>4610</v>
      </c>
      <c r="I478" s="22" t="s">
        <v>4507</v>
      </c>
      <c r="J478" s="22" t="s">
        <v>946</v>
      </c>
      <c r="K478" s="22">
        <v>221</v>
      </c>
      <c r="L478" s="22">
        <v>66</v>
      </c>
      <c r="O478" s="22" t="s">
        <v>945</v>
      </c>
      <c r="P478" s="22">
        <v>5091108</v>
      </c>
      <c r="Q478" s="22">
        <v>4765</v>
      </c>
      <c r="R478" s="22">
        <v>4442862</v>
      </c>
      <c r="S478" s="29">
        <v>87.267099999999999</v>
      </c>
      <c r="T478" s="22">
        <v>4705</v>
      </c>
      <c r="U478" s="24">
        <v>50.5</v>
      </c>
      <c r="W478" s="22">
        <v>2483</v>
      </c>
      <c r="X478" s="22">
        <v>2215</v>
      </c>
      <c r="Y478" s="22">
        <v>7</v>
      </c>
      <c r="Z478" s="22">
        <v>2405</v>
      </c>
      <c r="AA478" s="22">
        <v>78</v>
      </c>
      <c r="AB478" s="22">
        <v>1987</v>
      </c>
      <c r="AC478" s="22">
        <v>228</v>
      </c>
      <c r="AD478" s="22">
        <v>2</v>
      </c>
      <c r="AE478" s="22">
        <v>5</v>
      </c>
      <c r="AG478" s="23" t="s">
        <v>2657</v>
      </c>
      <c r="AH478" s="23" t="s">
        <v>7003</v>
      </c>
      <c r="AI478" s="23" t="s">
        <v>7348</v>
      </c>
      <c r="AJ478" s="23" t="s">
        <v>7391</v>
      </c>
      <c r="AQ478" s="22">
        <v>225084</v>
      </c>
      <c r="AR478" s="24">
        <f t="shared" si="65"/>
        <v>4.4211201176639747</v>
      </c>
      <c r="AS478" s="22">
        <v>7</v>
      </c>
      <c r="AT478" s="25" t="s">
        <v>2</v>
      </c>
      <c r="AU478" s="22">
        <v>284</v>
      </c>
      <c r="AV478" s="29">
        <f t="shared" si="66"/>
        <v>6.0361317747077576</v>
      </c>
      <c r="AW478" s="29">
        <f t="shared" si="64"/>
        <v>5.0663196280000005</v>
      </c>
      <c r="AY478" s="22">
        <v>111444</v>
      </c>
      <c r="AZ478" s="24">
        <f t="shared" si="69"/>
        <v>2.1889930443431957</v>
      </c>
      <c r="BA478" s="22">
        <v>2</v>
      </c>
      <c r="BB478" s="25" t="s">
        <v>2</v>
      </c>
      <c r="BC478" s="22">
        <v>131</v>
      </c>
      <c r="BD478" s="29">
        <f t="shared" si="67"/>
        <v>2.7842720510095642</v>
      </c>
      <c r="BE478" s="29"/>
      <c r="BF478" s="22">
        <v>0</v>
      </c>
      <c r="BG478" s="22">
        <f t="shared" si="70"/>
        <v>0</v>
      </c>
      <c r="BH478" s="22">
        <v>0</v>
      </c>
      <c r="BI478" s="22">
        <v>0</v>
      </c>
      <c r="BJ478" s="22">
        <v>0</v>
      </c>
      <c r="BK478" s="22">
        <v>0</v>
      </c>
      <c r="BL478" s="22">
        <v>0</v>
      </c>
      <c r="BN478" s="22">
        <v>36</v>
      </c>
      <c r="BO478" s="22">
        <f t="shared" si="71"/>
        <v>18</v>
      </c>
      <c r="BP478" s="22">
        <v>18</v>
      </c>
      <c r="BQ478" s="22">
        <v>0</v>
      </c>
      <c r="BR478" s="22">
        <v>0</v>
      </c>
      <c r="BT478" s="22">
        <v>290</v>
      </c>
      <c r="BU478" s="29">
        <f t="shared" si="68"/>
        <v>6.1636556854410207</v>
      </c>
      <c r="BY478" s="22">
        <v>125</v>
      </c>
      <c r="BZ478" s="22">
        <v>255</v>
      </c>
      <c r="CA478" s="49">
        <v>0</v>
      </c>
      <c r="CC478" s="51">
        <v>9</v>
      </c>
      <c r="CD478" s="51">
        <v>13</v>
      </c>
      <c r="CG478" t="s">
        <v>945</v>
      </c>
      <c r="CH478">
        <v>1</v>
      </c>
      <c r="CI478">
        <v>0</v>
      </c>
      <c r="CJ478">
        <v>0</v>
      </c>
      <c r="CK478">
        <v>1</v>
      </c>
      <c r="CL478">
        <v>2</v>
      </c>
    </row>
    <row r="479" spans="1:90" x14ac:dyDescent="0.2">
      <c r="A479" s="22">
        <f t="shared" si="72"/>
        <v>474</v>
      </c>
      <c r="B479" s="58" t="s">
        <v>9200</v>
      </c>
      <c r="C479" s="58" t="s">
        <v>7979</v>
      </c>
      <c r="E479" s="22" t="s">
        <v>2614</v>
      </c>
      <c r="F479" s="25" t="s">
        <v>3205</v>
      </c>
      <c r="G479" s="22" t="s">
        <v>3685</v>
      </c>
      <c r="H479" s="22" t="s">
        <v>4610</v>
      </c>
      <c r="I479" s="22" t="s">
        <v>4507</v>
      </c>
      <c r="J479" s="22" t="s">
        <v>948</v>
      </c>
      <c r="K479" s="22">
        <v>238</v>
      </c>
      <c r="L479" s="22">
        <v>66</v>
      </c>
      <c r="O479" s="22" t="s">
        <v>947</v>
      </c>
      <c r="P479" s="22">
        <v>5313516</v>
      </c>
      <c r="Q479" s="22">
        <v>5037</v>
      </c>
      <c r="R479" s="22">
        <v>4592047</v>
      </c>
      <c r="S479" s="29">
        <v>86.421999999999997</v>
      </c>
      <c r="T479" s="22">
        <v>4956</v>
      </c>
      <c r="U479" s="24">
        <v>50.38</v>
      </c>
      <c r="W479" s="22">
        <v>2478</v>
      </c>
      <c r="X479" s="22">
        <v>2472</v>
      </c>
      <c r="Y479" s="22">
        <v>6</v>
      </c>
      <c r="Z479" s="22">
        <v>2439</v>
      </c>
      <c r="AA479" s="22">
        <v>39</v>
      </c>
      <c r="AB479" s="22">
        <v>2194</v>
      </c>
      <c r="AC479" s="22">
        <v>278</v>
      </c>
      <c r="AD479" s="22">
        <v>2</v>
      </c>
      <c r="AE479" s="22">
        <v>4</v>
      </c>
      <c r="AG479" s="23" t="s">
        <v>2626</v>
      </c>
      <c r="AH479" s="23" t="s">
        <v>6784</v>
      </c>
      <c r="AI479" s="23" t="s">
        <v>7325</v>
      </c>
      <c r="AJ479" s="23" t="s">
        <v>7388</v>
      </c>
      <c r="AQ479" s="22">
        <v>163577</v>
      </c>
      <c r="AR479" s="24">
        <f t="shared" si="65"/>
        <v>3.0785077150421678</v>
      </c>
      <c r="AS479" s="22">
        <v>12</v>
      </c>
      <c r="AT479" s="25" t="s">
        <v>2</v>
      </c>
      <c r="AU479" s="22">
        <v>228</v>
      </c>
      <c r="AV479" s="29">
        <f t="shared" si="66"/>
        <v>4.6004842615012107</v>
      </c>
      <c r="AW479" s="29">
        <f t="shared" si="64"/>
        <v>4.0350317589999998</v>
      </c>
      <c r="AY479" s="22">
        <v>128409</v>
      </c>
      <c r="AZ479" s="24">
        <f t="shared" si="69"/>
        <v>2.4166484113344158</v>
      </c>
      <c r="BA479" s="22">
        <v>15</v>
      </c>
      <c r="BB479" s="25" t="s">
        <v>2</v>
      </c>
      <c r="BC479" s="22">
        <v>139</v>
      </c>
      <c r="BD479" s="29">
        <f t="shared" si="67"/>
        <v>2.8046811945117032</v>
      </c>
      <c r="BE479" s="29"/>
      <c r="BF479" s="22">
        <v>1</v>
      </c>
      <c r="BG479" s="22">
        <f t="shared" si="70"/>
        <v>1</v>
      </c>
      <c r="BH479" s="22">
        <v>0</v>
      </c>
      <c r="BI479" s="22">
        <v>1</v>
      </c>
      <c r="BJ479" s="22">
        <v>0</v>
      </c>
      <c r="BK479" s="22">
        <v>0</v>
      </c>
      <c r="BL479" s="22">
        <v>0</v>
      </c>
      <c r="BN479" s="22">
        <v>73</v>
      </c>
      <c r="BO479" s="22">
        <f t="shared" si="71"/>
        <v>25</v>
      </c>
      <c r="BP479" s="22">
        <v>25</v>
      </c>
      <c r="BQ479" s="22">
        <v>0</v>
      </c>
      <c r="BR479" s="22">
        <v>0</v>
      </c>
      <c r="BT479" s="22">
        <v>361</v>
      </c>
      <c r="BU479" s="29">
        <f t="shared" si="68"/>
        <v>7.2841000807102496</v>
      </c>
      <c r="BY479" s="22">
        <v>159</v>
      </c>
      <c r="BZ479" s="22">
        <v>295</v>
      </c>
      <c r="CA479" s="49">
        <v>4</v>
      </c>
      <c r="CC479" s="51">
        <v>3</v>
      </c>
      <c r="CD479" s="51">
        <v>5</v>
      </c>
      <c r="CG479" t="s">
        <v>947</v>
      </c>
      <c r="CH479">
        <v>1</v>
      </c>
      <c r="CI479">
        <v>0</v>
      </c>
      <c r="CJ479">
        <v>0</v>
      </c>
      <c r="CK479">
        <v>0</v>
      </c>
      <c r="CL479">
        <v>1</v>
      </c>
    </row>
    <row r="480" spans="1:90" x14ac:dyDescent="0.2">
      <c r="A480" s="22">
        <f t="shared" si="72"/>
        <v>475</v>
      </c>
      <c r="B480" s="58" t="s">
        <v>9201</v>
      </c>
      <c r="C480" s="58" t="s">
        <v>7980</v>
      </c>
      <c r="E480" s="22" t="s">
        <v>2614</v>
      </c>
      <c r="F480" s="25" t="s">
        <v>3205</v>
      </c>
      <c r="G480" s="22" t="s">
        <v>3686</v>
      </c>
      <c r="H480" s="22" t="s">
        <v>4615</v>
      </c>
      <c r="I480" s="22" t="s">
        <v>4507</v>
      </c>
      <c r="J480" s="22" t="s">
        <v>950</v>
      </c>
      <c r="K480" s="22">
        <v>292</v>
      </c>
      <c r="L480" s="22">
        <v>66</v>
      </c>
      <c r="O480" s="22" t="s">
        <v>949</v>
      </c>
      <c r="P480" s="22">
        <v>5300832</v>
      </c>
      <c r="Q480" s="22">
        <v>5037</v>
      </c>
      <c r="R480" s="22">
        <v>4550729</v>
      </c>
      <c r="S480" s="29">
        <v>85.849299999999999</v>
      </c>
      <c r="T480" s="22">
        <v>4953</v>
      </c>
      <c r="U480" s="24">
        <v>50.62</v>
      </c>
      <c r="W480" s="22">
        <v>2484</v>
      </c>
      <c r="X480" s="22">
        <v>2461</v>
      </c>
      <c r="Y480" s="22">
        <v>8</v>
      </c>
      <c r="Z480" s="22">
        <v>2453</v>
      </c>
      <c r="AA480" s="22">
        <v>31</v>
      </c>
      <c r="AB480" s="22">
        <v>2162</v>
      </c>
      <c r="AC480" s="22">
        <v>299</v>
      </c>
      <c r="AD480" s="22">
        <v>3</v>
      </c>
      <c r="AE480" s="22">
        <v>5</v>
      </c>
      <c r="AG480" s="23" t="s">
        <v>2624</v>
      </c>
      <c r="AH480" s="23" t="s">
        <v>7137</v>
      </c>
      <c r="AI480" s="23" t="s">
        <v>7329</v>
      </c>
      <c r="AJ480" s="23" t="s">
        <v>7393</v>
      </c>
      <c r="AQ480" s="22">
        <v>92279</v>
      </c>
      <c r="AR480" s="24">
        <f t="shared" si="65"/>
        <v>1.7408399285244278</v>
      </c>
      <c r="AS480" s="22">
        <v>8</v>
      </c>
      <c r="AT480" s="25" t="s">
        <v>2</v>
      </c>
      <c r="AU480" s="22">
        <v>134</v>
      </c>
      <c r="AV480" s="29">
        <f t="shared" si="66"/>
        <v>2.7054310518877451</v>
      </c>
      <c r="AW480" s="29">
        <f t="shared" si="64"/>
        <v>2.8395781930000004</v>
      </c>
      <c r="AY480" s="22">
        <v>248271</v>
      </c>
      <c r="AZ480" s="24">
        <f t="shared" si="69"/>
        <v>4.6836232500860238</v>
      </c>
      <c r="BA480" s="22">
        <v>40</v>
      </c>
      <c r="BB480" s="25" t="s">
        <v>2</v>
      </c>
      <c r="BC480" s="22">
        <v>237</v>
      </c>
      <c r="BD480" s="29">
        <f t="shared" si="67"/>
        <v>4.7849788007268321</v>
      </c>
      <c r="BE480" s="29"/>
      <c r="BF480" s="22">
        <v>1</v>
      </c>
      <c r="BG480" s="22">
        <f t="shared" si="70"/>
        <v>1</v>
      </c>
      <c r="BH480" s="22">
        <v>0</v>
      </c>
      <c r="BI480" s="22">
        <v>0</v>
      </c>
      <c r="BJ480" s="22">
        <v>0</v>
      </c>
      <c r="BK480" s="22">
        <v>1</v>
      </c>
      <c r="BL480" s="22">
        <v>0</v>
      </c>
      <c r="BN480" s="22">
        <v>71</v>
      </c>
      <c r="BO480" s="22">
        <f t="shared" si="71"/>
        <v>23</v>
      </c>
      <c r="BP480" s="22">
        <v>23</v>
      </c>
      <c r="BQ480" s="22">
        <v>0</v>
      </c>
      <c r="BR480" s="22">
        <v>0</v>
      </c>
      <c r="BT480" s="22">
        <v>371</v>
      </c>
      <c r="BU480" s="29">
        <f t="shared" si="68"/>
        <v>7.4904098526145768</v>
      </c>
      <c r="BY480" s="22">
        <v>113</v>
      </c>
      <c r="BZ480" s="22">
        <v>239</v>
      </c>
      <c r="CA480" s="49">
        <v>0</v>
      </c>
      <c r="CC480" s="51">
        <v>1</v>
      </c>
      <c r="CD480" s="51">
        <v>4</v>
      </c>
      <c r="CG480" t="s">
        <v>949</v>
      </c>
      <c r="CH480">
        <v>1</v>
      </c>
      <c r="CI480">
        <v>0</v>
      </c>
      <c r="CJ480">
        <v>1</v>
      </c>
      <c r="CK480">
        <v>0</v>
      </c>
      <c r="CL480">
        <v>2</v>
      </c>
    </row>
    <row r="481" spans="1:90" x14ac:dyDescent="0.2">
      <c r="A481" s="22">
        <f t="shared" si="72"/>
        <v>476</v>
      </c>
      <c r="B481" s="58" t="s">
        <v>10050</v>
      </c>
      <c r="C481" s="63" t="s">
        <v>6752</v>
      </c>
      <c r="E481" s="22" t="s">
        <v>2614</v>
      </c>
      <c r="F481" s="25" t="s">
        <v>3204</v>
      </c>
      <c r="G481" s="22" t="s">
        <v>3687</v>
      </c>
      <c r="H481" s="22" t="s">
        <v>4608</v>
      </c>
      <c r="I481" s="22" t="s">
        <v>4508</v>
      </c>
      <c r="J481" s="22" t="s">
        <v>952</v>
      </c>
      <c r="K481" s="22">
        <v>129</v>
      </c>
      <c r="L481" s="22">
        <v>67</v>
      </c>
      <c r="O481" s="22" t="s">
        <v>951</v>
      </c>
      <c r="P481" s="22">
        <v>4575629</v>
      </c>
      <c r="Q481" s="22">
        <v>4444</v>
      </c>
      <c r="R481" s="22">
        <v>4014800</v>
      </c>
      <c r="S481" s="29">
        <v>87.743099999999998</v>
      </c>
      <c r="T481" s="22">
        <v>4372</v>
      </c>
      <c r="U481" s="24">
        <v>50.87</v>
      </c>
      <c r="W481" s="22">
        <v>2477</v>
      </c>
      <c r="X481" s="22">
        <v>1882</v>
      </c>
      <c r="Y481" s="22">
        <v>13</v>
      </c>
      <c r="Z481" s="22">
        <v>2454</v>
      </c>
      <c r="AA481" s="22">
        <v>23</v>
      </c>
      <c r="AB481" s="22">
        <v>1686</v>
      </c>
      <c r="AC481" s="22">
        <v>196</v>
      </c>
      <c r="AD481" s="22">
        <v>10</v>
      </c>
      <c r="AE481" s="22">
        <v>3</v>
      </c>
      <c r="AG481" s="23" t="s">
        <v>2624</v>
      </c>
      <c r="AH481" s="23" t="s">
        <v>7138</v>
      </c>
      <c r="AI481" s="23" t="s">
        <v>7329</v>
      </c>
      <c r="AJ481" s="23" t="s">
        <v>7434</v>
      </c>
      <c r="AQ481" s="22">
        <v>59194</v>
      </c>
      <c r="AR481" s="24">
        <f t="shared" si="65"/>
        <v>1.2936800601622203</v>
      </c>
      <c r="AS481" s="22">
        <v>2</v>
      </c>
      <c r="AT481" s="25" t="s">
        <v>2</v>
      </c>
      <c r="AU481" s="22">
        <v>89</v>
      </c>
      <c r="AV481" s="29">
        <f t="shared" si="66"/>
        <v>2.0356816102470265</v>
      </c>
      <c r="AW481" s="29">
        <f t="shared" ref="AW481:AW544" si="73">AQ481*0.000016767+1.2923362</f>
        <v>2.2848419980000001</v>
      </c>
      <c r="AY481" s="22">
        <v>0</v>
      </c>
      <c r="AZ481" s="24">
        <f t="shared" si="69"/>
        <v>0</v>
      </c>
      <c r="BA481" s="22">
        <v>0</v>
      </c>
      <c r="BB481" s="25" t="s">
        <v>1541</v>
      </c>
      <c r="BC481" s="22">
        <v>0</v>
      </c>
      <c r="BD481" s="29">
        <f t="shared" si="67"/>
        <v>0</v>
      </c>
      <c r="BE481" s="29"/>
      <c r="BF481" s="22">
        <v>0</v>
      </c>
      <c r="BG481" s="22">
        <f t="shared" si="70"/>
        <v>0</v>
      </c>
      <c r="BH481" s="22">
        <v>0</v>
      </c>
      <c r="BI481" s="22">
        <v>0</v>
      </c>
      <c r="BJ481" s="22">
        <v>0</v>
      </c>
      <c r="BK481" s="22">
        <v>0</v>
      </c>
      <c r="BL481" s="22">
        <v>0</v>
      </c>
      <c r="BN481" s="22">
        <v>100</v>
      </c>
      <c r="BO481" s="22">
        <f t="shared" si="71"/>
        <v>15</v>
      </c>
      <c r="BP481" s="22">
        <v>13</v>
      </c>
      <c r="BQ481" s="22">
        <v>2</v>
      </c>
      <c r="BR481" s="22">
        <v>0</v>
      </c>
      <c r="BT481" s="22">
        <v>89</v>
      </c>
      <c r="BU481" s="29">
        <f t="shared" si="68"/>
        <v>2.0356816102470265</v>
      </c>
      <c r="BY481" s="22">
        <v>88</v>
      </c>
      <c r="BZ481" s="22">
        <v>173</v>
      </c>
      <c r="CA481" s="49">
        <v>0</v>
      </c>
      <c r="CC481" s="51">
        <v>1</v>
      </c>
      <c r="CD481" s="51">
        <v>4</v>
      </c>
      <c r="CG481" t="s">
        <v>951</v>
      </c>
      <c r="CH481">
        <v>1</v>
      </c>
      <c r="CI481">
        <v>0</v>
      </c>
      <c r="CJ481">
        <v>1</v>
      </c>
      <c r="CK481">
        <v>0</v>
      </c>
      <c r="CL481">
        <v>2</v>
      </c>
    </row>
    <row r="482" spans="1:90" x14ac:dyDescent="0.2">
      <c r="A482" s="22">
        <f t="shared" si="72"/>
        <v>477</v>
      </c>
      <c r="B482" s="58" t="s">
        <v>10051</v>
      </c>
      <c r="C482" s="58" t="s">
        <v>10081</v>
      </c>
      <c r="E482" s="22" t="s">
        <v>2614</v>
      </c>
      <c r="F482" s="25" t="s">
        <v>3205</v>
      </c>
      <c r="G482" s="22" t="s">
        <v>3688</v>
      </c>
      <c r="H482" s="22" t="s">
        <v>4609</v>
      </c>
      <c r="I482" s="22" t="s">
        <v>4508</v>
      </c>
      <c r="J482" s="22" t="s">
        <v>954</v>
      </c>
      <c r="K482" s="22">
        <v>130</v>
      </c>
      <c r="L482" s="22">
        <v>67</v>
      </c>
      <c r="O482" s="22" t="s">
        <v>953</v>
      </c>
      <c r="P482" s="22">
        <v>4751776</v>
      </c>
      <c r="Q482" s="22">
        <v>4577</v>
      </c>
      <c r="R482" s="22">
        <v>4155850</v>
      </c>
      <c r="S482" s="29">
        <v>87.4589</v>
      </c>
      <c r="T482" s="22">
        <v>4499</v>
      </c>
      <c r="U482" s="24">
        <v>50.58</v>
      </c>
      <c r="W482" s="22">
        <v>2482</v>
      </c>
      <c r="X482" s="22">
        <v>1971</v>
      </c>
      <c r="Y482" s="22">
        <v>46</v>
      </c>
      <c r="Z482" s="22">
        <v>2448</v>
      </c>
      <c r="AA482" s="22">
        <v>34</v>
      </c>
      <c r="AB482" s="22">
        <v>1792</v>
      </c>
      <c r="AC482" s="22">
        <v>179</v>
      </c>
      <c r="AD482" s="22">
        <v>33</v>
      </c>
      <c r="AE482" s="22">
        <v>13</v>
      </c>
      <c r="AG482" s="23" t="s">
        <v>2624</v>
      </c>
      <c r="AH482" s="23" t="s">
        <v>6829</v>
      </c>
      <c r="AI482" s="23" t="s">
        <v>7326</v>
      </c>
      <c r="AJ482" s="23" t="s">
        <v>7383</v>
      </c>
      <c r="AQ482" s="22">
        <v>176367</v>
      </c>
      <c r="AR482" s="24">
        <f t="shared" si="65"/>
        <v>3.7116017253338538</v>
      </c>
      <c r="AS482" s="22">
        <v>8</v>
      </c>
      <c r="AT482" s="25" t="s">
        <v>2</v>
      </c>
      <c r="AU482" s="22">
        <v>227</v>
      </c>
      <c r="AV482" s="29">
        <f t="shared" si="66"/>
        <v>5.0455656812625023</v>
      </c>
      <c r="AW482" s="29">
        <f t="shared" si="73"/>
        <v>4.2494816890000005</v>
      </c>
      <c r="AY482" s="22">
        <v>91051</v>
      </c>
      <c r="AZ482" s="24">
        <f t="shared" si="69"/>
        <v>1.9161467207208422</v>
      </c>
      <c r="BA482" s="22">
        <v>1</v>
      </c>
      <c r="BB482" s="25" t="s">
        <v>2</v>
      </c>
      <c r="BC482" s="22">
        <v>112</v>
      </c>
      <c r="BD482" s="29">
        <f t="shared" si="67"/>
        <v>2.4894420982440542</v>
      </c>
      <c r="BE482" s="29"/>
      <c r="BF482" s="22">
        <v>0</v>
      </c>
      <c r="BG482" s="22">
        <f t="shared" si="70"/>
        <v>0</v>
      </c>
      <c r="BH482" s="22">
        <v>0</v>
      </c>
      <c r="BI482" s="22">
        <v>0</v>
      </c>
      <c r="BJ482" s="22">
        <v>0</v>
      </c>
      <c r="BK482" s="22">
        <v>0</v>
      </c>
      <c r="BL482" s="22">
        <v>0</v>
      </c>
      <c r="BN482" s="22">
        <v>76</v>
      </c>
      <c r="BO482" s="22">
        <f t="shared" si="71"/>
        <v>18</v>
      </c>
      <c r="BP482" s="22">
        <v>15</v>
      </c>
      <c r="BQ482" s="22">
        <v>3</v>
      </c>
      <c r="BR482" s="22">
        <v>0</v>
      </c>
      <c r="BT482" s="22">
        <v>227</v>
      </c>
      <c r="BU482" s="29">
        <f t="shared" si="68"/>
        <v>5.0455656812625023</v>
      </c>
      <c r="BY482" s="22">
        <v>95</v>
      </c>
      <c r="BZ482" s="22">
        <v>183</v>
      </c>
      <c r="CA482" s="49">
        <v>0</v>
      </c>
      <c r="CC482" s="51">
        <v>2</v>
      </c>
      <c r="CD482" s="51">
        <v>4</v>
      </c>
      <c r="CG482" t="s">
        <v>953</v>
      </c>
      <c r="CH482">
        <v>1</v>
      </c>
      <c r="CI482">
        <v>1</v>
      </c>
      <c r="CJ482">
        <v>1</v>
      </c>
      <c r="CK482">
        <v>1</v>
      </c>
      <c r="CL482">
        <v>4</v>
      </c>
    </row>
    <row r="483" spans="1:90" x14ac:dyDescent="0.2">
      <c r="A483" s="22">
        <f t="shared" si="72"/>
        <v>478</v>
      </c>
      <c r="B483" s="58" t="s">
        <v>9202</v>
      </c>
      <c r="C483" s="58" t="s">
        <v>7981</v>
      </c>
      <c r="E483" s="22" t="s">
        <v>2614</v>
      </c>
      <c r="F483" s="25" t="s">
        <v>3206</v>
      </c>
      <c r="G483" s="22" t="s">
        <v>3689</v>
      </c>
      <c r="H483" s="22" t="s">
        <v>4608</v>
      </c>
      <c r="I483" s="22" t="s">
        <v>4507</v>
      </c>
      <c r="J483" s="22" t="s">
        <v>956</v>
      </c>
      <c r="K483" s="22">
        <v>135</v>
      </c>
      <c r="L483" s="22">
        <v>67</v>
      </c>
      <c r="O483" s="22" t="s">
        <v>955</v>
      </c>
      <c r="P483" s="22">
        <v>4965263</v>
      </c>
      <c r="Q483" s="22">
        <v>4764</v>
      </c>
      <c r="R483" s="22">
        <v>4369266</v>
      </c>
      <c r="S483" s="29">
        <v>87.996700000000004</v>
      </c>
      <c r="T483" s="22">
        <v>4692</v>
      </c>
      <c r="U483" s="24">
        <v>50.79</v>
      </c>
      <c r="W483" s="22">
        <v>2481</v>
      </c>
      <c r="X483" s="22">
        <v>2188</v>
      </c>
      <c r="Y483" s="22">
        <v>23</v>
      </c>
      <c r="Z483" s="22">
        <v>2417</v>
      </c>
      <c r="AA483" s="22">
        <v>64</v>
      </c>
      <c r="AB483" s="22">
        <v>2020</v>
      </c>
      <c r="AC483" s="22">
        <v>168</v>
      </c>
      <c r="AD483" s="22">
        <v>16</v>
      </c>
      <c r="AE483" s="22">
        <v>7</v>
      </c>
      <c r="AG483" s="23" t="s">
        <v>2631</v>
      </c>
      <c r="AH483" s="23" t="s">
        <v>6989</v>
      </c>
      <c r="AI483" s="23" t="s">
        <v>7333</v>
      </c>
      <c r="AJ483" s="23" t="s">
        <v>7379</v>
      </c>
      <c r="AQ483" s="22">
        <v>197855</v>
      </c>
      <c r="AR483" s="24">
        <f t="shared" si="65"/>
        <v>3.9847838875805772</v>
      </c>
      <c r="AS483" s="22">
        <v>10</v>
      </c>
      <c r="AT483" s="25" t="s">
        <v>2</v>
      </c>
      <c r="AU483" s="22">
        <v>266</v>
      </c>
      <c r="AV483" s="29">
        <f t="shared" si="66"/>
        <v>5.6692242114236997</v>
      </c>
      <c r="AW483" s="29">
        <f t="shared" si="73"/>
        <v>4.6097709849999999</v>
      </c>
      <c r="AY483" s="22">
        <v>89914</v>
      </c>
      <c r="AZ483" s="24">
        <f t="shared" si="69"/>
        <v>1.810860774142276</v>
      </c>
      <c r="BA483" s="22">
        <v>7</v>
      </c>
      <c r="BB483" s="25" t="s">
        <v>2</v>
      </c>
      <c r="BC483" s="22">
        <v>99</v>
      </c>
      <c r="BD483" s="29">
        <f t="shared" si="67"/>
        <v>2.1099744245524295</v>
      </c>
      <c r="BE483" s="29"/>
      <c r="BF483" s="22">
        <v>1</v>
      </c>
      <c r="BG483" s="22">
        <f t="shared" si="70"/>
        <v>1</v>
      </c>
      <c r="BH483" s="22">
        <v>0</v>
      </c>
      <c r="BI483" s="22">
        <v>1</v>
      </c>
      <c r="BJ483" s="22">
        <v>0</v>
      </c>
      <c r="BK483" s="22">
        <v>0</v>
      </c>
      <c r="BL483" s="22">
        <v>0</v>
      </c>
      <c r="BN483" s="22">
        <v>28</v>
      </c>
      <c r="BO483" s="22">
        <f t="shared" si="71"/>
        <v>14</v>
      </c>
      <c r="BP483" s="22">
        <v>14</v>
      </c>
      <c r="BQ483" s="22">
        <v>0</v>
      </c>
      <c r="BR483" s="22">
        <v>0</v>
      </c>
      <c r="BT483" s="22">
        <v>365</v>
      </c>
      <c r="BU483" s="29">
        <f t="shared" si="68"/>
        <v>7.7791986359761296</v>
      </c>
      <c r="BY483" s="22">
        <v>104</v>
      </c>
      <c r="BZ483" s="22">
        <v>226</v>
      </c>
      <c r="CA483" s="49">
        <v>0</v>
      </c>
      <c r="CC483" s="51">
        <v>1</v>
      </c>
      <c r="CD483" s="51">
        <v>4</v>
      </c>
      <c r="CG483" t="s">
        <v>955</v>
      </c>
      <c r="CH483">
        <v>1</v>
      </c>
      <c r="CI483">
        <v>0</v>
      </c>
      <c r="CJ483">
        <v>1</v>
      </c>
      <c r="CK483">
        <v>0</v>
      </c>
      <c r="CL483">
        <v>2</v>
      </c>
    </row>
    <row r="484" spans="1:90" x14ac:dyDescent="0.2">
      <c r="A484" s="22">
        <f t="shared" si="72"/>
        <v>479</v>
      </c>
      <c r="B484" s="58" t="s">
        <v>9203</v>
      </c>
      <c r="C484" s="58" t="s">
        <v>7982</v>
      </c>
      <c r="E484" s="22" t="s">
        <v>2614</v>
      </c>
      <c r="F484" s="25" t="s">
        <v>3203</v>
      </c>
      <c r="G484" s="22" t="s">
        <v>3690</v>
      </c>
      <c r="H484" s="22" t="s">
        <v>4613</v>
      </c>
      <c r="I484" s="22" t="s">
        <v>4507</v>
      </c>
      <c r="J484" s="22" t="s">
        <v>958</v>
      </c>
      <c r="K484" s="22">
        <v>154</v>
      </c>
      <c r="L484" s="22">
        <v>67</v>
      </c>
      <c r="O484" s="22" t="s">
        <v>957</v>
      </c>
      <c r="P484" s="22">
        <v>5009253</v>
      </c>
      <c r="Q484" s="22">
        <v>4740</v>
      </c>
      <c r="R484" s="22">
        <v>4391700</v>
      </c>
      <c r="S484" s="29">
        <v>87.671800000000005</v>
      </c>
      <c r="T484" s="22">
        <v>4679</v>
      </c>
      <c r="U484" s="24">
        <v>50.61</v>
      </c>
      <c r="W484" s="22">
        <v>2476</v>
      </c>
      <c r="X484" s="22">
        <v>2168</v>
      </c>
      <c r="Y484" s="22">
        <v>35</v>
      </c>
      <c r="Z484" s="22">
        <v>2396</v>
      </c>
      <c r="AA484" s="22">
        <v>80</v>
      </c>
      <c r="AB484" s="22">
        <v>1994</v>
      </c>
      <c r="AC484" s="22">
        <v>174</v>
      </c>
      <c r="AD484" s="22">
        <v>32</v>
      </c>
      <c r="AE484" s="22">
        <v>3</v>
      </c>
      <c r="AG484" s="23" t="s">
        <v>2626</v>
      </c>
      <c r="AH484" s="23" t="s">
        <v>7139</v>
      </c>
      <c r="AI484" s="23" t="s">
        <v>7348</v>
      </c>
      <c r="AJ484" s="23" t="s">
        <v>7479</v>
      </c>
      <c r="AQ484" s="22">
        <v>200871</v>
      </c>
      <c r="AR484" s="24">
        <f t="shared" si="65"/>
        <v>4.0099990956735461</v>
      </c>
      <c r="AS484" s="22">
        <v>14</v>
      </c>
      <c r="AT484" s="25" t="s">
        <v>2</v>
      </c>
      <c r="AU484" s="22">
        <v>276</v>
      </c>
      <c r="AV484" s="29">
        <f t="shared" si="66"/>
        <v>5.8986963026287667</v>
      </c>
      <c r="AW484" s="29">
        <f t="shared" si="73"/>
        <v>4.6603402570000005</v>
      </c>
      <c r="AY484" s="22">
        <v>42686</v>
      </c>
      <c r="AZ484" s="24">
        <f t="shared" si="69"/>
        <v>0.85214302411956433</v>
      </c>
      <c r="BA484" s="22">
        <v>5</v>
      </c>
      <c r="BB484" s="25" t="s">
        <v>2</v>
      </c>
      <c r="BC484" s="22">
        <v>47</v>
      </c>
      <c r="BD484" s="29">
        <f t="shared" si="67"/>
        <v>1.0044881384911306</v>
      </c>
      <c r="BE484" s="29"/>
      <c r="BF484" s="22">
        <v>1</v>
      </c>
      <c r="BG484" s="22">
        <f t="shared" si="70"/>
        <v>1</v>
      </c>
      <c r="BH484" s="22">
        <v>0</v>
      </c>
      <c r="BI484" s="22">
        <v>0</v>
      </c>
      <c r="BJ484" s="22">
        <v>0</v>
      </c>
      <c r="BK484" s="22">
        <v>0</v>
      </c>
      <c r="BL484" s="22">
        <v>1</v>
      </c>
      <c r="BN484" s="22">
        <v>21</v>
      </c>
      <c r="BO484" s="22">
        <f t="shared" si="71"/>
        <v>19</v>
      </c>
      <c r="BP484" s="22">
        <v>19</v>
      </c>
      <c r="BQ484" s="22">
        <v>0</v>
      </c>
      <c r="BR484" s="22">
        <v>0</v>
      </c>
      <c r="BT484" s="22">
        <v>323</v>
      </c>
      <c r="BU484" s="29">
        <f t="shared" si="68"/>
        <v>6.9031844411198975</v>
      </c>
      <c r="BY484" s="22">
        <v>113</v>
      </c>
      <c r="BZ484" s="22">
        <v>251</v>
      </c>
      <c r="CA484" s="49">
        <v>3</v>
      </c>
      <c r="CC484" s="51">
        <v>1</v>
      </c>
      <c r="CD484" s="51">
        <v>3</v>
      </c>
      <c r="CG484" t="s">
        <v>957</v>
      </c>
      <c r="CH484">
        <v>1</v>
      </c>
      <c r="CI484">
        <v>1</v>
      </c>
      <c r="CJ484">
        <v>0</v>
      </c>
      <c r="CK484">
        <v>1</v>
      </c>
      <c r="CL484">
        <v>3</v>
      </c>
    </row>
    <row r="485" spans="1:90" x14ac:dyDescent="0.2">
      <c r="A485" s="22">
        <f t="shared" si="72"/>
        <v>480</v>
      </c>
      <c r="B485" s="58" t="s">
        <v>9204</v>
      </c>
      <c r="C485" s="58" t="s">
        <v>7983</v>
      </c>
      <c r="E485" s="22" t="s">
        <v>2614</v>
      </c>
      <c r="F485" s="25" t="s">
        <v>3210</v>
      </c>
      <c r="G485" s="22" t="s">
        <v>3691</v>
      </c>
      <c r="H485" s="22" t="s">
        <v>4613</v>
      </c>
      <c r="I485" s="22" t="s">
        <v>4507</v>
      </c>
      <c r="J485" s="22" t="s">
        <v>960</v>
      </c>
      <c r="K485" s="22">
        <v>155</v>
      </c>
      <c r="L485" s="22">
        <v>67</v>
      </c>
      <c r="O485" s="22" t="s">
        <v>959</v>
      </c>
      <c r="P485" s="22">
        <v>5118756</v>
      </c>
      <c r="Q485" s="22">
        <v>4879</v>
      </c>
      <c r="R485" s="22">
        <v>4506069</v>
      </c>
      <c r="S485" s="29">
        <v>88.030500000000004</v>
      </c>
      <c r="T485" s="22">
        <v>4805</v>
      </c>
      <c r="U485" s="24">
        <v>50.57</v>
      </c>
      <c r="W485" s="22">
        <v>2483</v>
      </c>
      <c r="X485" s="22">
        <v>2229</v>
      </c>
      <c r="Y485" s="22">
        <v>93</v>
      </c>
      <c r="Z485" s="22">
        <v>2435</v>
      </c>
      <c r="AA485" s="22">
        <v>48</v>
      </c>
      <c r="AB485" s="22">
        <v>2040</v>
      </c>
      <c r="AC485" s="22">
        <v>189</v>
      </c>
      <c r="AD485" s="22">
        <v>75</v>
      </c>
      <c r="AE485" s="22">
        <v>18</v>
      </c>
      <c r="AG485" s="23" t="s">
        <v>2631</v>
      </c>
      <c r="AH485" s="23" t="s">
        <v>6883</v>
      </c>
      <c r="AI485" s="23" t="s">
        <v>7355</v>
      </c>
      <c r="AJ485" s="23" t="s">
        <v>7379</v>
      </c>
      <c r="AQ485" s="22">
        <v>157980</v>
      </c>
      <c r="AR485" s="24">
        <f t="shared" si="65"/>
        <v>3.0862967486631518</v>
      </c>
      <c r="AS485" s="22">
        <v>8</v>
      </c>
      <c r="AT485" s="25" t="s">
        <v>2</v>
      </c>
      <c r="AU485" s="22">
        <v>182</v>
      </c>
      <c r="AV485" s="29">
        <f t="shared" si="66"/>
        <v>3.787721123829344</v>
      </c>
      <c r="AW485" s="29">
        <f t="shared" si="73"/>
        <v>3.9411868600000002</v>
      </c>
      <c r="AY485" s="22">
        <v>333000</v>
      </c>
      <c r="AZ485" s="24">
        <f t="shared" si="69"/>
        <v>6.5054868800153791</v>
      </c>
      <c r="BA485" s="22">
        <v>9</v>
      </c>
      <c r="BB485" s="25" t="s">
        <v>2</v>
      </c>
      <c r="BC485" s="22">
        <v>366</v>
      </c>
      <c r="BD485" s="29">
        <f t="shared" si="67"/>
        <v>7.6170655567117596</v>
      </c>
      <c r="BE485" s="29"/>
      <c r="BF485" s="22">
        <v>3</v>
      </c>
      <c r="BG485" s="22">
        <f t="shared" si="70"/>
        <v>1</v>
      </c>
      <c r="BH485" s="22">
        <v>2</v>
      </c>
      <c r="BI485" s="22">
        <v>0</v>
      </c>
      <c r="BJ485" s="22">
        <v>0</v>
      </c>
      <c r="BK485" s="22">
        <v>0</v>
      </c>
      <c r="BL485" s="22">
        <v>1</v>
      </c>
      <c r="BN485" s="22">
        <v>12</v>
      </c>
      <c r="BO485" s="22">
        <f t="shared" si="71"/>
        <v>20</v>
      </c>
      <c r="BP485" s="22">
        <v>19</v>
      </c>
      <c r="BQ485" s="22">
        <v>0</v>
      </c>
      <c r="BR485" s="22">
        <v>1</v>
      </c>
      <c r="BT485" s="22">
        <v>450</v>
      </c>
      <c r="BU485" s="29">
        <f t="shared" si="68"/>
        <v>9.3652445369406863</v>
      </c>
      <c r="BY485" s="22">
        <v>96</v>
      </c>
      <c r="BZ485" s="22">
        <v>226</v>
      </c>
      <c r="CA485" s="49">
        <v>0</v>
      </c>
      <c r="CC485" s="51">
        <v>7</v>
      </c>
      <c r="CD485" s="51">
        <v>10</v>
      </c>
      <c r="CG485" t="s">
        <v>959</v>
      </c>
      <c r="CH485">
        <v>1</v>
      </c>
      <c r="CI485">
        <v>0</v>
      </c>
      <c r="CJ485">
        <v>1</v>
      </c>
      <c r="CK485">
        <v>1</v>
      </c>
      <c r="CL485">
        <v>3</v>
      </c>
    </row>
    <row r="486" spans="1:90" x14ac:dyDescent="0.2">
      <c r="A486" s="22">
        <f t="shared" si="72"/>
        <v>481</v>
      </c>
      <c r="B486" s="58" t="s">
        <v>9205</v>
      </c>
      <c r="C486" s="58" t="s">
        <v>7984</v>
      </c>
      <c r="E486" s="22" t="s">
        <v>2614</v>
      </c>
      <c r="F486" s="25" t="s">
        <v>3205</v>
      </c>
      <c r="G486" s="22" t="s">
        <v>3692</v>
      </c>
      <c r="H486" s="22" t="s">
        <v>4615</v>
      </c>
      <c r="I486" s="22" t="s">
        <v>4507</v>
      </c>
      <c r="J486" s="22" t="s">
        <v>962</v>
      </c>
      <c r="K486" s="22">
        <v>161</v>
      </c>
      <c r="L486" s="22">
        <v>67</v>
      </c>
      <c r="O486" s="22" t="s">
        <v>961</v>
      </c>
      <c r="P486" s="22">
        <v>5038358</v>
      </c>
      <c r="Q486" s="22">
        <v>4791</v>
      </c>
      <c r="R486" s="22">
        <v>4419557</v>
      </c>
      <c r="S486" s="29">
        <v>87.718199999999996</v>
      </c>
      <c r="T486" s="22">
        <v>4719</v>
      </c>
      <c r="U486" s="24">
        <v>50.61</v>
      </c>
      <c r="W486" s="22">
        <v>2482</v>
      </c>
      <c r="X486" s="22">
        <v>2236</v>
      </c>
      <c r="Y486" s="22">
        <v>1</v>
      </c>
      <c r="Z486" s="22">
        <v>2439</v>
      </c>
      <c r="AA486" s="22">
        <v>43</v>
      </c>
      <c r="AB486" s="22">
        <v>2006</v>
      </c>
      <c r="AC486" s="22">
        <v>230</v>
      </c>
      <c r="AD486" s="22">
        <v>0</v>
      </c>
      <c r="AE486" s="22">
        <v>1</v>
      </c>
      <c r="AG486" s="23" t="s">
        <v>2626</v>
      </c>
      <c r="AH486" s="23" t="s">
        <v>6848</v>
      </c>
      <c r="AI486" s="23" t="s">
        <v>7325</v>
      </c>
      <c r="AJ486" s="23" t="s">
        <v>4604</v>
      </c>
      <c r="AQ486" s="22">
        <v>238444</v>
      </c>
      <c r="AR486" s="24">
        <f t="shared" si="65"/>
        <v>4.7325735884587798</v>
      </c>
      <c r="AS486" s="22">
        <v>9</v>
      </c>
      <c r="AT486" s="25" t="s">
        <v>2</v>
      </c>
      <c r="AU486" s="22">
        <v>291</v>
      </c>
      <c r="AV486" s="29">
        <f t="shared" si="66"/>
        <v>6.166560712015257</v>
      </c>
      <c r="AW486" s="29">
        <f t="shared" si="73"/>
        <v>5.290326748</v>
      </c>
      <c r="AY486" s="22">
        <v>161696</v>
      </c>
      <c r="AZ486" s="24">
        <f t="shared" si="69"/>
        <v>3.2092995376668347</v>
      </c>
      <c r="BA486" s="22">
        <v>13</v>
      </c>
      <c r="BB486" s="25" t="s">
        <v>2</v>
      </c>
      <c r="BC486" s="22">
        <v>160</v>
      </c>
      <c r="BD486" s="29">
        <f t="shared" si="67"/>
        <v>3.3905488450942998</v>
      </c>
      <c r="BE486" s="29"/>
      <c r="BF486" s="22">
        <v>1</v>
      </c>
      <c r="BG486" s="22">
        <f t="shared" si="70"/>
        <v>1</v>
      </c>
      <c r="BH486" s="22">
        <v>0</v>
      </c>
      <c r="BI486" s="22">
        <v>1</v>
      </c>
      <c r="BJ486" s="22">
        <v>0</v>
      </c>
      <c r="BK486" s="22">
        <v>0</v>
      </c>
      <c r="BL486" s="22">
        <v>0</v>
      </c>
      <c r="BN486" s="22">
        <v>28</v>
      </c>
      <c r="BO486" s="22">
        <f t="shared" si="71"/>
        <v>22</v>
      </c>
      <c r="BP486" s="22">
        <v>21</v>
      </c>
      <c r="BQ486" s="22">
        <v>1</v>
      </c>
      <c r="BR486" s="22">
        <v>0</v>
      </c>
      <c r="BT486" s="22">
        <v>451</v>
      </c>
      <c r="BU486" s="29">
        <f t="shared" si="68"/>
        <v>9.5571095571095572</v>
      </c>
      <c r="BY486" s="22">
        <v>121</v>
      </c>
      <c r="BZ486" s="22">
        <v>239</v>
      </c>
      <c r="CA486" s="49">
        <v>2</v>
      </c>
      <c r="CC486" s="51">
        <v>1</v>
      </c>
      <c r="CD486" s="51">
        <v>3</v>
      </c>
      <c r="CG486" t="s">
        <v>961</v>
      </c>
      <c r="CH486">
        <v>1</v>
      </c>
      <c r="CI486">
        <v>0</v>
      </c>
      <c r="CJ486">
        <v>0</v>
      </c>
      <c r="CK486">
        <v>1</v>
      </c>
      <c r="CL486">
        <v>2</v>
      </c>
    </row>
    <row r="487" spans="1:90" x14ac:dyDescent="0.2">
      <c r="A487" s="22">
        <f t="shared" si="72"/>
        <v>482</v>
      </c>
      <c r="B487" s="58" t="s">
        <v>9206</v>
      </c>
      <c r="C487" s="58" t="s">
        <v>7985</v>
      </c>
      <c r="E487" s="22" t="s">
        <v>2614</v>
      </c>
      <c r="F487" s="25" t="s">
        <v>3205</v>
      </c>
      <c r="G487" s="22" t="s">
        <v>3693</v>
      </c>
      <c r="H487" s="22" t="s">
        <v>4615</v>
      </c>
      <c r="I487" s="22" t="s">
        <v>4507</v>
      </c>
      <c r="J487" s="22" t="s">
        <v>964</v>
      </c>
      <c r="K487" s="22">
        <v>171</v>
      </c>
      <c r="L487" s="22">
        <v>67</v>
      </c>
      <c r="O487" s="22" t="s">
        <v>963</v>
      </c>
      <c r="P487" s="22">
        <v>5192425</v>
      </c>
      <c r="Q487" s="22">
        <v>5001</v>
      </c>
      <c r="R487" s="22">
        <v>4534216</v>
      </c>
      <c r="S487" s="29">
        <v>87.323700000000002</v>
      </c>
      <c r="T487" s="22">
        <v>4919</v>
      </c>
      <c r="U487" s="24">
        <v>50.54</v>
      </c>
      <c r="W487" s="22">
        <v>2484</v>
      </c>
      <c r="X487" s="22">
        <v>2426</v>
      </c>
      <c r="Y487" s="22">
        <v>9</v>
      </c>
      <c r="Z487" s="22">
        <v>2442</v>
      </c>
      <c r="AA487" s="22">
        <v>42</v>
      </c>
      <c r="AB487" s="22">
        <v>2196</v>
      </c>
      <c r="AC487" s="22">
        <v>230</v>
      </c>
      <c r="AD487" s="22">
        <v>2</v>
      </c>
      <c r="AE487" s="22">
        <v>7</v>
      </c>
      <c r="AG487" s="23" t="s">
        <v>2626</v>
      </c>
      <c r="AH487" s="23" t="s">
        <v>6834</v>
      </c>
      <c r="AI487" s="23" t="s">
        <v>7345</v>
      </c>
      <c r="AJ487" s="23" t="s">
        <v>7409</v>
      </c>
      <c r="AQ487" s="22">
        <v>276743</v>
      </c>
      <c r="AR487" s="24">
        <f t="shared" si="65"/>
        <v>5.3297447724329192</v>
      </c>
      <c r="AS487" s="22">
        <v>13</v>
      </c>
      <c r="AT487" s="25" t="s">
        <v>2</v>
      </c>
      <c r="AU487" s="22">
        <v>367</v>
      </c>
      <c r="AV487" s="29">
        <f t="shared" si="66"/>
        <v>7.4608660296808296</v>
      </c>
      <c r="AW487" s="29">
        <f t="shared" si="73"/>
        <v>5.9324860810000004</v>
      </c>
      <c r="AY487" s="22">
        <v>136953</v>
      </c>
      <c r="AZ487" s="24">
        <f t="shared" si="69"/>
        <v>2.6375537441561505</v>
      </c>
      <c r="BA487" s="22">
        <v>13</v>
      </c>
      <c r="BB487" s="25" t="s">
        <v>2</v>
      </c>
      <c r="BC487" s="22">
        <v>136</v>
      </c>
      <c r="BD487" s="29">
        <f t="shared" si="67"/>
        <v>2.764789591380362</v>
      </c>
      <c r="BE487" s="29"/>
      <c r="BF487" s="22">
        <v>1</v>
      </c>
      <c r="BG487" s="22">
        <f t="shared" si="70"/>
        <v>1</v>
      </c>
      <c r="BH487" s="22">
        <v>0</v>
      </c>
      <c r="BI487" s="22">
        <v>1</v>
      </c>
      <c r="BJ487" s="22">
        <v>0</v>
      </c>
      <c r="BK487" s="22">
        <v>0</v>
      </c>
      <c r="BL487" s="22">
        <v>0</v>
      </c>
      <c r="BN487" s="22">
        <v>38</v>
      </c>
      <c r="BO487" s="22">
        <f t="shared" si="71"/>
        <v>23</v>
      </c>
      <c r="BP487" s="22">
        <v>23</v>
      </c>
      <c r="BQ487" s="22">
        <v>0</v>
      </c>
      <c r="BR487" s="22">
        <v>0</v>
      </c>
      <c r="BT487" s="22">
        <v>503</v>
      </c>
      <c r="BU487" s="29">
        <f t="shared" si="68"/>
        <v>10.225655621061192</v>
      </c>
      <c r="BY487" s="22">
        <v>131</v>
      </c>
      <c r="BZ487" s="22">
        <v>259</v>
      </c>
      <c r="CA487" s="49">
        <v>4</v>
      </c>
      <c r="CC487" s="51">
        <v>2</v>
      </c>
      <c r="CD487" s="51">
        <v>4</v>
      </c>
      <c r="CG487" t="s">
        <v>963</v>
      </c>
      <c r="CH487">
        <v>1</v>
      </c>
      <c r="CI487">
        <v>0</v>
      </c>
      <c r="CJ487">
        <v>0</v>
      </c>
      <c r="CK487">
        <v>0</v>
      </c>
      <c r="CL487">
        <v>1</v>
      </c>
    </row>
    <row r="488" spans="1:90" x14ac:dyDescent="0.2">
      <c r="A488" s="22">
        <f t="shared" si="72"/>
        <v>483</v>
      </c>
      <c r="B488" s="58" t="s">
        <v>9207</v>
      </c>
      <c r="C488" s="58" t="s">
        <v>7986</v>
      </c>
      <c r="E488" s="22" t="s">
        <v>2614</v>
      </c>
      <c r="F488" s="25" t="s">
        <v>3205</v>
      </c>
      <c r="G488" s="22" t="s">
        <v>3694</v>
      </c>
      <c r="H488" s="22" t="s">
        <v>4609</v>
      </c>
      <c r="I488" s="22" t="s">
        <v>4507</v>
      </c>
      <c r="J488" s="22" t="s">
        <v>966</v>
      </c>
      <c r="K488" s="22">
        <v>198</v>
      </c>
      <c r="L488" s="22">
        <v>67</v>
      </c>
      <c r="O488" s="22" t="s">
        <v>965</v>
      </c>
      <c r="P488" s="22">
        <v>5010785</v>
      </c>
      <c r="Q488" s="22">
        <v>4755</v>
      </c>
      <c r="R488" s="22">
        <v>4386327</v>
      </c>
      <c r="S488" s="29">
        <v>87.537700000000001</v>
      </c>
      <c r="T488" s="22">
        <v>4680</v>
      </c>
      <c r="U488" s="24">
        <v>50.67</v>
      </c>
      <c r="W488" s="22">
        <v>2480</v>
      </c>
      <c r="X488" s="22">
        <v>2163</v>
      </c>
      <c r="Y488" s="22">
        <v>37</v>
      </c>
      <c r="Z488" s="22">
        <v>2434</v>
      </c>
      <c r="AA488" s="22">
        <v>46</v>
      </c>
      <c r="AB488" s="22">
        <v>1929</v>
      </c>
      <c r="AC488" s="22">
        <v>234</v>
      </c>
      <c r="AD488" s="22">
        <v>26</v>
      </c>
      <c r="AE488" s="22">
        <v>11</v>
      </c>
      <c r="AG488" s="23" t="s">
        <v>2624</v>
      </c>
      <c r="AH488" s="23" t="s">
        <v>7140</v>
      </c>
      <c r="AI488" s="23" t="s">
        <v>7328</v>
      </c>
      <c r="AJ488" s="23" t="s">
        <v>7516</v>
      </c>
      <c r="AQ488" s="22">
        <v>75514</v>
      </c>
      <c r="AR488" s="24">
        <f t="shared" si="65"/>
        <v>1.5070293377185411</v>
      </c>
      <c r="AS488" s="22">
        <v>4</v>
      </c>
      <c r="AT488" s="25" t="s">
        <v>2</v>
      </c>
      <c r="AU488" s="22">
        <v>102</v>
      </c>
      <c r="AV488" s="29">
        <f t="shared" si="66"/>
        <v>2.1794871794871793</v>
      </c>
      <c r="AW488" s="29">
        <f t="shared" si="73"/>
        <v>2.558479438</v>
      </c>
      <c r="AY488" s="22">
        <v>86156</v>
      </c>
      <c r="AZ488" s="24">
        <f t="shared" si="69"/>
        <v>1.7194112299769397</v>
      </c>
      <c r="BA488" s="22">
        <v>10</v>
      </c>
      <c r="BB488" s="25" t="s">
        <v>2</v>
      </c>
      <c r="BC488" s="22">
        <v>84</v>
      </c>
      <c r="BD488" s="29">
        <f t="shared" si="67"/>
        <v>1.7948717948717947</v>
      </c>
      <c r="BE488" s="29"/>
      <c r="BF488" s="22">
        <v>1</v>
      </c>
      <c r="BG488" s="22">
        <f t="shared" si="70"/>
        <v>0</v>
      </c>
      <c r="BH488" s="22">
        <v>1</v>
      </c>
      <c r="BI488" s="22">
        <v>0</v>
      </c>
      <c r="BJ488" s="22">
        <v>0</v>
      </c>
      <c r="BK488" s="22">
        <v>0</v>
      </c>
      <c r="BL488" s="22">
        <v>0</v>
      </c>
      <c r="BN488" s="22">
        <v>43</v>
      </c>
      <c r="BO488" s="22">
        <f t="shared" si="71"/>
        <v>29</v>
      </c>
      <c r="BP488" s="22">
        <v>27</v>
      </c>
      <c r="BQ488" s="22">
        <v>1</v>
      </c>
      <c r="BR488" s="22">
        <v>1</v>
      </c>
      <c r="BT488" s="22">
        <v>186</v>
      </c>
      <c r="BU488" s="29">
        <f t="shared" si="68"/>
        <v>3.974358974358974</v>
      </c>
      <c r="BY488" s="22">
        <v>68</v>
      </c>
      <c r="BZ488" s="22">
        <v>158</v>
      </c>
      <c r="CA488" s="49">
        <v>0</v>
      </c>
      <c r="CC488" s="51">
        <v>1</v>
      </c>
      <c r="CD488" s="51">
        <v>4</v>
      </c>
      <c r="CG488" t="s">
        <v>965</v>
      </c>
      <c r="CH488">
        <v>1</v>
      </c>
      <c r="CI488">
        <v>0</v>
      </c>
      <c r="CJ488">
        <v>1</v>
      </c>
      <c r="CK488">
        <v>1</v>
      </c>
      <c r="CL488">
        <v>3</v>
      </c>
    </row>
    <row r="489" spans="1:90" x14ac:dyDescent="0.2">
      <c r="A489" s="22">
        <f t="shared" si="72"/>
        <v>484</v>
      </c>
      <c r="B489" s="58" t="s">
        <v>9208</v>
      </c>
      <c r="C489" s="58" t="s">
        <v>7987</v>
      </c>
      <c r="E489" s="22" t="s">
        <v>2614</v>
      </c>
      <c r="F489" s="25" t="s">
        <v>3210</v>
      </c>
      <c r="G489" s="22" t="s">
        <v>3695</v>
      </c>
      <c r="H489" s="22" t="s">
        <v>4607</v>
      </c>
      <c r="I489" s="22" t="s">
        <v>4507</v>
      </c>
      <c r="J489" s="22" t="s">
        <v>968</v>
      </c>
      <c r="K489" s="22">
        <v>203</v>
      </c>
      <c r="L489" s="22">
        <v>67</v>
      </c>
      <c r="O489" s="22" t="s">
        <v>967</v>
      </c>
      <c r="P489" s="22">
        <v>4810280</v>
      </c>
      <c r="Q489" s="22">
        <v>4450</v>
      </c>
      <c r="R489" s="22">
        <v>4204679</v>
      </c>
      <c r="S489" s="29">
        <v>87.410300000000007</v>
      </c>
      <c r="T489" s="22">
        <v>4382</v>
      </c>
      <c r="U489" s="24">
        <v>50.56</v>
      </c>
      <c r="W489" s="22">
        <v>2485</v>
      </c>
      <c r="X489" s="22">
        <v>1885</v>
      </c>
      <c r="Y489" s="22">
        <v>12</v>
      </c>
      <c r="Z489" s="22">
        <v>2427</v>
      </c>
      <c r="AA489" s="22">
        <v>58</v>
      </c>
      <c r="AB489" s="22">
        <v>1713</v>
      </c>
      <c r="AC489" s="22">
        <v>172</v>
      </c>
      <c r="AD489" s="22">
        <v>3</v>
      </c>
      <c r="AE489" s="22">
        <v>9</v>
      </c>
      <c r="AG489" s="23" t="s">
        <v>2657</v>
      </c>
      <c r="AH489" s="23" t="s">
        <v>7016</v>
      </c>
      <c r="AI489" s="23" t="s">
        <v>7337</v>
      </c>
      <c r="AJ489" s="23" t="s">
        <v>7432</v>
      </c>
      <c r="AQ489" s="22">
        <v>73922</v>
      </c>
      <c r="AR489" s="24">
        <f t="shared" si="65"/>
        <v>1.5367504594327148</v>
      </c>
      <c r="AS489" s="22">
        <v>3</v>
      </c>
      <c r="AT489" s="25" t="s">
        <v>2</v>
      </c>
      <c r="AU489" s="22">
        <v>94</v>
      </c>
      <c r="AV489" s="29">
        <f t="shared" si="66"/>
        <v>2.1451392058420815</v>
      </c>
      <c r="AW489" s="29">
        <f t="shared" si="73"/>
        <v>2.5317863740000002</v>
      </c>
      <c r="AY489" s="22">
        <v>0</v>
      </c>
      <c r="AZ489" s="24">
        <f t="shared" si="69"/>
        <v>0</v>
      </c>
      <c r="BA489" s="22">
        <v>0</v>
      </c>
      <c r="BB489" s="25" t="s">
        <v>1541</v>
      </c>
      <c r="BC489" s="22">
        <v>0</v>
      </c>
      <c r="BD489" s="29">
        <f t="shared" si="67"/>
        <v>0</v>
      </c>
      <c r="BE489" s="29"/>
      <c r="BF489" s="22">
        <v>0</v>
      </c>
      <c r="BG489" s="22">
        <f t="shared" si="70"/>
        <v>0</v>
      </c>
      <c r="BH489" s="22">
        <v>0</v>
      </c>
      <c r="BI489" s="22">
        <v>0</v>
      </c>
      <c r="BJ489" s="22">
        <v>0</v>
      </c>
      <c r="BK489" s="22">
        <v>0</v>
      </c>
      <c r="BL489" s="22">
        <v>0</v>
      </c>
      <c r="BN489" s="22">
        <v>17</v>
      </c>
      <c r="BO489" s="22">
        <f t="shared" si="71"/>
        <v>15</v>
      </c>
      <c r="BP489" s="22">
        <v>14</v>
      </c>
      <c r="BQ489" s="22">
        <v>1</v>
      </c>
      <c r="BR489" s="22">
        <v>0</v>
      </c>
      <c r="BT489" s="22">
        <v>94</v>
      </c>
      <c r="BU489" s="29">
        <f t="shared" si="68"/>
        <v>2.1451392058420815</v>
      </c>
      <c r="BY489" s="22">
        <v>114</v>
      </c>
      <c r="BZ489" s="22">
        <v>234</v>
      </c>
      <c r="CA489" s="49">
        <v>0</v>
      </c>
      <c r="CC489" s="51">
        <v>1</v>
      </c>
      <c r="CD489" s="51">
        <v>3</v>
      </c>
      <c r="CG489" t="s">
        <v>967</v>
      </c>
      <c r="CH489">
        <v>1</v>
      </c>
      <c r="CI489">
        <v>0</v>
      </c>
      <c r="CJ489">
        <v>0</v>
      </c>
      <c r="CK489">
        <v>0</v>
      </c>
      <c r="CL489">
        <v>1</v>
      </c>
    </row>
    <row r="490" spans="1:90" x14ac:dyDescent="0.2">
      <c r="A490" s="22">
        <f t="shared" si="72"/>
        <v>485</v>
      </c>
      <c r="B490" s="58" t="s">
        <v>9209</v>
      </c>
      <c r="C490" s="58" t="s">
        <v>7988</v>
      </c>
      <c r="E490" s="22" t="s">
        <v>2614</v>
      </c>
      <c r="F490" s="25" t="s">
        <v>3203</v>
      </c>
      <c r="G490" s="22" t="s">
        <v>3696</v>
      </c>
      <c r="H490" s="22" t="s">
        <v>4607</v>
      </c>
      <c r="I490" s="22" t="s">
        <v>4507</v>
      </c>
      <c r="J490" s="22" t="s">
        <v>970</v>
      </c>
      <c r="K490" s="22">
        <v>131</v>
      </c>
      <c r="L490" s="22">
        <v>68</v>
      </c>
      <c r="O490" s="22" t="s">
        <v>969</v>
      </c>
      <c r="P490" s="22">
        <v>4830507</v>
      </c>
      <c r="Q490" s="22">
        <v>4592</v>
      </c>
      <c r="R490" s="22">
        <v>4250126</v>
      </c>
      <c r="S490" s="29">
        <v>87.985100000000003</v>
      </c>
      <c r="T490" s="22">
        <v>4528</v>
      </c>
      <c r="U490" s="24">
        <v>50.72</v>
      </c>
      <c r="W490" s="22">
        <v>2475</v>
      </c>
      <c r="X490" s="22">
        <v>2045</v>
      </c>
      <c r="Y490" s="22">
        <v>8</v>
      </c>
      <c r="Z490" s="22">
        <v>2427</v>
      </c>
      <c r="AA490" s="22">
        <v>48</v>
      </c>
      <c r="AB490" s="22">
        <v>1858</v>
      </c>
      <c r="AC490" s="22">
        <v>187</v>
      </c>
      <c r="AD490" s="22">
        <v>4</v>
      </c>
      <c r="AE490" s="22">
        <v>4</v>
      </c>
      <c r="AG490" s="23" t="s">
        <v>2624</v>
      </c>
      <c r="AH490" s="23" t="s">
        <v>7128</v>
      </c>
      <c r="AI490" s="23" t="s">
        <v>7331</v>
      </c>
      <c r="AJ490" s="23" t="s">
        <v>7395</v>
      </c>
      <c r="AQ490" s="22">
        <v>190241</v>
      </c>
      <c r="AR490" s="24">
        <f t="shared" si="65"/>
        <v>3.9383236583654675</v>
      </c>
      <c r="AS490" s="22">
        <v>12</v>
      </c>
      <c r="AT490" s="25" t="s">
        <v>2</v>
      </c>
      <c r="AU490" s="22">
        <v>273</v>
      </c>
      <c r="AV490" s="29">
        <f t="shared" si="66"/>
        <v>6.0291519434628977</v>
      </c>
      <c r="AW490" s="29">
        <f t="shared" si="73"/>
        <v>4.4821070470000004</v>
      </c>
      <c r="AY490" s="22">
        <v>13967</v>
      </c>
      <c r="AZ490" s="24">
        <f t="shared" si="69"/>
        <v>0.28914149177301679</v>
      </c>
      <c r="BA490" s="22">
        <v>1</v>
      </c>
      <c r="BB490" s="25" t="s">
        <v>2</v>
      </c>
      <c r="BC490" s="22">
        <v>17</v>
      </c>
      <c r="BD490" s="29">
        <f t="shared" si="67"/>
        <v>0.37544169611307421</v>
      </c>
      <c r="BE490" s="29"/>
      <c r="BF490" s="22">
        <v>0</v>
      </c>
      <c r="BG490" s="22">
        <f t="shared" si="70"/>
        <v>0</v>
      </c>
      <c r="BH490" s="22">
        <v>0</v>
      </c>
      <c r="BI490" s="22">
        <v>0</v>
      </c>
      <c r="BJ490" s="22">
        <v>0</v>
      </c>
      <c r="BK490" s="22">
        <v>0</v>
      </c>
      <c r="BL490" s="22">
        <v>0</v>
      </c>
      <c r="BN490" s="22">
        <v>39</v>
      </c>
      <c r="BO490" s="22">
        <f t="shared" si="71"/>
        <v>16</v>
      </c>
      <c r="BP490" s="22">
        <v>16</v>
      </c>
      <c r="BQ490" s="22">
        <v>0</v>
      </c>
      <c r="BR490" s="22">
        <v>0</v>
      </c>
      <c r="BT490" s="22">
        <v>290</v>
      </c>
      <c r="BU490" s="29">
        <f t="shared" si="68"/>
        <v>6.4045936395759711</v>
      </c>
      <c r="BY490" s="22">
        <v>87</v>
      </c>
      <c r="BZ490" s="22">
        <v>185</v>
      </c>
      <c r="CA490" s="49">
        <v>0</v>
      </c>
      <c r="CC490" s="51">
        <v>1</v>
      </c>
      <c r="CD490" s="51">
        <v>4</v>
      </c>
      <c r="CG490" t="s">
        <v>969</v>
      </c>
      <c r="CH490">
        <v>1</v>
      </c>
      <c r="CI490">
        <v>0</v>
      </c>
      <c r="CJ490">
        <v>1</v>
      </c>
      <c r="CK490">
        <v>1</v>
      </c>
      <c r="CL490">
        <v>3</v>
      </c>
    </row>
    <row r="491" spans="1:90" x14ac:dyDescent="0.2">
      <c r="A491" s="22">
        <f t="shared" si="72"/>
        <v>486</v>
      </c>
      <c r="B491" s="58" t="s">
        <v>9210</v>
      </c>
      <c r="C491" s="58" t="s">
        <v>7989</v>
      </c>
      <c r="E491" s="22" t="s">
        <v>2614</v>
      </c>
      <c r="F491" s="25" t="s">
        <v>3206</v>
      </c>
      <c r="G491" s="22" t="s">
        <v>3697</v>
      </c>
      <c r="H491" s="22" t="s">
        <v>4608</v>
      </c>
      <c r="I491" s="22" t="s">
        <v>4507</v>
      </c>
      <c r="J491" s="22" t="s">
        <v>972</v>
      </c>
      <c r="K491" s="22">
        <v>140</v>
      </c>
      <c r="L491" s="22">
        <v>68</v>
      </c>
      <c r="O491" s="22" t="s">
        <v>971</v>
      </c>
      <c r="P491" s="22">
        <v>4862404</v>
      </c>
      <c r="Q491" s="22">
        <v>4577</v>
      </c>
      <c r="R491" s="22">
        <v>4265297</v>
      </c>
      <c r="S491" s="29">
        <v>87.719899999999996</v>
      </c>
      <c r="T491" s="22">
        <v>4503</v>
      </c>
      <c r="U491" s="24">
        <v>50.58</v>
      </c>
      <c r="W491" s="22">
        <v>2483</v>
      </c>
      <c r="X491" s="22">
        <v>2006</v>
      </c>
      <c r="Y491" s="22">
        <v>14</v>
      </c>
      <c r="Z491" s="22">
        <v>2424</v>
      </c>
      <c r="AA491" s="22">
        <v>59</v>
      </c>
      <c r="AB491" s="22">
        <v>1832</v>
      </c>
      <c r="AC491" s="22">
        <v>174</v>
      </c>
      <c r="AD491" s="22">
        <v>10</v>
      </c>
      <c r="AE491" s="22">
        <v>4</v>
      </c>
      <c r="AG491" s="23" t="s">
        <v>2631</v>
      </c>
      <c r="AH491" s="23" t="s">
        <v>6938</v>
      </c>
      <c r="AI491" s="23" t="s">
        <v>7345</v>
      </c>
      <c r="AJ491" s="23" t="s">
        <v>7497</v>
      </c>
      <c r="AQ491" s="22">
        <v>100092</v>
      </c>
      <c r="AR491" s="24">
        <f t="shared" si="65"/>
        <v>2.0584879413557573</v>
      </c>
      <c r="AS491" s="22">
        <v>6</v>
      </c>
      <c r="AT491" s="25" t="s">
        <v>2</v>
      </c>
      <c r="AU491" s="22">
        <v>133</v>
      </c>
      <c r="AV491" s="29">
        <f t="shared" si="66"/>
        <v>2.9535864978902953</v>
      </c>
      <c r="AW491" s="29">
        <f t="shared" si="73"/>
        <v>2.9705787639999999</v>
      </c>
      <c r="AY491" s="22">
        <v>92714</v>
      </c>
      <c r="AZ491" s="24">
        <f t="shared" si="69"/>
        <v>1.906752297834569</v>
      </c>
      <c r="BA491" s="22">
        <v>3</v>
      </c>
      <c r="BB491" s="25" t="s">
        <v>2</v>
      </c>
      <c r="BC491" s="22">
        <v>92</v>
      </c>
      <c r="BD491" s="29">
        <f t="shared" si="67"/>
        <v>2.0430823895180987</v>
      </c>
      <c r="BE491" s="29"/>
      <c r="BF491" s="22">
        <v>1</v>
      </c>
      <c r="BG491" s="22">
        <f t="shared" si="70"/>
        <v>1</v>
      </c>
      <c r="BH491" s="22">
        <v>0</v>
      </c>
      <c r="BI491" s="22">
        <v>1</v>
      </c>
      <c r="BJ491" s="22">
        <v>0</v>
      </c>
      <c r="BK491" s="22">
        <v>0</v>
      </c>
      <c r="BL491" s="22">
        <v>0</v>
      </c>
      <c r="BN491" s="22">
        <v>28</v>
      </c>
      <c r="BO491" s="22">
        <f t="shared" si="71"/>
        <v>16</v>
      </c>
      <c r="BP491" s="22">
        <v>16</v>
      </c>
      <c r="BQ491" s="22">
        <v>0</v>
      </c>
      <c r="BR491" s="22">
        <v>0</v>
      </c>
      <c r="BT491" s="22">
        <v>225</v>
      </c>
      <c r="BU491" s="29">
        <f t="shared" si="68"/>
        <v>4.9966688874083944</v>
      </c>
      <c r="BY491" s="22">
        <v>97</v>
      </c>
      <c r="BZ491" s="22">
        <v>220</v>
      </c>
      <c r="CA491" s="49">
        <v>0</v>
      </c>
      <c r="CC491" s="51">
        <v>1</v>
      </c>
      <c r="CD491" s="51">
        <v>4</v>
      </c>
      <c r="CG491" t="s">
        <v>971</v>
      </c>
      <c r="CH491">
        <v>1</v>
      </c>
      <c r="CI491">
        <v>0</v>
      </c>
      <c r="CJ491">
        <v>1</v>
      </c>
      <c r="CK491">
        <v>0</v>
      </c>
      <c r="CL491">
        <v>2</v>
      </c>
    </row>
    <row r="492" spans="1:90" x14ac:dyDescent="0.2">
      <c r="A492" s="22">
        <f t="shared" si="72"/>
        <v>487</v>
      </c>
      <c r="B492" s="58" t="s">
        <v>9211</v>
      </c>
      <c r="C492" s="58" t="s">
        <v>7990</v>
      </c>
      <c r="E492" s="22" t="s">
        <v>2614</v>
      </c>
      <c r="F492" s="25" t="s">
        <v>3206</v>
      </c>
      <c r="G492" s="22" t="s">
        <v>3698</v>
      </c>
      <c r="H492" s="22" t="s">
        <v>4608</v>
      </c>
      <c r="I492" s="22" t="s">
        <v>4507</v>
      </c>
      <c r="J492" s="22" t="s">
        <v>974</v>
      </c>
      <c r="K492" s="22">
        <v>146</v>
      </c>
      <c r="L492" s="22">
        <v>68</v>
      </c>
      <c r="O492" s="22" t="s">
        <v>973</v>
      </c>
      <c r="P492" s="22">
        <v>4510849</v>
      </c>
      <c r="Q492" s="22">
        <v>4198</v>
      </c>
      <c r="R492" s="22">
        <v>3987907</v>
      </c>
      <c r="S492" s="29">
        <v>88.406999999999996</v>
      </c>
      <c r="T492" s="22">
        <v>4123</v>
      </c>
      <c r="U492" s="24">
        <v>50.71</v>
      </c>
      <c r="W492" s="22">
        <v>2483</v>
      </c>
      <c r="X492" s="22">
        <v>1627</v>
      </c>
      <c r="Y492" s="22">
        <v>13</v>
      </c>
      <c r="Z492" s="22">
        <v>2426</v>
      </c>
      <c r="AA492" s="22">
        <v>57</v>
      </c>
      <c r="AB492" s="22">
        <v>1472</v>
      </c>
      <c r="AC492" s="22">
        <v>155</v>
      </c>
      <c r="AD492" s="22">
        <v>7</v>
      </c>
      <c r="AE492" s="22">
        <v>6</v>
      </c>
      <c r="AG492" s="23" t="s">
        <v>2626</v>
      </c>
      <c r="AH492" s="23" t="s">
        <v>7141</v>
      </c>
      <c r="AI492" s="23" t="s">
        <v>7325</v>
      </c>
      <c r="AJ492" s="23" t="s">
        <v>7531</v>
      </c>
      <c r="AQ492" s="22">
        <v>53434</v>
      </c>
      <c r="AR492" s="24">
        <f t="shared" si="65"/>
        <v>1.1845663643362923</v>
      </c>
      <c r="AS492" s="22">
        <v>2</v>
      </c>
      <c r="AT492" s="25" t="s">
        <v>2</v>
      </c>
      <c r="AU492" s="22">
        <v>63</v>
      </c>
      <c r="AV492" s="29">
        <f t="shared" si="66"/>
        <v>1.5280135823429541</v>
      </c>
      <c r="AW492" s="29">
        <f t="shared" si="73"/>
        <v>2.188264078</v>
      </c>
      <c r="AY492" s="22">
        <v>0</v>
      </c>
      <c r="AZ492" s="24">
        <f t="shared" si="69"/>
        <v>0</v>
      </c>
      <c r="BA492" s="22">
        <v>0</v>
      </c>
      <c r="BB492" s="25" t="s">
        <v>1541</v>
      </c>
      <c r="BC492" s="22">
        <v>0</v>
      </c>
      <c r="BD492" s="29">
        <f t="shared" si="67"/>
        <v>0</v>
      </c>
      <c r="BE492" s="29"/>
      <c r="BF492" s="22">
        <v>0</v>
      </c>
      <c r="BG492" s="22">
        <f t="shared" si="70"/>
        <v>0</v>
      </c>
      <c r="BH492" s="22">
        <v>0</v>
      </c>
      <c r="BI492" s="22">
        <v>0</v>
      </c>
      <c r="BJ492" s="22">
        <v>0</v>
      </c>
      <c r="BK492" s="22">
        <v>0</v>
      </c>
      <c r="BL492" s="22">
        <v>0</v>
      </c>
      <c r="BN492" s="22">
        <v>7</v>
      </c>
      <c r="BO492" s="22">
        <f t="shared" si="71"/>
        <v>10</v>
      </c>
      <c r="BP492" s="22">
        <v>9</v>
      </c>
      <c r="BQ492" s="22">
        <v>1</v>
      </c>
      <c r="BR492" s="22">
        <v>0</v>
      </c>
      <c r="BT492" s="22">
        <v>63</v>
      </c>
      <c r="BU492" s="29">
        <f t="shared" si="68"/>
        <v>1.5280135823429541</v>
      </c>
      <c r="BY492" s="22">
        <v>95</v>
      </c>
      <c r="BZ492" s="22">
        <v>167</v>
      </c>
      <c r="CA492" s="49">
        <v>1</v>
      </c>
      <c r="CC492" s="51">
        <v>1</v>
      </c>
      <c r="CD492" s="51">
        <v>3</v>
      </c>
      <c r="CG492" t="s">
        <v>973</v>
      </c>
      <c r="CH492">
        <v>1</v>
      </c>
      <c r="CI492">
        <v>0</v>
      </c>
      <c r="CJ492">
        <v>1</v>
      </c>
      <c r="CK492">
        <v>1</v>
      </c>
      <c r="CL492">
        <v>3</v>
      </c>
    </row>
    <row r="493" spans="1:90" x14ac:dyDescent="0.2">
      <c r="A493" s="22">
        <f t="shared" si="72"/>
        <v>488</v>
      </c>
      <c r="B493" s="58" t="s">
        <v>9212</v>
      </c>
      <c r="C493" s="58" t="s">
        <v>7991</v>
      </c>
      <c r="E493" s="22" t="s">
        <v>2614</v>
      </c>
      <c r="F493" s="25" t="s">
        <v>3205</v>
      </c>
      <c r="G493" s="22" t="s">
        <v>3699</v>
      </c>
      <c r="H493" s="22" t="s">
        <v>4610</v>
      </c>
      <c r="I493" s="22" t="s">
        <v>4507</v>
      </c>
      <c r="J493" s="22" t="s">
        <v>976</v>
      </c>
      <c r="K493" s="22">
        <v>155</v>
      </c>
      <c r="L493" s="22">
        <v>68</v>
      </c>
      <c r="O493" s="22" t="s">
        <v>975</v>
      </c>
      <c r="P493" s="22">
        <v>5036395</v>
      </c>
      <c r="Q493" s="22">
        <v>4792</v>
      </c>
      <c r="R493" s="22">
        <v>4418434</v>
      </c>
      <c r="S493" s="29">
        <v>87.730099999999993</v>
      </c>
      <c r="T493" s="22">
        <v>4713</v>
      </c>
      <c r="U493" s="24">
        <v>50.58</v>
      </c>
      <c r="W493" s="22">
        <v>2474</v>
      </c>
      <c r="X493" s="22">
        <v>2235</v>
      </c>
      <c r="Y493" s="22">
        <v>4</v>
      </c>
      <c r="Z493" s="22">
        <v>2436</v>
      </c>
      <c r="AA493" s="22">
        <v>38</v>
      </c>
      <c r="AB493" s="22">
        <v>1999</v>
      </c>
      <c r="AC493" s="22">
        <v>236</v>
      </c>
      <c r="AD493" s="22">
        <v>4</v>
      </c>
      <c r="AE493" s="22">
        <v>0</v>
      </c>
      <c r="AG493" s="23" t="s">
        <v>2626</v>
      </c>
      <c r="AH493" s="23" t="s">
        <v>6834</v>
      </c>
      <c r="AI493" s="23" t="s">
        <v>4604</v>
      </c>
      <c r="AJ493" s="23" t="s">
        <v>4604</v>
      </c>
      <c r="AQ493" s="22">
        <v>169334</v>
      </c>
      <c r="AR493" s="24">
        <f t="shared" si="65"/>
        <v>3.3622064988945466</v>
      </c>
      <c r="AS493" s="22">
        <v>7</v>
      </c>
      <c r="AT493" s="25" t="s">
        <v>2</v>
      </c>
      <c r="AU493" s="22">
        <v>239</v>
      </c>
      <c r="AV493" s="29">
        <f t="shared" si="66"/>
        <v>5.0710799915128373</v>
      </c>
      <c r="AW493" s="29">
        <f t="shared" si="73"/>
        <v>4.1315593780000004</v>
      </c>
      <c r="AY493" s="22">
        <v>110231</v>
      </c>
      <c r="AZ493" s="24">
        <f t="shared" si="69"/>
        <v>2.1886885361453978</v>
      </c>
      <c r="BA493" s="22">
        <v>8</v>
      </c>
      <c r="BB493" s="25" t="s">
        <v>2</v>
      </c>
      <c r="BC493" s="22">
        <v>122</v>
      </c>
      <c r="BD493" s="29">
        <f t="shared" si="67"/>
        <v>2.5885847655421177</v>
      </c>
      <c r="BE493" s="29"/>
      <c r="BF493" s="22">
        <v>2</v>
      </c>
      <c r="BG493" s="22">
        <f t="shared" si="70"/>
        <v>1</v>
      </c>
      <c r="BH493" s="22">
        <v>1</v>
      </c>
      <c r="BI493" s="22">
        <v>1</v>
      </c>
      <c r="BJ493" s="22">
        <v>0</v>
      </c>
      <c r="BK493" s="22">
        <v>0</v>
      </c>
      <c r="BL493" s="22">
        <v>0</v>
      </c>
      <c r="BN493" s="22">
        <v>43</v>
      </c>
      <c r="BO493" s="22">
        <f t="shared" si="71"/>
        <v>20</v>
      </c>
      <c r="BP493" s="22">
        <v>20</v>
      </c>
      <c r="BQ493" s="22">
        <v>0</v>
      </c>
      <c r="BR493" s="22">
        <v>0</v>
      </c>
      <c r="BT493" s="22">
        <v>355</v>
      </c>
      <c r="BU493" s="29">
        <f t="shared" si="68"/>
        <v>7.5323573095692762</v>
      </c>
      <c r="BY493" s="22">
        <v>116</v>
      </c>
      <c r="BZ493" s="22">
        <v>241</v>
      </c>
      <c r="CA493" s="49">
        <v>3</v>
      </c>
      <c r="CC493" s="51">
        <v>1</v>
      </c>
      <c r="CD493" s="51">
        <v>3</v>
      </c>
      <c r="CG493" t="s">
        <v>975</v>
      </c>
      <c r="CH493">
        <v>1</v>
      </c>
      <c r="CI493">
        <v>0</v>
      </c>
      <c r="CJ493">
        <v>0</v>
      </c>
      <c r="CK493">
        <v>0</v>
      </c>
      <c r="CL493">
        <v>1</v>
      </c>
    </row>
    <row r="494" spans="1:90" x14ac:dyDescent="0.2">
      <c r="A494" s="22">
        <f t="shared" si="72"/>
        <v>489</v>
      </c>
      <c r="B494" s="58" t="s">
        <v>9213</v>
      </c>
      <c r="C494" s="58" t="s">
        <v>7992</v>
      </c>
      <c r="E494" s="22" t="s">
        <v>2614</v>
      </c>
      <c r="F494" s="25" t="s">
        <v>3205</v>
      </c>
      <c r="G494" s="22" t="s">
        <v>3700</v>
      </c>
      <c r="H494" s="22" t="s">
        <v>4615</v>
      </c>
      <c r="I494" s="22" t="s">
        <v>4507</v>
      </c>
      <c r="J494" s="22" t="s">
        <v>978</v>
      </c>
      <c r="K494" s="22">
        <v>156</v>
      </c>
      <c r="L494" s="22">
        <v>68</v>
      </c>
      <c r="O494" s="22" t="s">
        <v>977</v>
      </c>
      <c r="P494" s="22">
        <v>4991038</v>
      </c>
      <c r="Q494" s="22">
        <v>4665</v>
      </c>
      <c r="R494" s="22">
        <v>4380056</v>
      </c>
      <c r="S494" s="29">
        <v>87.758399999999995</v>
      </c>
      <c r="T494" s="22">
        <v>4596</v>
      </c>
      <c r="U494" s="24">
        <v>50.58</v>
      </c>
      <c r="W494" s="22">
        <v>2485</v>
      </c>
      <c r="X494" s="22">
        <v>2106</v>
      </c>
      <c r="Y494" s="22">
        <v>5</v>
      </c>
      <c r="Z494" s="22">
        <v>2440</v>
      </c>
      <c r="AA494" s="22">
        <v>45</v>
      </c>
      <c r="AB494" s="22">
        <v>1881</v>
      </c>
      <c r="AC494" s="22">
        <v>225</v>
      </c>
      <c r="AD494" s="22">
        <v>1</v>
      </c>
      <c r="AE494" s="22">
        <v>4</v>
      </c>
      <c r="AG494" s="23" t="s">
        <v>2626</v>
      </c>
      <c r="AH494" s="23" t="s">
        <v>7064</v>
      </c>
      <c r="AI494" s="23" t="s">
        <v>7330</v>
      </c>
      <c r="AJ494" s="23" t="s">
        <v>7388</v>
      </c>
      <c r="AQ494" s="22">
        <v>63232</v>
      </c>
      <c r="AR494" s="24">
        <f t="shared" si="65"/>
        <v>1.2669108109375244</v>
      </c>
      <c r="AS494" s="22">
        <v>6</v>
      </c>
      <c r="AT494" s="25" t="s">
        <v>2</v>
      </c>
      <c r="AU494" s="22">
        <v>86</v>
      </c>
      <c r="AV494" s="29">
        <f t="shared" si="66"/>
        <v>1.8711923411662315</v>
      </c>
      <c r="AW494" s="29">
        <f t="shared" si="73"/>
        <v>2.3525471439999999</v>
      </c>
      <c r="AY494" s="22">
        <v>199943</v>
      </c>
      <c r="AZ494" s="24">
        <f t="shared" si="69"/>
        <v>4.0060404268611061</v>
      </c>
      <c r="BA494" s="22">
        <v>23</v>
      </c>
      <c r="BB494" s="25" t="s">
        <v>2</v>
      </c>
      <c r="BC494" s="22">
        <v>209</v>
      </c>
      <c r="BD494" s="29">
        <f t="shared" si="67"/>
        <v>4.5474325500435162</v>
      </c>
      <c r="BE494" s="29"/>
      <c r="BF494" s="22">
        <v>1</v>
      </c>
      <c r="BG494" s="22">
        <f t="shared" si="70"/>
        <v>1</v>
      </c>
      <c r="BH494" s="22">
        <v>0</v>
      </c>
      <c r="BI494" s="22">
        <v>1</v>
      </c>
      <c r="BJ494" s="22">
        <v>0</v>
      </c>
      <c r="BK494" s="22">
        <v>0</v>
      </c>
      <c r="BL494" s="22">
        <v>0</v>
      </c>
      <c r="BN494" s="22">
        <v>44</v>
      </c>
      <c r="BO494" s="22">
        <f t="shared" si="71"/>
        <v>15</v>
      </c>
      <c r="BP494" s="22">
        <v>15</v>
      </c>
      <c r="BQ494" s="22">
        <v>0</v>
      </c>
      <c r="BR494" s="22">
        <v>0</v>
      </c>
      <c r="BT494" s="22">
        <v>295</v>
      </c>
      <c r="BU494" s="29">
        <f t="shared" si="68"/>
        <v>6.4186248912097481</v>
      </c>
      <c r="BY494" s="22">
        <v>122</v>
      </c>
      <c r="BZ494" s="22">
        <v>239</v>
      </c>
      <c r="CA494" s="49">
        <v>2</v>
      </c>
      <c r="CC494" s="51">
        <v>1</v>
      </c>
      <c r="CD494" s="51">
        <v>3</v>
      </c>
      <c r="CG494" t="s">
        <v>977</v>
      </c>
      <c r="CH494">
        <v>1</v>
      </c>
      <c r="CI494">
        <v>0</v>
      </c>
      <c r="CJ494">
        <v>0</v>
      </c>
      <c r="CK494">
        <v>0</v>
      </c>
      <c r="CL494">
        <v>1</v>
      </c>
    </row>
    <row r="495" spans="1:90" x14ac:dyDescent="0.2">
      <c r="A495" s="22">
        <f t="shared" si="72"/>
        <v>490</v>
      </c>
      <c r="B495" s="58" t="s">
        <v>9214</v>
      </c>
      <c r="C495" s="58" t="s">
        <v>7993</v>
      </c>
      <c r="E495" s="22" t="s">
        <v>2614</v>
      </c>
      <c r="F495" s="25" t="s">
        <v>3204</v>
      </c>
      <c r="G495" s="22" t="s">
        <v>3701</v>
      </c>
      <c r="H495" s="22" t="s">
        <v>4608</v>
      </c>
      <c r="I495" s="22" t="s">
        <v>4507</v>
      </c>
      <c r="J495" s="22" t="s">
        <v>980</v>
      </c>
      <c r="K495" s="22">
        <v>157</v>
      </c>
      <c r="L495" s="22">
        <v>68</v>
      </c>
      <c r="O495" s="22" t="s">
        <v>979</v>
      </c>
      <c r="P495" s="22">
        <v>4702197</v>
      </c>
      <c r="Q495" s="22">
        <v>4440</v>
      </c>
      <c r="R495" s="22">
        <v>4151281</v>
      </c>
      <c r="S495" s="29">
        <v>88.283900000000003</v>
      </c>
      <c r="T495" s="22">
        <v>4372</v>
      </c>
      <c r="U495" s="24">
        <v>50.8</v>
      </c>
      <c r="W495" s="22">
        <v>2486</v>
      </c>
      <c r="X495" s="22">
        <v>1879</v>
      </c>
      <c r="Y495" s="22">
        <v>7</v>
      </c>
      <c r="Z495" s="22">
        <v>2442</v>
      </c>
      <c r="AA495" s="22">
        <v>44</v>
      </c>
      <c r="AB495" s="22">
        <v>1669</v>
      </c>
      <c r="AC495" s="22">
        <v>210</v>
      </c>
      <c r="AD495" s="22">
        <v>2</v>
      </c>
      <c r="AE495" s="22">
        <v>5</v>
      </c>
      <c r="AG495" s="23" t="s">
        <v>2631</v>
      </c>
      <c r="AH495" s="23" t="s">
        <v>7142</v>
      </c>
      <c r="AI495" s="23" t="s">
        <v>7343</v>
      </c>
      <c r="AJ495" s="23" t="s">
        <v>4604</v>
      </c>
      <c r="AQ495" s="22">
        <v>125850</v>
      </c>
      <c r="AR495" s="24">
        <f t="shared" si="65"/>
        <v>2.6764084958584253</v>
      </c>
      <c r="AS495" s="22">
        <v>6</v>
      </c>
      <c r="AT495" s="25" t="s">
        <v>2</v>
      </c>
      <c r="AU495" s="22">
        <v>170</v>
      </c>
      <c r="AV495" s="29">
        <f t="shared" si="66"/>
        <v>3.8883806038426352</v>
      </c>
      <c r="AW495" s="29">
        <f t="shared" si="73"/>
        <v>3.40246315</v>
      </c>
      <c r="AY495" s="22">
        <v>0</v>
      </c>
      <c r="AZ495" s="24">
        <f t="shared" si="69"/>
        <v>0</v>
      </c>
      <c r="BA495" s="22">
        <v>0</v>
      </c>
      <c r="BB495" s="25" t="s">
        <v>1541</v>
      </c>
      <c r="BC495" s="22">
        <v>0</v>
      </c>
      <c r="BD495" s="29">
        <f t="shared" si="67"/>
        <v>0</v>
      </c>
      <c r="BE495" s="29"/>
      <c r="BF495" s="22">
        <v>0</v>
      </c>
      <c r="BG495" s="22">
        <f t="shared" si="70"/>
        <v>0</v>
      </c>
      <c r="BH495" s="22">
        <v>0</v>
      </c>
      <c r="BI495" s="22">
        <v>0</v>
      </c>
      <c r="BJ495" s="22">
        <v>0</v>
      </c>
      <c r="BK495" s="22">
        <v>0</v>
      </c>
      <c r="BL495" s="22">
        <v>0</v>
      </c>
      <c r="BN495" s="22">
        <v>15</v>
      </c>
      <c r="BO495" s="22">
        <f t="shared" si="71"/>
        <v>13</v>
      </c>
      <c r="BP495" s="22">
        <v>13</v>
      </c>
      <c r="BQ495" s="22">
        <v>0</v>
      </c>
      <c r="BR495" s="22">
        <v>0</v>
      </c>
      <c r="BT495" s="22">
        <v>170</v>
      </c>
      <c r="BU495" s="29">
        <f t="shared" si="68"/>
        <v>3.8883806038426352</v>
      </c>
      <c r="BY495" s="22">
        <v>101</v>
      </c>
      <c r="BZ495" s="22">
        <v>225</v>
      </c>
      <c r="CA495" s="49">
        <v>0</v>
      </c>
      <c r="CC495" s="51">
        <v>1</v>
      </c>
      <c r="CD495" s="51">
        <v>4</v>
      </c>
      <c r="CG495" t="s">
        <v>979</v>
      </c>
      <c r="CH495">
        <v>1</v>
      </c>
      <c r="CI495">
        <v>0</v>
      </c>
      <c r="CJ495">
        <v>1</v>
      </c>
      <c r="CK495">
        <v>1</v>
      </c>
      <c r="CL495">
        <v>3</v>
      </c>
    </row>
    <row r="496" spans="1:90" x14ac:dyDescent="0.2">
      <c r="A496" s="22">
        <f t="shared" si="72"/>
        <v>491</v>
      </c>
      <c r="B496" s="58" t="s">
        <v>9215</v>
      </c>
      <c r="C496" s="58" t="s">
        <v>7994</v>
      </c>
      <c r="E496" s="22" t="s">
        <v>2614</v>
      </c>
      <c r="F496" s="25" t="s">
        <v>3205</v>
      </c>
      <c r="G496" s="22" t="s">
        <v>3702</v>
      </c>
      <c r="H496" s="22" t="s">
        <v>4609</v>
      </c>
      <c r="I496" s="22" t="s">
        <v>4507</v>
      </c>
      <c r="J496" s="22" t="s">
        <v>982</v>
      </c>
      <c r="K496" s="22">
        <v>176</v>
      </c>
      <c r="L496" s="22">
        <v>68</v>
      </c>
      <c r="O496" s="22" t="s">
        <v>981</v>
      </c>
      <c r="P496" s="22">
        <v>5225823</v>
      </c>
      <c r="Q496" s="22">
        <v>5035</v>
      </c>
      <c r="R496" s="22">
        <v>4560777</v>
      </c>
      <c r="S496" s="29">
        <v>87.273899999999998</v>
      </c>
      <c r="T496" s="22">
        <v>4952</v>
      </c>
      <c r="U496" s="24">
        <v>50.52</v>
      </c>
      <c r="W496" s="22">
        <v>2483</v>
      </c>
      <c r="X496" s="22">
        <v>2465</v>
      </c>
      <c r="Y496" s="22">
        <v>4</v>
      </c>
      <c r="Z496" s="22">
        <v>2440</v>
      </c>
      <c r="AA496" s="22">
        <v>43</v>
      </c>
      <c r="AB496" s="22">
        <v>2235</v>
      </c>
      <c r="AC496" s="22">
        <v>230</v>
      </c>
      <c r="AD496" s="22">
        <v>0</v>
      </c>
      <c r="AE496" s="22">
        <v>4</v>
      </c>
      <c r="AG496" s="23" t="s">
        <v>2626</v>
      </c>
      <c r="AH496" s="23" t="s">
        <v>6834</v>
      </c>
      <c r="AI496" s="23" t="s">
        <v>7345</v>
      </c>
      <c r="AJ496" s="23" t="s">
        <v>7409</v>
      </c>
      <c r="AQ496" s="22">
        <v>275455</v>
      </c>
      <c r="AR496" s="24">
        <f t="shared" si="65"/>
        <v>5.2710357775225072</v>
      </c>
      <c r="AS496" s="22">
        <v>17</v>
      </c>
      <c r="AT496" s="25" t="s">
        <v>2</v>
      </c>
      <c r="AU496" s="22">
        <v>358</v>
      </c>
      <c r="AV496" s="29">
        <f t="shared" si="66"/>
        <v>7.2294022617124396</v>
      </c>
      <c r="AW496" s="29">
        <f t="shared" si="73"/>
        <v>5.9108901850000004</v>
      </c>
      <c r="AY496" s="22">
        <v>145676</v>
      </c>
      <c r="AZ496" s="24">
        <f t="shared" si="69"/>
        <v>2.7876183330357724</v>
      </c>
      <c r="BA496" s="22">
        <v>19</v>
      </c>
      <c r="BB496" s="25" t="s">
        <v>2</v>
      </c>
      <c r="BC496" s="22">
        <v>147</v>
      </c>
      <c r="BD496" s="29">
        <f t="shared" si="67"/>
        <v>2.9684975767366719</v>
      </c>
      <c r="BE496" s="29"/>
      <c r="BF496" s="22">
        <v>1</v>
      </c>
      <c r="BG496" s="22">
        <f t="shared" si="70"/>
        <v>1</v>
      </c>
      <c r="BH496" s="22">
        <v>0</v>
      </c>
      <c r="BI496" s="22">
        <v>1</v>
      </c>
      <c r="BJ496" s="22">
        <v>0</v>
      </c>
      <c r="BK496" s="22">
        <v>0</v>
      </c>
      <c r="BL496" s="22">
        <v>0</v>
      </c>
      <c r="BN496" s="22">
        <v>48</v>
      </c>
      <c r="BO496" s="22">
        <f t="shared" si="71"/>
        <v>22</v>
      </c>
      <c r="BP496" s="22">
        <v>22</v>
      </c>
      <c r="BQ496" s="22">
        <v>0</v>
      </c>
      <c r="BR496" s="22">
        <v>0</v>
      </c>
      <c r="BT496" s="22">
        <v>505</v>
      </c>
      <c r="BU496" s="29">
        <f t="shared" si="68"/>
        <v>10.197899838449112</v>
      </c>
      <c r="BY496" s="22">
        <v>130</v>
      </c>
      <c r="BZ496" s="22">
        <v>259</v>
      </c>
      <c r="CA496" s="49">
        <v>5</v>
      </c>
      <c r="CC496" s="51">
        <v>2</v>
      </c>
      <c r="CD496" s="51">
        <v>4</v>
      </c>
      <c r="CG496" t="s">
        <v>981</v>
      </c>
      <c r="CH496">
        <v>1</v>
      </c>
      <c r="CI496">
        <v>0</v>
      </c>
      <c r="CJ496">
        <v>0</v>
      </c>
      <c r="CK496">
        <v>0</v>
      </c>
      <c r="CL496">
        <v>1</v>
      </c>
    </row>
    <row r="497" spans="1:90" x14ac:dyDescent="0.2">
      <c r="A497" s="22">
        <f t="shared" si="72"/>
        <v>492</v>
      </c>
      <c r="B497" s="58" t="s">
        <v>9216</v>
      </c>
      <c r="C497" s="58" t="s">
        <v>7995</v>
      </c>
      <c r="E497" s="22" t="s">
        <v>2614</v>
      </c>
      <c r="F497" s="25" t="s">
        <v>3206</v>
      </c>
      <c r="G497" s="22" t="s">
        <v>3703</v>
      </c>
      <c r="H497" s="22" t="s">
        <v>4613</v>
      </c>
      <c r="I497" s="22" t="s">
        <v>4507</v>
      </c>
      <c r="J497" s="22" t="s">
        <v>984</v>
      </c>
      <c r="K497" s="22">
        <v>188</v>
      </c>
      <c r="L497" s="22">
        <v>68</v>
      </c>
      <c r="O497" s="22" t="s">
        <v>983</v>
      </c>
      <c r="P497" s="22">
        <v>4692241</v>
      </c>
      <c r="Q497" s="22">
        <v>4336</v>
      </c>
      <c r="R497" s="22">
        <v>4120400</v>
      </c>
      <c r="S497" s="29">
        <v>87.813100000000006</v>
      </c>
      <c r="T497" s="22">
        <v>4273</v>
      </c>
      <c r="U497" s="24">
        <v>50.54</v>
      </c>
      <c r="W497" s="22">
        <v>2482</v>
      </c>
      <c r="X497" s="22">
        <v>1773</v>
      </c>
      <c r="Y497" s="22">
        <v>18</v>
      </c>
      <c r="Z497" s="22">
        <v>2419</v>
      </c>
      <c r="AA497" s="22">
        <v>63</v>
      </c>
      <c r="AB497" s="22">
        <v>1603</v>
      </c>
      <c r="AC497" s="22">
        <v>170</v>
      </c>
      <c r="AD497" s="22">
        <v>8</v>
      </c>
      <c r="AE497" s="22">
        <v>10</v>
      </c>
      <c r="AG497" s="23" t="s">
        <v>2626</v>
      </c>
      <c r="AH497" s="23" t="s">
        <v>7143</v>
      </c>
      <c r="AI497" s="23" t="s">
        <v>7361</v>
      </c>
      <c r="AJ497" s="23" t="s">
        <v>4604</v>
      </c>
      <c r="AQ497" s="22">
        <v>43848</v>
      </c>
      <c r="AR497" s="24">
        <f t="shared" si="65"/>
        <v>0.9344788556257021</v>
      </c>
      <c r="AS497" s="22">
        <v>3</v>
      </c>
      <c r="AT497" s="25" t="s">
        <v>2</v>
      </c>
      <c r="AU497" s="22">
        <v>54</v>
      </c>
      <c r="AV497" s="29">
        <f t="shared" si="66"/>
        <v>1.2637491223964428</v>
      </c>
      <c r="AW497" s="29">
        <f t="shared" si="73"/>
        <v>2.0275356160000002</v>
      </c>
      <c r="AY497" s="22">
        <v>657</v>
      </c>
      <c r="AZ497" s="24">
        <f t="shared" si="69"/>
        <v>1.4001838353997587E-2</v>
      </c>
      <c r="BA497" s="22">
        <v>1</v>
      </c>
      <c r="BB497" s="25" t="s">
        <v>2</v>
      </c>
      <c r="BC497" s="22">
        <v>0</v>
      </c>
      <c r="BD497" s="29">
        <f t="shared" si="67"/>
        <v>0</v>
      </c>
      <c r="BE497" s="29"/>
      <c r="BF497" s="22">
        <v>1</v>
      </c>
      <c r="BG497" s="22">
        <f t="shared" si="70"/>
        <v>0</v>
      </c>
      <c r="BH497" s="22">
        <v>1</v>
      </c>
      <c r="BI497" s="22">
        <v>0</v>
      </c>
      <c r="BJ497" s="22">
        <v>0</v>
      </c>
      <c r="BK497" s="22">
        <v>0</v>
      </c>
      <c r="BL497" s="22">
        <v>0</v>
      </c>
      <c r="BN497" s="22">
        <v>13</v>
      </c>
      <c r="BO497" s="22">
        <f t="shared" si="71"/>
        <v>13</v>
      </c>
      <c r="BP497" s="22">
        <v>12</v>
      </c>
      <c r="BQ497" s="22">
        <v>1</v>
      </c>
      <c r="BR497" s="22">
        <v>0</v>
      </c>
      <c r="BT497" s="22">
        <v>54</v>
      </c>
      <c r="BU497" s="29">
        <f t="shared" si="68"/>
        <v>1.2637491223964428</v>
      </c>
      <c r="BY497" s="22">
        <v>112</v>
      </c>
      <c r="BZ497" s="22">
        <v>202</v>
      </c>
      <c r="CA497" s="49">
        <v>1</v>
      </c>
      <c r="CC497" s="51">
        <v>1</v>
      </c>
      <c r="CD497" s="51">
        <v>3</v>
      </c>
      <c r="CG497" t="s">
        <v>983</v>
      </c>
      <c r="CH497">
        <v>1</v>
      </c>
      <c r="CI497">
        <v>0</v>
      </c>
      <c r="CJ497">
        <v>0</v>
      </c>
      <c r="CK497">
        <v>1</v>
      </c>
      <c r="CL497">
        <v>2</v>
      </c>
    </row>
    <row r="498" spans="1:90" x14ac:dyDescent="0.2">
      <c r="A498" s="22">
        <f t="shared" si="72"/>
        <v>493</v>
      </c>
      <c r="B498" s="58" t="s">
        <v>9217</v>
      </c>
      <c r="C498" s="58" t="s">
        <v>7996</v>
      </c>
      <c r="E498" s="22" t="s">
        <v>2614</v>
      </c>
      <c r="F498" s="25" t="s">
        <v>3205</v>
      </c>
      <c r="G498" s="22" t="s">
        <v>3704</v>
      </c>
      <c r="H498" s="22" t="s">
        <v>4615</v>
      </c>
      <c r="I498" s="22" t="s">
        <v>4507</v>
      </c>
      <c r="J498" s="22" t="s">
        <v>986</v>
      </c>
      <c r="K498" s="22">
        <v>208</v>
      </c>
      <c r="L498" s="22">
        <v>68</v>
      </c>
      <c r="O498" s="22" t="s">
        <v>985</v>
      </c>
      <c r="P498" s="22">
        <v>5806670</v>
      </c>
      <c r="Q498" s="22">
        <v>5647</v>
      </c>
      <c r="R498" s="22">
        <v>5008300</v>
      </c>
      <c r="S498" s="29">
        <v>86.250799999999998</v>
      </c>
      <c r="T498" s="22">
        <v>5578</v>
      </c>
      <c r="U498" s="24">
        <v>50.41</v>
      </c>
      <c r="W498" s="22">
        <v>2486</v>
      </c>
      <c r="X498" s="22">
        <v>3078</v>
      </c>
      <c r="Y498" s="22">
        <v>14</v>
      </c>
      <c r="Z498" s="22">
        <v>2453</v>
      </c>
      <c r="AA498" s="22">
        <v>33</v>
      </c>
      <c r="AB498" s="22">
        <v>2777</v>
      </c>
      <c r="AC498" s="22">
        <v>301</v>
      </c>
      <c r="AD498" s="22">
        <v>5</v>
      </c>
      <c r="AE498" s="22">
        <v>9</v>
      </c>
      <c r="AG498" s="23" t="s">
        <v>2624</v>
      </c>
      <c r="AH498" s="23" t="s">
        <v>7137</v>
      </c>
      <c r="AI498" s="23" t="s">
        <v>7329</v>
      </c>
      <c r="AJ498" s="23" t="s">
        <v>7481</v>
      </c>
      <c r="AQ498" s="22">
        <v>277239</v>
      </c>
      <c r="AR498" s="24">
        <f t="shared" si="65"/>
        <v>4.7744920927140688</v>
      </c>
      <c r="AS498" s="22">
        <v>15</v>
      </c>
      <c r="AT498" s="25" t="s">
        <v>2</v>
      </c>
      <c r="AU498" s="22">
        <v>346</v>
      </c>
      <c r="AV498" s="29">
        <f t="shared" si="66"/>
        <v>6.2029401219074938</v>
      </c>
      <c r="AW498" s="29">
        <f t="shared" si="73"/>
        <v>5.9408025130000004</v>
      </c>
      <c r="AY498" s="22">
        <v>515902</v>
      </c>
      <c r="AZ498" s="24">
        <f t="shared" si="69"/>
        <v>8.88464472752886</v>
      </c>
      <c r="BA498" s="22">
        <v>36</v>
      </c>
      <c r="BB498" s="25" t="s">
        <v>2</v>
      </c>
      <c r="BC498" s="22">
        <v>578</v>
      </c>
      <c r="BD498" s="29">
        <f t="shared" si="67"/>
        <v>10.362136966654715</v>
      </c>
      <c r="BE498" s="29"/>
      <c r="BF498" s="22">
        <v>2</v>
      </c>
      <c r="BG498" s="22">
        <f t="shared" si="70"/>
        <v>1</v>
      </c>
      <c r="BH498" s="22">
        <v>1</v>
      </c>
      <c r="BI498" s="22">
        <v>0</v>
      </c>
      <c r="BJ498" s="22">
        <v>1</v>
      </c>
      <c r="BK498" s="22">
        <v>0</v>
      </c>
      <c r="BL498" s="22">
        <v>0</v>
      </c>
      <c r="BN498" s="22">
        <v>81</v>
      </c>
      <c r="BO498" s="22">
        <f t="shared" si="71"/>
        <v>32</v>
      </c>
      <c r="BP498" s="22">
        <v>31</v>
      </c>
      <c r="BQ498" s="22">
        <v>0</v>
      </c>
      <c r="BR498" s="22">
        <v>1</v>
      </c>
      <c r="BT498" s="22">
        <v>810</v>
      </c>
      <c r="BU498" s="29">
        <f t="shared" si="68"/>
        <v>14.521333811401938</v>
      </c>
      <c r="BY498" s="22">
        <v>114</v>
      </c>
      <c r="BZ498" s="22">
        <v>252</v>
      </c>
      <c r="CA498" s="49">
        <v>4</v>
      </c>
      <c r="CC498" s="51">
        <v>7</v>
      </c>
      <c r="CD498" s="51">
        <v>10</v>
      </c>
      <c r="CG498" t="s">
        <v>985</v>
      </c>
      <c r="CH498">
        <v>1</v>
      </c>
      <c r="CI498">
        <v>0</v>
      </c>
      <c r="CJ498">
        <v>1</v>
      </c>
      <c r="CK498">
        <v>0</v>
      </c>
      <c r="CL498">
        <v>2</v>
      </c>
    </row>
    <row r="499" spans="1:90" x14ac:dyDescent="0.2">
      <c r="A499" s="22">
        <f t="shared" si="72"/>
        <v>494</v>
      </c>
      <c r="B499" s="58" t="s">
        <v>9218</v>
      </c>
      <c r="C499" s="58" t="s">
        <v>7997</v>
      </c>
      <c r="E499" s="22" t="s">
        <v>2614</v>
      </c>
      <c r="F499" s="25" t="s">
        <v>3205</v>
      </c>
      <c r="G499" s="22" t="s">
        <v>3705</v>
      </c>
      <c r="H499" s="22" t="s">
        <v>4610</v>
      </c>
      <c r="I499" s="22" t="s">
        <v>4507</v>
      </c>
      <c r="J499" s="22" t="s">
        <v>988</v>
      </c>
      <c r="K499" s="22">
        <v>248</v>
      </c>
      <c r="L499" s="22">
        <v>68</v>
      </c>
      <c r="O499" s="22" t="s">
        <v>987</v>
      </c>
      <c r="P499" s="22">
        <v>5117810</v>
      </c>
      <c r="Q499" s="22">
        <v>4893</v>
      </c>
      <c r="R499" s="22">
        <v>4466065</v>
      </c>
      <c r="S499" s="29">
        <v>87.265199999999993</v>
      </c>
      <c r="T499" s="22">
        <v>4821</v>
      </c>
      <c r="U499" s="24">
        <v>50.39</v>
      </c>
      <c r="W499" s="22">
        <v>2480</v>
      </c>
      <c r="X499" s="22">
        <v>2316</v>
      </c>
      <c r="Y499" s="22">
        <v>25</v>
      </c>
      <c r="Z499" s="22">
        <v>2445</v>
      </c>
      <c r="AA499" s="22">
        <v>35</v>
      </c>
      <c r="AB499" s="22">
        <v>2087</v>
      </c>
      <c r="AC499" s="22">
        <v>229</v>
      </c>
      <c r="AD499" s="22">
        <v>13</v>
      </c>
      <c r="AE499" s="22">
        <v>12</v>
      </c>
      <c r="AG499" s="23" t="s">
        <v>2626</v>
      </c>
      <c r="AH499" s="23" t="s">
        <v>7144</v>
      </c>
      <c r="AI499" s="23" t="s">
        <v>7351</v>
      </c>
      <c r="AJ499" s="23" t="s">
        <v>4604</v>
      </c>
      <c r="AQ499" s="22">
        <v>306049</v>
      </c>
      <c r="AR499" s="24">
        <f t="shared" si="65"/>
        <v>5.9800774159259529</v>
      </c>
      <c r="AS499" s="22">
        <v>21</v>
      </c>
      <c r="AT499" s="25" t="s">
        <v>2</v>
      </c>
      <c r="AU499" s="22">
        <v>393</v>
      </c>
      <c r="AV499" s="29">
        <f t="shared" si="66"/>
        <v>8.1518357187305526</v>
      </c>
      <c r="AW499" s="29">
        <f t="shared" si="73"/>
        <v>6.4238597830000002</v>
      </c>
      <c r="AY499" s="22">
        <v>337538</v>
      </c>
      <c r="AZ499" s="24">
        <f t="shared" si="69"/>
        <v>6.5953601247408571</v>
      </c>
      <c r="BA499" s="22">
        <v>29</v>
      </c>
      <c r="BB499" s="25" t="s">
        <v>2</v>
      </c>
      <c r="BC499" s="22">
        <v>363</v>
      </c>
      <c r="BD499" s="29">
        <f t="shared" si="67"/>
        <v>7.5295581829495957</v>
      </c>
      <c r="BE499" s="29"/>
      <c r="BF499" s="22">
        <v>1</v>
      </c>
      <c r="BG499" s="22">
        <f t="shared" si="70"/>
        <v>1</v>
      </c>
      <c r="BH499" s="22">
        <v>0</v>
      </c>
      <c r="BI499" s="22">
        <v>1</v>
      </c>
      <c r="BJ499" s="22">
        <v>0</v>
      </c>
      <c r="BK499" s="22">
        <v>0</v>
      </c>
      <c r="BL499" s="22">
        <v>0</v>
      </c>
      <c r="BN499" s="22">
        <v>28</v>
      </c>
      <c r="BO499" s="22">
        <f t="shared" si="71"/>
        <v>22</v>
      </c>
      <c r="BP499" s="22">
        <v>21</v>
      </c>
      <c r="BQ499" s="22">
        <v>1</v>
      </c>
      <c r="BR499" s="22">
        <v>0</v>
      </c>
      <c r="BT499" s="22">
        <v>623</v>
      </c>
      <c r="BU499" s="29">
        <f t="shared" si="68"/>
        <v>12.922630159717901</v>
      </c>
      <c r="BY499" s="22">
        <v>125</v>
      </c>
      <c r="BZ499" s="22">
        <v>224</v>
      </c>
      <c r="CA499" s="49">
        <v>3</v>
      </c>
      <c r="CC499" s="51">
        <v>5</v>
      </c>
      <c r="CD499" s="51">
        <v>7</v>
      </c>
      <c r="CG499" t="s">
        <v>987</v>
      </c>
      <c r="CH499">
        <v>1</v>
      </c>
      <c r="CI499">
        <v>0</v>
      </c>
      <c r="CJ499">
        <v>0</v>
      </c>
      <c r="CK499">
        <v>1</v>
      </c>
      <c r="CL499">
        <v>2</v>
      </c>
    </row>
    <row r="500" spans="1:90" x14ac:dyDescent="0.2">
      <c r="A500" s="22">
        <f t="shared" si="72"/>
        <v>495</v>
      </c>
      <c r="B500" s="58" t="s">
        <v>9219</v>
      </c>
      <c r="C500" s="58" t="s">
        <v>7998</v>
      </c>
      <c r="E500" s="22" t="s">
        <v>2614</v>
      </c>
      <c r="F500" s="25" t="s">
        <v>3205</v>
      </c>
      <c r="G500" s="22" t="s">
        <v>3706</v>
      </c>
      <c r="H500" s="22" t="s">
        <v>4611</v>
      </c>
      <c r="I500" s="22" t="s">
        <v>4507</v>
      </c>
      <c r="J500" s="22" t="s">
        <v>990</v>
      </c>
      <c r="K500" s="22">
        <v>356</v>
      </c>
      <c r="L500" s="22">
        <v>68</v>
      </c>
      <c r="O500" s="22" t="s">
        <v>989</v>
      </c>
      <c r="P500" s="22">
        <v>5343985</v>
      </c>
      <c r="Q500" s="22">
        <v>5147</v>
      </c>
      <c r="R500" s="22">
        <v>4591815</v>
      </c>
      <c r="S500" s="29">
        <v>85.924899999999994</v>
      </c>
      <c r="T500" s="22">
        <v>5076</v>
      </c>
      <c r="U500" s="24">
        <v>50.49</v>
      </c>
      <c r="W500" s="22">
        <v>2486</v>
      </c>
      <c r="X500" s="22">
        <v>2542</v>
      </c>
      <c r="Y500" s="22">
        <v>48</v>
      </c>
      <c r="Z500" s="22">
        <v>2446</v>
      </c>
      <c r="AA500" s="22">
        <v>40</v>
      </c>
      <c r="AB500" s="22">
        <v>2269</v>
      </c>
      <c r="AC500" s="22">
        <v>273</v>
      </c>
      <c r="AD500" s="22">
        <v>29</v>
      </c>
      <c r="AE500" s="22">
        <v>19</v>
      </c>
      <c r="AG500" s="23" t="s">
        <v>2624</v>
      </c>
      <c r="AH500" s="23" t="s">
        <v>6788</v>
      </c>
      <c r="AI500" s="23" t="s">
        <v>7329</v>
      </c>
      <c r="AJ500" s="23" t="s">
        <v>7397</v>
      </c>
      <c r="AQ500" s="22">
        <v>156027</v>
      </c>
      <c r="AR500" s="24">
        <f t="shared" si="65"/>
        <v>2.9196751113635235</v>
      </c>
      <c r="AS500" s="22">
        <v>14</v>
      </c>
      <c r="AT500" s="25" t="s">
        <v>2</v>
      </c>
      <c r="AU500" s="22">
        <v>191</v>
      </c>
      <c r="AV500" s="29">
        <f t="shared" si="66"/>
        <v>3.7628053585500392</v>
      </c>
      <c r="AW500" s="29">
        <f t="shared" si="73"/>
        <v>3.9084409090000003</v>
      </c>
      <c r="AY500" s="22">
        <v>344727</v>
      </c>
      <c r="AZ500" s="24">
        <f t="shared" si="69"/>
        <v>6.4507478969345913</v>
      </c>
      <c r="BA500" s="22">
        <v>39</v>
      </c>
      <c r="BB500" s="25" t="s">
        <v>2</v>
      </c>
      <c r="BC500" s="22">
        <v>418</v>
      </c>
      <c r="BD500" s="29">
        <f t="shared" si="67"/>
        <v>8.2348305752561064</v>
      </c>
      <c r="BE500" s="29"/>
      <c r="BF500" s="22">
        <v>3</v>
      </c>
      <c r="BG500" s="22">
        <f t="shared" si="70"/>
        <v>3</v>
      </c>
      <c r="BH500" s="22">
        <v>0</v>
      </c>
      <c r="BI500" s="22">
        <v>0</v>
      </c>
      <c r="BJ500" s="22">
        <v>0</v>
      </c>
      <c r="BK500" s="22">
        <v>1</v>
      </c>
      <c r="BL500" s="22">
        <v>2</v>
      </c>
      <c r="BN500" s="22">
        <v>56</v>
      </c>
      <c r="BO500" s="22">
        <f t="shared" si="71"/>
        <v>23</v>
      </c>
      <c r="BP500" s="22">
        <v>23</v>
      </c>
      <c r="BQ500" s="22">
        <v>0</v>
      </c>
      <c r="BR500" s="22">
        <v>0</v>
      </c>
      <c r="BT500" s="22">
        <v>609</v>
      </c>
      <c r="BU500" s="29">
        <f t="shared" si="68"/>
        <v>11.997635933806148</v>
      </c>
      <c r="BY500" s="22">
        <v>114</v>
      </c>
      <c r="BZ500" s="22">
        <v>243</v>
      </c>
      <c r="CA500" s="49">
        <v>1</v>
      </c>
      <c r="CC500" s="51">
        <v>2</v>
      </c>
      <c r="CD500" s="51">
        <v>5</v>
      </c>
      <c r="CG500" t="s">
        <v>989</v>
      </c>
      <c r="CH500">
        <v>1</v>
      </c>
      <c r="CI500">
        <v>0</v>
      </c>
      <c r="CJ500">
        <v>1</v>
      </c>
      <c r="CK500">
        <v>1</v>
      </c>
      <c r="CL500">
        <v>3</v>
      </c>
    </row>
    <row r="501" spans="1:90" x14ac:dyDescent="0.2">
      <c r="A501" s="22">
        <f t="shared" si="72"/>
        <v>496</v>
      </c>
      <c r="B501" s="58" t="s">
        <v>9220</v>
      </c>
      <c r="C501" s="58" t="s">
        <v>7999</v>
      </c>
      <c r="E501" s="22" t="s">
        <v>2614</v>
      </c>
      <c r="F501" s="25" t="s">
        <v>3206</v>
      </c>
      <c r="G501" s="22" t="s">
        <v>3707</v>
      </c>
      <c r="H501" s="22" t="s">
        <v>4608</v>
      </c>
      <c r="I501" s="22" t="s">
        <v>4507</v>
      </c>
      <c r="J501" s="22" t="s">
        <v>992</v>
      </c>
      <c r="K501" s="22">
        <v>152</v>
      </c>
      <c r="L501" s="22">
        <v>69</v>
      </c>
      <c r="O501" s="22" t="s">
        <v>991</v>
      </c>
      <c r="P501" s="22">
        <v>4722023</v>
      </c>
      <c r="Q501" s="22">
        <v>4459</v>
      </c>
      <c r="R501" s="22">
        <v>4174701</v>
      </c>
      <c r="S501" s="29">
        <v>88.409199999999998</v>
      </c>
      <c r="T501" s="22">
        <v>4382</v>
      </c>
      <c r="U501" s="24">
        <v>50.8</v>
      </c>
      <c r="W501" s="22">
        <v>2484</v>
      </c>
      <c r="X501" s="22">
        <v>1883</v>
      </c>
      <c r="Y501" s="22">
        <v>15</v>
      </c>
      <c r="Z501" s="22">
        <v>2436</v>
      </c>
      <c r="AA501" s="22">
        <v>48</v>
      </c>
      <c r="AB501" s="22">
        <v>1676</v>
      </c>
      <c r="AC501" s="22">
        <v>207</v>
      </c>
      <c r="AD501" s="22">
        <v>13</v>
      </c>
      <c r="AE501" s="22">
        <v>2</v>
      </c>
      <c r="AG501" s="23" t="s">
        <v>2631</v>
      </c>
      <c r="AH501" s="23" t="s">
        <v>7145</v>
      </c>
      <c r="AI501" s="23" t="s">
        <v>7369</v>
      </c>
      <c r="AJ501" s="23" t="s">
        <v>4604</v>
      </c>
      <c r="AQ501" s="22">
        <v>132555</v>
      </c>
      <c r="AR501" s="24">
        <f t="shared" si="65"/>
        <v>2.8071654881816546</v>
      </c>
      <c r="AS501" s="22">
        <v>6</v>
      </c>
      <c r="AT501" s="25" t="s">
        <v>2</v>
      </c>
      <c r="AU501" s="22">
        <v>169</v>
      </c>
      <c r="AV501" s="29">
        <f t="shared" si="66"/>
        <v>3.8566864445458697</v>
      </c>
      <c r="AW501" s="29">
        <f t="shared" si="73"/>
        <v>3.514885885</v>
      </c>
      <c r="AY501" s="22">
        <v>0</v>
      </c>
      <c r="AZ501" s="24">
        <f t="shared" si="69"/>
        <v>0</v>
      </c>
      <c r="BA501" s="22">
        <v>0</v>
      </c>
      <c r="BB501" s="25" t="s">
        <v>1541</v>
      </c>
      <c r="BC501" s="22">
        <v>0</v>
      </c>
      <c r="BD501" s="29">
        <f t="shared" si="67"/>
        <v>0</v>
      </c>
      <c r="BE501" s="29"/>
      <c r="BF501" s="22">
        <v>0</v>
      </c>
      <c r="BG501" s="22">
        <f t="shared" si="70"/>
        <v>0</v>
      </c>
      <c r="BH501" s="22">
        <v>0</v>
      </c>
      <c r="BI501" s="22">
        <v>0</v>
      </c>
      <c r="BJ501" s="22">
        <v>0</v>
      </c>
      <c r="BK501" s="22">
        <v>0</v>
      </c>
      <c r="BL501" s="22">
        <v>0</v>
      </c>
      <c r="BN501" s="22">
        <v>14</v>
      </c>
      <c r="BO501" s="22">
        <f t="shared" si="71"/>
        <v>12</v>
      </c>
      <c r="BP501" s="22">
        <v>12</v>
      </c>
      <c r="BQ501" s="22">
        <v>0</v>
      </c>
      <c r="BR501" s="22">
        <v>0</v>
      </c>
      <c r="BT501" s="22">
        <v>169</v>
      </c>
      <c r="BU501" s="29">
        <f t="shared" si="68"/>
        <v>3.8566864445458697</v>
      </c>
      <c r="BY501" s="22">
        <v>97</v>
      </c>
      <c r="BZ501" s="22">
        <v>231</v>
      </c>
      <c r="CA501" s="49">
        <v>0</v>
      </c>
      <c r="CC501" s="51">
        <v>1</v>
      </c>
      <c r="CD501" s="51">
        <v>4</v>
      </c>
      <c r="CG501" t="s">
        <v>991</v>
      </c>
      <c r="CH501">
        <v>1</v>
      </c>
      <c r="CI501">
        <v>0</v>
      </c>
      <c r="CJ501">
        <v>1</v>
      </c>
      <c r="CK501">
        <v>1</v>
      </c>
      <c r="CL501">
        <v>3</v>
      </c>
    </row>
    <row r="502" spans="1:90" x14ac:dyDescent="0.2">
      <c r="A502" s="22">
        <f t="shared" si="72"/>
        <v>497</v>
      </c>
      <c r="B502" s="58" t="s">
        <v>9221</v>
      </c>
      <c r="C502" s="58" t="s">
        <v>8000</v>
      </c>
      <c r="E502" s="22" t="s">
        <v>2614</v>
      </c>
      <c r="F502" s="25" t="s">
        <v>3206</v>
      </c>
      <c r="G502" s="22" t="s">
        <v>3708</v>
      </c>
      <c r="H502" s="22" t="s">
        <v>4608</v>
      </c>
      <c r="I502" s="22" t="s">
        <v>4507</v>
      </c>
      <c r="J502" s="22" t="s">
        <v>994</v>
      </c>
      <c r="K502" s="22">
        <v>164</v>
      </c>
      <c r="L502" s="22">
        <v>69</v>
      </c>
      <c r="O502" s="22" t="s">
        <v>993</v>
      </c>
      <c r="P502" s="22">
        <v>4867973</v>
      </c>
      <c r="Q502" s="22">
        <v>4608</v>
      </c>
      <c r="R502" s="22">
        <v>4262538</v>
      </c>
      <c r="S502" s="29">
        <v>87.562899999999999</v>
      </c>
      <c r="T502" s="22">
        <v>4540</v>
      </c>
      <c r="U502" s="24">
        <v>50.62</v>
      </c>
      <c r="W502" s="22">
        <v>2466</v>
      </c>
      <c r="X502" s="22">
        <v>2045</v>
      </c>
      <c r="Y502" s="22">
        <v>29</v>
      </c>
      <c r="Z502" s="22">
        <v>2399</v>
      </c>
      <c r="AA502" s="22">
        <v>67</v>
      </c>
      <c r="AB502" s="22">
        <v>1850</v>
      </c>
      <c r="AC502" s="22">
        <v>195</v>
      </c>
      <c r="AD502" s="22">
        <v>16</v>
      </c>
      <c r="AE502" s="22">
        <v>13</v>
      </c>
      <c r="AG502" s="23" t="s">
        <v>2631</v>
      </c>
      <c r="AH502" s="23" t="s">
        <v>6899</v>
      </c>
      <c r="AI502" s="23" t="s">
        <v>7345</v>
      </c>
      <c r="AJ502" s="23" t="s">
        <v>4604</v>
      </c>
      <c r="AQ502" s="22">
        <v>156278</v>
      </c>
      <c r="AR502" s="24">
        <f t="shared" si="65"/>
        <v>3.2103300490779225</v>
      </c>
      <c r="AS502" s="22">
        <v>14</v>
      </c>
      <c r="AT502" s="25" t="s">
        <v>2</v>
      </c>
      <c r="AU502" s="22">
        <v>191</v>
      </c>
      <c r="AV502" s="29">
        <f t="shared" si="66"/>
        <v>4.2070484581497798</v>
      </c>
      <c r="AW502" s="29">
        <f t="shared" si="73"/>
        <v>3.9126494259999998</v>
      </c>
      <c r="AY502" s="22">
        <v>117114</v>
      </c>
      <c r="AZ502" s="24">
        <f t="shared" si="69"/>
        <v>2.4058062770685047</v>
      </c>
      <c r="BA502" s="22">
        <v>7</v>
      </c>
      <c r="BB502" s="25" t="s">
        <v>2</v>
      </c>
      <c r="BC502" s="22">
        <v>122</v>
      </c>
      <c r="BD502" s="29">
        <f t="shared" si="67"/>
        <v>2.6872246696035242</v>
      </c>
      <c r="BE502" s="29"/>
      <c r="BF502" s="22">
        <v>1</v>
      </c>
      <c r="BG502" s="22">
        <f t="shared" si="70"/>
        <v>1</v>
      </c>
      <c r="BH502" s="22">
        <v>0</v>
      </c>
      <c r="BI502" s="22">
        <v>1</v>
      </c>
      <c r="BJ502" s="22">
        <v>0</v>
      </c>
      <c r="BK502" s="22">
        <v>0</v>
      </c>
      <c r="BL502" s="22">
        <v>0</v>
      </c>
      <c r="BN502" s="22">
        <v>33</v>
      </c>
      <c r="BO502" s="22">
        <f t="shared" si="71"/>
        <v>13</v>
      </c>
      <c r="BP502" s="22">
        <v>12</v>
      </c>
      <c r="BQ502" s="22">
        <v>1</v>
      </c>
      <c r="BR502" s="22">
        <v>0</v>
      </c>
      <c r="BT502" s="22">
        <v>313</v>
      </c>
      <c r="BU502" s="29">
        <f t="shared" si="68"/>
        <v>6.8942731277533049</v>
      </c>
      <c r="BY502" s="22">
        <v>103</v>
      </c>
      <c r="BZ502" s="22">
        <v>248</v>
      </c>
      <c r="CA502" s="49">
        <v>0</v>
      </c>
      <c r="CC502" s="51">
        <v>1</v>
      </c>
      <c r="CD502" s="51">
        <v>4</v>
      </c>
      <c r="CG502" t="s">
        <v>993</v>
      </c>
      <c r="CH502">
        <v>1</v>
      </c>
      <c r="CI502">
        <v>0</v>
      </c>
      <c r="CJ502">
        <v>1</v>
      </c>
      <c r="CK502">
        <v>0</v>
      </c>
      <c r="CL502">
        <v>2</v>
      </c>
    </row>
    <row r="503" spans="1:90" x14ac:dyDescent="0.2">
      <c r="A503" s="22">
        <f t="shared" si="72"/>
        <v>498</v>
      </c>
      <c r="B503" s="58" t="s">
        <v>9222</v>
      </c>
      <c r="C503" s="58" t="s">
        <v>8001</v>
      </c>
      <c r="E503" s="22" t="s">
        <v>2614</v>
      </c>
      <c r="F503" s="25" t="s">
        <v>3205</v>
      </c>
      <c r="G503" s="22" t="s">
        <v>3709</v>
      </c>
      <c r="H503" s="22" t="s">
        <v>4615</v>
      </c>
      <c r="I503" s="22" t="s">
        <v>4507</v>
      </c>
      <c r="J503" s="22" t="s">
        <v>996</v>
      </c>
      <c r="K503" s="22">
        <v>168</v>
      </c>
      <c r="L503" s="22">
        <v>69</v>
      </c>
      <c r="O503" s="22" t="s">
        <v>995</v>
      </c>
      <c r="P503" s="22">
        <v>5191575</v>
      </c>
      <c r="Q503" s="22">
        <v>4985</v>
      </c>
      <c r="R503" s="22">
        <v>4542634</v>
      </c>
      <c r="S503" s="29">
        <v>87.500100000000003</v>
      </c>
      <c r="T503" s="22">
        <v>4907</v>
      </c>
      <c r="U503" s="24">
        <v>50.55</v>
      </c>
      <c r="W503" s="22">
        <v>2483</v>
      </c>
      <c r="X503" s="22">
        <v>2418</v>
      </c>
      <c r="Y503" s="22">
        <v>6</v>
      </c>
      <c r="Z503" s="22">
        <v>2425</v>
      </c>
      <c r="AA503" s="22">
        <v>58</v>
      </c>
      <c r="AB503" s="22">
        <v>2200</v>
      </c>
      <c r="AC503" s="22">
        <v>218</v>
      </c>
      <c r="AD503" s="22">
        <v>2</v>
      </c>
      <c r="AE503" s="22">
        <v>4</v>
      </c>
      <c r="AG503" s="23" t="s">
        <v>2626</v>
      </c>
      <c r="AH503" s="23" t="s">
        <v>6834</v>
      </c>
      <c r="AI503" s="23" t="s">
        <v>7345</v>
      </c>
      <c r="AJ503" s="23" t="s">
        <v>4604</v>
      </c>
      <c r="AQ503" s="22">
        <v>315484</v>
      </c>
      <c r="AR503" s="24">
        <f t="shared" si="65"/>
        <v>6.0768456585910826</v>
      </c>
      <c r="AS503" s="22">
        <v>14</v>
      </c>
      <c r="AT503" s="25" t="s">
        <v>2</v>
      </c>
      <c r="AU503" s="22">
        <v>415</v>
      </c>
      <c r="AV503" s="29">
        <f t="shared" si="66"/>
        <v>8.4573058895455464</v>
      </c>
      <c r="AW503" s="29">
        <f t="shared" si="73"/>
        <v>6.5820564280000005</v>
      </c>
      <c r="AY503" s="22">
        <v>137002</v>
      </c>
      <c r="AZ503" s="24">
        <f t="shared" si="69"/>
        <v>2.6389294192995383</v>
      </c>
      <c r="BA503" s="22">
        <v>16</v>
      </c>
      <c r="BB503" s="25" t="s">
        <v>2</v>
      </c>
      <c r="BC503" s="22">
        <v>132</v>
      </c>
      <c r="BD503" s="29">
        <f t="shared" si="67"/>
        <v>2.6900346443855714</v>
      </c>
      <c r="BE503" s="29"/>
      <c r="BF503" s="22">
        <v>1</v>
      </c>
      <c r="BG503" s="22">
        <f t="shared" si="70"/>
        <v>1</v>
      </c>
      <c r="BH503" s="22">
        <v>0</v>
      </c>
      <c r="BI503" s="22">
        <v>1</v>
      </c>
      <c r="BJ503" s="22">
        <v>0</v>
      </c>
      <c r="BK503" s="22">
        <v>0</v>
      </c>
      <c r="BL503" s="22">
        <v>0</v>
      </c>
      <c r="BN503" s="22">
        <v>40</v>
      </c>
      <c r="BO503" s="22">
        <f t="shared" si="71"/>
        <v>21</v>
      </c>
      <c r="BP503" s="22">
        <v>21</v>
      </c>
      <c r="BQ503" s="22">
        <v>0</v>
      </c>
      <c r="BR503" s="22">
        <v>0</v>
      </c>
      <c r="BT503" s="22">
        <v>547</v>
      </c>
      <c r="BU503" s="29">
        <f t="shared" si="68"/>
        <v>11.14734053393112</v>
      </c>
      <c r="BY503" s="22">
        <v>130</v>
      </c>
      <c r="BZ503" s="22">
        <v>257</v>
      </c>
      <c r="CA503" s="49">
        <v>4</v>
      </c>
      <c r="CC503" s="51">
        <v>2</v>
      </c>
      <c r="CD503" s="51">
        <v>4</v>
      </c>
      <c r="CG503" t="s">
        <v>995</v>
      </c>
      <c r="CH503">
        <v>1</v>
      </c>
      <c r="CI503">
        <v>0</v>
      </c>
      <c r="CJ503">
        <v>0</v>
      </c>
      <c r="CK503">
        <v>0</v>
      </c>
      <c r="CL503">
        <v>1</v>
      </c>
    </row>
    <row r="504" spans="1:90" x14ac:dyDescent="0.2">
      <c r="A504" s="22">
        <f t="shared" si="72"/>
        <v>499</v>
      </c>
      <c r="B504" s="58" t="s">
        <v>9223</v>
      </c>
      <c r="C504" s="58" t="s">
        <v>8002</v>
      </c>
      <c r="E504" s="22" t="s">
        <v>2614</v>
      </c>
      <c r="F504" s="25" t="s">
        <v>3205</v>
      </c>
      <c r="G504" s="22" t="s">
        <v>3710</v>
      </c>
      <c r="H504" s="22" t="s">
        <v>4609</v>
      </c>
      <c r="I504" s="22" t="s">
        <v>4507</v>
      </c>
      <c r="J504" s="22" t="s">
        <v>998</v>
      </c>
      <c r="K504" s="22">
        <v>218</v>
      </c>
      <c r="L504" s="22">
        <v>69</v>
      </c>
      <c r="O504" s="22" t="s">
        <v>997</v>
      </c>
      <c r="P504" s="22">
        <v>5211447</v>
      </c>
      <c r="Q504" s="22">
        <v>5020</v>
      </c>
      <c r="R504" s="22">
        <v>4527770</v>
      </c>
      <c r="S504" s="29">
        <v>86.881200000000007</v>
      </c>
      <c r="T504" s="22">
        <v>4939</v>
      </c>
      <c r="U504" s="24">
        <v>50.5</v>
      </c>
      <c r="W504" s="22">
        <v>2484</v>
      </c>
      <c r="X504" s="22">
        <v>2447</v>
      </c>
      <c r="Y504" s="22">
        <v>8</v>
      </c>
      <c r="Z504" s="22">
        <v>2442</v>
      </c>
      <c r="AA504" s="22">
        <v>42</v>
      </c>
      <c r="AB504" s="22">
        <v>2159</v>
      </c>
      <c r="AC504" s="22">
        <v>288</v>
      </c>
      <c r="AD504" s="22">
        <v>4</v>
      </c>
      <c r="AE504" s="22">
        <v>4</v>
      </c>
      <c r="AG504" s="23" t="s">
        <v>2626</v>
      </c>
      <c r="AH504" s="23" t="s">
        <v>6858</v>
      </c>
      <c r="AI504" s="23" t="s">
        <v>7345</v>
      </c>
      <c r="AJ504" s="23" t="s">
        <v>7409</v>
      </c>
      <c r="AQ504" s="22">
        <v>249138</v>
      </c>
      <c r="AR504" s="24">
        <f t="shared" si="65"/>
        <v>4.7805916475788779</v>
      </c>
      <c r="AS504" s="22">
        <v>16</v>
      </c>
      <c r="AT504" s="25" t="s">
        <v>2</v>
      </c>
      <c r="AU504" s="22">
        <v>348</v>
      </c>
      <c r="AV504" s="29">
        <f t="shared" si="66"/>
        <v>7.0459607207936825</v>
      </c>
      <c r="AW504" s="29">
        <f t="shared" si="73"/>
        <v>5.4696330460000002</v>
      </c>
      <c r="AY504" s="22">
        <v>137814</v>
      </c>
      <c r="AZ504" s="24">
        <f t="shared" si="69"/>
        <v>2.6444478855872466</v>
      </c>
      <c r="BA504" s="22">
        <v>21</v>
      </c>
      <c r="BB504" s="25" t="s">
        <v>2</v>
      </c>
      <c r="BC504" s="22">
        <v>137</v>
      </c>
      <c r="BD504" s="29">
        <f t="shared" si="67"/>
        <v>2.7738408584733749</v>
      </c>
      <c r="BE504" s="29"/>
      <c r="BF504" s="22">
        <v>1</v>
      </c>
      <c r="BG504" s="22">
        <f t="shared" si="70"/>
        <v>1</v>
      </c>
      <c r="BH504" s="22">
        <v>0</v>
      </c>
      <c r="BI504" s="22">
        <v>1</v>
      </c>
      <c r="BJ504" s="22">
        <v>0</v>
      </c>
      <c r="BK504" s="22">
        <v>0</v>
      </c>
      <c r="BL504" s="22">
        <v>0</v>
      </c>
      <c r="BN504" s="22">
        <v>40</v>
      </c>
      <c r="BO504" s="22">
        <f t="shared" si="71"/>
        <v>20</v>
      </c>
      <c r="BP504" s="22">
        <v>20</v>
      </c>
      <c r="BQ504" s="22">
        <v>0</v>
      </c>
      <c r="BR504" s="22">
        <v>0</v>
      </c>
      <c r="BT504" s="22">
        <v>485</v>
      </c>
      <c r="BU504" s="29">
        <f t="shared" si="68"/>
        <v>9.8198015792670574</v>
      </c>
      <c r="BY504" s="22">
        <v>130</v>
      </c>
      <c r="BZ504" s="22">
        <v>255</v>
      </c>
      <c r="CA504" s="49">
        <v>4</v>
      </c>
      <c r="CC504" s="51">
        <v>2</v>
      </c>
      <c r="CD504" s="51">
        <v>4</v>
      </c>
      <c r="CG504" t="s">
        <v>997</v>
      </c>
      <c r="CH504">
        <v>1</v>
      </c>
      <c r="CI504">
        <v>0</v>
      </c>
      <c r="CJ504">
        <v>0</v>
      </c>
      <c r="CK504">
        <v>0</v>
      </c>
      <c r="CL504">
        <v>1</v>
      </c>
    </row>
    <row r="505" spans="1:90" x14ac:dyDescent="0.2">
      <c r="A505" s="22">
        <f t="shared" si="72"/>
        <v>500</v>
      </c>
      <c r="B505" s="58" t="s">
        <v>9224</v>
      </c>
      <c r="C505" s="58" t="s">
        <v>8003</v>
      </c>
      <c r="E505" s="22" t="s">
        <v>2614</v>
      </c>
      <c r="F505" s="25" t="s">
        <v>3206</v>
      </c>
      <c r="G505" s="22" t="s">
        <v>3711</v>
      </c>
      <c r="H505" s="22" t="s">
        <v>4608</v>
      </c>
      <c r="I505" s="22" t="s">
        <v>4507</v>
      </c>
      <c r="J505" s="22" t="s">
        <v>1000</v>
      </c>
      <c r="K505" s="22">
        <v>271</v>
      </c>
      <c r="L505" s="22">
        <v>69</v>
      </c>
      <c r="O505" s="22" t="s">
        <v>999</v>
      </c>
      <c r="P505" s="22">
        <v>4856055</v>
      </c>
      <c r="Q505" s="22">
        <v>4565</v>
      </c>
      <c r="R505" s="22">
        <v>4217874</v>
      </c>
      <c r="S505" s="29">
        <v>86.858000000000004</v>
      </c>
      <c r="T505" s="22">
        <v>4499</v>
      </c>
      <c r="U505" s="24">
        <v>50.61</v>
      </c>
      <c r="W505" s="22">
        <v>2477</v>
      </c>
      <c r="X505" s="22">
        <v>1960</v>
      </c>
      <c r="Y505" s="22">
        <v>62</v>
      </c>
      <c r="Z505" s="22">
        <v>2423</v>
      </c>
      <c r="AA505" s="22">
        <v>54</v>
      </c>
      <c r="AB505" s="22">
        <v>1730</v>
      </c>
      <c r="AC505" s="22">
        <v>230</v>
      </c>
      <c r="AD505" s="22">
        <v>38</v>
      </c>
      <c r="AE505" s="22">
        <v>24</v>
      </c>
      <c r="AG505" s="23" t="s">
        <v>2626</v>
      </c>
      <c r="AH505" s="23" t="s">
        <v>7146</v>
      </c>
      <c r="AI505" s="23" t="s">
        <v>7345</v>
      </c>
      <c r="AJ505" s="23" t="s">
        <v>4604</v>
      </c>
      <c r="AQ505" s="22">
        <v>137904</v>
      </c>
      <c r="AR505" s="24">
        <f t="shared" si="65"/>
        <v>2.839836039748314</v>
      </c>
      <c r="AS505" s="22">
        <v>14</v>
      </c>
      <c r="AT505" s="25" t="s">
        <v>2</v>
      </c>
      <c r="AU505" s="22">
        <v>179</v>
      </c>
      <c r="AV505" s="29">
        <f t="shared" si="66"/>
        <v>3.9786619248721942</v>
      </c>
      <c r="AW505" s="29">
        <f t="shared" si="73"/>
        <v>3.604572568</v>
      </c>
      <c r="AY505" s="22">
        <v>114976</v>
      </c>
      <c r="AZ505" s="24">
        <f t="shared" si="69"/>
        <v>2.3676832325828268</v>
      </c>
      <c r="BA505" s="22">
        <v>8</v>
      </c>
      <c r="BB505" s="25" t="s">
        <v>2</v>
      </c>
      <c r="BC505" s="22">
        <v>124</v>
      </c>
      <c r="BD505" s="29">
        <f t="shared" si="67"/>
        <v>2.7561680373416313</v>
      </c>
      <c r="BE505" s="29"/>
      <c r="BF505" s="22">
        <v>2</v>
      </c>
      <c r="BG505" s="22">
        <f t="shared" si="70"/>
        <v>1</v>
      </c>
      <c r="BH505" s="22">
        <v>1</v>
      </c>
      <c r="BI505" s="22">
        <v>1</v>
      </c>
      <c r="BJ505" s="22">
        <v>0</v>
      </c>
      <c r="BK505" s="22">
        <v>0</v>
      </c>
      <c r="BL505" s="22">
        <v>0</v>
      </c>
      <c r="BN505" s="22">
        <v>24</v>
      </c>
      <c r="BO505" s="22">
        <f t="shared" si="71"/>
        <v>19</v>
      </c>
      <c r="BP505" s="22">
        <v>18</v>
      </c>
      <c r="BQ505" s="22">
        <v>1</v>
      </c>
      <c r="BR505" s="22">
        <v>0</v>
      </c>
      <c r="BT505" s="22">
        <v>287</v>
      </c>
      <c r="BU505" s="29">
        <f t="shared" si="68"/>
        <v>6.3791953767503893</v>
      </c>
      <c r="BY505" s="22">
        <v>97</v>
      </c>
      <c r="BZ505" s="22">
        <v>182</v>
      </c>
      <c r="CA505" s="49">
        <v>2</v>
      </c>
      <c r="CC505" s="51">
        <v>1</v>
      </c>
      <c r="CD505" s="51">
        <v>3</v>
      </c>
      <c r="CG505" t="s">
        <v>999</v>
      </c>
      <c r="CH505">
        <v>0</v>
      </c>
      <c r="CI505">
        <v>0</v>
      </c>
      <c r="CJ505">
        <v>0</v>
      </c>
      <c r="CK505">
        <v>0</v>
      </c>
      <c r="CL505">
        <v>0</v>
      </c>
    </row>
    <row r="506" spans="1:90" x14ac:dyDescent="0.2">
      <c r="A506" s="22">
        <f t="shared" si="72"/>
        <v>501</v>
      </c>
      <c r="B506" s="58" t="s">
        <v>9225</v>
      </c>
      <c r="C506" s="58" t="s">
        <v>8004</v>
      </c>
      <c r="E506" s="22" t="s">
        <v>2614</v>
      </c>
      <c r="F506" s="25" t="s">
        <v>3204</v>
      </c>
      <c r="G506" s="22" t="s">
        <v>3712</v>
      </c>
      <c r="H506" s="22" t="s">
        <v>4608</v>
      </c>
      <c r="I506" s="22" t="s">
        <v>4507</v>
      </c>
      <c r="J506" s="22" t="s">
        <v>1002</v>
      </c>
      <c r="K506" s="22">
        <v>378</v>
      </c>
      <c r="L506" s="22">
        <v>69</v>
      </c>
      <c r="O506" s="22" t="s">
        <v>1001</v>
      </c>
      <c r="P506" s="22">
        <v>4681420</v>
      </c>
      <c r="Q506" s="22">
        <v>4419</v>
      </c>
      <c r="R506" s="22">
        <v>4056812</v>
      </c>
      <c r="S506" s="29">
        <v>86.657700000000006</v>
      </c>
      <c r="T506" s="22">
        <v>4343</v>
      </c>
      <c r="U506" s="24">
        <v>50.8</v>
      </c>
      <c r="W506" s="22">
        <v>2425</v>
      </c>
      <c r="X506" s="22">
        <v>1831</v>
      </c>
      <c r="Y506" s="22">
        <v>87</v>
      </c>
      <c r="Z506" s="22">
        <v>2354</v>
      </c>
      <c r="AA506" s="22">
        <v>71</v>
      </c>
      <c r="AB506" s="22">
        <v>1584</v>
      </c>
      <c r="AC506" s="22">
        <v>247</v>
      </c>
      <c r="AD506" s="22">
        <v>33</v>
      </c>
      <c r="AE506" s="22">
        <v>54</v>
      </c>
      <c r="AG506" s="23" t="s">
        <v>2624</v>
      </c>
      <c r="AH506" s="23" t="s">
        <v>6788</v>
      </c>
      <c r="AI506" s="23" t="s">
        <v>7344</v>
      </c>
      <c r="AJ506" s="23" t="s">
        <v>4604</v>
      </c>
      <c r="AQ506" s="22">
        <v>70556</v>
      </c>
      <c r="AR506" s="24">
        <f t="shared" si="65"/>
        <v>1.5071495400968082</v>
      </c>
      <c r="AS506" s="22">
        <v>6</v>
      </c>
      <c r="AT506" s="25" t="s">
        <v>2</v>
      </c>
      <c r="AU506" s="22">
        <v>91</v>
      </c>
      <c r="AV506" s="29">
        <f t="shared" si="66"/>
        <v>2.0953258116509326</v>
      </c>
      <c r="AW506" s="29">
        <f t="shared" si="73"/>
        <v>2.4753486520000001</v>
      </c>
      <c r="AY506" s="22">
        <v>0</v>
      </c>
      <c r="AZ506" s="24">
        <f t="shared" si="69"/>
        <v>0</v>
      </c>
      <c r="BA506" s="22">
        <v>0</v>
      </c>
      <c r="BB506" s="25" t="s">
        <v>1541</v>
      </c>
      <c r="BC506" s="22">
        <v>0</v>
      </c>
      <c r="BD506" s="29">
        <f t="shared" si="67"/>
        <v>0</v>
      </c>
      <c r="BE506" s="29"/>
      <c r="BF506" s="22">
        <v>0</v>
      </c>
      <c r="BG506" s="22">
        <f t="shared" si="70"/>
        <v>0</v>
      </c>
      <c r="BH506" s="22">
        <v>0</v>
      </c>
      <c r="BI506" s="22">
        <v>0</v>
      </c>
      <c r="BJ506" s="22">
        <v>0</v>
      </c>
      <c r="BK506" s="22">
        <v>0</v>
      </c>
      <c r="BL506" s="22">
        <v>0</v>
      </c>
      <c r="BN506" s="22">
        <v>26</v>
      </c>
      <c r="BO506" s="22">
        <f t="shared" si="71"/>
        <v>12</v>
      </c>
      <c r="BP506" s="22">
        <v>11</v>
      </c>
      <c r="BQ506" s="22">
        <v>1</v>
      </c>
      <c r="BR506" s="22">
        <v>0</v>
      </c>
      <c r="BT506" s="22">
        <v>91</v>
      </c>
      <c r="BU506" s="29">
        <f t="shared" si="68"/>
        <v>2.0953258116509326</v>
      </c>
      <c r="BY506" s="22">
        <v>96</v>
      </c>
      <c r="BZ506" s="22">
        <v>211</v>
      </c>
      <c r="CA506" s="49">
        <v>0</v>
      </c>
      <c r="CC506" s="51">
        <v>1</v>
      </c>
      <c r="CD506" s="51">
        <v>4</v>
      </c>
      <c r="CG506" t="s">
        <v>1001</v>
      </c>
      <c r="CH506">
        <v>1</v>
      </c>
      <c r="CI506">
        <v>0</v>
      </c>
      <c r="CJ506">
        <v>1</v>
      </c>
      <c r="CK506">
        <v>1</v>
      </c>
      <c r="CL506">
        <v>3</v>
      </c>
    </row>
    <row r="507" spans="1:90" x14ac:dyDescent="0.2">
      <c r="A507" s="22">
        <f t="shared" si="72"/>
        <v>502</v>
      </c>
      <c r="B507" s="58" t="s">
        <v>9226</v>
      </c>
      <c r="C507" s="58" t="s">
        <v>8005</v>
      </c>
      <c r="E507" s="22" t="s">
        <v>2614</v>
      </c>
      <c r="F507" s="25" t="s">
        <v>3205</v>
      </c>
      <c r="G507" s="22" t="s">
        <v>3713</v>
      </c>
      <c r="H507" s="22" t="s">
        <v>4615</v>
      </c>
      <c r="I507" s="22" t="s">
        <v>4507</v>
      </c>
      <c r="J507" s="22" t="s">
        <v>1004</v>
      </c>
      <c r="K507" s="22">
        <v>141</v>
      </c>
      <c r="L507" s="22">
        <v>70</v>
      </c>
      <c r="O507" s="22" t="s">
        <v>1003</v>
      </c>
      <c r="P507" s="22">
        <v>5169939</v>
      </c>
      <c r="Q507" s="22">
        <v>4808</v>
      </c>
      <c r="R507" s="22">
        <v>4538973</v>
      </c>
      <c r="S507" s="29">
        <v>87.795500000000004</v>
      </c>
      <c r="T507" s="22">
        <v>4733</v>
      </c>
      <c r="U507" s="24">
        <v>50.73</v>
      </c>
      <c r="W507" s="22">
        <v>2480</v>
      </c>
      <c r="X507" s="22">
        <v>2230</v>
      </c>
      <c r="Y507" s="22">
        <v>23</v>
      </c>
      <c r="Z507" s="22">
        <v>2430</v>
      </c>
      <c r="AA507" s="22">
        <v>50</v>
      </c>
      <c r="AB507" s="22">
        <v>2041</v>
      </c>
      <c r="AC507" s="22">
        <v>189</v>
      </c>
      <c r="AD507" s="22">
        <v>15</v>
      </c>
      <c r="AE507" s="22">
        <v>8</v>
      </c>
      <c r="AG507" s="23" t="s">
        <v>2628</v>
      </c>
      <c r="AH507" s="23" t="s">
        <v>6811</v>
      </c>
      <c r="AI507" s="23" t="s">
        <v>7327</v>
      </c>
      <c r="AJ507" s="23" t="s">
        <v>4604</v>
      </c>
      <c r="AQ507" s="22">
        <v>126730</v>
      </c>
      <c r="AR507" s="24">
        <f t="shared" si="65"/>
        <v>2.4512861757169668</v>
      </c>
      <c r="AS507" s="22">
        <v>8</v>
      </c>
      <c r="AT507" s="25" t="s">
        <v>2</v>
      </c>
      <c r="AU507" s="22">
        <v>161</v>
      </c>
      <c r="AV507" s="29">
        <f t="shared" si="66"/>
        <v>3.4016480033805196</v>
      </c>
      <c r="AW507" s="29">
        <f t="shared" si="73"/>
        <v>3.4172181100000003</v>
      </c>
      <c r="AY507" s="22">
        <v>137624</v>
      </c>
      <c r="AZ507" s="24">
        <f t="shared" si="69"/>
        <v>2.6620043292580435</v>
      </c>
      <c r="BA507" s="22">
        <v>6</v>
      </c>
      <c r="BB507" s="25" t="s">
        <v>2</v>
      </c>
      <c r="BC507" s="22">
        <v>141</v>
      </c>
      <c r="BD507" s="29">
        <f t="shared" si="67"/>
        <v>2.97908303401648</v>
      </c>
      <c r="BE507" s="29"/>
      <c r="BF507" s="22">
        <v>1</v>
      </c>
      <c r="BG507" s="22">
        <f t="shared" si="70"/>
        <v>1</v>
      </c>
      <c r="BH507" s="22">
        <v>0</v>
      </c>
      <c r="BI507" s="22">
        <v>1</v>
      </c>
      <c r="BJ507" s="22">
        <v>0</v>
      </c>
      <c r="BK507" s="22">
        <v>0</v>
      </c>
      <c r="BL507" s="22">
        <v>0</v>
      </c>
      <c r="BN507" s="22">
        <v>39</v>
      </c>
      <c r="BO507" s="22">
        <f t="shared" si="71"/>
        <v>17</v>
      </c>
      <c r="BP507" s="22">
        <v>16</v>
      </c>
      <c r="BQ507" s="22">
        <v>0</v>
      </c>
      <c r="BR507" s="22">
        <v>1</v>
      </c>
      <c r="BT507" s="22">
        <v>302</v>
      </c>
      <c r="BU507" s="29">
        <f t="shared" si="68"/>
        <v>6.3807310373970001</v>
      </c>
      <c r="BY507" s="22">
        <v>120</v>
      </c>
      <c r="BZ507" s="22">
        <v>250</v>
      </c>
      <c r="CA507" s="49">
        <v>1</v>
      </c>
      <c r="CC507" s="51">
        <v>3</v>
      </c>
      <c r="CD507" s="51">
        <v>7</v>
      </c>
      <c r="CG507" t="s">
        <v>1003</v>
      </c>
      <c r="CH507">
        <v>1</v>
      </c>
      <c r="CI507">
        <v>0</v>
      </c>
      <c r="CJ507">
        <v>1</v>
      </c>
      <c r="CK507">
        <v>1</v>
      </c>
      <c r="CL507">
        <v>3</v>
      </c>
    </row>
    <row r="508" spans="1:90" x14ac:dyDescent="0.2">
      <c r="A508" s="22">
        <f t="shared" si="72"/>
        <v>503</v>
      </c>
      <c r="B508" s="58" t="s">
        <v>9227</v>
      </c>
      <c r="C508" s="58" t="s">
        <v>8006</v>
      </c>
      <c r="E508" s="22" t="s">
        <v>2614</v>
      </c>
      <c r="F508" s="25" t="s">
        <v>3206</v>
      </c>
      <c r="G508" s="22" t="s">
        <v>3714</v>
      </c>
      <c r="H508" s="22" t="s">
        <v>4608</v>
      </c>
      <c r="I508" s="22" t="s">
        <v>4507</v>
      </c>
      <c r="J508" s="22" t="s">
        <v>1006</v>
      </c>
      <c r="K508" s="22">
        <v>148</v>
      </c>
      <c r="L508" s="22">
        <v>70</v>
      </c>
      <c r="O508" s="22" t="s">
        <v>1005</v>
      </c>
      <c r="P508" s="22">
        <v>4625317</v>
      </c>
      <c r="Q508" s="22">
        <v>4347</v>
      </c>
      <c r="R508" s="22">
        <v>4064224</v>
      </c>
      <c r="S508" s="29">
        <v>87.869100000000003</v>
      </c>
      <c r="T508" s="22">
        <v>4278</v>
      </c>
      <c r="U508" s="24">
        <v>50.74</v>
      </c>
      <c r="W508" s="22">
        <v>2486</v>
      </c>
      <c r="X508" s="22">
        <v>1790</v>
      </c>
      <c r="Y508" s="22">
        <v>2</v>
      </c>
      <c r="Z508" s="22">
        <v>2438</v>
      </c>
      <c r="AA508" s="22">
        <v>48</v>
      </c>
      <c r="AB508" s="22">
        <v>1580</v>
      </c>
      <c r="AC508" s="22">
        <v>210</v>
      </c>
      <c r="AD508" s="22">
        <v>1</v>
      </c>
      <c r="AE508" s="22">
        <v>1</v>
      </c>
      <c r="AG508" s="23" t="s">
        <v>2624</v>
      </c>
      <c r="AH508" s="23" t="s">
        <v>6788</v>
      </c>
      <c r="AI508" s="23" t="s">
        <v>7352</v>
      </c>
      <c r="AJ508" s="23" t="s">
        <v>7444</v>
      </c>
      <c r="AQ508" s="22">
        <v>105108</v>
      </c>
      <c r="AR508" s="24">
        <f t="shared" si="65"/>
        <v>2.2724496504780105</v>
      </c>
      <c r="AS508" s="22">
        <v>4</v>
      </c>
      <c r="AT508" s="25" t="s">
        <v>2</v>
      </c>
      <c r="AU508" s="22">
        <v>130</v>
      </c>
      <c r="AV508" s="29">
        <f t="shared" si="66"/>
        <v>3.0388031790556336</v>
      </c>
      <c r="AW508" s="29">
        <f t="shared" si="73"/>
        <v>3.054682036</v>
      </c>
      <c r="AY508" s="22">
        <v>0</v>
      </c>
      <c r="AZ508" s="24">
        <f t="shared" si="69"/>
        <v>0</v>
      </c>
      <c r="BA508" s="22">
        <v>0</v>
      </c>
      <c r="BB508" s="25" t="s">
        <v>1541</v>
      </c>
      <c r="BC508" s="22">
        <v>0</v>
      </c>
      <c r="BD508" s="29">
        <f t="shared" si="67"/>
        <v>0</v>
      </c>
      <c r="BE508" s="29"/>
      <c r="BF508" s="22">
        <v>0</v>
      </c>
      <c r="BG508" s="22">
        <f t="shared" si="70"/>
        <v>0</v>
      </c>
      <c r="BH508" s="22">
        <v>0</v>
      </c>
      <c r="BI508" s="22">
        <v>0</v>
      </c>
      <c r="BJ508" s="22">
        <v>0</v>
      </c>
      <c r="BK508" s="22">
        <v>0</v>
      </c>
      <c r="BL508" s="22">
        <v>0</v>
      </c>
      <c r="BN508" s="22">
        <v>33</v>
      </c>
      <c r="BO508" s="22">
        <f t="shared" si="71"/>
        <v>12</v>
      </c>
      <c r="BP508" s="22">
        <v>12</v>
      </c>
      <c r="BQ508" s="22">
        <v>0</v>
      </c>
      <c r="BR508" s="22">
        <v>0</v>
      </c>
      <c r="BT508" s="22">
        <v>130</v>
      </c>
      <c r="BU508" s="29">
        <f t="shared" si="68"/>
        <v>3.0388031790556336</v>
      </c>
      <c r="BY508" s="22">
        <v>98</v>
      </c>
      <c r="BZ508" s="22">
        <v>209</v>
      </c>
      <c r="CA508" s="49">
        <v>0</v>
      </c>
      <c r="CC508" s="51">
        <v>1</v>
      </c>
      <c r="CD508" s="51">
        <v>4</v>
      </c>
      <c r="CG508" t="s">
        <v>1005</v>
      </c>
      <c r="CH508">
        <v>0</v>
      </c>
      <c r="CI508">
        <v>0</v>
      </c>
      <c r="CJ508">
        <v>1</v>
      </c>
      <c r="CK508">
        <v>1</v>
      </c>
      <c r="CL508">
        <v>2</v>
      </c>
    </row>
    <row r="509" spans="1:90" x14ac:dyDescent="0.2">
      <c r="A509" s="22">
        <f t="shared" si="72"/>
        <v>504</v>
      </c>
      <c r="B509" s="58" t="s">
        <v>9228</v>
      </c>
      <c r="C509" s="58" t="s">
        <v>8007</v>
      </c>
      <c r="E509" s="22" t="s">
        <v>2614</v>
      </c>
      <c r="F509" s="25" t="s">
        <v>3205</v>
      </c>
      <c r="G509" s="22" t="s">
        <v>3715</v>
      </c>
      <c r="H509" s="22" t="s">
        <v>4615</v>
      </c>
      <c r="I509" s="22" t="s">
        <v>4507</v>
      </c>
      <c r="J509" s="22" t="s">
        <v>1008</v>
      </c>
      <c r="K509" s="22">
        <v>153</v>
      </c>
      <c r="L509" s="22">
        <v>70</v>
      </c>
      <c r="O509" s="22" t="s">
        <v>1007</v>
      </c>
      <c r="P509" s="22">
        <v>4778976</v>
      </c>
      <c r="Q509" s="22">
        <v>4538</v>
      </c>
      <c r="R509" s="22">
        <v>4209452</v>
      </c>
      <c r="S509" s="29">
        <v>88.082700000000003</v>
      </c>
      <c r="T509" s="22">
        <v>4461</v>
      </c>
      <c r="U509" s="24">
        <v>50.7</v>
      </c>
      <c r="W509" s="22">
        <v>2473</v>
      </c>
      <c r="X509" s="22">
        <v>1979</v>
      </c>
      <c r="Y509" s="22">
        <v>9</v>
      </c>
      <c r="Z509" s="22">
        <v>2409</v>
      </c>
      <c r="AA509" s="22">
        <v>64</v>
      </c>
      <c r="AB509" s="22">
        <v>1789</v>
      </c>
      <c r="AC509" s="22">
        <v>190</v>
      </c>
      <c r="AD509" s="22">
        <v>2</v>
      </c>
      <c r="AE509" s="22">
        <v>7</v>
      </c>
      <c r="AG509" s="23" t="s">
        <v>2631</v>
      </c>
      <c r="AH509" s="23" t="s">
        <v>6914</v>
      </c>
      <c r="AI509" s="23" t="s">
        <v>7331</v>
      </c>
      <c r="AJ509" s="23" t="s">
        <v>4604</v>
      </c>
      <c r="AQ509" s="22">
        <v>147949</v>
      </c>
      <c r="AR509" s="24">
        <f t="shared" si="65"/>
        <v>3.0958305712353442</v>
      </c>
      <c r="AS509" s="22">
        <v>8</v>
      </c>
      <c r="AT509" s="25" t="s">
        <v>2</v>
      </c>
      <c r="AU509" s="22">
        <v>193</v>
      </c>
      <c r="AV509" s="29">
        <f t="shared" si="66"/>
        <v>4.3263842187850257</v>
      </c>
      <c r="AW509" s="29">
        <f t="shared" si="73"/>
        <v>3.7729970829999999</v>
      </c>
      <c r="AY509" s="22">
        <v>136589</v>
      </c>
      <c r="AZ509" s="24">
        <f t="shared" si="69"/>
        <v>2.8581227442866419</v>
      </c>
      <c r="BA509" s="22">
        <v>12</v>
      </c>
      <c r="BB509" s="25" t="s">
        <v>2</v>
      </c>
      <c r="BC509" s="22">
        <v>133</v>
      </c>
      <c r="BD509" s="29">
        <f t="shared" si="67"/>
        <v>2.9813943062093702</v>
      </c>
      <c r="BE509" s="29"/>
      <c r="BF509" s="22">
        <v>1</v>
      </c>
      <c r="BG509" s="22">
        <f t="shared" si="70"/>
        <v>1</v>
      </c>
      <c r="BH509" s="22">
        <v>0</v>
      </c>
      <c r="BI509" s="22">
        <v>0</v>
      </c>
      <c r="BJ509" s="22">
        <v>0</v>
      </c>
      <c r="BK509" s="22">
        <v>0</v>
      </c>
      <c r="BL509" s="22">
        <v>1</v>
      </c>
      <c r="BN509" s="22">
        <v>34</v>
      </c>
      <c r="BO509" s="22">
        <f t="shared" si="71"/>
        <v>12</v>
      </c>
      <c r="BP509" s="22">
        <v>12</v>
      </c>
      <c r="BQ509" s="22">
        <v>0</v>
      </c>
      <c r="BR509" s="22">
        <v>0</v>
      </c>
      <c r="BT509" s="22">
        <v>326</v>
      </c>
      <c r="BU509" s="29">
        <f t="shared" si="68"/>
        <v>7.3077785249943963</v>
      </c>
      <c r="BY509" s="22">
        <v>102</v>
      </c>
      <c r="BZ509" s="22">
        <v>211</v>
      </c>
      <c r="CA509" s="49">
        <v>0</v>
      </c>
      <c r="CC509" s="51">
        <v>2</v>
      </c>
      <c r="CD509" s="51">
        <v>4</v>
      </c>
      <c r="CG509" t="s">
        <v>1007</v>
      </c>
      <c r="CH509">
        <v>1</v>
      </c>
      <c r="CI509">
        <v>0</v>
      </c>
      <c r="CJ509">
        <v>1</v>
      </c>
      <c r="CK509">
        <v>1</v>
      </c>
      <c r="CL509">
        <v>3</v>
      </c>
    </row>
    <row r="510" spans="1:90" x14ac:dyDescent="0.2">
      <c r="A510" s="22">
        <f t="shared" si="72"/>
        <v>505</v>
      </c>
      <c r="B510" s="58" t="s">
        <v>9229</v>
      </c>
      <c r="C510" s="58" t="s">
        <v>8008</v>
      </c>
      <c r="E510" s="22" t="s">
        <v>2614</v>
      </c>
      <c r="F510" s="25" t="s">
        <v>3205</v>
      </c>
      <c r="G510" s="22" t="s">
        <v>3716</v>
      </c>
      <c r="H510" s="22" t="s">
        <v>4613</v>
      </c>
      <c r="I510" s="22" t="s">
        <v>4507</v>
      </c>
      <c r="J510" s="22" t="s">
        <v>1010</v>
      </c>
      <c r="K510" s="22">
        <v>163</v>
      </c>
      <c r="L510" s="22">
        <v>70</v>
      </c>
      <c r="O510" s="22" t="s">
        <v>1009</v>
      </c>
      <c r="P510" s="22">
        <v>5227484</v>
      </c>
      <c r="Q510" s="22">
        <v>5054</v>
      </c>
      <c r="R510" s="22">
        <v>4579030</v>
      </c>
      <c r="S510" s="29">
        <v>87.595299999999995</v>
      </c>
      <c r="T510" s="22">
        <v>4977</v>
      </c>
      <c r="U510" s="24">
        <v>50.73</v>
      </c>
      <c r="W510" s="22">
        <v>2484</v>
      </c>
      <c r="X510" s="22">
        <v>2360</v>
      </c>
      <c r="Y510" s="22">
        <v>133</v>
      </c>
      <c r="Z510" s="22">
        <v>2435</v>
      </c>
      <c r="AA510" s="22">
        <v>49</v>
      </c>
      <c r="AB510" s="22">
        <v>2142</v>
      </c>
      <c r="AC510" s="22">
        <v>218</v>
      </c>
      <c r="AD510" s="22">
        <v>117</v>
      </c>
      <c r="AE510" s="22">
        <v>16</v>
      </c>
      <c r="AG510" s="23" t="s">
        <v>2631</v>
      </c>
      <c r="AH510" s="23" t="s">
        <v>6806</v>
      </c>
      <c r="AI510" s="23" t="s">
        <v>7328</v>
      </c>
      <c r="AJ510" s="23" t="s">
        <v>7379</v>
      </c>
      <c r="AQ510" s="22">
        <v>209965</v>
      </c>
      <c r="AR510" s="24">
        <f t="shared" si="65"/>
        <v>4.0165594002774565</v>
      </c>
      <c r="AS510" s="22">
        <v>9</v>
      </c>
      <c r="AT510" s="25" t="s">
        <v>2</v>
      </c>
      <c r="AU510" s="22">
        <v>251</v>
      </c>
      <c r="AV510" s="29">
        <f t="shared" si="66"/>
        <v>5.0431987140847898</v>
      </c>
      <c r="AW510" s="29">
        <f t="shared" si="73"/>
        <v>4.8128193550000002</v>
      </c>
      <c r="AY510" s="22">
        <v>407387</v>
      </c>
      <c r="AZ510" s="24">
        <f t="shared" si="69"/>
        <v>7.7931754549607417</v>
      </c>
      <c r="BA510" s="22">
        <v>23</v>
      </c>
      <c r="BB510" s="25" t="s">
        <v>2</v>
      </c>
      <c r="BC510" s="22">
        <v>472</v>
      </c>
      <c r="BD510" s="29">
        <f t="shared" si="67"/>
        <v>9.48362467349809</v>
      </c>
      <c r="BE510" s="29"/>
      <c r="BF510" s="22">
        <v>2</v>
      </c>
      <c r="BG510" s="22">
        <f t="shared" si="70"/>
        <v>1</v>
      </c>
      <c r="BH510" s="22">
        <v>1</v>
      </c>
      <c r="BI510" s="22">
        <v>1</v>
      </c>
      <c r="BJ510" s="22">
        <v>0</v>
      </c>
      <c r="BK510" s="22">
        <v>0</v>
      </c>
      <c r="BL510" s="22">
        <v>0</v>
      </c>
      <c r="BN510" s="22">
        <v>60</v>
      </c>
      <c r="BO510" s="22">
        <f t="shared" si="71"/>
        <v>19</v>
      </c>
      <c r="BP510" s="22">
        <v>18</v>
      </c>
      <c r="BQ510" s="22">
        <v>0</v>
      </c>
      <c r="BR510" s="22">
        <v>1</v>
      </c>
      <c r="BT510" s="22">
        <v>623</v>
      </c>
      <c r="BU510" s="29">
        <f t="shared" si="68"/>
        <v>12.517580872011253</v>
      </c>
      <c r="BY510" s="22">
        <v>108</v>
      </c>
      <c r="BZ510" s="22">
        <v>245</v>
      </c>
      <c r="CA510" s="49">
        <v>3</v>
      </c>
      <c r="CC510" s="51">
        <v>8</v>
      </c>
      <c r="CD510" s="51">
        <v>12</v>
      </c>
      <c r="CG510" t="s">
        <v>1009</v>
      </c>
      <c r="CH510">
        <v>1</v>
      </c>
      <c r="CI510">
        <v>0</v>
      </c>
      <c r="CJ510">
        <v>1</v>
      </c>
      <c r="CK510">
        <v>1</v>
      </c>
      <c r="CL510">
        <v>3</v>
      </c>
    </row>
    <row r="511" spans="1:90" x14ac:dyDescent="0.2">
      <c r="A511" s="22">
        <f t="shared" si="72"/>
        <v>506</v>
      </c>
      <c r="B511" s="58" t="s">
        <v>9230</v>
      </c>
      <c r="C511" s="58" t="s">
        <v>8009</v>
      </c>
      <c r="E511" s="22" t="s">
        <v>2614</v>
      </c>
      <c r="F511" s="25" t="s">
        <v>3204</v>
      </c>
      <c r="G511" s="22" t="s">
        <v>3717</v>
      </c>
      <c r="H511" s="22" t="s">
        <v>4608</v>
      </c>
      <c r="I511" s="22" t="s">
        <v>4507</v>
      </c>
      <c r="J511" s="22" t="s">
        <v>1012</v>
      </c>
      <c r="K511" s="22">
        <v>163</v>
      </c>
      <c r="L511" s="22">
        <v>70</v>
      </c>
      <c r="O511" s="22" t="s">
        <v>1011</v>
      </c>
      <c r="P511" s="22">
        <v>4897733</v>
      </c>
      <c r="Q511" s="22">
        <v>4669</v>
      </c>
      <c r="R511" s="22">
        <v>4305945</v>
      </c>
      <c r="S511" s="29">
        <v>87.917100000000005</v>
      </c>
      <c r="T511" s="22">
        <v>4587</v>
      </c>
      <c r="U511" s="24">
        <v>50.45</v>
      </c>
      <c r="W511" s="22">
        <v>2485</v>
      </c>
      <c r="X511" s="22">
        <v>2067</v>
      </c>
      <c r="Y511" s="22">
        <v>35</v>
      </c>
      <c r="Z511" s="22">
        <v>2433</v>
      </c>
      <c r="AA511" s="22">
        <v>52</v>
      </c>
      <c r="AB511" s="22">
        <v>1849</v>
      </c>
      <c r="AC511" s="22">
        <v>218</v>
      </c>
      <c r="AD511" s="22">
        <v>23</v>
      </c>
      <c r="AE511" s="22">
        <v>12</v>
      </c>
      <c r="AG511" s="23" t="s">
        <v>2631</v>
      </c>
      <c r="AH511" s="23" t="s">
        <v>7147</v>
      </c>
      <c r="AI511" s="23" t="s">
        <v>7342</v>
      </c>
      <c r="AJ511" s="23" t="s">
        <v>7395</v>
      </c>
      <c r="AQ511" s="22">
        <v>177283</v>
      </c>
      <c r="AR511" s="24">
        <f t="shared" si="65"/>
        <v>3.6196950711686409</v>
      </c>
      <c r="AS511" s="22">
        <v>8</v>
      </c>
      <c r="AT511" s="25" t="s">
        <v>2</v>
      </c>
      <c r="AU511" s="22">
        <v>236</v>
      </c>
      <c r="AV511" s="29">
        <f t="shared" si="66"/>
        <v>5.1449749291475912</v>
      </c>
      <c r="AW511" s="29">
        <f t="shared" si="73"/>
        <v>4.2648402609999998</v>
      </c>
      <c r="AY511" s="22">
        <v>223833</v>
      </c>
      <c r="AZ511" s="24">
        <f t="shared" si="69"/>
        <v>4.5701347950163882</v>
      </c>
      <c r="BA511" s="22">
        <v>14</v>
      </c>
      <c r="BB511" s="25" t="s">
        <v>2</v>
      </c>
      <c r="BC511" s="22">
        <v>247</v>
      </c>
      <c r="BD511" s="29">
        <f t="shared" si="67"/>
        <v>5.3847830826248089</v>
      </c>
      <c r="BE511" s="29"/>
      <c r="BF511" s="22">
        <v>1</v>
      </c>
      <c r="BG511" s="22">
        <f t="shared" si="70"/>
        <v>0</v>
      </c>
      <c r="BH511" s="22">
        <v>1</v>
      </c>
      <c r="BI511" s="22">
        <v>0</v>
      </c>
      <c r="BJ511" s="22">
        <v>0</v>
      </c>
      <c r="BK511" s="22">
        <v>0</v>
      </c>
      <c r="BL511" s="22">
        <v>0</v>
      </c>
      <c r="BN511" s="22">
        <v>27</v>
      </c>
      <c r="BO511" s="22">
        <f t="shared" si="71"/>
        <v>15</v>
      </c>
      <c r="BP511" s="22">
        <v>14</v>
      </c>
      <c r="BQ511" s="22">
        <v>1</v>
      </c>
      <c r="BR511" s="22">
        <v>0</v>
      </c>
      <c r="BT511" s="22">
        <v>372</v>
      </c>
      <c r="BU511" s="29">
        <f t="shared" si="68"/>
        <v>8.1098757357750166</v>
      </c>
      <c r="BY511" s="22">
        <v>101</v>
      </c>
      <c r="BZ511" s="22">
        <v>236</v>
      </c>
      <c r="CA511" s="49">
        <v>0</v>
      </c>
      <c r="CC511" s="51">
        <v>1</v>
      </c>
      <c r="CD511" s="51">
        <v>4</v>
      </c>
      <c r="CG511" t="s">
        <v>1011</v>
      </c>
      <c r="CH511">
        <v>1</v>
      </c>
      <c r="CI511">
        <v>0</v>
      </c>
      <c r="CJ511">
        <v>1</v>
      </c>
      <c r="CK511">
        <v>0</v>
      </c>
      <c r="CL511">
        <v>2</v>
      </c>
    </row>
    <row r="512" spans="1:90" x14ac:dyDescent="0.2">
      <c r="A512" s="22">
        <f t="shared" si="72"/>
        <v>507</v>
      </c>
      <c r="B512" s="58" t="s">
        <v>9231</v>
      </c>
      <c r="C512" s="58" t="s">
        <v>8010</v>
      </c>
      <c r="E512" s="22" t="s">
        <v>2614</v>
      </c>
      <c r="F512" s="25" t="s">
        <v>3205</v>
      </c>
      <c r="G512" s="22" t="s">
        <v>3718</v>
      </c>
      <c r="H512" s="22" t="s">
        <v>4615</v>
      </c>
      <c r="I512" s="22" t="s">
        <v>4507</v>
      </c>
      <c r="J512" s="22" t="s">
        <v>1014</v>
      </c>
      <c r="K512" s="22">
        <v>164</v>
      </c>
      <c r="L512" s="22">
        <v>70</v>
      </c>
      <c r="O512" s="22" t="s">
        <v>1013</v>
      </c>
      <c r="P512" s="22">
        <v>5275359</v>
      </c>
      <c r="Q512" s="22">
        <v>5087</v>
      </c>
      <c r="R512" s="22">
        <v>4605249</v>
      </c>
      <c r="S512" s="29">
        <v>87.297399999999996</v>
      </c>
      <c r="T512" s="22">
        <v>5009</v>
      </c>
      <c r="U512" s="24">
        <v>50.48</v>
      </c>
      <c r="W512" s="22">
        <v>2486</v>
      </c>
      <c r="X512" s="22">
        <v>2518</v>
      </c>
      <c r="Y512" s="22">
        <v>5</v>
      </c>
      <c r="Z512" s="22">
        <v>2450</v>
      </c>
      <c r="AA512" s="22">
        <v>36</v>
      </c>
      <c r="AB512" s="22">
        <v>2282</v>
      </c>
      <c r="AC512" s="22">
        <v>236</v>
      </c>
      <c r="AD512" s="22">
        <v>0</v>
      </c>
      <c r="AE512" s="22">
        <v>5</v>
      </c>
      <c r="AG512" s="23" t="s">
        <v>2626</v>
      </c>
      <c r="AH512" s="23" t="s">
        <v>6834</v>
      </c>
      <c r="AI512" s="23" t="s">
        <v>7345</v>
      </c>
      <c r="AJ512" s="23" t="s">
        <v>4604</v>
      </c>
      <c r="AQ512" s="22">
        <v>310157</v>
      </c>
      <c r="AR512" s="24">
        <f t="shared" si="65"/>
        <v>5.8793534240987206</v>
      </c>
      <c r="AS512" s="22">
        <v>13</v>
      </c>
      <c r="AT512" s="25" t="s">
        <v>2</v>
      </c>
      <c r="AU512" s="22">
        <v>412</v>
      </c>
      <c r="AV512" s="29">
        <f t="shared" si="66"/>
        <v>8.2251946496306658</v>
      </c>
      <c r="AW512" s="29">
        <f t="shared" si="73"/>
        <v>6.4927386190000007</v>
      </c>
      <c r="AY512" s="22">
        <v>139974</v>
      </c>
      <c r="AZ512" s="24">
        <f t="shared" si="69"/>
        <v>2.6533549659843056</v>
      </c>
      <c r="BA512" s="22">
        <v>16</v>
      </c>
      <c r="BB512" s="25" t="s">
        <v>2</v>
      </c>
      <c r="BC512" s="22">
        <v>137</v>
      </c>
      <c r="BD512" s="29">
        <f t="shared" si="67"/>
        <v>2.735076861649032</v>
      </c>
      <c r="BE512" s="29"/>
      <c r="BF512" s="22">
        <v>1</v>
      </c>
      <c r="BG512" s="22">
        <f t="shared" si="70"/>
        <v>1</v>
      </c>
      <c r="BH512" s="22">
        <v>0</v>
      </c>
      <c r="BI512" s="22">
        <v>1</v>
      </c>
      <c r="BJ512" s="22">
        <v>0</v>
      </c>
      <c r="BK512" s="22">
        <v>0</v>
      </c>
      <c r="BL512" s="22">
        <v>0</v>
      </c>
      <c r="BN512" s="22">
        <v>42</v>
      </c>
      <c r="BO512" s="22">
        <f t="shared" si="71"/>
        <v>23</v>
      </c>
      <c r="BP512" s="22">
        <v>23</v>
      </c>
      <c r="BQ512" s="22">
        <v>0</v>
      </c>
      <c r="BR512" s="22">
        <v>0</v>
      </c>
      <c r="BT512" s="22">
        <v>549</v>
      </c>
      <c r="BU512" s="29">
        <f t="shared" si="68"/>
        <v>10.960271511279696</v>
      </c>
      <c r="BY512" s="22">
        <v>131</v>
      </c>
      <c r="BZ512" s="22">
        <v>259</v>
      </c>
      <c r="CA512" s="49">
        <v>4</v>
      </c>
      <c r="CC512" s="51">
        <v>2</v>
      </c>
      <c r="CD512" s="51">
        <v>4</v>
      </c>
      <c r="CG512" t="s">
        <v>1013</v>
      </c>
      <c r="CH512">
        <v>1</v>
      </c>
      <c r="CI512">
        <v>0</v>
      </c>
      <c r="CJ512">
        <v>0</v>
      </c>
      <c r="CK512">
        <v>0</v>
      </c>
      <c r="CL512">
        <v>1</v>
      </c>
    </row>
    <row r="513" spans="1:90" x14ac:dyDescent="0.2">
      <c r="A513" s="22">
        <f t="shared" si="72"/>
        <v>508</v>
      </c>
      <c r="B513" s="58" t="s">
        <v>10052</v>
      </c>
      <c r="C513" s="63" t="s">
        <v>6754</v>
      </c>
      <c r="E513" s="22" t="s">
        <v>2614</v>
      </c>
      <c r="F513" s="25" t="s">
        <v>3203</v>
      </c>
      <c r="G513" s="22" t="s">
        <v>3719</v>
      </c>
      <c r="H513" s="22" t="s">
        <v>4607</v>
      </c>
      <c r="I513" s="22" t="s">
        <v>4508</v>
      </c>
      <c r="J513" s="22" t="s">
        <v>1016</v>
      </c>
      <c r="K513" s="22">
        <v>188</v>
      </c>
      <c r="L513" s="22">
        <v>70</v>
      </c>
      <c r="O513" s="22" t="s">
        <v>1015</v>
      </c>
      <c r="P513" s="22">
        <v>5365946</v>
      </c>
      <c r="Q513" s="22">
        <v>5068</v>
      </c>
      <c r="R513" s="22">
        <v>4641731</v>
      </c>
      <c r="S513" s="29">
        <v>86.503500000000003</v>
      </c>
      <c r="T513" s="22">
        <v>4997</v>
      </c>
      <c r="U513" s="24">
        <v>50.57</v>
      </c>
      <c r="W513" s="22">
        <v>2472</v>
      </c>
      <c r="X513" s="22">
        <v>2489</v>
      </c>
      <c r="Y513" s="22">
        <v>36</v>
      </c>
      <c r="Z513" s="22">
        <v>2430</v>
      </c>
      <c r="AA513" s="22">
        <v>42</v>
      </c>
      <c r="AB513" s="22">
        <v>2233</v>
      </c>
      <c r="AC513" s="22">
        <v>256</v>
      </c>
      <c r="AD513" s="22">
        <v>23</v>
      </c>
      <c r="AE513" s="22">
        <v>13</v>
      </c>
      <c r="AG513" s="23" t="s">
        <v>2628</v>
      </c>
      <c r="AH513" s="23" t="s">
        <v>6811</v>
      </c>
      <c r="AI513" s="23" t="s">
        <v>7342</v>
      </c>
      <c r="AJ513" s="23" t="s">
        <v>7478</v>
      </c>
      <c r="AQ513" s="22">
        <v>202296</v>
      </c>
      <c r="AR513" s="24">
        <f t="shared" si="65"/>
        <v>3.7699969399617514</v>
      </c>
      <c r="AS513" s="22">
        <v>13</v>
      </c>
      <c r="AT513" s="25" t="s">
        <v>2</v>
      </c>
      <c r="AU513" s="22">
        <v>238</v>
      </c>
      <c r="AV513" s="29">
        <f t="shared" si="66"/>
        <v>4.7628577146287769</v>
      </c>
      <c r="AW513" s="29">
        <f t="shared" si="73"/>
        <v>4.6842332320000004</v>
      </c>
      <c r="AY513" s="22">
        <v>262680</v>
      </c>
      <c r="AZ513" s="24">
        <f t="shared" si="69"/>
        <v>4.8953157560661253</v>
      </c>
      <c r="BA513" s="22">
        <v>32</v>
      </c>
      <c r="BB513" s="25" t="s">
        <v>2</v>
      </c>
      <c r="BC513" s="22">
        <v>266</v>
      </c>
      <c r="BD513" s="29">
        <f t="shared" si="67"/>
        <v>5.3231939163498092</v>
      </c>
      <c r="BE513" s="29"/>
      <c r="BF513" s="22">
        <v>1</v>
      </c>
      <c r="BG513" s="22">
        <f t="shared" si="70"/>
        <v>1</v>
      </c>
      <c r="BH513" s="22">
        <v>0</v>
      </c>
      <c r="BI513" s="22">
        <v>1</v>
      </c>
      <c r="BJ513" s="22">
        <v>0</v>
      </c>
      <c r="BK513" s="22">
        <v>0</v>
      </c>
      <c r="BL513" s="22">
        <v>0</v>
      </c>
      <c r="BN513" s="22">
        <v>89</v>
      </c>
      <c r="BO513" s="22">
        <f t="shared" si="71"/>
        <v>21</v>
      </c>
      <c r="BP513" s="22">
        <v>21</v>
      </c>
      <c r="BQ513" s="22">
        <v>0</v>
      </c>
      <c r="BR513" s="22">
        <v>0</v>
      </c>
      <c r="BT513" s="22">
        <v>401</v>
      </c>
      <c r="BU513" s="29">
        <f t="shared" si="68"/>
        <v>8.0248148889333599</v>
      </c>
      <c r="BY513" s="22">
        <v>123</v>
      </c>
      <c r="BZ513" s="22">
        <v>263</v>
      </c>
      <c r="CA513" s="49">
        <v>0</v>
      </c>
      <c r="CC513" s="51">
        <v>2</v>
      </c>
      <c r="CD513" s="51">
        <v>5</v>
      </c>
      <c r="CG513" t="s">
        <v>1015</v>
      </c>
      <c r="CH513">
        <v>1</v>
      </c>
      <c r="CI513">
        <v>0</v>
      </c>
      <c r="CJ513">
        <v>1</v>
      </c>
      <c r="CK513">
        <v>1</v>
      </c>
      <c r="CL513">
        <v>3</v>
      </c>
    </row>
    <row r="514" spans="1:90" x14ac:dyDescent="0.2">
      <c r="A514" s="22">
        <f t="shared" si="72"/>
        <v>509</v>
      </c>
      <c r="B514" s="58" t="s">
        <v>9232</v>
      </c>
      <c r="C514" s="58" t="s">
        <v>8011</v>
      </c>
      <c r="E514" s="22" t="s">
        <v>2614</v>
      </c>
      <c r="F514" s="25" t="s">
        <v>3205</v>
      </c>
      <c r="G514" s="22" t="s">
        <v>3720</v>
      </c>
      <c r="H514" s="22" t="s">
        <v>4611</v>
      </c>
      <c r="I514" s="22" t="s">
        <v>4507</v>
      </c>
      <c r="J514" s="22" t="s">
        <v>1018</v>
      </c>
      <c r="K514" s="22">
        <v>195</v>
      </c>
      <c r="L514" s="22">
        <v>70</v>
      </c>
      <c r="O514" s="22" t="s">
        <v>1017</v>
      </c>
      <c r="P514" s="22">
        <v>4874058</v>
      </c>
      <c r="Q514" s="22">
        <v>4608</v>
      </c>
      <c r="R514" s="22">
        <v>4257431</v>
      </c>
      <c r="S514" s="29">
        <v>87.348799999999997</v>
      </c>
      <c r="T514" s="22">
        <v>4530</v>
      </c>
      <c r="U514" s="24">
        <v>50.67</v>
      </c>
      <c r="W514" s="22">
        <v>2483</v>
      </c>
      <c r="X514" s="22">
        <v>2023</v>
      </c>
      <c r="Y514" s="22">
        <v>24</v>
      </c>
      <c r="Z514" s="22">
        <v>2438</v>
      </c>
      <c r="AA514" s="22">
        <v>45</v>
      </c>
      <c r="AB514" s="22">
        <v>1815</v>
      </c>
      <c r="AC514" s="22">
        <v>208</v>
      </c>
      <c r="AD514" s="22">
        <v>14</v>
      </c>
      <c r="AE514" s="22">
        <v>10</v>
      </c>
      <c r="AG514" s="23" t="s">
        <v>2624</v>
      </c>
      <c r="AH514" s="23" t="s">
        <v>7148</v>
      </c>
      <c r="AI514" s="23" t="s">
        <v>7328</v>
      </c>
      <c r="AQ514" s="22">
        <v>196593</v>
      </c>
      <c r="AR514" s="24">
        <f t="shared" si="65"/>
        <v>4.0334563109425448</v>
      </c>
      <c r="AS514" s="22">
        <v>6</v>
      </c>
      <c r="AT514" s="25" t="s">
        <v>2</v>
      </c>
      <c r="AU514" s="22">
        <v>259</v>
      </c>
      <c r="AV514" s="29">
        <f t="shared" si="66"/>
        <v>5.7174392935982334</v>
      </c>
      <c r="AW514" s="29">
        <f t="shared" si="73"/>
        <v>4.5886110310000001</v>
      </c>
      <c r="AY514" s="22">
        <v>198206</v>
      </c>
      <c r="AZ514" s="24">
        <f t="shared" si="69"/>
        <v>4.0665498851265207</v>
      </c>
      <c r="BA514" s="22">
        <v>10</v>
      </c>
      <c r="BB514" s="25" t="s">
        <v>2</v>
      </c>
      <c r="BC514" s="22">
        <v>211</v>
      </c>
      <c r="BD514" s="29">
        <f t="shared" si="67"/>
        <v>4.6578366445916108</v>
      </c>
      <c r="BE514" s="29"/>
      <c r="BF514" s="22">
        <v>1</v>
      </c>
      <c r="BG514" s="22">
        <f t="shared" si="70"/>
        <v>1</v>
      </c>
      <c r="BH514" s="22">
        <v>0</v>
      </c>
      <c r="BI514" s="22">
        <v>1</v>
      </c>
      <c r="BJ514" s="22">
        <v>0</v>
      </c>
      <c r="BK514" s="22">
        <v>0</v>
      </c>
      <c r="BL514" s="22">
        <v>0</v>
      </c>
      <c r="BN514" s="22">
        <v>34</v>
      </c>
      <c r="BO514" s="22">
        <f t="shared" si="71"/>
        <v>18</v>
      </c>
      <c r="BP514" s="22">
        <v>18</v>
      </c>
      <c r="BQ514" s="22">
        <v>0</v>
      </c>
      <c r="BR514" s="22">
        <v>0</v>
      </c>
      <c r="BT514" s="22">
        <v>365</v>
      </c>
      <c r="BU514" s="29">
        <f t="shared" si="68"/>
        <v>8.0573951434878577</v>
      </c>
      <c r="BY514" s="22">
        <v>89</v>
      </c>
      <c r="BZ514" s="22">
        <v>192</v>
      </c>
      <c r="CA514" s="49">
        <v>0</v>
      </c>
      <c r="CC514" s="51">
        <v>1</v>
      </c>
      <c r="CD514" s="51">
        <v>4</v>
      </c>
      <c r="CG514" t="s">
        <v>1017</v>
      </c>
      <c r="CH514">
        <v>1</v>
      </c>
      <c r="CI514">
        <v>0</v>
      </c>
      <c r="CJ514">
        <v>1</v>
      </c>
      <c r="CK514">
        <v>1</v>
      </c>
      <c r="CL514">
        <v>3</v>
      </c>
    </row>
    <row r="515" spans="1:90" x14ac:dyDescent="0.2">
      <c r="A515" s="22">
        <f t="shared" si="72"/>
        <v>510</v>
      </c>
      <c r="B515" s="58" t="s">
        <v>9233</v>
      </c>
      <c r="C515" s="58" t="s">
        <v>8012</v>
      </c>
      <c r="E515" s="22" t="s">
        <v>2614</v>
      </c>
      <c r="F515" s="25" t="s">
        <v>3205</v>
      </c>
      <c r="G515" s="22" t="s">
        <v>3721</v>
      </c>
      <c r="H515" s="22" t="s">
        <v>4609</v>
      </c>
      <c r="I515" s="22" t="s">
        <v>4507</v>
      </c>
      <c r="J515" s="22" t="s">
        <v>1020</v>
      </c>
      <c r="K515" s="22">
        <v>205</v>
      </c>
      <c r="L515" s="22">
        <v>70</v>
      </c>
      <c r="O515" s="22" t="s">
        <v>1019</v>
      </c>
      <c r="P515" s="22">
        <v>5260114</v>
      </c>
      <c r="Q515" s="22">
        <v>5060</v>
      </c>
      <c r="R515" s="22">
        <v>4579318</v>
      </c>
      <c r="S515" s="29">
        <v>87.057400000000001</v>
      </c>
      <c r="T515" s="22">
        <v>4984</v>
      </c>
      <c r="U515" s="24">
        <v>50.48</v>
      </c>
      <c r="W515" s="22">
        <v>2471</v>
      </c>
      <c r="X515" s="22">
        <v>2503</v>
      </c>
      <c r="Y515" s="22">
        <v>10</v>
      </c>
      <c r="Z515" s="22">
        <v>2415</v>
      </c>
      <c r="AA515" s="22">
        <v>56</v>
      </c>
      <c r="AB515" s="22">
        <v>2244</v>
      </c>
      <c r="AC515" s="22">
        <v>259</v>
      </c>
      <c r="AD515" s="22">
        <v>1</v>
      </c>
      <c r="AE515" s="22">
        <v>9</v>
      </c>
      <c r="AG515" s="23" t="s">
        <v>2626</v>
      </c>
      <c r="AH515" s="23" t="s">
        <v>6834</v>
      </c>
      <c r="AI515" s="23" t="s">
        <v>7345</v>
      </c>
      <c r="AJ515" s="23" t="s">
        <v>4604</v>
      </c>
      <c r="AQ515" s="22">
        <v>229982</v>
      </c>
      <c r="AR515" s="24">
        <f t="shared" si="65"/>
        <v>4.3721866104042615</v>
      </c>
      <c r="AS515" s="22">
        <v>14</v>
      </c>
      <c r="AT515" s="25" t="s">
        <v>2</v>
      </c>
      <c r="AU515" s="22">
        <v>306</v>
      </c>
      <c r="AV515" s="29">
        <f t="shared" si="66"/>
        <v>6.1396468699839488</v>
      </c>
      <c r="AW515" s="29">
        <f t="shared" si="73"/>
        <v>5.1484443940000002</v>
      </c>
      <c r="AY515" s="22">
        <v>252439</v>
      </c>
      <c r="AZ515" s="24">
        <f t="shared" si="69"/>
        <v>4.7991165210487834</v>
      </c>
      <c r="BA515" s="22">
        <v>21</v>
      </c>
      <c r="BB515" s="25" t="s">
        <v>2</v>
      </c>
      <c r="BC515" s="22">
        <v>273</v>
      </c>
      <c r="BD515" s="29">
        <f t="shared" si="67"/>
        <v>5.4775280898876408</v>
      </c>
      <c r="BE515" s="29"/>
      <c r="BF515" s="22">
        <v>4</v>
      </c>
      <c r="BG515" s="22">
        <f t="shared" si="70"/>
        <v>3</v>
      </c>
      <c r="BH515" s="22">
        <v>1</v>
      </c>
      <c r="BI515" s="22">
        <v>1</v>
      </c>
      <c r="BJ515" s="22">
        <v>0</v>
      </c>
      <c r="BK515" s="22">
        <v>1</v>
      </c>
      <c r="BL515" s="22">
        <v>1</v>
      </c>
      <c r="BN515" s="22">
        <v>44</v>
      </c>
      <c r="BO515" s="22">
        <f t="shared" si="71"/>
        <v>19</v>
      </c>
      <c r="BP515" s="22">
        <v>18</v>
      </c>
      <c r="BQ515" s="22">
        <v>0</v>
      </c>
      <c r="BR515" s="22">
        <v>1</v>
      </c>
      <c r="BT515" s="22">
        <v>579</v>
      </c>
      <c r="BU515" s="29">
        <f t="shared" si="68"/>
        <v>11.617174959871589</v>
      </c>
      <c r="BY515" s="22">
        <v>133</v>
      </c>
      <c r="BZ515" s="22">
        <v>256</v>
      </c>
      <c r="CA515" s="49">
        <v>3</v>
      </c>
      <c r="CC515" s="51">
        <v>4</v>
      </c>
      <c r="CD515" s="51">
        <v>6</v>
      </c>
      <c r="CG515" t="s">
        <v>1019</v>
      </c>
      <c r="CH515">
        <v>1</v>
      </c>
      <c r="CI515">
        <v>0</v>
      </c>
      <c r="CJ515">
        <v>0</v>
      </c>
      <c r="CK515">
        <v>0</v>
      </c>
      <c r="CL515">
        <v>1</v>
      </c>
    </row>
    <row r="516" spans="1:90" x14ac:dyDescent="0.2">
      <c r="A516" s="22">
        <f t="shared" si="72"/>
        <v>511</v>
      </c>
      <c r="B516" s="58" t="s">
        <v>9234</v>
      </c>
      <c r="C516" s="58" t="s">
        <v>8013</v>
      </c>
      <c r="E516" s="22" t="s">
        <v>2614</v>
      </c>
      <c r="F516" s="25" t="s">
        <v>3204</v>
      </c>
      <c r="G516" s="22" t="s">
        <v>3722</v>
      </c>
      <c r="H516" s="22" t="s">
        <v>4608</v>
      </c>
      <c r="I516" s="22" t="s">
        <v>4507</v>
      </c>
      <c r="J516" s="22" t="s">
        <v>1022</v>
      </c>
      <c r="K516" s="22">
        <v>215</v>
      </c>
      <c r="L516" s="22">
        <v>70</v>
      </c>
      <c r="O516" s="22" t="s">
        <v>1021</v>
      </c>
      <c r="P516" s="22">
        <v>4807801</v>
      </c>
      <c r="Q516" s="22">
        <v>4528</v>
      </c>
      <c r="R516" s="22">
        <v>4210849</v>
      </c>
      <c r="S516" s="29">
        <v>87.583699999999993</v>
      </c>
      <c r="T516" s="22">
        <v>4451</v>
      </c>
      <c r="U516" s="24">
        <v>50.6</v>
      </c>
      <c r="W516" s="22">
        <v>2481</v>
      </c>
      <c r="X516" s="22">
        <v>1948</v>
      </c>
      <c r="Y516" s="22">
        <v>22</v>
      </c>
      <c r="Z516" s="22">
        <v>2422</v>
      </c>
      <c r="AA516" s="22">
        <v>59</v>
      </c>
      <c r="AB516" s="22">
        <v>1727</v>
      </c>
      <c r="AC516" s="22">
        <v>221</v>
      </c>
      <c r="AD516" s="22">
        <v>12</v>
      </c>
      <c r="AE516" s="22">
        <v>10</v>
      </c>
      <c r="AG516" s="23" t="s">
        <v>2626</v>
      </c>
      <c r="AH516" s="23" t="s">
        <v>6986</v>
      </c>
      <c r="AI516" s="23" t="s">
        <v>7348</v>
      </c>
      <c r="AJ516" s="23" t="s">
        <v>7451</v>
      </c>
      <c r="AQ516" s="22">
        <v>121914</v>
      </c>
      <c r="AR516" s="24">
        <f t="shared" si="65"/>
        <v>2.5357538716764694</v>
      </c>
      <c r="AS516" s="22">
        <v>14</v>
      </c>
      <c r="AT516" s="25" t="s">
        <v>2</v>
      </c>
      <c r="AU516" s="22">
        <v>168</v>
      </c>
      <c r="AV516" s="29">
        <f t="shared" si="66"/>
        <v>3.7744327117501681</v>
      </c>
      <c r="AW516" s="29">
        <f t="shared" si="73"/>
        <v>3.3364682380000001</v>
      </c>
      <c r="AY516" s="22">
        <v>52673</v>
      </c>
      <c r="AZ516" s="24">
        <f t="shared" si="69"/>
        <v>1.0955736312713442</v>
      </c>
      <c r="BA516" s="22">
        <v>7</v>
      </c>
      <c r="BB516" s="25" t="s">
        <v>2</v>
      </c>
      <c r="BC516" s="22">
        <v>54</v>
      </c>
      <c r="BD516" s="29">
        <f t="shared" si="67"/>
        <v>1.2132105144911256</v>
      </c>
      <c r="BE516" s="29"/>
      <c r="BF516" s="22">
        <v>0</v>
      </c>
      <c r="BG516" s="22">
        <f t="shared" si="70"/>
        <v>0</v>
      </c>
      <c r="BH516" s="22">
        <v>0</v>
      </c>
      <c r="BI516" s="22">
        <v>0</v>
      </c>
      <c r="BJ516" s="22">
        <v>0</v>
      </c>
      <c r="BK516" s="22">
        <v>0</v>
      </c>
      <c r="BL516" s="22">
        <v>0</v>
      </c>
      <c r="BN516" s="22">
        <v>11</v>
      </c>
      <c r="BO516" s="22">
        <f t="shared" si="71"/>
        <v>16</v>
      </c>
      <c r="BP516" s="22">
        <v>16</v>
      </c>
      <c r="BQ516" s="22">
        <v>0</v>
      </c>
      <c r="BR516" s="22">
        <v>0</v>
      </c>
      <c r="BT516" s="22">
        <v>222</v>
      </c>
      <c r="BU516" s="29">
        <f t="shared" si="68"/>
        <v>4.9876432262412944</v>
      </c>
      <c r="BY516" s="22">
        <v>142</v>
      </c>
      <c r="BZ516" s="22">
        <v>224</v>
      </c>
      <c r="CA516" s="49">
        <v>2</v>
      </c>
      <c r="CC516" s="51">
        <v>1</v>
      </c>
      <c r="CD516" s="51">
        <v>3</v>
      </c>
      <c r="CG516" t="s">
        <v>1021</v>
      </c>
      <c r="CH516">
        <v>1</v>
      </c>
      <c r="CI516">
        <v>0</v>
      </c>
      <c r="CJ516">
        <v>1</v>
      </c>
      <c r="CK516">
        <v>1</v>
      </c>
      <c r="CL516">
        <v>3</v>
      </c>
    </row>
    <row r="517" spans="1:90" x14ac:dyDescent="0.2">
      <c r="A517" s="22">
        <f t="shared" si="72"/>
        <v>512</v>
      </c>
      <c r="B517" s="58" t="s">
        <v>9235</v>
      </c>
      <c r="C517" s="58" t="s">
        <v>8014</v>
      </c>
      <c r="E517" s="22" t="s">
        <v>2614</v>
      </c>
      <c r="F517" s="25" t="s">
        <v>3205</v>
      </c>
      <c r="G517" s="22" t="s">
        <v>3723</v>
      </c>
      <c r="H517" s="22" t="s">
        <v>4615</v>
      </c>
      <c r="I517" s="22" t="s">
        <v>4507</v>
      </c>
      <c r="J517" s="22" t="s">
        <v>1024</v>
      </c>
      <c r="K517" s="22">
        <v>219</v>
      </c>
      <c r="L517" s="22">
        <v>70</v>
      </c>
      <c r="O517" s="22" t="s">
        <v>1023</v>
      </c>
      <c r="P517" s="22">
        <v>4859812</v>
      </c>
      <c r="Q517" s="22">
        <v>4609</v>
      </c>
      <c r="R517" s="22">
        <v>4210475</v>
      </c>
      <c r="S517" s="29">
        <v>86.638599999999997</v>
      </c>
      <c r="T517" s="22">
        <v>4534</v>
      </c>
      <c r="U517" s="24">
        <v>50.54</v>
      </c>
      <c r="W517" s="22">
        <v>2476</v>
      </c>
      <c r="X517" s="22">
        <v>2021</v>
      </c>
      <c r="Y517" s="22">
        <v>37</v>
      </c>
      <c r="Z517" s="22">
        <v>2411</v>
      </c>
      <c r="AA517" s="22">
        <v>65</v>
      </c>
      <c r="AB517" s="22">
        <v>1796</v>
      </c>
      <c r="AC517" s="22">
        <v>225</v>
      </c>
      <c r="AD517" s="22">
        <v>20</v>
      </c>
      <c r="AE517" s="22">
        <v>17</v>
      </c>
      <c r="AG517" s="23" t="s">
        <v>2624</v>
      </c>
      <c r="AH517" s="23" t="s">
        <v>6817</v>
      </c>
      <c r="AI517" s="23" t="s">
        <v>7354</v>
      </c>
      <c r="AJ517" s="23" t="s">
        <v>7394</v>
      </c>
      <c r="AQ517" s="22">
        <v>189833</v>
      </c>
      <c r="AR517" s="24">
        <f t="shared" si="65"/>
        <v>3.9061799098401337</v>
      </c>
      <c r="AS517" s="22">
        <v>10</v>
      </c>
      <c r="AT517" s="25" t="s">
        <v>2</v>
      </c>
      <c r="AU517" s="22">
        <v>231</v>
      </c>
      <c r="AV517" s="29">
        <f t="shared" si="66"/>
        <v>5.0948389942655492</v>
      </c>
      <c r="AW517" s="29">
        <f t="shared" si="73"/>
        <v>4.4752661109999998</v>
      </c>
      <c r="AY517" s="22">
        <v>212672</v>
      </c>
      <c r="AZ517" s="24">
        <f t="shared" si="69"/>
        <v>4.3761363608304187</v>
      </c>
      <c r="BA517" s="22">
        <v>32</v>
      </c>
      <c r="BB517" s="25" t="s">
        <v>2</v>
      </c>
      <c r="BC517" s="22">
        <v>201</v>
      </c>
      <c r="BD517" s="29">
        <f t="shared" si="67"/>
        <v>4.4331715924128803</v>
      </c>
      <c r="BE517" s="29"/>
      <c r="BF517" s="22">
        <v>1</v>
      </c>
      <c r="BG517" s="22">
        <f t="shared" si="70"/>
        <v>1</v>
      </c>
      <c r="BH517" s="22">
        <v>0</v>
      </c>
      <c r="BI517" s="22">
        <v>1</v>
      </c>
      <c r="BJ517" s="22">
        <v>0</v>
      </c>
      <c r="BK517" s="22">
        <v>0</v>
      </c>
      <c r="BL517" s="22">
        <v>0</v>
      </c>
      <c r="BN517" s="22">
        <v>46</v>
      </c>
      <c r="BO517" s="22">
        <f t="shared" si="71"/>
        <v>25</v>
      </c>
      <c r="BP517" s="22">
        <v>24</v>
      </c>
      <c r="BQ517" s="22">
        <v>1</v>
      </c>
      <c r="BR517" s="22">
        <v>0</v>
      </c>
      <c r="BT517" s="22">
        <v>390</v>
      </c>
      <c r="BU517" s="29">
        <f t="shared" si="68"/>
        <v>8.6016762240846933</v>
      </c>
      <c r="BY517" s="22">
        <v>103</v>
      </c>
      <c r="BZ517" s="22">
        <v>188</v>
      </c>
      <c r="CA517" s="49">
        <v>1</v>
      </c>
      <c r="CC517" s="51">
        <v>2</v>
      </c>
      <c r="CD517" s="51">
        <v>5</v>
      </c>
      <c r="CG517" t="s">
        <v>1023</v>
      </c>
      <c r="CH517">
        <v>1</v>
      </c>
      <c r="CI517">
        <v>0</v>
      </c>
      <c r="CJ517">
        <v>1</v>
      </c>
      <c r="CK517">
        <v>1</v>
      </c>
      <c r="CL517">
        <v>3</v>
      </c>
    </row>
    <row r="518" spans="1:90" x14ac:dyDescent="0.2">
      <c r="A518" s="22">
        <f t="shared" si="72"/>
        <v>513</v>
      </c>
      <c r="B518" s="58" t="s">
        <v>9236</v>
      </c>
      <c r="C518" s="58" t="s">
        <v>8015</v>
      </c>
      <c r="E518" s="22" t="s">
        <v>2614</v>
      </c>
      <c r="F518" s="25" t="s">
        <v>3206</v>
      </c>
      <c r="G518" s="22" t="s">
        <v>3724</v>
      </c>
      <c r="H518" s="22" t="s">
        <v>4607</v>
      </c>
      <c r="I518" s="22" t="s">
        <v>4507</v>
      </c>
      <c r="J518" s="22" t="s">
        <v>1026</v>
      </c>
      <c r="K518" s="22">
        <v>301</v>
      </c>
      <c r="L518" s="22">
        <v>70</v>
      </c>
      <c r="O518" s="22" t="s">
        <v>1025</v>
      </c>
      <c r="P518" s="22">
        <v>4994532</v>
      </c>
      <c r="Q518" s="22">
        <v>4706</v>
      </c>
      <c r="R518" s="22">
        <v>4355296</v>
      </c>
      <c r="S518" s="29">
        <v>87.201300000000003</v>
      </c>
      <c r="T518" s="22">
        <v>4633</v>
      </c>
      <c r="U518" s="24">
        <v>50.33</v>
      </c>
      <c r="W518" s="22">
        <v>2485</v>
      </c>
      <c r="X518" s="22">
        <v>2136</v>
      </c>
      <c r="Y518" s="22">
        <v>12</v>
      </c>
      <c r="Z518" s="22">
        <v>2443</v>
      </c>
      <c r="AA518" s="22">
        <v>42</v>
      </c>
      <c r="AB518" s="22">
        <v>1869</v>
      </c>
      <c r="AC518" s="22">
        <v>267</v>
      </c>
      <c r="AD518" s="22">
        <v>2</v>
      </c>
      <c r="AE518" s="22">
        <v>10</v>
      </c>
      <c r="AG518" s="23" t="s">
        <v>2626</v>
      </c>
      <c r="AH518" s="23" t="s">
        <v>7121</v>
      </c>
      <c r="AI518" s="23" t="s">
        <v>7329</v>
      </c>
      <c r="AJ518" s="23" t="s">
        <v>7430</v>
      </c>
      <c r="AQ518" s="22">
        <v>200423</v>
      </c>
      <c r="AR518" s="24">
        <f t="shared" ref="AR518:AR581" si="74">(AQ518/P518)*100</f>
        <v>4.0128484510660858</v>
      </c>
      <c r="AS518" s="22">
        <v>11</v>
      </c>
      <c r="AT518" s="25" t="s">
        <v>2</v>
      </c>
      <c r="AU518" s="22">
        <v>277</v>
      </c>
      <c r="AV518" s="29">
        <f t="shared" ref="AV518:AV581" si="75">(AU518/T518)*100</f>
        <v>5.9788473990934596</v>
      </c>
      <c r="AW518" s="29">
        <f t="shared" si="73"/>
        <v>4.6528286410000002</v>
      </c>
      <c r="AY518" s="22">
        <v>167189</v>
      </c>
      <c r="AZ518" s="24">
        <f t="shared" si="69"/>
        <v>3.3474407612164665</v>
      </c>
      <c r="BA518" s="22">
        <v>18</v>
      </c>
      <c r="BB518" s="25" t="s">
        <v>2</v>
      </c>
      <c r="BC518" s="22">
        <v>169</v>
      </c>
      <c r="BD518" s="29">
        <f t="shared" ref="BD518:BD581" si="76">(BC518/T518)*100</f>
        <v>3.6477444420461906</v>
      </c>
      <c r="BE518" s="29"/>
      <c r="BF518" s="22">
        <v>3</v>
      </c>
      <c r="BG518" s="22">
        <f t="shared" si="70"/>
        <v>2</v>
      </c>
      <c r="BH518" s="22">
        <v>1</v>
      </c>
      <c r="BI518" s="22">
        <v>1</v>
      </c>
      <c r="BJ518" s="22">
        <v>0</v>
      </c>
      <c r="BK518" s="22">
        <v>0</v>
      </c>
      <c r="BL518" s="22">
        <v>1</v>
      </c>
      <c r="BN518" s="22">
        <v>15</v>
      </c>
      <c r="BO518" s="22">
        <f t="shared" si="71"/>
        <v>23</v>
      </c>
      <c r="BP518" s="22">
        <v>23</v>
      </c>
      <c r="BQ518" s="22">
        <v>0</v>
      </c>
      <c r="BR518" s="22">
        <v>0</v>
      </c>
      <c r="BT518" s="22">
        <v>446</v>
      </c>
      <c r="BU518" s="29">
        <f t="shared" ref="BU518:BU581" si="77">(BT518/T518)*100</f>
        <v>9.6265918411396498</v>
      </c>
      <c r="BY518" s="22">
        <v>122</v>
      </c>
      <c r="BZ518" s="22">
        <v>235</v>
      </c>
      <c r="CA518" s="49">
        <v>2</v>
      </c>
      <c r="CC518" s="51">
        <v>1</v>
      </c>
      <c r="CD518" s="51">
        <v>3</v>
      </c>
      <c r="CG518" t="s">
        <v>1025</v>
      </c>
      <c r="CH518">
        <v>1</v>
      </c>
      <c r="CI518">
        <v>0</v>
      </c>
      <c r="CJ518">
        <v>0</v>
      </c>
      <c r="CK518">
        <v>1</v>
      </c>
      <c r="CL518">
        <v>2</v>
      </c>
    </row>
    <row r="519" spans="1:90" x14ac:dyDescent="0.2">
      <c r="A519" s="22">
        <f t="shared" si="72"/>
        <v>514</v>
      </c>
      <c r="B519" s="58" t="s">
        <v>9237</v>
      </c>
      <c r="C519" s="58" t="s">
        <v>8016</v>
      </c>
      <c r="E519" s="22" t="s">
        <v>2614</v>
      </c>
      <c r="F519" s="25" t="s">
        <v>3204</v>
      </c>
      <c r="G519" s="22" t="s">
        <v>3725</v>
      </c>
      <c r="H519" s="22" t="s">
        <v>4608</v>
      </c>
      <c r="I519" s="22" t="s">
        <v>4507</v>
      </c>
      <c r="J519" s="22" t="s">
        <v>1028</v>
      </c>
      <c r="K519" s="22">
        <v>445</v>
      </c>
      <c r="L519" s="22">
        <v>70</v>
      </c>
      <c r="O519" s="22" t="s">
        <v>1027</v>
      </c>
      <c r="P519" s="22">
        <v>4851215</v>
      </c>
      <c r="Q519" s="22">
        <v>4481</v>
      </c>
      <c r="R519" s="22">
        <v>4223612</v>
      </c>
      <c r="S519" s="29">
        <v>87.063000000000002</v>
      </c>
      <c r="T519" s="22">
        <v>4401</v>
      </c>
      <c r="U519" s="24">
        <v>50.55</v>
      </c>
      <c r="W519" s="22">
        <v>2486</v>
      </c>
      <c r="X519" s="22">
        <v>1869</v>
      </c>
      <c r="Y519" s="22">
        <v>46</v>
      </c>
      <c r="Z519" s="22">
        <v>2429</v>
      </c>
      <c r="AA519" s="22">
        <v>57</v>
      </c>
      <c r="AB519" s="22">
        <v>1680</v>
      </c>
      <c r="AC519" s="22">
        <v>189</v>
      </c>
      <c r="AD519" s="22">
        <v>6</v>
      </c>
      <c r="AE519" s="22">
        <v>40</v>
      </c>
      <c r="AG519" s="23" t="s">
        <v>2626</v>
      </c>
      <c r="AH519" s="23" t="s">
        <v>7149</v>
      </c>
      <c r="AI519" s="23" t="s">
        <v>7330</v>
      </c>
      <c r="AJ519" s="23" t="s">
        <v>4604</v>
      </c>
      <c r="AQ519" s="22">
        <v>116427</v>
      </c>
      <c r="AR519" s="24">
        <f t="shared" si="74"/>
        <v>2.3999554750717089</v>
      </c>
      <c r="AS519" s="22">
        <v>4</v>
      </c>
      <c r="AT519" s="25" t="s">
        <v>2</v>
      </c>
      <c r="AU519" s="22">
        <v>148</v>
      </c>
      <c r="AV519" s="29">
        <f t="shared" si="75"/>
        <v>3.3628720745285161</v>
      </c>
      <c r="AW519" s="29">
        <f t="shared" si="73"/>
        <v>3.2444677090000003</v>
      </c>
      <c r="AY519" s="22">
        <v>1147</v>
      </c>
      <c r="AZ519" s="24">
        <f t="shared" ref="AZ519:AZ582" si="78">(AY519/P519)*100</f>
        <v>2.3643561458315081E-2</v>
      </c>
      <c r="BA519" s="22">
        <v>2</v>
      </c>
      <c r="BB519" s="25" t="s">
        <v>2</v>
      </c>
      <c r="BC519" s="22">
        <v>2</v>
      </c>
      <c r="BD519" s="29">
        <f t="shared" si="76"/>
        <v>4.5444217223358327E-2</v>
      </c>
      <c r="BE519" s="29"/>
      <c r="BF519" s="22">
        <v>0</v>
      </c>
      <c r="BG519" s="22">
        <f t="shared" ref="BG519:BG582" si="79">BF519-BH519</f>
        <v>0</v>
      </c>
      <c r="BH519" s="22">
        <v>0</v>
      </c>
      <c r="BI519" s="22">
        <v>0</v>
      </c>
      <c r="BJ519" s="22">
        <v>0</v>
      </c>
      <c r="BK519" s="22">
        <v>0</v>
      </c>
      <c r="BL519" s="22">
        <v>0</v>
      </c>
      <c r="BN519" s="22">
        <v>12</v>
      </c>
      <c r="BO519" s="22">
        <f t="shared" ref="BO519:BO582" si="80">SUM(BP519:BR519)</f>
        <v>18</v>
      </c>
      <c r="BP519" s="22">
        <v>18</v>
      </c>
      <c r="BQ519" s="22">
        <v>0</v>
      </c>
      <c r="BR519" s="22">
        <v>0</v>
      </c>
      <c r="BT519" s="22">
        <v>150</v>
      </c>
      <c r="BU519" s="29">
        <f t="shared" si="77"/>
        <v>3.4083162917518748</v>
      </c>
      <c r="BY519" s="22">
        <v>99</v>
      </c>
      <c r="BZ519" s="22">
        <v>211</v>
      </c>
      <c r="CA519" s="49">
        <v>1</v>
      </c>
      <c r="CC519" s="51">
        <v>1</v>
      </c>
      <c r="CD519" s="51">
        <v>3</v>
      </c>
      <c r="CG519" t="s">
        <v>1027</v>
      </c>
      <c r="CH519">
        <v>1</v>
      </c>
      <c r="CI519">
        <v>0</v>
      </c>
      <c r="CJ519">
        <v>0</v>
      </c>
      <c r="CK519">
        <v>0</v>
      </c>
      <c r="CL519">
        <v>1</v>
      </c>
    </row>
    <row r="520" spans="1:90" x14ac:dyDescent="0.2">
      <c r="A520" s="22">
        <f t="shared" ref="A520:A583" si="81">1+A519</f>
        <v>515</v>
      </c>
      <c r="B520" s="58" t="s">
        <v>9238</v>
      </c>
      <c r="C520" s="58" t="s">
        <v>8017</v>
      </c>
      <c r="E520" s="22" t="s">
        <v>2614</v>
      </c>
      <c r="F520" s="25" t="s">
        <v>3206</v>
      </c>
      <c r="G520" s="22" t="s">
        <v>3726</v>
      </c>
      <c r="H520" s="22" t="s">
        <v>4608</v>
      </c>
      <c r="I520" s="22" t="s">
        <v>4507</v>
      </c>
      <c r="J520" s="22" t="s">
        <v>1030</v>
      </c>
      <c r="K520" s="22">
        <v>150</v>
      </c>
      <c r="L520" s="22">
        <v>71</v>
      </c>
      <c r="O520" s="22" t="s">
        <v>1029</v>
      </c>
      <c r="P520" s="22">
        <v>4975678</v>
      </c>
      <c r="Q520" s="22">
        <v>4767</v>
      </c>
      <c r="R520" s="22">
        <v>4367656</v>
      </c>
      <c r="S520" s="29">
        <v>87.780100000000004</v>
      </c>
      <c r="T520" s="22">
        <v>4682</v>
      </c>
      <c r="U520" s="24">
        <v>50.64</v>
      </c>
      <c r="W520" s="22">
        <v>2485</v>
      </c>
      <c r="X520" s="22">
        <v>2171</v>
      </c>
      <c r="Y520" s="22">
        <v>26</v>
      </c>
      <c r="Z520" s="22">
        <v>2430</v>
      </c>
      <c r="AA520" s="22">
        <v>55</v>
      </c>
      <c r="AB520" s="22">
        <v>1971</v>
      </c>
      <c r="AC520" s="22">
        <v>200</v>
      </c>
      <c r="AD520" s="22">
        <v>15</v>
      </c>
      <c r="AE520" s="22">
        <v>11</v>
      </c>
      <c r="AG520" s="23" t="s">
        <v>2631</v>
      </c>
      <c r="AH520" s="23" t="s">
        <v>7150</v>
      </c>
      <c r="AI520" s="23" t="s">
        <v>7338</v>
      </c>
      <c r="AJ520" s="23" t="s">
        <v>7532</v>
      </c>
      <c r="AQ520" s="22">
        <v>255997</v>
      </c>
      <c r="AR520" s="24">
        <f t="shared" si="74"/>
        <v>5.1449671783423288</v>
      </c>
      <c r="AS520" s="22">
        <v>11</v>
      </c>
      <c r="AT520" s="25" t="s">
        <v>2</v>
      </c>
      <c r="AU520" s="22">
        <v>346</v>
      </c>
      <c r="AV520" s="29">
        <f t="shared" si="75"/>
        <v>7.3900042716787695</v>
      </c>
      <c r="AW520" s="29">
        <f t="shared" si="73"/>
        <v>5.5846378990000005</v>
      </c>
      <c r="AY520" s="22">
        <v>121310</v>
      </c>
      <c r="AZ520" s="24">
        <f t="shared" si="78"/>
        <v>2.4380596975929714</v>
      </c>
      <c r="BA520" s="22">
        <v>9</v>
      </c>
      <c r="BB520" s="25" t="s">
        <v>2</v>
      </c>
      <c r="BC520" s="22">
        <v>124</v>
      </c>
      <c r="BD520" s="29">
        <f t="shared" si="76"/>
        <v>2.6484408372490389</v>
      </c>
      <c r="BE520" s="29"/>
      <c r="BF520" s="22">
        <v>2</v>
      </c>
      <c r="BG520" s="22">
        <f t="shared" si="79"/>
        <v>2</v>
      </c>
      <c r="BH520" s="22">
        <v>0</v>
      </c>
      <c r="BI520" s="22">
        <v>1</v>
      </c>
      <c r="BJ520" s="22">
        <v>0</v>
      </c>
      <c r="BK520" s="22">
        <v>0</v>
      </c>
      <c r="BL520" s="22">
        <v>1</v>
      </c>
      <c r="BN520" s="22">
        <v>32</v>
      </c>
      <c r="BO520" s="22">
        <f t="shared" si="80"/>
        <v>18</v>
      </c>
      <c r="BP520" s="22">
        <v>18</v>
      </c>
      <c r="BQ520" s="22">
        <v>0</v>
      </c>
      <c r="BR520" s="22">
        <v>0</v>
      </c>
      <c r="BT520" s="22">
        <v>470</v>
      </c>
      <c r="BU520" s="29">
        <f t="shared" si="77"/>
        <v>10.038445108927808</v>
      </c>
      <c r="BY520" s="22">
        <v>99</v>
      </c>
      <c r="BZ520" s="22">
        <v>219</v>
      </c>
      <c r="CA520" s="49">
        <v>0</v>
      </c>
      <c r="CC520" s="51">
        <v>1</v>
      </c>
      <c r="CD520" s="51">
        <v>4</v>
      </c>
      <c r="CG520" t="s">
        <v>1029</v>
      </c>
      <c r="CH520">
        <v>1</v>
      </c>
      <c r="CI520">
        <v>0</v>
      </c>
      <c r="CJ520">
        <v>1</v>
      </c>
      <c r="CK520">
        <v>0</v>
      </c>
      <c r="CL520">
        <v>2</v>
      </c>
    </row>
    <row r="521" spans="1:90" x14ac:dyDescent="0.2">
      <c r="A521" s="22">
        <f t="shared" si="81"/>
        <v>516</v>
      </c>
      <c r="B521" s="58" t="s">
        <v>9239</v>
      </c>
      <c r="C521" s="58" t="s">
        <v>8018</v>
      </c>
      <c r="E521" s="22" t="s">
        <v>2614</v>
      </c>
      <c r="F521" s="25" t="s">
        <v>3203</v>
      </c>
      <c r="G521" s="22" t="s">
        <v>3727</v>
      </c>
      <c r="H521" s="22" t="s">
        <v>4613</v>
      </c>
      <c r="I521" s="22" t="s">
        <v>4507</v>
      </c>
      <c r="J521" s="22" t="s">
        <v>1032</v>
      </c>
      <c r="K521" s="22">
        <v>157</v>
      </c>
      <c r="L521" s="22">
        <v>71</v>
      </c>
      <c r="O521" s="22" t="s">
        <v>1031</v>
      </c>
      <c r="P521" s="22">
        <v>5062140</v>
      </c>
      <c r="Q521" s="22">
        <v>4816</v>
      </c>
      <c r="R521" s="22">
        <v>4429253</v>
      </c>
      <c r="S521" s="29">
        <v>87.497600000000006</v>
      </c>
      <c r="T521" s="22">
        <v>4755</v>
      </c>
      <c r="U521" s="24">
        <v>50.58</v>
      </c>
      <c r="W521" s="22">
        <v>2485</v>
      </c>
      <c r="X521" s="22">
        <v>2269</v>
      </c>
      <c r="Y521" s="22">
        <v>1</v>
      </c>
      <c r="Z521" s="22">
        <v>2430</v>
      </c>
      <c r="AA521" s="22">
        <v>55</v>
      </c>
      <c r="AB521" s="22">
        <v>2058</v>
      </c>
      <c r="AC521" s="22">
        <v>211</v>
      </c>
      <c r="AD521" s="22">
        <v>0</v>
      </c>
      <c r="AE521" s="22">
        <v>1</v>
      </c>
      <c r="AG521" s="23" t="s">
        <v>2631</v>
      </c>
      <c r="AH521" s="23" t="s">
        <v>6885</v>
      </c>
      <c r="AI521" s="23" t="s">
        <v>7333</v>
      </c>
      <c r="AJ521" s="23" t="s">
        <v>4604</v>
      </c>
      <c r="AQ521" s="22">
        <v>212439</v>
      </c>
      <c r="AR521" s="24">
        <f t="shared" si="74"/>
        <v>4.196624352546551</v>
      </c>
      <c r="AS521" s="22">
        <v>11</v>
      </c>
      <c r="AT521" s="25" t="s">
        <v>2</v>
      </c>
      <c r="AU521" s="22">
        <v>268</v>
      </c>
      <c r="AV521" s="29">
        <f t="shared" si="75"/>
        <v>5.6361724500525758</v>
      </c>
      <c r="AW521" s="29">
        <f t="shared" si="73"/>
        <v>4.8543009130000003</v>
      </c>
      <c r="AY521" s="22">
        <v>134353</v>
      </c>
      <c r="AZ521" s="24">
        <f t="shared" si="78"/>
        <v>2.6540751539862586</v>
      </c>
      <c r="BA521" s="22">
        <v>8</v>
      </c>
      <c r="BB521" s="25" t="s">
        <v>2</v>
      </c>
      <c r="BC521" s="22">
        <v>135</v>
      </c>
      <c r="BD521" s="29">
        <f t="shared" si="76"/>
        <v>2.8391167192429023</v>
      </c>
      <c r="BE521" s="29"/>
      <c r="BF521" s="22">
        <v>1</v>
      </c>
      <c r="BG521" s="22">
        <f t="shared" si="79"/>
        <v>0</v>
      </c>
      <c r="BH521" s="22">
        <v>1</v>
      </c>
      <c r="BI521" s="22">
        <v>0</v>
      </c>
      <c r="BJ521" s="22">
        <v>0</v>
      </c>
      <c r="BK521" s="22">
        <v>0</v>
      </c>
      <c r="BL521" s="22">
        <v>0</v>
      </c>
      <c r="BN521" s="22">
        <v>49</v>
      </c>
      <c r="BO521" s="22">
        <f t="shared" si="80"/>
        <v>21</v>
      </c>
      <c r="BP521" s="22">
        <v>20</v>
      </c>
      <c r="BQ521" s="22">
        <v>1</v>
      </c>
      <c r="BR521" s="22">
        <v>0</v>
      </c>
      <c r="BT521" s="22">
        <v>403</v>
      </c>
      <c r="BU521" s="29">
        <f t="shared" si="77"/>
        <v>8.475289169295479</v>
      </c>
      <c r="BY521" s="22">
        <v>118</v>
      </c>
      <c r="BZ521" s="22">
        <v>257</v>
      </c>
      <c r="CA521" s="49">
        <v>2</v>
      </c>
      <c r="CC521" s="51">
        <v>6</v>
      </c>
      <c r="CD521" s="51">
        <v>9</v>
      </c>
      <c r="CG521" t="s">
        <v>1031</v>
      </c>
      <c r="CH521">
        <v>1</v>
      </c>
      <c r="CI521">
        <v>0</v>
      </c>
      <c r="CJ521">
        <v>1</v>
      </c>
      <c r="CK521">
        <v>0</v>
      </c>
      <c r="CL521">
        <v>2</v>
      </c>
    </row>
    <row r="522" spans="1:90" x14ac:dyDescent="0.2">
      <c r="A522" s="22">
        <f t="shared" si="81"/>
        <v>517</v>
      </c>
      <c r="B522" s="58" t="s">
        <v>9240</v>
      </c>
      <c r="C522" s="58" t="s">
        <v>8019</v>
      </c>
      <c r="E522" s="22" t="s">
        <v>2614</v>
      </c>
      <c r="F522" s="25" t="s">
        <v>3207</v>
      </c>
      <c r="G522" s="22" t="s">
        <v>3728</v>
      </c>
      <c r="H522" s="22" t="s">
        <v>4607</v>
      </c>
      <c r="I522" s="22" t="s">
        <v>4507</v>
      </c>
      <c r="J522" s="22" t="s">
        <v>1034</v>
      </c>
      <c r="K522" s="22">
        <v>171</v>
      </c>
      <c r="L522" s="22">
        <v>71</v>
      </c>
      <c r="O522" s="22" t="s">
        <v>1033</v>
      </c>
      <c r="P522" s="22">
        <v>4977866</v>
      </c>
      <c r="Q522" s="22">
        <v>4759</v>
      </c>
      <c r="R522" s="22">
        <v>4387614</v>
      </c>
      <c r="S522" s="29">
        <v>88.142499999999998</v>
      </c>
      <c r="T522" s="22">
        <v>4687</v>
      </c>
      <c r="U522" s="24">
        <v>50.53</v>
      </c>
      <c r="W522" s="22">
        <v>2473</v>
      </c>
      <c r="X522" s="22">
        <v>2164</v>
      </c>
      <c r="Y522" s="22">
        <v>50</v>
      </c>
      <c r="Z522" s="22">
        <v>2419</v>
      </c>
      <c r="AA522" s="22">
        <v>54</v>
      </c>
      <c r="AB522" s="22">
        <v>1965</v>
      </c>
      <c r="AC522" s="22">
        <v>199</v>
      </c>
      <c r="AD522" s="22">
        <v>36</v>
      </c>
      <c r="AE522" s="22">
        <v>14</v>
      </c>
      <c r="AG522" s="23" t="s">
        <v>2626</v>
      </c>
      <c r="AH522" s="23" t="s">
        <v>7151</v>
      </c>
      <c r="AI522" s="23" t="s">
        <v>7348</v>
      </c>
      <c r="AJ522" s="23" t="s">
        <v>7533</v>
      </c>
      <c r="AQ522" s="22">
        <v>182679</v>
      </c>
      <c r="AR522" s="24">
        <f t="shared" si="74"/>
        <v>3.6698255838947853</v>
      </c>
      <c r="AS522" s="22">
        <v>8</v>
      </c>
      <c r="AT522" s="25" t="s">
        <v>2</v>
      </c>
      <c r="AU522" s="22">
        <v>233</v>
      </c>
      <c r="AV522" s="29">
        <f t="shared" si="75"/>
        <v>4.9711969276722847</v>
      </c>
      <c r="AW522" s="29">
        <f t="shared" si="73"/>
        <v>4.3553149930000004</v>
      </c>
      <c r="AY522" s="22">
        <v>150515</v>
      </c>
      <c r="AZ522" s="24">
        <f t="shared" si="78"/>
        <v>3.0236852498640983</v>
      </c>
      <c r="BA522" s="22">
        <v>10</v>
      </c>
      <c r="BB522" s="25" t="s">
        <v>2</v>
      </c>
      <c r="BC522" s="22">
        <v>184</v>
      </c>
      <c r="BD522" s="29">
        <f t="shared" si="76"/>
        <v>3.9257520802218906</v>
      </c>
      <c r="BE522" s="29"/>
      <c r="BF522" s="22">
        <v>1</v>
      </c>
      <c r="BG522" s="22">
        <f t="shared" si="79"/>
        <v>1</v>
      </c>
      <c r="BH522" s="22">
        <v>0</v>
      </c>
      <c r="BI522" s="22">
        <v>1</v>
      </c>
      <c r="BJ522" s="22">
        <v>0</v>
      </c>
      <c r="BK522" s="22">
        <v>0</v>
      </c>
      <c r="BL522" s="22">
        <v>0</v>
      </c>
      <c r="BN522" s="22">
        <v>22</v>
      </c>
      <c r="BO522" s="22">
        <f t="shared" si="80"/>
        <v>20</v>
      </c>
      <c r="BP522" s="22">
        <v>19</v>
      </c>
      <c r="BQ522" s="22">
        <v>1</v>
      </c>
      <c r="BR522" s="22">
        <v>0</v>
      </c>
      <c r="BT522" s="22">
        <v>417</v>
      </c>
      <c r="BU522" s="29">
        <f t="shared" si="77"/>
        <v>8.8969490078941753</v>
      </c>
      <c r="BY522" s="22">
        <v>145</v>
      </c>
      <c r="BZ522" s="22">
        <v>237</v>
      </c>
      <c r="CA522" s="49">
        <v>2</v>
      </c>
      <c r="CC522" s="51">
        <v>1</v>
      </c>
      <c r="CD522" s="51">
        <v>3</v>
      </c>
      <c r="CG522" t="s">
        <v>1033</v>
      </c>
      <c r="CH522">
        <v>1</v>
      </c>
      <c r="CI522">
        <v>0</v>
      </c>
      <c r="CJ522">
        <v>1</v>
      </c>
      <c r="CK522">
        <v>1</v>
      </c>
      <c r="CL522">
        <v>3</v>
      </c>
    </row>
    <row r="523" spans="1:90" x14ac:dyDescent="0.2">
      <c r="A523" s="22">
        <f t="shared" si="81"/>
        <v>518</v>
      </c>
      <c r="B523" s="58" t="s">
        <v>9241</v>
      </c>
      <c r="C523" s="58" t="s">
        <v>8020</v>
      </c>
      <c r="E523" s="22" t="s">
        <v>2614</v>
      </c>
      <c r="F523" s="25" t="s">
        <v>3205</v>
      </c>
      <c r="G523" s="22" t="s">
        <v>3729</v>
      </c>
      <c r="H523" s="22" t="s">
        <v>4615</v>
      </c>
      <c r="I523" s="22" t="s">
        <v>4507</v>
      </c>
      <c r="J523" s="22" t="s">
        <v>1036</v>
      </c>
      <c r="K523" s="22">
        <v>179</v>
      </c>
      <c r="L523" s="22">
        <v>71</v>
      </c>
      <c r="O523" s="22" t="s">
        <v>1035</v>
      </c>
      <c r="P523" s="22">
        <v>4930932</v>
      </c>
      <c r="Q523" s="22">
        <v>4729</v>
      </c>
      <c r="R523" s="22">
        <v>4323743</v>
      </c>
      <c r="S523" s="29">
        <v>87.686099999999996</v>
      </c>
      <c r="T523" s="22">
        <v>4660</v>
      </c>
      <c r="U523" s="24">
        <v>50.61</v>
      </c>
      <c r="W523" s="22">
        <v>2480</v>
      </c>
      <c r="X523" s="22">
        <v>2172</v>
      </c>
      <c r="Y523" s="22">
        <v>8</v>
      </c>
      <c r="Z523" s="22">
        <v>2410</v>
      </c>
      <c r="AA523" s="22">
        <v>70</v>
      </c>
      <c r="AB523" s="22">
        <v>1954</v>
      </c>
      <c r="AC523" s="22">
        <v>218</v>
      </c>
      <c r="AD523" s="22">
        <v>5</v>
      </c>
      <c r="AE523" s="22">
        <v>3</v>
      </c>
      <c r="AG523" s="23" t="s">
        <v>2631</v>
      </c>
      <c r="AH523" s="23" t="s">
        <v>6894</v>
      </c>
      <c r="AI523" s="23" t="s">
        <v>7340</v>
      </c>
      <c r="AJ523" s="23" t="s">
        <v>7534</v>
      </c>
      <c r="AQ523" s="22">
        <v>159643</v>
      </c>
      <c r="AR523" s="24">
        <f t="shared" si="74"/>
        <v>3.2375826719979099</v>
      </c>
      <c r="AS523" s="22">
        <v>8</v>
      </c>
      <c r="AT523" s="25" t="s">
        <v>2</v>
      </c>
      <c r="AU523" s="22">
        <v>211</v>
      </c>
      <c r="AV523" s="29">
        <f t="shared" si="75"/>
        <v>4.5278969957081552</v>
      </c>
      <c r="AW523" s="29">
        <f t="shared" si="73"/>
        <v>3.9690703809999999</v>
      </c>
      <c r="AY523" s="22">
        <v>171175</v>
      </c>
      <c r="AZ523" s="24">
        <f t="shared" si="78"/>
        <v>3.4714532668469169</v>
      </c>
      <c r="BA523" s="22">
        <v>12</v>
      </c>
      <c r="BB523" s="25" t="s">
        <v>2</v>
      </c>
      <c r="BC523" s="22">
        <v>182</v>
      </c>
      <c r="BD523" s="29">
        <f t="shared" si="76"/>
        <v>3.9055793991416308</v>
      </c>
      <c r="BE523" s="29"/>
      <c r="BF523" s="22">
        <v>2</v>
      </c>
      <c r="BG523" s="22">
        <f t="shared" si="79"/>
        <v>1</v>
      </c>
      <c r="BH523" s="22">
        <v>1</v>
      </c>
      <c r="BI523" s="22">
        <v>0</v>
      </c>
      <c r="BJ523" s="22">
        <v>0</v>
      </c>
      <c r="BK523" s="22">
        <v>1</v>
      </c>
      <c r="BL523" s="22">
        <v>0</v>
      </c>
      <c r="BN523" s="22">
        <v>20</v>
      </c>
      <c r="BO523" s="22">
        <f t="shared" si="80"/>
        <v>24</v>
      </c>
      <c r="BP523" s="22">
        <v>22</v>
      </c>
      <c r="BQ523" s="22">
        <v>1</v>
      </c>
      <c r="BR523" s="22">
        <v>1</v>
      </c>
      <c r="BT523" s="22">
        <v>393</v>
      </c>
      <c r="BU523" s="29">
        <f t="shared" si="77"/>
        <v>8.4334763948497855</v>
      </c>
      <c r="BY523" s="22">
        <v>98</v>
      </c>
      <c r="BZ523" s="22">
        <v>213</v>
      </c>
      <c r="CA523" s="49">
        <v>0</v>
      </c>
      <c r="CC523" s="51">
        <v>2</v>
      </c>
      <c r="CD523" s="51">
        <v>5</v>
      </c>
      <c r="CG523" t="s">
        <v>1035</v>
      </c>
      <c r="CH523">
        <v>1</v>
      </c>
      <c r="CI523">
        <v>0</v>
      </c>
      <c r="CJ523">
        <v>1</v>
      </c>
      <c r="CK523">
        <v>0</v>
      </c>
      <c r="CL523">
        <v>2</v>
      </c>
    </row>
    <row r="524" spans="1:90" x14ac:dyDescent="0.2">
      <c r="A524" s="22">
        <f t="shared" si="81"/>
        <v>519</v>
      </c>
      <c r="B524" s="58" t="s">
        <v>9242</v>
      </c>
      <c r="C524" s="58" t="s">
        <v>8021</v>
      </c>
      <c r="E524" s="22" t="s">
        <v>2614</v>
      </c>
      <c r="F524" s="25" t="s">
        <v>3204</v>
      </c>
      <c r="G524" s="22" t="s">
        <v>3730</v>
      </c>
      <c r="H524" s="22" t="s">
        <v>4608</v>
      </c>
      <c r="I524" s="22" t="s">
        <v>4507</v>
      </c>
      <c r="J524" s="22" t="s">
        <v>1038</v>
      </c>
      <c r="K524" s="22">
        <v>191</v>
      </c>
      <c r="L524" s="22">
        <v>71</v>
      </c>
      <c r="O524" s="22" t="s">
        <v>1037</v>
      </c>
      <c r="P524" s="22">
        <v>5036360</v>
      </c>
      <c r="Q524" s="22">
        <v>4713</v>
      </c>
      <c r="R524" s="22">
        <v>4422074</v>
      </c>
      <c r="S524" s="29">
        <v>87.802999999999997</v>
      </c>
      <c r="T524" s="22">
        <v>4630</v>
      </c>
      <c r="U524" s="24">
        <v>50.59</v>
      </c>
      <c r="W524" s="22">
        <v>2480</v>
      </c>
      <c r="X524" s="22">
        <v>2084</v>
      </c>
      <c r="Y524" s="22">
        <v>66</v>
      </c>
      <c r="Z524" s="22">
        <v>2420</v>
      </c>
      <c r="AA524" s="22">
        <v>60</v>
      </c>
      <c r="AB524" s="22">
        <v>1905</v>
      </c>
      <c r="AC524" s="22">
        <v>179</v>
      </c>
      <c r="AD524" s="22">
        <v>53</v>
      </c>
      <c r="AE524" s="22">
        <v>13</v>
      </c>
      <c r="AG524" s="23" t="s">
        <v>2657</v>
      </c>
      <c r="AH524" s="23" t="s">
        <v>7152</v>
      </c>
      <c r="AI524" s="23" t="s">
        <v>7337</v>
      </c>
      <c r="AQ524" s="22">
        <v>110200</v>
      </c>
      <c r="AR524" s="24">
        <f t="shared" si="74"/>
        <v>2.1880882224463698</v>
      </c>
      <c r="AS524" s="22">
        <v>6</v>
      </c>
      <c r="AT524" s="25" t="s">
        <v>2</v>
      </c>
      <c r="AU524" s="22">
        <v>151</v>
      </c>
      <c r="AV524" s="29">
        <f t="shared" si="75"/>
        <v>3.2613390928725701</v>
      </c>
      <c r="AW524" s="29">
        <f t="shared" si="73"/>
        <v>3.1400595999999998</v>
      </c>
      <c r="AY524" s="22">
        <v>138114</v>
      </c>
      <c r="AZ524" s="24">
        <f t="shared" si="78"/>
        <v>2.742337720099437</v>
      </c>
      <c r="BA524" s="22">
        <v>8</v>
      </c>
      <c r="BB524" s="25" t="s">
        <v>2</v>
      </c>
      <c r="BC524" s="22">
        <v>158</v>
      </c>
      <c r="BD524" s="29">
        <f t="shared" si="76"/>
        <v>3.4125269978401729</v>
      </c>
      <c r="BE524" s="29"/>
      <c r="BF524" s="22">
        <v>1</v>
      </c>
      <c r="BG524" s="22">
        <f t="shared" si="79"/>
        <v>1</v>
      </c>
      <c r="BH524" s="22">
        <v>0</v>
      </c>
      <c r="BI524" s="22">
        <v>1</v>
      </c>
      <c r="BJ524" s="22">
        <v>0</v>
      </c>
      <c r="BK524" s="22">
        <v>0</v>
      </c>
      <c r="BL524" s="22">
        <v>0</v>
      </c>
      <c r="BN524" s="22">
        <v>31</v>
      </c>
      <c r="BO524" s="22">
        <f t="shared" si="80"/>
        <v>12</v>
      </c>
      <c r="BP524" s="22">
        <v>12</v>
      </c>
      <c r="BQ524" s="22">
        <v>0</v>
      </c>
      <c r="BR524" s="22">
        <v>0</v>
      </c>
      <c r="BT524" s="22">
        <v>309</v>
      </c>
      <c r="BU524" s="29">
        <f t="shared" si="77"/>
        <v>6.6738660907127434</v>
      </c>
      <c r="BY524" s="22">
        <v>113</v>
      </c>
      <c r="BZ524" s="22">
        <v>230</v>
      </c>
      <c r="CA524" s="49">
        <v>0</v>
      </c>
      <c r="CC524" s="51">
        <v>1</v>
      </c>
      <c r="CD524" s="51">
        <v>4</v>
      </c>
      <c r="CG524" t="s">
        <v>1037</v>
      </c>
      <c r="CH524">
        <v>1</v>
      </c>
      <c r="CI524">
        <v>0</v>
      </c>
      <c r="CJ524">
        <v>1</v>
      </c>
      <c r="CK524">
        <v>0</v>
      </c>
      <c r="CL524">
        <v>2</v>
      </c>
    </row>
    <row r="525" spans="1:90" x14ac:dyDescent="0.2">
      <c r="A525" s="22">
        <f t="shared" si="81"/>
        <v>520</v>
      </c>
      <c r="B525" s="58" t="s">
        <v>9243</v>
      </c>
      <c r="C525" s="58" t="s">
        <v>8022</v>
      </c>
      <c r="E525" s="22" t="s">
        <v>2614</v>
      </c>
      <c r="F525" s="25" t="s">
        <v>3205</v>
      </c>
      <c r="G525" s="22" t="s">
        <v>3731</v>
      </c>
      <c r="H525" s="22" t="s">
        <v>4610</v>
      </c>
      <c r="I525" s="22" t="s">
        <v>4507</v>
      </c>
      <c r="J525" s="22" t="s">
        <v>1040</v>
      </c>
      <c r="K525" s="22">
        <v>213</v>
      </c>
      <c r="L525" s="22">
        <v>71</v>
      </c>
      <c r="O525" s="22" t="s">
        <v>1039</v>
      </c>
      <c r="P525" s="22">
        <v>4807401</v>
      </c>
      <c r="Q525" s="22">
        <v>4551</v>
      </c>
      <c r="R525" s="22">
        <v>4214500</v>
      </c>
      <c r="S525" s="29">
        <v>87.666899999999998</v>
      </c>
      <c r="T525" s="22">
        <v>4470</v>
      </c>
      <c r="U525" s="24">
        <v>50.71</v>
      </c>
      <c r="W525" s="22">
        <v>2485</v>
      </c>
      <c r="X525" s="22">
        <v>1983</v>
      </c>
      <c r="Y525" s="22">
        <v>2</v>
      </c>
      <c r="Z525" s="22">
        <v>2439</v>
      </c>
      <c r="AA525" s="22">
        <v>46</v>
      </c>
      <c r="AB525" s="22">
        <v>1762</v>
      </c>
      <c r="AC525" s="22">
        <v>221</v>
      </c>
      <c r="AD525" s="22">
        <v>1</v>
      </c>
      <c r="AE525" s="22">
        <v>1</v>
      </c>
      <c r="AG525" s="23" t="s">
        <v>2631</v>
      </c>
      <c r="AH525" s="23" t="s">
        <v>7058</v>
      </c>
      <c r="AI525" s="23" t="s">
        <v>7345</v>
      </c>
      <c r="AJ525" s="23" t="s">
        <v>4604</v>
      </c>
      <c r="AQ525" s="22">
        <v>127884</v>
      </c>
      <c r="AR525" s="24">
        <f t="shared" si="74"/>
        <v>2.6601483837108657</v>
      </c>
      <c r="AS525" s="22">
        <v>10</v>
      </c>
      <c r="AT525" s="25" t="s">
        <v>2</v>
      </c>
      <c r="AU525" s="22">
        <v>152</v>
      </c>
      <c r="AV525" s="29">
        <f t="shared" si="75"/>
        <v>3.4004474272930652</v>
      </c>
      <c r="AW525" s="29">
        <f t="shared" si="73"/>
        <v>3.4365672280000004</v>
      </c>
      <c r="AY525" s="22">
        <v>70571</v>
      </c>
      <c r="AZ525" s="24">
        <f t="shared" si="78"/>
        <v>1.4679657469805409</v>
      </c>
      <c r="BA525" s="22">
        <v>2</v>
      </c>
      <c r="BB525" s="25" t="s">
        <v>2</v>
      </c>
      <c r="BC525" s="22">
        <v>77</v>
      </c>
      <c r="BD525" s="29">
        <f t="shared" si="76"/>
        <v>1.7225950782997763</v>
      </c>
      <c r="BE525" s="29"/>
      <c r="BF525" s="22">
        <v>1</v>
      </c>
      <c r="BG525" s="22">
        <f t="shared" si="79"/>
        <v>1</v>
      </c>
      <c r="BH525" s="22">
        <v>0</v>
      </c>
      <c r="BI525" s="22">
        <v>1</v>
      </c>
      <c r="BJ525" s="22">
        <v>0</v>
      </c>
      <c r="BK525" s="22">
        <v>0</v>
      </c>
      <c r="BL525" s="22">
        <v>0</v>
      </c>
      <c r="BN525" s="22">
        <v>8</v>
      </c>
      <c r="BO525" s="22">
        <f t="shared" si="80"/>
        <v>17</v>
      </c>
      <c r="BP525" s="22">
        <v>17</v>
      </c>
      <c r="BQ525" s="22">
        <v>0</v>
      </c>
      <c r="BR525" s="22">
        <v>0</v>
      </c>
      <c r="BT525" s="22">
        <v>229</v>
      </c>
      <c r="BU525" s="29">
        <f t="shared" si="77"/>
        <v>5.1230425055928412</v>
      </c>
      <c r="BY525" s="22">
        <v>101</v>
      </c>
      <c r="BZ525" s="22">
        <v>222</v>
      </c>
      <c r="CA525" s="49">
        <v>0</v>
      </c>
      <c r="CC525" s="51">
        <v>1</v>
      </c>
      <c r="CD525" s="51">
        <v>4</v>
      </c>
      <c r="CG525" t="s">
        <v>1039</v>
      </c>
      <c r="CH525">
        <v>1</v>
      </c>
      <c r="CI525">
        <v>0</v>
      </c>
      <c r="CJ525">
        <v>1</v>
      </c>
      <c r="CK525">
        <v>1</v>
      </c>
      <c r="CL525">
        <v>3</v>
      </c>
    </row>
    <row r="526" spans="1:90" x14ac:dyDescent="0.2">
      <c r="A526" s="22">
        <f t="shared" si="81"/>
        <v>521</v>
      </c>
      <c r="B526" s="58" t="s">
        <v>9244</v>
      </c>
      <c r="C526" s="58" t="s">
        <v>8023</v>
      </c>
      <c r="E526" s="22" t="s">
        <v>2614</v>
      </c>
      <c r="F526" s="25" t="s">
        <v>3204</v>
      </c>
      <c r="G526" s="22" t="s">
        <v>3732</v>
      </c>
      <c r="H526" s="22" t="s">
        <v>4613</v>
      </c>
      <c r="I526" s="22" t="s">
        <v>4507</v>
      </c>
      <c r="J526" s="22" t="s">
        <v>1042</v>
      </c>
      <c r="K526" s="22">
        <v>239</v>
      </c>
      <c r="L526" s="22">
        <v>71</v>
      </c>
      <c r="O526" s="22" t="s">
        <v>1041</v>
      </c>
      <c r="P526" s="22">
        <v>5068108</v>
      </c>
      <c r="Q526" s="22">
        <v>4770</v>
      </c>
      <c r="R526" s="22">
        <v>4421690</v>
      </c>
      <c r="S526" s="29">
        <v>87.245400000000004</v>
      </c>
      <c r="T526" s="22">
        <v>4693</v>
      </c>
      <c r="U526" s="24">
        <v>50.53</v>
      </c>
      <c r="W526" s="22">
        <v>2483</v>
      </c>
      <c r="X526" s="22">
        <v>2182</v>
      </c>
      <c r="Y526" s="22">
        <v>28</v>
      </c>
      <c r="Z526" s="22">
        <v>2437</v>
      </c>
      <c r="AA526" s="22">
        <v>46</v>
      </c>
      <c r="AB526" s="22">
        <v>1936</v>
      </c>
      <c r="AC526" s="22">
        <v>246</v>
      </c>
      <c r="AD526" s="22">
        <v>18</v>
      </c>
      <c r="AE526" s="22">
        <v>10</v>
      </c>
      <c r="AG526" s="23" t="s">
        <v>2626</v>
      </c>
      <c r="AH526" s="23" t="s">
        <v>7153</v>
      </c>
      <c r="AI526" s="23" t="s">
        <v>7325</v>
      </c>
      <c r="AJ526" s="23" t="s">
        <v>7430</v>
      </c>
      <c r="AQ526" s="22">
        <v>206049</v>
      </c>
      <c r="AR526" s="24">
        <f t="shared" si="74"/>
        <v>4.0656000227303757</v>
      </c>
      <c r="AS526" s="22">
        <v>10</v>
      </c>
      <c r="AT526" s="25" t="s">
        <v>2</v>
      </c>
      <c r="AU526" s="22">
        <v>247</v>
      </c>
      <c r="AV526" s="29">
        <f t="shared" si="75"/>
        <v>5.2631578947368416</v>
      </c>
      <c r="AW526" s="29">
        <f t="shared" si="73"/>
        <v>4.7471597829999999</v>
      </c>
      <c r="AY526" s="22">
        <v>144371</v>
      </c>
      <c r="AZ526" s="24">
        <f t="shared" si="78"/>
        <v>2.8486172749278427</v>
      </c>
      <c r="BA526" s="22">
        <v>19</v>
      </c>
      <c r="BB526" s="25" t="s">
        <v>2</v>
      </c>
      <c r="BC526" s="22">
        <v>172</v>
      </c>
      <c r="BD526" s="29">
        <f t="shared" si="76"/>
        <v>3.6650330279139145</v>
      </c>
      <c r="BE526" s="29"/>
      <c r="BF526" s="22">
        <v>1</v>
      </c>
      <c r="BG526" s="22">
        <f t="shared" si="79"/>
        <v>0</v>
      </c>
      <c r="BH526" s="22">
        <v>1</v>
      </c>
      <c r="BI526" s="22">
        <v>0</v>
      </c>
      <c r="BJ526" s="22">
        <v>0</v>
      </c>
      <c r="BK526" s="22">
        <v>0</v>
      </c>
      <c r="BL526" s="22">
        <v>0</v>
      </c>
      <c r="BN526" s="22">
        <v>26</v>
      </c>
      <c r="BO526" s="22">
        <f t="shared" si="80"/>
        <v>21</v>
      </c>
      <c r="BP526" s="22">
        <v>21</v>
      </c>
      <c r="BQ526" s="22">
        <v>0</v>
      </c>
      <c r="BR526" s="22">
        <v>0</v>
      </c>
      <c r="BT526" s="22">
        <v>318</v>
      </c>
      <c r="BU526" s="29">
        <f t="shared" si="77"/>
        <v>6.776049435329214</v>
      </c>
      <c r="BY526" s="22">
        <v>111</v>
      </c>
      <c r="BZ526" s="22">
        <v>201</v>
      </c>
      <c r="CA526" s="49">
        <v>3</v>
      </c>
      <c r="CC526" s="51">
        <v>1</v>
      </c>
      <c r="CD526" s="51">
        <v>3</v>
      </c>
      <c r="CG526" t="s">
        <v>1041</v>
      </c>
      <c r="CH526">
        <v>1</v>
      </c>
      <c r="CI526">
        <v>0</v>
      </c>
      <c r="CJ526">
        <v>0</v>
      </c>
      <c r="CK526">
        <v>0</v>
      </c>
      <c r="CL526">
        <v>1</v>
      </c>
    </row>
    <row r="527" spans="1:90" x14ac:dyDescent="0.2">
      <c r="A527" s="22">
        <f t="shared" si="81"/>
        <v>522</v>
      </c>
      <c r="B527" s="58" t="s">
        <v>9245</v>
      </c>
      <c r="C527" s="58" t="s">
        <v>8024</v>
      </c>
      <c r="E527" s="22" t="s">
        <v>2614</v>
      </c>
      <c r="F527" s="25" t="s">
        <v>3204</v>
      </c>
      <c r="G527" s="22" t="s">
        <v>3733</v>
      </c>
      <c r="H527" s="22" t="s">
        <v>4607</v>
      </c>
      <c r="I527" s="22" t="s">
        <v>4507</v>
      </c>
      <c r="J527" s="22" t="s">
        <v>1044</v>
      </c>
      <c r="K527" s="22">
        <v>262</v>
      </c>
      <c r="L527" s="22">
        <v>71</v>
      </c>
      <c r="O527" s="22" t="s">
        <v>1043</v>
      </c>
      <c r="P527" s="22">
        <v>5098055</v>
      </c>
      <c r="Q527" s="22">
        <v>4784</v>
      </c>
      <c r="R527" s="22">
        <v>4442515</v>
      </c>
      <c r="S527" s="29">
        <v>87.141400000000004</v>
      </c>
      <c r="T527" s="22">
        <v>4699</v>
      </c>
      <c r="U527" s="24">
        <v>50.49</v>
      </c>
      <c r="W527" s="22">
        <v>2484</v>
      </c>
      <c r="X527" s="22">
        <v>2202</v>
      </c>
      <c r="Y527" s="22">
        <v>13</v>
      </c>
      <c r="Z527" s="22">
        <v>2435</v>
      </c>
      <c r="AA527" s="22">
        <v>49</v>
      </c>
      <c r="AB527" s="22">
        <v>1993</v>
      </c>
      <c r="AC527" s="22">
        <v>209</v>
      </c>
      <c r="AD527" s="22">
        <v>1</v>
      </c>
      <c r="AE527" s="22">
        <v>12</v>
      </c>
      <c r="AG527" s="23" t="s">
        <v>2657</v>
      </c>
      <c r="AH527" s="23" t="s">
        <v>7009</v>
      </c>
      <c r="AI527" s="23" t="s">
        <v>7325</v>
      </c>
      <c r="AJ527" s="23" t="s">
        <v>4604</v>
      </c>
      <c r="AQ527" s="22">
        <v>220711</v>
      </c>
      <c r="AR527" s="24">
        <f t="shared" si="74"/>
        <v>4.3293177496123523</v>
      </c>
      <c r="AS527" s="22">
        <v>11</v>
      </c>
      <c r="AT527" s="25" t="s">
        <v>2</v>
      </c>
      <c r="AU527" s="22">
        <v>272</v>
      </c>
      <c r="AV527" s="29">
        <f t="shared" si="75"/>
        <v>5.788465630985316</v>
      </c>
      <c r="AW527" s="29">
        <f t="shared" si="73"/>
        <v>4.9929975369999999</v>
      </c>
      <c r="AY527" s="22">
        <v>113360</v>
      </c>
      <c r="AZ527" s="24">
        <f t="shared" si="78"/>
        <v>2.2235931154136237</v>
      </c>
      <c r="BA527" s="22">
        <v>6</v>
      </c>
      <c r="BB527" s="25" t="s">
        <v>2</v>
      </c>
      <c r="BC527" s="22">
        <v>126</v>
      </c>
      <c r="BD527" s="29">
        <f t="shared" si="76"/>
        <v>2.6814215790593741</v>
      </c>
      <c r="BE527" s="29"/>
      <c r="BF527" s="22">
        <v>1</v>
      </c>
      <c r="BG527" s="22">
        <f t="shared" si="79"/>
        <v>1</v>
      </c>
      <c r="BH527" s="22">
        <v>0</v>
      </c>
      <c r="BI527" s="22">
        <v>1</v>
      </c>
      <c r="BJ527" s="22">
        <v>0</v>
      </c>
      <c r="BK527" s="22">
        <v>0</v>
      </c>
      <c r="BL527" s="22">
        <v>0</v>
      </c>
      <c r="BN527" s="22">
        <v>25</v>
      </c>
      <c r="BO527" s="22">
        <f t="shared" si="80"/>
        <v>19</v>
      </c>
      <c r="BP527" s="22">
        <v>19</v>
      </c>
      <c r="BQ527" s="22">
        <v>0</v>
      </c>
      <c r="BR527" s="22">
        <v>0</v>
      </c>
      <c r="BT527" s="22">
        <v>398</v>
      </c>
      <c r="BU527" s="29">
        <f t="shared" si="77"/>
        <v>8.4698872100446909</v>
      </c>
      <c r="BY527" s="22">
        <v>117</v>
      </c>
      <c r="BZ527" s="22">
        <v>237</v>
      </c>
      <c r="CA527" s="49">
        <v>0</v>
      </c>
      <c r="CC527" s="51">
        <v>1</v>
      </c>
      <c r="CD527" s="51">
        <v>3</v>
      </c>
      <c r="CG527" t="s">
        <v>1043</v>
      </c>
      <c r="CH527">
        <v>1</v>
      </c>
      <c r="CI527">
        <v>0</v>
      </c>
      <c r="CJ527">
        <v>0</v>
      </c>
      <c r="CK527">
        <v>0</v>
      </c>
      <c r="CL527">
        <v>1</v>
      </c>
    </row>
    <row r="528" spans="1:90" x14ac:dyDescent="0.2">
      <c r="A528" s="22">
        <f t="shared" si="81"/>
        <v>523</v>
      </c>
      <c r="B528" s="58" t="s">
        <v>10024</v>
      </c>
      <c r="C528" s="63" t="s">
        <v>6756</v>
      </c>
      <c r="E528" s="22" t="s">
        <v>2614</v>
      </c>
      <c r="F528" s="25" t="s">
        <v>3204</v>
      </c>
      <c r="G528" s="22" t="s">
        <v>3734</v>
      </c>
      <c r="H528" s="22" t="s">
        <v>4607</v>
      </c>
      <c r="I528" s="22" t="s">
        <v>4508</v>
      </c>
      <c r="J528" s="22" t="s">
        <v>1046</v>
      </c>
      <c r="K528" s="22">
        <v>268</v>
      </c>
      <c r="L528" s="22">
        <v>71</v>
      </c>
      <c r="O528" s="22" t="s">
        <v>1045</v>
      </c>
      <c r="P528" s="22">
        <v>5506753</v>
      </c>
      <c r="Q528" s="22">
        <v>5342</v>
      </c>
      <c r="R528" s="22">
        <v>4743204</v>
      </c>
      <c r="S528" s="29">
        <v>86.134299999999996</v>
      </c>
      <c r="T528" s="22">
        <v>5257</v>
      </c>
      <c r="U528" s="24">
        <v>50.53</v>
      </c>
      <c r="W528" s="22">
        <v>2480</v>
      </c>
      <c r="X528" s="22">
        <v>2532</v>
      </c>
      <c r="Y528" s="22">
        <v>245</v>
      </c>
      <c r="Z528" s="22">
        <v>2440</v>
      </c>
      <c r="AA528" s="22">
        <v>40</v>
      </c>
      <c r="AB528" s="22">
        <v>2277</v>
      </c>
      <c r="AC528" s="22">
        <v>255</v>
      </c>
      <c r="AD528" s="22">
        <v>155</v>
      </c>
      <c r="AE528" s="22">
        <v>90</v>
      </c>
      <c r="AG528" s="23" t="s">
        <v>2657</v>
      </c>
      <c r="AH528" s="23" t="s">
        <v>6880</v>
      </c>
      <c r="AI528" s="23" t="s">
        <v>7337</v>
      </c>
      <c r="AJ528" s="23" t="s">
        <v>7391</v>
      </c>
      <c r="AQ528" s="22">
        <v>277385</v>
      </c>
      <c r="AR528" s="24">
        <f t="shared" si="74"/>
        <v>5.0371788965294071</v>
      </c>
      <c r="AS528" s="22">
        <v>24</v>
      </c>
      <c r="AT528" s="25" t="s">
        <v>2</v>
      </c>
      <c r="AU528" s="22">
        <v>334</v>
      </c>
      <c r="AV528" s="29">
        <f t="shared" si="75"/>
        <v>6.3534335172151417</v>
      </c>
      <c r="AW528" s="29">
        <f t="shared" si="73"/>
        <v>5.943250495</v>
      </c>
      <c r="AY528" s="22">
        <v>287522</v>
      </c>
      <c r="AZ528" s="24">
        <f t="shared" si="78"/>
        <v>5.2212619668977345</v>
      </c>
      <c r="BA528" s="22">
        <v>44</v>
      </c>
      <c r="BB528" s="25" t="s">
        <v>2</v>
      </c>
      <c r="BC528" s="22">
        <v>330</v>
      </c>
      <c r="BD528" s="29">
        <f t="shared" si="76"/>
        <v>6.2773444930568756</v>
      </c>
      <c r="BE528" s="29"/>
      <c r="BF528" s="22">
        <v>2</v>
      </c>
      <c r="BG528" s="22">
        <f t="shared" si="79"/>
        <v>2</v>
      </c>
      <c r="BH528" s="22">
        <v>0</v>
      </c>
      <c r="BI528" s="22">
        <v>1</v>
      </c>
      <c r="BJ528" s="22">
        <v>0</v>
      </c>
      <c r="BK528" s="22">
        <v>0</v>
      </c>
      <c r="BL528" s="22">
        <v>1</v>
      </c>
      <c r="BN528" s="22">
        <v>61</v>
      </c>
      <c r="BO528" s="22">
        <f t="shared" si="80"/>
        <v>19</v>
      </c>
      <c r="BP528" s="22">
        <v>19</v>
      </c>
      <c r="BQ528" s="22">
        <v>0</v>
      </c>
      <c r="BR528" s="22">
        <v>0</v>
      </c>
      <c r="BT528" s="22">
        <v>574</v>
      </c>
      <c r="BU528" s="29">
        <f t="shared" si="77"/>
        <v>10.918774966711052</v>
      </c>
      <c r="BY528" s="22">
        <v>116</v>
      </c>
      <c r="BZ528" s="22">
        <v>253</v>
      </c>
      <c r="CA528" s="49">
        <v>2</v>
      </c>
      <c r="CC528" s="51">
        <v>1</v>
      </c>
      <c r="CD528" s="51">
        <v>4</v>
      </c>
      <c r="CG528" t="s">
        <v>1045</v>
      </c>
      <c r="CH528">
        <v>1</v>
      </c>
      <c r="CI528">
        <v>1</v>
      </c>
      <c r="CJ528">
        <v>0</v>
      </c>
      <c r="CK528">
        <v>1</v>
      </c>
      <c r="CL528">
        <v>3</v>
      </c>
    </row>
    <row r="529" spans="1:90" x14ac:dyDescent="0.2">
      <c r="A529" s="22">
        <f t="shared" si="81"/>
        <v>524</v>
      </c>
      <c r="B529" s="58" t="s">
        <v>9246</v>
      </c>
      <c r="C529" s="58" t="s">
        <v>8025</v>
      </c>
      <c r="E529" s="22" t="s">
        <v>2614</v>
      </c>
      <c r="F529" s="25" t="s">
        <v>3204</v>
      </c>
      <c r="G529" s="22" t="s">
        <v>3735</v>
      </c>
      <c r="H529" s="22" t="s">
        <v>4613</v>
      </c>
      <c r="I529" s="22" t="s">
        <v>4507</v>
      </c>
      <c r="J529" s="22" t="s">
        <v>1048</v>
      </c>
      <c r="K529" s="22">
        <v>275</v>
      </c>
      <c r="L529" s="22">
        <v>71</v>
      </c>
      <c r="O529" s="22" t="s">
        <v>1047</v>
      </c>
      <c r="P529" s="22">
        <v>5491774</v>
      </c>
      <c r="Q529" s="22">
        <v>5224</v>
      </c>
      <c r="R529" s="22">
        <v>4787000</v>
      </c>
      <c r="S529" s="29">
        <v>87.166700000000006</v>
      </c>
      <c r="T529" s="22">
        <v>5154</v>
      </c>
      <c r="U529" s="24">
        <v>50.55</v>
      </c>
      <c r="W529" s="22">
        <v>2485</v>
      </c>
      <c r="X529" s="22">
        <v>2631</v>
      </c>
      <c r="Y529" s="22">
        <v>38</v>
      </c>
      <c r="Z529" s="22">
        <v>2453</v>
      </c>
      <c r="AA529" s="22">
        <v>32</v>
      </c>
      <c r="AB529" s="22">
        <v>2362</v>
      </c>
      <c r="AC529" s="22">
        <v>269</v>
      </c>
      <c r="AD529" s="22">
        <v>12</v>
      </c>
      <c r="AE529" s="22">
        <v>26</v>
      </c>
      <c r="AG529" s="23" t="s">
        <v>2626</v>
      </c>
      <c r="AH529" s="23" t="s">
        <v>6831</v>
      </c>
      <c r="AI529" s="23" t="s">
        <v>7329</v>
      </c>
      <c r="AJ529" s="23" t="s">
        <v>7400</v>
      </c>
      <c r="AQ529" s="22">
        <v>282238</v>
      </c>
      <c r="AR529" s="24">
        <f t="shared" si="74"/>
        <v>5.1392865037781963</v>
      </c>
      <c r="AS529" s="22">
        <v>8</v>
      </c>
      <c r="AT529" s="25" t="s">
        <v>2</v>
      </c>
      <c r="AU529" s="22">
        <v>335</v>
      </c>
      <c r="AV529" s="29">
        <f t="shared" si="75"/>
        <v>6.4998059759410172</v>
      </c>
      <c r="AW529" s="29">
        <f t="shared" si="73"/>
        <v>6.0246207460000001</v>
      </c>
      <c r="AY529" s="22">
        <v>402968</v>
      </c>
      <c r="AZ529" s="24">
        <f t="shared" si="78"/>
        <v>7.3376653882698015</v>
      </c>
      <c r="BA529" s="22">
        <v>19</v>
      </c>
      <c r="BB529" s="25" t="s">
        <v>2</v>
      </c>
      <c r="BC529" s="22">
        <v>445</v>
      </c>
      <c r="BD529" s="29">
        <f t="shared" si="76"/>
        <v>8.6340706247574701</v>
      </c>
      <c r="BE529" s="29"/>
      <c r="BF529" s="22">
        <v>2</v>
      </c>
      <c r="BG529" s="22">
        <f t="shared" si="79"/>
        <v>2</v>
      </c>
      <c r="BH529" s="22">
        <v>0</v>
      </c>
      <c r="BI529" s="22">
        <v>2</v>
      </c>
      <c r="BJ529" s="22">
        <v>0</v>
      </c>
      <c r="BK529" s="22">
        <v>0</v>
      </c>
      <c r="BL529" s="22">
        <v>0</v>
      </c>
      <c r="BN529" s="22">
        <v>27</v>
      </c>
      <c r="BO529" s="22">
        <f t="shared" si="80"/>
        <v>22</v>
      </c>
      <c r="BP529" s="22">
        <v>22</v>
      </c>
      <c r="BQ529" s="22">
        <v>0</v>
      </c>
      <c r="BR529" s="22">
        <v>0</v>
      </c>
      <c r="BT529" s="22">
        <v>657</v>
      </c>
      <c r="BU529" s="29">
        <f t="shared" si="77"/>
        <v>12.747380675203726</v>
      </c>
      <c r="BY529" s="22">
        <v>128</v>
      </c>
      <c r="BZ529" s="22">
        <v>269</v>
      </c>
      <c r="CA529" s="49">
        <v>2</v>
      </c>
      <c r="CC529" s="51">
        <v>1</v>
      </c>
      <c r="CD529" s="51">
        <v>3</v>
      </c>
      <c r="CG529" t="s">
        <v>1047</v>
      </c>
      <c r="CH529">
        <v>1</v>
      </c>
      <c r="CI529">
        <v>0</v>
      </c>
      <c r="CJ529">
        <v>0</v>
      </c>
      <c r="CK529">
        <v>0</v>
      </c>
      <c r="CL529">
        <v>1</v>
      </c>
    </row>
    <row r="530" spans="1:90" x14ac:dyDescent="0.2">
      <c r="A530" s="22">
        <f t="shared" si="81"/>
        <v>525</v>
      </c>
      <c r="B530" s="58" t="s">
        <v>9247</v>
      </c>
      <c r="C530" s="58" t="s">
        <v>8026</v>
      </c>
      <c r="E530" s="22" t="s">
        <v>2614</v>
      </c>
      <c r="F530" s="25" t="s">
        <v>3207</v>
      </c>
      <c r="G530" s="22" t="s">
        <v>3736</v>
      </c>
      <c r="H530" s="22" t="s">
        <v>4607</v>
      </c>
      <c r="I530" s="22" t="s">
        <v>4507</v>
      </c>
      <c r="J530" s="22" t="s">
        <v>1050</v>
      </c>
      <c r="K530" s="22">
        <v>327</v>
      </c>
      <c r="L530" s="22">
        <v>71</v>
      </c>
      <c r="O530" s="22" t="s">
        <v>1049</v>
      </c>
      <c r="P530" s="22">
        <v>5378480</v>
      </c>
      <c r="Q530" s="22">
        <v>5225</v>
      </c>
      <c r="R530" s="22">
        <v>4661219</v>
      </c>
      <c r="S530" s="29">
        <v>86.664199999999994</v>
      </c>
      <c r="T530" s="22">
        <v>5139</v>
      </c>
      <c r="U530" s="24">
        <v>50.32</v>
      </c>
      <c r="W530" s="22">
        <v>2480</v>
      </c>
      <c r="X530" s="22">
        <v>2627</v>
      </c>
      <c r="Y530" s="22">
        <v>32</v>
      </c>
      <c r="Z530" s="22">
        <v>2442</v>
      </c>
      <c r="AA530" s="22">
        <v>38</v>
      </c>
      <c r="AB530" s="22">
        <v>2339</v>
      </c>
      <c r="AC530" s="22">
        <v>288</v>
      </c>
      <c r="AD530" s="22">
        <v>11</v>
      </c>
      <c r="AE530" s="22">
        <v>21</v>
      </c>
      <c r="AG530" s="23" t="s">
        <v>2657</v>
      </c>
      <c r="AH530" s="23" t="s">
        <v>7154</v>
      </c>
      <c r="AI530" s="23" t="s">
        <v>7328</v>
      </c>
      <c r="AJ530" s="23" t="s">
        <v>4604</v>
      </c>
      <c r="AQ530" s="22">
        <v>336155</v>
      </c>
      <c r="AR530" s="24">
        <f t="shared" si="74"/>
        <v>6.25</v>
      </c>
      <c r="AS530" s="22">
        <v>29</v>
      </c>
      <c r="AT530" s="25" t="s">
        <v>2</v>
      </c>
      <c r="AU530" s="22">
        <v>444</v>
      </c>
      <c r="AV530" s="29">
        <f t="shared" si="75"/>
        <v>8.6398131932282549</v>
      </c>
      <c r="AW530" s="29">
        <f t="shared" si="73"/>
        <v>6.9286470850000006</v>
      </c>
      <c r="AY530" s="22">
        <v>129723</v>
      </c>
      <c r="AZ530" s="24">
        <f t="shared" si="78"/>
        <v>2.411889604497925</v>
      </c>
      <c r="BA530" s="22">
        <v>5</v>
      </c>
      <c r="BB530" s="25" t="s">
        <v>2</v>
      </c>
      <c r="BC530" s="22">
        <v>155</v>
      </c>
      <c r="BD530" s="29">
        <f t="shared" si="76"/>
        <v>3.0161510021404943</v>
      </c>
      <c r="BE530" s="29"/>
      <c r="BF530" s="22">
        <v>1</v>
      </c>
      <c r="BG530" s="22">
        <f t="shared" si="79"/>
        <v>0</v>
      </c>
      <c r="BH530" s="22">
        <v>1</v>
      </c>
      <c r="BI530" s="22">
        <v>0</v>
      </c>
      <c r="BJ530" s="22">
        <v>0</v>
      </c>
      <c r="BK530" s="22">
        <v>0</v>
      </c>
      <c r="BL530" s="22">
        <v>0</v>
      </c>
      <c r="BN530" s="22">
        <v>52</v>
      </c>
      <c r="BO530" s="22">
        <f t="shared" si="80"/>
        <v>24</v>
      </c>
      <c r="BP530" s="22">
        <v>24</v>
      </c>
      <c r="BQ530" s="22">
        <v>0</v>
      </c>
      <c r="BR530" s="22">
        <v>0</v>
      </c>
      <c r="BT530" s="22">
        <v>599</v>
      </c>
      <c r="BU530" s="29">
        <f t="shared" si="77"/>
        <v>11.655964195368748</v>
      </c>
      <c r="BY530" s="22">
        <v>157</v>
      </c>
      <c r="BZ530" s="22">
        <v>294</v>
      </c>
      <c r="CA530" s="49">
        <v>0</v>
      </c>
      <c r="CC530" s="51">
        <v>1</v>
      </c>
      <c r="CD530" s="51">
        <v>4</v>
      </c>
      <c r="CG530" t="s">
        <v>1049</v>
      </c>
      <c r="CH530">
        <v>1</v>
      </c>
      <c r="CI530">
        <v>0</v>
      </c>
      <c r="CJ530">
        <v>1</v>
      </c>
      <c r="CK530">
        <v>0</v>
      </c>
      <c r="CL530">
        <v>2</v>
      </c>
    </row>
    <row r="531" spans="1:90" x14ac:dyDescent="0.2">
      <c r="A531" s="22">
        <f t="shared" si="81"/>
        <v>526</v>
      </c>
      <c r="B531" s="58" t="s">
        <v>9248</v>
      </c>
      <c r="C531" s="58" t="s">
        <v>8027</v>
      </c>
      <c r="E531" s="22" t="s">
        <v>2614</v>
      </c>
      <c r="F531" s="25" t="s">
        <v>3206</v>
      </c>
      <c r="G531" s="22" t="s">
        <v>3737</v>
      </c>
      <c r="H531" s="22" t="s">
        <v>4613</v>
      </c>
      <c r="I531" s="22" t="s">
        <v>4507</v>
      </c>
      <c r="J531" s="22" t="s">
        <v>1052</v>
      </c>
      <c r="K531" s="22">
        <v>150</v>
      </c>
      <c r="L531" s="22">
        <v>72</v>
      </c>
      <c r="O531" s="22" t="s">
        <v>1051</v>
      </c>
      <c r="P531" s="22">
        <v>4831623</v>
      </c>
      <c r="Q531" s="22">
        <v>4548</v>
      </c>
      <c r="R531" s="22">
        <v>4276097</v>
      </c>
      <c r="S531" s="29">
        <v>88.502300000000005</v>
      </c>
      <c r="T531" s="22">
        <v>4475</v>
      </c>
      <c r="U531" s="24">
        <v>50.73</v>
      </c>
      <c r="W531" s="22">
        <v>2484</v>
      </c>
      <c r="X531" s="22">
        <v>1981</v>
      </c>
      <c r="Y531" s="22">
        <v>10</v>
      </c>
      <c r="Z531" s="22">
        <v>2428</v>
      </c>
      <c r="AA531" s="22">
        <v>56</v>
      </c>
      <c r="AB531" s="22">
        <v>1781</v>
      </c>
      <c r="AC531" s="22">
        <v>200</v>
      </c>
      <c r="AD531" s="22">
        <v>6</v>
      </c>
      <c r="AE531" s="22">
        <v>4</v>
      </c>
      <c r="AG531" s="23" t="s">
        <v>2631</v>
      </c>
      <c r="AH531" s="23" t="s">
        <v>7155</v>
      </c>
      <c r="AI531" s="23" t="s">
        <v>7338</v>
      </c>
      <c r="AJ531" s="23" t="s">
        <v>7419</v>
      </c>
      <c r="AQ531" s="22">
        <v>177514</v>
      </c>
      <c r="AR531" s="24">
        <f t="shared" si="74"/>
        <v>3.6740035387694778</v>
      </c>
      <c r="AS531" s="22">
        <v>6</v>
      </c>
      <c r="AT531" s="25" t="s">
        <v>2</v>
      </c>
      <c r="AU531" s="22">
        <v>238</v>
      </c>
      <c r="AV531" s="29">
        <f t="shared" si="75"/>
        <v>5.3184357541899443</v>
      </c>
      <c r="AW531" s="29">
        <f t="shared" si="73"/>
        <v>4.2687134379999998</v>
      </c>
      <c r="AY531" s="22">
        <v>0</v>
      </c>
      <c r="AZ531" s="24">
        <f t="shared" si="78"/>
        <v>0</v>
      </c>
      <c r="BA531" s="22">
        <v>0</v>
      </c>
      <c r="BB531" s="25" t="s">
        <v>1541</v>
      </c>
      <c r="BC531" s="22">
        <v>0</v>
      </c>
      <c r="BD531" s="29">
        <f t="shared" si="76"/>
        <v>0</v>
      </c>
      <c r="BE531" s="29"/>
      <c r="BF531" s="22">
        <v>0</v>
      </c>
      <c r="BG531" s="22">
        <f t="shared" si="79"/>
        <v>0</v>
      </c>
      <c r="BH531" s="22">
        <v>0</v>
      </c>
      <c r="BI531" s="22">
        <v>0</v>
      </c>
      <c r="BJ531" s="22">
        <v>0</v>
      </c>
      <c r="BK531" s="22">
        <v>0</v>
      </c>
      <c r="BL531" s="22">
        <v>0</v>
      </c>
      <c r="BN531" s="22">
        <v>18</v>
      </c>
      <c r="BO531" s="22">
        <f t="shared" si="80"/>
        <v>16</v>
      </c>
      <c r="BP531" s="22">
        <v>16</v>
      </c>
      <c r="BQ531" s="22">
        <v>0</v>
      </c>
      <c r="BR531" s="22">
        <v>0</v>
      </c>
      <c r="BT531" s="22">
        <v>238</v>
      </c>
      <c r="BU531" s="29">
        <f t="shared" si="77"/>
        <v>5.3184357541899443</v>
      </c>
      <c r="BY531" s="22">
        <v>96</v>
      </c>
      <c r="BZ531" s="22">
        <v>219</v>
      </c>
      <c r="CA531" s="49">
        <v>0</v>
      </c>
      <c r="CC531" s="51">
        <v>1</v>
      </c>
      <c r="CD531" s="51">
        <v>4</v>
      </c>
      <c r="CG531" t="s">
        <v>1051</v>
      </c>
      <c r="CH531">
        <v>1</v>
      </c>
      <c r="CI531">
        <v>0</v>
      </c>
      <c r="CJ531">
        <v>1</v>
      </c>
      <c r="CK531">
        <v>1</v>
      </c>
      <c r="CL531">
        <v>3</v>
      </c>
    </row>
    <row r="532" spans="1:90" x14ac:dyDescent="0.2">
      <c r="A532" s="22">
        <f t="shared" si="81"/>
        <v>527</v>
      </c>
      <c r="B532" s="58" t="s">
        <v>9249</v>
      </c>
      <c r="C532" s="58" t="s">
        <v>8028</v>
      </c>
      <c r="E532" s="22" t="s">
        <v>2614</v>
      </c>
      <c r="F532" s="25" t="s">
        <v>3205</v>
      </c>
      <c r="G532" s="22" t="s">
        <v>3738</v>
      </c>
      <c r="H532" s="22" t="s">
        <v>4615</v>
      </c>
      <c r="I532" s="22" t="s">
        <v>4507</v>
      </c>
      <c r="J532" s="22" t="s">
        <v>1054</v>
      </c>
      <c r="K532" s="22">
        <v>155</v>
      </c>
      <c r="L532" s="22">
        <v>72</v>
      </c>
      <c r="O532" s="22" t="s">
        <v>1053</v>
      </c>
      <c r="P532" s="22">
        <v>4900005</v>
      </c>
      <c r="Q532" s="22">
        <v>4661</v>
      </c>
      <c r="R532" s="22">
        <v>4313099</v>
      </c>
      <c r="S532" s="29">
        <v>88.022300000000001</v>
      </c>
      <c r="T532" s="22">
        <v>4585</v>
      </c>
      <c r="U532" s="24">
        <v>50.67</v>
      </c>
      <c r="W532" s="22">
        <v>2483</v>
      </c>
      <c r="X532" s="22">
        <v>2091</v>
      </c>
      <c r="Y532" s="22">
        <v>11</v>
      </c>
      <c r="Z532" s="22">
        <v>2436</v>
      </c>
      <c r="AA532" s="22">
        <v>47</v>
      </c>
      <c r="AB532" s="22">
        <v>1871</v>
      </c>
      <c r="AC532" s="22">
        <v>220</v>
      </c>
      <c r="AD532" s="22">
        <v>5</v>
      </c>
      <c r="AE532" s="22">
        <v>6</v>
      </c>
      <c r="AG532" s="23" t="s">
        <v>2631</v>
      </c>
      <c r="AH532" s="23" t="s">
        <v>6888</v>
      </c>
      <c r="AI532" s="23" t="s">
        <v>7354</v>
      </c>
      <c r="AJ532" s="23" t="s">
        <v>4604</v>
      </c>
      <c r="AQ532" s="22">
        <v>183210</v>
      </c>
      <c r="AR532" s="24">
        <f t="shared" si="74"/>
        <v>3.7389757765553298</v>
      </c>
      <c r="AS532" s="22">
        <v>9</v>
      </c>
      <c r="AT532" s="25" t="s">
        <v>2</v>
      </c>
      <c r="AU532" s="22">
        <v>229</v>
      </c>
      <c r="AV532" s="29">
        <f t="shared" si="75"/>
        <v>4.9945474372955285</v>
      </c>
      <c r="AW532" s="29">
        <f t="shared" si="73"/>
        <v>4.3642182700000003</v>
      </c>
      <c r="AY532" s="22">
        <v>142366</v>
      </c>
      <c r="AZ532" s="24">
        <f t="shared" si="78"/>
        <v>2.9054256067085649</v>
      </c>
      <c r="BA532" s="22">
        <v>16</v>
      </c>
      <c r="BB532" s="25" t="s">
        <v>2</v>
      </c>
      <c r="BC532" s="22">
        <v>153</v>
      </c>
      <c r="BD532" s="29">
        <f t="shared" si="76"/>
        <v>3.3369683751363142</v>
      </c>
      <c r="BE532" s="29"/>
      <c r="BF532" s="22">
        <v>1</v>
      </c>
      <c r="BG532" s="22">
        <f t="shared" si="79"/>
        <v>0</v>
      </c>
      <c r="BH532" s="22">
        <v>1</v>
      </c>
      <c r="BI532" s="22">
        <v>0</v>
      </c>
      <c r="BJ532" s="22">
        <v>0</v>
      </c>
      <c r="BK532" s="22">
        <v>0</v>
      </c>
      <c r="BL532" s="22">
        <v>0</v>
      </c>
      <c r="BN532" s="22">
        <v>40</v>
      </c>
      <c r="BO532" s="22">
        <f t="shared" si="80"/>
        <v>18</v>
      </c>
      <c r="BP532" s="22">
        <v>18</v>
      </c>
      <c r="BQ532" s="22">
        <v>0</v>
      </c>
      <c r="BR532" s="22">
        <v>0</v>
      </c>
      <c r="BT532" s="22">
        <v>346</v>
      </c>
      <c r="BU532" s="29">
        <f t="shared" si="77"/>
        <v>7.5463467829880049</v>
      </c>
      <c r="BY532" s="22">
        <v>99</v>
      </c>
      <c r="BZ532" s="22">
        <v>232</v>
      </c>
      <c r="CA532" s="49">
        <v>0</v>
      </c>
      <c r="CC532" s="51">
        <v>4</v>
      </c>
      <c r="CD532" s="51">
        <v>7</v>
      </c>
      <c r="CG532" t="s">
        <v>1053</v>
      </c>
      <c r="CH532">
        <v>1</v>
      </c>
      <c r="CI532">
        <v>0</v>
      </c>
      <c r="CJ532">
        <v>1</v>
      </c>
      <c r="CK532">
        <v>1</v>
      </c>
      <c r="CL532">
        <v>3</v>
      </c>
    </row>
    <row r="533" spans="1:90" x14ac:dyDescent="0.2">
      <c r="A533" s="22">
        <f t="shared" si="81"/>
        <v>528</v>
      </c>
      <c r="B533" s="58" t="s">
        <v>9250</v>
      </c>
      <c r="C533" s="58" t="s">
        <v>8029</v>
      </c>
      <c r="E533" s="22" t="s">
        <v>2614</v>
      </c>
      <c r="F533" s="25" t="s">
        <v>3205</v>
      </c>
      <c r="G533" s="22" t="s">
        <v>3739</v>
      </c>
      <c r="H533" s="22" t="s">
        <v>4615</v>
      </c>
      <c r="I533" s="22" t="s">
        <v>4507</v>
      </c>
      <c r="J533" s="22" t="s">
        <v>1056</v>
      </c>
      <c r="K533" s="22">
        <v>160</v>
      </c>
      <c r="L533" s="22">
        <v>72</v>
      </c>
      <c r="O533" s="22" t="s">
        <v>1055</v>
      </c>
      <c r="P533" s="22">
        <v>4816731</v>
      </c>
      <c r="Q533" s="22">
        <v>4543</v>
      </c>
      <c r="R533" s="22">
        <v>4247598</v>
      </c>
      <c r="S533" s="29">
        <v>88.184200000000004</v>
      </c>
      <c r="T533" s="22">
        <v>4467</v>
      </c>
      <c r="U533" s="24">
        <v>50.66</v>
      </c>
      <c r="W533" s="22">
        <v>2486</v>
      </c>
      <c r="X533" s="22">
        <v>1979</v>
      </c>
      <c r="Y533" s="22">
        <v>2</v>
      </c>
      <c r="Z533" s="22">
        <v>2429</v>
      </c>
      <c r="AA533" s="22">
        <v>57</v>
      </c>
      <c r="AB533" s="22">
        <v>1766</v>
      </c>
      <c r="AC533" s="22">
        <v>213</v>
      </c>
      <c r="AD533" s="22">
        <v>1</v>
      </c>
      <c r="AE533" s="22">
        <v>1</v>
      </c>
      <c r="AG533" s="23" t="s">
        <v>2626</v>
      </c>
      <c r="AH533" s="23" t="s">
        <v>6848</v>
      </c>
      <c r="AI533" s="23" t="s">
        <v>7325</v>
      </c>
      <c r="AJ533" s="23" t="s">
        <v>7388</v>
      </c>
      <c r="AQ533" s="22">
        <v>111355</v>
      </c>
      <c r="AR533" s="24">
        <f t="shared" si="74"/>
        <v>2.3118376342793483</v>
      </c>
      <c r="AS533" s="22">
        <v>9</v>
      </c>
      <c r="AT533" s="25" t="s">
        <v>2</v>
      </c>
      <c r="AU533" s="22">
        <v>147</v>
      </c>
      <c r="AV533" s="29">
        <f t="shared" si="75"/>
        <v>3.2907991940899932</v>
      </c>
      <c r="AW533" s="29">
        <f t="shared" si="73"/>
        <v>3.1594254849999999</v>
      </c>
      <c r="AY533" s="22">
        <v>120760</v>
      </c>
      <c r="AZ533" s="24">
        <f t="shared" si="78"/>
        <v>2.507094541920651</v>
      </c>
      <c r="BA533" s="22">
        <v>12</v>
      </c>
      <c r="BB533" s="25" t="s">
        <v>2</v>
      </c>
      <c r="BC533" s="22">
        <v>121</v>
      </c>
      <c r="BD533" s="29">
        <f t="shared" si="76"/>
        <v>2.7087530781284981</v>
      </c>
      <c r="BE533" s="29"/>
      <c r="BF533" s="22">
        <v>1</v>
      </c>
      <c r="BG533" s="22">
        <f t="shared" si="79"/>
        <v>1</v>
      </c>
      <c r="BH533" s="22">
        <v>0</v>
      </c>
      <c r="BI533" s="22">
        <v>1</v>
      </c>
      <c r="BJ533" s="22">
        <v>0</v>
      </c>
      <c r="BK533" s="22">
        <v>0</v>
      </c>
      <c r="BL533" s="22">
        <v>0</v>
      </c>
      <c r="BN533" s="22">
        <v>24</v>
      </c>
      <c r="BO533" s="22">
        <f t="shared" si="80"/>
        <v>15</v>
      </c>
      <c r="BP533" s="22">
        <v>15</v>
      </c>
      <c r="BQ533" s="22">
        <v>0</v>
      </c>
      <c r="BR533" s="22">
        <v>0</v>
      </c>
      <c r="BT533" s="22">
        <v>250</v>
      </c>
      <c r="BU533" s="29">
        <f t="shared" si="77"/>
        <v>5.596597268860533</v>
      </c>
      <c r="BY533" s="22">
        <v>114</v>
      </c>
      <c r="BZ533" s="22">
        <v>224</v>
      </c>
      <c r="CA533" s="49">
        <v>3</v>
      </c>
      <c r="CC533" s="51">
        <v>1</v>
      </c>
      <c r="CD533" s="51">
        <v>3</v>
      </c>
      <c r="CG533" t="s">
        <v>1055</v>
      </c>
      <c r="CH533">
        <v>1</v>
      </c>
      <c r="CI533">
        <v>0</v>
      </c>
      <c r="CJ533">
        <v>0</v>
      </c>
      <c r="CK533">
        <v>1</v>
      </c>
      <c r="CL533">
        <v>2</v>
      </c>
    </row>
    <row r="534" spans="1:90" x14ac:dyDescent="0.2">
      <c r="A534" s="22">
        <f t="shared" si="81"/>
        <v>529</v>
      </c>
      <c r="B534" s="58" t="s">
        <v>9251</v>
      </c>
      <c r="C534" s="58" t="s">
        <v>8030</v>
      </c>
      <c r="E534" s="22" t="s">
        <v>2614</v>
      </c>
      <c r="F534" s="25" t="s">
        <v>3205</v>
      </c>
      <c r="G534" s="22" t="s">
        <v>3740</v>
      </c>
      <c r="H534" s="22" t="s">
        <v>4615</v>
      </c>
      <c r="I534" s="22" t="s">
        <v>4507</v>
      </c>
      <c r="J534" s="22" t="s">
        <v>1058</v>
      </c>
      <c r="K534" s="22">
        <v>171</v>
      </c>
      <c r="L534" s="22">
        <v>72</v>
      </c>
      <c r="O534" s="22" t="s">
        <v>1057</v>
      </c>
      <c r="P534" s="22">
        <v>5494765</v>
      </c>
      <c r="Q534" s="22">
        <v>5293</v>
      </c>
      <c r="R534" s="22">
        <v>4788735</v>
      </c>
      <c r="S534" s="29">
        <v>87.150899999999993</v>
      </c>
      <c r="T534" s="22">
        <v>5222</v>
      </c>
      <c r="U534" s="24">
        <v>50.45</v>
      </c>
      <c r="W534" s="22">
        <v>2473</v>
      </c>
      <c r="X534" s="22">
        <v>2739</v>
      </c>
      <c r="Y534" s="22">
        <v>10</v>
      </c>
      <c r="Z534" s="22">
        <v>2423</v>
      </c>
      <c r="AA534" s="22">
        <v>50</v>
      </c>
      <c r="AB534" s="22">
        <v>2490</v>
      </c>
      <c r="AC534" s="22">
        <v>249</v>
      </c>
      <c r="AD534" s="22">
        <v>3</v>
      </c>
      <c r="AE534" s="22">
        <v>7</v>
      </c>
      <c r="AG534" s="23" t="s">
        <v>2628</v>
      </c>
      <c r="AH534" s="23" t="s">
        <v>7156</v>
      </c>
      <c r="AI534" s="23" t="s">
        <v>7338</v>
      </c>
      <c r="AJ534" s="23" t="s">
        <v>7426</v>
      </c>
      <c r="AQ534" s="22">
        <v>190826</v>
      </c>
      <c r="AR534" s="24">
        <f t="shared" si="74"/>
        <v>3.4728691763887993</v>
      </c>
      <c r="AS534" s="22">
        <v>12</v>
      </c>
      <c r="AT534" s="25" t="s">
        <v>2</v>
      </c>
      <c r="AU534" s="22">
        <v>267</v>
      </c>
      <c r="AV534" s="29">
        <f t="shared" si="75"/>
        <v>5.1129835312140948</v>
      </c>
      <c r="AW534" s="29">
        <f t="shared" si="73"/>
        <v>4.4919157419999998</v>
      </c>
      <c r="AY534" s="22">
        <v>298923</v>
      </c>
      <c r="AZ534" s="24">
        <f t="shared" si="78"/>
        <v>5.4401416621092986</v>
      </c>
      <c r="BA534" s="22">
        <v>27</v>
      </c>
      <c r="BB534" s="25" t="s">
        <v>2</v>
      </c>
      <c r="BC534" s="22">
        <v>313</v>
      </c>
      <c r="BD534" s="29">
        <f t="shared" si="76"/>
        <v>5.9938720796629648</v>
      </c>
      <c r="BE534" s="29"/>
      <c r="BF534" s="22">
        <v>4</v>
      </c>
      <c r="BG534" s="22">
        <f t="shared" si="79"/>
        <v>3</v>
      </c>
      <c r="BH534" s="22">
        <v>1</v>
      </c>
      <c r="BI534" s="22">
        <v>0</v>
      </c>
      <c r="BJ534" s="22">
        <v>1</v>
      </c>
      <c r="BK534" s="22">
        <v>1</v>
      </c>
      <c r="BL534" s="22">
        <v>1</v>
      </c>
      <c r="BN534" s="22">
        <v>56</v>
      </c>
      <c r="BO534" s="22">
        <f t="shared" si="80"/>
        <v>31</v>
      </c>
      <c r="BP534" s="22">
        <v>30</v>
      </c>
      <c r="BQ534" s="22">
        <v>1</v>
      </c>
      <c r="BR534" s="22">
        <v>0</v>
      </c>
      <c r="BT534" s="22">
        <v>580</v>
      </c>
      <c r="BU534" s="29">
        <f t="shared" si="77"/>
        <v>11.106855610877059</v>
      </c>
      <c r="BY534" s="22">
        <v>110</v>
      </c>
      <c r="BZ534" s="22">
        <v>254</v>
      </c>
      <c r="CA534" s="49">
        <v>1</v>
      </c>
      <c r="CC534" s="51">
        <v>3</v>
      </c>
      <c r="CD534" s="51">
        <v>7</v>
      </c>
      <c r="CG534" t="s">
        <v>1057</v>
      </c>
      <c r="CH534">
        <v>1</v>
      </c>
      <c r="CI534">
        <v>0</v>
      </c>
      <c r="CJ534">
        <v>1</v>
      </c>
      <c r="CK534">
        <v>1</v>
      </c>
      <c r="CL534">
        <v>3</v>
      </c>
    </row>
    <row r="535" spans="1:90" x14ac:dyDescent="0.2">
      <c r="A535" s="22">
        <f t="shared" si="81"/>
        <v>530</v>
      </c>
      <c r="B535" s="58" t="s">
        <v>10054</v>
      </c>
      <c r="C535" s="22" t="s">
        <v>10080</v>
      </c>
      <c r="E535" s="22" t="s">
        <v>2614</v>
      </c>
      <c r="F535" s="25" t="s">
        <v>3210</v>
      </c>
      <c r="G535" s="22" t="s">
        <v>3741</v>
      </c>
      <c r="H535" s="22" t="s">
        <v>4612</v>
      </c>
      <c r="I535" s="22" t="s">
        <v>4508</v>
      </c>
      <c r="J535" s="22" t="s">
        <v>1060</v>
      </c>
      <c r="K535" s="22">
        <v>180</v>
      </c>
      <c r="L535" s="22">
        <v>72</v>
      </c>
      <c r="O535" s="22" t="s">
        <v>1059</v>
      </c>
      <c r="P535" s="22">
        <v>4959612</v>
      </c>
      <c r="Q535" s="22">
        <v>4790</v>
      </c>
      <c r="R535" s="22">
        <v>4300985</v>
      </c>
      <c r="S535" s="29">
        <v>86.720200000000006</v>
      </c>
      <c r="T535" s="22">
        <v>4709</v>
      </c>
      <c r="U535" s="24">
        <v>50.58</v>
      </c>
      <c r="W535" s="22">
        <v>2441</v>
      </c>
      <c r="X535" s="22">
        <v>2172</v>
      </c>
      <c r="Y535" s="22">
        <v>96</v>
      </c>
      <c r="Z535" s="22">
        <v>2376</v>
      </c>
      <c r="AA535" s="22">
        <v>65</v>
      </c>
      <c r="AB535" s="22">
        <v>1982</v>
      </c>
      <c r="AC535" s="22">
        <v>190</v>
      </c>
      <c r="AD535" s="22">
        <v>66</v>
      </c>
      <c r="AE535" s="22">
        <v>30</v>
      </c>
      <c r="AG535" s="23" t="s">
        <v>2678</v>
      </c>
      <c r="AH535" s="23" t="s">
        <v>6803</v>
      </c>
      <c r="AI535" s="23" t="s">
        <v>7352</v>
      </c>
      <c r="AJ535" s="23" t="s">
        <v>7379</v>
      </c>
      <c r="AQ535" s="22">
        <v>126453</v>
      </c>
      <c r="AR535" s="24">
        <f t="shared" si="74"/>
        <v>2.5496550939871909</v>
      </c>
      <c r="AS535" s="22">
        <v>8</v>
      </c>
      <c r="AT535" s="25" t="s">
        <v>2</v>
      </c>
      <c r="AU535" s="22">
        <v>157</v>
      </c>
      <c r="AV535" s="29">
        <f t="shared" si="75"/>
        <v>3.3340411977065192</v>
      </c>
      <c r="AW535" s="29">
        <f t="shared" si="73"/>
        <v>3.4125736509999998</v>
      </c>
      <c r="AY535" s="22">
        <v>121124</v>
      </c>
      <c r="AZ535" s="24">
        <f t="shared" si="78"/>
        <v>2.4422071726578611</v>
      </c>
      <c r="BA535" s="22">
        <v>7</v>
      </c>
      <c r="BB535" s="25" t="s">
        <v>2</v>
      </c>
      <c r="BC535" s="22">
        <v>145</v>
      </c>
      <c r="BD535" s="29">
        <f t="shared" si="76"/>
        <v>3.0792100233595243</v>
      </c>
      <c r="BE535" s="29"/>
      <c r="BF535" s="22">
        <v>1</v>
      </c>
      <c r="BG535" s="22">
        <f t="shared" si="79"/>
        <v>1</v>
      </c>
      <c r="BH535" s="22">
        <v>0</v>
      </c>
      <c r="BI535" s="22">
        <v>1</v>
      </c>
      <c r="BJ535" s="22">
        <v>0</v>
      </c>
      <c r="BK535" s="22">
        <v>0</v>
      </c>
      <c r="BL535" s="22">
        <v>0</v>
      </c>
      <c r="BN535" s="22">
        <v>30</v>
      </c>
      <c r="BO535" s="22">
        <f t="shared" si="80"/>
        <v>18</v>
      </c>
      <c r="BP535" s="22">
        <v>18</v>
      </c>
      <c r="BQ535" s="22">
        <v>0</v>
      </c>
      <c r="BR535" s="22">
        <v>0</v>
      </c>
      <c r="BT535" s="22">
        <v>302</v>
      </c>
      <c r="BU535" s="29">
        <f t="shared" si="77"/>
        <v>6.4132512210660435</v>
      </c>
      <c r="BY535" s="22">
        <v>103</v>
      </c>
      <c r="BZ535" s="22">
        <v>271</v>
      </c>
      <c r="CA535" s="49">
        <v>2</v>
      </c>
      <c r="CC535" s="51">
        <v>1</v>
      </c>
      <c r="CD535" s="51">
        <v>4</v>
      </c>
      <c r="CG535" t="s">
        <v>1059</v>
      </c>
      <c r="CH535">
        <v>1</v>
      </c>
      <c r="CI535">
        <v>0</v>
      </c>
      <c r="CJ535">
        <v>1</v>
      </c>
      <c r="CK535">
        <v>1</v>
      </c>
      <c r="CL535">
        <v>3</v>
      </c>
    </row>
    <row r="536" spans="1:90" x14ac:dyDescent="0.2">
      <c r="A536" s="22">
        <f t="shared" si="81"/>
        <v>531</v>
      </c>
      <c r="B536" s="58" t="s">
        <v>9252</v>
      </c>
      <c r="C536" s="58" t="s">
        <v>8031</v>
      </c>
      <c r="E536" s="22" t="s">
        <v>2614</v>
      </c>
      <c r="F536" s="25" t="s">
        <v>3205</v>
      </c>
      <c r="G536" s="22" t="s">
        <v>3742</v>
      </c>
      <c r="H536" s="22" t="s">
        <v>4611</v>
      </c>
      <c r="I536" s="22" t="s">
        <v>4507</v>
      </c>
      <c r="J536" s="22" t="s">
        <v>1062</v>
      </c>
      <c r="K536" s="22">
        <v>213</v>
      </c>
      <c r="L536" s="22">
        <v>72</v>
      </c>
      <c r="O536" s="22" t="s">
        <v>1061</v>
      </c>
      <c r="P536" s="22">
        <v>5142124</v>
      </c>
      <c r="Q536" s="22">
        <v>4891</v>
      </c>
      <c r="R536" s="22">
        <v>4481644</v>
      </c>
      <c r="S536" s="29">
        <v>87.155500000000004</v>
      </c>
      <c r="T536" s="22">
        <v>4812</v>
      </c>
      <c r="U536" s="24">
        <v>50.52</v>
      </c>
      <c r="W536" s="22">
        <v>2476</v>
      </c>
      <c r="X536" s="22">
        <v>2315</v>
      </c>
      <c r="Y536" s="22">
        <v>21</v>
      </c>
      <c r="Z536" s="22">
        <v>2447</v>
      </c>
      <c r="AA536" s="22">
        <v>29</v>
      </c>
      <c r="AB536" s="22">
        <v>2033</v>
      </c>
      <c r="AC536" s="22">
        <v>282</v>
      </c>
      <c r="AD536" s="22">
        <v>7</v>
      </c>
      <c r="AE536" s="22">
        <v>14</v>
      </c>
      <c r="AG536" s="23" t="s">
        <v>2626</v>
      </c>
      <c r="AH536" s="23" t="s">
        <v>6940</v>
      </c>
      <c r="AI536" s="23" t="s">
        <v>7348</v>
      </c>
      <c r="AJ536" s="23" t="s">
        <v>7416</v>
      </c>
      <c r="AQ536" s="22">
        <v>181216</v>
      </c>
      <c r="AR536" s="24">
        <f t="shared" si="74"/>
        <v>3.5241468311538191</v>
      </c>
      <c r="AS536" s="22">
        <v>15</v>
      </c>
      <c r="AT536" s="25" t="s">
        <v>2</v>
      </c>
      <c r="AU536" s="22">
        <v>265</v>
      </c>
      <c r="AV536" s="29">
        <f t="shared" si="75"/>
        <v>5.5070656691604327</v>
      </c>
      <c r="AW536" s="29">
        <f t="shared" si="73"/>
        <v>4.3307848719999997</v>
      </c>
      <c r="AY536" s="22">
        <v>74567</v>
      </c>
      <c r="AZ536" s="24">
        <f t="shared" si="78"/>
        <v>1.4501206116383036</v>
      </c>
      <c r="BA536" s="22">
        <v>14</v>
      </c>
      <c r="BB536" s="25" t="s">
        <v>2</v>
      </c>
      <c r="BC536" s="22">
        <v>70</v>
      </c>
      <c r="BD536" s="29">
        <f t="shared" si="76"/>
        <v>1.4546965918536992</v>
      </c>
      <c r="BE536" s="29"/>
      <c r="BF536" s="22">
        <v>1</v>
      </c>
      <c r="BG536" s="22">
        <f t="shared" si="79"/>
        <v>0</v>
      </c>
      <c r="BH536" s="22">
        <v>1</v>
      </c>
      <c r="BI536" s="22">
        <v>0</v>
      </c>
      <c r="BJ536" s="22">
        <v>0</v>
      </c>
      <c r="BK536" s="22">
        <v>0</v>
      </c>
      <c r="BL536" s="22">
        <v>0</v>
      </c>
      <c r="BN536" s="22">
        <v>35</v>
      </c>
      <c r="BO536" s="22">
        <f t="shared" si="80"/>
        <v>26</v>
      </c>
      <c r="BP536" s="22">
        <v>25</v>
      </c>
      <c r="BQ536" s="22">
        <v>1</v>
      </c>
      <c r="BR536" s="22">
        <v>0</v>
      </c>
      <c r="BT536" s="22">
        <v>335</v>
      </c>
      <c r="BU536" s="29">
        <f t="shared" si="77"/>
        <v>6.9617622610141314</v>
      </c>
      <c r="BY536" s="22">
        <v>137</v>
      </c>
      <c r="BZ536" s="22">
        <v>260</v>
      </c>
      <c r="CA536" s="49">
        <v>2</v>
      </c>
      <c r="CC536" s="51">
        <v>2</v>
      </c>
      <c r="CD536" s="51">
        <v>3</v>
      </c>
      <c r="CG536" t="s">
        <v>1061</v>
      </c>
      <c r="CH536">
        <v>1</v>
      </c>
      <c r="CI536">
        <v>0</v>
      </c>
      <c r="CJ536">
        <v>0</v>
      </c>
      <c r="CK536">
        <v>1</v>
      </c>
      <c r="CL536">
        <v>2</v>
      </c>
    </row>
    <row r="537" spans="1:90" x14ac:dyDescent="0.2">
      <c r="A537" s="22">
        <f t="shared" si="81"/>
        <v>532</v>
      </c>
      <c r="B537" s="58" t="s">
        <v>9253</v>
      </c>
      <c r="C537" s="58" t="s">
        <v>8032</v>
      </c>
      <c r="E537" s="22" t="s">
        <v>2614</v>
      </c>
      <c r="F537" s="25" t="s">
        <v>3205</v>
      </c>
      <c r="G537" s="22" t="s">
        <v>3743</v>
      </c>
      <c r="H537" s="22" t="s">
        <v>4609</v>
      </c>
      <c r="I537" s="22" t="s">
        <v>4507</v>
      </c>
      <c r="J537" s="22" t="s">
        <v>1064</v>
      </c>
      <c r="K537" s="22">
        <v>231</v>
      </c>
      <c r="L537" s="22">
        <v>72</v>
      </c>
      <c r="O537" s="22" t="s">
        <v>1063</v>
      </c>
      <c r="P537" s="22">
        <v>5226625</v>
      </c>
      <c r="Q537" s="22">
        <v>5059</v>
      </c>
      <c r="R537" s="22">
        <v>4531461</v>
      </c>
      <c r="S537" s="29">
        <v>86.699600000000004</v>
      </c>
      <c r="T537" s="22">
        <v>4977</v>
      </c>
      <c r="U537" s="24">
        <v>50.67</v>
      </c>
      <c r="W537" s="22">
        <v>2479</v>
      </c>
      <c r="X537" s="22">
        <v>2469</v>
      </c>
      <c r="Y537" s="22">
        <v>29</v>
      </c>
      <c r="Z537" s="22">
        <v>2430</v>
      </c>
      <c r="AA537" s="22">
        <v>49</v>
      </c>
      <c r="AB537" s="22">
        <v>2197</v>
      </c>
      <c r="AC537" s="22">
        <v>272</v>
      </c>
      <c r="AD537" s="22">
        <v>18</v>
      </c>
      <c r="AE537" s="22">
        <v>11</v>
      </c>
      <c r="AG537" s="23" t="s">
        <v>2624</v>
      </c>
      <c r="AH537" s="23" t="s">
        <v>6788</v>
      </c>
      <c r="AI537" s="23" t="s">
        <v>7329</v>
      </c>
      <c r="AJ537" s="23" t="s">
        <v>7437</v>
      </c>
      <c r="AQ537" s="22">
        <v>140863</v>
      </c>
      <c r="AR537" s="24">
        <f t="shared" si="74"/>
        <v>2.695104393370483</v>
      </c>
      <c r="AS537" s="22">
        <v>15</v>
      </c>
      <c r="AT537" s="25" t="s">
        <v>2</v>
      </c>
      <c r="AU537" s="22">
        <v>192</v>
      </c>
      <c r="AV537" s="29">
        <f t="shared" si="75"/>
        <v>3.8577456298975283</v>
      </c>
      <c r="AW537" s="29">
        <f t="shared" si="73"/>
        <v>3.6541861210000004</v>
      </c>
      <c r="AY537" s="22">
        <v>319686</v>
      </c>
      <c r="AZ537" s="24">
        <f t="shared" si="78"/>
        <v>6.1164900868151051</v>
      </c>
      <c r="BA537" s="22">
        <v>29</v>
      </c>
      <c r="BB537" s="25" t="s">
        <v>2</v>
      </c>
      <c r="BC537" s="22">
        <v>363</v>
      </c>
      <c r="BD537" s="29">
        <f t="shared" si="76"/>
        <v>7.2935503315250143</v>
      </c>
      <c r="BE537" s="29"/>
      <c r="BF537" s="22">
        <v>3</v>
      </c>
      <c r="BG537" s="22">
        <f t="shared" si="79"/>
        <v>2</v>
      </c>
      <c r="BH537" s="22">
        <v>1</v>
      </c>
      <c r="BI537" s="22">
        <v>0</v>
      </c>
      <c r="BJ537" s="22">
        <v>0</v>
      </c>
      <c r="BK537" s="22">
        <v>1</v>
      </c>
      <c r="BL537" s="22">
        <v>1</v>
      </c>
      <c r="BN537" s="22">
        <v>49</v>
      </c>
      <c r="BO537" s="22">
        <f t="shared" si="80"/>
        <v>22</v>
      </c>
      <c r="BP537" s="22">
        <v>22</v>
      </c>
      <c r="BQ537" s="22">
        <v>0</v>
      </c>
      <c r="BR537" s="22">
        <v>0</v>
      </c>
      <c r="BT537" s="22">
        <v>555</v>
      </c>
      <c r="BU537" s="29">
        <f t="shared" si="77"/>
        <v>11.151295961422544</v>
      </c>
      <c r="BY537" s="22">
        <v>123</v>
      </c>
      <c r="BZ537" s="22">
        <v>253</v>
      </c>
      <c r="CA537" s="49">
        <v>1</v>
      </c>
      <c r="CC537" s="51">
        <v>2</v>
      </c>
      <c r="CD537" s="51">
        <v>5</v>
      </c>
      <c r="CG537" t="s">
        <v>1063</v>
      </c>
      <c r="CH537">
        <v>1</v>
      </c>
      <c r="CI537">
        <v>0</v>
      </c>
      <c r="CJ537">
        <v>1</v>
      </c>
      <c r="CK537">
        <v>1</v>
      </c>
      <c r="CL537">
        <v>3</v>
      </c>
    </row>
    <row r="538" spans="1:90" x14ac:dyDescent="0.2">
      <c r="A538" s="22">
        <f t="shared" si="81"/>
        <v>533</v>
      </c>
      <c r="B538" s="58" t="s">
        <v>9254</v>
      </c>
      <c r="C538" s="58" t="s">
        <v>8033</v>
      </c>
      <c r="E538" s="22" t="s">
        <v>2614</v>
      </c>
      <c r="F538" s="25" t="s">
        <v>3204</v>
      </c>
      <c r="G538" s="22" t="s">
        <v>3744</v>
      </c>
      <c r="H538" s="22" t="s">
        <v>4608</v>
      </c>
      <c r="I538" s="22" t="s">
        <v>4507</v>
      </c>
      <c r="J538" s="22" t="s">
        <v>1066</v>
      </c>
      <c r="K538" s="22">
        <v>262</v>
      </c>
      <c r="L538" s="22">
        <v>72</v>
      </c>
      <c r="O538" s="22" t="s">
        <v>1065</v>
      </c>
      <c r="P538" s="22">
        <v>5040280</v>
      </c>
      <c r="Q538" s="22">
        <v>4682</v>
      </c>
      <c r="R538" s="22">
        <v>4404030</v>
      </c>
      <c r="S538" s="29">
        <v>87.3767</v>
      </c>
      <c r="T538" s="22">
        <v>4602</v>
      </c>
      <c r="U538" s="24">
        <v>50.68</v>
      </c>
      <c r="W538" s="22">
        <v>2475</v>
      </c>
      <c r="X538" s="22">
        <v>2111</v>
      </c>
      <c r="Y538" s="22">
        <v>16</v>
      </c>
      <c r="Z538" s="22">
        <v>2413</v>
      </c>
      <c r="AA538" s="22">
        <v>62</v>
      </c>
      <c r="AB538" s="22">
        <v>1894</v>
      </c>
      <c r="AC538" s="22">
        <v>217</v>
      </c>
      <c r="AD538" s="22">
        <v>8</v>
      </c>
      <c r="AE538" s="22">
        <v>8</v>
      </c>
      <c r="AG538" s="23" t="s">
        <v>2628</v>
      </c>
      <c r="AH538" s="23" t="s">
        <v>7134</v>
      </c>
      <c r="AI538" s="23" t="s">
        <v>7335</v>
      </c>
      <c r="AJ538" s="23" t="s">
        <v>7450</v>
      </c>
      <c r="AQ538" s="22">
        <v>195797</v>
      </c>
      <c r="AR538" s="24">
        <f t="shared" si="74"/>
        <v>3.8846452974834729</v>
      </c>
      <c r="AS538" s="22">
        <v>8</v>
      </c>
      <c r="AT538" s="25" t="s">
        <v>2</v>
      </c>
      <c r="AU538" s="22">
        <v>246</v>
      </c>
      <c r="AV538" s="29">
        <f t="shared" si="75"/>
        <v>5.3455019556714474</v>
      </c>
      <c r="AW538" s="29">
        <f t="shared" si="73"/>
        <v>4.5752644990000002</v>
      </c>
      <c r="AY538" s="22">
        <v>95903</v>
      </c>
      <c r="AZ538" s="24">
        <f t="shared" si="78"/>
        <v>1.9027315942765084</v>
      </c>
      <c r="BA538" s="22">
        <v>9</v>
      </c>
      <c r="BB538" s="25" t="s">
        <v>2</v>
      </c>
      <c r="BC538" s="22">
        <v>107</v>
      </c>
      <c r="BD538" s="29">
        <f t="shared" si="76"/>
        <v>2.3250760538896129</v>
      </c>
      <c r="BE538" s="29"/>
      <c r="BF538" s="22">
        <v>1</v>
      </c>
      <c r="BG538" s="22">
        <f t="shared" si="79"/>
        <v>1</v>
      </c>
      <c r="BH538" s="22">
        <v>0</v>
      </c>
      <c r="BI538" s="22">
        <v>1</v>
      </c>
      <c r="BJ538" s="22">
        <v>0</v>
      </c>
      <c r="BK538" s="22">
        <v>0</v>
      </c>
      <c r="BL538" s="22">
        <v>0</v>
      </c>
      <c r="BN538" s="22">
        <v>22</v>
      </c>
      <c r="BO538" s="22">
        <f t="shared" si="80"/>
        <v>16</v>
      </c>
      <c r="BP538" s="22">
        <v>16</v>
      </c>
      <c r="BQ538" s="22">
        <v>0</v>
      </c>
      <c r="BR538" s="22">
        <v>0</v>
      </c>
      <c r="BT538" s="22">
        <v>353</v>
      </c>
      <c r="BU538" s="29">
        <f t="shared" si="77"/>
        <v>7.6705780095610603</v>
      </c>
      <c r="BY538" s="22">
        <v>110</v>
      </c>
      <c r="BZ538" s="22">
        <v>227</v>
      </c>
      <c r="CA538" s="49">
        <v>0</v>
      </c>
      <c r="CC538" s="51">
        <v>1</v>
      </c>
      <c r="CD538" s="51">
        <v>4</v>
      </c>
      <c r="CG538" t="s">
        <v>1065</v>
      </c>
      <c r="CH538">
        <v>1</v>
      </c>
      <c r="CI538">
        <v>0</v>
      </c>
      <c r="CJ538">
        <v>1</v>
      </c>
      <c r="CK538">
        <v>0</v>
      </c>
      <c r="CL538">
        <v>2</v>
      </c>
    </row>
    <row r="539" spans="1:90" x14ac:dyDescent="0.2">
      <c r="A539" s="22">
        <f t="shared" si="81"/>
        <v>534</v>
      </c>
      <c r="B539" s="58" t="s">
        <v>9255</v>
      </c>
      <c r="C539" s="58" t="s">
        <v>8034</v>
      </c>
      <c r="E539" s="22" t="s">
        <v>2614</v>
      </c>
      <c r="F539" s="25" t="s">
        <v>3204</v>
      </c>
      <c r="G539" s="22" t="s">
        <v>3745</v>
      </c>
      <c r="H539" s="22" t="s">
        <v>4608</v>
      </c>
      <c r="I539" s="22" t="s">
        <v>4507</v>
      </c>
      <c r="J539" s="22" t="s">
        <v>1068</v>
      </c>
      <c r="K539" s="22">
        <v>367</v>
      </c>
      <c r="L539" s="22">
        <v>72</v>
      </c>
      <c r="O539" s="22" t="s">
        <v>1067</v>
      </c>
      <c r="P539" s="22">
        <v>4774962</v>
      </c>
      <c r="Q539" s="22">
        <v>4463</v>
      </c>
      <c r="R539" s="22">
        <v>4142728</v>
      </c>
      <c r="S539" s="29">
        <v>86.759399999999999</v>
      </c>
      <c r="T539" s="22">
        <v>4397</v>
      </c>
      <c r="U539" s="24">
        <v>50.62</v>
      </c>
      <c r="W539" s="22">
        <v>2483</v>
      </c>
      <c r="X539" s="22">
        <v>1870</v>
      </c>
      <c r="Y539" s="22">
        <v>44</v>
      </c>
      <c r="Z539" s="22">
        <v>2420</v>
      </c>
      <c r="AA539" s="22">
        <v>63</v>
      </c>
      <c r="AB539" s="22">
        <v>1664</v>
      </c>
      <c r="AC539" s="22">
        <v>206</v>
      </c>
      <c r="AD539" s="22">
        <v>13</v>
      </c>
      <c r="AE539" s="22">
        <v>31</v>
      </c>
      <c r="AG539" s="23" t="s">
        <v>2631</v>
      </c>
      <c r="AH539" s="23" t="s">
        <v>7080</v>
      </c>
      <c r="AI539" s="23" t="s">
        <v>7338</v>
      </c>
      <c r="AJ539" s="23" t="s">
        <v>7504</v>
      </c>
      <c r="AQ539" s="22">
        <v>115332</v>
      </c>
      <c r="AR539" s="24">
        <f t="shared" si="74"/>
        <v>2.4153490645580007</v>
      </c>
      <c r="AS539" s="22">
        <v>4</v>
      </c>
      <c r="AT539" s="25" t="s">
        <v>2</v>
      </c>
      <c r="AU539" s="22">
        <v>145</v>
      </c>
      <c r="AV539" s="29">
        <f t="shared" si="75"/>
        <v>3.2977029793040709</v>
      </c>
      <c r="AW539" s="29">
        <f t="shared" si="73"/>
        <v>3.2261078440000004</v>
      </c>
      <c r="AY539" s="22">
        <v>53810</v>
      </c>
      <c r="AZ539" s="24">
        <f t="shared" si="78"/>
        <v>1.1269199629232651</v>
      </c>
      <c r="BA539" s="22">
        <v>7</v>
      </c>
      <c r="BB539" s="25" t="s">
        <v>2</v>
      </c>
      <c r="BC539" s="22">
        <v>58</v>
      </c>
      <c r="BD539" s="29">
        <f t="shared" si="76"/>
        <v>1.3190811917216283</v>
      </c>
      <c r="BE539" s="29"/>
      <c r="BF539" s="22">
        <v>0</v>
      </c>
      <c r="BG539" s="22">
        <f t="shared" si="79"/>
        <v>0</v>
      </c>
      <c r="BH539" s="22">
        <v>0</v>
      </c>
      <c r="BI539" s="22">
        <v>0</v>
      </c>
      <c r="BJ539" s="22">
        <v>0</v>
      </c>
      <c r="BK539" s="22">
        <v>0</v>
      </c>
      <c r="BL539" s="22">
        <v>0</v>
      </c>
      <c r="BN539" s="22">
        <v>18</v>
      </c>
      <c r="BO539" s="22">
        <f t="shared" si="80"/>
        <v>17</v>
      </c>
      <c r="BP539" s="22">
        <v>16</v>
      </c>
      <c r="BQ539" s="22">
        <v>1</v>
      </c>
      <c r="BR539" s="22">
        <v>0</v>
      </c>
      <c r="BT539" s="22">
        <v>203</v>
      </c>
      <c r="BU539" s="29">
        <f t="shared" si="77"/>
        <v>4.6167841710256994</v>
      </c>
      <c r="BY539" s="22">
        <v>99</v>
      </c>
      <c r="BZ539" s="22">
        <v>216</v>
      </c>
      <c r="CA539" s="49">
        <v>1</v>
      </c>
      <c r="CC539" s="51">
        <v>1</v>
      </c>
      <c r="CD539" s="51">
        <v>4</v>
      </c>
      <c r="CG539" t="s">
        <v>1067</v>
      </c>
      <c r="CH539">
        <v>1</v>
      </c>
      <c r="CI539">
        <v>0</v>
      </c>
      <c r="CJ539">
        <v>1</v>
      </c>
      <c r="CK539">
        <v>1</v>
      </c>
      <c r="CL539">
        <v>3</v>
      </c>
    </row>
    <row r="540" spans="1:90" x14ac:dyDescent="0.2">
      <c r="A540" s="22">
        <f t="shared" si="81"/>
        <v>535</v>
      </c>
      <c r="B540" s="58" t="s">
        <v>9256</v>
      </c>
      <c r="C540" s="58" t="s">
        <v>8035</v>
      </c>
      <c r="E540" s="22" t="s">
        <v>2614</v>
      </c>
      <c r="F540" s="25" t="s">
        <v>3206</v>
      </c>
      <c r="G540" s="22" t="s">
        <v>3746</v>
      </c>
      <c r="H540" s="22" t="s">
        <v>4613</v>
      </c>
      <c r="I540" s="22" t="s">
        <v>4507</v>
      </c>
      <c r="J540" s="22" t="s">
        <v>1070</v>
      </c>
      <c r="K540" s="22">
        <v>147</v>
      </c>
      <c r="L540" s="22">
        <v>73</v>
      </c>
      <c r="O540" s="22" t="s">
        <v>1069</v>
      </c>
      <c r="P540" s="22">
        <v>5063922</v>
      </c>
      <c r="Q540" s="22">
        <v>4824</v>
      </c>
      <c r="R540" s="22">
        <v>4442166</v>
      </c>
      <c r="S540" s="29">
        <v>87.721800000000002</v>
      </c>
      <c r="T540" s="22">
        <v>4762</v>
      </c>
      <c r="U540" s="24">
        <v>50.58</v>
      </c>
      <c r="W540" s="22">
        <v>2485</v>
      </c>
      <c r="X540" s="22">
        <v>2275</v>
      </c>
      <c r="Y540" s="22">
        <v>2</v>
      </c>
      <c r="Z540" s="22">
        <v>2437</v>
      </c>
      <c r="AA540" s="22">
        <v>48</v>
      </c>
      <c r="AB540" s="22">
        <v>2062</v>
      </c>
      <c r="AC540" s="22">
        <v>213</v>
      </c>
      <c r="AD540" s="22">
        <v>1</v>
      </c>
      <c r="AE540" s="22">
        <v>1</v>
      </c>
      <c r="AG540" s="23" t="s">
        <v>2631</v>
      </c>
      <c r="AH540" s="23" t="s">
        <v>6885</v>
      </c>
      <c r="AI540" s="23" t="s">
        <v>7333</v>
      </c>
      <c r="AJ540" s="23" t="s">
        <v>7425</v>
      </c>
      <c r="AQ540" s="22">
        <v>207455</v>
      </c>
      <c r="AR540" s="24">
        <f t="shared" si="74"/>
        <v>4.0967258184466502</v>
      </c>
      <c r="AS540" s="22">
        <v>12</v>
      </c>
      <c r="AT540" s="25" t="s">
        <v>2</v>
      </c>
      <c r="AU540" s="22">
        <v>264</v>
      </c>
      <c r="AV540" s="29">
        <f t="shared" si="75"/>
        <v>5.5438891222175561</v>
      </c>
      <c r="AW540" s="29">
        <f t="shared" si="73"/>
        <v>4.7707341850000002</v>
      </c>
      <c r="AY540" s="22">
        <v>134865</v>
      </c>
      <c r="AZ540" s="24">
        <f t="shared" si="78"/>
        <v>2.6632519221267628</v>
      </c>
      <c r="BA540" s="22">
        <v>8</v>
      </c>
      <c r="BB540" s="25" t="s">
        <v>2</v>
      </c>
      <c r="BC540" s="22">
        <v>134</v>
      </c>
      <c r="BD540" s="29">
        <f t="shared" si="76"/>
        <v>2.8139437211255776</v>
      </c>
      <c r="BE540" s="29"/>
      <c r="BF540" s="22">
        <v>1</v>
      </c>
      <c r="BG540" s="22">
        <f t="shared" si="79"/>
        <v>0</v>
      </c>
      <c r="BH540" s="22">
        <v>1</v>
      </c>
      <c r="BI540" s="22">
        <v>0</v>
      </c>
      <c r="BJ540" s="22">
        <v>0</v>
      </c>
      <c r="BK540" s="22">
        <v>0</v>
      </c>
      <c r="BL540" s="22">
        <v>0</v>
      </c>
      <c r="BN540" s="22">
        <v>52</v>
      </c>
      <c r="BO540" s="22">
        <f t="shared" si="80"/>
        <v>21</v>
      </c>
      <c r="BP540" s="22">
        <v>20</v>
      </c>
      <c r="BQ540" s="22">
        <v>1</v>
      </c>
      <c r="BR540" s="22">
        <v>0</v>
      </c>
      <c r="BT540" s="22">
        <v>398</v>
      </c>
      <c r="BU540" s="29">
        <f t="shared" si="77"/>
        <v>8.3578328433431324</v>
      </c>
      <c r="BY540" s="22">
        <v>118</v>
      </c>
      <c r="BZ540" s="22">
        <v>255</v>
      </c>
      <c r="CA540" s="49">
        <v>2</v>
      </c>
      <c r="CC540" s="51">
        <v>6</v>
      </c>
      <c r="CD540" s="51">
        <v>9</v>
      </c>
      <c r="CG540" t="s">
        <v>1069</v>
      </c>
      <c r="CH540">
        <v>1</v>
      </c>
      <c r="CI540">
        <v>0</v>
      </c>
      <c r="CJ540">
        <v>1</v>
      </c>
      <c r="CK540">
        <v>0</v>
      </c>
      <c r="CL540">
        <v>2</v>
      </c>
    </row>
    <row r="541" spans="1:90" x14ac:dyDescent="0.2">
      <c r="A541" s="22">
        <f t="shared" si="81"/>
        <v>536</v>
      </c>
      <c r="B541" s="58" t="s">
        <v>9257</v>
      </c>
      <c r="C541" s="58" t="s">
        <v>8036</v>
      </c>
      <c r="E541" s="22" t="s">
        <v>2614</v>
      </c>
      <c r="F541" s="25" t="s">
        <v>3206</v>
      </c>
      <c r="G541" s="22" t="s">
        <v>3747</v>
      </c>
      <c r="H541" s="22" t="s">
        <v>4608</v>
      </c>
      <c r="I541" s="22" t="s">
        <v>4507</v>
      </c>
      <c r="J541" s="22" t="s">
        <v>1072</v>
      </c>
      <c r="K541" s="22">
        <v>166</v>
      </c>
      <c r="L541" s="22">
        <v>73</v>
      </c>
      <c r="O541" s="22" t="s">
        <v>1071</v>
      </c>
      <c r="P541" s="22">
        <v>4646075</v>
      </c>
      <c r="Q541" s="22">
        <v>4390</v>
      </c>
      <c r="R541" s="22">
        <v>4077948</v>
      </c>
      <c r="S541" s="29">
        <v>87.771900000000002</v>
      </c>
      <c r="T541" s="22">
        <v>4308</v>
      </c>
      <c r="U541" s="24">
        <v>50.63</v>
      </c>
      <c r="W541" s="22">
        <v>2488</v>
      </c>
      <c r="X541" s="22">
        <v>1797</v>
      </c>
      <c r="Y541" s="22">
        <v>23</v>
      </c>
      <c r="Z541" s="22">
        <v>2434</v>
      </c>
      <c r="AA541" s="22">
        <v>54</v>
      </c>
      <c r="AB541" s="22">
        <v>1588</v>
      </c>
      <c r="AC541" s="22">
        <v>209</v>
      </c>
      <c r="AD541" s="22">
        <v>16</v>
      </c>
      <c r="AE541" s="22">
        <v>7</v>
      </c>
      <c r="AG541" s="23" t="s">
        <v>2631</v>
      </c>
      <c r="AH541" s="23" t="s">
        <v>6804</v>
      </c>
      <c r="AI541" s="23" t="s">
        <v>7326</v>
      </c>
      <c r="AJ541" s="23" t="s">
        <v>4604</v>
      </c>
      <c r="AQ541" s="22">
        <v>68534</v>
      </c>
      <c r="AR541" s="24">
        <f t="shared" si="74"/>
        <v>1.4750945690717434</v>
      </c>
      <c r="AS541" s="22">
        <v>5</v>
      </c>
      <c r="AT541" s="25" t="s">
        <v>2</v>
      </c>
      <c r="AU541" s="22">
        <v>80</v>
      </c>
      <c r="AV541" s="29">
        <f t="shared" si="75"/>
        <v>1.8570102135561743</v>
      </c>
      <c r="AW541" s="29">
        <f t="shared" si="73"/>
        <v>2.4414457780000003</v>
      </c>
      <c r="AY541" s="22">
        <v>53838</v>
      </c>
      <c r="AZ541" s="24">
        <f t="shared" si="78"/>
        <v>1.1587845654665496</v>
      </c>
      <c r="BA541" s="22">
        <v>10</v>
      </c>
      <c r="BB541" s="25" t="s">
        <v>2</v>
      </c>
      <c r="BC541" s="22">
        <v>59</v>
      </c>
      <c r="BD541" s="29">
        <f t="shared" si="76"/>
        <v>1.3695450324976788</v>
      </c>
      <c r="BE541" s="29"/>
      <c r="BF541" s="22">
        <v>1</v>
      </c>
      <c r="BG541" s="22">
        <f t="shared" si="79"/>
        <v>0</v>
      </c>
      <c r="BH541" s="22">
        <v>1</v>
      </c>
      <c r="BI541" s="22">
        <v>0</v>
      </c>
      <c r="BJ541" s="22">
        <v>0</v>
      </c>
      <c r="BK541" s="22">
        <v>0</v>
      </c>
      <c r="BL541" s="22">
        <v>0</v>
      </c>
      <c r="BN541" s="22">
        <v>38</v>
      </c>
      <c r="BO541" s="22">
        <f t="shared" si="80"/>
        <v>18</v>
      </c>
      <c r="BP541" s="22">
        <v>17</v>
      </c>
      <c r="BQ541" s="22">
        <v>1</v>
      </c>
      <c r="BR541" s="22">
        <v>0</v>
      </c>
      <c r="BT541" s="22">
        <v>139</v>
      </c>
      <c r="BU541" s="29">
        <f t="shared" si="77"/>
        <v>3.2265552460538536</v>
      </c>
      <c r="BY541" s="22">
        <v>88</v>
      </c>
      <c r="BZ541" s="22">
        <v>184</v>
      </c>
      <c r="CA541" s="49">
        <v>0</v>
      </c>
      <c r="CC541" s="51">
        <v>1</v>
      </c>
      <c r="CD541" s="51">
        <v>4</v>
      </c>
      <c r="CG541" t="s">
        <v>1071</v>
      </c>
      <c r="CH541">
        <v>1</v>
      </c>
      <c r="CI541">
        <v>0</v>
      </c>
      <c r="CJ541">
        <v>1</v>
      </c>
      <c r="CK541">
        <v>1</v>
      </c>
      <c r="CL541">
        <v>3</v>
      </c>
    </row>
    <row r="542" spans="1:90" x14ac:dyDescent="0.2">
      <c r="A542" s="22">
        <f t="shared" si="81"/>
        <v>537</v>
      </c>
      <c r="B542" s="58" t="s">
        <v>9258</v>
      </c>
      <c r="C542" s="58" t="s">
        <v>8037</v>
      </c>
      <c r="E542" s="22" t="s">
        <v>2614</v>
      </c>
      <c r="F542" s="25" t="s">
        <v>3205</v>
      </c>
      <c r="G542" s="22" t="s">
        <v>3748</v>
      </c>
      <c r="H542" s="22" t="s">
        <v>4615</v>
      </c>
      <c r="I542" s="22" t="s">
        <v>4507</v>
      </c>
      <c r="J542" s="22" t="s">
        <v>1074</v>
      </c>
      <c r="K542" s="22">
        <v>166</v>
      </c>
      <c r="L542" s="22">
        <v>73</v>
      </c>
      <c r="O542" s="22" t="s">
        <v>1073</v>
      </c>
      <c r="P542" s="22">
        <v>5172449</v>
      </c>
      <c r="Q542" s="22">
        <v>4865</v>
      </c>
      <c r="R542" s="22">
        <v>4541864</v>
      </c>
      <c r="S542" s="29">
        <v>87.808800000000005</v>
      </c>
      <c r="T542" s="22">
        <v>4801</v>
      </c>
      <c r="U542" s="24">
        <v>50.48</v>
      </c>
      <c r="W542" s="22">
        <v>2480</v>
      </c>
      <c r="X542" s="22">
        <v>2309</v>
      </c>
      <c r="Y542" s="22">
        <v>12</v>
      </c>
      <c r="Z542" s="22">
        <v>2413</v>
      </c>
      <c r="AA542" s="22">
        <v>67</v>
      </c>
      <c r="AB542" s="22">
        <v>2105</v>
      </c>
      <c r="AC542" s="22">
        <v>204</v>
      </c>
      <c r="AD542" s="22">
        <v>5</v>
      </c>
      <c r="AE542" s="22">
        <v>7</v>
      </c>
      <c r="AG542" s="23" t="s">
        <v>2657</v>
      </c>
      <c r="AH542" s="23" t="s">
        <v>7157</v>
      </c>
      <c r="AI542" s="23" t="s">
        <v>7351</v>
      </c>
      <c r="AJ542" s="23" t="s">
        <v>7454</v>
      </c>
      <c r="AQ542" s="22">
        <v>182570</v>
      </c>
      <c r="AR542" s="24">
        <f t="shared" si="74"/>
        <v>3.5296626414296206</v>
      </c>
      <c r="AS542" s="22">
        <v>10</v>
      </c>
      <c r="AT542" s="25" t="s">
        <v>2</v>
      </c>
      <c r="AU542" s="22">
        <v>254</v>
      </c>
      <c r="AV542" s="29">
        <f t="shared" si="75"/>
        <v>5.2905644657363045</v>
      </c>
      <c r="AW542" s="29">
        <f t="shared" si="73"/>
        <v>4.3534873899999997</v>
      </c>
      <c r="AY542" s="22">
        <v>60310</v>
      </c>
      <c r="AZ542" s="24">
        <f t="shared" si="78"/>
        <v>1.1659853968593987</v>
      </c>
      <c r="BA542" s="22">
        <v>5</v>
      </c>
      <c r="BB542" s="25" t="s">
        <v>2</v>
      </c>
      <c r="BC542" s="22">
        <v>66</v>
      </c>
      <c r="BD542" s="29">
        <f t="shared" si="76"/>
        <v>1.3747136013330556</v>
      </c>
      <c r="BE542" s="29"/>
      <c r="BF542" s="22">
        <v>1</v>
      </c>
      <c r="BG542" s="22">
        <f t="shared" si="79"/>
        <v>1</v>
      </c>
      <c r="BH542" s="22">
        <v>0</v>
      </c>
      <c r="BI542" s="22">
        <v>1</v>
      </c>
      <c r="BJ542" s="22">
        <v>0</v>
      </c>
      <c r="BK542" s="22">
        <v>0</v>
      </c>
      <c r="BL542" s="22">
        <v>0</v>
      </c>
      <c r="BN542" s="22">
        <v>22</v>
      </c>
      <c r="BO542" s="22">
        <f t="shared" si="80"/>
        <v>17</v>
      </c>
      <c r="BP542" s="22">
        <v>16</v>
      </c>
      <c r="BQ542" s="22">
        <v>1</v>
      </c>
      <c r="BR542" s="22">
        <v>0</v>
      </c>
      <c r="BT542" s="22">
        <v>320</v>
      </c>
      <c r="BU542" s="29">
        <f t="shared" si="77"/>
        <v>6.6652780670693605</v>
      </c>
      <c r="BY542" s="22">
        <v>112</v>
      </c>
      <c r="BZ542" s="22">
        <v>251</v>
      </c>
      <c r="CA542" s="49">
        <v>2</v>
      </c>
      <c r="CC542" s="51">
        <v>1</v>
      </c>
      <c r="CD542" s="51">
        <v>4</v>
      </c>
      <c r="CG542" t="s">
        <v>1073</v>
      </c>
      <c r="CH542">
        <v>1</v>
      </c>
      <c r="CI542">
        <v>0</v>
      </c>
      <c r="CJ542">
        <v>0</v>
      </c>
      <c r="CK542">
        <v>0</v>
      </c>
      <c r="CL542">
        <v>1</v>
      </c>
    </row>
    <row r="543" spans="1:90" x14ac:dyDescent="0.2">
      <c r="A543" s="22">
        <f t="shared" si="81"/>
        <v>538</v>
      </c>
      <c r="B543" s="58" t="s">
        <v>9259</v>
      </c>
      <c r="C543" s="58" t="s">
        <v>8038</v>
      </c>
      <c r="E543" s="22" t="s">
        <v>2614</v>
      </c>
      <c r="F543" s="25" t="s">
        <v>3204</v>
      </c>
      <c r="G543" s="22" t="s">
        <v>3749</v>
      </c>
      <c r="H543" s="22" t="s">
        <v>4608</v>
      </c>
      <c r="I543" s="22" t="s">
        <v>4507</v>
      </c>
      <c r="J543" s="22" t="s">
        <v>1076</v>
      </c>
      <c r="K543" s="22">
        <v>168</v>
      </c>
      <c r="L543" s="22">
        <v>73</v>
      </c>
      <c r="O543" s="22" t="s">
        <v>1075</v>
      </c>
      <c r="P543" s="22">
        <v>4649240</v>
      </c>
      <c r="Q543" s="22">
        <v>4391</v>
      </c>
      <c r="R543" s="22">
        <v>4062103</v>
      </c>
      <c r="S543" s="29">
        <v>87.371300000000005</v>
      </c>
      <c r="T543" s="22">
        <v>4320</v>
      </c>
      <c r="U543" s="24">
        <v>50.83</v>
      </c>
      <c r="W543" s="22">
        <v>2475</v>
      </c>
      <c r="X543" s="22">
        <v>1830</v>
      </c>
      <c r="Y543" s="22">
        <v>15</v>
      </c>
      <c r="Z543" s="22">
        <v>2430</v>
      </c>
      <c r="AA543" s="22">
        <v>45</v>
      </c>
      <c r="AB543" s="22">
        <v>1593</v>
      </c>
      <c r="AC543" s="22">
        <v>237</v>
      </c>
      <c r="AD543" s="22">
        <v>9</v>
      </c>
      <c r="AE543" s="22">
        <v>6</v>
      </c>
      <c r="AG543" s="23" t="s">
        <v>2624</v>
      </c>
      <c r="AH543" s="23" t="s">
        <v>7158</v>
      </c>
      <c r="AI543" s="23" t="s">
        <v>7349</v>
      </c>
      <c r="AJ543" s="23" t="s">
        <v>4604</v>
      </c>
      <c r="AQ543" s="22">
        <v>102175</v>
      </c>
      <c r="AR543" s="24">
        <f t="shared" si="74"/>
        <v>2.1976710171985099</v>
      </c>
      <c r="AS543" s="22">
        <v>5</v>
      </c>
      <c r="AT543" s="25" t="s">
        <v>2</v>
      </c>
      <c r="AU543" s="22">
        <v>144</v>
      </c>
      <c r="AV543" s="29">
        <f t="shared" si="75"/>
        <v>3.3333333333333335</v>
      </c>
      <c r="AW543" s="29">
        <f t="shared" si="73"/>
        <v>3.0055044249999998</v>
      </c>
      <c r="AY543" s="22">
        <v>55223</v>
      </c>
      <c r="AZ543" s="24">
        <f t="shared" si="78"/>
        <v>1.1877855305383247</v>
      </c>
      <c r="BA543" s="22">
        <v>7</v>
      </c>
      <c r="BB543" s="25" t="s">
        <v>2</v>
      </c>
      <c r="BC543" s="22">
        <v>57</v>
      </c>
      <c r="BD543" s="29">
        <f t="shared" si="76"/>
        <v>1.3194444444444444</v>
      </c>
      <c r="BE543" s="29"/>
      <c r="BF543" s="22">
        <v>1</v>
      </c>
      <c r="BG543" s="22">
        <f t="shared" si="79"/>
        <v>1</v>
      </c>
      <c r="BH543" s="22">
        <v>0</v>
      </c>
      <c r="BI543" s="22">
        <v>0</v>
      </c>
      <c r="BJ543" s="22">
        <v>0</v>
      </c>
      <c r="BK543" s="22">
        <v>0</v>
      </c>
      <c r="BL543" s="22">
        <v>1</v>
      </c>
      <c r="BN543" s="22">
        <v>45</v>
      </c>
      <c r="BO543" s="22">
        <f t="shared" si="80"/>
        <v>14</v>
      </c>
      <c r="BP543" s="22">
        <v>14</v>
      </c>
      <c r="BQ543" s="22">
        <v>0</v>
      </c>
      <c r="BR543" s="22">
        <v>0</v>
      </c>
      <c r="BT543" s="22">
        <v>201</v>
      </c>
      <c r="BU543" s="29">
        <f t="shared" si="77"/>
        <v>4.6527777777777777</v>
      </c>
      <c r="BY543" s="22">
        <v>96</v>
      </c>
      <c r="BZ543" s="22">
        <v>171</v>
      </c>
      <c r="CA543" s="49">
        <v>0</v>
      </c>
      <c r="CC543" s="51">
        <v>3</v>
      </c>
      <c r="CD543" s="51">
        <v>6</v>
      </c>
      <c r="CG543" t="s">
        <v>1075</v>
      </c>
      <c r="CH543">
        <v>1</v>
      </c>
      <c r="CI543">
        <v>0</v>
      </c>
      <c r="CJ543">
        <v>1</v>
      </c>
      <c r="CK543">
        <v>1</v>
      </c>
      <c r="CL543">
        <v>3</v>
      </c>
    </row>
    <row r="544" spans="1:90" x14ac:dyDescent="0.2">
      <c r="A544" s="22">
        <f t="shared" si="81"/>
        <v>539</v>
      </c>
      <c r="B544" s="58" t="s">
        <v>10053</v>
      </c>
      <c r="C544" s="63" t="s">
        <v>6758</v>
      </c>
      <c r="E544" s="22" t="s">
        <v>2614</v>
      </c>
      <c r="F544" s="25" t="s">
        <v>3205</v>
      </c>
      <c r="G544" s="22" t="s">
        <v>3750</v>
      </c>
      <c r="H544" s="22" t="s">
        <v>4609</v>
      </c>
      <c r="I544" s="22" t="s">
        <v>4508</v>
      </c>
      <c r="J544" s="22" t="s">
        <v>1078</v>
      </c>
      <c r="K544" s="22">
        <v>172</v>
      </c>
      <c r="L544" s="22">
        <v>73</v>
      </c>
      <c r="O544" s="22" t="s">
        <v>1077</v>
      </c>
      <c r="P544" s="22">
        <v>5044811</v>
      </c>
      <c r="Q544" s="22">
        <v>4940</v>
      </c>
      <c r="R544" s="22">
        <v>4379131</v>
      </c>
      <c r="S544" s="29">
        <v>86.804699999999997</v>
      </c>
      <c r="T544" s="22">
        <v>4874</v>
      </c>
      <c r="U544" s="24">
        <v>50.47</v>
      </c>
      <c r="W544" s="22">
        <v>2439</v>
      </c>
      <c r="X544" s="22">
        <v>2275</v>
      </c>
      <c r="Y544" s="22">
        <v>160</v>
      </c>
      <c r="Z544" s="22">
        <v>2384</v>
      </c>
      <c r="AA544" s="22">
        <v>55</v>
      </c>
      <c r="AB544" s="22">
        <v>2075</v>
      </c>
      <c r="AC544" s="22">
        <v>200</v>
      </c>
      <c r="AD544" s="22">
        <v>135</v>
      </c>
      <c r="AE544" s="22">
        <v>25</v>
      </c>
      <c r="AG544" s="23" t="s">
        <v>2631</v>
      </c>
      <c r="AH544" s="23" t="s">
        <v>7080</v>
      </c>
      <c r="AI544" s="23" t="s">
        <v>7338</v>
      </c>
      <c r="AJ544" s="23" t="s">
        <v>7504</v>
      </c>
      <c r="AQ544" s="22">
        <v>250904</v>
      </c>
      <c r="AR544" s="24">
        <f t="shared" si="74"/>
        <v>4.973506440578249</v>
      </c>
      <c r="AS544" s="22">
        <v>19</v>
      </c>
      <c r="AT544" s="25" t="s">
        <v>2</v>
      </c>
      <c r="AU544" s="22">
        <v>314</v>
      </c>
      <c r="AV544" s="29">
        <f t="shared" si="75"/>
        <v>6.4423471481329502</v>
      </c>
      <c r="AW544" s="29">
        <f t="shared" si="73"/>
        <v>5.4992435680000007</v>
      </c>
      <c r="AY544" s="22">
        <v>186926</v>
      </c>
      <c r="AZ544" s="24">
        <f t="shared" si="78"/>
        <v>3.7053122505481371</v>
      </c>
      <c r="BA544" s="22">
        <v>13</v>
      </c>
      <c r="BB544" s="25" t="s">
        <v>2</v>
      </c>
      <c r="BC544" s="22">
        <v>202</v>
      </c>
      <c r="BD544" s="29">
        <f t="shared" si="76"/>
        <v>4.1444398851046369</v>
      </c>
      <c r="BE544" s="29"/>
      <c r="BF544" s="22">
        <v>2</v>
      </c>
      <c r="BG544" s="22">
        <f t="shared" si="79"/>
        <v>2</v>
      </c>
      <c r="BH544" s="22">
        <v>0</v>
      </c>
      <c r="BI544" s="22">
        <v>1</v>
      </c>
      <c r="BJ544" s="22">
        <v>0</v>
      </c>
      <c r="BK544" s="22">
        <v>0</v>
      </c>
      <c r="BL544" s="22">
        <v>1</v>
      </c>
      <c r="BN544" s="22">
        <v>65</v>
      </c>
      <c r="BO544" s="22">
        <f t="shared" si="80"/>
        <v>17</v>
      </c>
      <c r="BP544" s="22">
        <v>15</v>
      </c>
      <c r="BQ544" s="22">
        <v>2</v>
      </c>
      <c r="BR544" s="22">
        <v>0</v>
      </c>
      <c r="BT544" s="22">
        <v>516</v>
      </c>
      <c r="BU544" s="29">
        <f t="shared" si="77"/>
        <v>10.586787033237586</v>
      </c>
      <c r="BY544" s="22">
        <v>105</v>
      </c>
      <c r="BZ544" s="22">
        <v>244</v>
      </c>
      <c r="CA544" s="49">
        <v>1</v>
      </c>
      <c r="CC544" s="51">
        <v>1</v>
      </c>
      <c r="CD544" s="51">
        <v>4</v>
      </c>
      <c r="CG544" t="s">
        <v>1077</v>
      </c>
      <c r="CH544">
        <v>1</v>
      </c>
      <c r="CI544">
        <v>0</v>
      </c>
      <c r="CJ544">
        <v>1</v>
      </c>
      <c r="CK544">
        <v>1</v>
      </c>
      <c r="CL544">
        <v>3</v>
      </c>
    </row>
    <row r="545" spans="1:90" x14ac:dyDescent="0.2">
      <c r="A545" s="22">
        <f t="shared" si="81"/>
        <v>540</v>
      </c>
      <c r="B545" s="58" t="s">
        <v>9260</v>
      </c>
      <c r="C545" s="58" t="s">
        <v>8039</v>
      </c>
      <c r="E545" s="22" t="s">
        <v>2614</v>
      </c>
      <c r="F545" s="25" t="s">
        <v>3206</v>
      </c>
      <c r="G545" s="22" t="s">
        <v>3751</v>
      </c>
      <c r="H545" s="22" t="s">
        <v>4607</v>
      </c>
      <c r="I545" s="22" t="s">
        <v>4507</v>
      </c>
      <c r="J545" s="22" t="s">
        <v>1080</v>
      </c>
      <c r="K545" s="22">
        <v>172</v>
      </c>
      <c r="L545" s="22">
        <v>73</v>
      </c>
      <c r="O545" s="22" t="s">
        <v>1079</v>
      </c>
      <c r="P545" s="22">
        <v>5018939</v>
      </c>
      <c r="Q545" s="22">
        <v>4847</v>
      </c>
      <c r="R545" s="22">
        <v>4410517</v>
      </c>
      <c r="S545" s="29">
        <v>87.877499999999998</v>
      </c>
      <c r="T545" s="22">
        <v>4769</v>
      </c>
      <c r="U545" s="24">
        <v>50.69</v>
      </c>
      <c r="W545" s="22">
        <v>2485</v>
      </c>
      <c r="X545" s="22">
        <v>2245</v>
      </c>
      <c r="Y545" s="22">
        <v>39</v>
      </c>
      <c r="Z545" s="22">
        <v>2441</v>
      </c>
      <c r="AA545" s="22">
        <v>44</v>
      </c>
      <c r="AB545" s="22">
        <v>2011</v>
      </c>
      <c r="AC545" s="22">
        <v>234</v>
      </c>
      <c r="AD545" s="22">
        <v>28</v>
      </c>
      <c r="AE545" s="22">
        <v>11</v>
      </c>
      <c r="AG545" s="23" t="s">
        <v>2631</v>
      </c>
      <c r="AH545" s="23" t="s">
        <v>7159</v>
      </c>
      <c r="AI545" s="23" t="s">
        <v>7334</v>
      </c>
      <c r="AJ545" s="23" t="s">
        <v>7531</v>
      </c>
      <c r="AQ545" s="22">
        <v>205848</v>
      </c>
      <c r="AR545" s="24">
        <f t="shared" si="74"/>
        <v>4.1014246238099332</v>
      </c>
      <c r="AS545" s="22">
        <v>8</v>
      </c>
      <c r="AT545" s="25" t="s">
        <v>2</v>
      </c>
      <c r="AU545" s="22">
        <v>268</v>
      </c>
      <c r="AV545" s="29">
        <f t="shared" si="75"/>
        <v>5.6196267561333615</v>
      </c>
      <c r="AW545" s="29">
        <f t="shared" ref="AW545:AW608" si="82">AQ545*0.000016767+1.2923362</f>
        <v>4.7437896159999999</v>
      </c>
      <c r="AY545" s="22">
        <v>243206</v>
      </c>
      <c r="AZ545" s="24">
        <f t="shared" si="78"/>
        <v>4.8457652105355331</v>
      </c>
      <c r="BA545" s="22">
        <v>18</v>
      </c>
      <c r="BB545" s="25" t="s">
        <v>2</v>
      </c>
      <c r="BC545" s="22">
        <v>293</v>
      </c>
      <c r="BD545" s="29">
        <f t="shared" si="76"/>
        <v>6.1438456699517721</v>
      </c>
      <c r="BE545" s="29"/>
      <c r="BF545" s="22">
        <v>3</v>
      </c>
      <c r="BG545" s="22">
        <f t="shared" si="79"/>
        <v>3</v>
      </c>
      <c r="BH545" s="22">
        <v>0</v>
      </c>
      <c r="BI545" s="22">
        <v>1</v>
      </c>
      <c r="BJ545" s="22">
        <v>0</v>
      </c>
      <c r="BK545" s="22">
        <v>1</v>
      </c>
      <c r="BL545" s="22">
        <v>1</v>
      </c>
      <c r="BN545" s="22">
        <v>29</v>
      </c>
      <c r="BO545" s="22">
        <f t="shared" si="80"/>
        <v>16</v>
      </c>
      <c r="BP545" s="22">
        <v>16</v>
      </c>
      <c r="BQ545" s="22">
        <v>0</v>
      </c>
      <c r="BR545" s="22">
        <v>0</v>
      </c>
      <c r="BT545" s="22">
        <v>561</v>
      </c>
      <c r="BU545" s="29">
        <f t="shared" si="77"/>
        <v>11.763472426085134</v>
      </c>
      <c r="BY545" s="22">
        <v>99</v>
      </c>
      <c r="BZ545" s="22">
        <v>230</v>
      </c>
      <c r="CA545" s="49">
        <v>0</v>
      </c>
      <c r="CC545" s="51">
        <v>1</v>
      </c>
      <c r="CD545" s="51">
        <v>4</v>
      </c>
      <c r="CG545" t="s">
        <v>1079</v>
      </c>
      <c r="CH545">
        <v>1</v>
      </c>
      <c r="CI545">
        <v>0</v>
      </c>
      <c r="CJ545">
        <v>1</v>
      </c>
      <c r="CK545">
        <v>0</v>
      </c>
      <c r="CL545">
        <v>2</v>
      </c>
    </row>
    <row r="546" spans="1:90" x14ac:dyDescent="0.2">
      <c r="A546" s="22">
        <f t="shared" si="81"/>
        <v>541</v>
      </c>
      <c r="B546" s="58" t="s">
        <v>9261</v>
      </c>
      <c r="C546" s="58" t="s">
        <v>8040</v>
      </c>
      <c r="E546" s="22" t="s">
        <v>2614</v>
      </c>
      <c r="F546" s="25" t="s">
        <v>3204</v>
      </c>
      <c r="G546" s="22" t="s">
        <v>3752</v>
      </c>
      <c r="H546" s="22" t="s">
        <v>4608</v>
      </c>
      <c r="I546" s="22" t="s">
        <v>4507</v>
      </c>
      <c r="J546" s="22" t="s">
        <v>1082</v>
      </c>
      <c r="K546" s="22">
        <v>199</v>
      </c>
      <c r="L546" s="22">
        <v>73</v>
      </c>
      <c r="O546" s="22" t="s">
        <v>1081</v>
      </c>
      <c r="P546" s="22">
        <v>4898978</v>
      </c>
      <c r="Q546" s="22">
        <v>4580</v>
      </c>
      <c r="R546" s="22">
        <v>4309819</v>
      </c>
      <c r="S546" s="29">
        <v>87.973799999999997</v>
      </c>
      <c r="T546" s="22">
        <v>4491</v>
      </c>
      <c r="U546" s="24">
        <v>50.6</v>
      </c>
      <c r="W546" s="22">
        <v>2486</v>
      </c>
      <c r="X546" s="22">
        <v>1989</v>
      </c>
      <c r="Y546" s="22">
        <v>16</v>
      </c>
      <c r="Z546" s="22">
        <v>2438</v>
      </c>
      <c r="AA546" s="22">
        <v>48</v>
      </c>
      <c r="AB546" s="22">
        <v>1772</v>
      </c>
      <c r="AC546" s="22">
        <v>217</v>
      </c>
      <c r="AD546" s="22">
        <v>5</v>
      </c>
      <c r="AE546" s="22">
        <v>11</v>
      </c>
      <c r="AG546" s="23" t="s">
        <v>2657</v>
      </c>
      <c r="AH546" s="23" t="s">
        <v>6956</v>
      </c>
      <c r="AI546" s="23" t="s">
        <v>7350</v>
      </c>
      <c r="AJ546" s="23" t="s">
        <v>4604</v>
      </c>
      <c r="AQ546" s="22">
        <v>201518</v>
      </c>
      <c r="AR546" s="24">
        <f t="shared" si="74"/>
        <v>4.1134701972533865</v>
      </c>
      <c r="AS546" s="22">
        <v>13</v>
      </c>
      <c r="AT546" s="25" t="s">
        <v>2</v>
      </c>
      <c r="AU546" s="22">
        <v>241</v>
      </c>
      <c r="AV546" s="29">
        <f t="shared" si="75"/>
        <v>5.3662881318191937</v>
      </c>
      <c r="AW546" s="29">
        <f t="shared" si="82"/>
        <v>4.671188506</v>
      </c>
      <c r="AY546" s="22">
        <v>50948</v>
      </c>
      <c r="AZ546" s="24">
        <f t="shared" si="78"/>
        <v>1.0399720104887185</v>
      </c>
      <c r="BA546" s="22">
        <v>8</v>
      </c>
      <c r="BB546" s="25" t="s">
        <v>2</v>
      </c>
      <c r="BC546" s="22">
        <v>52</v>
      </c>
      <c r="BD546" s="29">
        <f t="shared" si="76"/>
        <v>1.1578712981518593</v>
      </c>
      <c r="BE546" s="29"/>
      <c r="BF546" s="22">
        <v>0</v>
      </c>
      <c r="BG546" s="22">
        <f t="shared" si="79"/>
        <v>0</v>
      </c>
      <c r="BH546" s="22">
        <v>0</v>
      </c>
      <c r="BI546" s="22">
        <v>0</v>
      </c>
      <c r="BJ546" s="22">
        <v>0</v>
      </c>
      <c r="BK546" s="22">
        <v>0</v>
      </c>
      <c r="BL546" s="22">
        <v>0</v>
      </c>
      <c r="BN546" s="22">
        <v>12</v>
      </c>
      <c r="BO546" s="22">
        <f t="shared" si="80"/>
        <v>15</v>
      </c>
      <c r="BP546" s="22">
        <v>15</v>
      </c>
      <c r="BQ546" s="22">
        <v>0</v>
      </c>
      <c r="BR546" s="22">
        <v>0</v>
      </c>
      <c r="BT546" s="22">
        <v>249</v>
      </c>
      <c r="BU546" s="29">
        <f t="shared" si="77"/>
        <v>5.5444221776887108</v>
      </c>
      <c r="BY546" s="22">
        <v>106</v>
      </c>
      <c r="BZ546" s="22">
        <v>234</v>
      </c>
      <c r="CA546" s="49">
        <v>0</v>
      </c>
      <c r="CC546" s="51">
        <v>1</v>
      </c>
      <c r="CD546" s="51">
        <v>4</v>
      </c>
      <c r="CG546" t="s">
        <v>1081</v>
      </c>
      <c r="CH546">
        <v>1</v>
      </c>
      <c r="CI546">
        <v>0</v>
      </c>
      <c r="CJ546">
        <v>1</v>
      </c>
      <c r="CK546">
        <v>1</v>
      </c>
      <c r="CL546">
        <v>3</v>
      </c>
    </row>
    <row r="547" spans="1:90" x14ac:dyDescent="0.2">
      <c r="A547" s="22">
        <f t="shared" si="81"/>
        <v>542</v>
      </c>
      <c r="B547" s="58" t="s">
        <v>9262</v>
      </c>
      <c r="C547" s="58" t="s">
        <v>8041</v>
      </c>
      <c r="E547" s="22" t="s">
        <v>2614</v>
      </c>
      <c r="F547" s="25" t="s">
        <v>3204</v>
      </c>
      <c r="G547" s="22" t="s">
        <v>3753</v>
      </c>
      <c r="H547" s="22" t="s">
        <v>4613</v>
      </c>
      <c r="I547" s="22" t="s">
        <v>4507</v>
      </c>
      <c r="J547" s="22" t="s">
        <v>1084</v>
      </c>
      <c r="K547" s="22">
        <v>204</v>
      </c>
      <c r="L547" s="22">
        <v>73</v>
      </c>
      <c r="O547" s="22" t="s">
        <v>1083</v>
      </c>
      <c r="P547" s="22">
        <v>4860478</v>
      </c>
      <c r="Q547" s="22">
        <v>4614</v>
      </c>
      <c r="R547" s="22">
        <v>4255738</v>
      </c>
      <c r="S547" s="29">
        <v>87.558000000000007</v>
      </c>
      <c r="T547" s="22">
        <v>4528</v>
      </c>
      <c r="U547" s="24">
        <v>50.5</v>
      </c>
      <c r="W547" s="22">
        <v>2464</v>
      </c>
      <c r="X547" s="22">
        <v>2054</v>
      </c>
      <c r="Y547" s="22">
        <v>10</v>
      </c>
      <c r="Z547" s="22">
        <v>2384</v>
      </c>
      <c r="AA547" s="22">
        <v>80</v>
      </c>
      <c r="AB547" s="22">
        <v>1818</v>
      </c>
      <c r="AC547" s="22">
        <v>236</v>
      </c>
      <c r="AD547" s="22">
        <v>2</v>
      </c>
      <c r="AE547" s="22">
        <v>8</v>
      </c>
      <c r="AG547" s="23" t="s">
        <v>2631</v>
      </c>
      <c r="AH547" s="23" t="s">
        <v>7126</v>
      </c>
      <c r="AI547" s="23" t="s">
        <v>7333</v>
      </c>
      <c r="AJ547" s="23" t="s">
        <v>7488</v>
      </c>
      <c r="AQ547" s="22">
        <v>229956</v>
      </c>
      <c r="AR547" s="24">
        <f t="shared" si="74"/>
        <v>4.7311396121945206</v>
      </c>
      <c r="AS547" s="22">
        <v>9</v>
      </c>
      <c r="AT547" s="25" t="s">
        <v>2</v>
      </c>
      <c r="AU547" s="22">
        <v>269</v>
      </c>
      <c r="AV547" s="29">
        <f t="shared" si="75"/>
        <v>5.9408127208480561</v>
      </c>
      <c r="AW547" s="29">
        <f t="shared" si="82"/>
        <v>5.148008452</v>
      </c>
      <c r="AY547" s="22">
        <v>154847</v>
      </c>
      <c r="AZ547" s="24">
        <f t="shared" si="78"/>
        <v>3.1858389236614175</v>
      </c>
      <c r="BA547" s="22">
        <v>5</v>
      </c>
      <c r="BB547" s="25" t="s">
        <v>2</v>
      </c>
      <c r="BC547" s="22">
        <v>189</v>
      </c>
      <c r="BD547" s="29">
        <f t="shared" si="76"/>
        <v>4.1740282685512362</v>
      </c>
      <c r="BE547" s="29"/>
      <c r="BF547" s="22">
        <v>0</v>
      </c>
      <c r="BG547" s="22">
        <f t="shared" si="79"/>
        <v>0</v>
      </c>
      <c r="BH547" s="22">
        <v>0</v>
      </c>
      <c r="BI547" s="22">
        <v>0</v>
      </c>
      <c r="BJ547" s="22">
        <v>0</v>
      </c>
      <c r="BK547" s="22">
        <v>0</v>
      </c>
      <c r="BL547" s="22">
        <v>0</v>
      </c>
      <c r="BN547" s="22">
        <v>27</v>
      </c>
      <c r="BO547" s="22">
        <f t="shared" si="80"/>
        <v>12</v>
      </c>
      <c r="BP547" s="22">
        <v>10</v>
      </c>
      <c r="BQ547" s="22">
        <v>2</v>
      </c>
      <c r="BR547" s="22">
        <v>0</v>
      </c>
      <c r="BT547" s="22">
        <v>290</v>
      </c>
      <c r="BU547" s="29">
        <f t="shared" si="77"/>
        <v>6.4045936395759711</v>
      </c>
      <c r="BY547" s="22">
        <v>127</v>
      </c>
      <c r="BZ547" s="22">
        <v>244</v>
      </c>
      <c r="CA547" s="49">
        <v>0</v>
      </c>
      <c r="CC547" s="51">
        <v>1</v>
      </c>
      <c r="CD547" s="51">
        <v>4</v>
      </c>
      <c r="CG547" t="s">
        <v>1083</v>
      </c>
      <c r="CH547">
        <v>1</v>
      </c>
      <c r="CI547">
        <v>0</v>
      </c>
      <c r="CJ547">
        <v>1</v>
      </c>
      <c r="CK547">
        <v>1</v>
      </c>
      <c r="CL547">
        <v>3</v>
      </c>
    </row>
    <row r="548" spans="1:90" x14ac:dyDescent="0.2">
      <c r="A548" s="22">
        <f t="shared" si="81"/>
        <v>543</v>
      </c>
      <c r="B548" s="58" t="s">
        <v>9263</v>
      </c>
      <c r="C548" s="58" t="s">
        <v>8042</v>
      </c>
      <c r="E548" s="22" t="s">
        <v>2614</v>
      </c>
      <c r="F548" s="25" t="s">
        <v>3204</v>
      </c>
      <c r="G548" s="22" t="s">
        <v>3754</v>
      </c>
      <c r="H548" s="22" t="s">
        <v>4607</v>
      </c>
      <c r="I548" s="22" t="s">
        <v>4507</v>
      </c>
      <c r="J548" s="22" t="s">
        <v>1086</v>
      </c>
      <c r="K548" s="22">
        <v>209</v>
      </c>
      <c r="L548" s="22">
        <v>73</v>
      </c>
      <c r="O548" s="22" t="s">
        <v>1085</v>
      </c>
      <c r="P548" s="22">
        <v>4931059</v>
      </c>
      <c r="Q548" s="22">
        <v>4601</v>
      </c>
      <c r="R548" s="22">
        <v>4312759</v>
      </c>
      <c r="S548" s="29">
        <v>87.461100000000002</v>
      </c>
      <c r="T548" s="22">
        <v>4539</v>
      </c>
      <c r="U548" s="24">
        <v>50.58</v>
      </c>
      <c r="W548" s="22">
        <v>2475</v>
      </c>
      <c r="X548" s="22">
        <v>2048</v>
      </c>
      <c r="Y548" s="22">
        <v>16</v>
      </c>
      <c r="Z548" s="22">
        <v>2422</v>
      </c>
      <c r="AA548" s="22">
        <v>53</v>
      </c>
      <c r="AB548" s="22">
        <v>1847</v>
      </c>
      <c r="AC548" s="22">
        <v>201</v>
      </c>
      <c r="AD548" s="22">
        <v>11</v>
      </c>
      <c r="AE548" s="22">
        <v>5</v>
      </c>
      <c r="AG548" s="23" t="s">
        <v>2626</v>
      </c>
      <c r="AH548" s="23" t="s">
        <v>7160</v>
      </c>
      <c r="AI548" s="23" t="s">
        <v>7341</v>
      </c>
      <c r="AJ548" s="23" t="s">
        <v>7488</v>
      </c>
      <c r="AQ548" s="22">
        <v>83416</v>
      </c>
      <c r="AR548" s="24">
        <f t="shared" si="74"/>
        <v>1.6916447359482012</v>
      </c>
      <c r="AS548" s="22">
        <v>7</v>
      </c>
      <c r="AT548" s="25" t="s">
        <v>2</v>
      </c>
      <c r="AU548" s="22">
        <v>96</v>
      </c>
      <c r="AV548" s="29">
        <f t="shared" si="75"/>
        <v>2.1150033046926633</v>
      </c>
      <c r="AW548" s="29">
        <f t="shared" si="82"/>
        <v>2.6909722719999998</v>
      </c>
      <c r="AY548" s="22">
        <v>108687</v>
      </c>
      <c r="AZ548" s="24">
        <f t="shared" si="78"/>
        <v>2.2041309990409768</v>
      </c>
      <c r="BA548" s="22">
        <v>8</v>
      </c>
      <c r="BB548" s="25" t="s">
        <v>2</v>
      </c>
      <c r="BC548" s="22">
        <v>126</v>
      </c>
      <c r="BD548" s="29">
        <f t="shared" si="76"/>
        <v>2.7759418374091211</v>
      </c>
      <c r="BE548" s="29"/>
      <c r="BF548" s="22">
        <v>0</v>
      </c>
      <c r="BG548" s="22">
        <f t="shared" si="79"/>
        <v>0</v>
      </c>
      <c r="BH548" s="22">
        <v>0</v>
      </c>
      <c r="BI548" s="22">
        <v>0</v>
      </c>
      <c r="BJ548" s="22">
        <v>0</v>
      </c>
      <c r="BK548" s="22">
        <v>0</v>
      </c>
      <c r="BL548" s="22">
        <v>0</v>
      </c>
      <c r="BN548" s="22">
        <v>22</v>
      </c>
      <c r="BO548" s="22">
        <f t="shared" si="80"/>
        <v>14</v>
      </c>
      <c r="BP548" s="22">
        <v>14</v>
      </c>
      <c r="BQ548" s="22">
        <v>0</v>
      </c>
      <c r="BR548" s="22">
        <v>0</v>
      </c>
      <c r="BT548" s="22">
        <v>222</v>
      </c>
      <c r="BU548" s="29">
        <f t="shared" si="77"/>
        <v>4.8909451421017849</v>
      </c>
      <c r="BY548" s="22">
        <v>117</v>
      </c>
      <c r="BZ548" s="22">
        <v>246</v>
      </c>
      <c r="CA548" s="49">
        <v>4</v>
      </c>
      <c r="CC548" s="51">
        <v>1</v>
      </c>
      <c r="CD548" s="51">
        <v>3</v>
      </c>
      <c r="CG548" t="s">
        <v>1085</v>
      </c>
      <c r="CH548">
        <v>1</v>
      </c>
      <c r="CI548">
        <v>1</v>
      </c>
      <c r="CJ548">
        <v>0</v>
      </c>
      <c r="CK548">
        <v>1</v>
      </c>
      <c r="CL548">
        <v>3</v>
      </c>
    </row>
    <row r="549" spans="1:90" x14ac:dyDescent="0.2">
      <c r="A549" s="22">
        <f t="shared" si="81"/>
        <v>544</v>
      </c>
      <c r="B549" s="58" t="s">
        <v>9264</v>
      </c>
      <c r="C549" s="58" t="s">
        <v>8043</v>
      </c>
      <c r="E549" s="22" t="s">
        <v>2614</v>
      </c>
      <c r="F549" s="25" t="s">
        <v>3206</v>
      </c>
      <c r="G549" s="22" t="s">
        <v>3755</v>
      </c>
      <c r="H549" s="22" t="s">
        <v>4608</v>
      </c>
      <c r="I549" s="22" t="s">
        <v>4507</v>
      </c>
      <c r="J549" s="22" t="s">
        <v>1088</v>
      </c>
      <c r="K549" s="22">
        <v>216</v>
      </c>
      <c r="L549" s="22">
        <v>73</v>
      </c>
      <c r="O549" s="22" t="s">
        <v>1087</v>
      </c>
      <c r="P549" s="22">
        <v>4820624</v>
      </c>
      <c r="Q549" s="22">
        <v>4526</v>
      </c>
      <c r="R549" s="22">
        <v>4214664</v>
      </c>
      <c r="S549" s="29">
        <v>87.4298</v>
      </c>
      <c r="T549" s="22">
        <v>4454</v>
      </c>
      <c r="U549" s="24">
        <v>50.68</v>
      </c>
      <c r="W549" s="22">
        <v>2482</v>
      </c>
      <c r="X549" s="22">
        <v>1959</v>
      </c>
      <c r="Y549" s="22">
        <v>13</v>
      </c>
      <c r="Z549" s="22">
        <v>2422</v>
      </c>
      <c r="AA549" s="22">
        <v>60</v>
      </c>
      <c r="AB549" s="22">
        <v>1744</v>
      </c>
      <c r="AC549" s="22">
        <v>215</v>
      </c>
      <c r="AD549" s="22">
        <v>3</v>
      </c>
      <c r="AE549" s="22">
        <v>10</v>
      </c>
      <c r="AG549" s="23" t="s">
        <v>2657</v>
      </c>
      <c r="AH549" s="23" t="s">
        <v>7038</v>
      </c>
      <c r="AI549" s="23" t="s">
        <v>7332</v>
      </c>
      <c r="AJ549" s="23" t="s">
        <v>7384</v>
      </c>
      <c r="AQ549" s="22">
        <v>214663</v>
      </c>
      <c r="AR549" s="24">
        <f t="shared" si="74"/>
        <v>4.4530127220044537</v>
      </c>
      <c r="AS549" s="22">
        <v>13</v>
      </c>
      <c r="AT549" s="25" t="s">
        <v>2</v>
      </c>
      <c r="AU549" s="22">
        <v>308</v>
      </c>
      <c r="AV549" s="29">
        <f t="shared" si="75"/>
        <v>6.9151324651998207</v>
      </c>
      <c r="AW549" s="29">
        <f t="shared" si="82"/>
        <v>4.891590721</v>
      </c>
      <c r="AY549" s="22">
        <v>1258</v>
      </c>
      <c r="AZ549" s="24">
        <f t="shared" si="78"/>
        <v>2.6096206632170441E-2</v>
      </c>
      <c r="BA549" s="22">
        <v>1</v>
      </c>
      <c r="BB549" s="25" t="s">
        <v>2</v>
      </c>
      <c r="BC549" s="22">
        <v>2</v>
      </c>
      <c r="BD549" s="29">
        <f t="shared" si="76"/>
        <v>4.4903457566232596E-2</v>
      </c>
      <c r="BE549" s="29"/>
      <c r="BF549" s="22">
        <v>0</v>
      </c>
      <c r="BG549" s="22">
        <f t="shared" si="79"/>
        <v>0</v>
      </c>
      <c r="BH549" s="22">
        <v>0</v>
      </c>
      <c r="BI549" s="22">
        <v>0</v>
      </c>
      <c r="BJ549" s="22">
        <v>0</v>
      </c>
      <c r="BK549" s="22">
        <v>0</v>
      </c>
      <c r="BL549" s="22">
        <v>0</v>
      </c>
      <c r="BN549" s="22">
        <v>23</v>
      </c>
      <c r="BO549" s="22">
        <f t="shared" si="80"/>
        <v>14</v>
      </c>
      <c r="BP549" s="22">
        <v>14</v>
      </c>
      <c r="BQ549" s="22">
        <v>0</v>
      </c>
      <c r="BR549" s="22">
        <v>0</v>
      </c>
      <c r="BT549" s="22">
        <v>310</v>
      </c>
      <c r="BU549" s="29">
        <f t="shared" si="77"/>
        <v>6.9600359227660533</v>
      </c>
      <c r="BY549" s="22">
        <v>112</v>
      </c>
      <c r="BZ549" s="22">
        <v>205</v>
      </c>
      <c r="CA549" s="49">
        <v>0</v>
      </c>
      <c r="CC549" s="51">
        <v>1</v>
      </c>
      <c r="CD549" s="51">
        <v>4</v>
      </c>
      <c r="CG549" t="s">
        <v>1087</v>
      </c>
      <c r="CH549">
        <v>1</v>
      </c>
      <c r="CI549">
        <v>0</v>
      </c>
      <c r="CJ549">
        <v>0</v>
      </c>
      <c r="CK549">
        <v>0</v>
      </c>
      <c r="CL549">
        <v>1</v>
      </c>
    </row>
    <row r="550" spans="1:90" x14ac:dyDescent="0.2">
      <c r="A550" s="22">
        <f t="shared" si="81"/>
        <v>545</v>
      </c>
      <c r="B550" s="58" t="s">
        <v>9265</v>
      </c>
      <c r="C550" s="58" t="s">
        <v>8044</v>
      </c>
      <c r="E550" s="22" t="s">
        <v>2614</v>
      </c>
      <c r="F550" s="25" t="s">
        <v>3204</v>
      </c>
      <c r="G550" s="22" t="s">
        <v>3756</v>
      </c>
      <c r="H550" s="22" t="s">
        <v>4613</v>
      </c>
      <c r="I550" s="22" t="s">
        <v>4507</v>
      </c>
      <c r="J550" s="22" t="s">
        <v>1090</v>
      </c>
      <c r="K550" s="22">
        <v>218</v>
      </c>
      <c r="L550" s="22">
        <v>73</v>
      </c>
      <c r="O550" s="22" t="s">
        <v>1089</v>
      </c>
      <c r="P550" s="22">
        <v>4879325</v>
      </c>
      <c r="Q550" s="22">
        <v>4575</v>
      </c>
      <c r="R550" s="22">
        <v>4288576</v>
      </c>
      <c r="S550" s="29">
        <v>87.892799999999994</v>
      </c>
      <c r="T550" s="22">
        <v>4496</v>
      </c>
      <c r="U550" s="24">
        <v>50.67</v>
      </c>
      <c r="W550" s="22">
        <v>2484</v>
      </c>
      <c r="X550" s="22">
        <v>2004</v>
      </c>
      <c r="Y550" s="22">
        <v>8</v>
      </c>
      <c r="Z550" s="22">
        <v>2433</v>
      </c>
      <c r="AA550" s="22">
        <v>51</v>
      </c>
      <c r="AB550" s="22">
        <v>1790</v>
      </c>
      <c r="AC550" s="22">
        <v>214</v>
      </c>
      <c r="AD550" s="22">
        <v>1</v>
      </c>
      <c r="AE550" s="22">
        <v>7</v>
      </c>
      <c r="AG550" s="23" t="s">
        <v>2626</v>
      </c>
      <c r="AH550" s="23" t="s">
        <v>6964</v>
      </c>
      <c r="AI550" s="23" t="s">
        <v>7348</v>
      </c>
      <c r="AJ550" s="23" t="s">
        <v>4604</v>
      </c>
      <c r="AQ550" s="22">
        <v>184902</v>
      </c>
      <c r="AR550" s="24">
        <f t="shared" si="74"/>
        <v>3.7894995721744298</v>
      </c>
      <c r="AS550" s="22">
        <v>11</v>
      </c>
      <c r="AT550" s="25" t="s">
        <v>2</v>
      </c>
      <c r="AU550" s="22">
        <v>223</v>
      </c>
      <c r="AV550" s="29">
        <f t="shared" si="75"/>
        <v>4.959964412811388</v>
      </c>
      <c r="AW550" s="29">
        <f t="shared" si="82"/>
        <v>4.3925880340000001</v>
      </c>
      <c r="AY550" s="22">
        <v>133923</v>
      </c>
      <c r="AZ550" s="24">
        <f t="shared" si="78"/>
        <v>2.7447034169685356</v>
      </c>
      <c r="BA550" s="22">
        <v>12</v>
      </c>
      <c r="BB550" s="25" t="s">
        <v>2</v>
      </c>
      <c r="BC550" s="22">
        <v>148</v>
      </c>
      <c r="BD550" s="29">
        <f t="shared" si="76"/>
        <v>3.2918149466192168</v>
      </c>
      <c r="BE550" s="29"/>
      <c r="BF550" s="22">
        <v>1</v>
      </c>
      <c r="BG550" s="22">
        <f t="shared" si="79"/>
        <v>0</v>
      </c>
      <c r="BH550" s="22">
        <v>1</v>
      </c>
      <c r="BI550" s="22">
        <v>0</v>
      </c>
      <c r="BJ550" s="22">
        <v>0</v>
      </c>
      <c r="BK550" s="22">
        <v>0</v>
      </c>
      <c r="BL550" s="22">
        <v>0</v>
      </c>
      <c r="BN550" s="22">
        <v>15</v>
      </c>
      <c r="BO550" s="22">
        <f t="shared" si="80"/>
        <v>14</v>
      </c>
      <c r="BP550" s="22">
        <v>14</v>
      </c>
      <c r="BQ550" s="22">
        <v>0</v>
      </c>
      <c r="BR550" s="22">
        <v>0</v>
      </c>
      <c r="BT550" s="22">
        <v>268</v>
      </c>
      <c r="BU550" s="29">
        <f t="shared" si="77"/>
        <v>5.9608540925266906</v>
      </c>
      <c r="BY550" s="22">
        <v>110</v>
      </c>
      <c r="BZ550" s="22">
        <v>204</v>
      </c>
      <c r="CA550" s="49">
        <v>2</v>
      </c>
      <c r="CC550" s="51">
        <v>1</v>
      </c>
      <c r="CD550" s="51">
        <v>3</v>
      </c>
      <c r="CG550" t="s">
        <v>1089</v>
      </c>
      <c r="CH550">
        <v>1</v>
      </c>
      <c r="CI550">
        <v>0</v>
      </c>
      <c r="CJ550">
        <v>0</v>
      </c>
      <c r="CK550">
        <v>0</v>
      </c>
      <c r="CL550">
        <v>1</v>
      </c>
    </row>
    <row r="551" spans="1:90" x14ac:dyDescent="0.2">
      <c r="A551" s="22">
        <f t="shared" si="81"/>
        <v>546</v>
      </c>
      <c r="B551" s="58" t="s">
        <v>9266</v>
      </c>
      <c r="C551" s="58" t="s">
        <v>8045</v>
      </c>
      <c r="E551" s="22" t="s">
        <v>2614</v>
      </c>
      <c r="F551" s="25" t="s">
        <v>3205</v>
      </c>
      <c r="G551" s="22" t="s">
        <v>3757</v>
      </c>
      <c r="H551" s="22" t="s">
        <v>4615</v>
      </c>
      <c r="I551" s="22" t="s">
        <v>4507</v>
      </c>
      <c r="J551" s="22" t="s">
        <v>1092</v>
      </c>
      <c r="K551" s="22">
        <v>219</v>
      </c>
      <c r="L551" s="22">
        <v>73</v>
      </c>
      <c r="O551" s="22" t="s">
        <v>1091</v>
      </c>
      <c r="P551" s="22">
        <v>5649887</v>
      </c>
      <c r="Q551" s="22">
        <v>5495</v>
      </c>
      <c r="R551" s="22">
        <v>4875374</v>
      </c>
      <c r="S551" s="29">
        <v>86.291499999999999</v>
      </c>
      <c r="T551" s="22">
        <v>5423</v>
      </c>
      <c r="U551" s="24">
        <v>50.45</v>
      </c>
      <c r="W551" s="22">
        <v>2489</v>
      </c>
      <c r="X551" s="22">
        <v>2931</v>
      </c>
      <c r="Y551" s="22">
        <v>3</v>
      </c>
      <c r="Z551" s="22">
        <v>2453</v>
      </c>
      <c r="AA551" s="22">
        <v>36</v>
      </c>
      <c r="AB551" s="22">
        <v>2618</v>
      </c>
      <c r="AC551" s="22">
        <v>313</v>
      </c>
      <c r="AD551" s="22">
        <v>1</v>
      </c>
      <c r="AE551" s="22">
        <v>2</v>
      </c>
      <c r="AG551" s="23" t="s">
        <v>2624</v>
      </c>
      <c r="AH551" s="23" t="s">
        <v>7161</v>
      </c>
      <c r="AI551" s="23" t="s">
        <v>7329</v>
      </c>
      <c r="AJ551" s="23" t="s">
        <v>7535</v>
      </c>
      <c r="AQ551" s="22">
        <v>358207</v>
      </c>
      <c r="AR551" s="24">
        <f t="shared" si="74"/>
        <v>6.3400737041289501</v>
      </c>
      <c r="AS551" s="22">
        <v>23</v>
      </c>
      <c r="AT551" s="25" t="s">
        <v>2</v>
      </c>
      <c r="AU551" s="22">
        <v>441</v>
      </c>
      <c r="AV551" s="29">
        <f t="shared" si="75"/>
        <v>8.1320302415637098</v>
      </c>
      <c r="AW551" s="29">
        <f t="shared" si="82"/>
        <v>7.2983929690000009</v>
      </c>
      <c r="AY551" s="22">
        <v>372271</v>
      </c>
      <c r="AZ551" s="24">
        <f t="shared" si="78"/>
        <v>6.5889990366179001</v>
      </c>
      <c r="BA551" s="22">
        <v>20</v>
      </c>
      <c r="BB551" s="25" t="s">
        <v>2</v>
      </c>
      <c r="BC551" s="22">
        <v>423</v>
      </c>
      <c r="BD551" s="29">
        <f t="shared" si="76"/>
        <v>7.8001106398672322</v>
      </c>
      <c r="BE551" s="29"/>
      <c r="BF551" s="22">
        <v>0</v>
      </c>
      <c r="BG551" s="22">
        <f t="shared" si="79"/>
        <v>0</v>
      </c>
      <c r="BH551" s="22">
        <v>0</v>
      </c>
      <c r="BI551" s="22">
        <v>0</v>
      </c>
      <c r="BJ551" s="22">
        <v>0</v>
      </c>
      <c r="BK551" s="22">
        <v>0</v>
      </c>
      <c r="BL551" s="22">
        <v>0</v>
      </c>
      <c r="BN551" s="22">
        <v>85</v>
      </c>
      <c r="BO551" s="22">
        <f t="shared" si="80"/>
        <v>29</v>
      </c>
      <c r="BP551" s="22">
        <v>29</v>
      </c>
      <c r="BQ551" s="22">
        <v>0</v>
      </c>
      <c r="BR551" s="22">
        <v>0</v>
      </c>
      <c r="BT551" s="22">
        <v>640</v>
      </c>
      <c r="BU551" s="29">
        <f t="shared" si="77"/>
        <v>11.801585838096994</v>
      </c>
      <c r="BY551" s="22">
        <v>118</v>
      </c>
      <c r="BZ551" s="22">
        <v>246</v>
      </c>
      <c r="CA551" s="49">
        <v>2</v>
      </c>
      <c r="CC551" s="51">
        <v>1</v>
      </c>
      <c r="CD551" s="51">
        <v>4</v>
      </c>
      <c r="CG551" t="s">
        <v>1091</v>
      </c>
      <c r="CH551">
        <v>1</v>
      </c>
      <c r="CI551">
        <v>0</v>
      </c>
      <c r="CJ551">
        <v>1</v>
      </c>
      <c r="CK551">
        <v>0</v>
      </c>
      <c r="CL551">
        <v>2</v>
      </c>
    </row>
    <row r="552" spans="1:90" x14ac:dyDescent="0.2">
      <c r="A552" s="22">
        <f t="shared" si="81"/>
        <v>547</v>
      </c>
      <c r="B552" s="58" t="s">
        <v>9267</v>
      </c>
      <c r="C552" s="58" t="s">
        <v>8046</v>
      </c>
      <c r="E552" s="22" t="s">
        <v>2614</v>
      </c>
      <c r="F552" s="25" t="s">
        <v>3205</v>
      </c>
      <c r="G552" s="22" t="s">
        <v>3758</v>
      </c>
      <c r="H552" s="22" t="s">
        <v>4615</v>
      </c>
      <c r="I552" s="22" t="s">
        <v>4507</v>
      </c>
      <c r="J552" s="22" t="s">
        <v>1094</v>
      </c>
      <c r="K552" s="22">
        <v>226</v>
      </c>
      <c r="L552" s="22">
        <v>73</v>
      </c>
      <c r="O552" s="22" t="s">
        <v>1093</v>
      </c>
      <c r="P552" s="22">
        <v>4988615</v>
      </c>
      <c r="Q552" s="22">
        <v>4826</v>
      </c>
      <c r="R552" s="22">
        <v>4344224</v>
      </c>
      <c r="S552" s="29">
        <v>87.082800000000006</v>
      </c>
      <c r="T552" s="22">
        <v>4752</v>
      </c>
      <c r="U552" s="24">
        <v>50.67</v>
      </c>
      <c r="W552" s="22">
        <v>2469</v>
      </c>
      <c r="X552" s="22">
        <v>2260</v>
      </c>
      <c r="Y552" s="22">
        <v>23</v>
      </c>
      <c r="Z552" s="22">
        <v>2382</v>
      </c>
      <c r="AA552" s="22">
        <v>87</v>
      </c>
      <c r="AB552" s="22">
        <v>1991</v>
      </c>
      <c r="AC552" s="22">
        <v>269</v>
      </c>
      <c r="AD552" s="22">
        <v>7</v>
      </c>
      <c r="AE552" s="22">
        <v>16</v>
      </c>
      <c r="AG552" s="23" t="s">
        <v>2631</v>
      </c>
      <c r="AH552" s="23" t="s">
        <v>7162</v>
      </c>
      <c r="AI552" s="23" t="s">
        <v>7331</v>
      </c>
      <c r="AJ552" s="23" t="s">
        <v>7478</v>
      </c>
      <c r="AQ552" s="22">
        <v>312257</v>
      </c>
      <c r="AR552" s="24">
        <f t="shared" si="74"/>
        <v>6.2593926370345274</v>
      </c>
      <c r="AS552" s="22">
        <v>15</v>
      </c>
      <c r="AT552" s="25" t="s">
        <v>2</v>
      </c>
      <c r="AU552" s="22">
        <v>408</v>
      </c>
      <c r="AV552" s="29">
        <f t="shared" si="75"/>
        <v>8.5858585858585847</v>
      </c>
      <c r="AW552" s="29">
        <f t="shared" si="82"/>
        <v>6.5279493190000002</v>
      </c>
      <c r="AY552" s="22">
        <v>198404</v>
      </c>
      <c r="AZ552" s="24">
        <f t="shared" si="78"/>
        <v>3.9771359385320371</v>
      </c>
      <c r="BA552" s="22">
        <v>25</v>
      </c>
      <c r="BB552" s="25" t="s">
        <v>2</v>
      </c>
      <c r="BC552" s="22">
        <v>235</v>
      </c>
      <c r="BD552" s="29">
        <f t="shared" si="76"/>
        <v>4.9452861952861946</v>
      </c>
      <c r="BE552" s="29"/>
      <c r="BF552" s="22">
        <v>1</v>
      </c>
      <c r="BG552" s="22">
        <f t="shared" si="79"/>
        <v>0</v>
      </c>
      <c r="BH552" s="22">
        <v>1</v>
      </c>
      <c r="BI552" s="22">
        <v>0</v>
      </c>
      <c r="BJ552" s="22">
        <v>0</v>
      </c>
      <c r="BK552" s="22">
        <v>0</v>
      </c>
      <c r="BL552" s="22">
        <v>0</v>
      </c>
      <c r="BN552" s="22">
        <v>34</v>
      </c>
      <c r="BO552" s="22">
        <f t="shared" si="80"/>
        <v>22</v>
      </c>
      <c r="BP552" s="22">
        <v>21</v>
      </c>
      <c r="BQ552" s="22">
        <v>1</v>
      </c>
      <c r="BR552" s="22">
        <v>0</v>
      </c>
      <c r="BT552" s="22">
        <v>539</v>
      </c>
      <c r="BU552" s="29">
        <f t="shared" si="77"/>
        <v>11.342592592592593</v>
      </c>
      <c r="BY552" s="22">
        <v>98</v>
      </c>
      <c r="BZ552" s="22">
        <v>207</v>
      </c>
      <c r="CA552" s="49">
        <v>0</v>
      </c>
      <c r="CC552" s="51">
        <v>1</v>
      </c>
      <c r="CD552" s="51">
        <v>4</v>
      </c>
      <c r="CG552" t="s">
        <v>1093</v>
      </c>
      <c r="CH552">
        <v>1</v>
      </c>
      <c r="CI552">
        <v>0</v>
      </c>
      <c r="CJ552">
        <v>1</v>
      </c>
      <c r="CK552">
        <v>0</v>
      </c>
      <c r="CL552">
        <v>2</v>
      </c>
    </row>
    <row r="553" spans="1:90" x14ac:dyDescent="0.2">
      <c r="A553" s="22">
        <f t="shared" si="81"/>
        <v>548</v>
      </c>
      <c r="B553" s="58" t="s">
        <v>9268</v>
      </c>
      <c r="C553" s="58" t="s">
        <v>8047</v>
      </c>
      <c r="E553" s="22" t="s">
        <v>2614</v>
      </c>
      <c r="F553" s="25" t="s">
        <v>3203</v>
      </c>
      <c r="G553" s="22" t="s">
        <v>3759</v>
      </c>
      <c r="H553" s="22" t="s">
        <v>4613</v>
      </c>
      <c r="I553" s="22" t="s">
        <v>4507</v>
      </c>
      <c r="J553" s="22" t="s">
        <v>1096</v>
      </c>
      <c r="K553" s="22">
        <v>233</v>
      </c>
      <c r="L553" s="22">
        <v>73</v>
      </c>
      <c r="O553" s="22" t="s">
        <v>1095</v>
      </c>
      <c r="P553" s="22">
        <v>4955184</v>
      </c>
      <c r="Q553" s="22">
        <v>4621</v>
      </c>
      <c r="R553" s="22">
        <v>4342743</v>
      </c>
      <c r="S553" s="29">
        <v>87.6404</v>
      </c>
      <c r="T553" s="22">
        <v>4542</v>
      </c>
      <c r="U553" s="24">
        <v>50.46</v>
      </c>
      <c r="W553" s="22">
        <v>2486</v>
      </c>
      <c r="X553" s="22">
        <v>2027</v>
      </c>
      <c r="Y553" s="22">
        <v>29</v>
      </c>
      <c r="Z553" s="22">
        <v>2431</v>
      </c>
      <c r="AA553" s="22">
        <v>55</v>
      </c>
      <c r="AB553" s="22">
        <v>1811</v>
      </c>
      <c r="AC553" s="22">
        <v>216</v>
      </c>
      <c r="AD553" s="22">
        <v>12</v>
      </c>
      <c r="AE553" s="22">
        <v>17</v>
      </c>
      <c r="AG553" s="23" t="s">
        <v>2626</v>
      </c>
      <c r="AH553" s="23" t="s">
        <v>7010</v>
      </c>
      <c r="AI553" s="23" t="s">
        <v>7326</v>
      </c>
      <c r="AJ553" s="23" t="s">
        <v>7379</v>
      </c>
      <c r="AQ553" s="22">
        <v>45170</v>
      </c>
      <c r="AR553" s="24">
        <f t="shared" si="74"/>
        <v>0.91157058950787695</v>
      </c>
      <c r="AS553" s="22">
        <v>1</v>
      </c>
      <c r="AT553" s="25" t="s">
        <v>2</v>
      </c>
      <c r="AU553" s="22">
        <v>54</v>
      </c>
      <c r="AV553" s="29">
        <f t="shared" si="75"/>
        <v>1.1889035667107</v>
      </c>
      <c r="AW553" s="29">
        <f t="shared" si="82"/>
        <v>2.0497015900000002</v>
      </c>
      <c r="AY553" s="22">
        <v>165241</v>
      </c>
      <c r="AZ553" s="24">
        <f t="shared" si="78"/>
        <v>3.3347096697115588</v>
      </c>
      <c r="BA553" s="22">
        <v>18</v>
      </c>
      <c r="BB553" s="25" t="s">
        <v>2</v>
      </c>
      <c r="BC553" s="22">
        <v>187</v>
      </c>
      <c r="BD553" s="29">
        <f t="shared" si="76"/>
        <v>4.1171290180537206</v>
      </c>
      <c r="BE553" s="29"/>
      <c r="BF553" s="22">
        <v>1</v>
      </c>
      <c r="BG553" s="22">
        <f t="shared" si="79"/>
        <v>1</v>
      </c>
      <c r="BH553" s="22">
        <v>0</v>
      </c>
      <c r="BI553" s="22">
        <v>1</v>
      </c>
      <c r="BJ553" s="22">
        <v>0</v>
      </c>
      <c r="BK553" s="22">
        <v>0</v>
      </c>
      <c r="BL553" s="22">
        <v>0</v>
      </c>
      <c r="BN553" s="22">
        <v>16</v>
      </c>
      <c r="BO553" s="22">
        <f t="shared" si="80"/>
        <v>15</v>
      </c>
      <c r="BP553" s="22">
        <v>15</v>
      </c>
      <c r="BQ553" s="22">
        <v>0</v>
      </c>
      <c r="BR553" s="22">
        <v>0</v>
      </c>
      <c r="BT553" s="22">
        <v>241</v>
      </c>
      <c r="BU553" s="29">
        <f t="shared" si="77"/>
        <v>5.306032584764421</v>
      </c>
      <c r="BY553" s="22">
        <v>124</v>
      </c>
      <c r="BZ553" s="22">
        <v>217</v>
      </c>
      <c r="CA553" s="49">
        <v>2</v>
      </c>
      <c r="CC553" s="51">
        <v>1</v>
      </c>
      <c r="CD553" s="51">
        <v>3</v>
      </c>
      <c r="CG553" t="s">
        <v>1095</v>
      </c>
      <c r="CH553">
        <v>1</v>
      </c>
      <c r="CI553">
        <v>0</v>
      </c>
      <c r="CJ553">
        <v>1</v>
      </c>
      <c r="CK553">
        <v>1</v>
      </c>
      <c r="CL553">
        <v>3</v>
      </c>
    </row>
    <row r="554" spans="1:90" x14ac:dyDescent="0.2">
      <c r="A554" s="22">
        <f t="shared" si="81"/>
        <v>549</v>
      </c>
      <c r="B554" s="58" t="s">
        <v>9269</v>
      </c>
      <c r="C554" s="58" t="s">
        <v>8048</v>
      </c>
      <c r="E554" s="22" t="s">
        <v>2614</v>
      </c>
      <c r="F554" s="25" t="s">
        <v>3204</v>
      </c>
      <c r="G554" s="22" t="s">
        <v>3760</v>
      </c>
      <c r="H554" s="22" t="s">
        <v>4608</v>
      </c>
      <c r="I554" s="22" t="s">
        <v>4507</v>
      </c>
      <c r="J554" s="22" t="s">
        <v>1098</v>
      </c>
      <c r="K554" s="22">
        <v>252</v>
      </c>
      <c r="L554" s="22">
        <v>73</v>
      </c>
      <c r="O554" s="22" t="s">
        <v>1097</v>
      </c>
      <c r="P554" s="22">
        <v>4482525</v>
      </c>
      <c r="Q554" s="22">
        <v>4230</v>
      </c>
      <c r="R554" s="22">
        <v>3897628</v>
      </c>
      <c r="S554" s="29">
        <v>86.951599999999999</v>
      </c>
      <c r="T554" s="22">
        <v>4156</v>
      </c>
      <c r="U554" s="24">
        <v>50.81</v>
      </c>
      <c r="W554" s="22">
        <v>2433</v>
      </c>
      <c r="X554" s="22">
        <v>1683</v>
      </c>
      <c r="Y554" s="22">
        <v>40</v>
      </c>
      <c r="Z554" s="22">
        <v>2337</v>
      </c>
      <c r="AA554" s="22">
        <v>96</v>
      </c>
      <c r="AB554" s="22">
        <v>1476</v>
      </c>
      <c r="AC554" s="22">
        <v>207</v>
      </c>
      <c r="AD554" s="22">
        <v>13</v>
      </c>
      <c r="AE554" s="22">
        <v>27</v>
      </c>
      <c r="AG554" s="23" t="s">
        <v>2624</v>
      </c>
      <c r="AH554" s="23" t="s">
        <v>7138</v>
      </c>
      <c r="AI554" s="23" t="s">
        <v>7329</v>
      </c>
      <c r="AJ554" s="23" t="s">
        <v>7434</v>
      </c>
      <c r="AQ554" s="22">
        <v>54532</v>
      </c>
      <c r="AR554" s="24">
        <f t="shared" si="74"/>
        <v>1.2165464777106652</v>
      </c>
      <c r="AS554" s="22">
        <v>2</v>
      </c>
      <c r="AT554" s="25" t="s">
        <v>2</v>
      </c>
      <c r="AU554" s="22">
        <v>82</v>
      </c>
      <c r="AV554" s="29">
        <f t="shared" si="75"/>
        <v>1.9730510105871031</v>
      </c>
      <c r="AW554" s="29">
        <f t="shared" si="82"/>
        <v>2.2066742440000002</v>
      </c>
      <c r="AY554" s="22">
        <v>0</v>
      </c>
      <c r="AZ554" s="24">
        <f t="shared" si="78"/>
        <v>0</v>
      </c>
      <c r="BA554" s="22">
        <v>0</v>
      </c>
      <c r="BB554" s="25" t="s">
        <v>1541</v>
      </c>
      <c r="BC554" s="22">
        <v>0</v>
      </c>
      <c r="BD554" s="29">
        <f t="shared" si="76"/>
        <v>0</v>
      </c>
      <c r="BE554" s="29"/>
      <c r="BF554" s="22">
        <v>0</v>
      </c>
      <c r="BG554" s="22">
        <f t="shared" si="79"/>
        <v>0</v>
      </c>
      <c r="BH554" s="22">
        <v>0</v>
      </c>
      <c r="BI554" s="22">
        <v>0</v>
      </c>
      <c r="BJ554" s="22">
        <v>0</v>
      </c>
      <c r="BK554" s="22">
        <v>0</v>
      </c>
      <c r="BL554" s="22">
        <v>0</v>
      </c>
      <c r="BN554" s="22">
        <v>16</v>
      </c>
      <c r="BO554" s="22">
        <f t="shared" si="80"/>
        <v>14</v>
      </c>
      <c r="BP554" s="22">
        <v>12</v>
      </c>
      <c r="BQ554" s="22">
        <v>2</v>
      </c>
      <c r="BR554" s="22">
        <v>0</v>
      </c>
      <c r="BT554" s="22">
        <v>82</v>
      </c>
      <c r="BU554" s="29">
        <f t="shared" si="77"/>
        <v>1.9730510105871031</v>
      </c>
      <c r="BY554" s="22">
        <v>87</v>
      </c>
      <c r="BZ554" s="22">
        <v>164</v>
      </c>
      <c r="CA554" s="49">
        <v>0</v>
      </c>
      <c r="CC554" s="51">
        <v>1</v>
      </c>
      <c r="CD554" s="51">
        <v>4</v>
      </c>
      <c r="CG554" t="s">
        <v>1097</v>
      </c>
      <c r="CH554">
        <v>1</v>
      </c>
      <c r="CI554">
        <v>0</v>
      </c>
      <c r="CJ554">
        <v>1</v>
      </c>
      <c r="CK554">
        <v>0</v>
      </c>
      <c r="CL554">
        <v>2</v>
      </c>
    </row>
    <row r="555" spans="1:90" x14ac:dyDescent="0.2">
      <c r="A555" s="22">
        <f t="shared" si="81"/>
        <v>550</v>
      </c>
      <c r="B555" s="58" t="s">
        <v>9270</v>
      </c>
      <c r="C555" s="58" t="s">
        <v>8049</v>
      </c>
      <c r="E555" s="22" t="s">
        <v>2614</v>
      </c>
      <c r="F555" s="25" t="s">
        <v>3204</v>
      </c>
      <c r="G555" s="22" t="s">
        <v>3761</v>
      </c>
      <c r="H555" s="22" t="s">
        <v>4608</v>
      </c>
      <c r="I555" s="22" t="s">
        <v>4507</v>
      </c>
      <c r="J555" s="22" t="s">
        <v>1100</v>
      </c>
      <c r="K555" s="22">
        <v>390</v>
      </c>
      <c r="L555" s="22">
        <v>73</v>
      </c>
      <c r="O555" s="22" t="s">
        <v>1099</v>
      </c>
      <c r="P555" s="22">
        <v>5283095</v>
      </c>
      <c r="Q555" s="22">
        <v>5054</v>
      </c>
      <c r="R555" s="22">
        <v>4558835</v>
      </c>
      <c r="S555" s="29">
        <v>86.290999999999997</v>
      </c>
      <c r="T555" s="22">
        <v>4974</v>
      </c>
      <c r="U555" s="24">
        <v>50.63</v>
      </c>
      <c r="W555" s="22">
        <v>2474</v>
      </c>
      <c r="X555" s="22">
        <v>2455</v>
      </c>
      <c r="Y555" s="22">
        <v>45</v>
      </c>
      <c r="Z555" s="22">
        <v>2433</v>
      </c>
      <c r="AA555" s="22">
        <v>41</v>
      </c>
      <c r="AB555" s="22">
        <v>2210</v>
      </c>
      <c r="AC555" s="22">
        <v>245</v>
      </c>
      <c r="AD555" s="22">
        <v>25</v>
      </c>
      <c r="AE555" s="22">
        <v>20</v>
      </c>
      <c r="AG555" s="23" t="s">
        <v>2626</v>
      </c>
      <c r="AH555" s="23" t="s">
        <v>6834</v>
      </c>
      <c r="AI555" s="23" t="s">
        <v>7345</v>
      </c>
      <c r="AJ555" s="23" t="s">
        <v>4604</v>
      </c>
      <c r="AQ555" s="22">
        <v>240396</v>
      </c>
      <c r="AR555" s="24">
        <f t="shared" si="74"/>
        <v>4.5502872842528861</v>
      </c>
      <c r="AS555" s="22">
        <v>10</v>
      </c>
      <c r="AT555" s="25" t="s">
        <v>2</v>
      </c>
      <c r="AU555" s="22">
        <v>341</v>
      </c>
      <c r="AV555" s="29">
        <f t="shared" si="75"/>
        <v>6.8556493767591471</v>
      </c>
      <c r="AW555" s="29">
        <f t="shared" si="82"/>
        <v>5.3230559320000008</v>
      </c>
      <c r="AY555" s="22">
        <v>121305</v>
      </c>
      <c r="AZ555" s="24">
        <f t="shared" si="78"/>
        <v>2.2960972687411449</v>
      </c>
      <c r="BA555" s="22">
        <v>10</v>
      </c>
      <c r="BB555" s="25" t="s">
        <v>2</v>
      </c>
      <c r="BC555" s="22">
        <v>135</v>
      </c>
      <c r="BD555" s="29">
        <f t="shared" si="76"/>
        <v>2.7141133896260552</v>
      </c>
      <c r="BE555" s="29"/>
      <c r="BF555" s="22">
        <v>2</v>
      </c>
      <c r="BG555" s="22">
        <f t="shared" si="79"/>
        <v>1</v>
      </c>
      <c r="BH555" s="22">
        <v>1</v>
      </c>
      <c r="BI555" s="22">
        <v>1</v>
      </c>
      <c r="BJ555" s="22">
        <v>0</v>
      </c>
      <c r="BK555" s="22">
        <v>0</v>
      </c>
      <c r="BL555" s="22">
        <v>0</v>
      </c>
      <c r="BN555" s="22">
        <v>36</v>
      </c>
      <c r="BO555" s="22">
        <f t="shared" si="80"/>
        <v>21</v>
      </c>
      <c r="BP555" s="22">
        <v>21</v>
      </c>
      <c r="BQ555" s="22">
        <v>0</v>
      </c>
      <c r="BR555" s="22">
        <v>0</v>
      </c>
      <c r="BT555" s="22">
        <v>476</v>
      </c>
      <c r="BU555" s="29">
        <f t="shared" si="77"/>
        <v>9.5697627663852032</v>
      </c>
      <c r="BY555" s="22">
        <v>123</v>
      </c>
      <c r="BZ555" s="22">
        <v>266</v>
      </c>
      <c r="CA555" s="49">
        <v>3</v>
      </c>
      <c r="CC555" s="51">
        <v>1</v>
      </c>
      <c r="CD555" s="51">
        <v>3</v>
      </c>
      <c r="CG555" t="s">
        <v>1099</v>
      </c>
      <c r="CH555">
        <v>1</v>
      </c>
      <c r="CI555">
        <v>0</v>
      </c>
      <c r="CJ555">
        <v>0</v>
      </c>
      <c r="CK555">
        <v>0</v>
      </c>
      <c r="CL555">
        <v>1</v>
      </c>
    </row>
    <row r="556" spans="1:90" x14ac:dyDescent="0.2">
      <c r="A556" s="22">
        <f t="shared" si="81"/>
        <v>551</v>
      </c>
      <c r="B556" s="58" t="s">
        <v>9271</v>
      </c>
      <c r="C556" s="58" t="s">
        <v>8050</v>
      </c>
      <c r="E556" s="22" t="s">
        <v>2614</v>
      </c>
      <c r="F556" s="25" t="s">
        <v>3205</v>
      </c>
      <c r="G556" s="22" t="s">
        <v>3762</v>
      </c>
      <c r="H556" s="22" t="s">
        <v>4615</v>
      </c>
      <c r="I556" s="22" t="s">
        <v>4507</v>
      </c>
      <c r="J556" s="22" t="s">
        <v>1102</v>
      </c>
      <c r="K556" s="22">
        <v>403</v>
      </c>
      <c r="L556" s="22">
        <v>73</v>
      </c>
      <c r="O556" s="22" t="s">
        <v>1101</v>
      </c>
      <c r="P556" s="22">
        <v>5438910</v>
      </c>
      <c r="Q556" s="22">
        <v>5204</v>
      </c>
      <c r="R556" s="22">
        <v>4640185</v>
      </c>
      <c r="S556" s="29">
        <v>85.314599999999999</v>
      </c>
      <c r="T556" s="22">
        <v>5136</v>
      </c>
      <c r="U556" s="24">
        <v>50.61</v>
      </c>
      <c r="W556" s="22">
        <v>2485</v>
      </c>
      <c r="X556" s="22">
        <v>2637</v>
      </c>
      <c r="Y556" s="22">
        <v>14</v>
      </c>
      <c r="Z556" s="22">
        <v>2448</v>
      </c>
      <c r="AA556" s="22">
        <v>37</v>
      </c>
      <c r="AB556" s="22">
        <v>2292</v>
      </c>
      <c r="AC556" s="22">
        <v>345</v>
      </c>
      <c r="AD556" s="22">
        <v>0</v>
      </c>
      <c r="AE556" s="22">
        <v>14</v>
      </c>
      <c r="AG556" s="23" t="s">
        <v>2624</v>
      </c>
      <c r="AH556" s="23" t="s">
        <v>7137</v>
      </c>
      <c r="AI556" s="23" t="s">
        <v>7329</v>
      </c>
      <c r="AJ556" s="23" t="s">
        <v>7481</v>
      </c>
      <c r="AQ556" s="22">
        <v>156563</v>
      </c>
      <c r="AR556" s="24">
        <f t="shared" si="74"/>
        <v>2.8785730964476337</v>
      </c>
      <c r="AS556" s="22">
        <v>11</v>
      </c>
      <c r="AT556" s="25" t="s">
        <v>2</v>
      </c>
      <c r="AU556" s="22">
        <v>210</v>
      </c>
      <c r="AV556" s="29">
        <f t="shared" si="75"/>
        <v>4.0887850467289715</v>
      </c>
      <c r="AW556" s="29">
        <f t="shared" si="82"/>
        <v>3.9174280210000001</v>
      </c>
      <c r="AY556" s="22">
        <v>249394</v>
      </c>
      <c r="AZ556" s="24">
        <f t="shared" si="78"/>
        <v>4.5853672886662951</v>
      </c>
      <c r="BA556" s="22">
        <v>31</v>
      </c>
      <c r="BB556" s="25" t="s">
        <v>2</v>
      </c>
      <c r="BC556" s="22">
        <v>270</v>
      </c>
      <c r="BD556" s="29">
        <f t="shared" si="76"/>
        <v>5.2570093457943923</v>
      </c>
      <c r="BE556" s="29"/>
      <c r="BF556" s="22">
        <v>1</v>
      </c>
      <c r="BG556" s="22">
        <f t="shared" si="79"/>
        <v>1</v>
      </c>
      <c r="BH556" s="22">
        <v>0</v>
      </c>
      <c r="BI556" s="22">
        <v>0</v>
      </c>
      <c r="BJ556" s="22">
        <v>0</v>
      </c>
      <c r="BK556" s="22">
        <v>1</v>
      </c>
      <c r="BL556" s="22">
        <v>0</v>
      </c>
      <c r="BN556" s="22">
        <v>69</v>
      </c>
      <c r="BO556" s="22">
        <f t="shared" si="80"/>
        <v>29</v>
      </c>
      <c r="BP556" s="22">
        <v>29</v>
      </c>
      <c r="BQ556" s="22">
        <v>0</v>
      </c>
      <c r="BR556" s="22">
        <v>0</v>
      </c>
      <c r="BT556" s="22">
        <v>480</v>
      </c>
      <c r="BU556" s="29">
        <f t="shared" si="77"/>
        <v>9.3457943925233646</v>
      </c>
      <c r="BY556" s="22">
        <v>107</v>
      </c>
      <c r="BZ556" s="22">
        <v>232</v>
      </c>
      <c r="CA556" s="49">
        <v>2</v>
      </c>
      <c r="CC556" s="51">
        <v>1</v>
      </c>
      <c r="CD556" s="51">
        <v>4</v>
      </c>
      <c r="CG556" t="s">
        <v>1101</v>
      </c>
      <c r="CH556">
        <v>1</v>
      </c>
      <c r="CI556">
        <v>0</v>
      </c>
      <c r="CJ556">
        <v>1</v>
      </c>
      <c r="CK556">
        <v>0</v>
      </c>
      <c r="CL556">
        <v>2</v>
      </c>
    </row>
    <row r="557" spans="1:90" x14ac:dyDescent="0.2">
      <c r="A557" s="22">
        <f t="shared" si="81"/>
        <v>552</v>
      </c>
      <c r="B557" s="58" t="s">
        <v>9272</v>
      </c>
      <c r="C557" s="58" t="s">
        <v>8051</v>
      </c>
      <c r="E557" s="22" t="s">
        <v>2614</v>
      </c>
      <c r="F557" s="25" t="s">
        <v>3206</v>
      </c>
      <c r="G557" s="22" t="s">
        <v>3763</v>
      </c>
      <c r="H557" s="22" t="s">
        <v>4613</v>
      </c>
      <c r="I557" s="22" t="s">
        <v>4507</v>
      </c>
      <c r="J557" s="22" t="s">
        <v>1104</v>
      </c>
      <c r="K557" s="22">
        <v>155</v>
      </c>
      <c r="L557" s="22">
        <v>74</v>
      </c>
      <c r="O557" s="22" t="s">
        <v>1103</v>
      </c>
      <c r="P557" s="22">
        <v>4770013</v>
      </c>
      <c r="Q557" s="22">
        <v>4495</v>
      </c>
      <c r="R557" s="22">
        <v>4201534</v>
      </c>
      <c r="S557" s="29">
        <v>88.0822</v>
      </c>
      <c r="T557" s="22">
        <v>4427</v>
      </c>
      <c r="U557" s="24">
        <v>50.72</v>
      </c>
      <c r="W557" s="22">
        <v>2486</v>
      </c>
      <c r="X557" s="22">
        <v>1930</v>
      </c>
      <c r="Y557" s="22">
        <v>11</v>
      </c>
      <c r="Z557" s="22">
        <v>2429</v>
      </c>
      <c r="AA557" s="22">
        <v>57</v>
      </c>
      <c r="AB557" s="22">
        <v>1729</v>
      </c>
      <c r="AC557" s="22">
        <v>201</v>
      </c>
      <c r="AD557" s="22">
        <v>6</v>
      </c>
      <c r="AE557" s="22">
        <v>5</v>
      </c>
      <c r="AG557" s="23" t="s">
        <v>2631</v>
      </c>
      <c r="AH557" s="23" t="s">
        <v>7163</v>
      </c>
      <c r="AI557" s="23" t="s">
        <v>7345</v>
      </c>
      <c r="AJ557" s="23" t="s">
        <v>7379</v>
      </c>
      <c r="AQ557" s="22">
        <v>193414</v>
      </c>
      <c r="AR557" s="24">
        <f t="shared" si="74"/>
        <v>4.054789787784645</v>
      </c>
      <c r="AS557" s="22">
        <v>9</v>
      </c>
      <c r="AT557" s="25" t="s">
        <v>2</v>
      </c>
      <c r="AU557" s="22">
        <v>227</v>
      </c>
      <c r="AV557" s="29">
        <f t="shared" si="75"/>
        <v>5.1276259317822452</v>
      </c>
      <c r="AW557" s="29">
        <f t="shared" si="82"/>
        <v>4.5353087380000003</v>
      </c>
      <c r="AY557" s="22">
        <v>176712</v>
      </c>
      <c r="AZ557" s="24">
        <f t="shared" si="78"/>
        <v>3.7046439915362912</v>
      </c>
      <c r="BA557" s="22">
        <v>4</v>
      </c>
      <c r="BB557" s="25" t="s">
        <v>2</v>
      </c>
      <c r="BC557" s="22">
        <v>195</v>
      </c>
      <c r="BD557" s="29">
        <f t="shared" si="76"/>
        <v>4.4047887960243957</v>
      </c>
      <c r="BE557" s="29"/>
      <c r="BF557" s="22">
        <v>1</v>
      </c>
      <c r="BG557" s="22">
        <f t="shared" si="79"/>
        <v>1</v>
      </c>
      <c r="BH557" s="22">
        <v>0</v>
      </c>
      <c r="BI557" s="22">
        <v>0</v>
      </c>
      <c r="BJ557" s="22">
        <v>0</v>
      </c>
      <c r="BK557" s="22">
        <v>1</v>
      </c>
      <c r="BL557" s="22">
        <v>0</v>
      </c>
      <c r="BN557" s="22">
        <v>14</v>
      </c>
      <c r="BO557" s="22">
        <f t="shared" si="80"/>
        <v>16</v>
      </c>
      <c r="BP557" s="22">
        <v>15</v>
      </c>
      <c r="BQ557" s="22">
        <v>1</v>
      </c>
      <c r="BR557" s="22">
        <v>0</v>
      </c>
      <c r="BT557" s="22">
        <v>321</v>
      </c>
      <c r="BU557" s="29">
        <f t="shared" si="77"/>
        <v>7.2509600180709288</v>
      </c>
      <c r="BY557" s="22">
        <v>93</v>
      </c>
      <c r="BZ557" s="22">
        <v>217</v>
      </c>
      <c r="CA557" s="49">
        <v>0</v>
      </c>
      <c r="CC557" s="51">
        <v>1</v>
      </c>
      <c r="CD557" s="51">
        <v>4</v>
      </c>
      <c r="CG557" t="s">
        <v>1103</v>
      </c>
      <c r="CH557">
        <v>1</v>
      </c>
      <c r="CI557">
        <v>0</v>
      </c>
      <c r="CJ557">
        <v>1</v>
      </c>
      <c r="CK557">
        <v>0</v>
      </c>
      <c r="CL557">
        <v>2</v>
      </c>
    </row>
    <row r="558" spans="1:90" x14ac:dyDescent="0.2">
      <c r="A558" s="22">
        <f t="shared" si="81"/>
        <v>553</v>
      </c>
      <c r="B558" s="58" t="s">
        <v>9273</v>
      </c>
      <c r="C558" s="58" t="s">
        <v>8052</v>
      </c>
      <c r="E558" s="22" t="s">
        <v>2614</v>
      </c>
      <c r="F558" s="25" t="s">
        <v>3204</v>
      </c>
      <c r="G558" s="22" t="s">
        <v>3764</v>
      </c>
      <c r="H558" s="22" t="s">
        <v>4613</v>
      </c>
      <c r="I558" s="22" t="s">
        <v>4507</v>
      </c>
      <c r="J558" s="22" t="s">
        <v>1106</v>
      </c>
      <c r="K558" s="22">
        <v>164</v>
      </c>
      <c r="L558" s="22">
        <v>74</v>
      </c>
      <c r="O558" s="22" t="s">
        <v>1105</v>
      </c>
      <c r="P558" s="22">
        <v>4659044</v>
      </c>
      <c r="Q558" s="22">
        <v>4414</v>
      </c>
      <c r="R558" s="22">
        <v>4111664</v>
      </c>
      <c r="S558" s="29">
        <v>88.251199999999997</v>
      </c>
      <c r="T558" s="22">
        <v>4336</v>
      </c>
      <c r="U558" s="24">
        <v>50.76</v>
      </c>
      <c r="W558" s="22">
        <v>2482</v>
      </c>
      <c r="X558" s="22">
        <v>1754</v>
      </c>
      <c r="Y558" s="22">
        <v>100</v>
      </c>
      <c r="Z558" s="22">
        <v>2420</v>
      </c>
      <c r="AA558" s="22">
        <v>62</v>
      </c>
      <c r="AB558" s="22">
        <v>1561</v>
      </c>
      <c r="AC558" s="22">
        <v>193</v>
      </c>
      <c r="AD558" s="22">
        <v>73</v>
      </c>
      <c r="AE558" s="22">
        <v>27</v>
      </c>
      <c r="AG558" s="23" t="s">
        <v>2631</v>
      </c>
      <c r="AH558" s="23" t="s">
        <v>7164</v>
      </c>
      <c r="AI558" s="23" t="s">
        <v>7345</v>
      </c>
      <c r="AJ558" s="23" t="s">
        <v>7413</v>
      </c>
      <c r="AQ558" s="22">
        <v>98293</v>
      </c>
      <c r="AR558" s="24">
        <f t="shared" si="74"/>
        <v>2.1097246559594627</v>
      </c>
      <c r="AS558" s="22">
        <v>5</v>
      </c>
      <c r="AT558" s="25" t="s">
        <v>2</v>
      </c>
      <c r="AU558" s="22">
        <v>117</v>
      </c>
      <c r="AV558" s="29">
        <f t="shared" si="75"/>
        <v>2.6983394833948338</v>
      </c>
      <c r="AW558" s="29">
        <f t="shared" si="82"/>
        <v>2.9404149310000003</v>
      </c>
      <c r="AY558" s="22">
        <v>55478</v>
      </c>
      <c r="AZ558" s="24">
        <f t="shared" si="78"/>
        <v>1.1907593059863784</v>
      </c>
      <c r="BA558" s="22">
        <v>6</v>
      </c>
      <c r="BB558" s="25" t="s">
        <v>2</v>
      </c>
      <c r="BC558" s="22">
        <v>70</v>
      </c>
      <c r="BD558" s="29">
        <f t="shared" si="76"/>
        <v>1.6143911439114391</v>
      </c>
      <c r="BE558" s="29"/>
      <c r="BF558" s="22">
        <v>2</v>
      </c>
      <c r="BG558" s="22">
        <f t="shared" si="79"/>
        <v>0</v>
      </c>
      <c r="BH558" s="22">
        <v>2</v>
      </c>
      <c r="BI558" s="22">
        <v>0</v>
      </c>
      <c r="BJ558" s="22">
        <v>0</v>
      </c>
      <c r="BK558" s="22">
        <v>0</v>
      </c>
      <c r="BL558" s="22">
        <v>0</v>
      </c>
      <c r="BN558" s="22">
        <v>14</v>
      </c>
      <c r="BO558" s="22">
        <f t="shared" si="80"/>
        <v>15</v>
      </c>
      <c r="BP558" s="22">
        <v>15</v>
      </c>
      <c r="BQ558" s="22">
        <v>0</v>
      </c>
      <c r="BR558" s="22">
        <v>0</v>
      </c>
      <c r="BT558" s="22">
        <v>187</v>
      </c>
      <c r="BU558" s="29">
        <f t="shared" si="77"/>
        <v>4.3127306273062729</v>
      </c>
      <c r="BY558" s="22">
        <v>96</v>
      </c>
      <c r="BZ558" s="22">
        <v>216</v>
      </c>
      <c r="CA558" s="49">
        <v>0</v>
      </c>
      <c r="CC558" s="51">
        <v>1</v>
      </c>
      <c r="CD558" s="51">
        <v>4</v>
      </c>
      <c r="CG558" t="s">
        <v>1105</v>
      </c>
      <c r="CH558">
        <v>1</v>
      </c>
      <c r="CI558">
        <v>0</v>
      </c>
      <c r="CJ558">
        <v>1</v>
      </c>
      <c r="CK558">
        <v>0</v>
      </c>
      <c r="CL558">
        <v>2</v>
      </c>
    </row>
    <row r="559" spans="1:90" x14ac:dyDescent="0.2">
      <c r="A559" s="22">
        <f t="shared" si="81"/>
        <v>554</v>
      </c>
      <c r="B559" s="58" t="s">
        <v>9274</v>
      </c>
      <c r="C559" s="58" t="s">
        <v>8053</v>
      </c>
      <c r="E559" s="22" t="s">
        <v>2614</v>
      </c>
      <c r="F559" s="25" t="s">
        <v>3205</v>
      </c>
      <c r="G559" s="22" t="s">
        <v>3765</v>
      </c>
      <c r="H559" s="22" t="s">
        <v>4615</v>
      </c>
      <c r="I559" s="22" t="s">
        <v>4507</v>
      </c>
      <c r="J559" s="22" t="s">
        <v>1108</v>
      </c>
      <c r="K559" s="22">
        <v>170</v>
      </c>
      <c r="L559" s="22">
        <v>74</v>
      </c>
      <c r="O559" s="22" t="s">
        <v>1107</v>
      </c>
      <c r="P559" s="22">
        <v>4920999</v>
      </c>
      <c r="Q559" s="22">
        <v>4676</v>
      </c>
      <c r="R559" s="22">
        <v>4271348</v>
      </c>
      <c r="S559" s="29">
        <v>86.798400000000001</v>
      </c>
      <c r="T559" s="22">
        <v>4615</v>
      </c>
      <c r="U559" s="24">
        <v>50.49</v>
      </c>
      <c r="W559" s="22">
        <v>2479</v>
      </c>
      <c r="X559" s="22">
        <v>2111</v>
      </c>
      <c r="Y559" s="22">
        <v>25</v>
      </c>
      <c r="Z559" s="22">
        <v>2415</v>
      </c>
      <c r="AA559" s="22">
        <v>64</v>
      </c>
      <c r="AB559" s="22">
        <v>1883</v>
      </c>
      <c r="AC559" s="22">
        <v>228</v>
      </c>
      <c r="AD559" s="22">
        <v>21</v>
      </c>
      <c r="AE559" s="22">
        <v>4</v>
      </c>
      <c r="AG559" s="23" t="s">
        <v>2631</v>
      </c>
      <c r="AH559" s="23" t="s">
        <v>6926</v>
      </c>
      <c r="AI559" s="23" t="s">
        <v>7352</v>
      </c>
      <c r="AJ559" s="23" t="s">
        <v>7465</v>
      </c>
      <c r="AQ559" s="22">
        <v>97719</v>
      </c>
      <c r="AR559" s="24">
        <f t="shared" si="74"/>
        <v>1.9857553313869805</v>
      </c>
      <c r="AS559" s="22">
        <v>8</v>
      </c>
      <c r="AT559" s="25" t="s">
        <v>2</v>
      </c>
      <c r="AU559" s="22">
        <v>131</v>
      </c>
      <c r="AV559" s="29">
        <f t="shared" si="75"/>
        <v>2.8385698808234019</v>
      </c>
      <c r="AW559" s="29">
        <f t="shared" si="82"/>
        <v>2.9307906730000002</v>
      </c>
      <c r="AY559" s="22">
        <v>166783</v>
      </c>
      <c r="AZ559" s="24">
        <f t="shared" si="78"/>
        <v>3.3892101989860186</v>
      </c>
      <c r="BA559" s="22">
        <v>14</v>
      </c>
      <c r="BB559" s="25" t="s">
        <v>2</v>
      </c>
      <c r="BC559" s="22">
        <v>164</v>
      </c>
      <c r="BD559" s="29">
        <f t="shared" si="76"/>
        <v>3.5536294691224271</v>
      </c>
      <c r="BE559" s="29"/>
      <c r="BF559" s="22">
        <v>1</v>
      </c>
      <c r="BG559" s="22">
        <f t="shared" si="79"/>
        <v>0</v>
      </c>
      <c r="BH559" s="22">
        <v>1</v>
      </c>
      <c r="BI559" s="22">
        <v>0</v>
      </c>
      <c r="BJ559" s="22">
        <v>0</v>
      </c>
      <c r="BK559" s="22">
        <v>0</v>
      </c>
      <c r="BL559" s="22">
        <v>0</v>
      </c>
      <c r="BN559" s="22">
        <v>54</v>
      </c>
      <c r="BO559" s="22">
        <f t="shared" si="80"/>
        <v>20</v>
      </c>
      <c r="BP559" s="22">
        <v>20</v>
      </c>
      <c r="BQ559" s="22">
        <v>0</v>
      </c>
      <c r="BR559" s="22">
        <v>0</v>
      </c>
      <c r="BT559" s="22">
        <v>295</v>
      </c>
      <c r="BU559" s="29">
        <f t="shared" si="77"/>
        <v>6.3921993499458294</v>
      </c>
      <c r="BY559" s="22">
        <v>105</v>
      </c>
      <c r="BZ559" s="22">
        <v>223</v>
      </c>
      <c r="CA559" s="49">
        <v>2</v>
      </c>
      <c r="CC559" s="51">
        <v>5</v>
      </c>
      <c r="CD559" s="51">
        <v>8</v>
      </c>
      <c r="CG559" t="s">
        <v>1107</v>
      </c>
      <c r="CH559">
        <v>1</v>
      </c>
      <c r="CI559">
        <v>0</v>
      </c>
      <c r="CJ559">
        <v>1</v>
      </c>
      <c r="CK559">
        <v>1</v>
      </c>
      <c r="CL559">
        <v>3</v>
      </c>
    </row>
    <row r="560" spans="1:90" x14ac:dyDescent="0.2">
      <c r="A560" s="22">
        <f t="shared" si="81"/>
        <v>555</v>
      </c>
      <c r="B560" s="58" t="s">
        <v>9275</v>
      </c>
      <c r="C560" s="58" t="s">
        <v>8054</v>
      </c>
      <c r="E560" s="22" t="s">
        <v>2614</v>
      </c>
      <c r="F560" s="25" t="s">
        <v>3206</v>
      </c>
      <c r="G560" s="22" t="s">
        <v>3766</v>
      </c>
      <c r="H560" s="22" t="s">
        <v>4608</v>
      </c>
      <c r="I560" s="22" t="s">
        <v>4507</v>
      </c>
      <c r="J560" s="22" t="s">
        <v>1110</v>
      </c>
      <c r="K560" s="22">
        <v>223</v>
      </c>
      <c r="L560" s="22">
        <v>74</v>
      </c>
      <c r="O560" s="22" t="s">
        <v>1109</v>
      </c>
      <c r="P560" s="22">
        <v>4855044</v>
      </c>
      <c r="Q560" s="22">
        <v>4554</v>
      </c>
      <c r="R560" s="22">
        <v>4245299</v>
      </c>
      <c r="S560" s="29">
        <v>87.441000000000003</v>
      </c>
      <c r="T560" s="22">
        <v>4480</v>
      </c>
      <c r="U560" s="24">
        <v>50.48</v>
      </c>
      <c r="W560" s="22">
        <v>2480</v>
      </c>
      <c r="X560" s="22">
        <v>1990</v>
      </c>
      <c r="Y560" s="22">
        <v>10</v>
      </c>
      <c r="Z560" s="22">
        <v>2430</v>
      </c>
      <c r="AA560" s="22">
        <v>50</v>
      </c>
      <c r="AB560" s="22">
        <v>1761</v>
      </c>
      <c r="AC560" s="22">
        <v>229</v>
      </c>
      <c r="AD560" s="22">
        <v>2</v>
      </c>
      <c r="AE560" s="22">
        <v>8</v>
      </c>
      <c r="AG560" s="23" t="s">
        <v>2626</v>
      </c>
      <c r="AH560" s="23" t="s">
        <v>7165</v>
      </c>
      <c r="AI560" s="23" t="s">
        <v>7324</v>
      </c>
      <c r="AJ560" s="23" t="s">
        <v>7377</v>
      </c>
      <c r="AQ560" s="22">
        <v>210157</v>
      </c>
      <c r="AR560" s="24">
        <f t="shared" si="74"/>
        <v>4.3286322430857478</v>
      </c>
      <c r="AS560" s="22">
        <v>11</v>
      </c>
      <c r="AT560" s="25" t="s">
        <v>2</v>
      </c>
      <c r="AU560" s="22">
        <v>254</v>
      </c>
      <c r="AV560" s="29">
        <f t="shared" si="75"/>
        <v>5.6696428571428568</v>
      </c>
      <c r="AW560" s="29">
        <f t="shared" si="82"/>
        <v>4.8160386190000004</v>
      </c>
      <c r="AY560" s="22">
        <v>206987</v>
      </c>
      <c r="AZ560" s="24">
        <f t="shared" si="78"/>
        <v>4.2633393229803893</v>
      </c>
      <c r="BA560" s="22">
        <v>15</v>
      </c>
      <c r="BB560" s="25" t="s">
        <v>2</v>
      </c>
      <c r="BC560" s="22">
        <v>217</v>
      </c>
      <c r="BD560" s="29">
        <f t="shared" si="76"/>
        <v>4.84375</v>
      </c>
      <c r="BE560" s="29"/>
      <c r="BF560" s="22">
        <v>0</v>
      </c>
      <c r="BG560" s="22">
        <f t="shared" si="79"/>
        <v>0</v>
      </c>
      <c r="BH560" s="22">
        <v>0</v>
      </c>
      <c r="BI560" s="22">
        <v>0</v>
      </c>
      <c r="BJ560" s="22">
        <v>0</v>
      </c>
      <c r="BK560" s="22">
        <v>0</v>
      </c>
      <c r="BL560" s="22">
        <v>0</v>
      </c>
      <c r="BN560" s="22">
        <v>26</v>
      </c>
      <c r="BO560" s="22">
        <f t="shared" si="80"/>
        <v>16</v>
      </c>
      <c r="BP560" s="22">
        <v>16</v>
      </c>
      <c r="BQ560" s="22">
        <v>0</v>
      </c>
      <c r="BR560" s="22">
        <v>0</v>
      </c>
      <c r="BT560" s="22">
        <v>358</v>
      </c>
      <c r="BU560" s="29">
        <f t="shared" si="77"/>
        <v>7.9910714285714279</v>
      </c>
      <c r="BY560" s="22">
        <v>115</v>
      </c>
      <c r="BZ560" s="22">
        <v>221</v>
      </c>
      <c r="CA560" s="49">
        <v>4</v>
      </c>
      <c r="CC560" s="51">
        <v>1</v>
      </c>
      <c r="CD560" s="51">
        <v>3</v>
      </c>
      <c r="CG560" t="s">
        <v>1109</v>
      </c>
      <c r="CH560">
        <v>1</v>
      </c>
      <c r="CI560">
        <v>1</v>
      </c>
      <c r="CJ560">
        <v>0</v>
      </c>
      <c r="CK560">
        <v>0</v>
      </c>
      <c r="CL560">
        <v>2</v>
      </c>
    </row>
    <row r="561" spans="1:90" x14ac:dyDescent="0.2">
      <c r="A561" s="22">
        <f t="shared" si="81"/>
        <v>556</v>
      </c>
      <c r="B561" s="58" t="s">
        <v>9276</v>
      </c>
      <c r="C561" s="58" t="s">
        <v>8055</v>
      </c>
      <c r="E561" s="22" t="s">
        <v>2614</v>
      </c>
      <c r="F561" s="25" t="s">
        <v>3204</v>
      </c>
      <c r="G561" s="22" t="s">
        <v>3767</v>
      </c>
      <c r="H561" s="22" t="s">
        <v>4608</v>
      </c>
      <c r="I561" s="22" t="s">
        <v>4507</v>
      </c>
      <c r="J561" s="22" t="s">
        <v>1112</v>
      </c>
      <c r="K561" s="22">
        <v>224</v>
      </c>
      <c r="L561" s="22">
        <v>74</v>
      </c>
      <c r="O561" s="22" t="s">
        <v>1111</v>
      </c>
      <c r="P561" s="22">
        <v>4672775</v>
      </c>
      <c r="Q561" s="22">
        <v>4420</v>
      </c>
      <c r="R561" s="22">
        <v>4094949</v>
      </c>
      <c r="S561" s="29">
        <v>87.634200000000007</v>
      </c>
      <c r="T561" s="22">
        <v>4333</v>
      </c>
      <c r="U561" s="24">
        <v>50.74</v>
      </c>
      <c r="W561" s="22">
        <v>2483</v>
      </c>
      <c r="X561" s="22">
        <v>1839</v>
      </c>
      <c r="Y561" s="22">
        <v>11</v>
      </c>
      <c r="Z561" s="22">
        <v>2423</v>
      </c>
      <c r="AA561" s="22">
        <v>60</v>
      </c>
      <c r="AB561" s="22">
        <v>1599</v>
      </c>
      <c r="AC561" s="22">
        <v>240</v>
      </c>
      <c r="AD561" s="22">
        <v>5</v>
      </c>
      <c r="AE561" s="22">
        <v>6</v>
      </c>
      <c r="AG561" s="23" t="s">
        <v>2624</v>
      </c>
      <c r="AH561" s="23" t="s">
        <v>6788</v>
      </c>
      <c r="AI561" s="23" t="s">
        <v>7352</v>
      </c>
      <c r="AJ561" s="23" t="s">
        <v>7444</v>
      </c>
      <c r="AQ561" s="22">
        <v>102312</v>
      </c>
      <c r="AR561" s="24">
        <f t="shared" si="74"/>
        <v>2.1895340563155727</v>
      </c>
      <c r="AS561" s="22">
        <v>6</v>
      </c>
      <c r="AT561" s="25" t="s">
        <v>2</v>
      </c>
      <c r="AU561" s="22">
        <v>125</v>
      </c>
      <c r="AV561" s="29">
        <f t="shared" si="75"/>
        <v>2.8848372951765522</v>
      </c>
      <c r="AW561" s="29">
        <f t="shared" si="82"/>
        <v>3.0078015040000001</v>
      </c>
      <c r="AY561" s="22">
        <v>0</v>
      </c>
      <c r="AZ561" s="24">
        <f t="shared" si="78"/>
        <v>0</v>
      </c>
      <c r="BA561" s="22">
        <v>0</v>
      </c>
      <c r="BB561" s="25" t="s">
        <v>1541</v>
      </c>
      <c r="BC561" s="22">
        <v>0</v>
      </c>
      <c r="BD561" s="29">
        <f t="shared" si="76"/>
        <v>0</v>
      </c>
      <c r="BE561" s="29"/>
      <c r="BF561" s="22">
        <v>0</v>
      </c>
      <c r="BG561" s="22">
        <f t="shared" si="79"/>
        <v>0</v>
      </c>
      <c r="BH561" s="22">
        <v>0</v>
      </c>
      <c r="BI561" s="22">
        <v>0</v>
      </c>
      <c r="BJ561" s="22">
        <v>0</v>
      </c>
      <c r="BK561" s="22">
        <v>0</v>
      </c>
      <c r="BL561" s="22">
        <v>0</v>
      </c>
      <c r="BN561" s="22">
        <v>34</v>
      </c>
      <c r="BO561" s="22">
        <f t="shared" si="80"/>
        <v>12</v>
      </c>
      <c r="BP561" s="22">
        <v>12</v>
      </c>
      <c r="BQ561" s="22">
        <v>0</v>
      </c>
      <c r="BR561" s="22">
        <v>0</v>
      </c>
      <c r="BT561" s="22">
        <v>125</v>
      </c>
      <c r="BU561" s="29">
        <f t="shared" si="77"/>
        <v>2.8848372951765522</v>
      </c>
      <c r="BY561" s="22">
        <v>101</v>
      </c>
      <c r="BZ561" s="22">
        <v>215</v>
      </c>
      <c r="CA561" s="49">
        <v>0</v>
      </c>
      <c r="CC561" s="51">
        <v>1</v>
      </c>
      <c r="CD561" s="51">
        <v>4</v>
      </c>
      <c r="CG561" t="s">
        <v>1111</v>
      </c>
      <c r="CH561">
        <v>0</v>
      </c>
      <c r="CI561">
        <v>0</v>
      </c>
      <c r="CJ561">
        <v>1</v>
      </c>
      <c r="CK561">
        <v>1</v>
      </c>
      <c r="CL561">
        <v>2</v>
      </c>
    </row>
    <row r="562" spans="1:90" x14ac:dyDescent="0.2">
      <c r="A562" s="22">
        <f t="shared" si="81"/>
        <v>557</v>
      </c>
      <c r="B562" s="58" t="s">
        <v>9277</v>
      </c>
      <c r="C562" s="58" t="s">
        <v>8056</v>
      </c>
      <c r="E562" s="22" t="s">
        <v>2614</v>
      </c>
      <c r="F562" s="25" t="s">
        <v>3207</v>
      </c>
      <c r="G562" s="22" t="s">
        <v>3768</v>
      </c>
      <c r="H562" s="22" t="s">
        <v>4607</v>
      </c>
      <c r="I562" s="22" t="s">
        <v>4507</v>
      </c>
      <c r="J562" s="22" t="s">
        <v>1114</v>
      </c>
      <c r="K562" s="22">
        <v>270</v>
      </c>
      <c r="L562" s="22">
        <v>74</v>
      </c>
      <c r="O562" s="22" t="s">
        <v>1113</v>
      </c>
      <c r="P562" s="22">
        <v>4825529</v>
      </c>
      <c r="Q562" s="22">
        <v>4597</v>
      </c>
      <c r="R562" s="22">
        <v>4205343</v>
      </c>
      <c r="S562" s="29">
        <v>87.147800000000004</v>
      </c>
      <c r="T562" s="22">
        <v>4533</v>
      </c>
      <c r="U562" s="24">
        <v>50.58</v>
      </c>
      <c r="W562" s="22">
        <v>2463</v>
      </c>
      <c r="X562" s="22">
        <v>1919</v>
      </c>
      <c r="Y562" s="22">
        <v>151</v>
      </c>
      <c r="Z562" s="22">
        <v>2402</v>
      </c>
      <c r="AA562" s="22">
        <v>61</v>
      </c>
      <c r="AB562" s="22">
        <v>1688</v>
      </c>
      <c r="AC562" s="22">
        <v>231</v>
      </c>
      <c r="AD562" s="22">
        <v>86</v>
      </c>
      <c r="AE562" s="22">
        <v>65</v>
      </c>
      <c r="AG562" s="23" t="s">
        <v>2626</v>
      </c>
      <c r="AH562" s="23" t="s">
        <v>7166</v>
      </c>
      <c r="AI562" s="23" t="s">
        <v>7348</v>
      </c>
      <c r="AJ562" s="23" t="s">
        <v>7384</v>
      </c>
      <c r="AQ562" s="22">
        <v>82635</v>
      </c>
      <c r="AR562" s="24">
        <f t="shared" si="74"/>
        <v>1.7124547381230122</v>
      </c>
      <c r="AS562" s="22">
        <v>12</v>
      </c>
      <c r="AT562" s="25" t="s">
        <v>2</v>
      </c>
      <c r="AU562" s="22">
        <v>116</v>
      </c>
      <c r="AV562" s="29">
        <f t="shared" si="75"/>
        <v>2.559011692036179</v>
      </c>
      <c r="AW562" s="29">
        <f t="shared" si="82"/>
        <v>2.6778772450000004</v>
      </c>
      <c r="AY562" s="22">
        <v>116149</v>
      </c>
      <c r="AZ562" s="24">
        <f t="shared" si="78"/>
        <v>2.4069692669964269</v>
      </c>
      <c r="BA562" s="22">
        <v>13</v>
      </c>
      <c r="BB562" s="25" t="s">
        <v>2</v>
      </c>
      <c r="BC562" s="22">
        <v>113</v>
      </c>
      <c r="BD562" s="29">
        <f t="shared" si="76"/>
        <v>2.4928303551731745</v>
      </c>
      <c r="BE562" s="29"/>
      <c r="BF562" s="22">
        <v>1</v>
      </c>
      <c r="BG562" s="22">
        <f t="shared" si="79"/>
        <v>0</v>
      </c>
      <c r="BH562" s="22">
        <v>1</v>
      </c>
      <c r="BI562" s="22">
        <v>0</v>
      </c>
      <c r="BJ562" s="22">
        <v>0</v>
      </c>
      <c r="BK562" s="22">
        <v>0</v>
      </c>
      <c r="BL562" s="22">
        <v>0</v>
      </c>
      <c r="BN562" s="22">
        <v>36</v>
      </c>
      <c r="BO562" s="22">
        <f t="shared" si="80"/>
        <v>16</v>
      </c>
      <c r="BP562" s="22">
        <v>16</v>
      </c>
      <c r="BQ562" s="22">
        <v>0</v>
      </c>
      <c r="BR562" s="22">
        <v>0</v>
      </c>
      <c r="BT562" s="22">
        <v>229</v>
      </c>
      <c r="BU562" s="29">
        <f t="shared" si="77"/>
        <v>5.0518420472093535</v>
      </c>
      <c r="BY562" s="22">
        <v>107</v>
      </c>
      <c r="BZ562" s="22">
        <v>207</v>
      </c>
      <c r="CA562" s="49">
        <v>1</v>
      </c>
      <c r="CC562" s="51">
        <v>1</v>
      </c>
      <c r="CD562" s="51">
        <v>3</v>
      </c>
      <c r="CG562" t="s">
        <v>1113</v>
      </c>
      <c r="CH562">
        <v>1</v>
      </c>
      <c r="CI562">
        <v>0</v>
      </c>
      <c r="CJ562">
        <v>0</v>
      </c>
      <c r="CK562">
        <v>1</v>
      </c>
      <c r="CL562">
        <v>2</v>
      </c>
    </row>
    <row r="563" spans="1:90" x14ac:dyDescent="0.2">
      <c r="A563" s="22">
        <f t="shared" si="81"/>
        <v>558</v>
      </c>
      <c r="B563" s="58" t="s">
        <v>10055</v>
      </c>
      <c r="C563" s="58" t="s">
        <v>10079</v>
      </c>
      <c r="E563" s="22" t="s">
        <v>2614</v>
      </c>
      <c r="F563" s="25" t="s">
        <v>3208</v>
      </c>
      <c r="G563" s="22" t="s">
        <v>3769</v>
      </c>
      <c r="H563" s="22" t="s">
        <v>4607</v>
      </c>
      <c r="I563" s="22" t="s">
        <v>4508</v>
      </c>
      <c r="J563" s="22" t="s">
        <v>1116</v>
      </c>
      <c r="K563" s="22">
        <v>156</v>
      </c>
      <c r="L563" s="22">
        <v>75</v>
      </c>
      <c r="O563" s="22" t="s">
        <v>1115</v>
      </c>
      <c r="P563" s="22">
        <v>4971498</v>
      </c>
      <c r="Q563" s="22">
        <v>4775</v>
      </c>
      <c r="R563" s="22">
        <v>4320079</v>
      </c>
      <c r="S563" s="29">
        <v>86.896900000000002</v>
      </c>
      <c r="T563" s="22">
        <v>4711</v>
      </c>
      <c r="U563" s="24">
        <v>50.63</v>
      </c>
      <c r="W563" s="22">
        <v>2461</v>
      </c>
      <c r="X563" s="22">
        <v>2180</v>
      </c>
      <c r="Y563" s="22">
        <v>70</v>
      </c>
      <c r="Z563" s="22">
        <v>2389</v>
      </c>
      <c r="AA563" s="22">
        <v>72</v>
      </c>
      <c r="AB563" s="22">
        <v>2008</v>
      </c>
      <c r="AC563" s="22">
        <v>172</v>
      </c>
      <c r="AD563" s="22">
        <v>57</v>
      </c>
      <c r="AE563" s="22">
        <v>13</v>
      </c>
      <c r="AG563" s="23" t="s">
        <v>2631</v>
      </c>
      <c r="AH563" s="23" t="s">
        <v>6914</v>
      </c>
      <c r="AI563" s="23" t="s">
        <v>7331</v>
      </c>
      <c r="AJ563" s="23" t="s">
        <v>7397</v>
      </c>
      <c r="AQ563" s="22">
        <v>148773</v>
      </c>
      <c r="AR563" s="24">
        <f t="shared" si="74"/>
        <v>2.9925185527581428</v>
      </c>
      <c r="AS563" s="22">
        <v>6</v>
      </c>
      <c r="AT563" s="25" t="s">
        <v>2</v>
      </c>
      <c r="AU563" s="22">
        <v>201</v>
      </c>
      <c r="AV563" s="29">
        <f t="shared" si="75"/>
        <v>4.2666100615580556</v>
      </c>
      <c r="AW563" s="29">
        <f t="shared" si="82"/>
        <v>3.786813091</v>
      </c>
      <c r="AY563" s="22">
        <v>189591</v>
      </c>
      <c r="AZ563" s="24">
        <f t="shared" si="78"/>
        <v>3.8135588106441967</v>
      </c>
      <c r="BA563" s="22">
        <v>8</v>
      </c>
      <c r="BB563" s="25" t="s">
        <v>2</v>
      </c>
      <c r="BC563" s="22">
        <v>216</v>
      </c>
      <c r="BD563" s="29">
        <f t="shared" si="76"/>
        <v>4.5850137974952236</v>
      </c>
      <c r="BE563" s="29"/>
      <c r="BF563" s="22">
        <v>2</v>
      </c>
      <c r="BG563" s="22">
        <f t="shared" si="79"/>
        <v>2</v>
      </c>
      <c r="BH563" s="22">
        <v>0</v>
      </c>
      <c r="BI563" s="22">
        <v>2</v>
      </c>
      <c r="BJ563" s="22">
        <v>0</v>
      </c>
      <c r="BK563" s="22">
        <v>0</v>
      </c>
      <c r="BL563" s="22">
        <v>0</v>
      </c>
      <c r="BN563" s="22">
        <v>38</v>
      </c>
      <c r="BO563" s="22">
        <f t="shared" si="80"/>
        <v>15</v>
      </c>
      <c r="BP563" s="22">
        <v>14</v>
      </c>
      <c r="BQ563" s="22">
        <v>1</v>
      </c>
      <c r="BR563" s="22">
        <v>0</v>
      </c>
      <c r="BT563" s="22">
        <v>417</v>
      </c>
      <c r="BU563" s="29">
        <f t="shared" si="77"/>
        <v>8.8516238590532801</v>
      </c>
      <c r="BY563" s="22">
        <v>125</v>
      </c>
      <c r="BZ563" s="22">
        <v>252</v>
      </c>
      <c r="CA563" s="49">
        <v>2</v>
      </c>
      <c r="CC563" s="51">
        <v>1</v>
      </c>
      <c r="CD563" s="51">
        <v>4</v>
      </c>
      <c r="CG563" t="s">
        <v>1115</v>
      </c>
      <c r="CH563">
        <v>1</v>
      </c>
      <c r="CI563">
        <v>0</v>
      </c>
      <c r="CJ563">
        <v>1</v>
      </c>
      <c r="CK563">
        <v>1</v>
      </c>
      <c r="CL563">
        <v>3</v>
      </c>
    </row>
    <row r="564" spans="1:90" x14ac:dyDescent="0.2">
      <c r="A564" s="22">
        <f t="shared" si="81"/>
        <v>559</v>
      </c>
      <c r="B564" s="58" t="s">
        <v>9278</v>
      </c>
      <c r="C564" s="58" t="s">
        <v>8057</v>
      </c>
      <c r="E564" s="22" t="s">
        <v>2614</v>
      </c>
      <c r="F564" s="25" t="s">
        <v>3205</v>
      </c>
      <c r="G564" s="22" t="s">
        <v>3770</v>
      </c>
      <c r="H564" s="22" t="s">
        <v>4610</v>
      </c>
      <c r="I564" s="22" t="s">
        <v>4507</v>
      </c>
      <c r="J564" s="22" t="s">
        <v>1118</v>
      </c>
      <c r="K564" s="22">
        <v>157</v>
      </c>
      <c r="L564" s="22">
        <v>75</v>
      </c>
      <c r="O564" s="22" t="s">
        <v>1117</v>
      </c>
      <c r="P564" s="22">
        <v>5024566</v>
      </c>
      <c r="Q564" s="22">
        <v>4763</v>
      </c>
      <c r="R564" s="22">
        <v>4409837</v>
      </c>
      <c r="S564" s="29">
        <v>87.765500000000003</v>
      </c>
      <c r="T564" s="22">
        <v>4702</v>
      </c>
      <c r="U564" s="24">
        <v>50.61</v>
      </c>
      <c r="W564" s="22">
        <v>2477</v>
      </c>
      <c r="X564" s="22">
        <v>2223</v>
      </c>
      <c r="Y564" s="22">
        <v>2</v>
      </c>
      <c r="Z564" s="22">
        <v>2430</v>
      </c>
      <c r="AA564" s="22">
        <v>47</v>
      </c>
      <c r="AB564" s="22">
        <v>1997</v>
      </c>
      <c r="AC564" s="22">
        <v>226</v>
      </c>
      <c r="AD564" s="22">
        <v>0</v>
      </c>
      <c r="AE564" s="22">
        <v>2</v>
      </c>
      <c r="AG564" s="23" t="s">
        <v>2626</v>
      </c>
      <c r="AH564" s="23" t="s">
        <v>6834</v>
      </c>
      <c r="AI564" s="23" t="s">
        <v>4604</v>
      </c>
      <c r="AJ564" s="23" t="s">
        <v>7409</v>
      </c>
      <c r="AQ564" s="22">
        <v>175837</v>
      </c>
      <c r="AR564" s="24">
        <f t="shared" si="74"/>
        <v>3.4995460304432262</v>
      </c>
      <c r="AS564" s="22">
        <v>7</v>
      </c>
      <c r="AT564" s="25" t="s">
        <v>2</v>
      </c>
      <c r="AU564" s="22">
        <v>247</v>
      </c>
      <c r="AV564" s="29">
        <f t="shared" si="75"/>
        <v>5.2530837941301574</v>
      </c>
      <c r="AW564" s="29">
        <f t="shared" si="82"/>
        <v>4.2405951790000005</v>
      </c>
      <c r="AY564" s="22">
        <v>113773</v>
      </c>
      <c r="AZ564" s="24">
        <f t="shared" si="78"/>
        <v>2.2643348699171231</v>
      </c>
      <c r="BA564" s="22">
        <v>8</v>
      </c>
      <c r="BB564" s="25" t="s">
        <v>2</v>
      </c>
      <c r="BC564" s="22">
        <v>125</v>
      </c>
      <c r="BD564" s="29">
        <f t="shared" si="76"/>
        <v>2.6584432156529134</v>
      </c>
      <c r="BE564" s="29"/>
      <c r="BF564" s="22">
        <v>2</v>
      </c>
      <c r="BG564" s="22">
        <f t="shared" si="79"/>
        <v>1</v>
      </c>
      <c r="BH564" s="22">
        <v>1</v>
      </c>
      <c r="BI564" s="22">
        <v>1</v>
      </c>
      <c r="BJ564" s="22">
        <v>0</v>
      </c>
      <c r="BK564" s="22">
        <v>0</v>
      </c>
      <c r="BL564" s="22">
        <v>0</v>
      </c>
      <c r="BN564" s="22">
        <v>43</v>
      </c>
      <c r="BO564" s="22">
        <f t="shared" si="80"/>
        <v>20</v>
      </c>
      <c r="BP564" s="22">
        <v>20</v>
      </c>
      <c r="BQ564" s="22">
        <v>0</v>
      </c>
      <c r="BR564" s="22">
        <v>0</v>
      </c>
      <c r="BT564" s="22">
        <v>366</v>
      </c>
      <c r="BU564" s="29">
        <f t="shared" si="77"/>
        <v>7.7839217354317309</v>
      </c>
      <c r="BY564" s="22">
        <v>116</v>
      </c>
      <c r="BZ564" s="22">
        <v>242</v>
      </c>
      <c r="CA564" s="49">
        <v>3</v>
      </c>
      <c r="CC564" s="51">
        <v>1</v>
      </c>
      <c r="CD564" s="51">
        <v>3</v>
      </c>
      <c r="CG564" t="s">
        <v>1117</v>
      </c>
      <c r="CH564">
        <v>1</v>
      </c>
      <c r="CI564">
        <v>0</v>
      </c>
      <c r="CJ564">
        <v>0</v>
      </c>
      <c r="CK564">
        <v>0</v>
      </c>
      <c r="CL564">
        <v>1</v>
      </c>
    </row>
    <row r="565" spans="1:90" x14ac:dyDescent="0.2">
      <c r="A565" s="22">
        <f t="shared" si="81"/>
        <v>560</v>
      </c>
      <c r="B565" s="58" t="s">
        <v>9279</v>
      </c>
      <c r="C565" s="58" t="s">
        <v>8058</v>
      </c>
      <c r="E565" s="22" t="s">
        <v>2614</v>
      </c>
      <c r="F565" s="25" t="s">
        <v>3204</v>
      </c>
      <c r="G565" s="22" t="s">
        <v>3771</v>
      </c>
      <c r="H565" s="22" t="s">
        <v>4608</v>
      </c>
      <c r="I565" s="22" t="s">
        <v>4507</v>
      </c>
      <c r="J565" s="22" t="s">
        <v>1120</v>
      </c>
      <c r="K565" s="22">
        <v>163</v>
      </c>
      <c r="L565" s="22">
        <v>75</v>
      </c>
      <c r="O565" s="22" t="s">
        <v>1119</v>
      </c>
      <c r="P565" s="22">
        <v>4779191</v>
      </c>
      <c r="Q565" s="22">
        <v>4536</v>
      </c>
      <c r="R565" s="22">
        <v>4181500</v>
      </c>
      <c r="S565" s="29">
        <v>87.493899999999996</v>
      </c>
      <c r="T565" s="22">
        <v>4463</v>
      </c>
      <c r="U565" s="24">
        <v>50.59</v>
      </c>
      <c r="W565" s="22">
        <v>2482</v>
      </c>
      <c r="X565" s="22">
        <v>1948</v>
      </c>
      <c r="Y565" s="22">
        <v>33</v>
      </c>
      <c r="Z565" s="22">
        <v>2439</v>
      </c>
      <c r="AA565" s="22">
        <v>43</v>
      </c>
      <c r="AB565" s="22">
        <v>1708</v>
      </c>
      <c r="AC565" s="22">
        <v>240</v>
      </c>
      <c r="AD565" s="22">
        <v>26</v>
      </c>
      <c r="AE565" s="22">
        <v>7</v>
      </c>
      <c r="AG565" s="23" t="s">
        <v>2624</v>
      </c>
      <c r="AH565" s="23" t="s">
        <v>6788</v>
      </c>
      <c r="AI565" s="23" t="s">
        <v>7344</v>
      </c>
      <c r="AJ565" s="23" t="s">
        <v>7536</v>
      </c>
      <c r="AQ565" s="22">
        <v>131906</v>
      </c>
      <c r="AR565" s="24">
        <f t="shared" si="74"/>
        <v>2.7600068714558597</v>
      </c>
      <c r="AS565" s="22">
        <v>7</v>
      </c>
      <c r="AT565" s="25" t="s">
        <v>2</v>
      </c>
      <c r="AU565" s="22">
        <v>166</v>
      </c>
      <c r="AV565" s="29">
        <f t="shared" si="75"/>
        <v>3.7194712077078194</v>
      </c>
      <c r="AW565" s="29">
        <f t="shared" si="82"/>
        <v>3.5040041020000006</v>
      </c>
      <c r="AY565" s="22">
        <v>165815</v>
      </c>
      <c r="AZ565" s="24">
        <f t="shared" si="78"/>
        <v>3.4695202598096624</v>
      </c>
      <c r="BA565" s="22">
        <v>10</v>
      </c>
      <c r="BB565" s="25" t="s">
        <v>2</v>
      </c>
      <c r="BC565" s="22">
        <v>175</v>
      </c>
      <c r="BD565" s="29">
        <f t="shared" si="76"/>
        <v>3.9211292852341475</v>
      </c>
      <c r="BE565" s="29"/>
      <c r="BF565" s="22">
        <v>0</v>
      </c>
      <c r="BG565" s="22">
        <f t="shared" si="79"/>
        <v>0</v>
      </c>
      <c r="BH565" s="22">
        <v>0</v>
      </c>
      <c r="BI565" s="22">
        <v>0</v>
      </c>
      <c r="BJ565" s="22">
        <v>0</v>
      </c>
      <c r="BK565" s="22">
        <v>0</v>
      </c>
      <c r="BL565" s="22">
        <v>0</v>
      </c>
      <c r="BN565" s="22">
        <v>47</v>
      </c>
      <c r="BO565" s="22">
        <f t="shared" si="80"/>
        <v>17</v>
      </c>
      <c r="BP565" s="22">
        <v>17</v>
      </c>
      <c r="BQ565" s="22">
        <v>0</v>
      </c>
      <c r="BR565" s="22">
        <v>0</v>
      </c>
      <c r="BT565" s="22">
        <v>252</v>
      </c>
      <c r="BU565" s="29">
        <f t="shared" si="77"/>
        <v>5.6464261707371728</v>
      </c>
      <c r="BY565" s="22">
        <v>100</v>
      </c>
      <c r="BZ565" s="22">
        <v>204</v>
      </c>
      <c r="CA565" s="49">
        <v>0</v>
      </c>
      <c r="CC565" s="51">
        <v>1</v>
      </c>
      <c r="CD565" s="51">
        <v>4</v>
      </c>
      <c r="CG565" t="s">
        <v>1119</v>
      </c>
      <c r="CH565">
        <v>1</v>
      </c>
      <c r="CI565">
        <v>0</v>
      </c>
      <c r="CJ565">
        <v>1</v>
      </c>
      <c r="CK565">
        <v>1</v>
      </c>
      <c r="CL565">
        <v>3</v>
      </c>
    </row>
    <row r="566" spans="1:90" x14ac:dyDescent="0.2">
      <c r="A566" s="22">
        <f t="shared" si="81"/>
        <v>561</v>
      </c>
      <c r="B566" s="58" t="s">
        <v>9280</v>
      </c>
      <c r="C566" s="58" t="s">
        <v>8059</v>
      </c>
      <c r="E566" s="22" t="s">
        <v>2614</v>
      </c>
      <c r="F566" s="25" t="s">
        <v>3206</v>
      </c>
      <c r="G566" s="22" t="s">
        <v>3772</v>
      </c>
      <c r="H566" s="22" t="s">
        <v>4608</v>
      </c>
      <c r="I566" s="22" t="s">
        <v>4507</v>
      </c>
      <c r="J566" s="22" t="s">
        <v>1122</v>
      </c>
      <c r="K566" s="22">
        <v>165</v>
      </c>
      <c r="L566" s="22">
        <v>75</v>
      </c>
      <c r="O566" s="22" t="s">
        <v>1121</v>
      </c>
      <c r="P566" s="22">
        <v>4618355</v>
      </c>
      <c r="Q566" s="22">
        <v>4340</v>
      </c>
      <c r="R566" s="22">
        <v>4049526</v>
      </c>
      <c r="S566" s="29">
        <v>87.683300000000003</v>
      </c>
      <c r="T566" s="22">
        <v>4279</v>
      </c>
      <c r="U566" s="24">
        <v>50.74</v>
      </c>
      <c r="W566" s="22">
        <v>2484</v>
      </c>
      <c r="X566" s="22">
        <v>1791</v>
      </c>
      <c r="Y566" s="22">
        <v>4</v>
      </c>
      <c r="Z566" s="22">
        <v>2417</v>
      </c>
      <c r="AA566" s="22">
        <v>67</v>
      </c>
      <c r="AB566" s="22">
        <v>1573</v>
      </c>
      <c r="AC566" s="22">
        <v>218</v>
      </c>
      <c r="AD566" s="22">
        <v>0</v>
      </c>
      <c r="AE566" s="22">
        <v>4</v>
      </c>
      <c r="AG566" s="23" t="s">
        <v>2624</v>
      </c>
      <c r="AH566" s="23" t="s">
        <v>6788</v>
      </c>
      <c r="AI566" s="23" t="s">
        <v>7352</v>
      </c>
      <c r="AJ566" s="23" t="s">
        <v>7444</v>
      </c>
      <c r="AQ566" s="22">
        <v>110200</v>
      </c>
      <c r="AR566" s="24">
        <f t="shared" si="74"/>
        <v>2.3861309925287251</v>
      </c>
      <c r="AS566" s="22">
        <v>5</v>
      </c>
      <c r="AT566" s="25" t="s">
        <v>2</v>
      </c>
      <c r="AU566" s="22">
        <v>134</v>
      </c>
      <c r="AV566" s="29">
        <f t="shared" si="75"/>
        <v>3.131572797382566</v>
      </c>
      <c r="AW566" s="29">
        <f t="shared" si="82"/>
        <v>3.1400595999999998</v>
      </c>
      <c r="AY566" s="22">
        <v>0</v>
      </c>
      <c r="AZ566" s="24">
        <f t="shared" si="78"/>
        <v>0</v>
      </c>
      <c r="BA566" s="22">
        <v>0</v>
      </c>
      <c r="BB566" s="25" t="s">
        <v>1541</v>
      </c>
      <c r="BC566" s="22">
        <v>0</v>
      </c>
      <c r="BD566" s="29">
        <f t="shared" si="76"/>
        <v>0</v>
      </c>
      <c r="BE566" s="29"/>
      <c r="BF566" s="22">
        <v>0</v>
      </c>
      <c r="BG566" s="22">
        <f t="shared" si="79"/>
        <v>0</v>
      </c>
      <c r="BH566" s="22">
        <v>0</v>
      </c>
      <c r="BI566" s="22">
        <v>0</v>
      </c>
      <c r="BJ566" s="22">
        <v>0</v>
      </c>
      <c r="BK566" s="22">
        <v>0</v>
      </c>
      <c r="BL566" s="22">
        <v>0</v>
      </c>
      <c r="BN566" s="22">
        <v>33</v>
      </c>
      <c r="BO566" s="22">
        <f t="shared" si="80"/>
        <v>12</v>
      </c>
      <c r="BP566" s="22">
        <v>12</v>
      </c>
      <c r="BQ566" s="22">
        <v>0</v>
      </c>
      <c r="BR566" s="22">
        <v>0</v>
      </c>
      <c r="BT566" s="22">
        <v>134</v>
      </c>
      <c r="BU566" s="29">
        <f t="shared" si="77"/>
        <v>3.131572797382566</v>
      </c>
      <c r="BY566" s="22">
        <v>99</v>
      </c>
      <c r="BZ566" s="22">
        <v>208</v>
      </c>
      <c r="CA566" s="49">
        <v>0</v>
      </c>
      <c r="CC566" s="51">
        <v>1</v>
      </c>
      <c r="CD566" s="51">
        <v>4</v>
      </c>
      <c r="CG566" t="s">
        <v>1121</v>
      </c>
      <c r="CH566">
        <v>0</v>
      </c>
      <c r="CI566">
        <v>0</v>
      </c>
      <c r="CJ566">
        <v>1</v>
      </c>
      <c r="CK566">
        <v>1</v>
      </c>
      <c r="CL566">
        <v>2</v>
      </c>
    </row>
    <row r="567" spans="1:90" x14ac:dyDescent="0.2">
      <c r="A567" s="22">
        <f t="shared" si="81"/>
        <v>562</v>
      </c>
      <c r="B567" s="58" t="s">
        <v>9281</v>
      </c>
      <c r="C567" s="58" t="s">
        <v>8060</v>
      </c>
      <c r="E567" s="22" t="s">
        <v>2614</v>
      </c>
      <c r="F567" s="25" t="s">
        <v>3206</v>
      </c>
      <c r="G567" s="22" t="s">
        <v>3773</v>
      </c>
      <c r="H567" s="22" t="s">
        <v>4613</v>
      </c>
      <c r="I567" s="22" t="s">
        <v>4507</v>
      </c>
      <c r="J567" s="22" t="s">
        <v>1124</v>
      </c>
      <c r="K567" s="22">
        <v>190</v>
      </c>
      <c r="L567" s="22">
        <v>75</v>
      </c>
      <c r="O567" s="22" t="s">
        <v>1123</v>
      </c>
      <c r="P567" s="22">
        <v>4618314</v>
      </c>
      <c r="Q567" s="22">
        <v>4392</v>
      </c>
      <c r="R567" s="22">
        <v>4022099</v>
      </c>
      <c r="S567" s="29">
        <v>87.090199999999996</v>
      </c>
      <c r="T567" s="22">
        <v>4320</v>
      </c>
      <c r="U567" s="24">
        <v>50.77</v>
      </c>
      <c r="W567" s="22">
        <v>2474</v>
      </c>
      <c r="X567" s="22">
        <v>1807</v>
      </c>
      <c r="Y567" s="22">
        <v>39</v>
      </c>
      <c r="Z567" s="22">
        <v>2416</v>
      </c>
      <c r="AA567" s="22">
        <v>58</v>
      </c>
      <c r="AB567" s="22">
        <v>1573</v>
      </c>
      <c r="AC567" s="22">
        <v>234</v>
      </c>
      <c r="AD567" s="22">
        <v>25</v>
      </c>
      <c r="AE567" s="22">
        <v>14</v>
      </c>
      <c r="AG567" s="23" t="s">
        <v>2624</v>
      </c>
      <c r="AH567" s="23" t="s">
        <v>7167</v>
      </c>
      <c r="AI567" s="23" t="s">
        <v>7344</v>
      </c>
      <c r="AJ567" s="23" t="s">
        <v>4604</v>
      </c>
      <c r="AQ567" s="22">
        <v>136311</v>
      </c>
      <c r="AR567" s="24">
        <f t="shared" si="74"/>
        <v>2.9515316628535868</v>
      </c>
      <c r="AS567" s="22">
        <v>11</v>
      </c>
      <c r="AT567" s="25" t="s">
        <v>2</v>
      </c>
      <c r="AU567" s="22">
        <v>166</v>
      </c>
      <c r="AV567" s="29">
        <f t="shared" si="75"/>
        <v>3.8425925925925926</v>
      </c>
      <c r="AW567" s="29">
        <f t="shared" si="82"/>
        <v>3.5778627370000002</v>
      </c>
      <c r="AY567" s="22">
        <v>130664</v>
      </c>
      <c r="AZ567" s="24">
        <f t="shared" si="78"/>
        <v>2.8292576035323713</v>
      </c>
      <c r="BA567" s="22">
        <v>24</v>
      </c>
      <c r="BB567" s="25" t="s">
        <v>2</v>
      </c>
      <c r="BC567" s="22">
        <v>130</v>
      </c>
      <c r="BD567" s="29">
        <f t="shared" si="76"/>
        <v>3.0092592592592591</v>
      </c>
      <c r="BE567" s="29"/>
      <c r="BF567" s="22">
        <v>0</v>
      </c>
      <c r="BG567" s="22">
        <f t="shared" si="79"/>
        <v>0</v>
      </c>
      <c r="BH567" s="22">
        <v>0</v>
      </c>
      <c r="BI567" s="22">
        <v>0</v>
      </c>
      <c r="BJ567" s="22">
        <v>0</v>
      </c>
      <c r="BK567" s="22">
        <v>0</v>
      </c>
      <c r="BL567" s="22">
        <v>0</v>
      </c>
      <c r="BN567" s="22">
        <v>25</v>
      </c>
      <c r="BO567" s="22">
        <f t="shared" si="80"/>
        <v>18</v>
      </c>
      <c r="BP567" s="22">
        <v>18</v>
      </c>
      <c r="BQ567" s="22">
        <v>0</v>
      </c>
      <c r="BR567" s="22">
        <v>0</v>
      </c>
      <c r="BT567" s="22">
        <v>249</v>
      </c>
      <c r="BU567" s="29">
        <f t="shared" si="77"/>
        <v>5.7638888888888893</v>
      </c>
      <c r="BY567" s="22">
        <v>95</v>
      </c>
      <c r="BZ567" s="22">
        <v>187</v>
      </c>
      <c r="CA567" s="49">
        <v>0</v>
      </c>
      <c r="CC567" s="51">
        <v>2</v>
      </c>
      <c r="CD567" s="51">
        <v>6</v>
      </c>
      <c r="CG567" t="s">
        <v>1123</v>
      </c>
      <c r="CH567">
        <v>1</v>
      </c>
      <c r="CI567">
        <v>0</v>
      </c>
      <c r="CJ567">
        <v>1</v>
      </c>
      <c r="CK567">
        <v>1</v>
      </c>
      <c r="CL567">
        <v>3</v>
      </c>
    </row>
    <row r="568" spans="1:90" x14ac:dyDescent="0.2">
      <c r="A568" s="22">
        <f t="shared" si="81"/>
        <v>563</v>
      </c>
      <c r="B568" s="58" t="s">
        <v>9282</v>
      </c>
      <c r="C568" s="58" t="s">
        <v>8061</v>
      </c>
      <c r="E568" s="22" t="s">
        <v>2614</v>
      </c>
      <c r="F568" s="25" t="s">
        <v>3206</v>
      </c>
      <c r="G568" s="22" t="s">
        <v>3774</v>
      </c>
      <c r="H568" s="22" t="s">
        <v>4608</v>
      </c>
      <c r="I568" s="22" t="s">
        <v>4507</v>
      </c>
      <c r="J568" s="22" t="s">
        <v>1126</v>
      </c>
      <c r="K568" s="22">
        <v>192</v>
      </c>
      <c r="L568" s="22">
        <v>75</v>
      </c>
      <c r="O568" s="22" t="s">
        <v>1125</v>
      </c>
      <c r="P568" s="22">
        <v>4984890</v>
      </c>
      <c r="Q568" s="22">
        <v>4677</v>
      </c>
      <c r="R568" s="22">
        <v>4379295</v>
      </c>
      <c r="S568" s="29">
        <v>87.851399999999998</v>
      </c>
      <c r="T568" s="22">
        <v>4600</v>
      </c>
      <c r="U568" s="24">
        <v>50.78</v>
      </c>
      <c r="W568" s="22">
        <v>2483</v>
      </c>
      <c r="X568" s="22">
        <v>2088</v>
      </c>
      <c r="Y568" s="22">
        <v>29</v>
      </c>
      <c r="Z568" s="22">
        <v>2422</v>
      </c>
      <c r="AA568" s="22">
        <v>61</v>
      </c>
      <c r="AB568" s="22">
        <v>1902</v>
      </c>
      <c r="AC568" s="22">
        <v>186</v>
      </c>
      <c r="AD568" s="22">
        <v>17</v>
      </c>
      <c r="AE568" s="22">
        <v>12</v>
      </c>
      <c r="AG568" s="23" t="s">
        <v>2626</v>
      </c>
      <c r="AH568" s="23" t="s">
        <v>7168</v>
      </c>
      <c r="AI568" s="23" t="s">
        <v>7326</v>
      </c>
      <c r="AJ568" s="23" t="s">
        <v>7379</v>
      </c>
      <c r="AQ568" s="22">
        <v>137648</v>
      </c>
      <c r="AR568" s="24">
        <f t="shared" si="74"/>
        <v>2.7613046626906512</v>
      </c>
      <c r="AS568" s="22">
        <v>6</v>
      </c>
      <c r="AT568" s="25" t="s">
        <v>2</v>
      </c>
      <c r="AU568" s="22">
        <v>167</v>
      </c>
      <c r="AV568" s="29">
        <f t="shared" si="75"/>
        <v>3.6304347826086958</v>
      </c>
      <c r="AW568" s="29">
        <f t="shared" si="82"/>
        <v>3.6002802159999998</v>
      </c>
      <c r="AY568" s="22">
        <v>129972</v>
      </c>
      <c r="AZ568" s="24">
        <f t="shared" si="78"/>
        <v>2.6073193189819635</v>
      </c>
      <c r="BA568" s="22">
        <v>6</v>
      </c>
      <c r="BB568" s="25" t="s">
        <v>2</v>
      </c>
      <c r="BC568" s="22">
        <v>147</v>
      </c>
      <c r="BD568" s="29">
        <f t="shared" si="76"/>
        <v>3.195652173913043</v>
      </c>
      <c r="BE568" s="29"/>
      <c r="BF568" s="22">
        <v>1</v>
      </c>
      <c r="BG568" s="22">
        <f t="shared" si="79"/>
        <v>1</v>
      </c>
      <c r="BH568" s="22">
        <v>0</v>
      </c>
      <c r="BI568" s="22">
        <v>1</v>
      </c>
      <c r="BJ568" s="22">
        <v>0</v>
      </c>
      <c r="BK568" s="22">
        <v>0</v>
      </c>
      <c r="BL568" s="22">
        <v>0</v>
      </c>
      <c r="BN568" s="22">
        <v>24</v>
      </c>
      <c r="BO568" s="22">
        <f t="shared" si="80"/>
        <v>14</v>
      </c>
      <c r="BP568" s="22">
        <v>14</v>
      </c>
      <c r="BQ568" s="22">
        <v>0</v>
      </c>
      <c r="BR568" s="22">
        <v>0</v>
      </c>
      <c r="BT568" s="22">
        <v>314</v>
      </c>
      <c r="BU568" s="29">
        <f t="shared" si="77"/>
        <v>6.8260869565217392</v>
      </c>
      <c r="BY568" s="22">
        <v>114</v>
      </c>
      <c r="BZ568" s="22">
        <v>207</v>
      </c>
      <c r="CA568" s="49">
        <v>0</v>
      </c>
      <c r="CC568" s="51">
        <v>1</v>
      </c>
      <c r="CD568" s="51">
        <v>3</v>
      </c>
      <c r="CG568" t="s">
        <v>1125</v>
      </c>
      <c r="CH568">
        <v>1</v>
      </c>
      <c r="CI568">
        <v>0</v>
      </c>
      <c r="CJ568">
        <v>1</v>
      </c>
      <c r="CK568">
        <v>1</v>
      </c>
      <c r="CL568">
        <v>3</v>
      </c>
    </row>
    <row r="569" spans="1:90" x14ac:dyDescent="0.2">
      <c r="A569" s="22">
        <f t="shared" si="81"/>
        <v>564</v>
      </c>
      <c r="B569" s="58" t="s">
        <v>9283</v>
      </c>
      <c r="C569" s="58" t="s">
        <v>8062</v>
      </c>
      <c r="E569" s="22" t="s">
        <v>2614</v>
      </c>
      <c r="F569" s="25" t="s">
        <v>3204</v>
      </c>
      <c r="G569" s="22" t="s">
        <v>3775</v>
      </c>
      <c r="H569" s="22" t="s">
        <v>4607</v>
      </c>
      <c r="I569" s="22" t="s">
        <v>4507</v>
      </c>
      <c r="J569" s="22" t="s">
        <v>1128</v>
      </c>
      <c r="K569" s="22">
        <v>223</v>
      </c>
      <c r="L569" s="22">
        <v>75</v>
      </c>
      <c r="O569" s="22" t="s">
        <v>1127</v>
      </c>
      <c r="P569" s="22">
        <v>5210455</v>
      </c>
      <c r="Q569" s="22">
        <v>5044</v>
      </c>
      <c r="R569" s="22">
        <v>4528531</v>
      </c>
      <c r="S569" s="29">
        <v>86.912400000000005</v>
      </c>
      <c r="T569" s="22">
        <v>4975</v>
      </c>
      <c r="U569" s="24">
        <v>50.62</v>
      </c>
      <c r="W569" s="22">
        <v>2472</v>
      </c>
      <c r="X569" s="22">
        <v>2454</v>
      </c>
      <c r="Y569" s="22">
        <v>49</v>
      </c>
      <c r="Z569" s="22">
        <v>2424</v>
      </c>
      <c r="AA569" s="22">
        <v>48</v>
      </c>
      <c r="AB569" s="22">
        <v>2167</v>
      </c>
      <c r="AC569" s="22">
        <v>287</v>
      </c>
      <c r="AD569" s="22">
        <v>23</v>
      </c>
      <c r="AE569" s="22">
        <v>26</v>
      </c>
      <c r="AG569" s="23" t="s">
        <v>2631</v>
      </c>
      <c r="AH569" s="23" t="s">
        <v>6858</v>
      </c>
      <c r="AI569" s="23" t="s">
        <v>7334</v>
      </c>
      <c r="AJ569" s="23" t="s">
        <v>4604</v>
      </c>
      <c r="AQ569" s="22">
        <v>292248</v>
      </c>
      <c r="AR569" s="24">
        <f t="shared" si="74"/>
        <v>5.6088767679598046</v>
      </c>
      <c r="AS569" s="22">
        <v>29</v>
      </c>
      <c r="AT569" s="25" t="s">
        <v>2</v>
      </c>
      <c r="AU569" s="22">
        <v>406</v>
      </c>
      <c r="AV569" s="29">
        <f t="shared" si="75"/>
        <v>8.1608040201005032</v>
      </c>
      <c r="AW569" s="29">
        <f t="shared" si="82"/>
        <v>6.192458416</v>
      </c>
      <c r="AY569" s="22">
        <v>97054</v>
      </c>
      <c r="AZ569" s="24">
        <f t="shared" si="78"/>
        <v>1.8626780194819841</v>
      </c>
      <c r="BA569" s="22">
        <v>13</v>
      </c>
      <c r="BB569" s="25" t="s">
        <v>2</v>
      </c>
      <c r="BC569" s="22">
        <v>108</v>
      </c>
      <c r="BD569" s="29">
        <f t="shared" si="76"/>
        <v>2.1708542713567835</v>
      </c>
      <c r="BE569" s="29"/>
      <c r="BF569" s="22">
        <v>2</v>
      </c>
      <c r="BG569" s="22">
        <f t="shared" si="79"/>
        <v>2</v>
      </c>
      <c r="BH569" s="22">
        <v>0</v>
      </c>
      <c r="BI569" s="22">
        <v>1</v>
      </c>
      <c r="BJ569" s="22">
        <v>0</v>
      </c>
      <c r="BK569" s="22">
        <v>0</v>
      </c>
      <c r="BL569" s="22">
        <v>1</v>
      </c>
      <c r="BN569" s="22">
        <v>32</v>
      </c>
      <c r="BO569" s="22">
        <f t="shared" si="80"/>
        <v>19</v>
      </c>
      <c r="BP569" s="22">
        <v>19</v>
      </c>
      <c r="BQ569" s="22">
        <v>0</v>
      </c>
      <c r="BR569" s="22">
        <v>0</v>
      </c>
      <c r="BT569" s="22">
        <v>514</v>
      </c>
      <c r="BU569" s="29">
        <f t="shared" si="77"/>
        <v>10.331658291457286</v>
      </c>
      <c r="BY569" s="22">
        <v>148</v>
      </c>
      <c r="BZ569" s="22">
        <v>303</v>
      </c>
      <c r="CA569" s="49">
        <v>1</v>
      </c>
      <c r="CC569" s="51">
        <v>1</v>
      </c>
      <c r="CD569" s="51">
        <v>4</v>
      </c>
      <c r="CG569" t="s">
        <v>1127</v>
      </c>
      <c r="CH569">
        <v>1</v>
      </c>
      <c r="CI569">
        <v>0</v>
      </c>
      <c r="CJ569">
        <v>1</v>
      </c>
      <c r="CK569">
        <v>1</v>
      </c>
      <c r="CL569">
        <v>3</v>
      </c>
    </row>
    <row r="570" spans="1:90" x14ac:dyDescent="0.2">
      <c r="A570" s="22">
        <f t="shared" si="81"/>
        <v>565</v>
      </c>
      <c r="B570" s="58" t="s">
        <v>9284</v>
      </c>
      <c r="C570" s="58" t="s">
        <v>8063</v>
      </c>
      <c r="E570" s="22" t="s">
        <v>2614</v>
      </c>
      <c r="F570" s="25" t="s">
        <v>3204</v>
      </c>
      <c r="G570" s="22" t="s">
        <v>3776</v>
      </c>
      <c r="H570" s="22" t="s">
        <v>4608</v>
      </c>
      <c r="I570" s="22" t="s">
        <v>4507</v>
      </c>
      <c r="J570" s="22" t="s">
        <v>1130</v>
      </c>
      <c r="K570" s="22">
        <v>252</v>
      </c>
      <c r="L570" s="22">
        <v>75</v>
      </c>
      <c r="O570" s="22" t="s">
        <v>1129</v>
      </c>
      <c r="P570" s="22">
        <v>5528805</v>
      </c>
      <c r="Q570" s="22">
        <v>5333</v>
      </c>
      <c r="R570" s="22">
        <v>4850485</v>
      </c>
      <c r="S570" s="29">
        <v>87.731200000000001</v>
      </c>
      <c r="T570" s="22">
        <v>5251</v>
      </c>
      <c r="U570" s="24">
        <v>50.53</v>
      </c>
      <c r="W570" s="22">
        <v>2481</v>
      </c>
      <c r="X570" s="22">
        <v>2725</v>
      </c>
      <c r="Y570" s="22">
        <v>45</v>
      </c>
      <c r="Z570" s="22">
        <v>2421</v>
      </c>
      <c r="AA570" s="22">
        <v>60</v>
      </c>
      <c r="AB570" s="22">
        <v>2502</v>
      </c>
      <c r="AC570" s="22">
        <v>223</v>
      </c>
      <c r="AD570" s="22">
        <v>30</v>
      </c>
      <c r="AE570" s="22">
        <v>15</v>
      </c>
      <c r="AG570" s="23" t="s">
        <v>2657</v>
      </c>
      <c r="AH570" s="23" t="s">
        <v>7169</v>
      </c>
      <c r="AI570" s="23" t="s">
        <v>7353</v>
      </c>
      <c r="AJ570" s="23" t="s">
        <v>7384</v>
      </c>
      <c r="AQ570" s="22">
        <v>474301</v>
      </c>
      <c r="AR570" s="24">
        <f t="shared" si="74"/>
        <v>8.5787254207735675</v>
      </c>
      <c r="AS570" s="22">
        <v>28</v>
      </c>
      <c r="AT570" s="25" t="s">
        <v>2</v>
      </c>
      <c r="AU570" s="22">
        <v>598</v>
      </c>
      <c r="AV570" s="29">
        <f t="shared" si="75"/>
        <v>11.388306989144926</v>
      </c>
      <c r="AW570" s="29">
        <f t="shared" si="82"/>
        <v>9.244941067000001</v>
      </c>
      <c r="AY570" s="22">
        <v>295130</v>
      </c>
      <c r="AZ570" s="24">
        <f t="shared" si="78"/>
        <v>5.3380432118694729</v>
      </c>
      <c r="BA570" s="22">
        <v>16</v>
      </c>
      <c r="BB570" s="25" t="s">
        <v>2</v>
      </c>
      <c r="BC570" s="22">
        <v>334</v>
      </c>
      <c r="BD570" s="29">
        <f t="shared" si="76"/>
        <v>6.3606932012949908</v>
      </c>
      <c r="BE570" s="29"/>
      <c r="BF570" s="22">
        <v>2</v>
      </c>
      <c r="BG570" s="22">
        <f t="shared" si="79"/>
        <v>2</v>
      </c>
      <c r="BH570" s="22">
        <v>0</v>
      </c>
      <c r="BI570" s="22">
        <v>1</v>
      </c>
      <c r="BJ570" s="22">
        <v>0</v>
      </c>
      <c r="BK570" s="22">
        <v>1</v>
      </c>
      <c r="BL570" s="22">
        <v>0</v>
      </c>
      <c r="BN570" s="22">
        <v>37</v>
      </c>
      <c r="BO570" s="22">
        <f t="shared" si="80"/>
        <v>24</v>
      </c>
      <c r="BP570" s="22">
        <v>24</v>
      </c>
      <c r="BQ570" s="22">
        <v>0</v>
      </c>
      <c r="BR570" s="22">
        <v>0</v>
      </c>
      <c r="BT570" s="22">
        <v>838</v>
      </c>
      <c r="BU570" s="29">
        <f t="shared" si="77"/>
        <v>15.95886497809941</v>
      </c>
      <c r="BY570" s="22">
        <v>125</v>
      </c>
      <c r="BZ570" s="22">
        <v>247</v>
      </c>
      <c r="CA570" s="49">
        <v>1</v>
      </c>
      <c r="CC570" s="51">
        <v>1</v>
      </c>
      <c r="CD570" s="51">
        <v>3</v>
      </c>
      <c r="CG570" t="s">
        <v>1129</v>
      </c>
      <c r="CH570">
        <v>1</v>
      </c>
      <c r="CI570">
        <v>0</v>
      </c>
      <c r="CJ570">
        <v>0</v>
      </c>
      <c r="CK570">
        <v>0</v>
      </c>
      <c r="CL570">
        <v>1</v>
      </c>
    </row>
    <row r="571" spans="1:90" x14ac:dyDescent="0.2">
      <c r="A571" s="22">
        <f t="shared" si="81"/>
        <v>566</v>
      </c>
      <c r="B571" s="58" t="s">
        <v>9285</v>
      </c>
      <c r="C571" s="58" t="s">
        <v>8064</v>
      </c>
      <c r="E571" s="22" t="s">
        <v>2614</v>
      </c>
      <c r="F571" s="25" t="s">
        <v>3206</v>
      </c>
      <c r="G571" s="22" t="s">
        <v>3777</v>
      </c>
      <c r="H571" s="22" t="s">
        <v>4608</v>
      </c>
      <c r="I571" s="22" t="s">
        <v>4507</v>
      </c>
      <c r="J571" s="22" t="s">
        <v>1132</v>
      </c>
      <c r="K571" s="22">
        <v>162</v>
      </c>
      <c r="L571" s="22">
        <v>76</v>
      </c>
      <c r="O571" s="22" t="s">
        <v>1131</v>
      </c>
      <c r="P571" s="22">
        <v>4631508</v>
      </c>
      <c r="Q571" s="22">
        <v>4355</v>
      </c>
      <c r="R571" s="22">
        <v>4063035</v>
      </c>
      <c r="S571" s="29">
        <v>87.725999999999999</v>
      </c>
      <c r="T571" s="22">
        <v>4285</v>
      </c>
      <c r="U571" s="24">
        <v>50.73</v>
      </c>
      <c r="W571" s="22">
        <v>2488</v>
      </c>
      <c r="X571" s="22">
        <v>1796</v>
      </c>
      <c r="Y571" s="22">
        <v>1</v>
      </c>
      <c r="Z571" s="22">
        <v>2434</v>
      </c>
      <c r="AA571" s="22">
        <v>54</v>
      </c>
      <c r="AB571" s="22">
        <v>1569</v>
      </c>
      <c r="AC571" s="22">
        <v>227</v>
      </c>
      <c r="AD571" s="22">
        <v>0</v>
      </c>
      <c r="AE571" s="22">
        <v>1</v>
      </c>
      <c r="AG571" s="23" t="s">
        <v>2624</v>
      </c>
      <c r="AH571" s="23" t="s">
        <v>6788</v>
      </c>
      <c r="AI571" s="23" t="s">
        <v>7352</v>
      </c>
      <c r="AJ571" s="23" t="s">
        <v>7444</v>
      </c>
      <c r="AQ571" s="22">
        <v>111974</v>
      </c>
      <c r="AR571" s="24">
        <f t="shared" si="74"/>
        <v>2.41765748866244</v>
      </c>
      <c r="AS571" s="22">
        <v>4</v>
      </c>
      <c r="AT571" s="25" t="s">
        <v>2</v>
      </c>
      <c r="AU571" s="22">
        <v>134</v>
      </c>
      <c r="AV571" s="29">
        <f t="shared" si="75"/>
        <v>3.1271878646441071</v>
      </c>
      <c r="AW571" s="29">
        <f t="shared" si="82"/>
        <v>3.1698042580000001</v>
      </c>
      <c r="AY571" s="22">
        <v>0</v>
      </c>
      <c r="AZ571" s="24">
        <f t="shared" si="78"/>
        <v>0</v>
      </c>
      <c r="BA571" s="22">
        <v>0</v>
      </c>
      <c r="BB571" s="25" t="s">
        <v>1541</v>
      </c>
      <c r="BC571" s="22">
        <v>0</v>
      </c>
      <c r="BD571" s="29">
        <f t="shared" si="76"/>
        <v>0</v>
      </c>
      <c r="BE571" s="29"/>
      <c r="BF571" s="22">
        <v>0</v>
      </c>
      <c r="BG571" s="22">
        <f t="shared" si="79"/>
        <v>0</v>
      </c>
      <c r="BH571" s="22">
        <v>0</v>
      </c>
      <c r="BI571" s="22">
        <v>0</v>
      </c>
      <c r="BJ571" s="22">
        <v>0</v>
      </c>
      <c r="BK571" s="22">
        <v>0</v>
      </c>
      <c r="BL571" s="22">
        <v>0</v>
      </c>
      <c r="BN571" s="22">
        <v>31</v>
      </c>
      <c r="BO571" s="22">
        <f t="shared" si="80"/>
        <v>12</v>
      </c>
      <c r="BP571" s="22">
        <v>12</v>
      </c>
      <c r="BQ571" s="22">
        <v>0</v>
      </c>
      <c r="BR571" s="22">
        <v>0</v>
      </c>
      <c r="BT571" s="22">
        <v>134</v>
      </c>
      <c r="BU571" s="29">
        <f t="shared" si="77"/>
        <v>3.1271878646441071</v>
      </c>
      <c r="BY571" s="22">
        <v>96</v>
      </c>
      <c r="BZ571" s="22">
        <v>210</v>
      </c>
      <c r="CA571" s="49">
        <v>0</v>
      </c>
      <c r="CC571" s="51">
        <v>1</v>
      </c>
      <c r="CD571" s="51">
        <v>4</v>
      </c>
      <c r="CG571" t="s">
        <v>1131</v>
      </c>
      <c r="CH571">
        <v>0</v>
      </c>
      <c r="CI571">
        <v>0</v>
      </c>
      <c r="CJ571">
        <v>1</v>
      </c>
      <c r="CK571">
        <v>1</v>
      </c>
      <c r="CL571">
        <v>2</v>
      </c>
    </row>
    <row r="572" spans="1:90" x14ac:dyDescent="0.2">
      <c r="A572" s="22">
        <f t="shared" si="81"/>
        <v>567</v>
      </c>
      <c r="B572" s="58" t="s">
        <v>9286</v>
      </c>
      <c r="C572" s="58" t="s">
        <v>8065</v>
      </c>
      <c r="E572" s="22" t="s">
        <v>2614</v>
      </c>
      <c r="F572" s="25" t="s">
        <v>3205</v>
      </c>
      <c r="G572" s="22" t="s">
        <v>3778</v>
      </c>
      <c r="H572" s="22" t="s">
        <v>4609</v>
      </c>
      <c r="I572" s="22" t="s">
        <v>4507</v>
      </c>
      <c r="J572" s="22" t="s">
        <v>1134</v>
      </c>
      <c r="K572" s="22">
        <v>166</v>
      </c>
      <c r="L572" s="22">
        <v>76</v>
      </c>
      <c r="O572" s="22" t="s">
        <v>1133</v>
      </c>
      <c r="P572" s="22">
        <v>4759073</v>
      </c>
      <c r="Q572" s="22">
        <v>4534</v>
      </c>
      <c r="R572" s="22">
        <v>4178858</v>
      </c>
      <c r="S572" s="29">
        <v>87.808199999999999</v>
      </c>
      <c r="T572" s="22">
        <v>4461</v>
      </c>
      <c r="U572" s="24">
        <v>50.85</v>
      </c>
      <c r="W572" s="22">
        <v>2474</v>
      </c>
      <c r="X572" s="22">
        <v>1941</v>
      </c>
      <c r="Y572" s="22">
        <v>46</v>
      </c>
      <c r="Z572" s="22">
        <v>2418</v>
      </c>
      <c r="AA572" s="22">
        <v>56</v>
      </c>
      <c r="AB572" s="22">
        <v>1727</v>
      </c>
      <c r="AC572" s="22">
        <v>214</v>
      </c>
      <c r="AD572" s="22">
        <v>34</v>
      </c>
      <c r="AE572" s="22">
        <v>12</v>
      </c>
      <c r="AG572" s="23" t="s">
        <v>2624</v>
      </c>
      <c r="AH572" s="23" t="s">
        <v>6913</v>
      </c>
      <c r="AI572" s="23" t="s">
        <v>7341</v>
      </c>
      <c r="AJ572" s="23" t="s">
        <v>7537</v>
      </c>
      <c r="AQ572" s="22">
        <v>158774</v>
      </c>
      <c r="AR572" s="24">
        <f t="shared" si="74"/>
        <v>3.336237960628047</v>
      </c>
      <c r="AS572" s="22">
        <v>6</v>
      </c>
      <c r="AT572" s="25" t="s">
        <v>2</v>
      </c>
      <c r="AU572" s="22">
        <v>208</v>
      </c>
      <c r="AV572" s="29">
        <f t="shared" si="75"/>
        <v>4.6626316969289396</v>
      </c>
      <c r="AW572" s="29">
        <f t="shared" si="82"/>
        <v>3.9544998580000001</v>
      </c>
      <c r="AY572" s="22">
        <v>9046</v>
      </c>
      <c r="AZ572" s="24">
        <f t="shared" si="78"/>
        <v>0.19007903429932677</v>
      </c>
      <c r="BA572" s="22">
        <v>2</v>
      </c>
      <c r="BB572" s="25" t="s">
        <v>2</v>
      </c>
      <c r="BC572" s="22">
        <v>8</v>
      </c>
      <c r="BD572" s="29">
        <f t="shared" si="76"/>
        <v>0.17933198834342076</v>
      </c>
      <c r="BE572" s="29"/>
      <c r="BF572" s="22">
        <v>0</v>
      </c>
      <c r="BG572" s="22">
        <f t="shared" si="79"/>
        <v>0</v>
      </c>
      <c r="BH572" s="22">
        <v>0</v>
      </c>
      <c r="BI572" s="22">
        <v>0</v>
      </c>
      <c r="BJ572" s="22">
        <v>0</v>
      </c>
      <c r="BK572" s="22">
        <v>0</v>
      </c>
      <c r="BL572" s="22">
        <v>0</v>
      </c>
      <c r="BN572" s="22">
        <v>35</v>
      </c>
      <c r="BO572" s="22">
        <f t="shared" si="80"/>
        <v>18</v>
      </c>
      <c r="BP572" s="22">
        <v>17</v>
      </c>
      <c r="BQ572" s="22">
        <v>1</v>
      </c>
      <c r="BR572" s="22">
        <v>0</v>
      </c>
      <c r="BT572" s="22">
        <v>216</v>
      </c>
      <c r="BU572" s="29">
        <f t="shared" si="77"/>
        <v>4.8419636852723604</v>
      </c>
      <c r="BY572" s="22">
        <v>95</v>
      </c>
      <c r="BZ572" s="22">
        <v>190</v>
      </c>
      <c r="CA572" s="49">
        <v>0</v>
      </c>
      <c r="CC572" s="51">
        <v>1</v>
      </c>
      <c r="CD572" s="51">
        <v>4</v>
      </c>
      <c r="CG572" t="s">
        <v>1133</v>
      </c>
      <c r="CH572">
        <v>1</v>
      </c>
      <c r="CI572">
        <v>0</v>
      </c>
      <c r="CJ572">
        <v>1</v>
      </c>
      <c r="CK572">
        <v>1</v>
      </c>
      <c r="CL572">
        <v>3</v>
      </c>
    </row>
    <row r="573" spans="1:90" x14ac:dyDescent="0.2">
      <c r="A573" s="22">
        <f t="shared" si="81"/>
        <v>568</v>
      </c>
      <c r="B573" s="58" t="s">
        <v>9287</v>
      </c>
      <c r="C573" s="58" t="s">
        <v>8066</v>
      </c>
      <c r="E573" s="22" t="s">
        <v>2614</v>
      </c>
      <c r="F573" s="25" t="s">
        <v>3208</v>
      </c>
      <c r="G573" s="22" t="s">
        <v>3779</v>
      </c>
      <c r="H573" s="22" t="s">
        <v>4607</v>
      </c>
      <c r="I573" s="22" t="s">
        <v>4507</v>
      </c>
      <c r="J573" s="22" t="s">
        <v>1136</v>
      </c>
      <c r="K573" s="22">
        <v>235</v>
      </c>
      <c r="L573" s="22">
        <v>76</v>
      </c>
      <c r="O573" s="22" t="s">
        <v>1135</v>
      </c>
      <c r="P573" s="22">
        <v>4999387</v>
      </c>
      <c r="Q573" s="22">
        <v>4734</v>
      </c>
      <c r="R573" s="22">
        <v>4371227</v>
      </c>
      <c r="S573" s="29">
        <v>87.435299999999998</v>
      </c>
      <c r="T573" s="22">
        <v>4662</v>
      </c>
      <c r="U573" s="24">
        <v>50.69</v>
      </c>
      <c r="W573" s="22">
        <v>2490</v>
      </c>
      <c r="X573" s="22">
        <v>2107</v>
      </c>
      <c r="Y573" s="22">
        <v>65</v>
      </c>
      <c r="Z573" s="22">
        <v>2423</v>
      </c>
      <c r="AA573" s="22">
        <v>67</v>
      </c>
      <c r="AB573" s="22">
        <v>1897</v>
      </c>
      <c r="AC573" s="22">
        <v>210</v>
      </c>
      <c r="AD573" s="22">
        <v>42</v>
      </c>
      <c r="AE573" s="22">
        <v>23</v>
      </c>
      <c r="AG573" s="23" t="s">
        <v>2631</v>
      </c>
      <c r="AH573" s="23" t="s">
        <v>6886</v>
      </c>
      <c r="AI573" s="23" t="s">
        <v>7340</v>
      </c>
      <c r="AJ573" s="23" t="s">
        <v>7491</v>
      </c>
      <c r="AQ573" s="22">
        <v>152578</v>
      </c>
      <c r="AR573" s="24">
        <f t="shared" si="74"/>
        <v>3.05193416712889</v>
      </c>
      <c r="AS573" s="22">
        <v>12</v>
      </c>
      <c r="AT573" s="25" t="s">
        <v>2</v>
      </c>
      <c r="AU573" s="22">
        <v>204</v>
      </c>
      <c r="AV573" s="29">
        <f t="shared" si="75"/>
        <v>4.3758043758043756</v>
      </c>
      <c r="AW573" s="29">
        <f t="shared" si="82"/>
        <v>3.8506115259999998</v>
      </c>
      <c r="AY573" s="22">
        <v>137427</v>
      </c>
      <c r="AZ573" s="24">
        <f t="shared" si="78"/>
        <v>2.7488770123217106</v>
      </c>
      <c r="BA573" s="22">
        <v>4</v>
      </c>
      <c r="BB573" s="25" t="s">
        <v>2</v>
      </c>
      <c r="BC573" s="22">
        <v>134</v>
      </c>
      <c r="BD573" s="29">
        <f t="shared" si="76"/>
        <v>2.8743028743028742</v>
      </c>
      <c r="BE573" s="29"/>
      <c r="BF573" s="22">
        <v>2</v>
      </c>
      <c r="BG573" s="22">
        <f t="shared" si="79"/>
        <v>1</v>
      </c>
      <c r="BH573" s="22">
        <v>1</v>
      </c>
      <c r="BI573" s="22">
        <v>0</v>
      </c>
      <c r="BJ573" s="22">
        <v>0</v>
      </c>
      <c r="BK573" s="22">
        <v>1</v>
      </c>
      <c r="BL573" s="22">
        <v>0</v>
      </c>
      <c r="BN573" s="22">
        <v>19</v>
      </c>
      <c r="BO573" s="22">
        <f t="shared" si="80"/>
        <v>21</v>
      </c>
      <c r="BP573" s="22">
        <v>20</v>
      </c>
      <c r="BQ573" s="22">
        <v>1</v>
      </c>
      <c r="BR573" s="22">
        <v>0</v>
      </c>
      <c r="BT573" s="22">
        <v>338</v>
      </c>
      <c r="BU573" s="29">
        <f t="shared" si="77"/>
        <v>7.2501072501072503</v>
      </c>
      <c r="BY573" s="22">
        <v>108</v>
      </c>
      <c r="BZ573" s="22">
        <v>246</v>
      </c>
      <c r="CA573" s="49">
        <v>1</v>
      </c>
      <c r="CC573" s="51">
        <v>1</v>
      </c>
      <c r="CD573" s="51">
        <v>4</v>
      </c>
      <c r="CG573" t="s">
        <v>1135</v>
      </c>
      <c r="CH573">
        <v>1</v>
      </c>
      <c r="CI573">
        <v>0</v>
      </c>
      <c r="CJ573">
        <v>1</v>
      </c>
      <c r="CK573">
        <v>0</v>
      </c>
      <c r="CL573">
        <v>2</v>
      </c>
    </row>
    <row r="574" spans="1:90" x14ac:dyDescent="0.2">
      <c r="A574" s="22">
        <f t="shared" si="81"/>
        <v>569</v>
      </c>
      <c r="B574" s="58" t="s">
        <v>9288</v>
      </c>
      <c r="C574" s="58" t="s">
        <v>8067</v>
      </c>
      <c r="E574" s="22" t="s">
        <v>2614</v>
      </c>
      <c r="F574" s="25" t="s">
        <v>3206</v>
      </c>
      <c r="G574" s="22" t="s">
        <v>3780</v>
      </c>
      <c r="H574" s="22" t="s">
        <v>4608</v>
      </c>
      <c r="I574" s="22" t="s">
        <v>4507</v>
      </c>
      <c r="J574" s="22" t="s">
        <v>1138</v>
      </c>
      <c r="K574" s="22">
        <v>250</v>
      </c>
      <c r="L574" s="22">
        <v>76</v>
      </c>
      <c r="O574" s="22" t="s">
        <v>1137</v>
      </c>
      <c r="P574" s="22">
        <v>4782713</v>
      </c>
      <c r="Q574" s="22">
        <v>4512</v>
      </c>
      <c r="R574" s="22">
        <v>4151985</v>
      </c>
      <c r="S574" s="29">
        <v>86.812299999999993</v>
      </c>
      <c r="T574" s="22">
        <v>4435</v>
      </c>
      <c r="U574" s="24">
        <v>50.67</v>
      </c>
      <c r="W574" s="22">
        <v>2478</v>
      </c>
      <c r="X574" s="22">
        <v>1927</v>
      </c>
      <c r="Y574" s="22">
        <v>30</v>
      </c>
      <c r="Z574" s="22">
        <v>2415</v>
      </c>
      <c r="AA574" s="22">
        <v>63</v>
      </c>
      <c r="AB574" s="22">
        <v>1703</v>
      </c>
      <c r="AC574" s="22">
        <v>224</v>
      </c>
      <c r="AD574" s="22">
        <v>13</v>
      </c>
      <c r="AE574" s="22">
        <v>17</v>
      </c>
      <c r="AG574" s="23" t="s">
        <v>2624</v>
      </c>
      <c r="AH574" s="23" t="s">
        <v>7170</v>
      </c>
      <c r="AI574" s="23" t="s">
        <v>7367</v>
      </c>
      <c r="AJ574" s="23" t="s">
        <v>4604</v>
      </c>
      <c r="AQ574" s="22">
        <v>99456</v>
      </c>
      <c r="AR574" s="24">
        <f t="shared" si="74"/>
        <v>2.0794891936856756</v>
      </c>
      <c r="AS574" s="22">
        <v>6</v>
      </c>
      <c r="AT574" s="25" t="s">
        <v>2</v>
      </c>
      <c r="AU574" s="22">
        <v>134</v>
      </c>
      <c r="AV574" s="29">
        <f t="shared" si="75"/>
        <v>3.0214205186020293</v>
      </c>
      <c r="AW574" s="29">
        <f t="shared" si="82"/>
        <v>2.9599149520000001</v>
      </c>
      <c r="AY574" s="22">
        <v>111669</v>
      </c>
      <c r="AZ574" s="24">
        <f t="shared" si="78"/>
        <v>2.3348463518509264</v>
      </c>
      <c r="BA574" s="22">
        <v>16</v>
      </c>
      <c r="BB574" s="25" t="s">
        <v>2</v>
      </c>
      <c r="BC574" s="22">
        <v>114</v>
      </c>
      <c r="BD574" s="29">
        <f t="shared" si="76"/>
        <v>2.5704622322435178</v>
      </c>
      <c r="BE574" s="29"/>
      <c r="BF574" s="22">
        <v>1</v>
      </c>
      <c r="BG574" s="22">
        <f t="shared" si="79"/>
        <v>1</v>
      </c>
      <c r="BH574" s="22">
        <v>0</v>
      </c>
      <c r="BI574" s="22">
        <v>1</v>
      </c>
      <c r="BJ574" s="22">
        <v>0</v>
      </c>
      <c r="BK574" s="22">
        <v>0</v>
      </c>
      <c r="BL574" s="22">
        <v>0</v>
      </c>
      <c r="BN574" s="22">
        <v>37</v>
      </c>
      <c r="BO574" s="22">
        <f t="shared" si="80"/>
        <v>21</v>
      </c>
      <c r="BP574" s="22">
        <v>20</v>
      </c>
      <c r="BQ574" s="22">
        <v>1</v>
      </c>
      <c r="BR574" s="22">
        <v>0</v>
      </c>
      <c r="BT574" s="22">
        <v>248</v>
      </c>
      <c r="BU574" s="29">
        <f t="shared" si="77"/>
        <v>5.5918827508455466</v>
      </c>
      <c r="BY574" s="22">
        <v>90</v>
      </c>
      <c r="BZ574" s="22">
        <v>192</v>
      </c>
      <c r="CA574" s="49">
        <v>0</v>
      </c>
      <c r="CC574" s="51">
        <v>1</v>
      </c>
      <c r="CD574" s="51">
        <v>4</v>
      </c>
      <c r="CG574" t="s">
        <v>1137</v>
      </c>
      <c r="CH574">
        <v>1</v>
      </c>
      <c r="CI574">
        <v>0</v>
      </c>
      <c r="CJ574">
        <v>0</v>
      </c>
      <c r="CK574">
        <v>1</v>
      </c>
      <c r="CL574">
        <v>2</v>
      </c>
    </row>
    <row r="575" spans="1:90" x14ac:dyDescent="0.2">
      <c r="A575" s="22">
        <f t="shared" si="81"/>
        <v>570</v>
      </c>
      <c r="B575" s="58" t="s">
        <v>9289</v>
      </c>
      <c r="C575" s="58" t="s">
        <v>8068</v>
      </c>
      <c r="E575" s="22" t="s">
        <v>2614</v>
      </c>
      <c r="F575" s="25" t="s">
        <v>3206</v>
      </c>
      <c r="G575" s="22" t="s">
        <v>3781</v>
      </c>
      <c r="H575" s="22" t="s">
        <v>4608</v>
      </c>
      <c r="I575" s="22" t="s">
        <v>4507</v>
      </c>
      <c r="J575" s="22" t="s">
        <v>1140</v>
      </c>
      <c r="K575" s="22">
        <v>171</v>
      </c>
      <c r="L575" s="22">
        <v>77</v>
      </c>
      <c r="O575" s="22" t="s">
        <v>1139</v>
      </c>
      <c r="P575" s="22">
        <v>4624753</v>
      </c>
      <c r="Q575" s="22">
        <v>4370</v>
      </c>
      <c r="R575" s="22">
        <v>4065175</v>
      </c>
      <c r="S575" s="29">
        <v>87.900400000000005</v>
      </c>
      <c r="T575" s="22">
        <v>4295</v>
      </c>
      <c r="U575" s="24">
        <v>50.76</v>
      </c>
      <c r="W575" s="22">
        <v>2486</v>
      </c>
      <c r="X575" s="22">
        <v>1807</v>
      </c>
      <c r="Y575" s="22">
        <v>2</v>
      </c>
      <c r="Z575" s="22">
        <v>2431</v>
      </c>
      <c r="AA575" s="22">
        <v>55</v>
      </c>
      <c r="AB575" s="22">
        <v>1564</v>
      </c>
      <c r="AC575" s="22">
        <v>243</v>
      </c>
      <c r="AD575" s="22">
        <v>1</v>
      </c>
      <c r="AE575" s="22">
        <v>1</v>
      </c>
      <c r="AG575" s="23" t="s">
        <v>2624</v>
      </c>
      <c r="AH575" s="23" t="s">
        <v>6788</v>
      </c>
      <c r="AI575" s="23" t="s">
        <v>7352</v>
      </c>
      <c r="AJ575" s="23" t="s">
        <v>7444</v>
      </c>
      <c r="AQ575" s="22">
        <v>103296</v>
      </c>
      <c r="AR575" s="24">
        <f t="shared" si="74"/>
        <v>2.2335463104732294</v>
      </c>
      <c r="AS575" s="22">
        <v>6</v>
      </c>
      <c r="AT575" s="25" t="s">
        <v>2</v>
      </c>
      <c r="AU575" s="22">
        <v>129</v>
      </c>
      <c r="AV575" s="29">
        <f t="shared" si="75"/>
        <v>3.0034924330616999</v>
      </c>
      <c r="AW575" s="29">
        <f t="shared" si="82"/>
        <v>3.0243002319999999</v>
      </c>
      <c r="AY575" s="22">
        <v>0</v>
      </c>
      <c r="AZ575" s="24">
        <f t="shared" si="78"/>
        <v>0</v>
      </c>
      <c r="BA575" s="22">
        <v>0</v>
      </c>
      <c r="BB575" s="25" t="s">
        <v>1541</v>
      </c>
      <c r="BC575" s="22">
        <v>0</v>
      </c>
      <c r="BD575" s="29">
        <f t="shared" si="76"/>
        <v>0</v>
      </c>
      <c r="BE575" s="29"/>
      <c r="BF575" s="22">
        <v>0</v>
      </c>
      <c r="BG575" s="22">
        <f t="shared" si="79"/>
        <v>0</v>
      </c>
      <c r="BH575" s="22">
        <v>0</v>
      </c>
      <c r="BI575" s="22">
        <v>0</v>
      </c>
      <c r="BJ575" s="22">
        <v>0</v>
      </c>
      <c r="BK575" s="22">
        <v>0</v>
      </c>
      <c r="BL575" s="22">
        <v>0</v>
      </c>
      <c r="BN575" s="22">
        <v>34</v>
      </c>
      <c r="BO575" s="22">
        <f t="shared" si="80"/>
        <v>12</v>
      </c>
      <c r="BP575" s="22">
        <v>12</v>
      </c>
      <c r="BQ575" s="22">
        <v>0</v>
      </c>
      <c r="BR575" s="22">
        <v>0</v>
      </c>
      <c r="BT575" s="22">
        <v>129</v>
      </c>
      <c r="BU575" s="29">
        <f t="shared" si="77"/>
        <v>3.0034924330616999</v>
      </c>
      <c r="BY575" s="22">
        <v>98</v>
      </c>
      <c r="BZ575" s="22">
        <v>209</v>
      </c>
      <c r="CA575" s="49">
        <v>0</v>
      </c>
      <c r="CC575" s="51">
        <v>1</v>
      </c>
      <c r="CD575" s="51">
        <v>4</v>
      </c>
      <c r="CG575" t="s">
        <v>1139</v>
      </c>
      <c r="CH575">
        <v>0</v>
      </c>
      <c r="CI575">
        <v>0</v>
      </c>
      <c r="CJ575">
        <v>1</v>
      </c>
      <c r="CK575">
        <v>1</v>
      </c>
      <c r="CL575">
        <v>2</v>
      </c>
    </row>
    <row r="576" spans="1:90" x14ac:dyDescent="0.2">
      <c r="A576" s="22">
        <f t="shared" si="81"/>
        <v>571</v>
      </c>
      <c r="B576" s="58" t="s">
        <v>9290</v>
      </c>
      <c r="C576" s="58" t="s">
        <v>8069</v>
      </c>
      <c r="E576" s="22" t="s">
        <v>2614</v>
      </c>
      <c r="F576" s="25" t="s">
        <v>3204</v>
      </c>
      <c r="G576" s="22" t="s">
        <v>3782</v>
      </c>
      <c r="H576" s="22" t="s">
        <v>4608</v>
      </c>
      <c r="I576" s="22" t="s">
        <v>4507</v>
      </c>
      <c r="J576" s="22" t="s">
        <v>1142</v>
      </c>
      <c r="K576" s="22">
        <v>173</v>
      </c>
      <c r="L576" s="22">
        <v>77</v>
      </c>
      <c r="O576" s="22" t="s">
        <v>1141</v>
      </c>
      <c r="P576" s="22">
        <v>5019363</v>
      </c>
      <c r="Q576" s="22">
        <v>4765</v>
      </c>
      <c r="R576" s="22">
        <v>4392860</v>
      </c>
      <c r="S576" s="29">
        <v>87.518299999999996</v>
      </c>
      <c r="T576" s="22">
        <v>4685</v>
      </c>
      <c r="U576" s="24">
        <v>50.62</v>
      </c>
      <c r="W576" s="22">
        <v>2485</v>
      </c>
      <c r="X576" s="22">
        <v>2183</v>
      </c>
      <c r="Y576" s="22">
        <v>17</v>
      </c>
      <c r="Z576" s="22">
        <v>2426</v>
      </c>
      <c r="AA576" s="22">
        <v>59</v>
      </c>
      <c r="AB576" s="22">
        <v>1971</v>
      </c>
      <c r="AC576" s="22">
        <v>212</v>
      </c>
      <c r="AD576" s="22">
        <v>8</v>
      </c>
      <c r="AE576" s="22">
        <v>9</v>
      </c>
      <c r="AG576" s="23" t="s">
        <v>2631</v>
      </c>
      <c r="AH576" s="23" t="s">
        <v>7045</v>
      </c>
      <c r="AI576" s="23" t="s">
        <v>7338</v>
      </c>
      <c r="AJ576" s="23" t="s">
        <v>7379</v>
      </c>
      <c r="AQ576" s="22">
        <v>240493</v>
      </c>
      <c r="AR576" s="24">
        <f t="shared" si="74"/>
        <v>4.7913051915153373</v>
      </c>
      <c r="AS576" s="22">
        <v>8</v>
      </c>
      <c r="AT576" s="25" t="s">
        <v>2</v>
      </c>
      <c r="AU576" s="22">
        <v>289</v>
      </c>
      <c r="AV576" s="29">
        <f t="shared" si="75"/>
        <v>6.1686232657417284</v>
      </c>
      <c r="AW576" s="29">
        <f t="shared" si="82"/>
        <v>5.324682331</v>
      </c>
      <c r="AY576" s="22">
        <v>281349</v>
      </c>
      <c r="AZ576" s="24">
        <f t="shared" si="78"/>
        <v>5.6052730197038949</v>
      </c>
      <c r="BA576" s="22">
        <v>10</v>
      </c>
      <c r="BB576" s="25" t="s">
        <v>2</v>
      </c>
      <c r="BC576" s="22">
        <v>299</v>
      </c>
      <c r="BD576" s="29">
        <f t="shared" si="76"/>
        <v>6.3820704375667017</v>
      </c>
      <c r="BE576" s="29"/>
      <c r="BF576" s="22">
        <v>2</v>
      </c>
      <c r="BG576" s="22">
        <f t="shared" si="79"/>
        <v>2</v>
      </c>
      <c r="BH576" s="22">
        <v>0</v>
      </c>
      <c r="BI576" s="22">
        <v>1</v>
      </c>
      <c r="BJ576" s="22">
        <v>0</v>
      </c>
      <c r="BK576" s="22">
        <v>1</v>
      </c>
      <c r="BL576" s="22">
        <v>0</v>
      </c>
      <c r="BN576" s="22">
        <v>20</v>
      </c>
      <c r="BO576" s="22">
        <f t="shared" si="80"/>
        <v>19</v>
      </c>
      <c r="BP576" s="22">
        <v>18</v>
      </c>
      <c r="BQ576" s="22">
        <v>1</v>
      </c>
      <c r="BR576" s="22">
        <v>0</v>
      </c>
      <c r="BT576" s="22">
        <v>469</v>
      </c>
      <c r="BU576" s="29">
        <f t="shared" si="77"/>
        <v>10.010672358591249</v>
      </c>
      <c r="BY576" s="22">
        <v>99</v>
      </c>
      <c r="BZ576" s="22">
        <v>224</v>
      </c>
      <c r="CA576" s="49">
        <v>1</v>
      </c>
      <c r="CC576" s="51">
        <v>1</v>
      </c>
      <c r="CD576" s="51">
        <v>4</v>
      </c>
      <c r="CG576" t="s">
        <v>1141</v>
      </c>
      <c r="CH576">
        <v>1</v>
      </c>
      <c r="CI576">
        <v>0</v>
      </c>
      <c r="CJ576">
        <v>1</v>
      </c>
      <c r="CK576">
        <v>1</v>
      </c>
      <c r="CL576">
        <v>3</v>
      </c>
    </row>
    <row r="577" spans="1:90" x14ac:dyDescent="0.2">
      <c r="A577" s="22">
        <f t="shared" si="81"/>
        <v>572</v>
      </c>
      <c r="B577" s="58" t="s">
        <v>9291</v>
      </c>
      <c r="C577" s="58" t="s">
        <v>8070</v>
      </c>
      <c r="E577" s="22" t="s">
        <v>2614</v>
      </c>
      <c r="F577" s="25" t="s">
        <v>3205</v>
      </c>
      <c r="G577" s="22" t="s">
        <v>3783</v>
      </c>
      <c r="H577" s="22" t="s">
        <v>4610</v>
      </c>
      <c r="I577" s="22" t="s">
        <v>4507</v>
      </c>
      <c r="J577" s="22" t="s">
        <v>1144</v>
      </c>
      <c r="K577" s="22">
        <v>182</v>
      </c>
      <c r="L577" s="22">
        <v>77</v>
      </c>
      <c r="O577" s="22" t="s">
        <v>1143</v>
      </c>
      <c r="P577" s="22">
        <v>4954540</v>
      </c>
      <c r="Q577" s="22">
        <v>4701</v>
      </c>
      <c r="R577" s="22">
        <v>4306322</v>
      </c>
      <c r="S577" s="29">
        <v>86.916700000000006</v>
      </c>
      <c r="T577" s="22">
        <v>4629</v>
      </c>
      <c r="U577" s="24">
        <v>50.72</v>
      </c>
      <c r="W577" s="22">
        <v>2480</v>
      </c>
      <c r="X577" s="22">
        <v>2145</v>
      </c>
      <c r="Y577" s="22">
        <v>4</v>
      </c>
      <c r="Z577" s="22">
        <v>2425</v>
      </c>
      <c r="AA577" s="22">
        <v>55</v>
      </c>
      <c r="AB577" s="22">
        <v>1895</v>
      </c>
      <c r="AC577" s="22">
        <v>250</v>
      </c>
      <c r="AD577" s="22">
        <v>1</v>
      </c>
      <c r="AE577" s="22">
        <v>3</v>
      </c>
      <c r="AG577" s="23" t="s">
        <v>2624</v>
      </c>
      <c r="AH577" s="23" t="s">
        <v>6858</v>
      </c>
      <c r="AI577" s="23" t="s">
        <v>7329</v>
      </c>
      <c r="AJ577" s="23" t="s">
        <v>7379</v>
      </c>
      <c r="AQ577" s="22">
        <v>132282</v>
      </c>
      <c r="AR577" s="24">
        <f t="shared" si="74"/>
        <v>2.6699148659613203</v>
      </c>
      <c r="AS577" s="22">
        <v>8</v>
      </c>
      <c r="AT577" s="25" t="s">
        <v>2</v>
      </c>
      <c r="AU577" s="22">
        <v>174</v>
      </c>
      <c r="AV577" s="29">
        <f t="shared" si="75"/>
        <v>3.7589112119248216</v>
      </c>
      <c r="AW577" s="29">
        <f t="shared" si="82"/>
        <v>3.5103084940000002</v>
      </c>
      <c r="AY577" s="22">
        <v>234588</v>
      </c>
      <c r="AZ577" s="24">
        <f t="shared" si="78"/>
        <v>4.7348088823584025</v>
      </c>
      <c r="BA577" s="22">
        <v>25</v>
      </c>
      <c r="BB577" s="25" t="s">
        <v>2</v>
      </c>
      <c r="BC577" s="22">
        <v>251</v>
      </c>
      <c r="BD577" s="29">
        <f t="shared" si="76"/>
        <v>5.4223374378915539</v>
      </c>
      <c r="BE577" s="29"/>
      <c r="BF577" s="22">
        <v>2</v>
      </c>
      <c r="BG577" s="22">
        <f t="shared" si="79"/>
        <v>1</v>
      </c>
      <c r="BH577" s="22">
        <v>1</v>
      </c>
      <c r="BI577" s="22">
        <v>0</v>
      </c>
      <c r="BJ577" s="22">
        <v>0</v>
      </c>
      <c r="BK577" s="22">
        <v>1</v>
      </c>
      <c r="BL577" s="22">
        <v>0</v>
      </c>
      <c r="BN577" s="22">
        <v>53</v>
      </c>
      <c r="BO577" s="22">
        <f t="shared" si="80"/>
        <v>16</v>
      </c>
      <c r="BP577" s="22">
        <v>15</v>
      </c>
      <c r="BQ577" s="22">
        <v>0</v>
      </c>
      <c r="BR577" s="22">
        <v>1</v>
      </c>
      <c r="BT577" s="22">
        <v>408</v>
      </c>
      <c r="BU577" s="29">
        <f t="shared" si="77"/>
        <v>8.8139987038237191</v>
      </c>
      <c r="BY577" s="22">
        <v>98</v>
      </c>
      <c r="BZ577" s="22">
        <v>210</v>
      </c>
      <c r="CA577" s="49">
        <v>1</v>
      </c>
      <c r="CC577" s="51">
        <v>11</v>
      </c>
      <c r="CD577" s="51">
        <v>15</v>
      </c>
      <c r="CG577" t="s">
        <v>1143</v>
      </c>
      <c r="CH577">
        <v>1</v>
      </c>
      <c r="CI577">
        <v>0</v>
      </c>
      <c r="CJ577">
        <v>1</v>
      </c>
      <c r="CK577">
        <v>1</v>
      </c>
      <c r="CL577">
        <v>3</v>
      </c>
    </row>
    <row r="578" spans="1:90" x14ac:dyDescent="0.2">
      <c r="A578" s="22">
        <f t="shared" si="81"/>
        <v>573</v>
      </c>
      <c r="B578" s="58" t="s">
        <v>9292</v>
      </c>
      <c r="C578" s="58" t="s">
        <v>8071</v>
      </c>
      <c r="E578" s="22" t="s">
        <v>2614</v>
      </c>
      <c r="F578" s="25" t="s">
        <v>3204</v>
      </c>
      <c r="G578" s="22" t="s">
        <v>3784</v>
      </c>
      <c r="H578" s="22" t="s">
        <v>4608</v>
      </c>
      <c r="I578" s="22" t="s">
        <v>4507</v>
      </c>
      <c r="J578" s="22" t="s">
        <v>1146</v>
      </c>
      <c r="K578" s="22">
        <v>186</v>
      </c>
      <c r="L578" s="22">
        <v>77</v>
      </c>
      <c r="O578" s="22" t="s">
        <v>1145</v>
      </c>
      <c r="P578" s="22">
        <v>5108443</v>
      </c>
      <c r="Q578" s="22">
        <v>4873</v>
      </c>
      <c r="R578" s="22">
        <v>4472835</v>
      </c>
      <c r="S578" s="29">
        <v>87.557699999999997</v>
      </c>
      <c r="T578" s="22">
        <v>4804</v>
      </c>
      <c r="U578" s="24">
        <v>50.67</v>
      </c>
      <c r="W578" s="22">
        <v>2483</v>
      </c>
      <c r="X578" s="22">
        <v>2302</v>
      </c>
      <c r="Y578" s="22">
        <v>19</v>
      </c>
      <c r="Z578" s="22">
        <v>2423</v>
      </c>
      <c r="AA578" s="22">
        <v>60</v>
      </c>
      <c r="AB578" s="22">
        <v>2050</v>
      </c>
      <c r="AC578" s="22">
        <v>252</v>
      </c>
      <c r="AD578" s="22">
        <v>9</v>
      </c>
      <c r="AE578" s="22">
        <v>10</v>
      </c>
      <c r="AG578" s="23" t="s">
        <v>2631</v>
      </c>
      <c r="AH578" s="23" t="s">
        <v>7171</v>
      </c>
      <c r="AI578" s="23" t="s">
        <v>7331</v>
      </c>
      <c r="AJ578" s="23" t="s">
        <v>4604</v>
      </c>
      <c r="AQ578" s="22">
        <v>260856</v>
      </c>
      <c r="AR578" s="24">
        <f t="shared" si="74"/>
        <v>5.1063699839657604</v>
      </c>
      <c r="AS578" s="22">
        <v>16</v>
      </c>
      <c r="AT578" s="25" t="s">
        <v>2</v>
      </c>
      <c r="AU578" s="22">
        <v>349</v>
      </c>
      <c r="AV578" s="29">
        <f t="shared" si="75"/>
        <v>7.2647793505412155</v>
      </c>
      <c r="AW578" s="29">
        <f t="shared" si="82"/>
        <v>5.6661087520000004</v>
      </c>
      <c r="AY578" s="22">
        <v>110079</v>
      </c>
      <c r="AZ578" s="24">
        <f t="shared" si="78"/>
        <v>2.1548444408599647</v>
      </c>
      <c r="BA578" s="22">
        <v>10</v>
      </c>
      <c r="BB578" s="25" t="s">
        <v>2</v>
      </c>
      <c r="BC578" s="22">
        <v>117</v>
      </c>
      <c r="BD578" s="29">
        <f t="shared" si="76"/>
        <v>2.4354704412989174</v>
      </c>
      <c r="BE578" s="29"/>
      <c r="BF578" s="22">
        <v>1</v>
      </c>
      <c r="BG578" s="22">
        <f t="shared" si="79"/>
        <v>1</v>
      </c>
      <c r="BH578" s="22">
        <v>0</v>
      </c>
      <c r="BI578" s="22">
        <v>1</v>
      </c>
      <c r="BJ578" s="22">
        <v>0</v>
      </c>
      <c r="BK578" s="22">
        <v>0</v>
      </c>
      <c r="BL578" s="22">
        <v>0</v>
      </c>
      <c r="BN578" s="22">
        <v>25</v>
      </c>
      <c r="BO578" s="22">
        <f t="shared" si="80"/>
        <v>21</v>
      </c>
      <c r="BP578" s="22">
        <v>20</v>
      </c>
      <c r="BQ578" s="22">
        <v>1</v>
      </c>
      <c r="BR578" s="22">
        <v>0</v>
      </c>
      <c r="BT578" s="22">
        <v>446</v>
      </c>
      <c r="BU578" s="29">
        <f t="shared" si="77"/>
        <v>9.2839300582847635</v>
      </c>
      <c r="BY578" s="22">
        <v>105</v>
      </c>
      <c r="BZ578" s="22">
        <v>234</v>
      </c>
      <c r="CA578" s="49">
        <v>0</v>
      </c>
      <c r="CC578" s="51">
        <v>1</v>
      </c>
      <c r="CD578" s="51">
        <v>4</v>
      </c>
      <c r="CG578" t="s">
        <v>1145</v>
      </c>
      <c r="CH578">
        <v>1</v>
      </c>
      <c r="CI578">
        <v>0</v>
      </c>
      <c r="CJ578">
        <v>1</v>
      </c>
      <c r="CK578">
        <v>1</v>
      </c>
      <c r="CL578">
        <v>3</v>
      </c>
    </row>
    <row r="579" spans="1:90" x14ac:dyDescent="0.2">
      <c r="A579" s="22">
        <f t="shared" si="81"/>
        <v>574</v>
      </c>
      <c r="B579" s="58" t="s">
        <v>9293</v>
      </c>
      <c r="C579" s="58" t="s">
        <v>8072</v>
      </c>
      <c r="E579" s="22" t="s">
        <v>2614</v>
      </c>
      <c r="F579" s="25" t="s">
        <v>3206</v>
      </c>
      <c r="G579" s="22" t="s">
        <v>3785</v>
      </c>
      <c r="H579" s="22" t="s">
        <v>4608</v>
      </c>
      <c r="I579" s="22" t="s">
        <v>4507</v>
      </c>
      <c r="J579" s="22" t="s">
        <v>1148</v>
      </c>
      <c r="K579" s="22">
        <v>187</v>
      </c>
      <c r="L579" s="22">
        <v>77</v>
      </c>
      <c r="O579" s="22" t="s">
        <v>1147</v>
      </c>
      <c r="P579" s="22">
        <v>5054092</v>
      </c>
      <c r="Q579" s="22">
        <v>4822</v>
      </c>
      <c r="R579" s="22">
        <v>4398324</v>
      </c>
      <c r="S579" s="29">
        <v>87.025000000000006</v>
      </c>
      <c r="T579" s="22">
        <v>4743</v>
      </c>
      <c r="U579" s="24">
        <v>50.45</v>
      </c>
      <c r="W579" s="22">
        <v>2481</v>
      </c>
      <c r="X579" s="22">
        <v>2234</v>
      </c>
      <c r="Y579" s="22">
        <v>28</v>
      </c>
      <c r="Z579" s="22">
        <v>2420</v>
      </c>
      <c r="AA579" s="22">
        <v>61</v>
      </c>
      <c r="AB579" s="22">
        <v>1991</v>
      </c>
      <c r="AC579" s="22">
        <v>243</v>
      </c>
      <c r="AD579" s="22">
        <v>17</v>
      </c>
      <c r="AE579" s="22">
        <v>11</v>
      </c>
      <c r="AG579" s="23" t="s">
        <v>2631</v>
      </c>
      <c r="AH579" s="23" t="s">
        <v>6899</v>
      </c>
      <c r="AI579" s="23" t="s">
        <v>7345</v>
      </c>
      <c r="AJ579" s="23" t="s">
        <v>7538</v>
      </c>
      <c r="AQ579" s="22">
        <v>186971</v>
      </c>
      <c r="AR579" s="24">
        <f t="shared" si="74"/>
        <v>3.6993984280460266</v>
      </c>
      <c r="AS579" s="22">
        <v>7</v>
      </c>
      <c r="AT579" s="25" t="s">
        <v>2</v>
      </c>
      <c r="AU579" s="22">
        <v>231</v>
      </c>
      <c r="AV579" s="29">
        <f t="shared" si="75"/>
        <v>4.8703352308665409</v>
      </c>
      <c r="AW579" s="29">
        <f t="shared" si="82"/>
        <v>4.4272789570000004</v>
      </c>
      <c r="AY579" s="22">
        <v>115631</v>
      </c>
      <c r="AZ579" s="24">
        <f t="shared" si="78"/>
        <v>2.2878689188879031</v>
      </c>
      <c r="BA579" s="22">
        <v>9</v>
      </c>
      <c r="BB579" s="25" t="s">
        <v>2</v>
      </c>
      <c r="BC579" s="22">
        <v>135</v>
      </c>
      <c r="BD579" s="29">
        <f t="shared" si="76"/>
        <v>2.8462998102466792</v>
      </c>
      <c r="BE579" s="29"/>
      <c r="BF579" s="22">
        <v>0</v>
      </c>
      <c r="BG579" s="22">
        <f t="shared" si="79"/>
        <v>0</v>
      </c>
      <c r="BH579" s="22">
        <v>0</v>
      </c>
      <c r="BI579" s="22">
        <v>0</v>
      </c>
      <c r="BJ579" s="22">
        <v>0</v>
      </c>
      <c r="BK579" s="22">
        <v>0</v>
      </c>
      <c r="BL579" s="22">
        <v>0</v>
      </c>
      <c r="BN579" s="22">
        <v>43</v>
      </c>
      <c r="BO579" s="22">
        <f t="shared" si="80"/>
        <v>17</v>
      </c>
      <c r="BP579" s="22">
        <v>17</v>
      </c>
      <c r="BQ579" s="22">
        <v>0</v>
      </c>
      <c r="BR579" s="22">
        <v>0</v>
      </c>
      <c r="BT579" s="22">
        <v>366</v>
      </c>
      <c r="BU579" s="29">
        <f t="shared" si="77"/>
        <v>7.7166350411132196</v>
      </c>
      <c r="BY579" s="22">
        <v>106</v>
      </c>
      <c r="BZ579" s="22">
        <v>222</v>
      </c>
      <c r="CA579" s="49">
        <v>3</v>
      </c>
      <c r="CC579" s="51">
        <v>1</v>
      </c>
      <c r="CD579" s="51">
        <v>4</v>
      </c>
      <c r="CG579" t="s">
        <v>1147</v>
      </c>
      <c r="CH579">
        <v>1</v>
      </c>
      <c r="CI579">
        <v>0</v>
      </c>
      <c r="CJ579">
        <v>1</v>
      </c>
      <c r="CK579">
        <v>0</v>
      </c>
      <c r="CL579">
        <v>2</v>
      </c>
    </row>
    <row r="580" spans="1:90" x14ac:dyDescent="0.2">
      <c r="A580" s="22">
        <f t="shared" si="81"/>
        <v>575</v>
      </c>
      <c r="B580" s="58" t="s">
        <v>10056</v>
      </c>
      <c r="C580" s="63" t="s">
        <v>6760</v>
      </c>
      <c r="E580" s="22" t="s">
        <v>2614</v>
      </c>
      <c r="F580" s="25" t="s">
        <v>3205</v>
      </c>
      <c r="G580" s="22" t="s">
        <v>3786</v>
      </c>
      <c r="H580" s="22" t="s">
        <v>4611</v>
      </c>
      <c r="I580" s="22" t="s">
        <v>4508</v>
      </c>
      <c r="J580" s="22" t="s">
        <v>1150</v>
      </c>
      <c r="K580" s="22">
        <v>190</v>
      </c>
      <c r="L580" s="22">
        <v>77</v>
      </c>
      <c r="O580" s="22" t="s">
        <v>1149</v>
      </c>
      <c r="P580" s="22">
        <v>5243145</v>
      </c>
      <c r="Q580" s="22">
        <v>5041</v>
      </c>
      <c r="R580" s="22">
        <v>4551232</v>
      </c>
      <c r="S580" s="29">
        <v>86.8035</v>
      </c>
      <c r="T580" s="22">
        <v>4967</v>
      </c>
      <c r="U580" s="24">
        <v>50.63</v>
      </c>
      <c r="W580" s="22">
        <v>2469</v>
      </c>
      <c r="X580" s="22">
        <v>2463</v>
      </c>
      <c r="Y580" s="22">
        <v>35</v>
      </c>
      <c r="Z580" s="22">
        <v>2400</v>
      </c>
      <c r="AA580" s="22">
        <v>69</v>
      </c>
      <c r="AB580" s="22">
        <v>2226</v>
      </c>
      <c r="AC580" s="22">
        <v>237</v>
      </c>
      <c r="AD580" s="22">
        <v>19</v>
      </c>
      <c r="AE580" s="22">
        <v>16</v>
      </c>
      <c r="AG580" s="23" t="s">
        <v>2626</v>
      </c>
      <c r="AH580" s="23" t="s">
        <v>6834</v>
      </c>
      <c r="AI580" s="23" t="s">
        <v>7345</v>
      </c>
      <c r="AJ580" s="23" t="s">
        <v>7388</v>
      </c>
      <c r="AQ580" s="22">
        <v>181411</v>
      </c>
      <c r="AR580" s="24">
        <f t="shared" si="74"/>
        <v>3.4599653452269585</v>
      </c>
      <c r="AS580" s="22">
        <v>12</v>
      </c>
      <c r="AT580" s="25" t="s">
        <v>2</v>
      </c>
      <c r="AU580" s="22">
        <v>266</v>
      </c>
      <c r="AV580" s="29">
        <f t="shared" si="75"/>
        <v>5.3553452788403462</v>
      </c>
      <c r="AW580" s="29">
        <f t="shared" si="82"/>
        <v>4.3340544369999998</v>
      </c>
      <c r="AY580" s="22">
        <v>231724</v>
      </c>
      <c r="AZ580" s="24">
        <f t="shared" si="78"/>
        <v>4.4195611603341121</v>
      </c>
      <c r="BA580" s="22">
        <v>29</v>
      </c>
      <c r="BB580" s="25" t="s">
        <v>2</v>
      </c>
      <c r="BC580" s="22">
        <v>255</v>
      </c>
      <c r="BD580" s="29">
        <f t="shared" si="76"/>
        <v>5.1338836319710079</v>
      </c>
      <c r="BE580" s="29"/>
      <c r="BF580" s="22">
        <v>3</v>
      </c>
      <c r="BG580" s="22">
        <f t="shared" si="79"/>
        <v>2</v>
      </c>
      <c r="BH580" s="22">
        <v>1</v>
      </c>
      <c r="BI580" s="22">
        <v>1</v>
      </c>
      <c r="BJ580" s="22">
        <v>0</v>
      </c>
      <c r="BK580" s="22">
        <v>1</v>
      </c>
      <c r="BL580" s="22">
        <v>0</v>
      </c>
      <c r="BN580" s="22">
        <v>51</v>
      </c>
      <c r="BO580" s="22">
        <f t="shared" si="80"/>
        <v>20</v>
      </c>
      <c r="BP580" s="22">
        <v>19</v>
      </c>
      <c r="BQ580" s="22">
        <v>0</v>
      </c>
      <c r="BR580" s="22">
        <v>1</v>
      </c>
      <c r="BT580" s="22">
        <v>516</v>
      </c>
      <c r="BU580" s="29">
        <f t="shared" si="77"/>
        <v>10.388564525870747</v>
      </c>
      <c r="BY580" s="22">
        <v>123</v>
      </c>
      <c r="BZ580" s="22">
        <v>267</v>
      </c>
      <c r="CA580" s="49">
        <v>3</v>
      </c>
      <c r="CC580" s="51">
        <v>4</v>
      </c>
      <c r="CD580" s="51">
        <v>6</v>
      </c>
      <c r="CG580" t="s">
        <v>1149</v>
      </c>
      <c r="CH580">
        <v>1</v>
      </c>
      <c r="CI580">
        <v>1</v>
      </c>
      <c r="CJ580">
        <v>0</v>
      </c>
      <c r="CK580">
        <v>0</v>
      </c>
      <c r="CL580">
        <v>2</v>
      </c>
    </row>
    <row r="581" spans="1:90" x14ac:dyDescent="0.2">
      <c r="A581" s="22">
        <f t="shared" si="81"/>
        <v>576</v>
      </c>
      <c r="B581" s="58" t="s">
        <v>9294</v>
      </c>
      <c r="C581" s="58" t="s">
        <v>8073</v>
      </c>
      <c r="E581" s="22" t="s">
        <v>2614</v>
      </c>
      <c r="F581" s="25" t="s">
        <v>3205</v>
      </c>
      <c r="G581" s="22" t="s">
        <v>3787</v>
      </c>
      <c r="H581" s="22" t="s">
        <v>4609</v>
      </c>
      <c r="I581" s="22" t="s">
        <v>4507</v>
      </c>
      <c r="J581" s="22" t="s">
        <v>1152</v>
      </c>
      <c r="K581" s="22">
        <v>204</v>
      </c>
      <c r="L581" s="22">
        <v>77</v>
      </c>
      <c r="O581" s="22" t="s">
        <v>1151</v>
      </c>
      <c r="P581" s="22">
        <v>5036890</v>
      </c>
      <c r="Q581" s="22">
        <v>4879</v>
      </c>
      <c r="R581" s="22">
        <v>4376421</v>
      </c>
      <c r="S581" s="29">
        <v>86.8874</v>
      </c>
      <c r="T581" s="22">
        <v>4801</v>
      </c>
      <c r="U581" s="24">
        <v>50.82</v>
      </c>
      <c r="W581" s="22">
        <v>2481</v>
      </c>
      <c r="X581" s="22">
        <v>2283</v>
      </c>
      <c r="Y581" s="22">
        <v>37</v>
      </c>
      <c r="Z581" s="22">
        <v>2436</v>
      </c>
      <c r="AA581" s="22">
        <v>45</v>
      </c>
      <c r="AB581" s="22">
        <v>2034</v>
      </c>
      <c r="AC581" s="22">
        <v>249</v>
      </c>
      <c r="AD581" s="22">
        <v>24</v>
      </c>
      <c r="AE581" s="22">
        <v>13</v>
      </c>
      <c r="AG581" s="23" t="s">
        <v>2624</v>
      </c>
      <c r="AH581" s="23" t="s">
        <v>7172</v>
      </c>
      <c r="AI581" s="23" t="s">
        <v>7326</v>
      </c>
      <c r="AJ581" s="23" t="s">
        <v>7480</v>
      </c>
      <c r="AQ581" s="22">
        <v>228081</v>
      </c>
      <c r="AR581" s="24">
        <f t="shared" si="74"/>
        <v>4.5282108602729059</v>
      </c>
      <c r="AS581" s="22">
        <v>12</v>
      </c>
      <c r="AT581" s="25" t="s">
        <v>2</v>
      </c>
      <c r="AU581" s="22">
        <v>295</v>
      </c>
      <c r="AV581" s="29">
        <f t="shared" si="75"/>
        <v>6.144553218079567</v>
      </c>
      <c r="AW581" s="29">
        <f t="shared" si="82"/>
        <v>5.1165703269999998</v>
      </c>
      <c r="AY581" s="22">
        <v>182599</v>
      </c>
      <c r="AZ581" s="24">
        <f t="shared" si="78"/>
        <v>3.6252330306994991</v>
      </c>
      <c r="BA581" s="22">
        <v>17</v>
      </c>
      <c r="BB581" s="25" t="s">
        <v>2</v>
      </c>
      <c r="BC581" s="22">
        <v>196</v>
      </c>
      <c r="BD581" s="29">
        <f t="shared" si="76"/>
        <v>4.0824828160799829</v>
      </c>
      <c r="BE581" s="29"/>
      <c r="BF581" s="22">
        <v>1</v>
      </c>
      <c r="BG581" s="22">
        <f t="shared" si="79"/>
        <v>1</v>
      </c>
      <c r="BH581" s="22">
        <v>0</v>
      </c>
      <c r="BI581" s="22">
        <v>1</v>
      </c>
      <c r="BJ581" s="22">
        <v>0</v>
      </c>
      <c r="BK581" s="22">
        <v>0</v>
      </c>
      <c r="BL581" s="22">
        <v>0</v>
      </c>
      <c r="BN581" s="22">
        <v>61</v>
      </c>
      <c r="BO581" s="22">
        <f t="shared" si="80"/>
        <v>20</v>
      </c>
      <c r="BP581" s="22">
        <v>20</v>
      </c>
      <c r="BQ581" s="22">
        <v>0</v>
      </c>
      <c r="BR581" s="22">
        <v>0</v>
      </c>
      <c r="BT581" s="22">
        <v>460</v>
      </c>
      <c r="BU581" s="29">
        <f t="shared" si="77"/>
        <v>9.5813372214122055</v>
      </c>
      <c r="BY581" s="22">
        <v>107</v>
      </c>
      <c r="BZ581" s="22">
        <v>214</v>
      </c>
      <c r="CA581" s="49">
        <v>0</v>
      </c>
      <c r="CC581" s="51">
        <v>2</v>
      </c>
      <c r="CD581" s="51">
        <v>5</v>
      </c>
      <c r="CG581" t="s">
        <v>1151</v>
      </c>
      <c r="CH581">
        <v>1</v>
      </c>
      <c r="CI581">
        <v>1</v>
      </c>
      <c r="CJ581">
        <v>1</v>
      </c>
      <c r="CK581">
        <v>1</v>
      </c>
      <c r="CL581">
        <v>4</v>
      </c>
    </row>
    <row r="582" spans="1:90" x14ac:dyDescent="0.2">
      <c r="A582" s="22">
        <f t="shared" si="81"/>
        <v>577</v>
      </c>
      <c r="B582" s="58" t="s">
        <v>10057</v>
      </c>
      <c r="C582" s="63" t="s">
        <v>6762</v>
      </c>
      <c r="E582" s="22" t="s">
        <v>2614</v>
      </c>
      <c r="F582" s="25" t="s">
        <v>3205</v>
      </c>
      <c r="G582" s="22" t="s">
        <v>3788</v>
      </c>
      <c r="H582" s="22" t="s">
        <v>4611</v>
      </c>
      <c r="I582" s="22" t="s">
        <v>4508</v>
      </c>
      <c r="J582" s="22" t="s">
        <v>1154</v>
      </c>
      <c r="K582" s="22">
        <v>141</v>
      </c>
      <c r="L582" s="22">
        <v>78</v>
      </c>
      <c r="O582" s="22" t="s">
        <v>1153</v>
      </c>
      <c r="P582" s="22">
        <v>4832506</v>
      </c>
      <c r="Q582" s="22">
        <v>4728</v>
      </c>
      <c r="R582" s="22">
        <v>4224567</v>
      </c>
      <c r="S582" s="29">
        <v>87.419799999999995</v>
      </c>
      <c r="T582" s="22">
        <v>4632</v>
      </c>
      <c r="U582" s="24">
        <v>50.91</v>
      </c>
      <c r="W582" s="22">
        <v>2477</v>
      </c>
      <c r="X582" s="22">
        <v>2115</v>
      </c>
      <c r="Y582" s="22">
        <v>40</v>
      </c>
      <c r="Z582" s="22">
        <v>2454</v>
      </c>
      <c r="AA582" s="22">
        <v>23</v>
      </c>
      <c r="AB582" s="22">
        <v>1899</v>
      </c>
      <c r="AC582" s="22">
        <v>216</v>
      </c>
      <c r="AD582" s="22">
        <v>38</v>
      </c>
      <c r="AE582" s="22">
        <v>2</v>
      </c>
      <c r="AG582" s="23" t="s">
        <v>2624</v>
      </c>
      <c r="AH582" s="23" t="s">
        <v>6829</v>
      </c>
      <c r="AI582" s="23" t="s">
        <v>7326</v>
      </c>
      <c r="AJ582" s="23" t="s">
        <v>7383</v>
      </c>
      <c r="AQ582" s="22">
        <v>95876</v>
      </c>
      <c r="AR582" s="24">
        <f t="shared" ref="AR582:AR645" si="83">(AQ582/P582)*100</f>
        <v>1.9839809821239747</v>
      </c>
      <c r="AS582" s="22">
        <v>5</v>
      </c>
      <c r="AT582" s="25" t="s">
        <v>2</v>
      </c>
      <c r="AU582" s="22">
        <v>118</v>
      </c>
      <c r="AV582" s="29">
        <f t="shared" ref="AV582:AV645" si="84">(AU582/T582)*100</f>
        <v>2.547495682210708</v>
      </c>
      <c r="AW582" s="29">
        <f t="shared" si="82"/>
        <v>2.899889092</v>
      </c>
      <c r="AY582" s="22">
        <v>215085</v>
      </c>
      <c r="AZ582" s="24">
        <f t="shared" si="78"/>
        <v>4.4507963363108081</v>
      </c>
      <c r="BA582" s="22">
        <v>13</v>
      </c>
      <c r="BB582" s="25" t="s">
        <v>2</v>
      </c>
      <c r="BC582" s="22">
        <v>245</v>
      </c>
      <c r="BD582" s="29">
        <f t="shared" ref="BD582:BD645" si="85">(BC582/T582)*100</f>
        <v>5.2892918825561308</v>
      </c>
      <c r="BE582" s="29"/>
      <c r="BF582" s="22">
        <v>2</v>
      </c>
      <c r="BG582" s="22">
        <f t="shared" si="79"/>
        <v>2</v>
      </c>
      <c r="BH582" s="22">
        <v>0</v>
      </c>
      <c r="BI582" s="22">
        <v>1</v>
      </c>
      <c r="BJ582" s="22">
        <v>0</v>
      </c>
      <c r="BK582" s="22">
        <v>1</v>
      </c>
      <c r="BL582" s="22">
        <v>0</v>
      </c>
      <c r="BN582" s="22">
        <v>120</v>
      </c>
      <c r="BO582" s="22">
        <f t="shared" si="80"/>
        <v>20</v>
      </c>
      <c r="BP582" s="22">
        <v>19</v>
      </c>
      <c r="BQ582" s="22">
        <v>0</v>
      </c>
      <c r="BR582" s="22">
        <v>1</v>
      </c>
      <c r="BT582" s="22">
        <v>363</v>
      </c>
      <c r="BU582" s="29">
        <f t="shared" ref="BU582:BU645" si="86">(BT582/T582)*100</f>
        <v>7.8367875647668397</v>
      </c>
      <c r="BY582" s="22">
        <v>107</v>
      </c>
      <c r="BZ582" s="22">
        <v>192</v>
      </c>
      <c r="CA582" s="49">
        <v>1</v>
      </c>
      <c r="CC582" s="51">
        <v>10</v>
      </c>
      <c r="CD582" s="51">
        <v>13</v>
      </c>
      <c r="CG582" t="s">
        <v>1153</v>
      </c>
      <c r="CH582">
        <v>1</v>
      </c>
      <c r="CI582">
        <v>1</v>
      </c>
      <c r="CJ582">
        <v>1</v>
      </c>
      <c r="CK582">
        <v>1</v>
      </c>
      <c r="CL582">
        <v>4</v>
      </c>
    </row>
    <row r="583" spans="1:90" x14ac:dyDescent="0.2">
      <c r="A583" s="22">
        <f t="shared" si="81"/>
        <v>578</v>
      </c>
      <c r="B583" s="58" t="s">
        <v>9295</v>
      </c>
      <c r="C583" s="58" t="s">
        <v>8074</v>
      </c>
      <c r="E583" s="22" t="s">
        <v>2614</v>
      </c>
      <c r="F583" s="25" t="s">
        <v>3205</v>
      </c>
      <c r="G583" s="22" t="s">
        <v>3789</v>
      </c>
      <c r="H583" s="22" t="s">
        <v>4615</v>
      </c>
      <c r="I583" s="22" t="s">
        <v>4507</v>
      </c>
      <c r="J583" s="22" t="s">
        <v>1156</v>
      </c>
      <c r="K583" s="22">
        <v>161</v>
      </c>
      <c r="L583" s="22">
        <v>78</v>
      </c>
      <c r="O583" s="22" t="s">
        <v>1155</v>
      </c>
      <c r="P583" s="22">
        <v>5015001</v>
      </c>
      <c r="Q583" s="22">
        <v>4630</v>
      </c>
      <c r="R583" s="22">
        <v>4417226</v>
      </c>
      <c r="S583" s="29">
        <v>88.080299999999994</v>
      </c>
      <c r="T583" s="22">
        <v>4550</v>
      </c>
      <c r="U583" s="24">
        <v>50.66</v>
      </c>
      <c r="W583" s="22">
        <v>2479</v>
      </c>
      <c r="X583" s="22">
        <v>2060</v>
      </c>
      <c r="Y583" s="22">
        <v>11</v>
      </c>
      <c r="Z583" s="22">
        <v>2420</v>
      </c>
      <c r="AA583" s="22">
        <v>59</v>
      </c>
      <c r="AB583" s="22">
        <v>1851</v>
      </c>
      <c r="AC583" s="22">
        <v>209</v>
      </c>
      <c r="AD583" s="22">
        <v>5</v>
      </c>
      <c r="AE583" s="22">
        <v>6</v>
      </c>
      <c r="AG583" s="23" t="s">
        <v>2628</v>
      </c>
      <c r="AH583" s="23" t="s">
        <v>6919</v>
      </c>
      <c r="AI583" s="23" t="s">
        <v>7350</v>
      </c>
      <c r="AJ583" s="23" t="s">
        <v>4604</v>
      </c>
      <c r="AQ583" s="22">
        <v>113739</v>
      </c>
      <c r="AR583" s="24">
        <f t="shared" si="83"/>
        <v>2.2679756195462373</v>
      </c>
      <c r="AS583" s="22">
        <v>6</v>
      </c>
      <c r="AT583" s="25" t="s">
        <v>2</v>
      </c>
      <c r="AU583" s="22">
        <v>145</v>
      </c>
      <c r="AV583" s="29">
        <f t="shared" si="84"/>
        <v>3.1868131868131866</v>
      </c>
      <c r="AW583" s="29">
        <f t="shared" si="82"/>
        <v>3.1993980130000002</v>
      </c>
      <c r="AY583" s="22">
        <v>133218</v>
      </c>
      <c r="AZ583" s="24">
        <f t="shared" ref="AZ583:AZ646" si="87">(AY583/P583)*100</f>
        <v>2.6563902978284553</v>
      </c>
      <c r="BA583" s="22">
        <v>10</v>
      </c>
      <c r="BB583" s="25" t="s">
        <v>2</v>
      </c>
      <c r="BC583" s="22">
        <v>135</v>
      </c>
      <c r="BD583" s="29">
        <f t="shared" si="85"/>
        <v>2.9670329670329667</v>
      </c>
      <c r="BE583" s="29"/>
      <c r="BF583" s="22">
        <v>1</v>
      </c>
      <c r="BG583" s="22">
        <f t="shared" ref="BG583:BG646" si="88">BF583-BH583</f>
        <v>1</v>
      </c>
      <c r="BH583" s="22">
        <v>0</v>
      </c>
      <c r="BI583" s="22">
        <v>1</v>
      </c>
      <c r="BJ583" s="22">
        <v>0</v>
      </c>
      <c r="BK583" s="22">
        <v>0</v>
      </c>
      <c r="BL583" s="22">
        <v>0</v>
      </c>
      <c r="BN583" s="22">
        <v>28</v>
      </c>
      <c r="BO583" s="22">
        <f t="shared" ref="BO583:BO646" si="89">SUM(BP583:BR583)</f>
        <v>16</v>
      </c>
      <c r="BP583" s="22">
        <v>15</v>
      </c>
      <c r="BQ583" s="22">
        <v>1</v>
      </c>
      <c r="BR583" s="22">
        <v>0</v>
      </c>
      <c r="BT583" s="22">
        <v>280</v>
      </c>
      <c r="BU583" s="29">
        <f t="shared" si="86"/>
        <v>6.1538461538461542</v>
      </c>
      <c r="BY583" s="22">
        <v>114</v>
      </c>
      <c r="BZ583" s="22">
        <v>241</v>
      </c>
      <c r="CA583" s="49">
        <v>1</v>
      </c>
      <c r="CC583" s="51">
        <v>2</v>
      </c>
      <c r="CD583" s="51">
        <v>5</v>
      </c>
      <c r="CG583" t="s">
        <v>1155</v>
      </c>
      <c r="CH583">
        <v>1</v>
      </c>
      <c r="CI583">
        <v>0</v>
      </c>
      <c r="CJ583">
        <v>1</v>
      </c>
      <c r="CK583">
        <v>1</v>
      </c>
      <c r="CL583">
        <v>3</v>
      </c>
    </row>
    <row r="584" spans="1:90" x14ac:dyDescent="0.2">
      <c r="A584" s="22">
        <f t="shared" ref="A584:A647" si="90">1+A583</f>
        <v>579</v>
      </c>
      <c r="B584" s="58" t="s">
        <v>9296</v>
      </c>
      <c r="C584" s="58" t="s">
        <v>8075</v>
      </c>
      <c r="E584" s="22" t="s">
        <v>2614</v>
      </c>
      <c r="F584" s="25" t="s">
        <v>3205</v>
      </c>
      <c r="G584" s="22" t="s">
        <v>3790</v>
      </c>
      <c r="H584" s="22" t="s">
        <v>4610</v>
      </c>
      <c r="I584" s="22" t="s">
        <v>4507</v>
      </c>
      <c r="J584" s="22" t="s">
        <v>1158</v>
      </c>
      <c r="K584" s="22">
        <v>163</v>
      </c>
      <c r="L584" s="22">
        <v>78</v>
      </c>
      <c r="O584" s="22" t="s">
        <v>1157</v>
      </c>
      <c r="P584" s="22">
        <v>4847461</v>
      </c>
      <c r="Q584" s="22">
        <v>4604</v>
      </c>
      <c r="R584" s="22">
        <v>4262307</v>
      </c>
      <c r="S584" s="29">
        <v>87.928600000000003</v>
      </c>
      <c r="T584" s="22">
        <v>4528</v>
      </c>
      <c r="U584" s="24">
        <v>50.8</v>
      </c>
      <c r="W584" s="22">
        <v>2485</v>
      </c>
      <c r="X584" s="22">
        <v>2031</v>
      </c>
      <c r="Y584" s="22">
        <v>12</v>
      </c>
      <c r="Z584" s="22">
        <v>2417</v>
      </c>
      <c r="AA584" s="22">
        <v>68</v>
      </c>
      <c r="AB584" s="22">
        <v>1834</v>
      </c>
      <c r="AC584" s="22">
        <v>197</v>
      </c>
      <c r="AD584" s="22">
        <v>3</v>
      </c>
      <c r="AE584" s="22">
        <v>9</v>
      </c>
      <c r="AG584" s="23" t="s">
        <v>2631</v>
      </c>
      <c r="AH584" s="23" t="s">
        <v>6868</v>
      </c>
      <c r="AI584" s="23" t="s">
        <v>7354</v>
      </c>
      <c r="AJ584" s="23" t="s">
        <v>7488</v>
      </c>
      <c r="AQ584" s="22">
        <v>209327</v>
      </c>
      <c r="AR584" s="24">
        <f t="shared" si="83"/>
        <v>4.3182812610560459</v>
      </c>
      <c r="AS584" s="22">
        <v>10</v>
      </c>
      <c r="AT584" s="25" t="s">
        <v>2</v>
      </c>
      <c r="AU584" s="22">
        <v>278</v>
      </c>
      <c r="AV584" s="29">
        <f t="shared" si="84"/>
        <v>6.1395759717314489</v>
      </c>
      <c r="AW584" s="29">
        <f t="shared" si="82"/>
        <v>4.8021220090000005</v>
      </c>
      <c r="AY584" s="22">
        <v>110786</v>
      </c>
      <c r="AZ584" s="24">
        <f t="shared" si="87"/>
        <v>2.2854438643240242</v>
      </c>
      <c r="BA584" s="22">
        <v>7</v>
      </c>
      <c r="BB584" s="25" t="s">
        <v>2</v>
      </c>
      <c r="BC584" s="22">
        <v>118</v>
      </c>
      <c r="BD584" s="29">
        <f t="shared" si="85"/>
        <v>2.6060070671378095</v>
      </c>
      <c r="BE584" s="29"/>
      <c r="BF584" s="22">
        <v>1</v>
      </c>
      <c r="BG584" s="22">
        <f t="shared" si="88"/>
        <v>1</v>
      </c>
      <c r="BH584" s="22">
        <v>0</v>
      </c>
      <c r="BI584" s="22">
        <v>1</v>
      </c>
      <c r="BJ584" s="22">
        <v>0</v>
      </c>
      <c r="BK584" s="22">
        <v>0</v>
      </c>
      <c r="BL584" s="22">
        <v>0</v>
      </c>
      <c r="BN584" s="22">
        <v>23</v>
      </c>
      <c r="BO584" s="22">
        <f t="shared" si="89"/>
        <v>13</v>
      </c>
      <c r="BP584" s="22">
        <v>13</v>
      </c>
      <c r="BQ584" s="22">
        <v>0</v>
      </c>
      <c r="BR584" s="22">
        <v>0</v>
      </c>
      <c r="BT584" s="22">
        <v>396</v>
      </c>
      <c r="BU584" s="29">
        <f t="shared" si="86"/>
        <v>8.7455830388692579</v>
      </c>
      <c r="BY584" s="22">
        <v>105</v>
      </c>
      <c r="BZ584" s="22">
        <v>226</v>
      </c>
      <c r="CA584" s="49">
        <v>2</v>
      </c>
      <c r="CC584" s="51">
        <v>1</v>
      </c>
      <c r="CD584" s="51">
        <v>4</v>
      </c>
      <c r="CG584" t="s">
        <v>1157</v>
      </c>
      <c r="CH584">
        <v>1</v>
      </c>
      <c r="CI584">
        <v>0</v>
      </c>
      <c r="CJ584">
        <v>1</v>
      </c>
      <c r="CK584">
        <v>1</v>
      </c>
      <c r="CL584">
        <v>3</v>
      </c>
    </row>
    <row r="585" spans="1:90" x14ac:dyDescent="0.2">
      <c r="A585" s="22">
        <f t="shared" si="90"/>
        <v>580</v>
      </c>
      <c r="B585" s="58" t="s">
        <v>9297</v>
      </c>
      <c r="C585" s="58" t="s">
        <v>8076</v>
      </c>
      <c r="E585" s="22" t="s">
        <v>2614</v>
      </c>
      <c r="F585" s="25" t="s">
        <v>3205</v>
      </c>
      <c r="G585" s="22" t="s">
        <v>3791</v>
      </c>
      <c r="H585" s="22" t="s">
        <v>4610</v>
      </c>
      <c r="I585" s="22" t="s">
        <v>4507</v>
      </c>
      <c r="J585" s="22" t="s">
        <v>1160</v>
      </c>
      <c r="K585" s="22">
        <v>168</v>
      </c>
      <c r="L585" s="22">
        <v>78</v>
      </c>
      <c r="O585" s="22" t="s">
        <v>1159</v>
      </c>
      <c r="P585" s="22">
        <v>5441512</v>
      </c>
      <c r="Q585" s="22">
        <v>5223</v>
      </c>
      <c r="R585" s="22">
        <v>4758906</v>
      </c>
      <c r="S585" s="29">
        <v>87.455600000000004</v>
      </c>
      <c r="T585" s="22">
        <v>5135</v>
      </c>
      <c r="U585" s="24">
        <v>50.53</v>
      </c>
      <c r="W585" s="22">
        <v>2481</v>
      </c>
      <c r="X585" s="22">
        <v>2640</v>
      </c>
      <c r="Y585" s="22">
        <v>14</v>
      </c>
      <c r="Z585" s="22">
        <v>2444</v>
      </c>
      <c r="AA585" s="22">
        <v>37</v>
      </c>
      <c r="AB585" s="22">
        <v>2386</v>
      </c>
      <c r="AC585" s="22">
        <v>254</v>
      </c>
      <c r="AD585" s="22">
        <v>6</v>
      </c>
      <c r="AE585" s="22">
        <v>8</v>
      </c>
      <c r="AG585" s="23" t="s">
        <v>2657</v>
      </c>
      <c r="AH585" s="23" t="s">
        <v>6792</v>
      </c>
      <c r="AI585" s="23" t="s">
        <v>7332</v>
      </c>
      <c r="AJ585" s="23" t="s">
        <v>7397</v>
      </c>
      <c r="AQ585" s="22">
        <v>268840</v>
      </c>
      <c r="AR585" s="24">
        <f t="shared" si="83"/>
        <v>4.9405385855990023</v>
      </c>
      <c r="AS585" s="22">
        <v>10</v>
      </c>
      <c r="AT585" s="25" t="s">
        <v>2</v>
      </c>
      <c r="AU585" s="22">
        <v>332</v>
      </c>
      <c r="AV585" s="29">
        <f t="shared" si="84"/>
        <v>6.4654333008763389</v>
      </c>
      <c r="AW585" s="29">
        <f t="shared" si="82"/>
        <v>5.7999764800000007</v>
      </c>
      <c r="AY585" s="22">
        <v>404510</v>
      </c>
      <c r="AZ585" s="24">
        <f t="shared" si="87"/>
        <v>7.4337794348335535</v>
      </c>
      <c r="BA585" s="22">
        <v>27</v>
      </c>
      <c r="BB585" s="25" t="s">
        <v>2</v>
      </c>
      <c r="BC585" s="22">
        <v>473</v>
      </c>
      <c r="BD585" s="29">
        <f t="shared" si="85"/>
        <v>9.2112950340798445</v>
      </c>
      <c r="BE585" s="29"/>
      <c r="BF585" s="22">
        <v>4</v>
      </c>
      <c r="BG585" s="22">
        <f t="shared" si="88"/>
        <v>1</v>
      </c>
      <c r="BH585" s="22">
        <v>3</v>
      </c>
      <c r="BI585" s="22">
        <v>0</v>
      </c>
      <c r="BJ585" s="22">
        <v>0</v>
      </c>
      <c r="BK585" s="22">
        <v>0</v>
      </c>
      <c r="BL585" s="22">
        <v>1</v>
      </c>
      <c r="BN585" s="22">
        <v>48</v>
      </c>
      <c r="BO585" s="22">
        <f t="shared" si="89"/>
        <v>22</v>
      </c>
      <c r="BP585" s="22">
        <v>22</v>
      </c>
      <c r="BQ585" s="22">
        <v>0</v>
      </c>
      <c r="BR585" s="22">
        <v>0</v>
      </c>
      <c r="BT585" s="22">
        <v>703</v>
      </c>
      <c r="BU585" s="29">
        <f t="shared" si="86"/>
        <v>13.690360272638754</v>
      </c>
      <c r="BY585" s="22">
        <v>139</v>
      </c>
      <c r="BZ585" s="22">
        <v>274</v>
      </c>
      <c r="CA585" s="49">
        <v>2</v>
      </c>
      <c r="CC585" s="51">
        <v>1</v>
      </c>
      <c r="CD585" s="51">
        <v>4</v>
      </c>
      <c r="CG585" t="s">
        <v>1159</v>
      </c>
      <c r="CH585">
        <v>1</v>
      </c>
      <c r="CI585">
        <v>0</v>
      </c>
      <c r="CJ585">
        <v>0</v>
      </c>
      <c r="CK585">
        <v>1</v>
      </c>
      <c r="CL585">
        <v>2</v>
      </c>
    </row>
    <row r="586" spans="1:90" x14ac:dyDescent="0.2">
      <c r="A586" s="22">
        <f t="shared" si="90"/>
        <v>581</v>
      </c>
      <c r="B586" s="58" t="s">
        <v>9298</v>
      </c>
      <c r="C586" s="58" t="s">
        <v>8077</v>
      </c>
      <c r="E586" s="22" t="s">
        <v>2614</v>
      </c>
      <c r="F586" s="25" t="s">
        <v>3203</v>
      </c>
      <c r="G586" s="22" t="s">
        <v>3792</v>
      </c>
      <c r="H586" s="22" t="s">
        <v>4613</v>
      </c>
      <c r="I586" s="22" t="s">
        <v>4507</v>
      </c>
      <c r="J586" s="22" t="s">
        <v>1162</v>
      </c>
      <c r="K586" s="22">
        <v>172</v>
      </c>
      <c r="L586" s="22">
        <v>78</v>
      </c>
      <c r="O586" s="22" t="s">
        <v>1161</v>
      </c>
      <c r="P586" s="22">
        <v>4948275</v>
      </c>
      <c r="Q586" s="22">
        <v>4710</v>
      </c>
      <c r="R586" s="22">
        <v>4325000</v>
      </c>
      <c r="S586" s="29">
        <v>87.404200000000003</v>
      </c>
      <c r="T586" s="22">
        <v>4635</v>
      </c>
      <c r="U586" s="24">
        <v>50.55</v>
      </c>
      <c r="W586" s="22">
        <v>2484</v>
      </c>
      <c r="X586" s="22">
        <v>2134</v>
      </c>
      <c r="Y586" s="22">
        <v>17</v>
      </c>
      <c r="Z586" s="22">
        <v>2414</v>
      </c>
      <c r="AA586" s="22">
        <v>70</v>
      </c>
      <c r="AB586" s="22">
        <v>1932</v>
      </c>
      <c r="AC586" s="22">
        <v>202</v>
      </c>
      <c r="AD586" s="22">
        <v>11</v>
      </c>
      <c r="AE586" s="22">
        <v>6</v>
      </c>
      <c r="AG586" s="23" t="s">
        <v>2631</v>
      </c>
      <c r="AH586" s="23" t="s">
        <v>7173</v>
      </c>
      <c r="AI586" s="23" t="s">
        <v>7340</v>
      </c>
      <c r="AJ586" s="23" t="s">
        <v>4604</v>
      </c>
      <c r="AQ586" s="22">
        <v>136606</v>
      </c>
      <c r="AR586" s="24">
        <f t="shared" si="83"/>
        <v>2.7606792265991684</v>
      </c>
      <c r="AS586" s="22">
        <v>10</v>
      </c>
      <c r="AT586" s="25" t="s">
        <v>2</v>
      </c>
      <c r="AU586" s="22">
        <v>175</v>
      </c>
      <c r="AV586" s="29">
        <f t="shared" si="84"/>
        <v>3.7756202804746493</v>
      </c>
      <c r="AW586" s="29">
        <f t="shared" si="82"/>
        <v>3.5828090020000003</v>
      </c>
      <c r="AY586" s="22">
        <v>26263</v>
      </c>
      <c r="AZ586" s="24">
        <f t="shared" si="87"/>
        <v>0.53075061511334753</v>
      </c>
      <c r="BA586" s="22">
        <v>3</v>
      </c>
      <c r="BB586" s="25" t="s">
        <v>2</v>
      </c>
      <c r="BC586" s="22">
        <v>22</v>
      </c>
      <c r="BD586" s="29">
        <f t="shared" si="85"/>
        <v>0.47464940668824168</v>
      </c>
      <c r="BE586" s="29"/>
      <c r="BF586" s="22">
        <v>1</v>
      </c>
      <c r="BG586" s="22">
        <f t="shared" si="88"/>
        <v>1</v>
      </c>
      <c r="BH586" s="22">
        <v>0</v>
      </c>
      <c r="BI586" s="22">
        <v>1</v>
      </c>
      <c r="BJ586" s="22">
        <v>0</v>
      </c>
      <c r="BK586" s="22">
        <v>0</v>
      </c>
      <c r="BL586" s="22">
        <v>0</v>
      </c>
      <c r="BN586" s="22">
        <v>33</v>
      </c>
      <c r="BO586" s="22">
        <f t="shared" si="89"/>
        <v>18</v>
      </c>
      <c r="BP586" s="22">
        <v>16</v>
      </c>
      <c r="BQ586" s="22">
        <v>2</v>
      </c>
      <c r="BR586" s="22">
        <v>0</v>
      </c>
      <c r="BT586" s="22">
        <v>197</v>
      </c>
      <c r="BU586" s="29">
        <f t="shared" si="86"/>
        <v>4.2502696871628904</v>
      </c>
      <c r="BY586" s="22">
        <v>118</v>
      </c>
      <c r="BZ586" s="22">
        <v>238</v>
      </c>
      <c r="CA586" s="49">
        <v>1</v>
      </c>
      <c r="CC586" s="51">
        <v>1</v>
      </c>
      <c r="CD586" s="51">
        <v>4</v>
      </c>
      <c r="CG586" t="s">
        <v>1161</v>
      </c>
      <c r="CH586">
        <v>1</v>
      </c>
      <c r="CI586">
        <v>0</v>
      </c>
      <c r="CJ586">
        <v>1</v>
      </c>
      <c r="CK586">
        <v>1</v>
      </c>
      <c r="CL586">
        <v>3</v>
      </c>
    </row>
    <row r="587" spans="1:90" x14ac:dyDescent="0.2">
      <c r="A587" s="22">
        <f t="shared" si="90"/>
        <v>582</v>
      </c>
      <c r="B587" s="58" t="s">
        <v>9299</v>
      </c>
      <c r="C587" s="58" t="s">
        <v>8078</v>
      </c>
      <c r="E587" s="22" t="s">
        <v>2614</v>
      </c>
      <c r="F587" s="25" t="s">
        <v>3205</v>
      </c>
      <c r="G587" s="22" t="s">
        <v>3793</v>
      </c>
      <c r="H587" s="22" t="s">
        <v>4610</v>
      </c>
      <c r="I587" s="22" t="s">
        <v>4507</v>
      </c>
      <c r="J587" s="22" t="s">
        <v>1164</v>
      </c>
      <c r="K587" s="22">
        <v>172</v>
      </c>
      <c r="L587" s="22">
        <v>78</v>
      </c>
      <c r="O587" s="22" t="s">
        <v>1163</v>
      </c>
      <c r="P587" s="22">
        <v>4950451</v>
      </c>
      <c r="Q587" s="22">
        <v>4653</v>
      </c>
      <c r="R587" s="22">
        <v>4335909</v>
      </c>
      <c r="S587" s="29">
        <v>87.586100000000002</v>
      </c>
      <c r="T587" s="22">
        <v>4578</v>
      </c>
      <c r="U587" s="24">
        <v>50.75</v>
      </c>
      <c r="W587" s="22">
        <v>2473</v>
      </c>
      <c r="X587" s="22">
        <v>2099</v>
      </c>
      <c r="Y587" s="22">
        <v>6</v>
      </c>
      <c r="Z587" s="22">
        <v>2415</v>
      </c>
      <c r="AA587" s="22">
        <v>58</v>
      </c>
      <c r="AB587" s="22">
        <v>1857</v>
      </c>
      <c r="AC587" s="22">
        <v>242</v>
      </c>
      <c r="AD587" s="22">
        <v>1</v>
      </c>
      <c r="AE587" s="22">
        <v>5</v>
      </c>
      <c r="AG587" s="23" t="s">
        <v>2626</v>
      </c>
      <c r="AH587" s="23" t="s">
        <v>6831</v>
      </c>
      <c r="AI587" s="23" t="s">
        <v>7330</v>
      </c>
      <c r="AJ587" s="23" t="s">
        <v>7416</v>
      </c>
      <c r="AQ587" s="22">
        <v>105840</v>
      </c>
      <c r="AR587" s="24">
        <f t="shared" si="83"/>
        <v>2.1379870238085381</v>
      </c>
      <c r="AS587" s="22">
        <v>7</v>
      </c>
      <c r="AT587" s="25" t="s">
        <v>2</v>
      </c>
      <c r="AU587" s="22">
        <v>139</v>
      </c>
      <c r="AV587" s="29">
        <f t="shared" si="84"/>
        <v>3.0362603757099169</v>
      </c>
      <c r="AW587" s="29">
        <f t="shared" si="82"/>
        <v>3.0669554799999998</v>
      </c>
      <c r="AY587" s="22">
        <v>127568</v>
      </c>
      <c r="AZ587" s="24">
        <f t="shared" si="87"/>
        <v>2.576896529225317</v>
      </c>
      <c r="BA587" s="22">
        <v>9</v>
      </c>
      <c r="BB587" s="25" t="s">
        <v>2</v>
      </c>
      <c r="BC587" s="22">
        <v>145</v>
      </c>
      <c r="BD587" s="29">
        <f t="shared" si="85"/>
        <v>3.1673219746614247</v>
      </c>
      <c r="BE587" s="29"/>
      <c r="BF587" s="22">
        <v>2</v>
      </c>
      <c r="BG587" s="22">
        <f t="shared" si="88"/>
        <v>0</v>
      </c>
      <c r="BH587" s="22">
        <v>2</v>
      </c>
      <c r="BI587" s="22">
        <v>0</v>
      </c>
      <c r="BJ587" s="22">
        <v>0</v>
      </c>
      <c r="BK587" s="22">
        <v>0</v>
      </c>
      <c r="BL587" s="22">
        <v>0</v>
      </c>
      <c r="BN587" s="22">
        <v>60</v>
      </c>
      <c r="BO587" s="22">
        <f t="shared" si="89"/>
        <v>20</v>
      </c>
      <c r="BP587" s="22">
        <v>19</v>
      </c>
      <c r="BQ587" s="22">
        <v>0</v>
      </c>
      <c r="BR587" s="22">
        <v>1</v>
      </c>
      <c r="BT587" s="22">
        <v>279</v>
      </c>
      <c r="BU587" s="29">
        <f t="shared" si="86"/>
        <v>6.0943643512450851</v>
      </c>
      <c r="BY587" s="22">
        <v>111</v>
      </c>
      <c r="BZ587" s="22">
        <v>216</v>
      </c>
      <c r="CA587" s="49">
        <v>2</v>
      </c>
      <c r="CC587" s="51">
        <v>10</v>
      </c>
      <c r="CD587" s="51">
        <v>13</v>
      </c>
      <c r="CG587" t="s">
        <v>1163</v>
      </c>
      <c r="CH587">
        <v>1</v>
      </c>
      <c r="CI587">
        <v>0</v>
      </c>
      <c r="CJ587">
        <v>0</v>
      </c>
      <c r="CK587">
        <v>1</v>
      </c>
      <c r="CL587">
        <v>2</v>
      </c>
    </row>
    <row r="588" spans="1:90" x14ac:dyDescent="0.2">
      <c r="A588" s="22">
        <f t="shared" si="90"/>
        <v>583</v>
      </c>
      <c r="B588" s="58" t="s">
        <v>9300</v>
      </c>
      <c r="C588" s="58" t="s">
        <v>8079</v>
      </c>
      <c r="E588" s="22" t="s">
        <v>2614</v>
      </c>
      <c r="F588" s="25" t="s">
        <v>3204</v>
      </c>
      <c r="G588" s="22" t="s">
        <v>3794</v>
      </c>
      <c r="H588" s="22" t="s">
        <v>4613</v>
      </c>
      <c r="I588" s="22" t="s">
        <v>4507</v>
      </c>
      <c r="J588" s="22" t="s">
        <v>1166</v>
      </c>
      <c r="K588" s="22">
        <v>188</v>
      </c>
      <c r="L588" s="22">
        <v>78</v>
      </c>
      <c r="O588" s="22" t="s">
        <v>1165</v>
      </c>
      <c r="P588" s="22">
        <v>5106521</v>
      </c>
      <c r="Q588" s="22">
        <v>4886</v>
      </c>
      <c r="R588" s="22">
        <v>4464549</v>
      </c>
      <c r="S588" s="29">
        <v>87.428399999999996</v>
      </c>
      <c r="T588" s="22">
        <v>4829</v>
      </c>
      <c r="U588" s="24">
        <v>50.76</v>
      </c>
      <c r="W588" s="22">
        <v>2482</v>
      </c>
      <c r="X588" s="22">
        <v>2314</v>
      </c>
      <c r="Y588" s="22">
        <v>33</v>
      </c>
      <c r="Z588" s="22">
        <v>2404</v>
      </c>
      <c r="AA588" s="22">
        <v>78</v>
      </c>
      <c r="AB588" s="22">
        <v>2091</v>
      </c>
      <c r="AC588" s="22">
        <v>223</v>
      </c>
      <c r="AD588" s="22">
        <v>23</v>
      </c>
      <c r="AE588" s="22">
        <v>10</v>
      </c>
      <c r="AG588" s="23" t="s">
        <v>2631</v>
      </c>
      <c r="AH588" s="23" t="s">
        <v>6992</v>
      </c>
      <c r="AI588" s="23" t="s">
        <v>7336</v>
      </c>
      <c r="AJ588" s="23" t="s">
        <v>4604</v>
      </c>
      <c r="AQ588" s="22">
        <v>154881</v>
      </c>
      <c r="AR588" s="24">
        <f t="shared" si="83"/>
        <v>3.0330042704220741</v>
      </c>
      <c r="AS588" s="22">
        <v>6</v>
      </c>
      <c r="AT588" s="25" t="s">
        <v>2</v>
      </c>
      <c r="AU588" s="22">
        <v>202</v>
      </c>
      <c r="AV588" s="29">
        <f t="shared" si="84"/>
        <v>4.1830606750880097</v>
      </c>
      <c r="AW588" s="29">
        <f t="shared" si="82"/>
        <v>3.889225927</v>
      </c>
      <c r="AY588" s="22">
        <v>157055</v>
      </c>
      <c r="AZ588" s="24">
        <f t="shared" si="87"/>
        <v>3.075577286375597</v>
      </c>
      <c r="BA588" s="22">
        <v>3</v>
      </c>
      <c r="BB588" s="25" t="s">
        <v>2</v>
      </c>
      <c r="BC588" s="22">
        <v>185</v>
      </c>
      <c r="BD588" s="29">
        <f t="shared" si="85"/>
        <v>3.8310209153033759</v>
      </c>
      <c r="BE588" s="29"/>
      <c r="BF588" s="22">
        <v>2</v>
      </c>
      <c r="BG588" s="22">
        <f t="shared" si="88"/>
        <v>2</v>
      </c>
      <c r="BH588" s="22">
        <v>0</v>
      </c>
      <c r="BI588" s="22">
        <v>1</v>
      </c>
      <c r="BJ588" s="22">
        <v>0</v>
      </c>
      <c r="BK588" s="22">
        <v>1</v>
      </c>
      <c r="BL588" s="22">
        <v>0</v>
      </c>
      <c r="BN588" s="22">
        <v>41</v>
      </c>
      <c r="BO588" s="22">
        <f t="shared" si="89"/>
        <v>15</v>
      </c>
      <c r="BP588" s="22">
        <v>14</v>
      </c>
      <c r="BQ588" s="22">
        <v>1</v>
      </c>
      <c r="BR588" s="22">
        <v>0</v>
      </c>
      <c r="BT588" s="22">
        <v>387</v>
      </c>
      <c r="BU588" s="29">
        <f t="shared" si="86"/>
        <v>8.0140815903913847</v>
      </c>
      <c r="BY588" s="22">
        <v>102</v>
      </c>
      <c r="BZ588" s="22">
        <v>233</v>
      </c>
      <c r="CA588" s="49">
        <v>0</v>
      </c>
      <c r="CC588" s="51">
        <v>1</v>
      </c>
      <c r="CD588" s="51">
        <v>4</v>
      </c>
      <c r="CG588" t="s">
        <v>1165</v>
      </c>
      <c r="CH588">
        <v>1</v>
      </c>
      <c r="CI588">
        <v>0</v>
      </c>
      <c r="CJ588">
        <v>1</v>
      </c>
      <c r="CK588">
        <v>1</v>
      </c>
      <c r="CL588">
        <v>3</v>
      </c>
    </row>
    <row r="589" spans="1:90" x14ac:dyDescent="0.2">
      <c r="A589" s="22">
        <f t="shared" si="90"/>
        <v>584</v>
      </c>
      <c r="B589" s="58" t="s">
        <v>9301</v>
      </c>
      <c r="C589" s="58" t="s">
        <v>8080</v>
      </c>
      <c r="E589" s="22" t="s">
        <v>2614</v>
      </c>
      <c r="F589" s="25" t="s">
        <v>3205</v>
      </c>
      <c r="G589" s="22" t="s">
        <v>3795</v>
      </c>
      <c r="H589" s="22" t="s">
        <v>4615</v>
      </c>
      <c r="I589" s="22" t="s">
        <v>4507</v>
      </c>
      <c r="J589" s="22" t="s">
        <v>1168</v>
      </c>
      <c r="K589" s="22">
        <v>188</v>
      </c>
      <c r="L589" s="22">
        <v>78</v>
      </c>
      <c r="O589" s="22" t="s">
        <v>1167</v>
      </c>
      <c r="P589" s="22">
        <v>4993675</v>
      </c>
      <c r="Q589" s="22">
        <v>4697</v>
      </c>
      <c r="R589" s="22">
        <v>4352446</v>
      </c>
      <c r="S589" s="29">
        <v>87.159199999999998</v>
      </c>
      <c r="T589" s="22">
        <v>4636</v>
      </c>
      <c r="U589" s="24">
        <v>50.65</v>
      </c>
      <c r="W589" s="22">
        <v>2486</v>
      </c>
      <c r="X589" s="22">
        <v>2127</v>
      </c>
      <c r="Y589" s="22">
        <v>23</v>
      </c>
      <c r="Z589" s="22">
        <v>2424</v>
      </c>
      <c r="AA589" s="22">
        <v>62</v>
      </c>
      <c r="AB589" s="22">
        <v>1881</v>
      </c>
      <c r="AC589" s="22">
        <v>246</v>
      </c>
      <c r="AD589" s="22">
        <v>14</v>
      </c>
      <c r="AE589" s="22">
        <v>9</v>
      </c>
      <c r="AG589" s="23" t="s">
        <v>2631</v>
      </c>
      <c r="AH589" s="23" t="s">
        <v>6806</v>
      </c>
      <c r="AI589" s="23" t="s">
        <v>7342</v>
      </c>
      <c r="AJ589" s="23" t="s">
        <v>7432</v>
      </c>
      <c r="AQ589" s="22">
        <v>129001</v>
      </c>
      <c r="AR589" s="24">
        <f t="shared" si="83"/>
        <v>2.5832878591418145</v>
      </c>
      <c r="AS589" s="22">
        <v>5</v>
      </c>
      <c r="AT589" s="25" t="s">
        <v>2</v>
      </c>
      <c r="AU589" s="22">
        <v>174</v>
      </c>
      <c r="AV589" s="29">
        <f t="shared" si="84"/>
        <v>3.7532355478861086</v>
      </c>
      <c r="AW589" s="29">
        <f t="shared" si="82"/>
        <v>3.4552959670000005</v>
      </c>
      <c r="AY589" s="22">
        <v>144276</v>
      </c>
      <c r="AZ589" s="24">
        <f t="shared" si="87"/>
        <v>2.8891748061297542</v>
      </c>
      <c r="BA589" s="22">
        <v>23</v>
      </c>
      <c r="BB589" s="25" t="s">
        <v>2</v>
      </c>
      <c r="BC589" s="22">
        <v>132</v>
      </c>
      <c r="BD589" s="29">
        <f t="shared" si="85"/>
        <v>2.8472821397756687</v>
      </c>
      <c r="BE589" s="29"/>
      <c r="BF589" s="22">
        <v>1</v>
      </c>
      <c r="BG589" s="22">
        <f t="shared" si="88"/>
        <v>1</v>
      </c>
      <c r="BH589" s="22">
        <v>0</v>
      </c>
      <c r="BI589" s="22">
        <v>1</v>
      </c>
      <c r="BJ589" s="22">
        <v>0</v>
      </c>
      <c r="BK589" s="22">
        <v>0</v>
      </c>
      <c r="BL589" s="22">
        <v>0</v>
      </c>
      <c r="BN589" s="22">
        <v>59</v>
      </c>
      <c r="BO589" s="22">
        <f t="shared" si="89"/>
        <v>16</v>
      </c>
      <c r="BP589" s="22">
        <v>15</v>
      </c>
      <c r="BQ589" s="22">
        <v>1</v>
      </c>
      <c r="BR589" s="22">
        <v>0</v>
      </c>
      <c r="BT589" s="22">
        <v>306</v>
      </c>
      <c r="BU589" s="29">
        <f t="shared" si="86"/>
        <v>6.6005176876617782</v>
      </c>
      <c r="BY589" s="22">
        <v>125</v>
      </c>
      <c r="BZ589" s="22">
        <v>252</v>
      </c>
      <c r="CA589" s="49">
        <v>1</v>
      </c>
      <c r="CC589" s="51">
        <v>4</v>
      </c>
      <c r="CD589" s="51">
        <v>7</v>
      </c>
      <c r="CG589" t="s">
        <v>1167</v>
      </c>
      <c r="CH589">
        <v>1</v>
      </c>
      <c r="CI589">
        <v>0</v>
      </c>
      <c r="CJ589">
        <v>1</v>
      </c>
      <c r="CK589">
        <v>1</v>
      </c>
      <c r="CL589">
        <v>3</v>
      </c>
    </row>
    <row r="590" spans="1:90" x14ac:dyDescent="0.2">
      <c r="A590" s="22">
        <f t="shared" si="90"/>
        <v>585</v>
      </c>
      <c r="B590" s="58" t="s">
        <v>9302</v>
      </c>
      <c r="C590" s="58" t="s">
        <v>8081</v>
      </c>
      <c r="E590" s="22" t="s">
        <v>2614</v>
      </c>
      <c r="F590" s="25" t="s">
        <v>3205</v>
      </c>
      <c r="G590" s="22" t="s">
        <v>3796</v>
      </c>
      <c r="H590" s="22" t="s">
        <v>4609</v>
      </c>
      <c r="I590" s="22" t="s">
        <v>4507</v>
      </c>
      <c r="J590" s="22" t="s">
        <v>1170</v>
      </c>
      <c r="K590" s="22">
        <v>201</v>
      </c>
      <c r="L590" s="22">
        <v>78</v>
      </c>
      <c r="O590" s="22" t="s">
        <v>1169</v>
      </c>
      <c r="P590" s="22">
        <v>5155813</v>
      </c>
      <c r="Q590" s="22">
        <v>4963</v>
      </c>
      <c r="R590" s="22">
        <v>4494300</v>
      </c>
      <c r="S590" s="29">
        <v>87.169600000000003</v>
      </c>
      <c r="T590" s="22">
        <v>4884</v>
      </c>
      <c r="U590" s="24">
        <v>50.54</v>
      </c>
      <c r="W590" s="22">
        <v>2477</v>
      </c>
      <c r="X590" s="22">
        <v>2381</v>
      </c>
      <c r="Y590" s="22">
        <v>26</v>
      </c>
      <c r="Z590" s="22">
        <v>2444</v>
      </c>
      <c r="AA590" s="22">
        <v>33</v>
      </c>
      <c r="AB590" s="22">
        <v>2092</v>
      </c>
      <c r="AC590" s="22">
        <v>289</v>
      </c>
      <c r="AD590" s="22">
        <v>15</v>
      </c>
      <c r="AE590" s="22">
        <v>11</v>
      </c>
      <c r="AG590" s="23" t="s">
        <v>2626</v>
      </c>
      <c r="AH590" s="23" t="s">
        <v>6834</v>
      </c>
      <c r="AI590" s="23" t="s">
        <v>7329</v>
      </c>
      <c r="AJ590" s="23" t="s">
        <v>7388</v>
      </c>
      <c r="AQ590" s="22">
        <v>275741</v>
      </c>
      <c r="AR590" s="24">
        <f t="shared" si="83"/>
        <v>5.3481575068762197</v>
      </c>
      <c r="AS590" s="22">
        <v>27</v>
      </c>
      <c r="AT590" s="25" t="s">
        <v>2</v>
      </c>
      <c r="AU590" s="22">
        <v>374</v>
      </c>
      <c r="AV590" s="29">
        <f t="shared" si="84"/>
        <v>7.6576576576576567</v>
      </c>
      <c r="AW590" s="29">
        <f t="shared" si="82"/>
        <v>5.9156855470000007</v>
      </c>
      <c r="AY590" s="22">
        <v>129220</v>
      </c>
      <c r="AZ590" s="24">
        <f t="shared" si="87"/>
        <v>2.5062972609751362</v>
      </c>
      <c r="BA590" s="22">
        <v>17</v>
      </c>
      <c r="BB590" s="25" t="s">
        <v>2</v>
      </c>
      <c r="BC590" s="22">
        <v>124</v>
      </c>
      <c r="BD590" s="29">
        <f t="shared" si="85"/>
        <v>2.5389025389025388</v>
      </c>
      <c r="BE590" s="29"/>
      <c r="BF590" s="22">
        <v>1</v>
      </c>
      <c r="BG590" s="22">
        <f t="shared" si="88"/>
        <v>0</v>
      </c>
      <c r="BH590" s="22">
        <v>1</v>
      </c>
      <c r="BI590" s="22">
        <v>0</v>
      </c>
      <c r="BJ590" s="22">
        <v>0</v>
      </c>
      <c r="BK590" s="22">
        <v>0</v>
      </c>
      <c r="BL590" s="22">
        <v>0</v>
      </c>
      <c r="BN590" s="22">
        <v>41</v>
      </c>
      <c r="BO590" s="22">
        <f t="shared" si="89"/>
        <v>21</v>
      </c>
      <c r="BP590" s="22">
        <v>20</v>
      </c>
      <c r="BQ590" s="22">
        <v>1</v>
      </c>
      <c r="BR590" s="22">
        <v>0</v>
      </c>
      <c r="BT590" s="22">
        <v>498</v>
      </c>
      <c r="BU590" s="29">
        <f t="shared" si="86"/>
        <v>10.196560196560196</v>
      </c>
      <c r="BY590" s="22">
        <v>130</v>
      </c>
      <c r="BZ590" s="22">
        <v>257</v>
      </c>
      <c r="CA590" s="49">
        <v>3</v>
      </c>
      <c r="CC590" s="51">
        <v>1</v>
      </c>
      <c r="CD590" s="51">
        <v>3</v>
      </c>
      <c r="CG590" t="s">
        <v>1169</v>
      </c>
      <c r="CH590">
        <v>1</v>
      </c>
      <c r="CI590">
        <v>0</v>
      </c>
      <c r="CJ590">
        <v>0</v>
      </c>
      <c r="CK590">
        <v>0</v>
      </c>
      <c r="CL590">
        <v>1</v>
      </c>
    </row>
    <row r="591" spans="1:90" x14ac:dyDescent="0.2">
      <c r="A591" s="22">
        <f t="shared" si="90"/>
        <v>586</v>
      </c>
      <c r="B591" s="58" t="s">
        <v>9303</v>
      </c>
      <c r="C591" s="58" t="s">
        <v>8082</v>
      </c>
      <c r="E591" s="22" t="s">
        <v>2614</v>
      </c>
      <c r="F591" s="25" t="s">
        <v>3203</v>
      </c>
      <c r="G591" s="22" t="s">
        <v>3797</v>
      </c>
      <c r="H591" s="22" t="s">
        <v>4613</v>
      </c>
      <c r="I591" s="22" t="s">
        <v>4507</v>
      </c>
      <c r="J591" s="22" t="s">
        <v>1172</v>
      </c>
      <c r="K591" s="22">
        <v>225</v>
      </c>
      <c r="L591" s="22">
        <v>78</v>
      </c>
      <c r="O591" s="22" t="s">
        <v>1171</v>
      </c>
      <c r="P591" s="22">
        <v>4895152</v>
      </c>
      <c r="Q591" s="22">
        <v>4571</v>
      </c>
      <c r="R591" s="22">
        <v>4275726</v>
      </c>
      <c r="S591" s="29">
        <v>87.346100000000007</v>
      </c>
      <c r="T591" s="22">
        <v>4499</v>
      </c>
      <c r="U591" s="24">
        <v>50.67</v>
      </c>
      <c r="W591" s="22">
        <v>2472</v>
      </c>
      <c r="X591" s="22">
        <v>1998</v>
      </c>
      <c r="Y591" s="22">
        <v>29</v>
      </c>
      <c r="Z591" s="22">
        <v>2406</v>
      </c>
      <c r="AA591" s="22">
        <v>66</v>
      </c>
      <c r="AB591" s="22">
        <v>1789</v>
      </c>
      <c r="AC591" s="22">
        <v>209</v>
      </c>
      <c r="AD591" s="22">
        <v>21</v>
      </c>
      <c r="AE591" s="22">
        <v>8</v>
      </c>
      <c r="AG591" s="23" t="s">
        <v>2626</v>
      </c>
      <c r="AH591" s="23" t="s">
        <v>7174</v>
      </c>
      <c r="AI591" s="23" t="s">
        <v>7325</v>
      </c>
      <c r="AJ591" s="23" t="s">
        <v>4604</v>
      </c>
      <c r="AQ591" s="22">
        <v>85174</v>
      </c>
      <c r="AR591" s="24">
        <f t="shared" si="83"/>
        <v>1.739966399409048</v>
      </c>
      <c r="AS591" s="22">
        <v>4</v>
      </c>
      <c r="AT591" s="25" t="s">
        <v>2</v>
      </c>
      <c r="AU591" s="22">
        <v>120</v>
      </c>
      <c r="AV591" s="29">
        <f t="shared" si="84"/>
        <v>2.6672593909757727</v>
      </c>
      <c r="AW591" s="29">
        <f t="shared" si="82"/>
        <v>2.720448658</v>
      </c>
      <c r="AY591" s="22">
        <v>122079</v>
      </c>
      <c r="AZ591" s="24">
        <f t="shared" si="87"/>
        <v>2.4938755732201985</v>
      </c>
      <c r="BA591" s="22">
        <v>7</v>
      </c>
      <c r="BB591" s="25" t="s">
        <v>2</v>
      </c>
      <c r="BC591" s="22">
        <v>138</v>
      </c>
      <c r="BD591" s="29">
        <f t="shared" si="85"/>
        <v>3.0673482996221382</v>
      </c>
      <c r="BE591" s="29"/>
      <c r="BF591" s="22">
        <v>1</v>
      </c>
      <c r="BG591" s="22">
        <f t="shared" si="88"/>
        <v>1</v>
      </c>
      <c r="BH591" s="22">
        <v>0</v>
      </c>
      <c r="BI591" s="22">
        <v>1</v>
      </c>
      <c r="BJ591" s="22">
        <v>0</v>
      </c>
      <c r="BK591" s="22">
        <v>0</v>
      </c>
      <c r="BL591" s="22">
        <v>0</v>
      </c>
      <c r="BN591" s="22">
        <v>32</v>
      </c>
      <c r="BO591" s="22">
        <f t="shared" si="89"/>
        <v>14</v>
      </c>
      <c r="BP591" s="22">
        <v>14</v>
      </c>
      <c r="BQ591" s="22">
        <v>0</v>
      </c>
      <c r="BR591" s="22">
        <v>0</v>
      </c>
      <c r="BT591" s="22">
        <v>258</v>
      </c>
      <c r="BU591" s="29">
        <f t="shared" si="86"/>
        <v>5.7346076905979109</v>
      </c>
      <c r="BY591" s="22">
        <v>114</v>
      </c>
      <c r="BZ591" s="22">
        <v>254</v>
      </c>
      <c r="CA591" s="49">
        <v>4</v>
      </c>
      <c r="CC591" s="51">
        <v>1</v>
      </c>
      <c r="CD591" s="51">
        <v>3</v>
      </c>
      <c r="CG591" t="s">
        <v>1171</v>
      </c>
      <c r="CH591">
        <v>1</v>
      </c>
      <c r="CI591">
        <v>0</v>
      </c>
      <c r="CJ591">
        <v>1</v>
      </c>
      <c r="CK591">
        <v>1</v>
      </c>
      <c r="CL591">
        <v>3</v>
      </c>
    </row>
    <row r="592" spans="1:90" x14ac:dyDescent="0.2">
      <c r="A592" s="22">
        <f t="shared" si="90"/>
        <v>587</v>
      </c>
      <c r="B592" s="58" t="s">
        <v>10058</v>
      </c>
      <c r="C592" s="63" t="s">
        <v>6764</v>
      </c>
      <c r="E592" s="22" t="s">
        <v>2614</v>
      </c>
      <c r="F592" s="25" t="s">
        <v>3205</v>
      </c>
      <c r="G592" s="22" t="s">
        <v>3798</v>
      </c>
      <c r="H592" s="22" t="s">
        <v>4611</v>
      </c>
      <c r="I592" s="22" t="s">
        <v>4508</v>
      </c>
      <c r="J592" s="22" t="s">
        <v>1174</v>
      </c>
      <c r="K592" s="22">
        <v>227</v>
      </c>
      <c r="L592" s="22">
        <v>78</v>
      </c>
      <c r="O592" s="22" t="s">
        <v>1173</v>
      </c>
      <c r="P592" s="22">
        <v>5397445</v>
      </c>
      <c r="Q592" s="22">
        <v>5290</v>
      </c>
      <c r="R592" s="22">
        <v>4647798</v>
      </c>
      <c r="S592" s="29">
        <v>86.111099999999993</v>
      </c>
      <c r="T592" s="22">
        <v>5207</v>
      </c>
      <c r="U592" s="24">
        <v>50.66</v>
      </c>
      <c r="W592" s="22">
        <v>2474</v>
      </c>
      <c r="X592" s="22">
        <v>2659</v>
      </c>
      <c r="Y592" s="22">
        <v>74</v>
      </c>
      <c r="Z592" s="22">
        <v>2447</v>
      </c>
      <c r="AA592" s="22">
        <v>27</v>
      </c>
      <c r="AB592" s="22">
        <v>2326</v>
      </c>
      <c r="AC592" s="22">
        <v>333</v>
      </c>
      <c r="AD592" s="22">
        <v>52</v>
      </c>
      <c r="AE592" s="22">
        <v>22</v>
      </c>
      <c r="AG592" s="23" t="s">
        <v>2624</v>
      </c>
      <c r="AH592" s="23" t="s">
        <v>6788</v>
      </c>
      <c r="AI592" s="23" t="s">
        <v>7329</v>
      </c>
      <c r="AJ592" s="23" t="s">
        <v>7432</v>
      </c>
      <c r="AQ592" s="22">
        <v>202706</v>
      </c>
      <c r="AR592" s="24">
        <f t="shared" si="83"/>
        <v>3.7555917661041471</v>
      </c>
      <c r="AS592" s="22">
        <v>13</v>
      </c>
      <c r="AT592" s="25" t="s">
        <v>2</v>
      </c>
      <c r="AU592" s="22">
        <v>256</v>
      </c>
      <c r="AV592" s="29">
        <f t="shared" si="84"/>
        <v>4.9164586134050312</v>
      </c>
      <c r="AW592" s="29">
        <f t="shared" si="82"/>
        <v>4.691107702</v>
      </c>
      <c r="AY592" s="22">
        <v>371880</v>
      </c>
      <c r="AZ592" s="24">
        <f t="shared" si="87"/>
        <v>6.8899266226890692</v>
      </c>
      <c r="BA592" s="22">
        <v>75</v>
      </c>
      <c r="BB592" s="25" t="s">
        <v>2</v>
      </c>
      <c r="BC592" s="22">
        <v>420</v>
      </c>
      <c r="BD592" s="29">
        <f t="shared" si="85"/>
        <v>8.0660649126176303</v>
      </c>
      <c r="BE592" s="29"/>
      <c r="BF592" s="22">
        <v>3</v>
      </c>
      <c r="BG592" s="22">
        <f t="shared" si="88"/>
        <v>3</v>
      </c>
      <c r="BH592" s="22">
        <v>0</v>
      </c>
      <c r="BI592" s="22">
        <v>0</v>
      </c>
      <c r="BJ592" s="22">
        <v>0</v>
      </c>
      <c r="BK592" s="22">
        <v>1</v>
      </c>
      <c r="BL592" s="22">
        <v>2</v>
      </c>
      <c r="BN592" s="22">
        <v>94</v>
      </c>
      <c r="BO592" s="22">
        <f t="shared" si="89"/>
        <v>20</v>
      </c>
      <c r="BP592" s="22">
        <v>20</v>
      </c>
      <c r="BQ592" s="22">
        <v>0</v>
      </c>
      <c r="BR592" s="22">
        <v>0</v>
      </c>
      <c r="BT592" s="22">
        <v>670</v>
      </c>
      <c r="BU592" s="29">
        <f t="shared" si="86"/>
        <v>12.867294027270981</v>
      </c>
      <c r="BY592" s="22">
        <v>122</v>
      </c>
      <c r="BZ592" s="22">
        <v>266</v>
      </c>
      <c r="CA592" s="49">
        <v>1</v>
      </c>
      <c r="CC592" s="51">
        <v>1</v>
      </c>
      <c r="CD592" s="51">
        <v>4</v>
      </c>
      <c r="CG592" t="s">
        <v>1173</v>
      </c>
      <c r="CH592">
        <v>1</v>
      </c>
      <c r="CI592">
        <v>1</v>
      </c>
      <c r="CJ592">
        <v>1</v>
      </c>
      <c r="CK592">
        <v>1</v>
      </c>
      <c r="CL592">
        <v>4</v>
      </c>
    </row>
    <row r="593" spans="1:90" x14ac:dyDescent="0.2">
      <c r="A593" s="22">
        <f t="shared" si="90"/>
        <v>588</v>
      </c>
      <c r="B593" s="58" t="s">
        <v>9304</v>
      </c>
      <c r="C593" s="58" t="s">
        <v>8083</v>
      </c>
      <c r="E593" s="22" t="s">
        <v>2614</v>
      </c>
      <c r="F593" s="25" t="s">
        <v>3205</v>
      </c>
      <c r="G593" s="22" t="s">
        <v>3799</v>
      </c>
      <c r="H593" s="22" t="s">
        <v>4615</v>
      </c>
      <c r="I593" s="22" t="s">
        <v>4507</v>
      </c>
      <c r="J593" s="22" t="s">
        <v>1176</v>
      </c>
      <c r="K593" s="22">
        <v>308</v>
      </c>
      <c r="L593" s="22">
        <v>78</v>
      </c>
      <c r="O593" s="22" t="s">
        <v>1175</v>
      </c>
      <c r="P593" s="22">
        <v>4568582</v>
      </c>
      <c r="Q593" s="22">
        <v>4328</v>
      </c>
      <c r="R593" s="22">
        <v>3944631</v>
      </c>
      <c r="S593" s="29">
        <v>86.342600000000004</v>
      </c>
      <c r="T593" s="22">
        <v>4255</v>
      </c>
      <c r="U593" s="24">
        <v>50.82</v>
      </c>
      <c r="W593" s="22">
        <v>2445</v>
      </c>
      <c r="X593" s="22">
        <v>1766</v>
      </c>
      <c r="Y593" s="22">
        <v>44</v>
      </c>
      <c r="Z593" s="22">
        <v>2352</v>
      </c>
      <c r="AA593" s="22">
        <v>93</v>
      </c>
      <c r="AB593" s="22">
        <v>1511</v>
      </c>
      <c r="AC593" s="22">
        <v>255</v>
      </c>
      <c r="AD593" s="22">
        <v>20</v>
      </c>
      <c r="AE593" s="22">
        <v>24</v>
      </c>
      <c r="AG593" s="23" t="s">
        <v>2624</v>
      </c>
      <c r="AH593" s="23" t="s">
        <v>6817</v>
      </c>
      <c r="AI593" s="23" t="s">
        <v>7349</v>
      </c>
      <c r="AQ593" s="22">
        <v>145542</v>
      </c>
      <c r="AR593" s="24">
        <f t="shared" si="83"/>
        <v>3.1857149548809671</v>
      </c>
      <c r="AS593" s="22">
        <v>6</v>
      </c>
      <c r="AT593" s="25" t="s">
        <v>2</v>
      </c>
      <c r="AU593" s="22">
        <v>194</v>
      </c>
      <c r="AV593" s="29">
        <f t="shared" si="84"/>
        <v>4.5593419506462984</v>
      </c>
      <c r="AW593" s="29">
        <f t="shared" si="82"/>
        <v>3.7326389139999998</v>
      </c>
      <c r="AY593" s="22">
        <v>5853</v>
      </c>
      <c r="AZ593" s="24">
        <f t="shared" si="87"/>
        <v>0.12811415007982782</v>
      </c>
      <c r="BA593" s="22">
        <v>3</v>
      </c>
      <c r="BB593" s="25" t="s">
        <v>2</v>
      </c>
      <c r="BC593" s="22">
        <v>5</v>
      </c>
      <c r="BD593" s="29">
        <f t="shared" si="85"/>
        <v>0.11750881316098707</v>
      </c>
      <c r="BE593" s="29"/>
      <c r="BF593" s="22">
        <v>0</v>
      </c>
      <c r="BG593" s="22">
        <f t="shared" si="88"/>
        <v>0</v>
      </c>
      <c r="BH593" s="22">
        <v>0</v>
      </c>
      <c r="BI593" s="22">
        <v>0</v>
      </c>
      <c r="BJ593" s="22">
        <v>0</v>
      </c>
      <c r="BK593" s="22">
        <v>0</v>
      </c>
      <c r="BL593" s="22">
        <v>0</v>
      </c>
      <c r="BN593" s="22">
        <v>36</v>
      </c>
      <c r="BO593" s="22">
        <f t="shared" si="89"/>
        <v>11</v>
      </c>
      <c r="BP593" s="22">
        <v>10</v>
      </c>
      <c r="BQ593" s="22">
        <v>1</v>
      </c>
      <c r="BR593" s="22">
        <v>0</v>
      </c>
      <c r="BT593" s="22">
        <v>199</v>
      </c>
      <c r="BU593" s="29">
        <f t="shared" si="86"/>
        <v>4.6768507638072849</v>
      </c>
      <c r="BY593" s="22">
        <v>92</v>
      </c>
      <c r="BZ593" s="22">
        <v>195</v>
      </c>
      <c r="CA593" s="49">
        <v>0</v>
      </c>
      <c r="CC593" s="51">
        <v>1</v>
      </c>
      <c r="CD593" s="51">
        <v>4</v>
      </c>
      <c r="CG593" t="s">
        <v>1175</v>
      </c>
      <c r="CH593">
        <v>1</v>
      </c>
      <c r="CI593">
        <v>0</v>
      </c>
      <c r="CJ593">
        <v>1</v>
      </c>
      <c r="CK593">
        <v>0</v>
      </c>
      <c r="CL593">
        <v>2</v>
      </c>
    </row>
    <row r="594" spans="1:90" x14ac:dyDescent="0.2">
      <c r="A594" s="22">
        <f t="shared" si="90"/>
        <v>589</v>
      </c>
      <c r="B594" s="58" t="s">
        <v>9305</v>
      </c>
      <c r="C594" s="58" t="s">
        <v>8084</v>
      </c>
      <c r="E594" s="22" t="s">
        <v>2614</v>
      </c>
      <c r="F594" s="25" t="s">
        <v>3209</v>
      </c>
      <c r="G594" s="22" t="s">
        <v>3800</v>
      </c>
      <c r="H594" s="22" t="s">
        <v>4612</v>
      </c>
      <c r="I594" s="22" t="s">
        <v>4507</v>
      </c>
      <c r="J594" s="22" t="s">
        <v>1178</v>
      </c>
      <c r="K594" s="22">
        <v>158</v>
      </c>
      <c r="L594" s="22">
        <v>79</v>
      </c>
      <c r="O594" s="22" t="s">
        <v>1177</v>
      </c>
      <c r="P594" s="22">
        <v>4678196</v>
      </c>
      <c r="Q594" s="22">
        <v>4385</v>
      </c>
      <c r="R594" s="22">
        <v>4135230</v>
      </c>
      <c r="S594" s="29">
        <v>88.393699999999995</v>
      </c>
      <c r="T594" s="22">
        <v>4306</v>
      </c>
      <c r="U594" s="24">
        <v>50.81</v>
      </c>
      <c r="W594" s="22">
        <v>2472</v>
      </c>
      <c r="X594" s="22">
        <v>1824</v>
      </c>
      <c r="Y594" s="22">
        <v>10</v>
      </c>
      <c r="Z594" s="22">
        <v>2393</v>
      </c>
      <c r="AA594" s="22">
        <v>79</v>
      </c>
      <c r="AB594" s="22">
        <v>1638</v>
      </c>
      <c r="AC594" s="22">
        <v>186</v>
      </c>
      <c r="AD594" s="22">
        <v>3</v>
      </c>
      <c r="AE594" s="22">
        <v>7</v>
      </c>
      <c r="AG594" s="23" t="s">
        <v>2631</v>
      </c>
      <c r="AH594" s="23" t="s">
        <v>7043</v>
      </c>
      <c r="AI594" s="23" t="s">
        <v>7339</v>
      </c>
      <c r="AJ594" s="23" t="s">
        <v>7503</v>
      </c>
      <c r="AQ594" s="22">
        <v>47429</v>
      </c>
      <c r="AR594" s="24">
        <f t="shared" si="83"/>
        <v>1.013830972451774</v>
      </c>
      <c r="AS594" s="22">
        <v>3</v>
      </c>
      <c r="AT594" s="25" t="s">
        <v>2</v>
      </c>
      <c r="AU594" s="22">
        <v>60</v>
      </c>
      <c r="AV594" s="29">
        <f t="shared" si="84"/>
        <v>1.3934045517882026</v>
      </c>
      <c r="AW594" s="29">
        <f t="shared" si="82"/>
        <v>2.0875782430000003</v>
      </c>
      <c r="AY594" s="22">
        <v>0</v>
      </c>
      <c r="AZ594" s="24">
        <f t="shared" si="87"/>
        <v>0</v>
      </c>
      <c r="BA594" s="22">
        <v>0</v>
      </c>
      <c r="BB594" s="25" t="s">
        <v>1541</v>
      </c>
      <c r="BC594" s="22">
        <v>0</v>
      </c>
      <c r="BD594" s="29">
        <f t="shared" si="85"/>
        <v>0</v>
      </c>
      <c r="BE594" s="29"/>
      <c r="BF594" s="22">
        <v>1</v>
      </c>
      <c r="BG594" s="22">
        <f t="shared" si="88"/>
        <v>1</v>
      </c>
      <c r="BH594" s="22">
        <v>0</v>
      </c>
      <c r="BI594" s="22">
        <v>0</v>
      </c>
      <c r="BJ594" s="22">
        <v>1</v>
      </c>
      <c r="BK594" s="22">
        <v>0</v>
      </c>
      <c r="BL594" s="22">
        <v>0</v>
      </c>
      <c r="BN594" s="22">
        <v>8</v>
      </c>
      <c r="BO594" s="22">
        <f t="shared" si="89"/>
        <v>11</v>
      </c>
      <c r="BP594" s="22">
        <v>11</v>
      </c>
      <c r="BQ594" s="22">
        <v>0</v>
      </c>
      <c r="BR594" s="22">
        <v>0</v>
      </c>
      <c r="BT594" s="22">
        <v>60</v>
      </c>
      <c r="BU594" s="29">
        <f t="shared" si="86"/>
        <v>1.3934045517882026</v>
      </c>
      <c r="BY594" s="22">
        <v>97</v>
      </c>
      <c r="BZ594" s="22">
        <v>226</v>
      </c>
      <c r="CA594" s="49">
        <v>0</v>
      </c>
      <c r="CC594" s="51">
        <v>1</v>
      </c>
      <c r="CD594" s="51">
        <v>4</v>
      </c>
      <c r="CG594" t="s">
        <v>1177</v>
      </c>
      <c r="CH594">
        <v>1</v>
      </c>
      <c r="CI594">
        <v>0</v>
      </c>
      <c r="CJ594">
        <v>1</v>
      </c>
      <c r="CK594">
        <v>0</v>
      </c>
      <c r="CL594">
        <v>2</v>
      </c>
    </row>
    <row r="595" spans="1:90" x14ac:dyDescent="0.2">
      <c r="A595" s="22">
        <f t="shared" si="90"/>
        <v>590</v>
      </c>
      <c r="B595" s="58" t="s">
        <v>9306</v>
      </c>
      <c r="C595" s="58" t="s">
        <v>8085</v>
      </c>
      <c r="E595" s="22" t="s">
        <v>2614</v>
      </c>
      <c r="F595" s="25" t="s">
        <v>3210</v>
      </c>
      <c r="G595" s="22" t="s">
        <v>3801</v>
      </c>
      <c r="H595" s="22" t="s">
        <v>4608</v>
      </c>
      <c r="I595" s="22" t="s">
        <v>4507</v>
      </c>
      <c r="J595" s="22" t="s">
        <v>1180</v>
      </c>
      <c r="K595" s="22">
        <v>165</v>
      </c>
      <c r="L595" s="22">
        <v>79</v>
      </c>
      <c r="O595" s="22" t="s">
        <v>1179</v>
      </c>
      <c r="P595" s="22">
        <v>4586391</v>
      </c>
      <c r="Q595" s="22">
        <v>4286</v>
      </c>
      <c r="R595" s="22">
        <v>4029102</v>
      </c>
      <c r="S595" s="29">
        <v>87.849100000000007</v>
      </c>
      <c r="T595" s="22">
        <v>4213</v>
      </c>
      <c r="U595" s="24">
        <v>50.85</v>
      </c>
      <c r="W595" s="22">
        <v>2483</v>
      </c>
      <c r="X595" s="22">
        <v>1707</v>
      </c>
      <c r="Y595" s="22">
        <v>23</v>
      </c>
      <c r="Z595" s="22">
        <v>2432</v>
      </c>
      <c r="AA595" s="22">
        <v>51</v>
      </c>
      <c r="AB595" s="22">
        <v>1476</v>
      </c>
      <c r="AC595" s="22">
        <v>231</v>
      </c>
      <c r="AD595" s="22">
        <v>14</v>
      </c>
      <c r="AE595" s="22">
        <v>9</v>
      </c>
      <c r="AG595" s="23" t="s">
        <v>2624</v>
      </c>
      <c r="AH595" s="23" t="s">
        <v>6788</v>
      </c>
      <c r="AI595" s="23" t="s">
        <v>7326</v>
      </c>
      <c r="AJ595" s="23" t="s">
        <v>7444</v>
      </c>
      <c r="AQ595" s="22">
        <v>16133</v>
      </c>
      <c r="AR595" s="24">
        <f t="shared" si="83"/>
        <v>0.3517580598775813</v>
      </c>
      <c r="AS595" s="22">
        <v>1</v>
      </c>
      <c r="AT595" s="25" t="s">
        <v>2</v>
      </c>
      <c r="AU595" s="22">
        <v>18</v>
      </c>
      <c r="AV595" s="29">
        <f t="shared" si="84"/>
        <v>0.42724899121765963</v>
      </c>
      <c r="AW595" s="29">
        <f t="shared" si="82"/>
        <v>1.5628382110000001</v>
      </c>
      <c r="AY595" s="22">
        <v>55428</v>
      </c>
      <c r="AZ595" s="24">
        <f t="shared" si="87"/>
        <v>1.2085319372029117</v>
      </c>
      <c r="BA595" s="22">
        <v>12</v>
      </c>
      <c r="BB595" s="25" t="s">
        <v>2</v>
      </c>
      <c r="BC595" s="22">
        <v>63</v>
      </c>
      <c r="BD595" s="29">
        <f t="shared" si="85"/>
        <v>1.4953714692618085</v>
      </c>
      <c r="BE595" s="29"/>
      <c r="BF595" s="22">
        <v>0</v>
      </c>
      <c r="BG595" s="22">
        <f t="shared" si="88"/>
        <v>0</v>
      </c>
      <c r="BH595" s="22">
        <v>0</v>
      </c>
      <c r="BI595" s="22">
        <v>0</v>
      </c>
      <c r="BJ595" s="22">
        <v>0</v>
      </c>
      <c r="BK595" s="22">
        <v>0</v>
      </c>
      <c r="BL595" s="22">
        <v>0</v>
      </c>
      <c r="BN595" s="22">
        <v>47</v>
      </c>
      <c r="BO595" s="22">
        <f t="shared" si="89"/>
        <v>12</v>
      </c>
      <c r="BP595" s="22">
        <v>11</v>
      </c>
      <c r="BQ595" s="22">
        <v>0</v>
      </c>
      <c r="BR595" s="22">
        <v>1</v>
      </c>
      <c r="BT595" s="22">
        <v>63</v>
      </c>
      <c r="BU595" s="29">
        <f t="shared" si="86"/>
        <v>1.4953714692618085</v>
      </c>
      <c r="BY595" s="22">
        <v>95</v>
      </c>
      <c r="BZ595" s="22">
        <v>199</v>
      </c>
      <c r="CA595" s="49">
        <v>0</v>
      </c>
      <c r="CC595" s="51">
        <v>14</v>
      </c>
      <c r="CD595" s="51">
        <v>18</v>
      </c>
      <c r="CG595" t="s">
        <v>1179</v>
      </c>
      <c r="CH595">
        <v>1</v>
      </c>
      <c r="CI595">
        <v>0</v>
      </c>
      <c r="CJ595">
        <v>1</v>
      </c>
      <c r="CK595">
        <v>1</v>
      </c>
      <c r="CL595">
        <v>3</v>
      </c>
    </row>
    <row r="596" spans="1:90" x14ac:dyDescent="0.2">
      <c r="A596" s="22">
        <f t="shared" si="90"/>
        <v>591</v>
      </c>
      <c r="B596" s="58" t="s">
        <v>9307</v>
      </c>
      <c r="C596" s="58" t="s">
        <v>8086</v>
      </c>
      <c r="E596" s="22" t="s">
        <v>2614</v>
      </c>
      <c r="F596" s="25" t="s">
        <v>3204</v>
      </c>
      <c r="G596" s="22" t="s">
        <v>3802</v>
      </c>
      <c r="H596" s="22" t="s">
        <v>4608</v>
      </c>
      <c r="I596" s="22" t="s">
        <v>4507</v>
      </c>
      <c r="J596" s="22" t="s">
        <v>1182</v>
      </c>
      <c r="K596" s="22">
        <v>167</v>
      </c>
      <c r="L596" s="22">
        <v>79</v>
      </c>
      <c r="O596" s="22" t="s">
        <v>1181</v>
      </c>
      <c r="P596" s="22">
        <v>4887845</v>
      </c>
      <c r="Q596" s="22">
        <v>4597</v>
      </c>
      <c r="R596" s="22">
        <v>4293519</v>
      </c>
      <c r="S596" s="29">
        <v>87.840699999999998</v>
      </c>
      <c r="T596" s="22">
        <v>4535</v>
      </c>
      <c r="U596" s="24">
        <v>50.66</v>
      </c>
      <c r="W596" s="22">
        <v>2482</v>
      </c>
      <c r="X596" s="22">
        <v>2032</v>
      </c>
      <c r="Y596" s="22">
        <v>21</v>
      </c>
      <c r="Z596" s="22">
        <v>2425</v>
      </c>
      <c r="AA596" s="22">
        <v>57</v>
      </c>
      <c r="AB596" s="22">
        <v>1813</v>
      </c>
      <c r="AC596" s="22">
        <v>219</v>
      </c>
      <c r="AD596" s="22">
        <v>10</v>
      </c>
      <c r="AE596" s="22">
        <v>11</v>
      </c>
      <c r="AG596" s="23" t="s">
        <v>2631</v>
      </c>
      <c r="AH596" s="23" t="s">
        <v>6992</v>
      </c>
      <c r="AI596" s="23" t="s">
        <v>7338</v>
      </c>
      <c r="AJ596" s="23" t="s">
        <v>7379</v>
      </c>
      <c r="AQ596" s="22">
        <v>192939</v>
      </c>
      <c r="AR596" s="24">
        <f t="shared" si="83"/>
        <v>3.947322388496362</v>
      </c>
      <c r="AS596" s="22">
        <v>10</v>
      </c>
      <c r="AT596" s="25" t="s">
        <v>2</v>
      </c>
      <c r="AU596" s="22">
        <v>247</v>
      </c>
      <c r="AV596" s="29">
        <f t="shared" si="84"/>
        <v>5.4465270121278939</v>
      </c>
      <c r="AW596" s="29">
        <f t="shared" si="82"/>
        <v>4.5273444129999998</v>
      </c>
      <c r="AY596" s="22">
        <v>148740</v>
      </c>
      <c r="AZ596" s="24">
        <f t="shared" si="87"/>
        <v>3.0430588531346636</v>
      </c>
      <c r="BA596" s="22">
        <v>8</v>
      </c>
      <c r="BB596" s="25" t="s">
        <v>2</v>
      </c>
      <c r="BC596" s="22">
        <v>162</v>
      </c>
      <c r="BD596" s="29">
        <f t="shared" si="85"/>
        <v>3.5722160970231531</v>
      </c>
      <c r="BE596" s="29"/>
      <c r="BF596" s="22">
        <v>1</v>
      </c>
      <c r="BG596" s="22">
        <f t="shared" si="88"/>
        <v>1</v>
      </c>
      <c r="BH596" s="22">
        <v>0</v>
      </c>
      <c r="BI596" s="22">
        <v>0</v>
      </c>
      <c r="BJ596" s="22">
        <v>0</v>
      </c>
      <c r="BK596" s="22">
        <v>1</v>
      </c>
      <c r="BL596" s="22">
        <v>0</v>
      </c>
      <c r="BN596" s="22">
        <v>18</v>
      </c>
      <c r="BO596" s="22">
        <f t="shared" si="89"/>
        <v>16</v>
      </c>
      <c r="BP596" s="22">
        <v>16</v>
      </c>
      <c r="BQ596" s="22">
        <v>0</v>
      </c>
      <c r="BR596" s="22">
        <v>0</v>
      </c>
      <c r="BT596" s="22">
        <v>352</v>
      </c>
      <c r="BU596" s="29">
        <f t="shared" si="86"/>
        <v>7.7618522601984568</v>
      </c>
      <c r="BY596" s="22">
        <v>103</v>
      </c>
      <c r="BZ596" s="22">
        <v>229</v>
      </c>
      <c r="CA596" s="49">
        <v>0</v>
      </c>
      <c r="CC596" s="51">
        <v>1</v>
      </c>
      <c r="CD596" s="51">
        <v>4</v>
      </c>
      <c r="CG596" t="s">
        <v>1181</v>
      </c>
      <c r="CH596">
        <v>1</v>
      </c>
      <c r="CI596">
        <v>0</v>
      </c>
      <c r="CJ596">
        <v>1</v>
      </c>
      <c r="CK596">
        <v>1</v>
      </c>
      <c r="CL596">
        <v>3</v>
      </c>
    </row>
    <row r="597" spans="1:90" x14ac:dyDescent="0.2">
      <c r="A597" s="22">
        <f t="shared" si="90"/>
        <v>592</v>
      </c>
      <c r="B597" s="58" t="s">
        <v>9308</v>
      </c>
      <c r="C597" s="58" t="s">
        <v>8087</v>
      </c>
      <c r="E597" s="22" t="s">
        <v>2614</v>
      </c>
      <c r="F597" s="25" t="s">
        <v>3205</v>
      </c>
      <c r="G597" s="22" t="s">
        <v>3803</v>
      </c>
      <c r="H597" s="22" t="s">
        <v>4615</v>
      </c>
      <c r="I597" s="22" t="s">
        <v>4507</v>
      </c>
      <c r="J597" s="22" t="s">
        <v>1184</v>
      </c>
      <c r="K597" s="22">
        <v>170</v>
      </c>
      <c r="L597" s="22">
        <v>79</v>
      </c>
      <c r="O597" s="22" t="s">
        <v>1183</v>
      </c>
      <c r="P597" s="22">
        <v>5306130</v>
      </c>
      <c r="Q597" s="22">
        <v>5116</v>
      </c>
      <c r="R597" s="22">
        <v>4639654</v>
      </c>
      <c r="S597" s="29">
        <v>87.439499999999995</v>
      </c>
      <c r="T597" s="22">
        <v>5038</v>
      </c>
      <c r="U597" s="24">
        <v>50.47</v>
      </c>
      <c r="W597" s="22">
        <v>2486</v>
      </c>
      <c r="X597" s="22">
        <v>2548</v>
      </c>
      <c r="Y597" s="22">
        <v>4</v>
      </c>
      <c r="Z597" s="22">
        <v>2433</v>
      </c>
      <c r="AA597" s="22">
        <v>53</v>
      </c>
      <c r="AB597" s="22">
        <v>2310</v>
      </c>
      <c r="AC597" s="22">
        <v>238</v>
      </c>
      <c r="AD597" s="22">
        <v>2</v>
      </c>
      <c r="AE597" s="22">
        <v>2</v>
      </c>
      <c r="AG597" s="23" t="s">
        <v>2626</v>
      </c>
      <c r="AH597" s="23" t="s">
        <v>6834</v>
      </c>
      <c r="AI597" s="23" t="s">
        <v>7345</v>
      </c>
      <c r="AJ597" s="23" t="s">
        <v>7409</v>
      </c>
      <c r="AQ597" s="22">
        <v>417899</v>
      </c>
      <c r="AR597" s="24">
        <f t="shared" si="83"/>
        <v>7.8757776383164373</v>
      </c>
      <c r="AS597" s="22">
        <v>17</v>
      </c>
      <c r="AT597" s="25" t="s">
        <v>2</v>
      </c>
      <c r="AU597" s="22">
        <v>532</v>
      </c>
      <c r="AV597" s="29">
        <f t="shared" si="84"/>
        <v>10.55974593092497</v>
      </c>
      <c r="AW597" s="29">
        <f t="shared" si="82"/>
        <v>8.2992487330000007</v>
      </c>
      <c r="AY597" s="22">
        <v>235839</v>
      </c>
      <c r="AZ597" s="24">
        <f t="shared" si="87"/>
        <v>4.4446517518417377</v>
      </c>
      <c r="BA597" s="22">
        <v>22</v>
      </c>
      <c r="BB597" s="25" t="s">
        <v>2</v>
      </c>
      <c r="BC597" s="22">
        <v>238</v>
      </c>
      <c r="BD597" s="29">
        <f t="shared" si="85"/>
        <v>4.7240968638348546</v>
      </c>
      <c r="BE597" s="29"/>
      <c r="BF597" s="22">
        <v>1</v>
      </c>
      <c r="BG597" s="22">
        <f t="shared" si="88"/>
        <v>1</v>
      </c>
      <c r="BH597" s="22">
        <v>0</v>
      </c>
      <c r="BI597" s="22">
        <v>1</v>
      </c>
      <c r="BJ597" s="22">
        <v>0</v>
      </c>
      <c r="BK597" s="22">
        <v>0</v>
      </c>
      <c r="BL597" s="22">
        <v>0</v>
      </c>
      <c r="BN597" s="22">
        <v>42</v>
      </c>
      <c r="BO597" s="22">
        <f t="shared" si="89"/>
        <v>24</v>
      </c>
      <c r="BP597" s="22">
        <v>24</v>
      </c>
      <c r="BQ597" s="22">
        <v>0</v>
      </c>
      <c r="BR597" s="22">
        <v>0</v>
      </c>
      <c r="BT597" s="22">
        <v>653</v>
      </c>
      <c r="BU597" s="29">
        <f t="shared" si="86"/>
        <v>12.961492655815801</v>
      </c>
      <c r="BY597" s="22">
        <v>131</v>
      </c>
      <c r="BZ597" s="22">
        <v>259</v>
      </c>
      <c r="CA597" s="49">
        <v>4</v>
      </c>
      <c r="CC597" s="51">
        <v>2</v>
      </c>
      <c r="CD597" s="51">
        <v>4</v>
      </c>
      <c r="CG597" t="s">
        <v>1183</v>
      </c>
      <c r="CH597">
        <v>1</v>
      </c>
      <c r="CI597">
        <v>0</v>
      </c>
      <c r="CJ597">
        <v>0</v>
      </c>
      <c r="CK597">
        <v>0</v>
      </c>
      <c r="CL597">
        <v>1</v>
      </c>
    </row>
    <row r="598" spans="1:90" x14ac:dyDescent="0.2">
      <c r="A598" s="22">
        <f t="shared" si="90"/>
        <v>593</v>
      </c>
      <c r="B598" s="58" t="s">
        <v>9309</v>
      </c>
      <c r="C598" s="58" t="s">
        <v>8088</v>
      </c>
      <c r="E598" s="22" t="s">
        <v>2614</v>
      </c>
      <c r="F598" s="25" t="s">
        <v>3206</v>
      </c>
      <c r="G598" s="22" t="s">
        <v>3804</v>
      </c>
      <c r="H598" s="22" t="s">
        <v>4608</v>
      </c>
      <c r="I598" s="22" t="s">
        <v>4507</v>
      </c>
      <c r="J598" s="22" t="s">
        <v>1186</v>
      </c>
      <c r="K598" s="22">
        <v>190</v>
      </c>
      <c r="L598" s="22">
        <v>79</v>
      </c>
      <c r="O598" s="22" t="s">
        <v>1185</v>
      </c>
      <c r="P598" s="22">
        <v>4912554</v>
      </c>
      <c r="Q598" s="22">
        <v>4688</v>
      </c>
      <c r="R598" s="22">
        <v>4291476</v>
      </c>
      <c r="S598" s="29">
        <v>87.357299999999995</v>
      </c>
      <c r="T598" s="22">
        <v>4615</v>
      </c>
      <c r="U598" s="24">
        <v>50.61</v>
      </c>
      <c r="W598" s="22">
        <v>2484</v>
      </c>
      <c r="X598" s="22">
        <v>2086</v>
      </c>
      <c r="Y598" s="22">
        <v>45</v>
      </c>
      <c r="Z598" s="22">
        <v>2433</v>
      </c>
      <c r="AA598" s="22">
        <v>51</v>
      </c>
      <c r="AB598" s="22">
        <v>1830</v>
      </c>
      <c r="AC598" s="22">
        <v>256</v>
      </c>
      <c r="AD598" s="22">
        <v>31</v>
      </c>
      <c r="AE598" s="22">
        <v>14</v>
      </c>
      <c r="AG598" s="23" t="s">
        <v>2624</v>
      </c>
      <c r="AH598" s="23" t="s">
        <v>6817</v>
      </c>
      <c r="AI598" s="23" t="s">
        <v>7349</v>
      </c>
      <c r="AJ598" s="23" t="s">
        <v>4604</v>
      </c>
      <c r="AQ598" s="22">
        <v>345131</v>
      </c>
      <c r="AR598" s="24">
        <f t="shared" si="83"/>
        <v>7.0254902032629056</v>
      </c>
      <c r="AS598" s="22">
        <v>12</v>
      </c>
      <c r="AT598" s="25" t="s">
        <v>2</v>
      </c>
      <c r="AU598" s="22">
        <v>416</v>
      </c>
      <c r="AV598" s="29">
        <f t="shared" si="84"/>
        <v>9.0140845070422539</v>
      </c>
      <c r="AW598" s="29">
        <f t="shared" si="82"/>
        <v>7.0791476770000008</v>
      </c>
      <c r="AY598" s="22">
        <v>278836</v>
      </c>
      <c r="AZ598" s="24">
        <f t="shared" si="87"/>
        <v>5.6759884980399198</v>
      </c>
      <c r="BA598" s="22">
        <v>17</v>
      </c>
      <c r="BB598" s="25" t="s">
        <v>2</v>
      </c>
      <c r="BC598" s="22">
        <v>299</v>
      </c>
      <c r="BD598" s="29">
        <f t="shared" si="85"/>
        <v>6.4788732394366191</v>
      </c>
      <c r="BE598" s="29"/>
      <c r="BF598" s="22">
        <v>0</v>
      </c>
      <c r="BG598" s="22">
        <f t="shared" si="88"/>
        <v>0</v>
      </c>
      <c r="BH598" s="22">
        <v>0</v>
      </c>
      <c r="BI598" s="22">
        <v>0</v>
      </c>
      <c r="BJ598" s="22">
        <v>0</v>
      </c>
      <c r="BK598" s="22">
        <v>0</v>
      </c>
      <c r="BL598" s="22">
        <v>0</v>
      </c>
      <c r="BN598" s="22">
        <v>32</v>
      </c>
      <c r="BO598" s="22">
        <f t="shared" si="89"/>
        <v>15</v>
      </c>
      <c r="BP598" s="22">
        <v>15</v>
      </c>
      <c r="BQ598" s="22">
        <v>0</v>
      </c>
      <c r="BR598" s="22">
        <v>0</v>
      </c>
      <c r="BT598" s="22">
        <v>479</v>
      </c>
      <c r="BU598" s="29">
        <f t="shared" si="86"/>
        <v>10.379198266522211</v>
      </c>
      <c r="BY598" s="22">
        <v>91</v>
      </c>
      <c r="BZ598" s="22">
        <v>183</v>
      </c>
      <c r="CA598" s="49">
        <v>0</v>
      </c>
      <c r="CC598" s="51">
        <v>1</v>
      </c>
      <c r="CD598" s="51">
        <v>4</v>
      </c>
      <c r="CG598" t="s">
        <v>1185</v>
      </c>
      <c r="CH598">
        <v>1</v>
      </c>
      <c r="CI598">
        <v>0</v>
      </c>
      <c r="CJ598">
        <v>1</v>
      </c>
      <c r="CK598">
        <v>1</v>
      </c>
      <c r="CL598">
        <v>3</v>
      </c>
    </row>
    <row r="599" spans="1:90" x14ac:dyDescent="0.2">
      <c r="A599" s="22">
        <f t="shared" si="90"/>
        <v>594</v>
      </c>
      <c r="B599" s="58" t="s">
        <v>9310</v>
      </c>
      <c r="C599" s="58" t="s">
        <v>8089</v>
      </c>
      <c r="E599" s="22" t="s">
        <v>2614</v>
      </c>
      <c r="F599" s="25" t="s">
        <v>3205</v>
      </c>
      <c r="G599" s="22" t="s">
        <v>3805</v>
      </c>
      <c r="H599" s="22" t="s">
        <v>4615</v>
      </c>
      <c r="I599" s="22" t="s">
        <v>4507</v>
      </c>
      <c r="J599" s="22" t="s">
        <v>1188</v>
      </c>
      <c r="K599" s="22">
        <v>190</v>
      </c>
      <c r="L599" s="22">
        <v>79</v>
      </c>
      <c r="O599" s="22" t="s">
        <v>1187</v>
      </c>
      <c r="P599" s="22">
        <v>5382573</v>
      </c>
      <c r="Q599" s="22">
        <v>5159</v>
      </c>
      <c r="R599" s="22">
        <v>4693134</v>
      </c>
      <c r="S599" s="29">
        <v>87.191299999999998</v>
      </c>
      <c r="T599" s="22">
        <v>5080</v>
      </c>
      <c r="U599" s="24">
        <v>50.44</v>
      </c>
      <c r="W599" s="22">
        <v>2476</v>
      </c>
      <c r="X599" s="22">
        <v>2600</v>
      </c>
      <c r="Y599" s="22">
        <v>4</v>
      </c>
      <c r="Z599" s="22">
        <v>2423</v>
      </c>
      <c r="AA599" s="22">
        <v>53</v>
      </c>
      <c r="AB599" s="22">
        <v>2317</v>
      </c>
      <c r="AC599" s="22">
        <v>283</v>
      </c>
      <c r="AD599" s="22">
        <v>1</v>
      </c>
      <c r="AE599" s="22">
        <v>3</v>
      </c>
      <c r="AG599" s="23" t="s">
        <v>2628</v>
      </c>
      <c r="AH599" s="23" t="s">
        <v>7156</v>
      </c>
      <c r="AI599" s="23" t="s">
        <v>7338</v>
      </c>
      <c r="AJ599" s="23" t="s">
        <v>7426</v>
      </c>
      <c r="AQ599" s="22">
        <v>194091</v>
      </c>
      <c r="AR599" s="24">
        <f t="shared" si="83"/>
        <v>3.6059148663659557</v>
      </c>
      <c r="AS599" s="22">
        <v>12</v>
      </c>
      <c r="AT599" s="25" t="s">
        <v>2</v>
      </c>
      <c r="AU599" s="22">
        <v>265</v>
      </c>
      <c r="AV599" s="29">
        <f t="shared" si="84"/>
        <v>5.2165354330708658</v>
      </c>
      <c r="AW599" s="29">
        <f t="shared" si="82"/>
        <v>4.5466599969999999</v>
      </c>
      <c r="AY599" s="22">
        <v>206092</v>
      </c>
      <c r="AZ599" s="24">
        <f t="shared" si="87"/>
        <v>3.8288751494870579</v>
      </c>
      <c r="BA599" s="22">
        <v>21</v>
      </c>
      <c r="BB599" s="25" t="s">
        <v>2</v>
      </c>
      <c r="BC599" s="22">
        <v>215</v>
      </c>
      <c r="BD599" s="29">
        <f t="shared" si="85"/>
        <v>4.2322834645669296</v>
      </c>
      <c r="BE599" s="29"/>
      <c r="BF599" s="22">
        <v>2</v>
      </c>
      <c r="BG599" s="22">
        <f t="shared" si="88"/>
        <v>2</v>
      </c>
      <c r="BH599" s="22">
        <v>0</v>
      </c>
      <c r="BI599" s="22">
        <v>0</v>
      </c>
      <c r="BJ599" s="22">
        <v>1</v>
      </c>
      <c r="BK599" s="22">
        <v>0</v>
      </c>
      <c r="BL599" s="22">
        <v>1</v>
      </c>
      <c r="BN599" s="22">
        <v>55</v>
      </c>
      <c r="BO599" s="22">
        <f t="shared" si="89"/>
        <v>28</v>
      </c>
      <c r="BP599" s="22">
        <v>27</v>
      </c>
      <c r="BQ599" s="22">
        <v>1</v>
      </c>
      <c r="BR599" s="22">
        <v>0</v>
      </c>
      <c r="BT599" s="22">
        <v>478</v>
      </c>
      <c r="BU599" s="29">
        <f t="shared" si="86"/>
        <v>9.4094488188976388</v>
      </c>
      <c r="BY599" s="22">
        <v>109</v>
      </c>
      <c r="BZ599" s="22">
        <v>252</v>
      </c>
      <c r="CA599" s="49">
        <v>0</v>
      </c>
      <c r="CC599" s="51">
        <v>2</v>
      </c>
      <c r="CD599" s="51">
        <v>6</v>
      </c>
      <c r="CG599" t="s">
        <v>1187</v>
      </c>
      <c r="CH599">
        <v>1</v>
      </c>
      <c r="CI599">
        <v>0</v>
      </c>
      <c r="CJ599">
        <v>1</v>
      </c>
      <c r="CK599">
        <v>0</v>
      </c>
      <c r="CL599">
        <v>2</v>
      </c>
    </row>
    <row r="600" spans="1:90" x14ac:dyDescent="0.2">
      <c r="A600" s="22">
        <f t="shared" si="90"/>
        <v>595</v>
      </c>
      <c r="B600" s="58" t="s">
        <v>9311</v>
      </c>
      <c r="C600" s="58" t="s">
        <v>8090</v>
      </c>
      <c r="E600" s="22" t="s">
        <v>2614</v>
      </c>
      <c r="F600" s="25" t="s">
        <v>3205</v>
      </c>
      <c r="G600" s="22" t="s">
        <v>3806</v>
      </c>
      <c r="H600" s="22" t="s">
        <v>4611</v>
      </c>
      <c r="I600" s="22" t="s">
        <v>4507</v>
      </c>
      <c r="J600" s="22" t="s">
        <v>1190</v>
      </c>
      <c r="K600" s="22">
        <v>196</v>
      </c>
      <c r="L600" s="22">
        <v>79</v>
      </c>
      <c r="O600" s="22" t="s">
        <v>1189</v>
      </c>
      <c r="P600" s="22">
        <v>5076083</v>
      </c>
      <c r="Q600" s="22">
        <v>4848</v>
      </c>
      <c r="R600" s="22">
        <v>4411302</v>
      </c>
      <c r="S600" s="29">
        <v>86.903700000000001</v>
      </c>
      <c r="T600" s="22">
        <v>4769</v>
      </c>
      <c r="U600" s="24">
        <v>50.75</v>
      </c>
      <c r="W600" s="22">
        <v>2478</v>
      </c>
      <c r="X600" s="22">
        <v>2288</v>
      </c>
      <c r="Y600" s="22">
        <v>3</v>
      </c>
      <c r="Z600" s="22">
        <v>2431</v>
      </c>
      <c r="AA600" s="22">
        <v>47</v>
      </c>
      <c r="AB600" s="22">
        <v>1991</v>
      </c>
      <c r="AC600" s="22">
        <v>297</v>
      </c>
      <c r="AD600" s="22">
        <v>0</v>
      </c>
      <c r="AE600" s="22">
        <v>3</v>
      </c>
      <c r="AG600" s="23" t="s">
        <v>2624</v>
      </c>
      <c r="AH600" s="23" t="s">
        <v>6788</v>
      </c>
      <c r="AI600" s="23" t="s">
        <v>7329</v>
      </c>
      <c r="AJ600" s="23" t="s">
        <v>7437</v>
      </c>
      <c r="AQ600" s="22">
        <v>93105</v>
      </c>
      <c r="AR600" s="24">
        <f t="shared" si="83"/>
        <v>1.8341898664777545</v>
      </c>
      <c r="AS600" s="22">
        <v>14</v>
      </c>
      <c r="AT600" s="25" t="s">
        <v>2</v>
      </c>
      <c r="AU600" s="22">
        <v>119</v>
      </c>
      <c r="AV600" s="29">
        <f t="shared" si="84"/>
        <v>2.4952820297756344</v>
      </c>
      <c r="AW600" s="29">
        <f t="shared" si="82"/>
        <v>2.8534277350000004</v>
      </c>
      <c r="AY600" s="22">
        <v>215683</v>
      </c>
      <c r="AZ600" s="24">
        <f t="shared" si="87"/>
        <v>4.2490045966545464</v>
      </c>
      <c r="BA600" s="22">
        <v>24</v>
      </c>
      <c r="BB600" s="25" t="s">
        <v>2</v>
      </c>
      <c r="BC600" s="22">
        <v>233</v>
      </c>
      <c r="BD600" s="29">
        <f t="shared" si="85"/>
        <v>4.8857202767875858</v>
      </c>
      <c r="BE600" s="29"/>
      <c r="BF600" s="22">
        <v>3</v>
      </c>
      <c r="BG600" s="22">
        <f t="shared" si="88"/>
        <v>2</v>
      </c>
      <c r="BH600" s="22">
        <v>1</v>
      </c>
      <c r="BI600" s="22">
        <v>0</v>
      </c>
      <c r="BJ600" s="22">
        <v>0</v>
      </c>
      <c r="BK600" s="22">
        <v>1</v>
      </c>
      <c r="BL600" s="22">
        <v>1</v>
      </c>
      <c r="BN600" s="22">
        <v>48</v>
      </c>
      <c r="BO600" s="22">
        <f t="shared" si="89"/>
        <v>26</v>
      </c>
      <c r="BP600" s="22">
        <v>26</v>
      </c>
      <c r="BQ600" s="22">
        <v>0</v>
      </c>
      <c r="BR600" s="22">
        <v>0</v>
      </c>
      <c r="BT600" s="22">
        <v>352</v>
      </c>
      <c r="BU600" s="29">
        <f t="shared" si="86"/>
        <v>7.3810023065632206</v>
      </c>
      <c r="BY600" s="22">
        <v>123</v>
      </c>
      <c r="BZ600" s="22">
        <v>237</v>
      </c>
      <c r="CA600" s="49">
        <v>3</v>
      </c>
      <c r="CC600" s="51">
        <v>3</v>
      </c>
      <c r="CD600" s="51">
        <v>7</v>
      </c>
      <c r="CG600" t="s">
        <v>1189</v>
      </c>
      <c r="CH600">
        <v>1</v>
      </c>
      <c r="CI600">
        <v>0</v>
      </c>
      <c r="CJ600">
        <v>1</v>
      </c>
      <c r="CK600">
        <v>1</v>
      </c>
      <c r="CL600">
        <v>3</v>
      </c>
    </row>
    <row r="601" spans="1:90" x14ac:dyDescent="0.2">
      <c r="A601" s="22">
        <f t="shared" si="90"/>
        <v>596</v>
      </c>
      <c r="B601" s="58" t="s">
        <v>9312</v>
      </c>
      <c r="C601" s="58" t="s">
        <v>8091</v>
      </c>
      <c r="E601" s="22" t="s">
        <v>2614</v>
      </c>
      <c r="F601" s="25" t="s">
        <v>3206</v>
      </c>
      <c r="G601" s="22" t="s">
        <v>3807</v>
      </c>
      <c r="H601" s="22" t="s">
        <v>4608</v>
      </c>
      <c r="I601" s="22" t="s">
        <v>4507</v>
      </c>
      <c r="J601" s="22" t="s">
        <v>1192</v>
      </c>
      <c r="K601" s="22">
        <v>200</v>
      </c>
      <c r="L601" s="22">
        <v>79</v>
      </c>
      <c r="O601" s="22" t="s">
        <v>1191</v>
      </c>
      <c r="P601" s="22">
        <v>4771234</v>
      </c>
      <c r="Q601" s="22">
        <v>4518</v>
      </c>
      <c r="R601" s="22">
        <v>4190739</v>
      </c>
      <c r="S601" s="29">
        <v>87.833399999999997</v>
      </c>
      <c r="T601" s="22">
        <v>4427</v>
      </c>
      <c r="U601" s="24">
        <v>50.53</v>
      </c>
      <c r="W601" s="22">
        <v>2480</v>
      </c>
      <c r="X601" s="22">
        <v>1937</v>
      </c>
      <c r="Y601" s="22">
        <v>10</v>
      </c>
      <c r="Z601" s="22">
        <v>2431</v>
      </c>
      <c r="AA601" s="22">
        <v>49</v>
      </c>
      <c r="AB601" s="22">
        <v>1693</v>
      </c>
      <c r="AC601" s="22">
        <v>244</v>
      </c>
      <c r="AD601" s="22">
        <v>3</v>
      </c>
      <c r="AE601" s="22">
        <v>7</v>
      </c>
      <c r="AG601" s="23" t="s">
        <v>2657</v>
      </c>
      <c r="AH601" s="23" t="s">
        <v>7175</v>
      </c>
      <c r="AI601" s="23" t="s">
        <v>7325</v>
      </c>
      <c r="AJ601" s="23" t="s">
        <v>7384</v>
      </c>
      <c r="AQ601" s="22">
        <v>159238</v>
      </c>
      <c r="AR601" s="24">
        <f t="shared" si="83"/>
        <v>3.3374594496937271</v>
      </c>
      <c r="AS601" s="22">
        <v>15</v>
      </c>
      <c r="AT601" s="25" t="s">
        <v>2</v>
      </c>
      <c r="AU601" s="22">
        <v>225</v>
      </c>
      <c r="AV601" s="29">
        <f t="shared" si="84"/>
        <v>5.0824486107973801</v>
      </c>
      <c r="AW601" s="29">
        <f t="shared" si="82"/>
        <v>3.9622797460000001</v>
      </c>
      <c r="AY601" s="22">
        <v>1258</v>
      </c>
      <c r="AZ601" s="24">
        <f t="shared" si="87"/>
        <v>2.6366344639562844E-2</v>
      </c>
      <c r="BA601" s="22">
        <v>1</v>
      </c>
      <c r="BB601" s="25" t="s">
        <v>2</v>
      </c>
      <c r="BC601" s="22">
        <v>2</v>
      </c>
      <c r="BD601" s="29">
        <f t="shared" si="85"/>
        <v>4.5177320984865599E-2</v>
      </c>
      <c r="BE601" s="29"/>
      <c r="BF601" s="22">
        <v>0</v>
      </c>
      <c r="BG601" s="22">
        <f t="shared" si="88"/>
        <v>0</v>
      </c>
      <c r="BH601" s="22">
        <v>0</v>
      </c>
      <c r="BI601" s="22">
        <v>0</v>
      </c>
      <c r="BJ601" s="22">
        <v>0</v>
      </c>
      <c r="BK601" s="22">
        <v>0</v>
      </c>
      <c r="BL601" s="22">
        <v>0</v>
      </c>
      <c r="BN601" s="22">
        <v>17</v>
      </c>
      <c r="BO601" s="22">
        <f t="shared" si="89"/>
        <v>13</v>
      </c>
      <c r="BP601" s="22">
        <v>13</v>
      </c>
      <c r="BQ601" s="22">
        <v>0</v>
      </c>
      <c r="BR601" s="22">
        <v>0</v>
      </c>
      <c r="BT601" s="22">
        <v>227</v>
      </c>
      <c r="BU601" s="29">
        <f t="shared" si="86"/>
        <v>5.1276259317822452</v>
      </c>
      <c r="BY601" s="22">
        <v>109</v>
      </c>
      <c r="BZ601" s="22">
        <v>216</v>
      </c>
      <c r="CA601" s="49">
        <v>0</v>
      </c>
      <c r="CC601" s="51">
        <v>1</v>
      </c>
      <c r="CD601" s="51">
        <v>3</v>
      </c>
      <c r="CG601" t="s">
        <v>1191</v>
      </c>
      <c r="CH601">
        <v>1</v>
      </c>
      <c r="CI601">
        <v>1</v>
      </c>
      <c r="CJ601">
        <v>0</v>
      </c>
      <c r="CK601">
        <v>1</v>
      </c>
      <c r="CL601">
        <v>3</v>
      </c>
    </row>
    <row r="602" spans="1:90" x14ac:dyDescent="0.2">
      <c r="A602" s="22">
        <f t="shared" si="90"/>
        <v>597</v>
      </c>
      <c r="B602" s="58" t="s">
        <v>9313</v>
      </c>
      <c r="C602" s="58" t="s">
        <v>8092</v>
      </c>
      <c r="E602" s="22" t="s">
        <v>2614</v>
      </c>
      <c r="F602" s="25" t="s">
        <v>3204</v>
      </c>
      <c r="G602" s="22" t="s">
        <v>3808</v>
      </c>
      <c r="H602" s="22" t="s">
        <v>4608</v>
      </c>
      <c r="I602" s="22" t="s">
        <v>4507</v>
      </c>
      <c r="J602" s="22" t="s">
        <v>1194</v>
      </c>
      <c r="K602" s="22">
        <v>210</v>
      </c>
      <c r="L602" s="22">
        <v>79</v>
      </c>
      <c r="O602" s="22" t="s">
        <v>1193</v>
      </c>
      <c r="P602" s="22">
        <v>4678280</v>
      </c>
      <c r="Q602" s="22">
        <v>4419</v>
      </c>
      <c r="R602" s="22">
        <v>4100722</v>
      </c>
      <c r="S602" s="29">
        <v>87.654499999999999</v>
      </c>
      <c r="T602" s="22">
        <v>4332</v>
      </c>
      <c r="U602" s="24">
        <v>50.73</v>
      </c>
      <c r="W602" s="22">
        <v>2485</v>
      </c>
      <c r="X602" s="22">
        <v>1844</v>
      </c>
      <c r="Y602" s="22">
        <v>3</v>
      </c>
      <c r="Z602" s="22">
        <v>2437</v>
      </c>
      <c r="AA602" s="22">
        <v>48</v>
      </c>
      <c r="AB602" s="22">
        <v>1603</v>
      </c>
      <c r="AC602" s="22">
        <v>241</v>
      </c>
      <c r="AD602" s="22">
        <v>2</v>
      </c>
      <c r="AE602" s="22">
        <v>1</v>
      </c>
      <c r="AG602" s="23" t="s">
        <v>2624</v>
      </c>
      <c r="AH602" s="23" t="s">
        <v>6788</v>
      </c>
      <c r="AI602" s="23" t="s">
        <v>7352</v>
      </c>
      <c r="AJ602" s="23" t="s">
        <v>7444</v>
      </c>
      <c r="AQ602" s="22">
        <v>102205</v>
      </c>
      <c r="AR602" s="24">
        <f t="shared" si="83"/>
        <v>2.1846704344331678</v>
      </c>
      <c r="AS602" s="22">
        <v>6</v>
      </c>
      <c r="AT602" s="25" t="s">
        <v>2</v>
      </c>
      <c r="AU602" s="22">
        <v>129</v>
      </c>
      <c r="AV602" s="29">
        <f t="shared" si="84"/>
        <v>2.9778393351800556</v>
      </c>
      <c r="AW602" s="29">
        <f t="shared" si="82"/>
        <v>3.0060074349999999</v>
      </c>
      <c r="AY602" s="22">
        <v>0</v>
      </c>
      <c r="AZ602" s="24">
        <f t="shared" si="87"/>
        <v>0</v>
      </c>
      <c r="BA602" s="22">
        <v>0</v>
      </c>
      <c r="BB602" s="25" t="s">
        <v>1541</v>
      </c>
      <c r="BC602" s="22">
        <v>0</v>
      </c>
      <c r="BD602" s="29">
        <f t="shared" si="85"/>
        <v>0</v>
      </c>
      <c r="BE602" s="29"/>
      <c r="BF602" s="22">
        <v>0</v>
      </c>
      <c r="BG602" s="22">
        <f t="shared" si="88"/>
        <v>0</v>
      </c>
      <c r="BH602" s="22">
        <v>0</v>
      </c>
      <c r="BI602" s="22">
        <v>0</v>
      </c>
      <c r="BJ602" s="22">
        <v>0</v>
      </c>
      <c r="BK602" s="22">
        <v>0</v>
      </c>
      <c r="BL602" s="22">
        <v>0</v>
      </c>
      <c r="BN602" s="22">
        <v>35</v>
      </c>
      <c r="BO602" s="22">
        <f t="shared" si="89"/>
        <v>12</v>
      </c>
      <c r="BP602" s="22">
        <v>12</v>
      </c>
      <c r="BQ602" s="22">
        <v>0</v>
      </c>
      <c r="BR602" s="22">
        <v>0</v>
      </c>
      <c r="BT602" s="22">
        <v>129</v>
      </c>
      <c r="BU602" s="29">
        <f t="shared" si="86"/>
        <v>2.9778393351800556</v>
      </c>
      <c r="BY602" s="22">
        <v>101</v>
      </c>
      <c r="BZ602" s="22">
        <v>210</v>
      </c>
      <c r="CA602" s="49">
        <v>0</v>
      </c>
      <c r="CC602" s="51">
        <v>1</v>
      </c>
      <c r="CD602" s="51">
        <v>4</v>
      </c>
      <c r="CG602" t="s">
        <v>1193</v>
      </c>
      <c r="CH602">
        <v>0</v>
      </c>
      <c r="CI602">
        <v>0</v>
      </c>
      <c r="CJ602">
        <v>1</v>
      </c>
      <c r="CK602">
        <v>1</v>
      </c>
      <c r="CL602">
        <v>2</v>
      </c>
    </row>
    <row r="603" spans="1:90" x14ac:dyDescent="0.2">
      <c r="A603" s="22">
        <f t="shared" si="90"/>
        <v>598</v>
      </c>
      <c r="B603" s="58" t="s">
        <v>9314</v>
      </c>
      <c r="C603" s="58" t="s">
        <v>8093</v>
      </c>
      <c r="E603" s="22" t="s">
        <v>2614</v>
      </c>
      <c r="F603" s="25" t="s">
        <v>3204</v>
      </c>
      <c r="G603" s="22" t="s">
        <v>3809</v>
      </c>
      <c r="H603" s="22" t="s">
        <v>4608</v>
      </c>
      <c r="I603" s="22" t="s">
        <v>4507</v>
      </c>
      <c r="J603" s="22" t="s">
        <v>1196</v>
      </c>
      <c r="K603" s="22">
        <v>225</v>
      </c>
      <c r="L603" s="22">
        <v>79</v>
      </c>
      <c r="O603" s="22" t="s">
        <v>1195</v>
      </c>
      <c r="P603" s="22">
        <v>5118420</v>
      </c>
      <c r="Q603" s="22">
        <v>4769</v>
      </c>
      <c r="R603" s="22">
        <v>4480399</v>
      </c>
      <c r="S603" s="29">
        <v>87.534800000000004</v>
      </c>
      <c r="T603" s="22">
        <v>4694</v>
      </c>
      <c r="U603" s="24">
        <v>50.57</v>
      </c>
      <c r="W603" s="22">
        <v>2489</v>
      </c>
      <c r="X603" s="22">
        <v>2197</v>
      </c>
      <c r="Y603" s="22">
        <v>8</v>
      </c>
      <c r="Z603" s="22">
        <v>2435</v>
      </c>
      <c r="AA603" s="22">
        <v>54</v>
      </c>
      <c r="AB603" s="22">
        <v>1955</v>
      </c>
      <c r="AC603" s="22">
        <v>242</v>
      </c>
      <c r="AD603" s="22">
        <v>4</v>
      </c>
      <c r="AE603" s="22">
        <v>4</v>
      </c>
      <c r="AG603" s="23" t="s">
        <v>2657</v>
      </c>
      <c r="AH603" s="23" t="s">
        <v>7012</v>
      </c>
      <c r="AI603" s="23" t="s">
        <v>7332</v>
      </c>
      <c r="AJ603" s="23" t="s">
        <v>4604</v>
      </c>
      <c r="AQ603" s="22">
        <v>147098</v>
      </c>
      <c r="AR603" s="24">
        <f t="shared" si="83"/>
        <v>2.8738946784359234</v>
      </c>
      <c r="AS603" s="22">
        <v>7</v>
      </c>
      <c r="AT603" s="25" t="s">
        <v>2</v>
      </c>
      <c r="AU603" s="22">
        <v>180</v>
      </c>
      <c r="AV603" s="29">
        <f t="shared" si="84"/>
        <v>3.8346825734980827</v>
      </c>
      <c r="AW603" s="29">
        <f t="shared" si="82"/>
        <v>3.7587283659999997</v>
      </c>
      <c r="AY603" s="22">
        <v>212308</v>
      </c>
      <c r="AZ603" s="24">
        <f t="shared" si="87"/>
        <v>4.1479206473872798</v>
      </c>
      <c r="BA603" s="22">
        <v>17</v>
      </c>
      <c r="BB603" s="25" t="s">
        <v>2</v>
      </c>
      <c r="BC603" s="22">
        <v>222</v>
      </c>
      <c r="BD603" s="29">
        <f t="shared" si="85"/>
        <v>4.7294418406476346</v>
      </c>
      <c r="BE603" s="29"/>
      <c r="BF603" s="22">
        <v>2</v>
      </c>
      <c r="BG603" s="22">
        <f t="shared" si="88"/>
        <v>2</v>
      </c>
      <c r="BH603" s="22">
        <v>0</v>
      </c>
      <c r="BI603" s="22">
        <v>1</v>
      </c>
      <c r="BJ603" s="22">
        <v>0</v>
      </c>
      <c r="BK603" s="22">
        <v>1</v>
      </c>
      <c r="BL603" s="22">
        <v>0</v>
      </c>
      <c r="BN603" s="22">
        <v>31</v>
      </c>
      <c r="BO603" s="22">
        <f t="shared" si="89"/>
        <v>16</v>
      </c>
      <c r="BP603" s="22">
        <v>16</v>
      </c>
      <c r="BQ603" s="22">
        <v>0</v>
      </c>
      <c r="BR603" s="22">
        <v>0</v>
      </c>
      <c r="BT603" s="22">
        <v>394</v>
      </c>
      <c r="BU603" s="29">
        <f t="shared" si="86"/>
        <v>8.3936940775458027</v>
      </c>
      <c r="BY603" s="22">
        <v>115</v>
      </c>
      <c r="BZ603" s="22">
        <v>238</v>
      </c>
      <c r="CA603" s="49">
        <v>0</v>
      </c>
      <c r="CC603" s="51">
        <v>1</v>
      </c>
      <c r="CD603" s="51">
        <v>3</v>
      </c>
      <c r="CG603" t="s">
        <v>1195</v>
      </c>
      <c r="CH603">
        <v>1</v>
      </c>
      <c r="CI603">
        <v>0</v>
      </c>
      <c r="CJ603">
        <v>0</v>
      </c>
      <c r="CK603">
        <v>1</v>
      </c>
      <c r="CL603">
        <v>2</v>
      </c>
    </row>
    <row r="604" spans="1:90" x14ac:dyDescent="0.2">
      <c r="A604" s="22">
        <f t="shared" si="90"/>
        <v>599</v>
      </c>
      <c r="B604" s="58" t="s">
        <v>9315</v>
      </c>
      <c r="C604" s="58" t="s">
        <v>8094</v>
      </c>
      <c r="E604" s="22" t="s">
        <v>2614</v>
      </c>
      <c r="F604" s="25" t="s">
        <v>3204</v>
      </c>
      <c r="G604" s="22" t="s">
        <v>3810</v>
      </c>
      <c r="H604" s="22" t="s">
        <v>4608</v>
      </c>
      <c r="I604" s="22" t="s">
        <v>4507</v>
      </c>
      <c r="J604" s="22" t="s">
        <v>1198</v>
      </c>
      <c r="K604" s="22">
        <v>230</v>
      </c>
      <c r="L604" s="22">
        <v>79</v>
      </c>
      <c r="O604" s="22" t="s">
        <v>1197</v>
      </c>
      <c r="P604" s="22">
        <v>5175259</v>
      </c>
      <c r="Q604" s="22">
        <v>4923</v>
      </c>
      <c r="R604" s="22">
        <v>4535676</v>
      </c>
      <c r="S604" s="29">
        <v>87.641499999999994</v>
      </c>
      <c r="T604" s="22">
        <v>4842</v>
      </c>
      <c r="U604" s="24">
        <v>50.55</v>
      </c>
      <c r="W604" s="22">
        <v>2484</v>
      </c>
      <c r="X604" s="22">
        <v>2333</v>
      </c>
      <c r="Y604" s="22">
        <v>25</v>
      </c>
      <c r="Z604" s="22">
        <v>2427</v>
      </c>
      <c r="AA604" s="22">
        <v>57</v>
      </c>
      <c r="AB604" s="22">
        <v>2115</v>
      </c>
      <c r="AC604" s="22">
        <v>218</v>
      </c>
      <c r="AD604" s="22">
        <v>22</v>
      </c>
      <c r="AE604" s="22">
        <v>3</v>
      </c>
      <c r="AG604" s="23" t="s">
        <v>2626</v>
      </c>
      <c r="AH604" s="23" t="s">
        <v>7176</v>
      </c>
      <c r="AI604" s="23" t="s">
        <v>7329</v>
      </c>
      <c r="AJ604" s="23" t="s">
        <v>7454</v>
      </c>
      <c r="AQ604" s="22">
        <v>253871</v>
      </c>
      <c r="AR604" s="24">
        <f t="shared" si="83"/>
        <v>4.9054742960690474</v>
      </c>
      <c r="AS604" s="22">
        <v>13</v>
      </c>
      <c r="AT604" s="25" t="s">
        <v>2</v>
      </c>
      <c r="AU604" s="22">
        <v>326</v>
      </c>
      <c r="AV604" s="29">
        <f t="shared" si="84"/>
        <v>6.7327550598926065</v>
      </c>
      <c r="AW604" s="29">
        <f t="shared" si="82"/>
        <v>5.5489912570000008</v>
      </c>
      <c r="AY604" s="22">
        <v>273992</v>
      </c>
      <c r="AZ604" s="24">
        <f t="shared" si="87"/>
        <v>5.2942664318829262</v>
      </c>
      <c r="BA604" s="22">
        <v>18</v>
      </c>
      <c r="BB604" s="25" t="s">
        <v>2</v>
      </c>
      <c r="BC604" s="22">
        <v>299</v>
      </c>
      <c r="BD604" s="29">
        <f t="shared" si="85"/>
        <v>6.1751342420487401</v>
      </c>
      <c r="BE604" s="29"/>
      <c r="BF604" s="22">
        <v>2</v>
      </c>
      <c r="BG604" s="22">
        <f t="shared" si="88"/>
        <v>1</v>
      </c>
      <c r="BH604" s="22">
        <v>1</v>
      </c>
      <c r="BI604" s="22">
        <v>1</v>
      </c>
      <c r="BJ604" s="22">
        <v>0</v>
      </c>
      <c r="BK604" s="22">
        <v>0</v>
      </c>
      <c r="BL604" s="22">
        <v>0</v>
      </c>
      <c r="BN604" s="22">
        <v>22</v>
      </c>
      <c r="BO604" s="22">
        <f t="shared" si="89"/>
        <v>18</v>
      </c>
      <c r="BP604" s="22">
        <v>18</v>
      </c>
      <c r="BQ604" s="22">
        <v>0</v>
      </c>
      <c r="BR604" s="22">
        <v>0</v>
      </c>
      <c r="BT604" s="22">
        <v>538</v>
      </c>
      <c r="BU604" s="29">
        <f t="shared" si="86"/>
        <v>11.111111111111111</v>
      </c>
      <c r="BY604" s="22">
        <v>113</v>
      </c>
      <c r="BZ604" s="22">
        <v>214</v>
      </c>
      <c r="CA604" s="49">
        <v>2</v>
      </c>
      <c r="CC604" s="51">
        <v>1</v>
      </c>
      <c r="CD604" s="51">
        <v>3</v>
      </c>
      <c r="CG604" t="s">
        <v>1197</v>
      </c>
      <c r="CH604">
        <v>1</v>
      </c>
      <c r="CI604">
        <v>0</v>
      </c>
      <c r="CJ604">
        <v>0</v>
      </c>
      <c r="CK604">
        <v>1</v>
      </c>
      <c r="CL604">
        <v>2</v>
      </c>
    </row>
    <row r="605" spans="1:90" x14ac:dyDescent="0.2">
      <c r="A605" s="22">
        <f t="shared" si="90"/>
        <v>600</v>
      </c>
      <c r="B605" s="58" t="s">
        <v>9316</v>
      </c>
      <c r="C605" s="58" t="s">
        <v>8095</v>
      </c>
      <c r="E605" s="22" t="s">
        <v>2614</v>
      </c>
      <c r="F605" s="25" t="s">
        <v>3205</v>
      </c>
      <c r="G605" s="22" t="s">
        <v>3811</v>
      </c>
      <c r="H605" s="22" t="s">
        <v>4615</v>
      </c>
      <c r="I605" s="22" t="s">
        <v>4507</v>
      </c>
      <c r="J605" s="22" t="s">
        <v>1200</v>
      </c>
      <c r="K605" s="22">
        <v>287</v>
      </c>
      <c r="L605" s="22">
        <v>79</v>
      </c>
      <c r="O605" s="22" t="s">
        <v>1199</v>
      </c>
      <c r="P605" s="22">
        <v>4884058</v>
      </c>
      <c r="Q605" s="22">
        <v>4659</v>
      </c>
      <c r="R605" s="22">
        <v>4256067</v>
      </c>
      <c r="S605" s="29">
        <v>87.141999999999996</v>
      </c>
      <c r="T605" s="22">
        <v>4576</v>
      </c>
      <c r="U605" s="24">
        <v>50.88</v>
      </c>
      <c r="W605" s="22">
        <v>2470</v>
      </c>
      <c r="X605" s="22">
        <v>1973</v>
      </c>
      <c r="Y605" s="22">
        <v>133</v>
      </c>
      <c r="Z605" s="22">
        <v>2420</v>
      </c>
      <c r="AA605" s="22">
        <v>50</v>
      </c>
      <c r="AB605" s="22">
        <v>1731</v>
      </c>
      <c r="AC605" s="22">
        <v>242</v>
      </c>
      <c r="AD605" s="22">
        <v>100</v>
      </c>
      <c r="AE605" s="22">
        <v>33</v>
      </c>
      <c r="AG605" s="23" t="s">
        <v>2624</v>
      </c>
      <c r="AH605" s="23" t="s">
        <v>6948</v>
      </c>
      <c r="AI605" s="23" t="s">
        <v>7328</v>
      </c>
      <c r="AJ605" s="23" t="s">
        <v>7454</v>
      </c>
      <c r="AQ605" s="22">
        <v>104536</v>
      </c>
      <c r="AR605" s="24">
        <f t="shared" si="83"/>
        <v>2.1403513226091908</v>
      </c>
      <c r="AS605" s="22">
        <v>3</v>
      </c>
      <c r="AT605" s="25" t="s">
        <v>2</v>
      </c>
      <c r="AU605" s="22">
        <v>142</v>
      </c>
      <c r="AV605" s="29">
        <f t="shared" si="84"/>
        <v>3.1031468531468533</v>
      </c>
      <c r="AW605" s="29">
        <f t="shared" si="82"/>
        <v>3.0450913120000003</v>
      </c>
      <c r="AY605" s="22">
        <v>117359</v>
      </c>
      <c r="AZ605" s="24">
        <f t="shared" si="87"/>
        <v>2.4028993922676594</v>
      </c>
      <c r="BA605" s="22">
        <v>12</v>
      </c>
      <c r="BB605" s="25" t="s">
        <v>2</v>
      </c>
      <c r="BC605" s="22">
        <v>133</v>
      </c>
      <c r="BD605" s="29">
        <f t="shared" si="85"/>
        <v>2.9064685314685317</v>
      </c>
      <c r="BE605" s="29"/>
      <c r="BF605" s="22">
        <v>1</v>
      </c>
      <c r="BG605" s="22">
        <f t="shared" si="88"/>
        <v>1</v>
      </c>
      <c r="BH605" s="22">
        <v>0</v>
      </c>
      <c r="BI605" s="22">
        <v>1</v>
      </c>
      <c r="BJ605" s="22">
        <v>0</v>
      </c>
      <c r="BK605" s="22">
        <v>0</v>
      </c>
      <c r="BL605" s="22">
        <v>0</v>
      </c>
      <c r="BN605" s="22">
        <v>48</v>
      </c>
      <c r="BO605" s="22">
        <f t="shared" si="89"/>
        <v>21</v>
      </c>
      <c r="BP605" s="22">
        <v>21</v>
      </c>
      <c r="BQ605" s="22">
        <v>0</v>
      </c>
      <c r="BR605" s="22">
        <v>0</v>
      </c>
      <c r="BT605" s="22">
        <v>275</v>
      </c>
      <c r="BU605" s="29">
        <f t="shared" si="86"/>
        <v>6.009615384615385</v>
      </c>
      <c r="BY605" s="22">
        <v>86</v>
      </c>
      <c r="BZ605" s="22">
        <v>176</v>
      </c>
      <c r="CA605" s="49">
        <v>0</v>
      </c>
      <c r="CC605" s="51">
        <v>1</v>
      </c>
      <c r="CD605" s="51">
        <v>4</v>
      </c>
      <c r="CG605" t="s">
        <v>1199</v>
      </c>
      <c r="CH605">
        <v>1</v>
      </c>
      <c r="CI605">
        <v>0</v>
      </c>
      <c r="CJ605">
        <v>1</v>
      </c>
      <c r="CK605">
        <v>1</v>
      </c>
      <c r="CL605">
        <v>3</v>
      </c>
    </row>
    <row r="606" spans="1:90" x14ac:dyDescent="0.2">
      <c r="A606" s="22">
        <f t="shared" si="90"/>
        <v>601</v>
      </c>
      <c r="B606" s="58" t="s">
        <v>9317</v>
      </c>
      <c r="C606" s="58" t="s">
        <v>8096</v>
      </c>
      <c r="E606" s="22" t="s">
        <v>2614</v>
      </c>
      <c r="F606" s="25" t="s">
        <v>3210</v>
      </c>
      <c r="G606" s="22" t="s">
        <v>3812</v>
      </c>
      <c r="H606" s="22" t="s">
        <v>4608</v>
      </c>
      <c r="I606" s="22" t="s">
        <v>4507</v>
      </c>
      <c r="J606" s="22" t="s">
        <v>1202</v>
      </c>
      <c r="K606" s="22">
        <v>170</v>
      </c>
      <c r="L606" s="22">
        <v>80</v>
      </c>
      <c r="O606" s="22" t="s">
        <v>1201</v>
      </c>
      <c r="P606" s="22">
        <v>4753250</v>
      </c>
      <c r="Q606" s="22">
        <v>4472</v>
      </c>
      <c r="R606" s="22">
        <v>4158727</v>
      </c>
      <c r="S606" s="29">
        <v>87.4923</v>
      </c>
      <c r="T606" s="22">
        <v>4395</v>
      </c>
      <c r="U606" s="24">
        <v>50.85</v>
      </c>
      <c r="W606" s="22">
        <v>2483</v>
      </c>
      <c r="X606" s="22">
        <v>1881</v>
      </c>
      <c r="Y606" s="22">
        <v>31</v>
      </c>
      <c r="Z606" s="22">
        <v>2429</v>
      </c>
      <c r="AA606" s="22">
        <v>54</v>
      </c>
      <c r="AB606" s="22">
        <v>1646</v>
      </c>
      <c r="AC606" s="22">
        <v>235</v>
      </c>
      <c r="AD606" s="22">
        <v>18</v>
      </c>
      <c r="AE606" s="22">
        <v>13</v>
      </c>
      <c r="AG606" s="23" t="s">
        <v>2624</v>
      </c>
      <c r="AH606" s="23" t="s">
        <v>7054</v>
      </c>
      <c r="AI606" s="23" t="s">
        <v>7326</v>
      </c>
      <c r="AJ606" s="23" t="s">
        <v>7406</v>
      </c>
      <c r="AQ606" s="22">
        <v>44338</v>
      </c>
      <c r="AR606" s="24">
        <f t="shared" si="83"/>
        <v>0.93279335191710933</v>
      </c>
      <c r="AS606" s="22">
        <v>2</v>
      </c>
      <c r="AT606" s="25" t="s">
        <v>2</v>
      </c>
      <c r="AU606" s="22">
        <v>60</v>
      </c>
      <c r="AV606" s="29">
        <f t="shared" si="84"/>
        <v>1.3651877133105803</v>
      </c>
      <c r="AW606" s="29">
        <f t="shared" si="82"/>
        <v>2.0357514459999999</v>
      </c>
      <c r="AY606" s="22">
        <v>120056</v>
      </c>
      <c r="AZ606" s="24">
        <f t="shared" si="87"/>
        <v>2.5257665807605321</v>
      </c>
      <c r="BA606" s="22">
        <v>12</v>
      </c>
      <c r="BB606" s="25" t="s">
        <v>2</v>
      </c>
      <c r="BC606" s="22">
        <v>111</v>
      </c>
      <c r="BD606" s="29">
        <f t="shared" si="85"/>
        <v>2.5255972696245732</v>
      </c>
      <c r="BE606" s="29"/>
      <c r="BF606" s="22">
        <v>1</v>
      </c>
      <c r="BG606" s="22">
        <f t="shared" si="88"/>
        <v>1</v>
      </c>
      <c r="BH606" s="22">
        <v>0</v>
      </c>
      <c r="BI606" s="22">
        <v>1</v>
      </c>
      <c r="BJ606" s="22">
        <v>0</v>
      </c>
      <c r="BK606" s="22">
        <v>0</v>
      </c>
      <c r="BL606" s="22">
        <v>0</v>
      </c>
      <c r="BN606" s="22">
        <v>39</v>
      </c>
      <c r="BO606" s="22">
        <f t="shared" si="89"/>
        <v>12</v>
      </c>
      <c r="BP606" s="22">
        <v>12</v>
      </c>
      <c r="BQ606" s="22">
        <v>0</v>
      </c>
      <c r="BR606" s="22">
        <v>0</v>
      </c>
      <c r="BT606" s="22">
        <v>171</v>
      </c>
      <c r="BU606" s="29">
        <f t="shared" si="86"/>
        <v>3.8907849829351533</v>
      </c>
      <c r="BY606" s="22">
        <v>89</v>
      </c>
      <c r="BZ606" s="22">
        <v>198</v>
      </c>
      <c r="CA606" s="49">
        <v>0</v>
      </c>
      <c r="CC606" s="51">
        <v>2</v>
      </c>
      <c r="CD606" s="51">
        <v>6</v>
      </c>
      <c r="CG606" t="s">
        <v>1201</v>
      </c>
      <c r="CH606">
        <v>0</v>
      </c>
      <c r="CI606">
        <v>0</v>
      </c>
      <c r="CJ606">
        <v>1</v>
      </c>
      <c r="CK606">
        <v>1</v>
      </c>
      <c r="CL606">
        <v>2</v>
      </c>
    </row>
    <row r="607" spans="1:90" x14ac:dyDescent="0.2">
      <c r="A607" s="22">
        <f t="shared" si="90"/>
        <v>602</v>
      </c>
      <c r="B607" s="58" t="s">
        <v>9318</v>
      </c>
      <c r="C607" s="58" t="s">
        <v>8097</v>
      </c>
      <c r="E607" s="22" t="s">
        <v>2614</v>
      </c>
      <c r="F607" s="25" t="s">
        <v>3205</v>
      </c>
      <c r="G607" s="22" t="s">
        <v>3813</v>
      </c>
      <c r="H607" s="22" t="s">
        <v>4615</v>
      </c>
      <c r="I607" s="22" t="s">
        <v>4507</v>
      </c>
      <c r="J607" s="22" t="s">
        <v>1204</v>
      </c>
      <c r="K607" s="22">
        <v>171</v>
      </c>
      <c r="L607" s="22">
        <v>80</v>
      </c>
      <c r="O607" s="22" t="s">
        <v>1203</v>
      </c>
      <c r="P607" s="22">
        <v>5012206</v>
      </c>
      <c r="Q607" s="22">
        <v>4745</v>
      </c>
      <c r="R607" s="22">
        <v>4381914</v>
      </c>
      <c r="S607" s="29">
        <v>87.424899999999994</v>
      </c>
      <c r="T607" s="22">
        <v>4675</v>
      </c>
      <c r="U607" s="24">
        <v>50.61</v>
      </c>
      <c r="W607" s="22">
        <v>2486</v>
      </c>
      <c r="X607" s="22">
        <v>2187</v>
      </c>
      <c r="Y607" s="22">
        <v>2</v>
      </c>
      <c r="Z607" s="22">
        <v>2435</v>
      </c>
      <c r="AA607" s="22">
        <v>51</v>
      </c>
      <c r="AB607" s="22">
        <v>1945</v>
      </c>
      <c r="AC607" s="22">
        <v>242</v>
      </c>
      <c r="AD607" s="22">
        <v>1</v>
      </c>
      <c r="AE607" s="22">
        <v>1</v>
      </c>
      <c r="AG607" s="23" t="s">
        <v>2626</v>
      </c>
      <c r="AH607" s="23" t="s">
        <v>6834</v>
      </c>
      <c r="AI607" s="23" t="s">
        <v>7345</v>
      </c>
      <c r="AJ607" s="23" t="s">
        <v>4604</v>
      </c>
      <c r="AQ607" s="22">
        <v>142840</v>
      </c>
      <c r="AR607" s="24">
        <f t="shared" si="83"/>
        <v>2.8498429633578506</v>
      </c>
      <c r="AS607" s="22">
        <v>9</v>
      </c>
      <c r="AT607" s="25" t="s">
        <v>2</v>
      </c>
      <c r="AU607" s="22">
        <v>192</v>
      </c>
      <c r="AV607" s="29">
        <f t="shared" si="84"/>
        <v>4.1069518716577535</v>
      </c>
      <c r="AW607" s="29">
        <f t="shared" si="82"/>
        <v>3.6873344800000005</v>
      </c>
      <c r="AY607" s="22">
        <v>135475</v>
      </c>
      <c r="AZ607" s="24">
        <f t="shared" si="87"/>
        <v>2.7029016764275053</v>
      </c>
      <c r="BA607" s="22">
        <v>10</v>
      </c>
      <c r="BB607" s="25" t="s">
        <v>2</v>
      </c>
      <c r="BC607" s="22">
        <v>128</v>
      </c>
      <c r="BD607" s="29">
        <f t="shared" si="85"/>
        <v>2.7379679144385025</v>
      </c>
      <c r="BE607" s="29"/>
      <c r="BF607" s="22">
        <v>1</v>
      </c>
      <c r="BG607" s="22">
        <f t="shared" si="88"/>
        <v>1</v>
      </c>
      <c r="BH607" s="22">
        <v>0</v>
      </c>
      <c r="BI607" s="22">
        <v>1</v>
      </c>
      <c r="BJ607" s="22">
        <v>0</v>
      </c>
      <c r="BK607" s="22">
        <v>0</v>
      </c>
      <c r="BL607" s="22">
        <v>0</v>
      </c>
      <c r="BN607" s="22">
        <v>38</v>
      </c>
      <c r="BO607" s="22">
        <f t="shared" si="89"/>
        <v>15</v>
      </c>
      <c r="BP607" s="22">
        <v>15</v>
      </c>
      <c r="BQ607" s="22">
        <v>0</v>
      </c>
      <c r="BR607" s="22">
        <v>0</v>
      </c>
      <c r="BT607" s="22">
        <v>320</v>
      </c>
      <c r="BU607" s="29">
        <f t="shared" si="86"/>
        <v>6.8449197860962565</v>
      </c>
      <c r="BY607" s="22">
        <v>130</v>
      </c>
      <c r="BZ607" s="22">
        <v>257</v>
      </c>
      <c r="CA607" s="49">
        <v>3</v>
      </c>
      <c r="CC607" s="51">
        <v>1</v>
      </c>
      <c r="CD607" s="51">
        <v>3</v>
      </c>
      <c r="CG607" t="s">
        <v>1203</v>
      </c>
      <c r="CH607">
        <v>1</v>
      </c>
      <c r="CI607">
        <v>0</v>
      </c>
      <c r="CJ607">
        <v>0</v>
      </c>
      <c r="CK607">
        <v>0</v>
      </c>
      <c r="CL607">
        <v>1</v>
      </c>
    </row>
    <row r="608" spans="1:90" x14ac:dyDescent="0.2">
      <c r="A608" s="22">
        <f t="shared" si="90"/>
        <v>603</v>
      </c>
      <c r="B608" s="58" t="s">
        <v>9319</v>
      </c>
      <c r="C608" s="58" t="s">
        <v>8098</v>
      </c>
      <c r="E608" s="22" t="s">
        <v>2614</v>
      </c>
      <c r="F608" s="25" t="s">
        <v>3209</v>
      </c>
      <c r="G608" s="22" t="s">
        <v>3814</v>
      </c>
      <c r="H608" s="22" t="s">
        <v>4607</v>
      </c>
      <c r="I608" s="22" t="s">
        <v>4507</v>
      </c>
      <c r="J608" s="22" t="s">
        <v>1206</v>
      </c>
      <c r="K608" s="22">
        <v>175</v>
      </c>
      <c r="L608" s="22">
        <v>80</v>
      </c>
      <c r="O608" s="22" t="s">
        <v>1205</v>
      </c>
      <c r="P608" s="22">
        <v>4858480</v>
      </c>
      <c r="Q608" s="22">
        <v>4612</v>
      </c>
      <c r="R608" s="22">
        <v>4293778</v>
      </c>
      <c r="S608" s="29">
        <v>88.376999999999995</v>
      </c>
      <c r="T608" s="22">
        <v>4535</v>
      </c>
      <c r="U608" s="24">
        <v>50.75</v>
      </c>
      <c r="W608" s="22">
        <v>2488</v>
      </c>
      <c r="X608" s="22">
        <v>2038</v>
      </c>
      <c r="Y608" s="22">
        <v>9</v>
      </c>
      <c r="Z608" s="22">
        <v>2422</v>
      </c>
      <c r="AA608" s="22">
        <v>66</v>
      </c>
      <c r="AB608" s="22">
        <v>1822</v>
      </c>
      <c r="AC608" s="22">
        <v>216</v>
      </c>
      <c r="AD608" s="22">
        <v>1</v>
      </c>
      <c r="AE608" s="22">
        <v>8</v>
      </c>
      <c r="AG608" s="23" t="s">
        <v>2631</v>
      </c>
      <c r="AH608" s="23" t="s">
        <v>7177</v>
      </c>
      <c r="AI608" s="23" t="s">
        <v>7333</v>
      </c>
      <c r="AJ608" s="23" t="s">
        <v>4604</v>
      </c>
      <c r="AQ608" s="22">
        <v>200151</v>
      </c>
      <c r="AR608" s="24">
        <f t="shared" si="83"/>
        <v>4.1196217747114323</v>
      </c>
      <c r="AS608" s="22">
        <v>11</v>
      </c>
      <c r="AT608" s="25" t="s">
        <v>2</v>
      </c>
      <c r="AU608" s="22">
        <v>254</v>
      </c>
      <c r="AV608" s="29">
        <f t="shared" si="84"/>
        <v>5.6008820286659313</v>
      </c>
      <c r="AW608" s="29">
        <f t="shared" si="82"/>
        <v>4.6482680170000004</v>
      </c>
      <c r="AY608" s="22">
        <v>0</v>
      </c>
      <c r="AZ608" s="24">
        <f t="shared" si="87"/>
        <v>0</v>
      </c>
      <c r="BA608" s="22">
        <v>0</v>
      </c>
      <c r="BB608" s="25" t="s">
        <v>1541</v>
      </c>
      <c r="BC608" s="22">
        <v>0</v>
      </c>
      <c r="BD608" s="29">
        <f t="shared" si="85"/>
        <v>0</v>
      </c>
      <c r="BE608" s="29"/>
      <c r="BF608" s="22">
        <v>0</v>
      </c>
      <c r="BG608" s="22">
        <f t="shared" si="88"/>
        <v>0</v>
      </c>
      <c r="BH608" s="22">
        <v>0</v>
      </c>
      <c r="BI608" s="22">
        <v>0</v>
      </c>
      <c r="BJ608" s="22">
        <v>0</v>
      </c>
      <c r="BK608" s="22">
        <v>0</v>
      </c>
      <c r="BL608" s="22">
        <v>0</v>
      </c>
      <c r="BN608" s="22">
        <v>18</v>
      </c>
      <c r="BO608" s="22">
        <f t="shared" si="89"/>
        <v>12</v>
      </c>
      <c r="BP608" s="22">
        <v>11</v>
      </c>
      <c r="BQ608" s="22">
        <v>1</v>
      </c>
      <c r="BR608" s="22">
        <v>0</v>
      </c>
      <c r="BT608" s="22">
        <v>254</v>
      </c>
      <c r="BU608" s="29">
        <f t="shared" si="86"/>
        <v>5.6008820286659313</v>
      </c>
      <c r="BY608" s="22">
        <v>94</v>
      </c>
      <c r="BZ608" s="22">
        <v>215</v>
      </c>
      <c r="CA608" s="49">
        <v>0</v>
      </c>
      <c r="CC608" s="51">
        <v>1</v>
      </c>
      <c r="CD608" s="51">
        <v>4</v>
      </c>
      <c r="CG608" t="s">
        <v>1205</v>
      </c>
      <c r="CH608">
        <v>1</v>
      </c>
      <c r="CI608">
        <v>0</v>
      </c>
      <c r="CJ608">
        <v>1</v>
      </c>
      <c r="CK608">
        <v>1</v>
      </c>
      <c r="CL608">
        <v>3</v>
      </c>
    </row>
    <row r="609" spans="1:90" x14ac:dyDescent="0.2">
      <c r="A609" s="22">
        <f t="shared" si="90"/>
        <v>604</v>
      </c>
      <c r="B609" s="58" t="s">
        <v>9320</v>
      </c>
      <c r="C609" s="58" t="s">
        <v>8099</v>
      </c>
      <c r="E609" s="22" t="s">
        <v>2614</v>
      </c>
      <c r="F609" s="25" t="s">
        <v>3210</v>
      </c>
      <c r="G609" s="22" t="s">
        <v>3815</v>
      </c>
      <c r="H609" s="22" t="s">
        <v>4613</v>
      </c>
      <c r="I609" s="22" t="s">
        <v>4507</v>
      </c>
      <c r="J609" s="22" t="s">
        <v>1208</v>
      </c>
      <c r="K609" s="22">
        <v>180</v>
      </c>
      <c r="L609" s="22">
        <v>80</v>
      </c>
      <c r="O609" s="22" t="s">
        <v>1207</v>
      </c>
      <c r="P609" s="22">
        <v>4974702</v>
      </c>
      <c r="Q609" s="22">
        <v>4724</v>
      </c>
      <c r="R609" s="22">
        <v>4360285</v>
      </c>
      <c r="S609" s="29">
        <v>87.649199999999993</v>
      </c>
      <c r="T609" s="22">
        <v>4652</v>
      </c>
      <c r="U609" s="24">
        <v>50.64</v>
      </c>
      <c r="W609" s="22">
        <v>2485</v>
      </c>
      <c r="X609" s="22">
        <v>2154</v>
      </c>
      <c r="Y609" s="22">
        <v>13</v>
      </c>
      <c r="Z609" s="22">
        <v>2416</v>
      </c>
      <c r="AA609" s="22">
        <v>69</v>
      </c>
      <c r="AB609" s="22">
        <v>1925</v>
      </c>
      <c r="AC609" s="22">
        <v>229</v>
      </c>
      <c r="AD609" s="22">
        <v>7</v>
      </c>
      <c r="AE609" s="22">
        <v>6</v>
      </c>
      <c r="AG609" s="23" t="s">
        <v>2631</v>
      </c>
      <c r="AH609" s="23" t="s">
        <v>7178</v>
      </c>
      <c r="AI609" s="23" t="s">
        <v>7340</v>
      </c>
      <c r="AJ609" s="23" t="s">
        <v>4604</v>
      </c>
      <c r="AQ609" s="22">
        <v>249990</v>
      </c>
      <c r="AR609" s="24">
        <f t="shared" si="83"/>
        <v>5.0252256316056716</v>
      </c>
      <c r="AS609" s="22">
        <v>8</v>
      </c>
      <c r="AT609" s="25" t="s">
        <v>2</v>
      </c>
      <c r="AU609" s="22">
        <v>299</v>
      </c>
      <c r="AV609" s="29">
        <f t="shared" si="84"/>
        <v>6.427343078245916</v>
      </c>
      <c r="AW609" s="29">
        <f t="shared" ref="AW609:AW672" si="91">AQ609*0.000016767+1.2923362</f>
        <v>5.4839185300000004</v>
      </c>
      <c r="AY609" s="22">
        <v>219151</v>
      </c>
      <c r="AZ609" s="24">
        <f t="shared" si="87"/>
        <v>4.4053091019321355</v>
      </c>
      <c r="BA609" s="22">
        <v>13</v>
      </c>
      <c r="BB609" s="25" t="s">
        <v>2</v>
      </c>
      <c r="BC609" s="22">
        <v>235</v>
      </c>
      <c r="BD609" s="29">
        <f t="shared" si="85"/>
        <v>5.0515907136715388</v>
      </c>
      <c r="BE609" s="29"/>
      <c r="BF609" s="22">
        <v>1</v>
      </c>
      <c r="BG609" s="22">
        <f t="shared" si="88"/>
        <v>1</v>
      </c>
      <c r="BH609" s="22">
        <v>0</v>
      </c>
      <c r="BI609" s="22">
        <v>0</v>
      </c>
      <c r="BJ609" s="22">
        <v>0</v>
      </c>
      <c r="BK609" s="22">
        <v>1</v>
      </c>
      <c r="BL609" s="22">
        <v>0</v>
      </c>
      <c r="BN609" s="22">
        <v>30</v>
      </c>
      <c r="BO609" s="22">
        <f t="shared" si="89"/>
        <v>17</v>
      </c>
      <c r="BP609" s="22">
        <v>16</v>
      </c>
      <c r="BQ609" s="22">
        <v>1</v>
      </c>
      <c r="BR609" s="22">
        <v>0</v>
      </c>
      <c r="BT609" s="22">
        <v>411</v>
      </c>
      <c r="BU609" s="29">
        <f t="shared" si="86"/>
        <v>8.8349097162510741</v>
      </c>
      <c r="BY609" s="22">
        <v>98</v>
      </c>
      <c r="BZ609" s="22">
        <v>214</v>
      </c>
      <c r="CA609" s="49">
        <v>0</v>
      </c>
      <c r="CC609" s="51">
        <v>1</v>
      </c>
      <c r="CD609" s="51">
        <v>4</v>
      </c>
      <c r="CG609" t="s">
        <v>1207</v>
      </c>
      <c r="CH609">
        <v>1</v>
      </c>
      <c r="CI609">
        <v>0</v>
      </c>
      <c r="CJ609">
        <v>1</v>
      </c>
      <c r="CK609">
        <v>0</v>
      </c>
      <c r="CL609">
        <v>2</v>
      </c>
    </row>
    <row r="610" spans="1:90" x14ac:dyDescent="0.2">
      <c r="A610" s="22">
        <f t="shared" si="90"/>
        <v>605</v>
      </c>
      <c r="B610" s="58" t="s">
        <v>9321</v>
      </c>
      <c r="C610" s="58" t="s">
        <v>8100</v>
      </c>
      <c r="E610" s="22" t="s">
        <v>2614</v>
      </c>
      <c r="F610" s="25" t="s">
        <v>3204</v>
      </c>
      <c r="G610" s="22" t="s">
        <v>3816</v>
      </c>
      <c r="H610" s="22" t="s">
        <v>4608</v>
      </c>
      <c r="I610" s="22" t="s">
        <v>4507</v>
      </c>
      <c r="J610" s="22" t="s">
        <v>1210</v>
      </c>
      <c r="K610" s="22">
        <v>185</v>
      </c>
      <c r="L610" s="22">
        <v>80</v>
      </c>
      <c r="O610" s="22" t="s">
        <v>1209</v>
      </c>
      <c r="P610" s="22">
        <v>4419879</v>
      </c>
      <c r="Q610" s="22">
        <v>4136</v>
      </c>
      <c r="R610" s="22">
        <v>3863122</v>
      </c>
      <c r="S610" s="29">
        <v>87.403300000000002</v>
      </c>
      <c r="T610" s="22">
        <v>4073</v>
      </c>
      <c r="U610" s="24">
        <v>50.8</v>
      </c>
      <c r="W610" s="22">
        <v>2480</v>
      </c>
      <c r="X610" s="22">
        <v>1576</v>
      </c>
      <c r="Y610" s="22">
        <v>17</v>
      </c>
      <c r="Z610" s="22">
        <v>2421</v>
      </c>
      <c r="AA610" s="22">
        <v>59</v>
      </c>
      <c r="AB610" s="22">
        <v>1346</v>
      </c>
      <c r="AC610" s="22">
        <v>230</v>
      </c>
      <c r="AD610" s="22">
        <v>9</v>
      </c>
      <c r="AE610" s="22">
        <v>8</v>
      </c>
      <c r="AG610" s="23" t="s">
        <v>2624</v>
      </c>
      <c r="AH610" s="23" t="s">
        <v>6819</v>
      </c>
      <c r="AI610" s="23" t="s">
        <v>7329</v>
      </c>
      <c r="AJ610" s="23" t="s">
        <v>7434</v>
      </c>
      <c r="AQ610" s="22">
        <v>31718</v>
      </c>
      <c r="AR610" s="24">
        <f t="shared" si="83"/>
        <v>0.71762145524798304</v>
      </c>
      <c r="AS610" s="22">
        <v>3</v>
      </c>
      <c r="AT610" s="25" t="s">
        <v>2</v>
      </c>
      <c r="AU610" s="22">
        <v>44</v>
      </c>
      <c r="AV610" s="29">
        <f t="shared" si="84"/>
        <v>1.0802848023569849</v>
      </c>
      <c r="AW610" s="29">
        <f t="shared" si="91"/>
        <v>1.824151906</v>
      </c>
      <c r="AY610" s="22">
        <v>3356</v>
      </c>
      <c r="AZ610" s="24">
        <f t="shared" si="87"/>
        <v>7.5929680427903115E-2</v>
      </c>
      <c r="BA610" s="22">
        <v>1</v>
      </c>
      <c r="BB610" s="25" t="s">
        <v>2</v>
      </c>
      <c r="BC610" s="22">
        <v>2</v>
      </c>
      <c r="BD610" s="29">
        <f t="shared" si="85"/>
        <v>4.9103854652590227E-2</v>
      </c>
      <c r="BE610" s="29"/>
      <c r="BF610" s="22">
        <v>0</v>
      </c>
      <c r="BG610" s="22">
        <f t="shared" si="88"/>
        <v>0</v>
      </c>
      <c r="BH610" s="22">
        <v>0</v>
      </c>
      <c r="BI610" s="22">
        <v>0</v>
      </c>
      <c r="BJ610" s="22">
        <v>0</v>
      </c>
      <c r="BK610" s="22">
        <v>0</v>
      </c>
      <c r="BL610" s="22">
        <v>0</v>
      </c>
      <c r="BN610" s="22">
        <v>27</v>
      </c>
      <c r="BO610" s="22">
        <f t="shared" si="89"/>
        <v>8</v>
      </c>
      <c r="BP610" s="22">
        <v>8</v>
      </c>
      <c r="BQ610" s="22">
        <v>0</v>
      </c>
      <c r="BR610" s="22">
        <v>0</v>
      </c>
      <c r="BT610" s="22">
        <v>46</v>
      </c>
      <c r="BU610" s="29">
        <f t="shared" si="86"/>
        <v>1.1293886570095752</v>
      </c>
      <c r="BY610" s="22">
        <v>82</v>
      </c>
      <c r="BZ610" s="22">
        <v>172</v>
      </c>
      <c r="CA610" s="49">
        <v>0</v>
      </c>
      <c r="CC610" s="51">
        <v>1</v>
      </c>
      <c r="CD610" s="51">
        <v>4</v>
      </c>
      <c r="CG610" t="s">
        <v>1209</v>
      </c>
      <c r="CH610">
        <v>0</v>
      </c>
      <c r="CI610">
        <v>0</v>
      </c>
      <c r="CJ610">
        <v>1</v>
      </c>
      <c r="CK610">
        <v>0</v>
      </c>
      <c r="CL610">
        <v>1</v>
      </c>
    </row>
    <row r="611" spans="1:90" x14ac:dyDescent="0.2">
      <c r="A611" s="22">
        <f t="shared" si="90"/>
        <v>606</v>
      </c>
      <c r="B611" s="58" t="s">
        <v>9322</v>
      </c>
      <c r="C611" s="58" t="s">
        <v>8101</v>
      </c>
      <c r="E611" s="22" t="s">
        <v>2614</v>
      </c>
      <c r="F611" s="25" t="s">
        <v>3205</v>
      </c>
      <c r="G611" s="22" t="s">
        <v>3817</v>
      </c>
      <c r="H611" s="22" t="s">
        <v>4615</v>
      </c>
      <c r="I611" s="22" t="s">
        <v>4507</v>
      </c>
      <c r="J611" s="22" t="s">
        <v>1212</v>
      </c>
      <c r="K611" s="22">
        <v>188</v>
      </c>
      <c r="L611" s="22">
        <v>80</v>
      </c>
      <c r="O611" s="22" t="s">
        <v>1211</v>
      </c>
      <c r="P611" s="22">
        <v>4968235</v>
      </c>
      <c r="Q611" s="22">
        <v>4790</v>
      </c>
      <c r="R611" s="22">
        <v>4339698</v>
      </c>
      <c r="S611" s="29">
        <v>87.3489</v>
      </c>
      <c r="T611" s="22">
        <v>4711</v>
      </c>
      <c r="U611" s="24">
        <v>50.51</v>
      </c>
      <c r="W611" s="22">
        <v>2474</v>
      </c>
      <c r="X611" s="22">
        <v>2224</v>
      </c>
      <c r="Y611" s="22">
        <v>13</v>
      </c>
      <c r="Z611" s="22">
        <v>2424</v>
      </c>
      <c r="AA611" s="22">
        <v>50</v>
      </c>
      <c r="AB611" s="22">
        <v>1961</v>
      </c>
      <c r="AC611" s="22">
        <v>263</v>
      </c>
      <c r="AD611" s="22">
        <v>4</v>
      </c>
      <c r="AE611" s="22">
        <v>9</v>
      </c>
      <c r="AG611" s="23" t="s">
        <v>2631</v>
      </c>
      <c r="AH611" s="23" t="s">
        <v>6806</v>
      </c>
      <c r="AI611" s="23" t="s">
        <v>7362</v>
      </c>
      <c r="AJ611" s="23" t="s">
        <v>4604</v>
      </c>
      <c r="AQ611" s="22">
        <v>145817</v>
      </c>
      <c r="AR611" s="24">
        <f t="shared" si="83"/>
        <v>2.9349859658409878</v>
      </c>
      <c r="AS611" s="22">
        <v>15</v>
      </c>
      <c r="AT611" s="25" t="s">
        <v>2</v>
      </c>
      <c r="AU611" s="22">
        <v>192</v>
      </c>
      <c r="AV611" s="29">
        <f t="shared" si="84"/>
        <v>4.0755678199957543</v>
      </c>
      <c r="AW611" s="29">
        <f t="shared" si="91"/>
        <v>3.7372498390000004</v>
      </c>
      <c r="AY611" s="22">
        <v>200414</v>
      </c>
      <c r="AZ611" s="24">
        <f t="shared" si="87"/>
        <v>4.0339074137998709</v>
      </c>
      <c r="BA611" s="22">
        <v>22</v>
      </c>
      <c r="BB611" s="25" t="s">
        <v>2</v>
      </c>
      <c r="BC611" s="22">
        <v>230</v>
      </c>
      <c r="BD611" s="29">
        <f t="shared" si="85"/>
        <v>4.8821906177032481</v>
      </c>
      <c r="BE611" s="29"/>
      <c r="BF611" s="22">
        <v>3</v>
      </c>
      <c r="BG611" s="22">
        <f t="shared" si="88"/>
        <v>3</v>
      </c>
      <c r="BH611" s="22">
        <v>0</v>
      </c>
      <c r="BI611" s="22">
        <v>1</v>
      </c>
      <c r="BJ611" s="22">
        <v>0</v>
      </c>
      <c r="BK611" s="22">
        <v>0</v>
      </c>
      <c r="BL611" s="22">
        <v>2</v>
      </c>
      <c r="BN611" s="22">
        <v>48</v>
      </c>
      <c r="BO611" s="22">
        <f t="shared" si="89"/>
        <v>22</v>
      </c>
      <c r="BP611" s="22">
        <v>22</v>
      </c>
      <c r="BQ611" s="22">
        <v>0</v>
      </c>
      <c r="BR611" s="22">
        <v>0</v>
      </c>
      <c r="BT611" s="22">
        <v>422</v>
      </c>
      <c r="BU611" s="29">
        <f t="shared" si="86"/>
        <v>8.9577584376990025</v>
      </c>
      <c r="BY611" s="22">
        <v>87</v>
      </c>
      <c r="BZ611" s="22">
        <v>204</v>
      </c>
      <c r="CA611" s="49">
        <v>0</v>
      </c>
      <c r="CC611" s="51">
        <v>3</v>
      </c>
      <c r="CD611" s="51">
        <v>7</v>
      </c>
      <c r="CG611" t="s">
        <v>1211</v>
      </c>
      <c r="CH611">
        <v>2</v>
      </c>
      <c r="CI611">
        <v>0</v>
      </c>
      <c r="CJ611">
        <v>1</v>
      </c>
      <c r="CK611">
        <v>1</v>
      </c>
      <c r="CL611">
        <v>4</v>
      </c>
    </row>
    <row r="612" spans="1:90" x14ac:dyDescent="0.2">
      <c r="A612" s="22">
        <f t="shared" si="90"/>
        <v>607</v>
      </c>
      <c r="B612" s="58" t="s">
        <v>9323</v>
      </c>
      <c r="C612" s="58" t="s">
        <v>8102</v>
      </c>
      <c r="E612" s="22" t="s">
        <v>2614</v>
      </c>
      <c r="F612" s="25" t="s">
        <v>3205</v>
      </c>
      <c r="G612" s="22" t="s">
        <v>3818</v>
      </c>
      <c r="H612" s="22" t="s">
        <v>4611</v>
      </c>
      <c r="I612" s="22" t="s">
        <v>4507</v>
      </c>
      <c r="J612" s="22" t="s">
        <v>1214</v>
      </c>
      <c r="K612" s="22">
        <v>239</v>
      </c>
      <c r="L612" s="22">
        <v>80</v>
      </c>
      <c r="O612" s="22" t="s">
        <v>1213</v>
      </c>
      <c r="P612" s="22">
        <v>4941901</v>
      </c>
      <c r="Q612" s="22">
        <v>4657</v>
      </c>
      <c r="R612" s="22">
        <v>4318022</v>
      </c>
      <c r="S612" s="29">
        <v>87.375699999999995</v>
      </c>
      <c r="T612" s="22">
        <v>4595</v>
      </c>
      <c r="U612" s="24">
        <v>50.63</v>
      </c>
      <c r="W612" s="22">
        <v>2483</v>
      </c>
      <c r="X612" s="22">
        <v>2104</v>
      </c>
      <c r="Y612" s="22">
        <v>8</v>
      </c>
      <c r="Z612" s="22">
        <v>2426</v>
      </c>
      <c r="AA612" s="22">
        <v>57</v>
      </c>
      <c r="AB612" s="22">
        <v>1848</v>
      </c>
      <c r="AC612" s="22">
        <v>256</v>
      </c>
      <c r="AD612" s="22">
        <v>1</v>
      </c>
      <c r="AE612" s="22">
        <v>7</v>
      </c>
      <c r="AG612" s="23" t="s">
        <v>2626</v>
      </c>
      <c r="AH612" s="23" t="s">
        <v>6834</v>
      </c>
      <c r="AI612" s="23" t="s">
        <v>7345</v>
      </c>
      <c r="AJ612" s="23" t="s">
        <v>7388</v>
      </c>
      <c r="AQ612" s="22">
        <v>133555</v>
      </c>
      <c r="AR612" s="24">
        <f t="shared" si="83"/>
        <v>2.7025025390027038</v>
      </c>
      <c r="AS612" s="22">
        <v>5</v>
      </c>
      <c r="AT612" s="25" t="s">
        <v>2</v>
      </c>
      <c r="AU612" s="22">
        <v>182</v>
      </c>
      <c r="AV612" s="29">
        <f t="shared" si="84"/>
        <v>3.9608269858541894</v>
      </c>
      <c r="AW612" s="29">
        <f t="shared" si="91"/>
        <v>3.5316528849999997</v>
      </c>
      <c r="AY612" s="22">
        <v>99908</v>
      </c>
      <c r="AZ612" s="24">
        <f t="shared" si="87"/>
        <v>2.0216511824093604</v>
      </c>
      <c r="BA612" s="22">
        <v>9</v>
      </c>
      <c r="BB612" s="25" t="s">
        <v>2</v>
      </c>
      <c r="BC612" s="22">
        <v>115</v>
      </c>
      <c r="BD612" s="29">
        <f t="shared" si="85"/>
        <v>2.5027203482045701</v>
      </c>
      <c r="BE612" s="29"/>
      <c r="BF612" s="22">
        <v>2</v>
      </c>
      <c r="BG612" s="22">
        <f t="shared" si="88"/>
        <v>1</v>
      </c>
      <c r="BH612" s="22">
        <v>1</v>
      </c>
      <c r="BI612" s="22">
        <v>1</v>
      </c>
      <c r="BJ612" s="22">
        <v>0</v>
      </c>
      <c r="BK612" s="22">
        <v>0</v>
      </c>
      <c r="BL612" s="22">
        <v>0</v>
      </c>
      <c r="BN612" s="22">
        <v>36</v>
      </c>
      <c r="BO612" s="22">
        <f t="shared" si="89"/>
        <v>18</v>
      </c>
      <c r="BP612" s="22">
        <v>18</v>
      </c>
      <c r="BQ612" s="22">
        <v>0</v>
      </c>
      <c r="BR612" s="22">
        <v>0</v>
      </c>
      <c r="BT612" s="22">
        <v>297</v>
      </c>
      <c r="BU612" s="29">
        <f t="shared" si="86"/>
        <v>6.4635473340587595</v>
      </c>
      <c r="BY612" s="22">
        <v>121</v>
      </c>
      <c r="BZ612" s="22">
        <v>255</v>
      </c>
      <c r="CA612" s="49">
        <v>3</v>
      </c>
      <c r="CC612" s="51">
        <v>1</v>
      </c>
      <c r="CD612" s="51">
        <v>3</v>
      </c>
      <c r="CG612" t="s">
        <v>1213</v>
      </c>
      <c r="CH612">
        <v>1</v>
      </c>
      <c r="CI612">
        <v>0</v>
      </c>
      <c r="CJ612">
        <v>0</v>
      </c>
      <c r="CK612">
        <v>0</v>
      </c>
      <c r="CL612">
        <v>1</v>
      </c>
    </row>
    <row r="613" spans="1:90" x14ac:dyDescent="0.2">
      <c r="A613" s="22">
        <f t="shared" si="90"/>
        <v>608</v>
      </c>
      <c r="B613" s="58" t="s">
        <v>9324</v>
      </c>
      <c r="C613" s="58" t="s">
        <v>8103</v>
      </c>
      <c r="E613" s="22" t="s">
        <v>2614</v>
      </c>
      <c r="F613" s="25" t="s">
        <v>3210</v>
      </c>
      <c r="G613" s="22" t="s">
        <v>3819</v>
      </c>
      <c r="H613" s="22" t="s">
        <v>4613</v>
      </c>
      <c r="I613" s="22" t="s">
        <v>4507</v>
      </c>
      <c r="J613" s="22" t="s">
        <v>1216</v>
      </c>
      <c r="K613" s="22">
        <v>261</v>
      </c>
      <c r="L613" s="22">
        <v>80</v>
      </c>
      <c r="O613" s="22" t="s">
        <v>1215</v>
      </c>
      <c r="P613" s="22">
        <v>4834074</v>
      </c>
      <c r="Q613" s="22">
        <v>4426</v>
      </c>
      <c r="R613" s="22">
        <v>4236748</v>
      </c>
      <c r="S613" s="29">
        <v>87.6434</v>
      </c>
      <c r="T613" s="22">
        <v>4352</v>
      </c>
      <c r="U613" s="24">
        <v>50.64</v>
      </c>
      <c r="W613" s="22">
        <v>2480</v>
      </c>
      <c r="X613" s="22">
        <v>1842</v>
      </c>
      <c r="Y613" s="22">
        <v>30</v>
      </c>
      <c r="Z613" s="22">
        <v>2413</v>
      </c>
      <c r="AA613" s="22">
        <v>67</v>
      </c>
      <c r="AB613" s="22">
        <v>1616</v>
      </c>
      <c r="AC613" s="22">
        <v>226</v>
      </c>
      <c r="AD613" s="22">
        <v>18</v>
      </c>
      <c r="AE613" s="22">
        <v>12</v>
      </c>
      <c r="AG613" s="23" t="s">
        <v>2628</v>
      </c>
      <c r="AH613" s="23" t="s">
        <v>6919</v>
      </c>
      <c r="AI613" s="23" t="s">
        <v>7350</v>
      </c>
      <c r="AJ613" s="23" t="s">
        <v>4604</v>
      </c>
      <c r="AQ613" s="22">
        <v>78571</v>
      </c>
      <c r="AR613" s="24">
        <f t="shared" si="83"/>
        <v>1.6253578244768283</v>
      </c>
      <c r="AS613" s="22">
        <v>10</v>
      </c>
      <c r="AT613" s="25" t="s">
        <v>2</v>
      </c>
      <c r="AU613" s="22">
        <v>99</v>
      </c>
      <c r="AV613" s="29">
        <f t="shared" si="84"/>
        <v>2.2748161764705883</v>
      </c>
      <c r="AW613" s="29">
        <f t="shared" si="91"/>
        <v>2.6097361570000004</v>
      </c>
      <c r="AY613" s="22">
        <v>0</v>
      </c>
      <c r="AZ613" s="24">
        <f t="shared" si="87"/>
        <v>0</v>
      </c>
      <c r="BA613" s="22">
        <v>0</v>
      </c>
      <c r="BB613" s="25" t="s">
        <v>1541</v>
      </c>
      <c r="BC613" s="22">
        <v>0</v>
      </c>
      <c r="BD613" s="29">
        <f t="shared" si="85"/>
        <v>0</v>
      </c>
      <c r="BE613" s="29"/>
      <c r="BF613" s="22">
        <v>0</v>
      </c>
      <c r="BG613" s="22">
        <f t="shared" si="88"/>
        <v>0</v>
      </c>
      <c r="BH613" s="22">
        <v>0</v>
      </c>
      <c r="BI613" s="22">
        <v>0</v>
      </c>
      <c r="BJ613" s="22">
        <v>0</v>
      </c>
      <c r="BK613" s="22">
        <v>0</v>
      </c>
      <c r="BL613" s="22">
        <v>0</v>
      </c>
      <c r="BN613" s="22">
        <v>12</v>
      </c>
      <c r="BO613" s="22">
        <f t="shared" si="89"/>
        <v>15</v>
      </c>
      <c r="BP613" s="22">
        <v>14</v>
      </c>
      <c r="BQ613" s="22">
        <v>1</v>
      </c>
      <c r="BR613" s="22">
        <v>0</v>
      </c>
      <c r="BT613" s="22">
        <v>99</v>
      </c>
      <c r="BU613" s="29">
        <f t="shared" si="86"/>
        <v>2.2748161764705883</v>
      </c>
      <c r="BY613" s="22">
        <v>109</v>
      </c>
      <c r="BZ613" s="22">
        <v>225</v>
      </c>
      <c r="CA613" s="49">
        <v>0</v>
      </c>
      <c r="CC613" s="51">
        <v>1</v>
      </c>
      <c r="CD613" s="51">
        <v>4</v>
      </c>
      <c r="CG613" t="s">
        <v>1215</v>
      </c>
      <c r="CH613">
        <v>1</v>
      </c>
      <c r="CI613">
        <v>0</v>
      </c>
      <c r="CJ613">
        <v>1</v>
      </c>
      <c r="CK613">
        <v>1</v>
      </c>
      <c r="CL613">
        <v>3</v>
      </c>
    </row>
    <row r="614" spans="1:90" x14ac:dyDescent="0.2">
      <c r="A614" s="22">
        <f t="shared" si="90"/>
        <v>609</v>
      </c>
      <c r="B614" s="58" t="s">
        <v>9325</v>
      </c>
      <c r="C614" s="58" t="s">
        <v>8104</v>
      </c>
      <c r="E614" s="22" t="s">
        <v>2614</v>
      </c>
      <c r="F614" s="25" t="s">
        <v>3205</v>
      </c>
      <c r="G614" s="22" t="s">
        <v>3820</v>
      </c>
      <c r="H614" s="22" t="s">
        <v>4610</v>
      </c>
      <c r="I614" s="22" t="s">
        <v>4507</v>
      </c>
      <c r="J614" s="22" t="s">
        <v>1218</v>
      </c>
      <c r="K614" s="22">
        <v>277</v>
      </c>
      <c r="L614" s="22">
        <v>80</v>
      </c>
      <c r="O614" s="22" t="s">
        <v>1217</v>
      </c>
      <c r="P614" s="22">
        <v>5412329</v>
      </c>
      <c r="Q614" s="22">
        <v>5109</v>
      </c>
      <c r="R614" s="22">
        <v>4682537</v>
      </c>
      <c r="S614" s="29">
        <v>86.516099999999994</v>
      </c>
      <c r="T614" s="22">
        <v>5045</v>
      </c>
      <c r="U614" s="24">
        <v>50.43</v>
      </c>
      <c r="W614" s="22">
        <v>2485</v>
      </c>
      <c r="X614" s="22">
        <v>2557</v>
      </c>
      <c r="Y614" s="22">
        <v>3</v>
      </c>
      <c r="Z614" s="22">
        <v>2421</v>
      </c>
      <c r="AA614" s="22">
        <v>64</v>
      </c>
      <c r="AB614" s="22">
        <v>2235</v>
      </c>
      <c r="AC614" s="22">
        <v>322</v>
      </c>
      <c r="AD614" s="22">
        <v>0</v>
      </c>
      <c r="AE614" s="22">
        <v>3</v>
      </c>
      <c r="AG614" s="23" t="s">
        <v>2657</v>
      </c>
      <c r="AH614" s="23" t="s">
        <v>7179</v>
      </c>
      <c r="AI614" s="23" t="s">
        <v>7337</v>
      </c>
      <c r="AJ614" s="23" t="s">
        <v>4604</v>
      </c>
      <c r="AQ614" s="22">
        <v>126718</v>
      </c>
      <c r="AR614" s="24">
        <f t="shared" si="83"/>
        <v>2.3412841311014168</v>
      </c>
      <c r="AS614" s="22">
        <v>9</v>
      </c>
      <c r="AT614" s="25" t="s">
        <v>2</v>
      </c>
      <c r="AU614" s="22">
        <v>158</v>
      </c>
      <c r="AV614" s="29">
        <f t="shared" si="84"/>
        <v>3.1318136769078295</v>
      </c>
      <c r="AW614" s="29">
        <f t="shared" si="91"/>
        <v>3.4170169059999997</v>
      </c>
      <c r="AY614" s="22">
        <v>334362</v>
      </c>
      <c r="AZ614" s="24">
        <f t="shared" si="87"/>
        <v>6.1777840925782597</v>
      </c>
      <c r="BA614" s="22">
        <v>42</v>
      </c>
      <c r="BB614" s="25" t="s">
        <v>2</v>
      </c>
      <c r="BC614" s="22">
        <v>378</v>
      </c>
      <c r="BD614" s="29">
        <f t="shared" si="85"/>
        <v>7.4925668979187314</v>
      </c>
      <c r="BE614" s="29"/>
      <c r="BF614" s="22">
        <v>2</v>
      </c>
      <c r="BG614" s="22">
        <f t="shared" si="88"/>
        <v>2</v>
      </c>
      <c r="BH614" s="22">
        <v>0</v>
      </c>
      <c r="BI614" s="22">
        <v>1</v>
      </c>
      <c r="BJ614" s="22">
        <v>0</v>
      </c>
      <c r="BK614" s="22">
        <v>1</v>
      </c>
      <c r="BL614" s="22">
        <v>0</v>
      </c>
      <c r="BN614" s="22">
        <v>38</v>
      </c>
      <c r="BO614" s="22">
        <f t="shared" si="89"/>
        <v>20</v>
      </c>
      <c r="BP614" s="22">
        <v>20</v>
      </c>
      <c r="BQ614" s="22">
        <v>0</v>
      </c>
      <c r="BR614" s="22">
        <v>0</v>
      </c>
      <c r="BT614" s="22">
        <v>536</v>
      </c>
      <c r="BU614" s="29">
        <f t="shared" si="86"/>
        <v>10.624380574826562</v>
      </c>
      <c r="BY614" s="22">
        <v>132</v>
      </c>
      <c r="BZ614" s="22">
        <v>266</v>
      </c>
      <c r="CA614" s="49">
        <v>2</v>
      </c>
      <c r="CC614" s="51">
        <v>2</v>
      </c>
      <c r="CD614" s="51">
        <v>5</v>
      </c>
      <c r="CG614" t="s">
        <v>1217</v>
      </c>
      <c r="CH614">
        <v>1</v>
      </c>
      <c r="CI614">
        <v>0</v>
      </c>
      <c r="CJ614">
        <v>0</v>
      </c>
      <c r="CK614">
        <v>1</v>
      </c>
      <c r="CL614">
        <v>2</v>
      </c>
    </row>
    <row r="615" spans="1:90" x14ac:dyDescent="0.2">
      <c r="A615" s="22">
        <f t="shared" si="90"/>
        <v>610</v>
      </c>
      <c r="B615" s="58" t="s">
        <v>9326</v>
      </c>
      <c r="C615" s="58" t="s">
        <v>8105</v>
      </c>
      <c r="E615" s="22" t="s">
        <v>2614</v>
      </c>
      <c r="F615" s="25" t="s">
        <v>3204</v>
      </c>
      <c r="G615" s="22" t="s">
        <v>3821</v>
      </c>
      <c r="H615" s="22" t="s">
        <v>4607</v>
      </c>
      <c r="I615" s="22" t="s">
        <v>4507</v>
      </c>
      <c r="J615" s="22" t="s">
        <v>1220</v>
      </c>
      <c r="K615" s="22">
        <v>309</v>
      </c>
      <c r="L615" s="22">
        <v>80</v>
      </c>
      <c r="O615" s="22" t="s">
        <v>1219</v>
      </c>
      <c r="P615" s="22">
        <v>5113726</v>
      </c>
      <c r="Q615" s="22">
        <v>4749</v>
      </c>
      <c r="R615" s="22">
        <v>4458171</v>
      </c>
      <c r="S615" s="29">
        <v>87.180499999999995</v>
      </c>
      <c r="T615" s="22">
        <v>4668</v>
      </c>
      <c r="U615" s="24">
        <v>50.45</v>
      </c>
      <c r="W615" s="22">
        <v>2479</v>
      </c>
      <c r="X615" s="22">
        <v>2163</v>
      </c>
      <c r="Y615" s="22">
        <v>26</v>
      </c>
      <c r="Z615" s="22">
        <v>2423</v>
      </c>
      <c r="AA615" s="22">
        <v>56</v>
      </c>
      <c r="AB615" s="22">
        <v>1961</v>
      </c>
      <c r="AC615" s="22">
        <v>202</v>
      </c>
      <c r="AD615" s="22">
        <v>16</v>
      </c>
      <c r="AE615" s="22">
        <v>10</v>
      </c>
      <c r="AG615" s="23" t="s">
        <v>2657</v>
      </c>
      <c r="AH615" s="23" t="s">
        <v>7180</v>
      </c>
      <c r="AI615" s="23" t="s">
        <v>7351</v>
      </c>
      <c r="AJ615" s="23" t="s">
        <v>7521</v>
      </c>
      <c r="AQ615" s="22">
        <v>68522</v>
      </c>
      <c r="AR615" s="24">
        <f t="shared" si="83"/>
        <v>1.3399622897276859</v>
      </c>
      <c r="AS615" s="22">
        <v>4</v>
      </c>
      <c r="AT615" s="25" t="s">
        <v>2</v>
      </c>
      <c r="AU615" s="22">
        <v>92</v>
      </c>
      <c r="AV615" s="29">
        <f t="shared" si="84"/>
        <v>1.9708654670094261</v>
      </c>
      <c r="AW615" s="29">
        <f t="shared" si="91"/>
        <v>2.4412445740000002</v>
      </c>
      <c r="AY615" s="22">
        <v>211269</v>
      </c>
      <c r="AZ615" s="24">
        <f t="shared" si="87"/>
        <v>4.1314102476354817</v>
      </c>
      <c r="BA615" s="22">
        <v>11</v>
      </c>
      <c r="BB615" s="25" t="s">
        <v>2</v>
      </c>
      <c r="BC615" s="22">
        <v>250</v>
      </c>
      <c r="BD615" s="29">
        <f t="shared" si="85"/>
        <v>5.3556126820908307</v>
      </c>
      <c r="BE615" s="29"/>
      <c r="BF615" s="22">
        <v>3</v>
      </c>
      <c r="BG615" s="22">
        <f t="shared" si="88"/>
        <v>3</v>
      </c>
      <c r="BH615" s="22">
        <v>0</v>
      </c>
      <c r="BI615" s="22">
        <v>1</v>
      </c>
      <c r="BJ615" s="22">
        <v>0</v>
      </c>
      <c r="BK615" s="22">
        <v>1</v>
      </c>
      <c r="BL615" s="22">
        <v>1</v>
      </c>
      <c r="BN615" s="22">
        <v>33</v>
      </c>
      <c r="BO615" s="22">
        <f t="shared" si="89"/>
        <v>17</v>
      </c>
      <c r="BP615" s="22">
        <v>16</v>
      </c>
      <c r="BQ615" s="22">
        <v>1</v>
      </c>
      <c r="BR615" s="22">
        <v>0</v>
      </c>
      <c r="BT615" s="22">
        <v>342</v>
      </c>
      <c r="BU615" s="29">
        <f t="shared" si="86"/>
        <v>7.3264781491002573</v>
      </c>
      <c r="BY615" s="22">
        <v>110</v>
      </c>
      <c r="BZ615" s="22">
        <v>236</v>
      </c>
      <c r="CA615" s="49">
        <v>2</v>
      </c>
      <c r="CC615" s="51">
        <v>1</v>
      </c>
      <c r="CD615" s="51">
        <v>4</v>
      </c>
      <c r="CG615" t="s">
        <v>1219</v>
      </c>
      <c r="CH615">
        <v>1</v>
      </c>
      <c r="CI615">
        <v>1</v>
      </c>
      <c r="CJ615">
        <v>0</v>
      </c>
      <c r="CK615">
        <v>1</v>
      </c>
      <c r="CL615">
        <v>3</v>
      </c>
    </row>
    <row r="616" spans="1:90" x14ac:dyDescent="0.2">
      <c r="A616" s="22">
        <f t="shared" si="90"/>
        <v>611</v>
      </c>
      <c r="B616" s="58" t="s">
        <v>9327</v>
      </c>
      <c r="C616" s="58" t="s">
        <v>8106</v>
      </c>
      <c r="E616" s="22" t="s">
        <v>2614</v>
      </c>
      <c r="F616" s="25" t="s">
        <v>3204</v>
      </c>
      <c r="G616" s="22" t="s">
        <v>3822</v>
      </c>
      <c r="H616" s="22" t="s">
        <v>4613</v>
      </c>
      <c r="I616" s="22" t="s">
        <v>4507</v>
      </c>
      <c r="J616" s="22" t="s">
        <v>1222</v>
      </c>
      <c r="K616" s="22">
        <v>174</v>
      </c>
      <c r="L616" s="22">
        <v>81</v>
      </c>
      <c r="O616" s="22" t="s">
        <v>1221</v>
      </c>
      <c r="P616" s="22">
        <v>5098168</v>
      </c>
      <c r="Q616" s="22">
        <v>4874</v>
      </c>
      <c r="R616" s="22">
        <v>4463825</v>
      </c>
      <c r="S616" s="29">
        <v>87.557400000000001</v>
      </c>
      <c r="T616" s="22">
        <v>4793</v>
      </c>
      <c r="U616" s="24">
        <v>50.73</v>
      </c>
      <c r="W616" s="22">
        <v>2484</v>
      </c>
      <c r="X616" s="22">
        <v>2289</v>
      </c>
      <c r="Y616" s="22">
        <v>20</v>
      </c>
      <c r="Z616" s="22">
        <v>2419</v>
      </c>
      <c r="AA616" s="22">
        <v>65</v>
      </c>
      <c r="AB616" s="22">
        <v>2066</v>
      </c>
      <c r="AC616" s="22">
        <v>223</v>
      </c>
      <c r="AD616" s="22">
        <v>16</v>
      </c>
      <c r="AE616" s="22">
        <v>4</v>
      </c>
      <c r="AG616" s="23" t="s">
        <v>2631</v>
      </c>
      <c r="AH616" s="23" t="s">
        <v>6885</v>
      </c>
      <c r="AI616" s="23" t="s">
        <v>7340</v>
      </c>
      <c r="AJ616" s="23" t="s">
        <v>4604</v>
      </c>
      <c r="AQ616" s="22">
        <v>160915</v>
      </c>
      <c r="AR616" s="24">
        <f t="shared" si="83"/>
        <v>3.1563298816359131</v>
      </c>
      <c r="AS616" s="22">
        <v>5</v>
      </c>
      <c r="AT616" s="25" t="s">
        <v>2</v>
      </c>
      <c r="AU616" s="22">
        <v>193</v>
      </c>
      <c r="AV616" s="29">
        <f t="shared" si="84"/>
        <v>4.0267056123513463</v>
      </c>
      <c r="AW616" s="29">
        <f t="shared" si="91"/>
        <v>3.9903980050000003</v>
      </c>
      <c r="AY616" s="22">
        <v>266588</v>
      </c>
      <c r="AZ616" s="24">
        <f t="shared" si="87"/>
        <v>5.2290940588854662</v>
      </c>
      <c r="BA616" s="22">
        <v>13</v>
      </c>
      <c r="BB616" s="25" t="s">
        <v>2</v>
      </c>
      <c r="BC616" s="22">
        <v>312</v>
      </c>
      <c r="BD616" s="29">
        <f t="shared" si="85"/>
        <v>6.5094930106405169</v>
      </c>
      <c r="BE616" s="29"/>
      <c r="BF616" s="22">
        <v>3</v>
      </c>
      <c r="BG616" s="22">
        <f t="shared" si="88"/>
        <v>3</v>
      </c>
      <c r="BH616" s="22">
        <v>0</v>
      </c>
      <c r="BI616" s="22">
        <v>2</v>
      </c>
      <c r="BJ616" s="22">
        <v>0</v>
      </c>
      <c r="BK616" s="22">
        <v>1</v>
      </c>
      <c r="BL616" s="22">
        <v>0</v>
      </c>
      <c r="BN616" s="22">
        <v>33</v>
      </c>
      <c r="BO616" s="22">
        <f t="shared" si="89"/>
        <v>17</v>
      </c>
      <c r="BP616" s="22">
        <v>16</v>
      </c>
      <c r="BQ616" s="22">
        <v>1</v>
      </c>
      <c r="BR616" s="22">
        <v>0</v>
      </c>
      <c r="BT616" s="22">
        <v>505</v>
      </c>
      <c r="BU616" s="29">
        <f t="shared" si="86"/>
        <v>10.536198622991863</v>
      </c>
      <c r="BY616" s="22">
        <v>99</v>
      </c>
      <c r="BZ616" s="22">
        <v>226</v>
      </c>
      <c r="CA616" s="49">
        <v>0</v>
      </c>
      <c r="CC616" s="51">
        <v>1</v>
      </c>
      <c r="CD616" s="51">
        <v>4</v>
      </c>
      <c r="CG616" t="s">
        <v>1221</v>
      </c>
      <c r="CH616">
        <v>1</v>
      </c>
      <c r="CI616">
        <v>0</v>
      </c>
      <c r="CJ616">
        <v>1</v>
      </c>
      <c r="CK616">
        <v>0</v>
      </c>
      <c r="CL616">
        <v>2</v>
      </c>
    </row>
    <row r="617" spans="1:90" x14ac:dyDescent="0.2">
      <c r="A617" s="22">
        <f t="shared" si="90"/>
        <v>612</v>
      </c>
      <c r="B617" s="58" t="s">
        <v>9328</v>
      </c>
      <c r="C617" s="58" t="s">
        <v>8107</v>
      </c>
      <c r="E617" s="22" t="s">
        <v>2614</v>
      </c>
      <c r="F617" s="25" t="s">
        <v>3206</v>
      </c>
      <c r="G617" s="22" t="s">
        <v>3823</v>
      </c>
      <c r="H617" s="22" t="s">
        <v>4613</v>
      </c>
      <c r="I617" s="22" t="s">
        <v>4507</v>
      </c>
      <c r="J617" s="22" t="s">
        <v>1224</v>
      </c>
      <c r="K617" s="22">
        <v>180</v>
      </c>
      <c r="L617" s="22">
        <v>81</v>
      </c>
      <c r="O617" s="22" t="s">
        <v>1223</v>
      </c>
      <c r="P617" s="22">
        <v>4930179</v>
      </c>
      <c r="Q617" s="22">
        <v>4635</v>
      </c>
      <c r="R617" s="22">
        <v>4333441</v>
      </c>
      <c r="S617" s="29">
        <v>87.896199999999993</v>
      </c>
      <c r="T617" s="22">
        <v>4560</v>
      </c>
      <c r="U617" s="24">
        <v>50.77</v>
      </c>
      <c r="W617" s="22">
        <v>2477</v>
      </c>
      <c r="X617" s="22">
        <v>2064</v>
      </c>
      <c r="Y617" s="22">
        <v>19</v>
      </c>
      <c r="Z617" s="22">
        <v>2408</v>
      </c>
      <c r="AA617" s="22">
        <v>69</v>
      </c>
      <c r="AB617" s="22">
        <v>1839</v>
      </c>
      <c r="AC617" s="22">
        <v>225</v>
      </c>
      <c r="AD617" s="22">
        <v>7</v>
      </c>
      <c r="AE617" s="22">
        <v>12</v>
      </c>
      <c r="AG617" s="23" t="s">
        <v>2631</v>
      </c>
      <c r="AH617" s="23" t="s">
        <v>7181</v>
      </c>
      <c r="AI617" s="23" t="s">
        <v>7333</v>
      </c>
      <c r="AJ617" s="23" t="s">
        <v>4604</v>
      </c>
      <c r="AQ617" s="22">
        <v>75735</v>
      </c>
      <c r="AR617" s="24">
        <f t="shared" si="83"/>
        <v>1.5361511214907209</v>
      </c>
      <c r="AS617" s="22">
        <v>4</v>
      </c>
      <c r="AT617" s="25" t="s">
        <v>2</v>
      </c>
      <c r="AU617" s="22">
        <v>102</v>
      </c>
      <c r="AV617" s="29">
        <f t="shared" si="84"/>
        <v>2.236842105263158</v>
      </c>
      <c r="AW617" s="29">
        <f t="shared" si="91"/>
        <v>2.5621849450000003</v>
      </c>
      <c r="AY617" s="22">
        <v>257040</v>
      </c>
      <c r="AZ617" s="24">
        <f t="shared" si="87"/>
        <v>5.2136038062715366</v>
      </c>
      <c r="BA617" s="22">
        <v>21</v>
      </c>
      <c r="BB617" s="25" t="s">
        <v>2</v>
      </c>
      <c r="BC617" s="22">
        <v>252</v>
      </c>
      <c r="BD617" s="29">
        <f t="shared" si="85"/>
        <v>5.5263157894736841</v>
      </c>
      <c r="BE617" s="29"/>
      <c r="BF617" s="22">
        <v>3</v>
      </c>
      <c r="BG617" s="22">
        <f t="shared" si="88"/>
        <v>2</v>
      </c>
      <c r="BH617" s="22">
        <v>1</v>
      </c>
      <c r="BI617" s="22">
        <v>1</v>
      </c>
      <c r="BJ617" s="22">
        <v>0</v>
      </c>
      <c r="BK617" s="22">
        <v>1</v>
      </c>
      <c r="BL617" s="22">
        <v>0</v>
      </c>
      <c r="BN617" s="22">
        <v>25</v>
      </c>
      <c r="BO617" s="22">
        <f t="shared" si="89"/>
        <v>15</v>
      </c>
      <c r="BP617" s="22">
        <v>14</v>
      </c>
      <c r="BQ617" s="22">
        <v>1</v>
      </c>
      <c r="BR617" s="22">
        <v>0</v>
      </c>
      <c r="BT617" s="22">
        <v>354</v>
      </c>
      <c r="BU617" s="29">
        <f t="shared" si="86"/>
        <v>7.7631578947368425</v>
      </c>
      <c r="BY617" s="22">
        <v>115</v>
      </c>
      <c r="BZ617" s="22">
        <v>244</v>
      </c>
      <c r="CA617" s="49">
        <v>2</v>
      </c>
      <c r="CC617" s="51">
        <v>2</v>
      </c>
      <c r="CD617" s="51">
        <v>6</v>
      </c>
      <c r="CG617" t="s">
        <v>1223</v>
      </c>
      <c r="CH617">
        <v>1</v>
      </c>
      <c r="CI617">
        <v>0</v>
      </c>
      <c r="CJ617">
        <v>1</v>
      </c>
      <c r="CK617">
        <v>1</v>
      </c>
      <c r="CL617">
        <v>3</v>
      </c>
    </row>
    <row r="618" spans="1:90" x14ac:dyDescent="0.2">
      <c r="A618" s="22">
        <f t="shared" si="90"/>
        <v>613</v>
      </c>
      <c r="B618" s="58" t="s">
        <v>9329</v>
      </c>
      <c r="C618" s="58" t="s">
        <v>8108</v>
      </c>
      <c r="E618" s="22" t="s">
        <v>2614</v>
      </c>
      <c r="F618" s="25" t="s">
        <v>3205</v>
      </c>
      <c r="G618" s="22" t="s">
        <v>3824</v>
      </c>
      <c r="H618" s="22" t="s">
        <v>4615</v>
      </c>
      <c r="I618" s="22" t="s">
        <v>4507</v>
      </c>
      <c r="J618" s="22" t="s">
        <v>1226</v>
      </c>
      <c r="K618" s="22">
        <v>183</v>
      </c>
      <c r="L618" s="22">
        <v>81</v>
      </c>
      <c r="O618" s="22" t="s">
        <v>1225</v>
      </c>
      <c r="P618" s="22">
        <v>5266534</v>
      </c>
      <c r="Q618" s="22">
        <v>4915</v>
      </c>
      <c r="R618" s="22">
        <v>4584753</v>
      </c>
      <c r="S618" s="29">
        <v>87.054500000000004</v>
      </c>
      <c r="T618" s="22">
        <v>4844</v>
      </c>
      <c r="U618" s="24">
        <v>50.57</v>
      </c>
      <c r="W618" s="22">
        <v>2481</v>
      </c>
      <c r="X618" s="22">
        <v>2350</v>
      </c>
      <c r="Y618" s="22">
        <v>13</v>
      </c>
      <c r="Z618" s="22">
        <v>2423</v>
      </c>
      <c r="AA618" s="22">
        <v>58</v>
      </c>
      <c r="AB618" s="22">
        <v>2088</v>
      </c>
      <c r="AC618" s="22">
        <v>262</v>
      </c>
      <c r="AD618" s="22">
        <v>6</v>
      </c>
      <c r="AE618" s="22">
        <v>7</v>
      </c>
      <c r="AG618" s="23" t="s">
        <v>2628</v>
      </c>
      <c r="AH618" s="23" t="s">
        <v>6811</v>
      </c>
      <c r="AI618" s="23" t="s">
        <v>7342</v>
      </c>
      <c r="AJ618" s="23" t="s">
        <v>7499</v>
      </c>
      <c r="AQ618" s="22">
        <v>142908</v>
      </c>
      <c r="AR618" s="24">
        <f t="shared" si="83"/>
        <v>2.7135113909831401</v>
      </c>
      <c r="AS618" s="22">
        <v>9</v>
      </c>
      <c r="AT618" s="25" t="s">
        <v>2</v>
      </c>
      <c r="AU618" s="22">
        <v>178</v>
      </c>
      <c r="AV618" s="29">
        <f t="shared" si="84"/>
        <v>3.6746490503715936</v>
      </c>
      <c r="AW618" s="29">
        <f t="shared" si="91"/>
        <v>3.6884746360000005</v>
      </c>
      <c r="AY618" s="22">
        <v>124473</v>
      </c>
      <c r="AZ618" s="24">
        <f t="shared" si="87"/>
        <v>2.3634709279385646</v>
      </c>
      <c r="BA618" s="22">
        <v>31</v>
      </c>
      <c r="BB618" s="25" t="s">
        <v>2</v>
      </c>
      <c r="BC618" s="22">
        <v>112</v>
      </c>
      <c r="BD618" s="29">
        <f t="shared" si="85"/>
        <v>2.3121387283236992</v>
      </c>
      <c r="BE618" s="29"/>
      <c r="BF618" s="22">
        <v>0</v>
      </c>
      <c r="BG618" s="22">
        <f t="shared" si="88"/>
        <v>0</v>
      </c>
      <c r="BH618" s="22">
        <v>0</v>
      </c>
      <c r="BI618" s="22">
        <v>0</v>
      </c>
      <c r="BJ618" s="22">
        <v>0</v>
      </c>
      <c r="BK618" s="22">
        <v>0</v>
      </c>
      <c r="BL618" s="22">
        <v>0</v>
      </c>
      <c r="BN618" s="22">
        <v>67</v>
      </c>
      <c r="BO618" s="22">
        <f t="shared" si="89"/>
        <v>23</v>
      </c>
      <c r="BP618" s="22">
        <v>23</v>
      </c>
      <c r="BQ618" s="22">
        <v>0</v>
      </c>
      <c r="BR618" s="22">
        <v>0</v>
      </c>
      <c r="BT618" s="22">
        <v>284</v>
      </c>
      <c r="BU618" s="29">
        <f t="shared" si="86"/>
        <v>5.8629232039636667</v>
      </c>
      <c r="BY618" s="22">
        <v>118</v>
      </c>
      <c r="BZ618" s="22">
        <v>251</v>
      </c>
      <c r="CA618" s="49">
        <v>2</v>
      </c>
      <c r="CC618" s="51">
        <v>2</v>
      </c>
      <c r="CD618" s="51">
        <v>5</v>
      </c>
      <c r="CG618" t="s">
        <v>1225</v>
      </c>
      <c r="CH618">
        <v>1</v>
      </c>
      <c r="CI618">
        <v>0</v>
      </c>
      <c r="CJ618">
        <v>1</v>
      </c>
      <c r="CK618">
        <v>0</v>
      </c>
      <c r="CL618">
        <v>2</v>
      </c>
    </row>
    <row r="619" spans="1:90" x14ac:dyDescent="0.2">
      <c r="A619" s="22">
        <f t="shared" si="90"/>
        <v>614</v>
      </c>
      <c r="B619" s="58" t="s">
        <v>9330</v>
      </c>
      <c r="C619" s="58" t="s">
        <v>8109</v>
      </c>
      <c r="E619" s="22" t="s">
        <v>2614</v>
      </c>
      <c r="F619" s="25" t="s">
        <v>3203</v>
      </c>
      <c r="G619" s="22" t="s">
        <v>3825</v>
      </c>
      <c r="H619" s="22" t="s">
        <v>4607</v>
      </c>
      <c r="I619" s="22" t="s">
        <v>4507</v>
      </c>
      <c r="J619" s="22" t="s">
        <v>1228</v>
      </c>
      <c r="K619" s="22">
        <v>199</v>
      </c>
      <c r="L619" s="22">
        <v>81</v>
      </c>
      <c r="O619" s="22" t="s">
        <v>1227</v>
      </c>
      <c r="P619" s="22">
        <v>4758134</v>
      </c>
      <c r="Q619" s="22">
        <v>4525</v>
      </c>
      <c r="R619" s="22">
        <v>4146207</v>
      </c>
      <c r="S619" s="29">
        <v>87.139300000000006</v>
      </c>
      <c r="T619" s="22">
        <v>4450</v>
      </c>
      <c r="U619" s="24">
        <v>50.67</v>
      </c>
      <c r="W619" s="22">
        <v>2482</v>
      </c>
      <c r="X619" s="22">
        <v>1961</v>
      </c>
      <c r="Y619" s="22">
        <v>7</v>
      </c>
      <c r="Z619" s="22">
        <v>2431</v>
      </c>
      <c r="AA619" s="22">
        <v>51</v>
      </c>
      <c r="AB619" s="22">
        <v>1673</v>
      </c>
      <c r="AC619" s="22">
        <v>288</v>
      </c>
      <c r="AD619" s="22">
        <v>1</v>
      </c>
      <c r="AE619" s="22">
        <v>6</v>
      </c>
      <c r="AG619" s="23" t="s">
        <v>2624</v>
      </c>
      <c r="AH619" s="23" t="s">
        <v>6817</v>
      </c>
      <c r="AI619" s="23" t="s">
        <v>7342</v>
      </c>
      <c r="AJ619" s="23" t="s">
        <v>7471</v>
      </c>
      <c r="AQ619" s="22">
        <v>194695</v>
      </c>
      <c r="AR619" s="24">
        <f t="shared" si="83"/>
        <v>4.0918351605902652</v>
      </c>
      <c r="AS619" s="22">
        <v>13</v>
      </c>
      <c r="AT619" s="25" t="s">
        <v>2</v>
      </c>
      <c r="AU619" s="22">
        <v>246</v>
      </c>
      <c r="AV619" s="29">
        <f t="shared" si="84"/>
        <v>5.5280898876404496</v>
      </c>
      <c r="AW619" s="29">
        <f t="shared" si="91"/>
        <v>4.5567872650000005</v>
      </c>
      <c r="AY619" s="22">
        <v>200035</v>
      </c>
      <c r="AZ619" s="24">
        <f t="shared" si="87"/>
        <v>4.2040640301429084</v>
      </c>
      <c r="BA619" s="22">
        <v>28</v>
      </c>
      <c r="BB619" s="25" t="s">
        <v>2</v>
      </c>
      <c r="BC619" s="22">
        <v>196</v>
      </c>
      <c r="BD619" s="29">
        <f t="shared" si="85"/>
        <v>4.404494382022472</v>
      </c>
      <c r="BE619" s="29"/>
      <c r="BF619" s="22">
        <v>1</v>
      </c>
      <c r="BG619" s="22">
        <f t="shared" si="88"/>
        <v>1</v>
      </c>
      <c r="BH619" s="22">
        <v>0</v>
      </c>
      <c r="BI619" s="22">
        <v>1</v>
      </c>
      <c r="BJ619" s="22">
        <v>0</v>
      </c>
      <c r="BK619" s="22">
        <v>0</v>
      </c>
      <c r="BL619" s="22">
        <v>0</v>
      </c>
      <c r="BN619" s="22">
        <v>31</v>
      </c>
      <c r="BO619" s="22">
        <f t="shared" si="89"/>
        <v>13</v>
      </c>
      <c r="BP619" s="22">
        <v>13</v>
      </c>
      <c r="BQ619" s="22">
        <v>0</v>
      </c>
      <c r="BR619" s="22">
        <v>0</v>
      </c>
      <c r="BT619" s="22">
        <v>414</v>
      </c>
      <c r="BU619" s="29">
        <f t="shared" si="86"/>
        <v>9.3033707865168545</v>
      </c>
      <c r="BY619" s="22">
        <v>89</v>
      </c>
      <c r="BZ619" s="22">
        <v>187</v>
      </c>
      <c r="CA619" s="49">
        <v>0</v>
      </c>
      <c r="CC619" s="51">
        <v>4</v>
      </c>
      <c r="CD619" s="51">
        <v>7</v>
      </c>
      <c r="CG619" t="s">
        <v>1227</v>
      </c>
      <c r="CH619">
        <v>1</v>
      </c>
      <c r="CI619">
        <v>0</v>
      </c>
      <c r="CJ619">
        <v>1</v>
      </c>
      <c r="CK619">
        <v>1</v>
      </c>
      <c r="CL619">
        <v>3</v>
      </c>
    </row>
    <row r="620" spans="1:90" x14ac:dyDescent="0.2">
      <c r="A620" s="22">
        <f t="shared" si="90"/>
        <v>615</v>
      </c>
      <c r="B620" s="58" t="s">
        <v>9331</v>
      </c>
      <c r="C620" s="58" t="s">
        <v>8110</v>
      </c>
      <c r="E620" s="22" t="s">
        <v>2614</v>
      </c>
      <c r="F620" s="25" t="s">
        <v>3209</v>
      </c>
      <c r="G620" s="22" t="s">
        <v>3826</v>
      </c>
      <c r="H620" s="22" t="s">
        <v>4607</v>
      </c>
      <c r="I620" s="22" t="s">
        <v>4507</v>
      </c>
      <c r="J620" s="22" t="s">
        <v>1230</v>
      </c>
      <c r="K620" s="22">
        <v>208</v>
      </c>
      <c r="L620" s="22">
        <v>81</v>
      </c>
      <c r="O620" s="22" t="s">
        <v>1229</v>
      </c>
      <c r="P620" s="22">
        <v>4804149</v>
      </c>
      <c r="Q620" s="22">
        <v>4576</v>
      </c>
      <c r="R620" s="22">
        <v>4214297</v>
      </c>
      <c r="S620" s="29">
        <v>87.721999999999994</v>
      </c>
      <c r="T620" s="22">
        <v>4515</v>
      </c>
      <c r="U620" s="24">
        <v>50.66</v>
      </c>
      <c r="W620" s="22">
        <v>2479</v>
      </c>
      <c r="X620" s="22">
        <v>2021</v>
      </c>
      <c r="Y620" s="22">
        <v>15</v>
      </c>
      <c r="Z620" s="22">
        <v>2411</v>
      </c>
      <c r="AA620" s="22">
        <v>68</v>
      </c>
      <c r="AB620" s="22">
        <v>1773</v>
      </c>
      <c r="AC620" s="22">
        <v>248</v>
      </c>
      <c r="AD620" s="22">
        <v>6</v>
      </c>
      <c r="AE620" s="22">
        <v>9</v>
      </c>
      <c r="AG620" s="23" t="s">
        <v>2631</v>
      </c>
      <c r="AH620" s="23" t="s">
        <v>7108</v>
      </c>
      <c r="AI620" s="23" t="s">
        <v>7335</v>
      </c>
      <c r="AJ620" s="23" t="s">
        <v>4604</v>
      </c>
      <c r="AQ620" s="22">
        <v>202316</v>
      </c>
      <c r="AR620" s="24">
        <f t="shared" si="83"/>
        <v>4.2112765445035114</v>
      </c>
      <c r="AS620" s="22">
        <v>8</v>
      </c>
      <c r="AT620" s="25" t="s">
        <v>2</v>
      </c>
      <c r="AU620" s="22">
        <v>277</v>
      </c>
      <c r="AV620" s="29">
        <f t="shared" si="84"/>
        <v>6.1351052048726471</v>
      </c>
      <c r="AW620" s="29">
        <f t="shared" si="91"/>
        <v>4.6845685719999999</v>
      </c>
      <c r="AY620" s="22">
        <v>36492</v>
      </c>
      <c r="AZ620" s="24">
        <f t="shared" si="87"/>
        <v>0.75959342643202776</v>
      </c>
      <c r="BA620" s="22">
        <v>2</v>
      </c>
      <c r="BB620" s="25" t="s">
        <v>2</v>
      </c>
      <c r="BC620" s="22">
        <v>44</v>
      </c>
      <c r="BD620" s="29">
        <f t="shared" si="85"/>
        <v>0.9745293466223699</v>
      </c>
      <c r="BE620" s="29"/>
      <c r="BF620" s="22">
        <v>1</v>
      </c>
      <c r="BG620" s="22">
        <f t="shared" si="88"/>
        <v>1</v>
      </c>
      <c r="BH620" s="22">
        <v>0</v>
      </c>
      <c r="BI620" s="22">
        <v>0</v>
      </c>
      <c r="BJ620" s="22">
        <v>0</v>
      </c>
      <c r="BK620" s="22">
        <v>0</v>
      </c>
      <c r="BL620" s="22">
        <v>1</v>
      </c>
      <c r="BN620" s="22">
        <v>16</v>
      </c>
      <c r="BO620" s="22">
        <f t="shared" si="89"/>
        <v>20</v>
      </c>
      <c r="BP620" s="22">
        <v>19</v>
      </c>
      <c r="BQ620" s="22">
        <v>1</v>
      </c>
      <c r="BR620" s="22">
        <v>0</v>
      </c>
      <c r="BT620" s="22">
        <v>321</v>
      </c>
      <c r="BU620" s="29">
        <f t="shared" si="86"/>
        <v>7.1096345514950174</v>
      </c>
      <c r="BY620" s="22">
        <v>99</v>
      </c>
      <c r="BZ620" s="22">
        <v>211</v>
      </c>
      <c r="CA620" s="49">
        <v>1</v>
      </c>
      <c r="CC620" s="51">
        <v>1</v>
      </c>
      <c r="CD620" s="51">
        <v>4</v>
      </c>
      <c r="CG620" t="s">
        <v>1229</v>
      </c>
      <c r="CH620">
        <v>1</v>
      </c>
      <c r="CI620">
        <v>0</v>
      </c>
      <c r="CJ620">
        <v>1</v>
      </c>
      <c r="CK620">
        <v>1</v>
      </c>
      <c r="CL620">
        <v>3</v>
      </c>
    </row>
    <row r="621" spans="1:90" x14ac:dyDescent="0.2">
      <c r="A621" s="22">
        <f t="shared" si="90"/>
        <v>616</v>
      </c>
      <c r="B621" s="58" t="s">
        <v>9332</v>
      </c>
      <c r="C621" s="58" t="s">
        <v>8111</v>
      </c>
      <c r="E621" s="22" t="s">
        <v>2614</v>
      </c>
      <c r="F621" s="25" t="s">
        <v>3206</v>
      </c>
      <c r="G621" s="22" t="s">
        <v>3827</v>
      </c>
      <c r="H621" s="22" t="s">
        <v>4608</v>
      </c>
      <c r="I621" s="22" t="s">
        <v>4507</v>
      </c>
      <c r="J621" s="22" t="s">
        <v>1232</v>
      </c>
      <c r="K621" s="22">
        <v>251</v>
      </c>
      <c r="L621" s="22">
        <v>81</v>
      </c>
      <c r="O621" s="22" t="s">
        <v>1231</v>
      </c>
      <c r="P621" s="22">
        <v>4938825</v>
      </c>
      <c r="Q621" s="22">
        <v>4574</v>
      </c>
      <c r="R621" s="22">
        <v>4328755</v>
      </c>
      <c r="S621" s="29">
        <v>87.647499999999994</v>
      </c>
      <c r="T621" s="22">
        <v>4497</v>
      </c>
      <c r="U621" s="24">
        <v>50.64</v>
      </c>
      <c r="W621" s="22">
        <v>2484</v>
      </c>
      <c r="X621" s="22">
        <v>1989</v>
      </c>
      <c r="Y621" s="22">
        <v>24</v>
      </c>
      <c r="Z621" s="22">
        <v>2415</v>
      </c>
      <c r="AA621" s="22">
        <v>69</v>
      </c>
      <c r="AB621" s="22">
        <v>1759</v>
      </c>
      <c r="AC621" s="22">
        <v>230</v>
      </c>
      <c r="AD621" s="22">
        <v>13</v>
      </c>
      <c r="AE621" s="22">
        <v>11</v>
      </c>
      <c r="AG621" s="23" t="s">
        <v>2657</v>
      </c>
      <c r="AH621" s="23" t="s">
        <v>7182</v>
      </c>
      <c r="AI621" s="23" t="s">
        <v>7341</v>
      </c>
      <c r="AJ621" s="23" t="s">
        <v>4604</v>
      </c>
      <c r="AQ621" s="22">
        <v>113201</v>
      </c>
      <c r="AR621" s="24">
        <f t="shared" si="83"/>
        <v>2.2920633956457253</v>
      </c>
      <c r="AS621" s="22">
        <v>9</v>
      </c>
      <c r="AT621" s="25" t="s">
        <v>2</v>
      </c>
      <c r="AU621" s="22">
        <v>135</v>
      </c>
      <c r="AV621" s="29">
        <f t="shared" si="84"/>
        <v>3.0020013342228156</v>
      </c>
      <c r="AW621" s="29">
        <f t="shared" si="91"/>
        <v>3.190377367</v>
      </c>
      <c r="AY621" s="22">
        <v>81754</v>
      </c>
      <c r="AZ621" s="24">
        <f t="shared" si="87"/>
        <v>1.6553329992457719</v>
      </c>
      <c r="BA621" s="22">
        <v>1</v>
      </c>
      <c r="BB621" s="25" t="s">
        <v>2</v>
      </c>
      <c r="BC621" s="22">
        <v>99</v>
      </c>
      <c r="BD621" s="29">
        <f t="shared" si="85"/>
        <v>2.2014676450967312</v>
      </c>
      <c r="BE621" s="29"/>
      <c r="BF621" s="22">
        <v>1</v>
      </c>
      <c r="BG621" s="22">
        <f t="shared" si="88"/>
        <v>1</v>
      </c>
      <c r="BH621" s="22">
        <v>0</v>
      </c>
      <c r="BI621" s="22">
        <v>1</v>
      </c>
      <c r="BJ621" s="22">
        <v>0</v>
      </c>
      <c r="BK621" s="22">
        <v>0</v>
      </c>
      <c r="BL621" s="22">
        <v>0</v>
      </c>
      <c r="BN621" s="22">
        <v>23</v>
      </c>
      <c r="BO621" s="22">
        <f t="shared" si="89"/>
        <v>16</v>
      </c>
      <c r="BP621" s="22">
        <v>16</v>
      </c>
      <c r="BQ621" s="22">
        <v>0</v>
      </c>
      <c r="BR621" s="22">
        <v>0</v>
      </c>
      <c r="BT621" s="22">
        <v>234</v>
      </c>
      <c r="BU621" s="29">
        <f t="shared" si="86"/>
        <v>5.2034689793195463</v>
      </c>
      <c r="BY621" s="22">
        <v>114</v>
      </c>
      <c r="BZ621" s="22">
        <v>234</v>
      </c>
      <c r="CA621" s="49">
        <v>0</v>
      </c>
      <c r="CC621" s="51">
        <v>1</v>
      </c>
      <c r="CD621" s="51">
        <v>3</v>
      </c>
      <c r="CG621" t="s">
        <v>1231</v>
      </c>
      <c r="CH621">
        <v>1</v>
      </c>
      <c r="CI621">
        <v>0</v>
      </c>
      <c r="CJ621">
        <v>0</v>
      </c>
      <c r="CK621">
        <v>1</v>
      </c>
      <c r="CL621">
        <v>2</v>
      </c>
    </row>
    <row r="622" spans="1:90" x14ac:dyDescent="0.2">
      <c r="A622" s="22">
        <f t="shared" si="90"/>
        <v>617</v>
      </c>
      <c r="B622" s="58" t="s">
        <v>9333</v>
      </c>
      <c r="C622" s="58" t="s">
        <v>8112</v>
      </c>
      <c r="E622" s="22" t="s">
        <v>2614</v>
      </c>
      <c r="F622" s="25" t="s">
        <v>3208</v>
      </c>
      <c r="G622" s="22" t="s">
        <v>3828</v>
      </c>
      <c r="H622" s="22" t="s">
        <v>4607</v>
      </c>
      <c r="I622" s="22" t="s">
        <v>4507</v>
      </c>
      <c r="J622" s="22" t="s">
        <v>1234</v>
      </c>
      <c r="K622" s="22">
        <v>252</v>
      </c>
      <c r="L622" s="22">
        <v>81</v>
      </c>
      <c r="O622" s="22" t="s">
        <v>1233</v>
      </c>
      <c r="P622" s="22">
        <v>4655638</v>
      </c>
      <c r="Q622" s="22">
        <v>4362</v>
      </c>
      <c r="R622" s="22">
        <v>4060586</v>
      </c>
      <c r="S622" s="29">
        <v>87.218699999999998</v>
      </c>
      <c r="T622" s="22">
        <v>4302</v>
      </c>
      <c r="U622" s="24">
        <v>50.74</v>
      </c>
      <c r="W622" s="22">
        <v>2456</v>
      </c>
      <c r="X622" s="22">
        <v>1814</v>
      </c>
      <c r="Y622" s="22">
        <v>32</v>
      </c>
      <c r="Z622" s="22">
        <v>2373</v>
      </c>
      <c r="AA622" s="22">
        <v>83</v>
      </c>
      <c r="AB622" s="22">
        <v>1536</v>
      </c>
      <c r="AC622" s="22">
        <v>278</v>
      </c>
      <c r="AD622" s="22">
        <v>8</v>
      </c>
      <c r="AE622" s="22">
        <v>24</v>
      </c>
      <c r="AG622" s="23" t="s">
        <v>2631</v>
      </c>
      <c r="AH622" s="23" t="s">
        <v>7183</v>
      </c>
      <c r="AI622" s="23" t="s">
        <v>7354</v>
      </c>
      <c r="AJ622" s="23" t="s">
        <v>4604</v>
      </c>
      <c r="AQ622" s="22">
        <v>40897</v>
      </c>
      <c r="AR622" s="24">
        <f t="shared" si="83"/>
        <v>0.87844029110510735</v>
      </c>
      <c r="AS622" s="22">
        <v>4</v>
      </c>
      <c r="AT622" s="25" t="s">
        <v>2</v>
      </c>
      <c r="AU622" s="22">
        <v>48</v>
      </c>
      <c r="AV622" s="29">
        <f t="shared" si="84"/>
        <v>1.1157601115760112</v>
      </c>
      <c r="AW622" s="29">
        <f t="shared" si="91"/>
        <v>1.9780561990000001</v>
      </c>
      <c r="AY622" s="22">
        <v>92885</v>
      </c>
      <c r="AZ622" s="24">
        <f t="shared" si="87"/>
        <v>1.9951078670635476</v>
      </c>
      <c r="BA622" s="22">
        <v>11</v>
      </c>
      <c r="BB622" s="25" t="s">
        <v>2</v>
      </c>
      <c r="BC622" s="22">
        <v>110</v>
      </c>
      <c r="BD622" s="29">
        <f t="shared" si="85"/>
        <v>2.5569502556950252</v>
      </c>
      <c r="BE622" s="29"/>
      <c r="BF622" s="22">
        <v>1</v>
      </c>
      <c r="BG622" s="22">
        <f t="shared" si="88"/>
        <v>0</v>
      </c>
      <c r="BH622" s="22">
        <v>1</v>
      </c>
      <c r="BI622" s="22">
        <v>0</v>
      </c>
      <c r="BJ622" s="22">
        <v>0</v>
      </c>
      <c r="BK622" s="22">
        <v>0</v>
      </c>
      <c r="BL622" s="22">
        <v>0</v>
      </c>
      <c r="BN622" s="22">
        <v>22</v>
      </c>
      <c r="BO622" s="22">
        <f t="shared" si="89"/>
        <v>10</v>
      </c>
      <c r="BP622" s="22">
        <v>9</v>
      </c>
      <c r="BQ622" s="22">
        <v>1</v>
      </c>
      <c r="BR622" s="22">
        <v>0</v>
      </c>
      <c r="BT622" s="22">
        <v>158</v>
      </c>
      <c r="BU622" s="29">
        <f t="shared" si="86"/>
        <v>3.6727103672710371</v>
      </c>
      <c r="BY622" s="22">
        <v>103</v>
      </c>
      <c r="BZ622" s="22">
        <v>243</v>
      </c>
      <c r="CA622" s="49">
        <v>1</v>
      </c>
      <c r="CC622" s="51">
        <v>1</v>
      </c>
      <c r="CD622" s="51">
        <v>4</v>
      </c>
      <c r="CG622" t="s">
        <v>1233</v>
      </c>
      <c r="CH622">
        <v>1</v>
      </c>
      <c r="CI622">
        <v>0</v>
      </c>
      <c r="CJ622">
        <v>1</v>
      </c>
      <c r="CK622">
        <v>0</v>
      </c>
      <c r="CL622">
        <v>2</v>
      </c>
    </row>
    <row r="623" spans="1:90" x14ac:dyDescent="0.2">
      <c r="A623" s="22">
        <f t="shared" si="90"/>
        <v>618</v>
      </c>
      <c r="B623" s="58" t="s">
        <v>9334</v>
      </c>
      <c r="C623" s="58" t="s">
        <v>8113</v>
      </c>
      <c r="E623" s="22" t="s">
        <v>2614</v>
      </c>
      <c r="F623" s="25" t="s">
        <v>3204</v>
      </c>
      <c r="G623" s="22" t="s">
        <v>3829</v>
      </c>
      <c r="H623" s="22" t="s">
        <v>4608</v>
      </c>
      <c r="I623" s="22" t="s">
        <v>4507</v>
      </c>
      <c r="J623" s="22" t="s">
        <v>1236</v>
      </c>
      <c r="K623" s="22">
        <v>267</v>
      </c>
      <c r="L623" s="22">
        <v>81</v>
      </c>
      <c r="O623" s="22" t="s">
        <v>1235</v>
      </c>
      <c r="P623" s="22">
        <v>5011583</v>
      </c>
      <c r="Q623" s="22">
        <v>4709</v>
      </c>
      <c r="R623" s="22">
        <v>4380393</v>
      </c>
      <c r="S623" s="29">
        <v>87.4054</v>
      </c>
      <c r="T623" s="22">
        <v>4634</v>
      </c>
      <c r="U623" s="24">
        <v>50.57</v>
      </c>
      <c r="W623" s="22">
        <v>2481</v>
      </c>
      <c r="X623" s="22">
        <v>2142</v>
      </c>
      <c r="Y623" s="22">
        <v>11</v>
      </c>
      <c r="Z623" s="22">
        <v>2426</v>
      </c>
      <c r="AA623" s="22">
        <v>55</v>
      </c>
      <c r="AB623" s="22">
        <v>1899</v>
      </c>
      <c r="AC623" s="22">
        <v>243</v>
      </c>
      <c r="AD623" s="22">
        <v>1</v>
      </c>
      <c r="AE623" s="22">
        <v>10</v>
      </c>
      <c r="AG623" s="23" t="s">
        <v>2657</v>
      </c>
      <c r="AH623" s="23" t="s">
        <v>7022</v>
      </c>
      <c r="AI623" s="23" t="s">
        <v>7332</v>
      </c>
      <c r="AJ623" s="23" t="s">
        <v>7384</v>
      </c>
      <c r="AQ623" s="22">
        <v>228260</v>
      </c>
      <c r="AR623" s="24">
        <f t="shared" si="83"/>
        <v>4.5546487008196808</v>
      </c>
      <c r="AS623" s="22">
        <v>13</v>
      </c>
      <c r="AT623" s="25" t="s">
        <v>2</v>
      </c>
      <c r="AU623" s="22">
        <v>311</v>
      </c>
      <c r="AV623" s="29">
        <f t="shared" si="84"/>
        <v>6.7112645662494597</v>
      </c>
      <c r="AW623" s="29">
        <f t="shared" si="91"/>
        <v>5.1195716200000003</v>
      </c>
      <c r="AY623" s="22">
        <v>8385</v>
      </c>
      <c r="AZ623" s="24">
        <f t="shared" si="87"/>
        <v>0.16731240408469739</v>
      </c>
      <c r="BA623" s="22">
        <v>3</v>
      </c>
      <c r="BB623" s="25" t="s">
        <v>2</v>
      </c>
      <c r="BC623" s="22">
        <v>8</v>
      </c>
      <c r="BD623" s="29">
        <f t="shared" si="85"/>
        <v>0.17263703064307295</v>
      </c>
      <c r="BE623" s="29"/>
      <c r="BF623" s="22">
        <v>0</v>
      </c>
      <c r="BG623" s="22">
        <f t="shared" si="88"/>
        <v>0</v>
      </c>
      <c r="BH623" s="22">
        <v>0</v>
      </c>
      <c r="BI623" s="22">
        <v>0</v>
      </c>
      <c r="BJ623" s="22">
        <v>0</v>
      </c>
      <c r="BK623" s="22">
        <v>0</v>
      </c>
      <c r="BL623" s="22">
        <v>0</v>
      </c>
      <c r="BN623" s="22">
        <v>18</v>
      </c>
      <c r="BO623" s="22">
        <f t="shared" si="89"/>
        <v>17</v>
      </c>
      <c r="BP623" s="22">
        <v>17</v>
      </c>
      <c r="BQ623" s="22">
        <v>0</v>
      </c>
      <c r="BR623" s="22">
        <v>0</v>
      </c>
      <c r="BT623" s="22">
        <v>319</v>
      </c>
      <c r="BU623" s="29">
        <f t="shared" si="86"/>
        <v>6.8839015968925334</v>
      </c>
      <c r="BY623" s="22">
        <v>109</v>
      </c>
      <c r="BZ623" s="22">
        <v>233</v>
      </c>
      <c r="CA623" s="49">
        <v>0</v>
      </c>
      <c r="CC623" s="51">
        <v>1</v>
      </c>
      <c r="CD623" s="51">
        <v>4</v>
      </c>
      <c r="CG623" t="s">
        <v>1235</v>
      </c>
      <c r="CH623">
        <v>1</v>
      </c>
      <c r="CI623">
        <v>1</v>
      </c>
      <c r="CJ623">
        <v>0</v>
      </c>
      <c r="CK623">
        <v>1</v>
      </c>
      <c r="CL623">
        <v>3</v>
      </c>
    </row>
    <row r="624" spans="1:90" x14ac:dyDescent="0.2">
      <c r="A624" s="22">
        <f t="shared" si="90"/>
        <v>619</v>
      </c>
      <c r="B624" s="58" t="s">
        <v>9335</v>
      </c>
      <c r="C624" s="58" t="s">
        <v>8114</v>
      </c>
      <c r="E624" s="22" t="s">
        <v>2614</v>
      </c>
      <c r="F624" s="25" t="s">
        <v>3206</v>
      </c>
      <c r="G624" s="22" t="s">
        <v>3830</v>
      </c>
      <c r="H624" s="22" t="s">
        <v>4608</v>
      </c>
      <c r="I624" s="22" t="s">
        <v>4507</v>
      </c>
      <c r="J624" s="22" t="s">
        <v>1238</v>
      </c>
      <c r="K624" s="22">
        <v>159</v>
      </c>
      <c r="L624" s="22">
        <v>82</v>
      </c>
      <c r="O624" s="22" t="s">
        <v>1237</v>
      </c>
      <c r="P624" s="22">
        <v>4686206</v>
      </c>
      <c r="Q624" s="22">
        <v>4405</v>
      </c>
      <c r="R624" s="22">
        <v>4131431</v>
      </c>
      <c r="S624" s="29">
        <v>88.161500000000004</v>
      </c>
      <c r="T624" s="22">
        <v>4339</v>
      </c>
      <c r="U624" s="24">
        <v>50.85</v>
      </c>
      <c r="W624" s="22">
        <v>2487</v>
      </c>
      <c r="X624" s="22">
        <v>1843</v>
      </c>
      <c r="Y624" s="22">
        <v>9</v>
      </c>
      <c r="Z624" s="22">
        <v>2417</v>
      </c>
      <c r="AA624" s="22">
        <v>70</v>
      </c>
      <c r="AB624" s="22">
        <v>1636</v>
      </c>
      <c r="AC624" s="22">
        <v>207</v>
      </c>
      <c r="AD624" s="22">
        <v>4</v>
      </c>
      <c r="AE624" s="22">
        <v>5</v>
      </c>
      <c r="AG624" s="23" t="s">
        <v>2631</v>
      </c>
      <c r="AH624" s="23" t="s">
        <v>6991</v>
      </c>
      <c r="AI624" s="23" t="s">
        <v>7345</v>
      </c>
      <c r="AJ624" s="23" t="s">
        <v>4604</v>
      </c>
      <c r="AQ624" s="22">
        <v>197733</v>
      </c>
      <c r="AR624" s="24">
        <f t="shared" si="83"/>
        <v>4.2194687984267016</v>
      </c>
      <c r="AS624" s="22">
        <v>10</v>
      </c>
      <c r="AT624" s="25" t="s">
        <v>2</v>
      </c>
      <c r="AU624" s="22">
        <v>226</v>
      </c>
      <c r="AV624" s="29">
        <f t="shared" si="84"/>
        <v>5.2085734040101404</v>
      </c>
      <c r="AW624" s="29">
        <f t="shared" si="91"/>
        <v>4.6077254110000005</v>
      </c>
      <c r="AY624" s="22">
        <v>55775</v>
      </c>
      <c r="AZ624" s="24">
        <f t="shared" si="87"/>
        <v>1.1901952240255764</v>
      </c>
      <c r="BA624" s="22">
        <v>7</v>
      </c>
      <c r="BB624" s="25" t="s">
        <v>2</v>
      </c>
      <c r="BC624" s="22">
        <v>51</v>
      </c>
      <c r="BD624" s="29">
        <f t="shared" si="85"/>
        <v>1.175386033648306</v>
      </c>
      <c r="BE624" s="29"/>
      <c r="BF624" s="22">
        <v>0</v>
      </c>
      <c r="BG624" s="22">
        <f t="shared" si="88"/>
        <v>0</v>
      </c>
      <c r="BH624" s="22">
        <v>0</v>
      </c>
      <c r="BI624" s="22">
        <v>0</v>
      </c>
      <c r="BJ624" s="22">
        <v>0</v>
      </c>
      <c r="BK624" s="22">
        <v>0</v>
      </c>
      <c r="BL624" s="22">
        <v>0</v>
      </c>
      <c r="BN624" s="22">
        <v>19</v>
      </c>
      <c r="BO624" s="22">
        <f t="shared" si="89"/>
        <v>9</v>
      </c>
      <c r="BP624" s="22">
        <v>9</v>
      </c>
      <c r="BQ624" s="22">
        <v>0</v>
      </c>
      <c r="BR624" s="22">
        <v>0</v>
      </c>
      <c r="BT624" s="22">
        <v>231</v>
      </c>
      <c r="BU624" s="29">
        <f t="shared" si="86"/>
        <v>5.3238073288776215</v>
      </c>
      <c r="BY624" s="22">
        <v>92</v>
      </c>
      <c r="BZ624" s="22">
        <v>213</v>
      </c>
      <c r="CA624" s="49">
        <v>1</v>
      </c>
      <c r="CC624" s="51">
        <v>1</v>
      </c>
      <c r="CD624" s="51">
        <v>4</v>
      </c>
      <c r="CG624" t="s">
        <v>1237</v>
      </c>
      <c r="CH624">
        <v>1</v>
      </c>
      <c r="CI624">
        <v>0</v>
      </c>
      <c r="CJ624">
        <v>1</v>
      </c>
      <c r="CK624">
        <v>1</v>
      </c>
      <c r="CL624">
        <v>3</v>
      </c>
    </row>
    <row r="625" spans="1:90" x14ac:dyDescent="0.2">
      <c r="A625" s="22">
        <f t="shared" si="90"/>
        <v>620</v>
      </c>
      <c r="B625" s="58" t="s">
        <v>10059</v>
      </c>
      <c r="C625" s="63" t="s">
        <v>6766</v>
      </c>
      <c r="E625" s="22" t="s">
        <v>2614</v>
      </c>
      <c r="F625" s="25" t="s">
        <v>3208</v>
      </c>
      <c r="G625" s="22" t="s">
        <v>3831</v>
      </c>
      <c r="H625" s="22" t="s">
        <v>4607</v>
      </c>
      <c r="I625" s="22" t="s">
        <v>4508</v>
      </c>
      <c r="J625" s="22" t="s">
        <v>1240</v>
      </c>
      <c r="K625" s="22">
        <v>168</v>
      </c>
      <c r="L625" s="22">
        <v>82</v>
      </c>
      <c r="O625" s="22" t="s">
        <v>1239</v>
      </c>
      <c r="P625" s="22">
        <v>4829725</v>
      </c>
      <c r="Q625" s="22">
        <v>4575</v>
      </c>
      <c r="R625" s="22">
        <v>4219860</v>
      </c>
      <c r="S625" s="29">
        <v>87.372699999999995</v>
      </c>
      <c r="T625" s="22">
        <v>4501</v>
      </c>
      <c r="U625" s="24">
        <v>50.57</v>
      </c>
      <c r="W625" s="22">
        <v>2432</v>
      </c>
      <c r="X625" s="22">
        <v>1988</v>
      </c>
      <c r="Y625" s="22">
        <v>81</v>
      </c>
      <c r="Z625" s="22">
        <v>2340</v>
      </c>
      <c r="AA625" s="22">
        <v>92</v>
      </c>
      <c r="AB625" s="22">
        <v>1816</v>
      </c>
      <c r="AC625" s="22">
        <v>172</v>
      </c>
      <c r="AD625" s="22">
        <v>60</v>
      </c>
      <c r="AE625" s="22">
        <v>21</v>
      </c>
      <c r="AG625" s="23" t="s">
        <v>2657</v>
      </c>
      <c r="AH625" s="23" t="s">
        <v>7184</v>
      </c>
      <c r="AI625" s="23" t="s">
        <v>7353</v>
      </c>
      <c r="AJ625" s="23" t="s">
        <v>7384</v>
      </c>
      <c r="AQ625" s="22">
        <v>137770</v>
      </c>
      <c r="AR625" s="24">
        <f t="shared" si="83"/>
        <v>2.8525433642702223</v>
      </c>
      <c r="AS625" s="22">
        <v>12</v>
      </c>
      <c r="AT625" s="25" t="s">
        <v>2</v>
      </c>
      <c r="AU625" s="22">
        <v>177</v>
      </c>
      <c r="AV625" s="29">
        <f t="shared" si="84"/>
        <v>3.9324594534547876</v>
      </c>
      <c r="AW625" s="29">
        <f t="shared" si="91"/>
        <v>3.6023257900000001</v>
      </c>
      <c r="AY625" s="22">
        <v>0</v>
      </c>
      <c r="AZ625" s="24">
        <f t="shared" si="87"/>
        <v>0</v>
      </c>
      <c r="BA625" s="22">
        <v>0</v>
      </c>
      <c r="BB625" s="25" t="s">
        <v>1541</v>
      </c>
      <c r="BC625" s="22">
        <v>0</v>
      </c>
      <c r="BD625" s="29">
        <f t="shared" si="85"/>
        <v>0</v>
      </c>
      <c r="BE625" s="29"/>
      <c r="BF625" s="22">
        <v>0</v>
      </c>
      <c r="BG625" s="22">
        <f t="shared" si="88"/>
        <v>0</v>
      </c>
      <c r="BH625" s="22">
        <v>0</v>
      </c>
      <c r="BI625" s="22">
        <v>0</v>
      </c>
      <c r="BJ625" s="22">
        <v>0</v>
      </c>
      <c r="BK625" s="22">
        <v>0</v>
      </c>
      <c r="BL625" s="22">
        <v>0</v>
      </c>
      <c r="BN625" s="22">
        <v>15</v>
      </c>
      <c r="BO625" s="22">
        <f t="shared" si="89"/>
        <v>12</v>
      </c>
      <c r="BP625" s="22">
        <v>11</v>
      </c>
      <c r="BQ625" s="22">
        <v>1</v>
      </c>
      <c r="BR625" s="22">
        <v>0</v>
      </c>
      <c r="BT625" s="22">
        <v>177</v>
      </c>
      <c r="BU625" s="29">
        <f t="shared" si="86"/>
        <v>3.9324594534547876</v>
      </c>
      <c r="BY625" s="22">
        <v>111</v>
      </c>
      <c r="BZ625" s="22">
        <v>235</v>
      </c>
      <c r="CA625" s="49">
        <v>0</v>
      </c>
      <c r="CC625" s="51">
        <v>1</v>
      </c>
      <c r="CD625" s="51">
        <v>3</v>
      </c>
      <c r="CG625" t="s">
        <v>1239</v>
      </c>
      <c r="CH625">
        <v>1</v>
      </c>
      <c r="CI625">
        <v>1</v>
      </c>
      <c r="CJ625">
        <v>0</v>
      </c>
      <c r="CK625">
        <v>0</v>
      </c>
      <c r="CL625">
        <v>2</v>
      </c>
    </row>
    <row r="626" spans="1:90" x14ac:dyDescent="0.2">
      <c r="A626" s="22">
        <f t="shared" si="90"/>
        <v>621</v>
      </c>
      <c r="B626" s="58" t="s">
        <v>9336</v>
      </c>
      <c r="C626" s="58" t="s">
        <v>8115</v>
      </c>
      <c r="E626" s="22" t="s">
        <v>2614</v>
      </c>
      <c r="F626" s="25" t="s">
        <v>3205</v>
      </c>
      <c r="G626" s="22" t="s">
        <v>3832</v>
      </c>
      <c r="H626" s="22" t="s">
        <v>4615</v>
      </c>
      <c r="I626" s="22" t="s">
        <v>4507</v>
      </c>
      <c r="J626" s="22" t="s">
        <v>1242</v>
      </c>
      <c r="K626" s="22">
        <v>174</v>
      </c>
      <c r="L626" s="22">
        <v>82</v>
      </c>
      <c r="O626" s="22" t="s">
        <v>1241</v>
      </c>
      <c r="P626" s="22">
        <v>4777721</v>
      </c>
      <c r="Q626" s="22">
        <v>4477</v>
      </c>
      <c r="R626" s="22">
        <v>4208043</v>
      </c>
      <c r="S626" s="29">
        <v>88.076400000000007</v>
      </c>
      <c r="T626" s="22">
        <v>4405</v>
      </c>
      <c r="U626" s="24">
        <v>50.69</v>
      </c>
      <c r="W626" s="22">
        <v>2488</v>
      </c>
      <c r="X626" s="22">
        <v>1915</v>
      </c>
      <c r="Y626" s="22">
        <v>2</v>
      </c>
      <c r="Z626" s="22">
        <v>2417</v>
      </c>
      <c r="AA626" s="22">
        <v>71</v>
      </c>
      <c r="AB626" s="22">
        <v>1687</v>
      </c>
      <c r="AC626" s="22">
        <v>228</v>
      </c>
      <c r="AD626" s="22">
        <v>0</v>
      </c>
      <c r="AE626" s="22">
        <v>2</v>
      </c>
      <c r="AG626" s="23" t="s">
        <v>2626</v>
      </c>
      <c r="AH626" s="23" t="s">
        <v>6848</v>
      </c>
      <c r="AI626" s="23" t="s">
        <v>7325</v>
      </c>
      <c r="AJ626" s="23" t="s">
        <v>7388</v>
      </c>
      <c r="AQ626" s="22">
        <v>88532</v>
      </c>
      <c r="AR626" s="24">
        <f t="shared" si="83"/>
        <v>1.8530173695785084</v>
      </c>
      <c r="AS626" s="22">
        <v>6</v>
      </c>
      <c r="AT626" s="25" t="s">
        <v>2</v>
      </c>
      <c r="AU626" s="22">
        <v>105</v>
      </c>
      <c r="AV626" s="29">
        <f t="shared" si="84"/>
        <v>2.3836549375709422</v>
      </c>
      <c r="AW626" s="29">
        <f t="shared" si="91"/>
        <v>2.7767522439999999</v>
      </c>
      <c r="AY626" s="22">
        <v>121351</v>
      </c>
      <c r="AZ626" s="24">
        <f t="shared" si="87"/>
        <v>2.5399348350395514</v>
      </c>
      <c r="BA626" s="22">
        <v>7</v>
      </c>
      <c r="BB626" s="25" t="s">
        <v>2</v>
      </c>
      <c r="BC626" s="22">
        <v>124</v>
      </c>
      <c r="BD626" s="29">
        <f t="shared" si="85"/>
        <v>2.814982973893303</v>
      </c>
      <c r="BE626" s="29"/>
      <c r="BF626" s="22">
        <v>1</v>
      </c>
      <c r="BG626" s="22">
        <f t="shared" si="88"/>
        <v>1</v>
      </c>
      <c r="BH626" s="22">
        <v>0</v>
      </c>
      <c r="BI626" s="22">
        <v>1</v>
      </c>
      <c r="BJ626" s="22">
        <v>0</v>
      </c>
      <c r="BK626" s="22">
        <v>0</v>
      </c>
      <c r="BL626" s="22">
        <v>0</v>
      </c>
      <c r="BN626" s="22">
        <v>22</v>
      </c>
      <c r="BO626" s="22">
        <f t="shared" si="89"/>
        <v>14</v>
      </c>
      <c r="BP626" s="22">
        <v>14</v>
      </c>
      <c r="BQ626" s="22">
        <v>0</v>
      </c>
      <c r="BR626" s="22">
        <v>0</v>
      </c>
      <c r="BT626" s="22">
        <v>200</v>
      </c>
      <c r="BU626" s="29">
        <f t="shared" si="86"/>
        <v>4.5402951191827468</v>
      </c>
      <c r="BY626" s="22">
        <v>114</v>
      </c>
      <c r="BZ626" s="22">
        <v>226</v>
      </c>
      <c r="CA626" s="49">
        <v>3</v>
      </c>
      <c r="CC626" s="51">
        <v>1</v>
      </c>
      <c r="CD626" s="51">
        <v>3</v>
      </c>
      <c r="CG626" t="s">
        <v>1241</v>
      </c>
      <c r="CH626">
        <v>1</v>
      </c>
      <c r="CI626">
        <v>0</v>
      </c>
      <c r="CJ626">
        <v>0</v>
      </c>
      <c r="CK626">
        <v>1</v>
      </c>
      <c r="CL626">
        <v>2</v>
      </c>
    </row>
    <row r="627" spans="1:90" x14ac:dyDescent="0.2">
      <c r="A627" s="22">
        <f t="shared" si="90"/>
        <v>622</v>
      </c>
      <c r="B627" s="58" t="s">
        <v>9337</v>
      </c>
      <c r="C627" s="58" t="s">
        <v>8116</v>
      </c>
      <c r="E627" s="22" t="s">
        <v>2614</v>
      </c>
      <c r="F627" s="25" t="s">
        <v>3209</v>
      </c>
      <c r="G627" s="22" t="s">
        <v>3833</v>
      </c>
      <c r="H627" s="22" t="s">
        <v>4608</v>
      </c>
      <c r="I627" s="22" t="s">
        <v>4507</v>
      </c>
      <c r="J627" s="22" t="s">
        <v>1244</v>
      </c>
      <c r="K627" s="22">
        <v>178</v>
      </c>
      <c r="L627" s="22">
        <v>82</v>
      </c>
      <c r="O627" s="22" t="s">
        <v>1243</v>
      </c>
      <c r="P627" s="22">
        <v>4766244</v>
      </c>
      <c r="Q627" s="22">
        <v>4492</v>
      </c>
      <c r="R627" s="22">
        <v>4187780</v>
      </c>
      <c r="S627" s="29">
        <v>87.863299999999995</v>
      </c>
      <c r="T627" s="22">
        <v>4423</v>
      </c>
      <c r="U627" s="24">
        <v>50.79</v>
      </c>
      <c r="W627" s="22">
        <v>2485</v>
      </c>
      <c r="X627" s="22">
        <v>1908</v>
      </c>
      <c r="Y627" s="22">
        <v>30</v>
      </c>
      <c r="Z627" s="22">
        <v>2404</v>
      </c>
      <c r="AA627" s="22">
        <v>81</v>
      </c>
      <c r="AB627" s="22">
        <v>1688</v>
      </c>
      <c r="AC627" s="22">
        <v>220</v>
      </c>
      <c r="AD627" s="22">
        <v>19</v>
      </c>
      <c r="AE627" s="22">
        <v>11</v>
      </c>
      <c r="AG627" s="23" t="s">
        <v>2631</v>
      </c>
      <c r="AH627" s="23" t="s">
        <v>7185</v>
      </c>
      <c r="AI627" s="23" t="s">
        <v>7340</v>
      </c>
      <c r="AJ627" s="23" t="s">
        <v>7463</v>
      </c>
      <c r="AQ627" s="22">
        <v>117214</v>
      </c>
      <c r="AR627" s="24">
        <f t="shared" si="83"/>
        <v>2.4592530302686981</v>
      </c>
      <c r="AS627" s="22">
        <v>5</v>
      </c>
      <c r="AT627" s="25" t="s">
        <v>2</v>
      </c>
      <c r="AU627" s="22">
        <v>140</v>
      </c>
      <c r="AV627" s="29">
        <f t="shared" si="84"/>
        <v>3.1652724395206873</v>
      </c>
      <c r="AW627" s="29">
        <f t="shared" si="91"/>
        <v>3.2576633380000004</v>
      </c>
      <c r="AY627" s="22">
        <v>82195</v>
      </c>
      <c r="AZ627" s="24">
        <f t="shared" si="87"/>
        <v>1.7245235451647041</v>
      </c>
      <c r="BA627" s="22">
        <v>12</v>
      </c>
      <c r="BB627" s="25" t="s">
        <v>2</v>
      </c>
      <c r="BC627" s="22">
        <v>78</v>
      </c>
      <c r="BD627" s="29">
        <f t="shared" si="85"/>
        <v>1.7635089305900971</v>
      </c>
      <c r="BE627" s="29"/>
      <c r="BF627" s="22">
        <v>0</v>
      </c>
      <c r="BG627" s="22">
        <f t="shared" si="88"/>
        <v>0</v>
      </c>
      <c r="BH627" s="22">
        <v>0</v>
      </c>
      <c r="BI627" s="22">
        <v>0</v>
      </c>
      <c r="BJ627" s="22">
        <v>0</v>
      </c>
      <c r="BK627" s="22">
        <v>0</v>
      </c>
      <c r="BL627" s="22">
        <v>0</v>
      </c>
      <c r="BN627" s="22">
        <v>38</v>
      </c>
      <c r="BO627" s="22">
        <f t="shared" si="89"/>
        <v>13</v>
      </c>
      <c r="BP627" s="22">
        <v>13</v>
      </c>
      <c r="BQ627" s="22">
        <v>0</v>
      </c>
      <c r="BR627" s="22">
        <v>0</v>
      </c>
      <c r="BT627" s="22">
        <v>199</v>
      </c>
      <c r="BU627" s="29">
        <f t="shared" si="86"/>
        <v>4.4992086818901198</v>
      </c>
      <c r="BY627" s="22">
        <v>94</v>
      </c>
      <c r="BZ627" s="22">
        <v>217</v>
      </c>
      <c r="CA627" s="49">
        <v>0</v>
      </c>
      <c r="CC627" s="51">
        <v>1</v>
      </c>
      <c r="CD627" s="51">
        <v>4</v>
      </c>
      <c r="CG627" t="s">
        <v>1243</v>
      </c>
      <c r="CH627">
        <v>1</v>
      </c>
      <c r="CI627">
        <v>1</v>
      </c>
      <c r="CJ627">
        <v>1</v>
      </c>
      <c r="CK627">
        <v>0</v>
      </c>
      <c r="CL627">
        <v>3</v>
      </c>
    </row>
    <row r="628" spans="1:90" x14ac:dyDescent="0.2">
      <c r="A628" s="22">
        <f t="shared" si="90"/>
        <v>623</v>
      </c>
      <c r="B628" s="58" t="s">
        <v>9338</v>
      </c>
      <c r="C628" s="58" t="s">
        <v>8117</v>
      </c>
      <c r="E628" s="22" t="s">
        <v>2614</v>
      </c>
      <c r="F628" s="25" t="s">
        <v>3205</v>
      </c>
      <c r="G628" s="22" t="s">
        <v>3834</v>
      </c>
      <c r="H628" s="22" t="s">
        <v>4610</v>
      </c>
      <c r="I628" s="22" t="s">
        <v>4507</v>
      </c>
      <c r="J628" s="22" t="s">
        <v>1246</v>
      </c>
      <c r="K628" s="22">
        <v>180</v>
      </c>
      <c r="L628" s="22">
        <v>82</v>
      </c>
      <c r="O628" s="22" t="s">
        <v>1245</v>
      </c>
      <c r="P628" s="22">
        <v>5028417</v>
      </c>
      <c r="Q628" s="22">
        <v>4780</v>
      </c>
      <c r="R628" s="22">
        <v>4414810</v>
      </c>
      <c r="S628" s="29">
        <v>87.797200000000004</v>
      </c>
      <c r="T628" s="22">
        <v>4700</v>
      </c>
      <c r="U628" s="24">
        <v>50.63</v>
      </c>
      <c r="W628" s="22">
        <v>2484</v>
      </c>
      <c r="X628" s="22">
        <v>2211</v>
      </c>
      <c r="Y628" s="22">
        <v>5</v>
      </c>
      <c r="Z628" s="22">
        <v>2427</v>
      </c>
      <c r="AA628" s="22">
        <v>57</v>
      </c>
      <c r="AB628" s="22">
        <v>1964</v>
      </c>
      <c r="AC628" s="22">
        <v>247</v>
      </c>
      <c r="AD628" s="22">
        <v>3</v>
      </c>
      <c r="AE628" s="22">
        <v>2</v>
      </c>
      <c r="AG628" s="23" t="s">
        <v>2626</v>
      </c>
      <c r="AH628" s="23" t="s">
        <v>6834</v>
      </c>
      <c r="AI628" s="23" t="s">
        <v>4604</v>
      </c>
      <c r="AJ628" s="23" t="s">
        <v>4604</v>
      </c>
      <c r="AQ628" s="22">
        <v>165766</v>
      </c>
      <c r="AR628" s="24">
        <f t="shared" si="83"/>
        <v>3.2965841933952569</v>
      </c>
      <c r="AS628" s="22">
        <v>8</v>
      </c>
      <c r="AT628" s="25" t="s">
        <v>2</v>
      </c>
      <c r="AU628" s="22">
        <v>238</v>
      </c>
      <c r="AV628" s="29">
        <f t="shared" si="84"/>
        <v>5.0638297872340425</v>
      </c>
      <c r="AW628" s="29">
        <f t="shared" si="91"/>
        <v>4.0717347220000004</v>
      </c>
      <c r="AY628" s="22">
        <v>115036</v>
      </c>
      <c r="AZ628" s="24">
        <f t="shared" si="87"/>
        <v>2.2877179836119401</v>
      </c>
      <c r="BA628" s="22">
        <v>15</v>
      </c>
      <c r="BB628" s="25" t="s">
        <v>2</v>
      </c>
      <c r="BC628" s="22">
        <v>126</v>
      </c>
      <c r="BD628" s="29">
        <f t="shared" si="85"/>
        <v>2.6808510638297873</v>
      </c>
      <c r="BE628" s="29"/>
      <c r="BF628" s="22">
        <v>2</v>
      </c>
      <c r="BG628" s="22">
        <f t="shared" si="88"/>
        <v>1</v>
      </c>
      <c r="BH628" s="22">
        <v>1</v>
      </c>
      <c r="BI628" s="22">
        <v>1</v>
      </c>
      <c r="BJ628" s="22">
        <v>0</v>
      </c>
      <c r="BK628" s="22">
        <v>0</v>
      </c>
      <c r="BL628" s="22">
        <v>0</v>
      </c>
      <c r="BN628" s="22">
        <v>41</v>
      </c>
      <c r="BO628" s="22">
        <f t="shared" si="89"/>
        <v>19</v>
      </c>
      <c r="BP628" s="22">
        <v>19</v>
      </c>
      <c r="BQ628" s="22">
        <v>0</v>
      </c>
      <c r="BR628" s="22">
        <v>0</v>
      </c>
      <c r="BT628" s="22">
        <v>360</v>
      </c>
      <c r="BU628" s="29">
        <f t="shared" si="86"/>
        <v>7.6595744680851059</v>
      </c>
      <c r="BY628" s="22">
        <v>116</v>
      </c>
      <c r="BZ628" s="22">
        <v>242</v>
      </c>
      <c r="CA628" s="49">
        <v>3</v>
      </c>
      <c r="CC628" s="51">
        <v>1</v>
      </c>
      <c r="CD628" s="51">
        <v>3</v>
      </c>
      <c r="CG628" t="s">
        <v>1245</v>
      </c>
      <c r="CH628">
        <v>1</v>
      </c>
      <c r="CI628">
        <v>0</v>
      </c>
      <c r="CJ628">
        <v>0</v>
      </c>
      <c r="CK628">
        <v>0</v>
      </c>
      <c r="CL628">
        <v>1</v>
      </c>
    </row>
    <row r="629" spans="1:90" x14ac:dyDescent="0.2">
      <c r="A629" s="22">
        <f t="shared" si="90"/>
        <v>624</v>
      </c>
      <c r="B629" s="58" t="s">
        <v>9339</v>
      </c>
      <c r="C629" s="58" t="s">
        <v>8118</v>
      </c>
      <c r="E629" s="22" t="s">
        <v>2614</v>
      </c>
      <c r="F629" s="25" t="s">
        <v>3205</v>
      </c>
      <c r="G629" s="22" t="s">
        <v>3835</v>
      </c>
      <c r="H629" s="22" t="s">
        <v>4615</v>
      </c>
      <c r="I629" s="22" t="s">
        <v>4507</v>
      </c>
      <c r="J629" s="22" t="s">
        <v>1248</v>
      </c>
      <c r="K629" s="22">
        <v>182</v>
      </c>
      <c r="L629" s="22">
        <v>82</v>
      </c>
      <c r="O629" s="22" t="s">
        <v>1247</v>
      </c>
      <c r="P629" s="22">
        <v>5472361</v>
      </c>
      <c r="Q629" s="22">
        <v>5155</v>
      </c>
      <c r="R629" s="22">
        <v>4764932</v>
      </c>
      <c r="S629" s="29">
        <v>87.072699999999998</v>
      </c>
      <c r="T629" s="22">
        <v>5079</v>
      </c>
      <c r="U629" s="24">
        <v>50.49</v>
      </c>
      <c r="W629" s="22">
        <v>2484</v>
      </c>
      <c r="X629" s="22">
        <v>2592</v>
      </c>
      <c r="Y629" s="22">
        <v>3</v>
      </c>
      <c r="Z629" s="22">
        <v>2437</v>
      </c>
      <c r="AA629" s="22">
        <v>47</v>
      </c>
      <c r="AB629" s="22">
        <v>2321</v>
      </c>
      <c r="AC629" s="22">
        <v>271</v>
      </c>
      <c r="AD629" s="22">
        <v>1</v>
      </c>
      <c r="AE629" s="22">
        <v>2</v>
      </c>
      <c r="AG629" s="23" t="s">
        <v>2628</v>
      </c>
      <c r="AH629" s="23" t="s">
        <v>6811</v>
      </c>
      <c r="AI629" s="23" t="s">
        <v>7342</v>
      </c>
      <c r="AJ629" s="23" t="s">
        <v>7398</v>
      </c>
      <c r="AQ629" s="22">
        <v>143581</v>
      </c>
      <c r="AR629" s="24">
        <f t="shared" si="83"/>
        <v>2.623748689094159</v>
      </c>
      <c r="AS629" s="22">
        <v>7</v>
      </c>
      <c r="AT629" s="25" t="s">
        <v>2</v>
      </c>
      <c r="AU629" s="22">
        <v>180</v>
      </c>
      <c r="AV629" s="29">
        <f t="shared" si="84"/>
        <v>3.5440047253396343</v>
      </c>
      <c r="AW629" s="29">
        <f t="shared" si="91"/>
        <v>3.6997588270000001</v>
      </c>
      <c r="AY629" s="22">
        <v>145202</v>
      </c>
      <c r="AZ629" s="24">
        <f t="shared" si="87"/>
        <v>2.6533702729041453</v>
      </c>
      <c r="BA629" s="22">
        <v>23</v>
      </c>
      <c r="BB629" s="25" t="s">
        <v>2</v>
      </c>
      <c r="BC629" s="22">
        <v>133</v>
      </c>
      <c r="BD629" s="29">
        <f t="shared" si="85"/>
        <v>2.6186257137231737</v>
      </c>
      <c r="BE629" s="29"/>
      <c r="BF629" s="22">
        <v>2</v>
      </c>
      <c r="BG629" s="22">
        <f t="shared" si="88"/>
        <v>2</v>
      </c>
      <c r="BH629" s="22">
        <v>0</v>
      </c>
      <c r="BI629" s="22">
        <v>1</v>
      </c>
      <c r="BJ629" s="22">
        <v>1</v>
      </c>
      <c r="BK629" s="22">
        <v>0</v>
      </c>
      <c r="BL629" s="22">
        <v>0</v>
      </c>
      <c r="BN629" s="22">
        <v>57</v>
      </c>
      <c r="BO629" s="22">
        <f t="shared" si="89"/>
        <v>27</v>
      </c>
      <c r="BP629" s="22">
        <v>25</v>
      </c>
      <c r="BQ629" s="22">
        <v>1</v>
      </c>
      <c r="BR629" s="22">
        <v>1</v>
      </c>
      <c r="BT629" s="22">
        <v>313</v>
      </c>
      <c r="BU629" s="29">
        <f t="shared" si="86"/>
        <v>6.1626304390628075</v>
      </c>
      <c r="BY629" s="22">
        <v>119</v>
      </c>
      <c r="BZ629" s="22">
        <v>265</v>
      </c>
      <c r="CA629" s="49">
        <v>3</v>
      </c>
      <c r="CC629" s="51">
        <v>3</v>
      </c>
      <c r="CD629" s="51">
        <v>6</v>
      </c>
      <c r="CG629" t="s">
        <v>1247</v>
      </c>
      <c r="CH629">
        <v>1</v>
      </c>
      <c r="CI629">
        <v>0</v>
      </c>
      <c r="CJ629">
        <v>1</v>
      </c>
      <c r="CK629">
        <v>1</v>
      </c>
      <c r="CL629">
        <v>3</v>
      </c>
    </row>
    <row r="630" spans="1:90" x14ac:dyDescent="0.2">
      <c r="A630" s="22">
        <f t="shared" si="90"/>
        <v>625</v>
      </c>
      <c r="B630" s="58" t="s">
        <v>9340</v>
      </c>
      <c r="C630" s="58" t="s">
        <v>8119</v>
      </c>
      <c r="E630" s="22" t="s">
        <v>2614</v>
      </c>
      <c r="F630" s="25" t="s">
        <v>3205</v>
      </c>
      <c r="G630" s="22" t="s">
        <v>3836</v>
      </c>
      <c r="H630" s="22" t="s">
        <v>4610</v>
      </c>
      <c r="I630" s="22" t="s">
        <v>4507</v>
      </c>
      <c r="J630" s="22" t="s">
        <v>1250</v>
      </c>
      <c r="K630" s="22">
        <v>208</v>
      </c>
      <c r="L630" s="22">
        <v>82</v>
      </c>
      <c r="O630" s="22" t="s">
        <v>1249</v>
      </c>
      <c r="P630" s="22">
        <v>5154148</v>
      </c>
      <c r="Q630" s="22">
        <v>4888</v>
      </c>
      <c r="R630" s="22">
        <v>4489886</v>
      </c>
      <c r="S630" s="29">
        <v>87.112099999999998</v>
      </c>
      <c r="T630" s="22">
        <v>4821</v>
      </c>
      <c r="U630" s="24">
        <v>50.57</v>
      </c>
      <c r="W630" s="22">
        <v>2480</v>
      </c>
      <c r="X630" s="22">
        <v>2322</v>
      </c>
      <c r="Y630" s="22">
        <v>19</v>
      </c>
      <c r="Z630" s="22">
        <v>2442</v>
      </c>
      <c r="AA630" s="22">
        <v>38</v>
      </c>
      <c r="AB630" s="22">
        <v>1999</v>
      </c>
      <c r="AC630" s="22">
        <v>323</v>
      </c>
      <c r="AD630" s="22">
        <v>12</v>
      </c>
      <c r="AE630" s="22">
        <v>7</v>
      </c>
      <c r="AG630" s="23" t="s">
        <v>2626</v>
      </c>
      <c r="AH630" s="23" t="s">
        <v>6940</v>
      </c>
      <c r="AI630" s="23" t="s">
        <v>7348</v>
      </c>
      <c r="AJ630" s="23" t="s">
        <v>7416</v>
      </c>
      <c r="AQ630" s="22">
        <v>225168</v>
      </c>
      <c r="AR630" s="24">
        <f t="shared" si="83"/>
        <v>4.3686754823493619</v>
      </c>
      <c r="AS630" s="22">
        <v>21</v>
      </c>
      <c r="AT630" s="25" t="s">
        <v>2</v>
      </c>
      <c r="AU630" s="22">
        <v>303</v>
      </c>
      <c r="AV630" s="29">
        <f t="shared" si="84"/>
        <v>6.2850031113876783</v>
      </c>
      <c r="AW630" s="29">
        <f t="shared" si="91"/>
        <v>5.067728056</v>
      </c>
      <c r="AY630" s="22">
        <v>141629</v>
      </c>
      <c r="AZ630" s="24">
        <f t="shared" si="87"/>
        <v>2.7478644385066162</v>
      </c>
      <c r="BA630" s="22">
        <v>35</v>
      </c>
      <c r="BB630" s="25" t="s">
        <v>2</v>
      </c>
      <c r="BC630" s="22">
        <v>153</v>
      </c>
      <c r="BD630" s="29">
        <f t="shared" si="85"/>
        <v>3.1736154324828876</v>
      </c>
      <c r="BE630" s="29"/>
      <c r="BF630" s="22">
        <v>0</v>
      </c>
      <c r="BG630" s="22">
        <f t="shared" si="88"/>
        <v>0</v>
      </c>
      <c r="BH630" s="22">
        <v>0</v>
      </c>
      <c r="BI630" s="22">
        <v>0</v>
      </c>
      <c r="BJ630" s="22">
        <v>0</v>
      </c>
      <c r="BK630" s="22">
        <v>0</v>
      </c>
      <c r="BL630" s="22">
        <v>0</v>
      </c>
      <c r="BN630" s="22">
        <v>35</v>
      </c>
      <c r="BO630" s="22">
        <f t="shared" si="89"/>
        <v>24</v>
      </c>
      <c r="BP630" s="22">
        <v>23</v>
      </c>
      <c r="BQ630" s="22">
        <v>1</v>
      </c>
      <c r="BR630" s="22">
        <v>0</v>
      </c>
      <c r="BT630" s="22">
        <v>456</v>
      </c>
      <c r="BU630" s="29">
        <f t="shared" si="86"/>
        <v>9.4586185438705659</v>
      </c>
      <c r="BY630" s="22">
        <v>138</v>
      </c>
      <c r="BZ630" s="22">
        <v>257</v>
      </c>
      <c r="CA630" s="49">
        <v>2</v>
      </c>
      <c r="CC630" s="51">
        <v>1</v>
      </c>
      <c r="CD630" s="51">
        <v>3</v>
      </c>
      <c r="CG630" t="s">
        <v>1249</v>
      </c>
      <c r="CH630">
        <v>1</v>
      </c>
      <c r="CI630">
        <v>0</v>
      </c>
      <c r="CJ630">
        <v>0</v>
      </c>
      <c r="CK630">
        <v>1</v>
      </c>
      <c r="CL630">
        <v>2</v>
      </c>
    </row>
    <row r="631" spans="1:90" x14ac:dyDescent="0.2">
      <c r="A631" s="22">
        <f t="shared" si="90"/>
        <v>626</v>
      </c>
      <c r="B631" s="58" t="s">
        <v>9341</v>
      </c>
      <c r="C631" s="58" t="s">
        <v>8120</v>
      </c>
      <c r="E631" s="22" t="s">
        <v>2614</v>
      </c>
      <c r="F631" s="25" t="s">
        <v>3203</v>
      </c>
      <c r="G631" s="22" t="s">
        <v>3837</v>
      </c>
      <c r="H631" s="22" t="s">
        <v>4613</v>
      </c>
      <c r="I631" s="22" t="s">
        <v>4507</v>
      </c>
      <c r="J631" s="22" t="s">
        <v>1252</v>
      </c>
      <c r="K631" s="22">
        <v>211</v>
      </c>
      <c r="L631" s="22">
        <v>82</v>
      </c>
      <c r="O631" s="22" t="s">
        <v>1251</v>
      </c>
      <c r="P631" s="22">
        <v>4926031</v>
      </c>
      <c r="Q631" s="22">
        <v>4607</v>
      </c>
      <c r="R631" s="22">
        <v>4318818</v>
      </c>
      <c r="S631" s="29">
        <v>87.673400000000001</v>
      </c>
      <c r="T631" s="22">
        <v>4519</v>
      </c>
      <c r="U631" s="24">
        <v>50.66</v>
      </c>
      <c r="W631" s="22">
        <v>2482</v>
      </c>
      <c r="X631" s="22">
        <v>2031</v>
      </c>
      <c r="Y631" s="22">
        <v>6</v>
      </c>
      <c r="Z631" s="22">
        <v>2418</v>
      </c>
      <c r="AA631" s="22">
        <v>64</v>
      </c>
      <c r="AB631" s="22">
        <v>1799</v>
      </c>
      <c r="AC631" s="22">
        <v>232</v>
      </c>
      <c r="AD631" s="22">
        <v>3</v>
      </c>
      <c r="AE631" s="22">
        <v>3</v>
      </c>
      <c r="AG631" s="23" t="s">
        <v>2657</v>
      </c>
      <c r="AH631" s="23" t="s">
        <v>6792</v>
      </c>
      <c r="AI631" s="23" t="s">
        <v>7332</v>
      </c>
      <c r="AJ631" s="23" t="s">
        <v>7384</v>
      </c>
      <c r="AQ631" s="22">
        <v>175068</v>
      </c>
      <c r="AR631" s="24">
        <f t="shared" si="83"/>
        <v>3.553936221676234</v>
      </c>
      <c r="AS631" s="22">
        <v>7</v>
      </c>
      <c r="AT631" s="25" t="s">
        <v>2</v>
      </c>
      <c r="AU631" s="22">
        <v>211</v>
      </c>
      <c r="AV631" s="29">
        <f t="shared" si="84"/>
        <v>4.6691745961495901</v>
      </c>
      <c r="AW631" s="29">
        <f t="shared" si="91"/>
        <v>4.2277013559999999</v>
      </c>
      <c r="AY631" s="22">
        <v>74155</v>
      </c>
      <c r="AZ631" s="24">
        <f t="shared" si="87"/>
        <v>1.5053701448488652</v>
      </c>
      <c r="BA631" s="22">
        <v>5</v>
      </c>
      <c r="BB631" s="25" t="s">
        <v>2</v>
      </c>
      <c r="BC631" s="22">
        <v>80</v>
      </c>
      <c r="BD631" s="29">
        <f t="shared" si="85"/>
        <v>1.7703031644169063</v>
      </c>
      <c r="BE631" s="29"/>
      <c r="BF631" s="22">
        <v>1</v>
      </c>
      <c r="BG631" s="22">
        <f t="shared" si="88"/>
        <v>1</v>
      </c>
      <c r="BH631" s="22">
        <v>0</v>
      </c>
      <c r="BI631" s="22">
        <v>1</v>
      </c>
      <c r="BJ631" s="22">
        <v>0</v>
      </c>
      <c r="BK631" s="22">
        <v>0</v>
      </c>
      <c r="BL631" s="22">
        <v>0</v>
      </c>
      <c r="BN631" s="22">
        <v>23</v>
      </c>
      <c r="BO631" s="22">
        <f t="shared" si="89"/>
        <v>13</v>
      </c>
      <c r="BP631" s="22">
        <v>13</v>
      </c>
      <c r="BQ631" s="22">
        <v>0</v>
      </c>
      <c r="BR631" s="22">
        <v>0</v>
      </c>
      <c r="BT631" s="22">
        <v>291</v>
      </c>
      <c r="BU631" s="29">
        <f t="shared" si="86"/>
        <v>6.4394777605664979</v>
      </c>
      <c r="BY631" s="22">
        <v>109</v>
      </c>
      <c r="BZ631" s="22">
        <v>226</v>
      </c>
      <c r="CA631" s="49">
        <v>0</v>
      </c>
      <c r="CC631" s="51">
        <v>1</v>
      </c>
      <c r="CD631" s="51">
        <v>4</v>
      </c>
      <c r="CG631" t="s">
        <v>1251</v>
      </c>
      <c r="CH631">
        <v>1</v>
      </c>
      <c r="CI631">
        <v>1</v>
      </c>
      <c r="CJ631">
        <v>0</v>
      </c>
      <c r="CK631">
        <v>1</v>
      </c>
      <c r="CL631">
        <v>3</v>
      </c>
    </row>
    <row r="632" spans="1:90" x14ac:dyDescent="0.2">
      <c r="A632" s="22">
        <f t="shared" si="90"/>
        <v>627</v>
      </c>
      <c r="B632" s="58" t="s">
        <v>9342</v>
      </c>
      <c r="C632" s="58" t="s">
        <v>8121</v>
      </c>
      <c r="E632" s="22" t="s">
        <v>2614</v>
      </c>
      <c r="F632" s="25" t="s">
        <v>3206</v>
      </c>
      <c r="G632" s="22" t="s">
        <v>3838</v>
      </c>
      <c r="H632" s="22" t="s">
        <v>4608</v>
      </c>
      <c r="I632" s="22" t="s">
        <v>4507</v>
      </c>
      <c r="J632" s="22" t="s">
        <v>1254</v>
      </c>
      <c r="K632" s="22">
        <v>225</v>
      </c>
      <c r="L632" s="22">
        <v>82</v>
      </c>
      <c r="O632" s="22" t="s">
        <v>1253</v>
      </c>
      <c r="P632" s="22">
        <v>5225425</v>
      </c>
      <c r="Q632" s="22">
        <v>4952</v>
      </c>
      <c r="R632" s="22">
        <v>4576198</v>
      </c>
      <c r="S632" s="29">
        <v>87.575599999999994</v>
      </c>
      <c r="T632" s="22">
        <v>4866</v>
      </c>
      <c r="U632" s="24">
        <v>50.55</v>
      </c>
      <c r="W632" s="22">
        <v>2487</v>
      </c>
      <c r="X632" s="22">
        <v>2340</v>
      </c>
      <c r="Y632" s="22">
        <v>39</v>
      </c>
      <c r="Z632" s="22">
        <v>2434</v>
      </c>
      <c r="AA632" s="22">
        <v>53</v>
      </c>
      <c r="AB632" s="22">
        <v>2105</v>
      </c>
      <c r="AC632" s="22">
        <v>235</v>
      </c>
      <c r="AD632" s="22">
        <v>23</v>
      </c>
      <c r="AE632" s="22">
        <v>16</v>
      </c>
      <c r="AG632" s="23" t="s">
        <v>2657</v>
      </c>
      <c r="AH632" s="23" t="s">
        <v>7186</v>
      </c>
      <c r="AI632" s="23" t="s">
        <v>7353</v>
      </c>
      <c r="AJ632" s="23" t="s">
        <v>7384</v>
      </c>
      <c r="AQ632" s="22">
        <v>310644</v>
      </c>
      <c r="AR632" s="24">
        <f t="shared" si="83"/>
        <v>5.9448561600252612</v>
      </c>
      <c r="AS632" s="22">
        <v>22</v>
      </c>
      <c r="AT632" s="25" t="s">
        <v>2</v>
      </c>
      <c r="AU632" s="22">
        <v>418</v>
      </c>
      <c r="AV632" s="29">
        <f t="shared" si="84"/>
        <v>8.590217838060008</v>
      </c>
      <c r="AW632" s="29">
        <f t="shared" si="91"/>
        <v>6.500904148</v>
      </c>
      <c r="AY632" s="22">
        <v>173617</v>
      </c>
      <c r="AZ632" s="24">
        <f t="shared" si="87"/>
        <v>3.3225431424238221</v>
      </c>
      <c r="BA632" s="22">
        <v>13</v>
      </c>
      <c r="BB632" s="25" t="s">
        <v>2</v>
      </c>
      <c r="BC632" s="22">
        <v>186</v>
      </c>
      <c r="BD632" s="29">
        <f t="shared" si="85"/>
        <v>3.8224414303329222</v>
      </c>
      <c r="BE632" s="29"/>
      <c r="BF632" s="22">
        <v>2</v>
      </c>
      <c r="BG632" s="22">
        <f t="shared" si="88"/>
        <v>1</v>
      </c>
      <c r="BH632" s="22">
        <v>1</v>
      </c>
      <c r="BI632" s="22">
        <v>1</v>
      </c>
      <c r="BJ632" s="22">
        <v>0</v>
      </c>
      <c r="BK632" s="22">
        <v>0</v>
      </c>
      <c r="BL632" s="22">
        <v>0</v>
      </c>
      <c r="BN632" s="22">
        <v>25</v>
      </c>
      <c r="BO632" s="22">
        <f t="shared" si="89"/>
        <v>21</v>
      </c>
      <c r="BP632" s="22">
        <v>19</v>
      </c>
      <c r="BQ632" s="22">
        <v>2</v>
      </c>
      <c r="BR632" s="22">
        <v>0</v>
      </c>
      <c r="BT632" s="22">
        <v>604</v>
      </c>
      <c r="BU632" s="29">
        <f t="shared" si="86"/>
        <v>12.412659268392931</v>
      </c>
      <c r="BY632" s="22">
        <v>124</v>
      </c>
      <c r="BZ632" s="22">
        <v>238</v>
      </c>
      <c r="CA632" s="49">
        <v>0</v>
      </c>
      <c r="CC632" s="51">
        <v>1</v>
      </c>
      <c r="CD632" s="51">
        <v>3</v>
      </c>
      <c r="CG632" t="s">
        <v>1253</v>
      </c>
      <c r="CH632">
        <v>1</v>
      </c>
      <c r="CI632">
        <v>0</v>
      </c>
      <c r="CJ632">
        <v>0</v>
      </c>
      <c r="CK632">
        <v>0</v>
      </c>
      <c r="CL632">
        <v>1</v>
      </c>
    </row>
    <row r="633" spans="1:90" x14ac:dyDescent="0.2">
      <c r="A633" s="22">
        <f t="shared" si="90"/>
        <v>628</v>
      </c>
      <c r="B633" s="58" t="s">
        <v>9343</v>
      </c>
      <c r="C633" s="58" t="s">
        <v>8122</v>
      </c>
      <c r="E633" s="22" t="s">
        <v>2614</v>
      </c>
      <c r="F633" s="25" t="s">
        <v>3204</v>
      </c>
      <c r="G633" s="22" t="s">
        <v>3839</v>
      </c>
      <c r="H633" s="22" t="s">
        <v>4613</v>
      </c>
      <c r="I633" s="22" t="s">
        <v>4507</v>
      </c>
      <c r="J633" s="22" t="s">
        <v>1256</v>
      </c>
      <c r="K633" s="22">
        <v>240</v>
      </c>
      <c r="L633" s="22">
        <v>82</v>
      </c>
      <c r="O633" s="22" t="s">
        <v>1255</v>
      </c>
      <c r="P633" s="22">
        <v>4873353</v>
      </c>
      <c r="Q633" s="22">
        <v>4515</v>
      </c>
      <c r="R633" s="22">
        <v>4277158</v>
      </c>
      <c r="S633" s="29">
        <v>87.766199999999998</v>
      </c>
      <c r="T633" s="22">
        <v>4431</v>
      </c>
      <c r="U633" s="24">
        <v>50.62</v>
      </c>
      <c r="W633" s="22">
        <v>2485</v>
      </c>
      <c r="X633" s="22">
        <v>1909</v>
      </c>
      <c r="Y633" s="22">
        <v>37</v>
      </c>
      <c r="Z633" s="22">
        <v>2413</v>
      </c>
      <c r="AA633" s="22">
        <v>72</v>
      </c>
      <c r="AB633" s="22">
        <v>1718</v>
      </c>
      <c r="AC633" s="22">
        <v>191</v>
      </c>
      <c r="AD633" s="22">
        <v>30</v>
      </c>
      <c r="AE633" s="22">
        <v>7</v>
      </c>
      <c r="AG633" s="23" t="s">
        <v>2657</v>
      </c>
      <c r="AH633" s="23" t="s">
        <v>6994</v>
      </c>
      <c r="AI633" s="23" t="s">
        <v>7362</v>
      </c>
      <c r="AQ633" s="22">
        <v>123222</v>
      </c>
      <c r="AR633" s="24">
        <f t="shared" si="83"/>
        <v>2.5284850081658359</v>
      </c>
      <c r="AS633" s="22">
        <v>2</v>
      </c>
      <c r="AT633" s="25" t="s">
        <v>2</v>
      </c>
      <c r="AU633" s="22">
        <v>145</v>
      </c>
      <c r="AV633" s="29">
        <f t="shared" si="84"/>
        <v>3.2723990069961637</v>
      </c>
      <c r="AW633" s="29">
        <f t="shared" si="91"/>
        <v>3.3583994740000005</v>
      </c>
      <c r="AY633" s="22">
        <v>217464</v>
      </c>
      <c r="AZ633" s="24">
        <f t="shared" si="87"/>
        <v>4.4623075734509685</v>
      </c>
      <c r="BA633" s="22">
        <v>3</v>
      </c>
      <c r="BB633" s="25" t="s">
        <v>2</v>
      </c>
      <c r="BC633" s="22">
        <v>240</v>
      </c>
      <c r="BD633" s="29">
        <f t="shared" si="85"/>
        <v>5.4163845633039953</v>
      </c>
      <c r="BE633" s="29"/>
      <c r="BF633" s="22">
        <v>1</v>
      </c>
      <c r="BG633" s="22">
        <f t="shared" si="88"/>
        <v>1</v>
      </c>
      <c r="BH633" s="22">
        <v>0</v>
      </c>
      <c r="BI633" s="22">
        <v>1</v>
      </c>
      <c r="BJ633" s="22">
        <v>0</v>
      </c>
      <c r="BK633" s="22">
        <v>0</v>
      </c>
      <c r="BL633" s="22">
        <v>0</v>
      </c>
      <c r="BN633" s="22">
        <v>14</v>
      </c>
      <c r="BO633" s="22">
        <f t="shared" si="89"/>
        <v>10</v>
      </c>
      <c r="BP633" s="22">
        <v>10</v>
      </c>
      <c r="BQ633" s="22">
        <v>0</v>
      </c>
      <c r="BR633" s="22">
        <v>0</v>
      </c>
      <c r="BT633" s="22">
        <v>263</v>
      </c>
      <c r="BU633" s="29">
        <f t="shared" si="86"/>
        <v>5.935454750620627</v>
      </c>
      <c r="BY633" s="22">
        <v>109</v>
      </c>
      <c r="BZ633" s="22">
        <v>226</v>
      </c>
      <c r="CA633" s="49">
        <v>0</v>
      </c>
      <c r="CC633" s="51">
        <v>1</v>
      </c>
      <c r="CD633" s="51">
        <v>3</v>
      </c>
      <c r="CG633" t="s">
        <v>1255</v>
      </c>
      <c r="CH633">
        <v>1</v>
      </c>
      <c r="CI633">
        <v>0</v>
      </c>
      <c r="CJ633">
        <v>1</v>
      </c>
      <c r="CK633">
        <v>0</v>
      </c>
      <c r="CL633">
        <v>2</v>
      </c>
    </row>
    <row r="634" spans="1:90" x14ac:dyDescent="0.2">
      <c r="A634" s="22">
        <f t="shared" si="90"/>
        <v>629</v>
      </c>
      <c r="B634" s="58" t="s">
        <v>9344</v>
      </c>
      <c r="C634" s="58" t="s">
        <v>8123</v>
      </c>
      <c r="E634" s="22" t="s">
        <v>2614</v>
      </c>
      <c r="F634" s="25" t="s">
        <v>3205</v>
      </c>
      <c r="G634" s="22" t="s">
        <v>3840</v>
      </c>
      <c r="H634" s="22" t="s">
        <v>4615</v>
      </c>
      <c r="I634" s="22" t="s">
        <v>4507</v>
      </c>
      <c r="J634" s="22" t="s">
        <v>1258</v>
      </c>
      <c r="K634" s="22">
        <v>261</v>
      </c>
      <c r="L634" s="22">
        <v>82</v>
      </c>
      <c r="O634" s="22" t="s">
        <v>1257</v>
      </c>
      <c r="P634" s="22">
        <v>5588088</v>
      </c>
      <c r="Q634" s="22">
        <v>5421</v>
      </c>
      <c r="R634" s="22">
        <v>4812305</v>
      </c>
      <c r="S634" s="29">
        <v>86.117199999999997</v>
      </c>
      <c r="T634" s="22">
        <v>5356</v>
      </c>
      <c r="U634" s="24">
        <v>50.62</v>
      </c>
      <c r="W634" s="22">
        <v>2485</v>
      </c>
      <c r="X634" s="22">
        <v>2862</v>
      </c>
      <c r="Y634" s="22">
        <v>9</v>
      </c>
      <c r="Z634" s="22">
        <v>2451</v>
      </c>
      <c r="AA634" s="22">
        <v>34</v>
      </c>
      <c r="AB634" s="22">
        <v>2481</v>
      </c>
      <c r="AC634" s="22">
        <v>381</v>
      </c>
      <c r="AD634" s="22">
        <v>3</v>
      </c>
      <c r="AE634" s="22">
        <v>6</v>
      </c>
      <c r="AG634" s="23" t="s">
        <v>2624</v>
      </c>
      <c r="AH634" s="23" t="s">
        <v>7161</v>
      </c>
      <c r="AI634" s="23" t="s">
        <v>7329</v>
      </c>
      <c r="AJ634" s="23" t="s">
        <v>4604</v>
      </c>
      <c r="AQ634" s="22">
        <v>275794</v>
      </c>
      <c r="AR634" s="24">
        <f t="shared" si="83"/>
        <v>4.9353911391517098</v>
      </c>
      <c r="AS634" s="22">
        <v>19</v>
      </c>
      <c r="AT634" s="25" t="s">
        <v>2</v>
      </c>
      <c r="AU634" s="22">
        <v>343</v>
      </c>
      <c r="AV634" s="29">
        <f t="shared" si="84"/>
        <v>6.4040328603435404</v>
      </c>
      <c r="AW634" s="29">
        <f t="shared" si="91"/>
        <v>5.9165741980000002</v>
      </c>
      <c r="AY634" s="22">
        <v>316949</v>
      </c>
      <c r="AZ634" s="24">
        <f t="shared" si="87"/>
        <v>5.6718684458798787</v>
      </c>
      <c r="BA634" s="22">
        <v>22</v>
      </c>
      <c r="BB634" s="25" t="s">
        <v>2</v>
      </c>
      <c r="BC634" s="22">
        <v>363</v>
      </c>
      <c r="BD634" s="29">
        <f t="shared" si="85"/>
        <v>6.777445855115757</v>
      </c>
      <c r="BE634" s="29"/>
      <c r="BF634" s="22">
        <v>1</v>
      </c>
      <c r="BG634" s="22">
        <f t="shared" si="88"/>
        <v>1</v>
      </c>
      <c r="BH634" s="22">
        <v>0</v>
      </c>
      <c r="BI634" s="22">
        <v>1</v>
      </c>
      <c r="BJ634" s="22">
        <v>0</v>
      </c>
      <c r="BK634" s="22">
        <v>0</v>
      </c>
      <c r="BL634" s="22">
        <v>0</v>
      </c>
      <c r="BN634" s="22">
        <v>85</v>
      </c>
      <c r="BO634" s="22">
        <f t="shared" si="89"/>
        <v>27</v>
      </c>
      <c r="BP634" s="22">
        <v>27</v>
      </c>
      <c r="BQ634" s="22">
        <v>0</v>
      </c>
      <c r="BR634" s="22">
        <v>0</v>
      </c>
      <c r="BT634" s="22">
        <v>586</v>
      </c>
      <c r="BU634" s="29">
        <f t="shared" si="86"/>
        <v>10.941000746825988</v>
      </c>
      <c r="BY634" s="22">
        <v>118</v>
      </c>
      <c r="BZ634" s="22">
        <v>249</v>
      </c>
      <c r="CA634" s="49">
        <v>2</v>
      </c>
      <c r="CC634" s="51">
        <v>1</v>
      </c>
      <c r="CD634" s="51">
        <v>4</v>
      </c>
      <c r="CG634" t="s">
        <v>1257</v>
      </c>
      <c r="CH634">
        <v>1</v>
      </c>
      <c r="CI634">
        <v>0</v>
      </c>
      <c r="CJ634">
        <v>1</v>
      </c>
      <c r="CK634">
        <v>0</v>
      </c>
      <c r="CL634">
        <v>2</v>
      </c>
    </row>
    <row r="635" spans="1:90" x14ac:dyDescent="0.2">
      <c r="A635" s="22">
        <f t="shared" si="90"/>
        <v>630</v>
      </c>
      <c r="B635" s="58" t="s">
        <v>9345</v>
      </c>
      <c r="C635" s="58" t="s">
        <v>8124</v>
      </c>
      <c r="E635" s="22" t="s">
        <v>2614</v>
      </c>
      <c r="F635" s="25" t="s">
        <v>3203</v>
      </c>
      <c r="G635" s="22" t="s">
        <v>3841</v>
      </c>
      <c r="H635" s="22" t="s">
        <v>4613</v>
      </c>
      <c r="I635" s="22" t="s">
        <v>4507</v>
      </c>
      <c r="J635" s="22" t="s">
        <v>1260</v>
      </c>
      <c r="K635" s="22">
        <v>265</v>
      </c>
      <c r="L635" s="22">
        <v>82</v>
      </c>
      <c r="O635" s="22" t="s">
        <v>1259</v>
      </c>
      <c r="P635" s="22">
        <v>5233420</v>
      </c>
      <c r="Q635" s="22">
        <v>4942</v>
      </c>
      <c r="R635" s="22">
        <v>4558280</v>
      </c>
      <c r="S635" s="29">
        <v>87.099400000000003</v>
      </c>
      <c r="T635" s="22">
        <v>4867</v>
      </c>
      <c r="U635" s="24">
        <v>50.65</v>
      </c>
      <c r="W635" s="22">
        <v>2485</v>
      </c>
      <c r="X635" s="22">
        <v>2358</v>
      </c>
      <c r="Y635" s="22">
        <v>24</v>
      </c>
      <c r="Z635" s="22">
        <v>2443</v>
      </c>
      <c r="AA635" s="22">
        <v>42</v>
      </c>
      <c r="AB635" s="22">
        <v>2073</v>
      </c>
      <c r="AC635" s="22">
        <v>285</v>
      </c>
      <c r="AD635" s="22">
        <v>9</v>
      </c>
      <c r="AE635" s="22">
        <v>15</v>
      </c>
      <c r="AG635" s="23" t="s">
        <v>2657</v>
      </c>
      <c r="AH635" s="23" t="s">
        <v>6930</v>
      </c>
      <c r="AI635" s="23" t="s">
        <v>7337</v>
      </c>
      <c r="AJ635" s="23" t="s">
        <v>4604</v>
      </c>
      <c r="AQ635" s="22">
        <v>193359</v>
      </c>
      <c r="AR635" s="24">
        <f t="shared" si="83"/>
        <v>3.6946967757221851</v>
      </c>
      <c r="AS635" s="22">
        <v>10</v>
      </c>
      <c r="AT635" s="25" t="s">
        <v>2</v>
      </c>
      <c r="AU635" s="22">
        <v>244</v>
      </c>
      <c r="AV635" s="29">
        <f t="shared" si="84"/>
        <v>5.0133552496404352</v>
      </c>
      <c r="AW635" s="29">
        <f t="shared" si="91"/>
        <v>4.534386553</v>
      </c>
      <c r="AY635" s="22">
        <v>168024</v>
      </c>
      <c r="AZ635" s="24">
        <f t="shared" si="87"/>
        <v>3.210596512414444</v>
      </c>
      <c r="BA635" s="22">
        <v>8</v>
      </c>
      <c r="BB635" s="25" t="s">
        <v>2</v>
      </c>
      <c r="BC635" s="22">
        <v>202</v>
      </c>
      <c r="BD635" s="29">
        <f t="shared" si="85"/>
        <v>4.1504006574892127</v>
      </c>
      <c r="BE635" s="29"/>
      <c r="BF635" s="22">
        <v>1</v>
      </c>
      <c r="BG635" s="22">
        <f t="shared" si="88"/>
        <v>1</v>
      </c>
      <c r="BH635" s="22">
        <v>0</v>
      </c>
      <c r="BI635" s="22">
        <v>1</v>
      </c>
      <c r="BJ635" s="22">
        <v>0</v>
      </c>
      <c r="BK635" s="22">
        <v>0</v>
      </c>
      <c r="BL635" s="22">
        <v>0</v>
      </c>
      <c r="BN635" s="22">
        <v>23</v>
      </c>
      <c r="BO635" s="22">
        <f t="shared" si="89"/>
        <v>17</v>
      </c>
      <c r="BP635" s="22">
        <v>16</v>
      </c>
      <c r="BQ635" s="22">
        <v>1</v>
      </c>
      <c r="BR635" s="22">
        <v>0</v>
      </c>
      <c r="BT635" s="22">
        <v>446</v>
      </c>
      <c r="BU635" s="29">
        <f t="shared" si="86"/>
        <v>9.1637559071296497</v>
      </c>
      <c r="BY635" s="22">
        <v>116</v>
      </c>
      <c r="BZ635" s="22">
        <v>279</v>
      </c>
      <c r="CA635" s="49">
        <v>0</v>
      </c>
      <c r="CC635" s="51">
        <v>1</v>
      </c>
      <c r="CD635" s="51">
        <v>3</v>
      </c>
      <c r="CG635" t="s">
        <v>1259</v>
      </c>
      <c r="CH635">
        <v>1</v>
      </c>
      <c r="CI635">
        <v>0</v>
      </c>
      <c r="CJ635">
        <v>0</v>
      </c>
      <c r="CK635">
        <v>0</v>
      </c>
      <c r="CL635">
        <v>1</v>
      </c>
    </row>
    <row r="636" spans="1:90" x14ac:dyDescent="0.2">
      <c r="A636" s="22">
        <f t="shared" si="90"/>
        <v>631</v>
      </c>
      <c r="B636" s="58" t="s">
        <v>9346</v>
      </c>
      <c r="C636" s="58" t="s">
        <v>8125</v>
      </c>
      <c r="E636" s="22" t="s">
        <v>2614</v>
      </c>
      <c r="F636" s="25" t="s">
        <v>3205</v>
      </c>
      <c r="G636" s="22" t="s">
        <v>3842</v>
      </c>
      <c r="H636" s="22" t="s">
        <v>4613</v>
      </c>
      <c r="I636" s="22" t="s">
        <v>4507</v>
      </c>
      <c r="J636" s="22" t="s">
        <v>1262</v>
      </c>
      <c r="K636" s="22">
        <v>268</v>
      </c>
      <c r="L636" s="22">
        <v>82</v>
      </c>
      <c r="O636" s="22" t="s">
        <v>1261</v>
      </c>
      <c r="P636" s="22">
        <v>5213449</v>
      </c>
      <c r="Q636" s="22">
        <v>4967</v>
      </c>
      <c r="R636" s="22">
        <v>4557185</v>
      </c>
      <c r="S636" s="29">
        <v>87.412099999999995</v>
      </c>
      <c r="T636" s="22">
        <v>4898</v>
      </c>
      <c r="U636" s="24">
        <v>50.59</v>
      </c>
      <c r="W636" s="22">
        <v>2477</v>
      </c>
      <c r="X636" s="22">
        <v>2395</v>
      </c>
      <c r="Y636" s="22">
        <v>26</v>
      </c>
      <c r="Z636" s="22">
        <v>2419</v>
      </c>
      <c r="AA636" s="22">
        <v>58</v>
      </c>
      <c r="AB636" s="22">
        <v>2135</v>
      </c>
      <c r="AC636" s="22">
        <v>260</v>
      </c>
      <c r="AD636" s="22">
        <v>13</v>
      </c>
      <c r="AE636" s="22">
        <v>13</v>
      </c>
      <c r="AG636" s="23" t="s">
        <v>2626</v>
      </c>
      <c r="AH636" s="23" t="s">
        <v>7187</v>
      </c>
      <c r="AI636" s="23" t="s">
        <v>7329</v>
      </c>
      <c r="AJ636" s="23" t="s">
        <v>4604</v>
      </c>
      <c r="AQ636" s="22">
        <v>266697</v>
      </c>
      <c r="AR636" s="24">
        <f t="shared" si="83"/>
        <v>5.1155578581472652</v>
      </c>
      <c r="AS636" s="22">
        <v>18</v>
      </c>
      <c r="AT636" s="25" t="s">
        <v>2</v>
      </c>
      <c r="AU636" s="22">
        <v>362</v>
      </c>
      <c r="AV636" s="29">
        <f t="shared" si="84"/>
        <v>7.3907717435688038</v>
      </c>
      <c r="AW636" s="29">
        <f t="shared" si="91"/>
        <v>5.7640447990000006</v>
      </c>
      <c r="AY636" s="22">
        <v>297359</v>
      </c>
      <c r="AZ636" s="24">
        <f t="shared" si="87"/>
        <v>5.7036905894734948</v>
      </c>
      <c r="BA636" s="22">
        <v>38</v>
      </c>
      <c r="BB636" s="25" t="s">
        <v>2</v>
      </c>
      <c r="BC636" s="22">
        <v>321</v>
      </c>
      <c r="BD636" s="29">
        <f t="shared" si="85"/>
        <v>6.5536953858717846</v>
      </c>
      <c r="BE636" s="29"/>
      <c r="BF636" s="22">
        <v>3</v>
      </c>
      <c r="BG636" s="22">
        <f t="shared" si="88"/>
        <v>1</v>
      </c>
      <c r="BH636" s="22">
        <v>2</v>
      </c>
      <c r="BI636" s="22">
        <v>0</v>
      </c>
      <c r="BJ636" s="22">
        <v>0</v>
      </c>
      <c r="BK636" s="22">
        <v>1</v>
      </c>
      <c r="BL636" s="22">
        <v>0</v>
      </c>
      <c r="BN636" s="22">
        <v>21</v>
      </c>
      <c r="BO636" s="22">
        <f t="shared" si="89"/>
        <v>22</v>
      </c>
      <c r="BP636" s="22">
        <v>22</v>
      </c>
      <c r="BQ636" s="22">
        <v>0</v>
      </c>
      <c r="BR636" s="22">
        <v>0</v>
      </c>
      <c r="BT636" s="22">
        <v>683</v>
      </c>
      <c r="BU636" s="29">
        <f t="shared" si="86"/>
        <v>13.944467129440588</v>
      </c>
      <c r="BY636" s="22">
        <v>120</v>
      </c>
      <c r="BZ636" s="22">
        <v>224</v>
      </c>
      <c r="CA636" s="49">
        <v>8</v>
      </c>
      <c r="CC636" s="51">
        <v>1</v>
      </c>
      <c r="CD636" s="51">
        <v>3</v>
      </c>
      <c r="CG636" t="s">
        <v>1261</v>
      </c>
      <c r="CH636">
        <v>1</v>
      </c>
      <c r="CI636">
        <v>0</v>
      </c>
      <c r="CJ636">
        <v>0</v>
      </c>
      <c r="CK636">
        <v>1</v>
      </c>
      <c r="CL636">
        <v>2</v>
      </c>
    </row>
    <row r="637" spans="1:90" x14ac:dyDescent="0.2">
      <c r="A637" s="22">
        <f t="shared" si="90"/>
        <v>632</v>
      </c>
      <c r="B637" s="58" t="s">
        <v>9347</v>
      </c>
      <c r="C637" s="58" t="s">
        <v>8126</v>
      </c>
      <c r="E637" s="22" t="s">
        <v>2614</v>
      </c>
      <c r="F637" s="25" t="s">
        <v>3204</v>
      </c>
      <c r="G637" s="22" t="s">
        <v>3843</v>
      </c>
      <c r="H637" s="22" t="s">
        <v>4608</v>
      </c>
      <c r="I637" s="22" t="s">
        <v>4507</v>
      </c>
      <c r="J637" s="22" t="s">
        <v>1264</v>
      </c>
      <c r="K637" s="22">
        <v>278</v>
      </c>
      <c r="L637" s="22">
        <v>82</v>
      </c>
      <c r="O637" s="22" t="s">
        <v>1263</v>
      </c>
      <c r="P637" s="22">
        <v>4930124</v>
      </c>
      <c r="Q637" s="22">
        <v>4564</v>
      </c>
      <c r="R637" s="22">
        <v>4301421</v>
      </c>
      <c r="S637" s="29">
        <v>87.247699999999995</v>
      </c>
      <c r="T637" s="22">
        <v>4484</v>
      </c>
      <c r="U637" s="24">
        <v>50.56</v>
      </c>
      <c r="W637" s="22">
        <v>2473</v>
      </c>
      <c r="X637" s="22">
        <v>1971</v>
      </c>
      <c r="Y637" s="22">
        <v>40</v>
      </c>
      <c r="Z637" s="22">
        <v>2383</v>
      </c>
      <c r="AA637" s="22">
        <v>90</v>
      </c>
      <c r="AB637" s="22">
        <v>1748</v>
      </c>
      <c r="AC637" s="22">
        <v>223</v>
      </c>
      <c r="AD637" s="22">
        <v>17</v>
      </c>
      <c r="AE637" s="22">
        <v>23</v>
      </c>
      <c r="AG637" s="23" t="s">
        <v>2628</v>
      </c>
      <c r="AH637" s="23" t="s">
        <v>7034</v>
      </c>
      <c r="AI637" s="23" t="s">
        <v>7362</v>
      </c>
      <c r="AJ637" s="23" t="s">
        <v>4604</v>
      </c>
      <c r="AQ637" s="22">
        <v>129895</v>
      </c>
      <c r="AR637" s="24">
        <f t="shared" si="83"/>
        <v>2.634720749417256</v>
      </c>
      <c r="AS637" s="22">
        <v>5</v>
      </c>
      <c r="AT637" s="25" t="s">
        <v>2</v>
      </c>
      <c r="AU637" s="22">
        <v>176</v>
      </c>
      <c r="AV637" s="29">
        <f t="shared" si="84"/>
        <v>3.9250669045495097</v>
      </c>
      <c r="AW637" s="29">
        <f t="shared" si="91"/>
        <v>3.4702856650000005</v>
      </c>
      <c r="AY637" s="22">
        <v>1417</v>
      </c>
      <c r="AZ637" s="24">
        <f t="shared" si="87"/>
        <v>2.8741670594897819E-2</v>
      </c>
      <c r="BA637" s="22">
        <v>1</v>
      </c>
      <c r="BB637" s="25" t="s">
        <v>2</v>
      </c>
      <c r="BC637" s="22">
        <v>1</v>
      </c>
      <c r="BD637" s="29">
        <f t="shared" si="85"/>
        <v>2.2301516503122214E-2</v>
      </c>
      <c r="BE637" s="29"/>
      <c r="BF637" s="22">
        <v>1</v>
      </c>
      <c r="BG637" s="22">
        <f t="shared" si="88"/>
        <v>1</v>
      </c>
      <c r="BH637" s="22">
        <v>0</v>
      </c>
      <c r="BI637" s="22">
        <v>0</v>
      </c>
      <c r="BJ637" s="22">
        <v>0</v>
      </c>
      <c r="BK637" s="22">
        <v>0</v>
      </c>
      <c r="BL637" s="22">
        <v>1</v>
      </c>
      <c r="BN637" s="22">
        <v>28</v>
      </c>
      <c r="BO637" s="22">
        <f t="shared" si="89"/>
        <v>11</v>
      </c>
      <c r="BP637" s="22">
        <v>10</v>
      </c>
      <c r="BQ637" s="22">
        <v>1</v>
      </c>
      <c r="BR637" s="22">
        <v>0</v>
      </c>
      <c r="BT637" s="22">
        <v>177</v>
      </c>
      <c r="BU637" s="29">
        <f t="shared" si="86"/>
        <v>3.9473684210526314</v>
      </c>
      <c r="BY637" s="22">
        <v>98</v>
      </c>
      <c r="BZ637" s="22">
        <v>219</v>
      </c>
      <c r="CA637" s="49">
        <v>2</v>
      </c>
      <c r="CC637" s="51">
        <v>1</v>
      </c>
      <c r="CD637" s="51">
        <v>4</v>
      </c>
      <c r="CG637" t="s">
        <v>1263</v>
      </c>
      <c r="CH637">
        <v>0</v>
      </c>
      <c r="CI637">
        <v>0</v>
      </c>
      <c r="CJ637">
        <v>1</v>
      </c>
      <c r="CK637">
        <v>1</v>
      </c>
      <c r="CL637">
        <v>2</v>
      </c>
    </row>
    <row r="638" spans="1:90" x14ac:dyDescent="0.2">
      <c r="A638" s="22">
        <f t="shared" si="90"/>
        <v>633</v>
      </c>
      <c r="B638" s="58" t="s">
        <v>9348</v>
      </c>
      <c r="C638" s="58" t="s">
        <v>8127</v>
      </c>
      <c r="E638" s="22" t="s">
        <v>2614</v>
      </c>
      <c r="F638" s="25" t="s">
        <v>3204</v>
      </c>
      <c r="G638" s="22" t="s">
        <v>3844</v>
      </c>
      <c r="H638" s="22" t="s">
        <v>4608</v>
      </c>
      <c r="I638" s="22" t="s">
        <v>4507</v>
      </c>
      <c r="J638" s="22" t="s">
        <v>1266</v>
      </c>
      <c r="K638" s="22">
        <v>294</v>
      </c>
      <c r="L638" s="22">
        <v>82</v>
      </c>
      <c r="O638" s="22" t="s">
        <v>1265</v>
      </c>
      <c r="P638" s="22">
        <v>4760490</v>
      </c>
      <c r="Q638" s="22">
        <v>4484</v>
      </c>
      <c r="R638" s="22">
        <v>4175512</v>
      </c>
      <c r="S638" s="29">
        <v>87.711799999999997</v>
      </c>
      <c r="T638" s="22">
        <v>4399</v>
      </c>
      <c r="U638" s="24">
        <v>50.72</v>
      </c>
      <c r="W638" s="22">
        <v>2486</v>
      </c>
      <c r="X638" s="22">
        <v>1891</v>
      </c>
      <c r="Y638" s="22">
        <v>22</v>
      </c>
      <c r="Z638" s="22">
        <v>2419</v>
      </c>
      <c r="AA638" s="22">
        <v>67</v>
      </c>
      <c r="AB638" s="22">
        <v>1665</v>
      </c>
      <c r="AC638" s="22">
        <v>226</v>
      </c>
      <c r="AD638" s="22">
        <v>7</v>
      </c>
      <c r="AE638" s="22">
        <v>15</v>
      </c>
      <c r="AG638" s="23" t="s">
        <v>2631</v>
      </c>
      <c r="AH638" s="23" t="s">
        <v>7188</v>
      </c>
      <c r="AI638" s="23" t="s">
        <v>7335</v>
      </c>
      <c r="AJ638" s="23" t="s">
        <v>7517</v>
      </c>
      <c r="AQ638" s="22">
        <v>159176</v>
      </c>
      <c r="AR638" s="24">
        <f t="shared" si="83"/>
        <v>3.3436894101237478</v>
      </c>
      <c r="AS638" s="22">
        <v>12</v>
      </c>
      <c r="AT638" s="25" t="s">
        <v>2</v>
      </c>
      <c r="AU638" s="22">
        <v>210</v>
      </c>
      <c r="AV638" s="29">
        <f t="shared" si="84"/>
        <v>4.7738122300522843</v>
      </c>
      <c r="AW638" s="29">
        <f t="shared" si="91"/>
        <v>3.961240192</v>
      </c>
      <c r="AY638" s="22">
        <v>26949</v>
      </c>
      <c r="AZ638" s="24">
        <f t="shared" si="87"/>
        <v>0.56609718747439863</v>
      </c>
      <c r="BA638" s="22">
        <v>3</v>
      </c>
      <c r="BB638" s="25" t="s">
        <v>2</v>
      </c>
      <c r="BC638" s="22">
        <v>29</v>
      </c>
      <c r="BD638" s="29">
        <f t="shared" si="85"/>
        <v>0.65924073653102977</v>
      </c>
      <c r="BE638" s="29"/>
      <c r="BF638" s="22">
        <v>0</v>
      </c>
      <c r="BG638" s="22">
        <f t="shared" si="88"/>
        <v>0</v>
      </c>
      <c r="BH638" s="22">
        <v>0</v>
      </c>
      <c r="BI638" s="22">
        <v>0</v>
      </c>
      <c r="BJ638" s="22">
        <v>0</v>
      </c>
      <c r="BK638" s="22">
        <v>0</v>
      </c>
      <c r="BL638" s="22">
        <v>0</v>
      </c>
      <c r="BN638" s="22">
        <v>20</v>
      </c>
      <c r="BO638" s="22">
        <f t="shared" si="89"/>
        <v>14</v>
      </c>
      <c r="BP638" s="22">
        <v>14</v>
      </c>
      <c r="BQ638" s="22">
        <v>0</v>
      </c>
      <c r="BR638" s="22">
        <v>0</v>
      </c>
      <c r="BT638" s="22">
        <v>226</v>
      </c>
      <c r="BU638" s="29">
        <f t="shared" si="86"/>
        <v>5.1375312571038876</v>
      </c>
      <c r="BY638" s="22">
        <v>96</v>
      </c>
      <c r="BZ638" s="22">
        <v>238</v>
      </c>
      <c r="CA638" s="49">
        <v>0</v>
      </c>
      <c r="CC638" s="51">
        <v>1</v>
      </c>
      <c r="CD638" s="51">
        <v>4</v>
      </c>
      <c r="CG638" t="s">
        <v>1265</v>
      </c>
      <c r="CH638">
        <v>1</v>
      </c>
      <c r="CI638">
        <v>0</v>
      </c>
      <c r="CJ638">
        <v>1</v>
      </c>
      <c r="CK638">
        <v>1</v>
      </c>
      <c r="CL638">
        <v>3</v>
      </c>
    </row>
    <row r="639" spans="1:90" x14ac:dyDescent="0.2">
      <c r="A639" s="22">
        <f t="shared" si="90"/>
        <v>634</v>
      </c>
      <c r="B639" s="58" t="s">
        <v>9349</v>
      </c>
      <c r="C639" s="58" t="s">
        <v>8128</v>
      </c>
      <c r="E639" s="22" t="s">
        <v>2614</v>
      </c>
      <c r="F639" s="25" t="s">
        <v>3205</v>
      </c>
      <c r="G639" s="22" t="s">
        <v>3845</v>
      </c>
      <c r="H639" s="22" t="s">
        <v>4615</v>
      </c>
      <c r="I639" s="22" t="s">
        <v>4507</v>
      </c>
      <c r="J639" s="22" t="s">
        <v>1268</v>
      </c>
      <c r="K639" s="22">
        <v>168</v>
      </c>
      <c r="L639" s="22">
        <v>83</v>
      </c>
      <c r="O639" s="22" t="s">
        <v>1267</v>
      </c>
      <c r="P639" s="22">
        <v>4823832</v>
      </c>
      <c r="Q639" s="22">
        <v>4618</v>
      </c>
      <c r="R639" s="22">
        <v>4218298</v>
      </c>
      <c r="S639" s="29">
        <v>87.447000000000003</v>
      </c>
      <c r="T639" s="22">
        <v>4536</v>
      </c>
      <c r="U639" s="24">
        <v>50.7</v>
      </c>
      <c r="W639" s="22">
        <v>2486</v>
      </c>
      <c r="X639" s="22">
        <v>2043</v>
      </c>
      <c r="Y639" s="22">
        <v>7</v>
      </c>
      <c r="Z639" s="22">
        <v>2429</v>
      </c>
      <c r="AA639" s="22">
        <v>57</v>
      </c>
      <c r="AB639" s="22">
        <v>1804</v>
      </c>
      <c r="AC639" s="22">
        <v>239</v>
      </c>
      <c r="AD639" s="22">
        <v>3</v>
      </c>
      <c r="AE639" s="22">
        <v>4</v>
      </c>
      <c r="AG639" s="23" t="s">
        <v>2631</v>
      </c>
      <c r="AH639" s="23" t="s">
        <v>6926</v>
      </c>
      <c r="AI639" s="23" t="s">
        <v>7329</v>
      </c>
      <c r="AJ639" s="23" t="s">
        <v>4604</v>
      </c>
      <c r="AQ639" s="22">
        <v>180956</v>
      </c>
      <c r="AR639" s="24">
        <f t="shared" si="83"/>
        <v>3.7512915043475807</v>
      </c>
      <c r="AS639" s="22">
        <v>10</v>
      </c>
      <c r="AT639" s="25" t="s">
        <v>2</v>
      </c>
      <c r="AU639" s="22">
        <v>223</v>
      </c>
      <c r="AV639" s="29">
        <f t="shared" si="84"/>
        <v>4.9162257495590822</v>
      </c>
      <c r="AW639" s="29">
        <f t="shared" si="91"/>
        <v>4.3264254520000005</v>
      </c>
      <c r="AY639" s="22">
        <v>168984</v>
      </c>
      <c r="AZ639" s="24">
        <f t="shared" si="87"/>
        <v>3.5031070733806651</v>
      </c>
      <c r="BA639" s="22">
        <v>14</v>
      </c>
      <c r="BB639" s="25" t="s">
        <v>2</v>
      </c>
      <c r="BC639" s="22">
        <v>184</v>
      </c>
      <c r="BD639" s="29">
        <f t="shared" si="85"/>
        <v>4.0564373897707231</v>
      </c>
      <c r="BE639" s="29"/>
      <c r="BF639" s="22">
        <v>1</v>
      </c>
      <c r="BG639" s="22">
        <f t="shared" si="88"/>
        <v>1</v>
      </c>
      <c r="BH639" s="22">
        <v>0</v>
      </c>
      <c r="BI639" s="22">
        <v>1</v>
      </c>
      <c r="BJ639" s="22">
        <v>0</v>
      </c>
      <c r="BK639" s="22">
        <v>0</v>
      </c>
      <c r="BL639" s="22">
        <v>0</v>
      </c>
      <c r="BN639" s="22">
        <v>48</v>
      </c>
      <c r="BO639" s="22">
        <f t="shared" si="89"/>
        <v>15</v>
      </c>
      <c r="BP639" s="22">
        <v>14</v>
      </c>
      <c r="BQ639" s="22">
        <v>0</v>
      </c>
      <c r="BR639" s="22">
        <v>1</v>
      </c>
      <c r="BT639" s="22">
        <v>343</v>
      </c>
      <c r="BU639" s="29">
        <f t="shared" si="86"/>
        <v>7.5617283950617287</v>
      </c>
      <c r="BY639" s="22">
        <v>112</v>
      </c>
      <c r="BZ639" s="22">
        <v>217</v>
      </c>
      <c r="CA639" s="49">
        <v>0</v>
      </c>
      <c r="CC639" s="51">
        <v>9</v>
      </c>
      <c r="CD639" s="51">
        <v>12</v>
      </c>
      <c r="CG639" t="s">
        <v>1267</v>
      </c>
      <c r="CH639">
        <v>0</v>
      </c>
      <c r="CI639">
        <v>0</v>
      </c>
      <c r="CJ639">
        <v>1</v>
      </c>
      <c r="CK639">
        <v>1</v>
      </c>
      <c r="CL639">
        <v>2</v>
      </c>
    </row>
    <row r="640" spans="1:90" x14ac:dyDescent="0.2">
      <c r="A640" s="22">
        <f t="shared" si="90"/>
        <v>635</v>
      </c>
      <c r="B640" s="58" t="s">
        <v>9350</v>
      </c>
      <c r="C640" s="58" t="s">
        <v>8129</v>
      </c>
      <c r="E640" s="22" t="s">
        <v>2614</v>
      </c>
      <c r="F640" s="25" t="s">
        <v>3205</v>
      </c>
      <c r="G640" s="22" t="s">
        <v>3846</v>
      </c>
      <c r="H640" s="22" t="s">
        <v>4610</v>
      </c>
      <c r="I640" s="22" t="s">
        <v>4507</v>
      </c>
      <c r="J640" s="22" t="s">
        <v>1270</v>
      </c>
      <c r="K640" s="22">
        <v>170</v>
      </c>
      <c r="L640" s="22">
        <v>83</v>
      </c>
      <c r="O640" s="22" t="s">
        <v>1269</v>
      </c>
      <c r="P640" s="22">
        <v>4845011</v>
      </c>
      <c r="Q640" s="22">
        <v>4515</v>
      </c>
      <c r="R640" s="22">
        <v>4259049</v>
      </c>
      <c r="S640" s="29">
        <v>87.905900000000003</v>
      </c>
      <c r="T640" s="22">
        <v>4443</v>
      </c>
      <c r="U640" s="24">
        <v>50.6</v>
      </c>
      <c r="W640" s="22">
        <v>2484</v>
      </c>
      <c r="X640" s="22">
        <v>1952</v>
      </c>
      <c r="Y640" s="22">
        <v>7</v>
      </c>
      <c r="Z640" s="22">
        <v>2420</v>
      </c>
      <c r="AA640" s="22">
        <v>64</v>
      </c>
      <c r="AB640" s="22">
        <v>1719</v>
      </c>
      <c r="AC640" s="22">
        <v>233</v>
      </c>
      <c r="AD640" s="22">
        <v>1</v>
      </c>
      <c r="AE640" s="22">
        <v>6</v>
      </c>
      <c r="AG640" s="23" t="s">
        <v>2657</v>
      </c>
      <c r="AH640" s="23" t="s">
        <v>7003</v>
      </c>
      <c r="AI640" s="23" t="s">
        <v>7348</v>
      </c>
      <c r="AJ640" s="23" t="s">
        <v>4604</v>
      </c>
      <c r="AQ640" s="22">
        <v>143935</v>
      </c>
      <c r="AR640" s="24">
        <f t="shared" si="83"/>
        <v>2.9707878888200665</v>
      </c>
      <c r="AS640" s="22">
        <v>7</v>
      </c>
      <c r="AT640" s="25" t="s">
        <v>2</v>
      </c>
      <c r="AU640" s="22">
        <v>190</v>
      </c>
      <c r="AV640" s="29">
        <f t="shared" si="84"/>
        <v>4.2763898266936753</v>
      </c>
      <c r="AW640" s="29">
        <f t="shared" si="91"/>
        <v>3.7056943450000004</v>
      </c>
      <c r="AY640" s="22">
        <v>49250</v>
      </c>
      <c r="AZ640" s="24">
        <f t="shared" si="87"/>
        <v>1.0165095600402145</v>
      </c>
      <c r="BA640" s="22">
        <v>5</v>
      </c>
      <c r="BB640" s="25" t="s">
        <v>2</v>
      </c>
      <c r="BC640" s="22">
        <v>66</v>
      </c>
      <c r="BD640" s="29">
        <f t="shared" si="85"/>
        <v>1.4854827819041188</v>
      </c>
      <c r="BE640" s="29"/>
      <c r="BF640" s="22">
        <v>0</v>
      </c>
      <c r="BG640" s="22">
        <f t="shared" si="88"/>
        <v>0</v>
      </c>
      <c r="BH640" s="22">
        <v>0</v>
      </c>
      <c r="BI640" s="22">
        <v>0</v>
      </c>
      <c r="BJ640" s="22">
        <v>0</v>
      </c>
      <c r="BK640" s="22">
        <v>0</v>
      </c>
      <c r="BL640" s="22">
        <v>0</v>
      </c>
      <c r="BN640" s="22">
        <v>19</v>
      </c>
      <c r="BO640" s="22">
        <f t="shared" si="89"/>
        <v>13</v>
      </c>
      <c r="BP640" s="22">
        <v>13</v>
      </c>
      <c r="BQ640" s="22">
        <v>0</v>
      </c>
      <c r="BR640" s="22">
        <v>0</v>
      </c>
      <c r="BT640" s="22">
        <v>212</v>
      </c>
      <c r="BU640" s="29">
        <f t="shared" si="86"/>
        <v>4.7715507539950481</v>
      </c>
      <c r="BY640" s="22">
        <v>109</v>
      </c>
      <c r="BZ640" s="22">
        <v>228</v>
      </c>
      <c r="CA640" s="49">
        <v>0</v>
      </c>
      <c r="CC640" s="51">
        <v>1</v>
      </c>
      <c r="CD640" s="51">
        <v>4</v>
      </c>
      <c r="CG640" t="s">
        <v>1269</v>
      </c>
      <c r="CH640">
        <v>1</v>
      </c>
      <c r="CI640">
        <v>0</v>
      </c>
      <c r="CJ640">
        <v>0</v>
      </c>
      <c r="CK640">
        <v>1</v>
      </c>
      <c r="CL640">
        <v>2</v>
      </c>
    </row>
    <row r="641" spans="1:90" x14ac:dyDescent="0.2">
      <c r="A641" s="22">
        <f t="shared" si="90"/>
        <v>636</v>
      </c>
      <c r="B641" s="58" t="s">
        <v>9351</v>
      </c>
      <c r="C641" s="58" t="s">
        <v>8130</v>
      </c>
      <c r="E641" s="22" t="s">
        <v>2614</v>
      </c>
      <c r="F641" s="25" t="s">
        <v>3205</v>
      </c>
      <c r="G641" s="22" t="s">
        <v>3847</v>
      </c>
      <c r="H641" s="22" t="s">
        <v>4610</v>
      </c>
      <c r="I641" s="22" t="s">
        <v>4507</v>
      </c>
      <c r="J641" s="22" t="s">
        <v>1272</v>
      </c>
      <c r="K641" s="22">
        <v>175</v>
      </c>
      <c r="L641" s="22">
        <v>83</v>
      </c>
      <c r="O641" s="22" t="s">
        <v>1271</v>
      </c>
      <c r="P641" s="22">
        <v>5000697</v>
      </c>
      <c r="Q641" s="22">
        <v>4756</v>
      </c>
      <c r="R641" s="22">
        <v>4383804</v>
      </c>
      <c r="S641" s="29">
        <v>87.663899999999998</v>
      </c>
      <c r="T641" s="22">
        <v>4690</v>
      </c>
      <c r="U641" s="24">
        <v>50.85</v>
      </c>
      <c r="W641" s="22">
        <v>2485</v>
      </c>
      <c r="X641" s="22">
        <v>2202</v>
      </c>
      <c r="Y641" s="22">
        <v>3</v>
      </c>
      <c r="Z641" s="22">
        <v>2427</v>
      </c>
      <c r="AA641" s="22">
        <v>58</v>
      </c>
      <c r="AB641" s="22">
        <v>1938</v>
      </c>
      <c r="AC641" s="22">
        <v>264</v>
      </c>
      <c r="AD641" s="22">
        <v>1</v>
      </c>
      <c r="AE641" s="22">
        <v>2</v>
      </c>
      <c r="AG641" s="23" t="s">
        <v>2631</v>
      </c>
      <c r="AH641" s="23" t="s">
        <v>6806</v>
      </c>
      <c r="AI641" s="23" t="s">
        <v>7342</v>
      </c>
      <c r="AJ641" s="23" t="s">
        <v>7434</v>
      </c>
      <c r="AQ641" s="22">
        <v>117443</v>
      </c>
      <c r="AR641" s="24">
        <f t="shared" si="83"/>
        <v>2.3485326145535312</v>
      </c>
      <c r="AS641" s="22">
        <v>7</v>
      </c>
      <c r="AT641" s="25" t="s">
        <v>2</v>
      </c>
      <c r="AU641" s="22">
        <v>180</v>
      </c>
      <c r="AV641" s="29">
        <f t="shared" si="84"/>
        <v>3.8379530916844353</v>
      </c>
      <c r="AW641" s="29">
        <f t="shared" si="91"/>
        <v>3.261502981</v>
      </c>
      <c r="AY641" s="22">
        <v>234869</v>
      </c>
      <c r="AZ641" s="24">
        <f t="shared" si="87"/>
        <v>4.6967252764964567</v>
      </c>
      <c r="BA641" s="22">
        <v>17</v>
      </c>
      <c r="BB641" s="25" t="s">
        <v>2</v>
      </c>
      <c r="BC641" s="22">
        <v>243</v>
      </c>
      <c r="BD641" s="29">
        <f t="shared" si="85"/>
        <v>5.1812366737739879</v>
      </c>
      <c r="BE641" s="29"/>
      <c r="BF641" s="22">
        <v>2</v>
      </c>
      <c r="BG641" s="22">
        <f t="shared" si="88"/>
        <v>2</v>
      </c>
      <c r="BH641" s="22">
        <v>0</v>
      </c>
      <c r="BI641" s="22">
        <v>1</v>
      </c>
      <c r="BJ641" s="22">
        <v>0</v>
      </c>
      <c r="BK641" s="22">
        <v>1</v>
      </c>
      <c r="BL641" s="22">
        <v>0</v>
      </c>
      <c r="BN641" s="22">
        <v>43</v>
      </c>
      <c r="BO641" s="22">
        <f t="shared" si="89"/>
        <v>19</v>
      </c>
      <c r="BP641" s="22">
        <v>18</v>
      </c>
      <c r="BQ641" s="22">
        <v>0</v>
      </c>
      <c r="BR641" s="22">
        <v>1</v>
      </c>
      <c r="BT641" s="22">
        <v>423</v>
      </c>
      <c r="BU641" s="29">
        <f t="shared" si="86"/>
        <v>9.0191897654584228</v>
      </c>
      <c r="BY641" s="22">
        <v>117</v>
      </c>
      <c r="BZ641" s="22">
        <v>241</v>
      </c>
      <c r="CA641" s="49">
        <v>1</v>
      </c>
      <c r="CC641" s="51">
        <v>7</v>
      </c>
      <c r="CD641" s="51">
        <v>11</v>
      </c>
      <c r="CG641" t="s">
        <v>1271</v>
      </c>
      <c r="CH641">
        <v>0</v>
      </c>
      <c r="CI641">
        <v>0</v>
      </c>
      <c r="CJ641">
        <v>1</v>
      </c>
      <c r="CK641">
        <v>1</v>
      </c>
      <c r="CL641">
        <v>2</v>
      </c>
    </row>
    <row r="642" spans="1:90" x14ac:dyDescent="0.2">
      <c r="A642" s="22">
        <f t="shared" si="90"/>
        <v>637</v>
      </c>
      <c r="B642" s="58" t="s">
        <v>9352</v>
      </c>
      <c r="C642" s="58" t="s">
        <v>8131</v>
      </c>
      <c r="E642" s="22" t="s">
        <v>2614</v>
      </c>
      <c r="F642" s="25" t="s">
        <v>3204</v>
      </c>
      <c r="G642" s="22" t="s">
        <v>3848</v>
      </c>
      <c r="H642" s="22" t="s">
        <v>4608</v>
      </c>
      <c r="I642" s="22" t="s">
        <v>4507</v>
      </c>
      <c r="J642" s="22" t="s">
        <v>1274</v>
      </c>
      <c r="K642" s="22">
        <v>185</v>
      </c>
      <c r="L642" s="22">
        <v>83</v>
      </c>
      <c r="O642" s="22" t="s">
        <v>1273</v>
      </c>
      <c r="P642" s="22">
        <v>4793635</v>
      </c>
      <c r="Q642" s="22">
        <v>4499</v>
      </c>
      <c r="R642" s="22">
        <v>4226894</v>
      </c>
      <c r="S642" s="29">
        <v>88.177199999999999</v>
      </c>
      <c r="T642" s="22">
        <v>4413</v>
      </c>
      <c r="U642" s="24">
        <v>50.9</v>
      </c>
      <c r="W642" s="22">
        <v>2485</v>
      </c>
      <c r="X642" s="22">
        <v>1914</v>
      </c>
      <c r="Y642" s="22">
        <v>14</v>
      </c>
      <c r="Z642" s="22">
        <v>2428</v>
      </c>
      <c r="AA642" s="22">
        <v>57</v>
      </c>
      <c r="AB642" s="22">
        <v>1692</v>
      </c>
      <c r="AC642" s="22">
        <v>222</v>
      </c>
      <c r="AD642" s="22">
        <v>6</v>
      </c>
      <c r="AE642" s="22">
        <v>8</v>
      </c>
      <c r="AG642" s="23" t="s">
        <v>2631</v>
      </c>
      <c r="AH642" s="23" t="s">
        <v>7189</v>
      </c>
      <c r="AI642" s="23" t="s">
        <v>7355</v>
      </c>
      <c r="AJ642" s="23" t="s">
        <v>4604</v>
      </c>
      <c r="AQ642" s="22">
        <v>103316</v>
      </c>
      <c r="AR642" s="24">
        <f t="shared" si="83"/>
        <v>2.1552746506565477</v>
      </c>
      <c r="AS642" s="22">
        <v>6</v>
      </c>
      <c r="AT642" s="25" t="s">
        <v>2</v>
      </c>
      <c r="AU642" s="22">
        <v>135</v>
      </c>
      <c r="AV642" s="29">
        <f t="shared" si="84"/>
        <v>3.0591434398368458</v>
      </c>
      <c r="AW642" s="29">
        <f t="shared" si="91"/>
        <v>3.0246355720000002</v>
      </c>
      <c r="AY642" s="22">
        <v>0</v>
      </c>
      <c r="AZ642" s="24">
        <f t="shared" si="87"/>
        <v>0</v>
      </c>
      <c r="BA642" s="22">
        <v>0</v>
      </c>
      <c r="BB642" s="25" t="s">
        <v>1541</v>
      </c>
      <c r="BC642" s="22">
        <v>0</v>
      </c>
      <c r="BD642" s="29">
        <f t="shared" si="85"/>
        <v>0</v>
      </c>
      <c r="BE642" s="29"/>
      <c r="BF642" s="22">
        <v>1</v>
      </c>
      <c r="BG642" s="22">
        <f t="shared" si="88"/>
        <v>1</v>
      </c>
      <c r="BH642" s="22">
        <v>0</v>
      </c>
      <c r="BI642" s="22">
        <v>0</v>
      </c>
      <c r="BJ642" s="22">
        <v>1</v>
      </c>
      <c r="BK642" s="22">
        <v>0</v>
      </c>
      <c r="BL642" s="22">
        <v>0</v>
      </c>
      <c r="BN642" s="22">
        <v>9</v>
      </c>
      <c r="BO642" s="22">
        <f t="shared" si="89"/>
        <v>15</v>
      </c>
      <c r="BP642" s="22">
        <v>15</v>
      </c>
      <c r="BQ642" s="22">
        <v>0</v>
      </c>
      <c r="BR642" s="22">
        <v>0</v>
      </c>
      <c r="BT642" s="22">
        <v>135</v>
      </c>
      <c r="BU642" s="29">
        <f t="shared" si="86"/>
        <v>3.0591434398368458</v>
      </c>
      <c r="BY642" s="22">
        <v>94</v>
      </c>
      <c r="BZ642" s="22">
        <v>231</v>
      </c>
      <c r="CA642" s="49">
        <v>0</v>
      </c>
      <c r="CC642" s="51">
        <v>1</v>
      </c>
      <c r="CD642" s="51">
        <v>4</v>
      </c>
      <c r="CG642" t="s">
        <v>1273</v>
      </c>
      <c r="CH642">
        <v>1</v>
      </c>
      <c r="CI642">
        <v>0</v>
      </c>
      <c r="CJ642">
        <v>1</v>
      </c>
      <c r="CK642">
        <v>1</v>
      </c>
      <c r="CL642">
        <v>3</v>
      </c>
    </row>
    <row r="643" spans="1:90" x14ac:dyDescent="0.2">
      <c r="A643" s="22">
        <f t="shared" si="90"/>
        <v>638</v>
      </c>
      <c r="B643" s="58" t="s">
        <v>9353</v>
      </c>
      <c r="C643" s="58" t="s">
        <v>8132</v>
      </c>
      <c r="E643" s="22" t="s">
        <v>2614</v>
      </c>
      <c r="F643" s="25" t="s">
        <v>3205</v>
      </c>
      <c r="G643" s="22" t="s">
        <v>3849</v>
      </c>
      <c r="H643" s="22" t="s">
        <v>4611</v>
      </c>
      <c r="I643" s="22" t="s">
        <v>4507</v>
      </c>
      <c r="J643" s="22" t="s">
        <v>1276</v>
      </c>
      <c r="K643" s="22">
        <v>190</v>
      </c>
      <c r="L643" s="22">
        <v>83</v>
      </c>
      <c r="O643" s="22" t="s">
        <v>1275</v>
      </c>
      <c r="P643" s="22">
        <v>4815103</v>
      </c>
      <c r="Q643" s="22">
        <v>4618</v>
      </c>
      <c r="R643" s="22">
        <v>4225818</v>
      </c>
      <c r="S643" s="29">
        <v>87.761700000000005</v>
      </c>
      <c r="T643" s="22">
        <v>4549</v>
      </c>
      <c r="U643" s="24">
        <v>50.88</v>
      </c>
      <c r="W643" s="22">
        <v>2481</v>
      </c>
      <c r="X643" s="22">
        <v>2061</v>
      </c>
      <c r="Y643" s="22">
        <v>7</v>
      </c>
      <c r="Z643" s="22">
        <v>2424</v>
      </c>
      <c r="AA643" s="22">
        <v>57</v>
      </c>
      <c r="AB643" s="22">
        <v>1799</v>
      </c>
      <c r="AC643" s="22">
        <v>262</v>
      </c>
      <c r="AD643" s="22">
        <v>2</v>
      </c>
      <c r="AE643" s="22">
        <v>5</v>
      </c>
      <c r="AG643" s="23" t="s">
        <v>2624</v>
      </c>
      <c r="AH643" s="23" t="s">
        <v>7140</v>
      </c>
      <c r="AI643" s="23" t="s">
        <v>7328</v>
      </c>
      <c r="AJ643" s="23" t="s">
        <v>4604</v>
      </c>
      <c r="AQ643" s="22">
        <v>155866</v>
      </c>
      <c r="AR643" s="24">
        <f t="shared" si="83"/>
        <v>3.2370231747898228</v>
      </c>
      <c r="AS643" s="22">
        <v>6</v>
      </c>
      <c r="AT643" s="25" t="s">
        <v>2</v>
      </c>
      <c r="AU643" s="22">
        <v>197</v>
      </c>
      <c r="AV643" s="29">
        <f t="shared" si="84"/>
        <v>4.3306221147504944</v>
      </c>
      <c r="AW643" s="29">
        <f t="shared" si="91"/>
        <v>3.9057414220000002</v>
      </c>
      <c r="AY643" s="22">
        <v>158012</v>
      </c>
      <c r="AZ643" s="24">
        <f t="shared" si="87"/>
        <v>3.2815912764482915</v>
      </c>
      <c r="BA643" s="22">
        <v>20</v>
      </c>
      <c r="BB643" s="25" t="s">
        <v>2</v>
      </c>
      <c r="BC643" s="22">
        <v>157</v>
      </c>
      <c r="BD643" s="29">
        <f t="shared" si="85"/>
        <v>3.4513079797757751</v>
      </c>
      <c r="BE643" s="29"/>
      <c r="BF643" s="22">
        <v>0</v>
      </c>
      <c r="BG643" s="22">
        <f t="shared" si="88"/>
        <v>0</v>
      </c>
      <c r="BH643" s="22">
        <v>0</v>
      </c>
      <c r="BI643" s="22">
        <v>0</v>
      </c>
      <c r="BJ643" s="22">
        <v>0</v>
      </c>
      <c r="BK643" s="22">
        <v>0</v>
      </c>
      <c r="BL643" s="22">
        <v>0</v>
      </c>
      <c r="BN643" s="22">
        <v>31</v>
      </c>
      <c r="BO643" s="22">
        <f t="shared" si="89"/>
        <v>26</v>
      </c>
      <c r="BP643" s="22">
        <v>25</v>
      </c>
      <c r="BQ643" s="22">
        <v>1</v>
      </c>
      <c r="BR643" s="22">
        <v>0</v>
      </c>
      <c r="BT643" s="22">
        <v>345</v>
      </c>
      <c r="BU643" s="29">
        <f t="shared" si="86"/>
        <v>7.5840844141569583</v>
      </c>
      <c r="BY643" s="22">
        <v>66</v>
      </c>
      <c r="BZ643" s="22">
        <v>156</v>
      </c>
      <c r="CA643" s="49">
        <v>0</v>
      </c>
      <c r="CC643" s="51">
        <v>1</v>
      </c>
      <c r="CD643" s="51">
        <v>4</v>
      </c>
      <c r="CG643" t="s">
        <v>1275</v>
      </c>
      <c r="CH643">
        <v>1</v>
      </c>
      <c r="CI643">
        <v>1</v>
      </c>
      <c r="CJ643">
        <v>1</v>
      </c>
      <c r="CK643">
        <v>1</v>
      </c>
      <c r="CL643">
        <v>4</v>
      </c>
    </row>
    <row r="644" spans="1:90" x14ac:dyDescent="0.2">
      <c r="A644" s="22">
        <f t="shared" si="90"/>
        <v>639</v>
      </c>
      <c r="B644" s="58" t="s">
        <v>9354</v>
      </c>
      <c r="C644" s="58" t="s">
        <v>8133</v>
      </c>
      <c r="E644" s="22" t="s">
        <v>2614</v>
      </c>
      <c r="F644" s="25" t="s">
        <v>3207</v>
      </c>
      <c r="G644" s="22" t="s">
        <v>3850</v>
      </c>
      <c r="H644" s="22" t="s">
        <v>4607</v>
      </c>
      <c r="I644" s="22" t="s">
        <v>4507</v>
      </c>
      <c r="J644" s="22" t="s">
        <v>1278</v>
      </c>
      <c r="K644" s="22">
        <v>197</v>
      </c>
      <c r="L644" s="22">
        <v>83</v>
      </c>
      <c r="O644" s="22" t="s">
        <v>1277</v>
      </c>
      <c r="P644" s="22">
        <v>4733505</v>
      </c>
      <c r="Q644" s="22">
        <v>4427</v>
      </c>
      <c r="R644" s="22">
        <v>4167340</v>
      </c>
      <c r="S644" s="29">
        <v>88.039199999999994</v>
      </c>
      <c r="T644" s="22">
        <v>4361</v>
      </c>
      <c r="U644" s="24">
        <v>50.7</v>
      </c>
      <c r="W644" s="22">
        <v>2481</v>
      </c>
      <c r="X644" s="22">
        <v>1867</v>
      </c>
      <c r="Y644" s="22">
        <v>13</v>
      </c>
      <c r="Z644" s="22">
        <v>2422</v>
      </c>
      <c r="AA644" s="22">
        <v>59</v>
      </c>
      <c r="AB644" s="22">
        <v>1625</v>
      </c>
      <c r="AC644" s="22">
        <v>242</v>
      </c>
      <c r="AD644" s="22">
        <v>8</v>
      </c>
      <c r="AE644" s="22">
        <v>5</v>
      </c>
      <c r="AG644" s="23" t="s">
        <v>2626</v>
      </c>
      <c r="AH644" s="23" t="s">
        <v>7160</v>
      </c>
      <c r="AI644" s="23" t="s">
        <v>7341</v>
      </c>
      <c r="AJ644" s="23" t="s">
        <v>4604</v>
      </c>
      <c r="AQ644" s="22">
        <v>84622</v>
      </c>
      <c r="AR644" s="24">
        <f t="shared" si="83"/>
        <v>1.7877238959291264</v>
      </c>
      <c r="AS644" s="22">
        <v>7</v>
      </c>
      <c r="AT644" s="25" t="s">
        <v>2</v>
      </c>
      <c r="AU644" s="22">
        <v>105</v>
      </c>
      <c r="AV644" s="29">
        <f t="shared" si="84"/>
        <v>2.4077046548956664</v>
      </c>
      <c r="AW644" s="29">
        <f t="shared" si="91"/>
        <v>2.7111932740000002</v>
      </c>
      <c r="AY644" s="22">
        <v>7197</v>
      </c>
      <c r="AZ644" s="24">
        <f t="shared" si="87"/>
        <v>0.15204378151074099</v>
      </c>
      <c r="BA644" s="22">
        <v>1</v>
      </c>
      <c r="BB644" s="25" t="s">
        <v>2</v>
      </c>
      <c r="BC644" s="22">
        <v>9</v>
      </c>
      <c r="BD644" s="29">
        <f t="shared" si="85"/>
        <v>0.20637468470534281</v>
      </c>
      <c r="BE644" s="29"/>
      <c r="BF644" s="22">
        <v>0</v>
      </c>
      <c r="BG644" s="22">
        <f t="shared" si="88"/>
        <v>0</v>
      </c>
      <c r="BH644" s="22">
        <v>0</v>
      </c>
      <c r="BI644" s="22">
        <v>0</v>
      </c>
      <c r="BJ644" s="22">
        <v>0</v>
      </c>
      <c r="BK644" s="22">
        <v>0</v>
      </c>
      <c r="BL644" s="22">
        <v>0</v>
      </c>
      <c r="BN644" s="22">
        <v>14</v>
      </c>
      <c r="BO644" s="22">
        <f t="shared" si="89"/>
        <v>14</v>
      </c>
      <c r="BP644" s="22">
        <v>14</v>
      </c>
      <c r="BQ644" s="22">
        <v>0</v>
      </c>
      <c r="BR644" s="22">
        <v>0</v>
      </c>
      <c r="BT644" s="22">
        <v>114</v>
      </c>
      <c r="BU644" s="29">
        <f t="shared" si="86"/>
        <v>2.6140793396010089</v>
      </c>
      <c r="BY644" s="22">
        <v>130</v>
      </c>
      <c r="BZ644" s="22">
        <v>244</v>
      </c>
      <c r="CA644" s="49">
        <v>3</v>
      </c>
      <c r="CC644" s="51">
        <v>1</v>
      </c>
      <c r="CD644" s="51">
        <v>3</v>
      </c>
      <c r="CG644" t="s">
        <v>1277</v>
      </c>
      <c r="CH644">
        <v>1</v>
      </c>
      <c r="CI644">
        <v>0</v>
      </c>
      <c r="CJ644">
        <v>0</v>
      </c>
      <c r="CK644">
        <v>1</v>
      </c>
      <c r="CL644">
        <v>2</v>
      </c>
    </row>
    <row r="645" spans="1:90" x14ac:dyDescent="0.2">
      <c r="A645" s="22">
        <f t="shared" si="90"/>
        <v>640</v>
      </c>
      <c r="B645" s="58" t="s">
        <v>9355</v>
      </c>
      <c r="C645" s="58" t="s">
        <v>8134</v>
      </c>
      <c r="E645" s="22" t="s">
        <v>2614</v>
      </c>
      <c r="F645" s="25" t="s">
        <v>3206</v>
      </c>
      <c r="G645" s="22" t="s">
        <v>3851</v>
      </c>
      <c r="H645" s="22" t="s">
        <v>4613</v>
      </c>
      <c r="I645" s="22" t="s">
        <v>4507</v>
      </c>
      <c r="J645" s="22" t="s">
        <v>1280</v>
      </c>
      <c r="K645" s="22">
        <v>202</v>
      </c>
      <c r="L645" s="22">
        <v>83</v>
      </c>
      <c r="O645" s="22" t="s">
        <v>1279</v>
      </c>
      <c r="P645" s="22">
        <v>4795831</v>
      </c>
      <c r="Q645" s="22">
        <v>4537</v>
      </c>
      <c r="R645" s="22">
        <v>4202936</v>
      </c>
      <c r="S645" s="29">
        <v>87.637299999999996</v>
      </c>
      <c r="T645" s="22">
        <v>4476</v>
      </c>
      <c r="U645" s="24">
        <v>50.66</v>
      </c>
      <c r="W645" s="22">
        <v>2479</v>
      </c>
      <c r="X645" s="22">
        <v>1989</v>
      </c>
      <c r="Y645" s="22">
        <v>8</v>
      </c>
      <c r="Z645" s="22">
        <v>2392</v>
      </c>
      <c r="AA645" s="22">
        <v>87</v>
      </c>
      <c r="AB645" s="22">
        <v>1763</v>
      </c>
      <c r="AC645" s="22">
        <v>226</v>
      </c>
      <c r="AD645" s="22">
        <v>0</v>
      </c>
      <c r="AE645" s="22">
        <v>8</v>
      </c>
      <c r="AG645" s="23" t="s">
        <v>2631</v>
      </c>
      <c r="AH645" s="23" t="s">
        <v>6885</v>
      </c>
      <c r="AI645" s="23" t="s">
        <v>7333</v>
      </c>
      <c r="AJ645" s="23" t="s">
        <v>7425</v>
      </c>
      <c r="AQ645" s="22">
        <v>210766</v>
      </c>
      <c r="AR645" s="24">
        <f t="shared" si="83"/>
        <v>4.3947753788655186</v>
      </c>
      <c r="AS645" s="22">
        <v>9</v>
      </c>
      <c r="AT645" s="25" t="s">
        <v>2</v>
      </c>
      <c r="AU645" s="22">
        <v>263</v>
      </c>
      <c r="AV645" s="29">
        <f t="shared" si="84"/>
        <v>5.8757819481680071</v>
      </c>
      <c r="AW645" s="29">
        <f t="shared" si="91"/>
        <v>4.826249722</v>
      </c>
      <c r="AY645" s="22">
        <v>0</v>
      </c>
      <c r="AZ645" s="24">
        <f t="shared" si="87"/>
        <v>0</v>
      </c>
      <c r="BA645" s="22">
        <v>0</v>
      </c>
      <c r="BB645" s="25" t="s">
        <v>1541</v>
      </c>
      <c r="BC645" s="22">
        <v>0</v>
      </c>
      <c r="BD645" s="29">
        <f t="shared" si="85"/>
        <v>0</v>
      </c>
      <c r="BE645" s="29"/>
      <c r="BF645" s="22">
        <v>0</v>
      </c>
      <c r="BG645" s="22">
        <f t="shared" si="88"/>
        <v>0</v>
      </c>
      <c r="BH645" s="22">
        <v>0</v>
      </c>
      <c r="BI645" s="22">
        <v>0</v>
      </c>
      <c r="BJ645" s="22">
        <v>0</v>
      </c>
      <c r="BK645" s="22">
        <v>0</v>
      </c>
      <c r="BL645" s="22">
        <v>0</v>
      </c>
      <c r="BN645" s="22">
        <v>19</v>
      </c>
      <c r="BO645" s="22">
        <f t="shared" si="89"/>
        <v>16</v>
      </c>
      <c r="BP645" s="22">
        <v>15</v>
      </c>
      <c r="BQ645" s="22">
        <v>1</v>
      </c>
      <c r="BR645" s="22">
        <v>0</v>
      </c>
      <c r="BT645" s="22">
        <v>263</v>
      </c>
      <c r="BU645" s="29">
        <f t="shared" si="86"/>
        <v>5.8757819481680071</v>
      </c>
      <c r="BY645" s="22">
        <v>106</v>
      </c>
      <c r="BZ645" s="22">
        <v>226</v>
      </c>
      <c r="CA645" s="49">
        <v>1</v>
      </c>
      <c r="CC645" s="51">
        <v>2</v>
      </c>
      <c r="CD645" s="51">
        <v>5</v>
      </c>
      <c r="CG645" t="s">
        <v>1279</v>
      </c>
      <c r="CH645">
        <v>1</v>
      </c>
      <c r="CI645">
        <v>0</v>
      </c>
      <c r="CJ645">
        <v>1</v>
      </c>
      <c r="CK645">
        <v>0</v>
      </c>
      <c r="CL645">
        <v>2</v>
      </c>
    </row>
    <row r="646" spans="1:90" x14ac:dyDescent="0.2">
      <c r="A646" s="22">
        <f t="shared" si="90"/>
        <v>641</v>
      </c>
      <c r="B646" s="58" t="s">
        <v>9356</v>
      </c>
      <c r="C646" s="58" t="s">
        <v>8135</v>
      </c>
      <c r="E646" s="22" t="s">
        <v>2614</v>
      </c>
      <c r="F646" s="25" t="s">
        <v>3206</v>
      </c>
      <c r="G646" s="22" t="s">
        <v>3852</v>
      </c>
      <c r="H646" s="22" t="s">
        <v>4608</v>
      </c>
      <c r="I646" s="22" t="s">
        <v>4507</v>
      </c>
      <c r="J646" s="22" t="s">
        <v>1282</v>
      </c>
      <c r="K646" s="22">
        <v>248</v>
      </c>
      <c r="L646" s="22">
        <v>83</v>
      </c>
      <c r="O646" s="22" t="s">
        <v>1281</v>
      </c>
      <c r="P646" s="22">
        <v>4926250</v>
      </c>
      <c r="Q646" s="22">
        <v>4545</v>
      </c>
      <c r="R646" s="22">
        <v>4284846</v>
      </c>
      <c r="S646" s="29">
        <v>86.979900000000001</v>
      </c>
      <c r="T646" s="22">
        <v>4478</v>
      </c>
      <c r="U646" s="24">
        <v>50.5</v>
      </c>
      <c r="W646" s="22">
        <v>2479</v>
      </c>
      <c r="X646" s="22">
        <v>1978</v>
      </c>
      <c r="Y646" s="22">
        <v>21</v>
      </c>
      <c r="Z646" s="22">
        <v>2408</v>
      </c>
      <c r="AA646" s="22">
        <v>71</v>
      </c>
      <c r="AB646" s="22">
        <v>1727</v>
      </c>
      <c r="AC646" s="22">
        <v>251</v>
      </c>
      <c r="AD646" s="22">
        <v>9</v>
      </c>
      <c r="AE646" s="22">
        <v>12</v>
      </c>
      <c r="AG646" s="23" t="s">
        <v>2626</v>
      </c>
      <c r="AH646" s="23" t="s">
        <v>6925</v>
      </c>
      <c r="AI646" s="23" t="s">
        <v>7330</v>
      </c>
      <c r="AJ646" s="23" t="s">
        <v>4604</v>
      </c>
      <c r="AQ646" s="22">
        <v>125483</v>
      </c>
      <c r="AR646" s="24">
        <f t="shared" ref="AR646:AR709" si="92">(AQ646/P646)*100</f>
        <v>2.5472316670895712</v>
      </c>
      <c r="AS646" s="22">
        <v>8</v>
      </c>
      <c r="AT646" s="25" t="s">
        <v>2</v>
      </c>
      <c r="AU646" s="22">
        <v>155</v>
      </c>
      <c r="AV646" s="29">
        <f t="shared" ref="AV646:AV709" si="93">(AU646/T646)*100</f>
        <v>3.4613666815542654</v>
      </c>
      <c r="AW646" s="29">
        <f t="shared" si="91"/>
        <v>3.3963096610000001</v>
      </c>
      <c r="AY646" s="22">
        <v>0</v>
      </c>
      <c r="AZ646" s="24">
        <f t="shared" si="87"/>
        <v>0</v>
      </c>
      <c r="BA646" s="22">
        <v>0</v>
      </c>
      <c r="BB646" s="25" t="s">
        <v>1541</v>
      </c>
      <c r="BC646" s="22">
        <v>0</v>
      </c>
      <c r="BD646" s="29">
        <f t="shared" ref="BD646:BD709" si="94">(BC646/T646)*100</f>
        <v>0</v>
      </c>
      <c r="BE646" s="29"/>
      <c r="BF646" s="22">
        <v>0</v>
      </c>
      <c r="BG646" s="22">
        <f t="shared" si="88"/>
        <v>0</v>
      </c>
      <c r="BH646" s="22">
        <v>0</v>
      </c>
      <c r="BI646" s="22">
        <v>0</v>
      </c>
      <c r="BJ646" s="22">
        <v>0</v>
      </c>
      <c r="BK646" s="22">
        <v>0</v>
      </c>
      <c r="BL646" s="22">
        <v>0</v>
      </c>
      <c r="BN646" s="22">
        <v>27</v>
      </c>
      <c r="BO646" s="22">
        <f t="shared" si="89"/>
        <v>17</v>
      </c>
      <c r="BP646" s="22">
        <v>16</v>
      </c>
      <c r="BQ646" s="22">
        <v>1</v>
      </c>
      <c r="BR646" s="22">
        <v>0</v>
      </c>
      <c r="BT646" s="22">
        <v>155</v>
      </c>
      <c r="BU646" s="29">
        <f t="shared" ref="BU646:BU709" si="95">(BT646/T646)*100</f>
        <v>3.4613666815542654</v>
      </c>
      <c r="BY646" s="22">
        <v>127</v>
      </c>
      <c r="BZ646" s="22">
        <v>241</v>
      </c>
      <c r="CA646" s="49">
        <v>2</v>
      </c>
      <c r="CC646" s="51">
        <v>1</v>
      </c>
      <c r="CD646" s="51">
        <v>3</v>
      </c>
      <c r="CG646" t="s">
        <v>1281</v>
      </c>
      <c r="CH646">
        <v>1</v>
      </c>
      <c r="CI646">
        <v>0</v>
      </c>
      <c r="CJ646">
        <v>0</v>
      </c>
      <c r="CK646">
        <v>0</v>
      </c>
      <c r="CL646">
        <v>1</v>
      </c>
    </row>
    <row r="647" spans="1:90" x14ac:dyDescent="0.2">
      <c r="A647" s="22">
        <f t="shared" si="90"/>
        <v>642</v>
      </c>
      <c r="B647" s="58" t="s">
        <v>10060</v>
      </c>
      <c r="C647" s="63" t="s">
        <v>6768</v>
      </c>
      <c r="E647" s="22" t="s">
        <v>2614</v>
      </c>
      <c r="F647" s="25" t="s">
        <v>3205</v>
      </c>
      <c r="G647" s="22" t="s">
        <v>3853</v>
      </c>
      <c r="H647" s="22" t="s">
        <v>4611</v>
      </c>
      <c r="I647" s="22" t="s">
        <v>4508</v>
      </c>
      <c r="J647" s="22" t="s">
        <v>1284</v>
      </c>
      <c r="K647" s="22">
        <v>290</v>
      </c>
      <c r="L647" s="22">
        <v>83</v>
      </c>
      <c r="O647" s="22" t="s">
        <v>1283</v>
      </c>
      <c r="P647" s="22">
        <v>5288882</v>
      </c>
      <c r="Q647" s="22">
        <v>5072</v>
      </c>
      <c r="R647" s="22">
        <v>4540286</v>
      </c>
      <c r="S647" s="29">
        <v>85.8459</v>
      </c>
      <c r="T647" s="22">
        <v>4995</v>
      </c>
      <c r="U647" s="24">
        <v>50.52</v>
      </c>
      <c r="W647" s="22">
        <v>2482</v>
      </c>
      <c r="X647" s="22">
        <v>2471</v>
      </c>
      <c r="Y647" s="22">
        <v>42</v>
      </c>
      <c r="Z647" s="22">
        <v>2429</v>
      </c>
      <c r="AA647" s="22">
        <v>53</v>
      </c>
      <c r="AB647" s="22">
        <v>2131</v>
      </c>
      <c r="AC647" s="22">
        <v>340</v>
      </c>
      <c r="AD647" s="22">
        <v>14</v>
      </c>
      <c r="AE647" s="22">
        <v>28</v>
      </c>
      <c r="AG647" s="23" t="s">
        <v>2624</v>
      </c>
      <c r="AH647" s="23" t="s">
        <v>6788</v>
      </c>
      <c r="AI647" s="23" t="s">
        <v>7329</v>
      </c>
      <c r="AJ647" s="23" t="s">
        <v>7480</v>
      </c>
      <c r="AQ647" s="22">
        <v>109695</v>
      </c>
      <c r="AR647" s="24">
        <f t="shared" si="92"/>
        <v>2.0740678275673385</v>
      </c>
      <c r="AS647" s="22">
        <v>10</v>
      </c>
      <c r="AT647" s="25" t="s">
        <v>2</v>
      </c>
      <c r="AU647" s="22">
        <v>145</v>
      </c>
      <c r="AV647" s="29">
        <f t="shared" si="93"/>
        <v>2.9029029029029032</v>
      </c>
      <c r="AW647" s="29">
        <f t="shared" si="91"/>
        <v>3.1315922650000001</v>
      </c>
      <c r="AY647" s="22">
        <v>211602</v>
      </c>
      <c r="AZ647" s="24">
        <f t="shared" ref="AZ647:AZ710" si="96">(AY647/P647)*100</f>
        <v>4.0008833624951361</v>
      </c>
      <c r="BA647" s="22">
        <v>75</v>
      </c>
      <c r="BB647" s="25" t="s">
        <v>2</v>
      </c>
      <c r="BC647" s="22">
        <v>249</v>
      </c>
      <c r="BD647" s="29">
        <f t="shared" si="94"/>
        <v>4.984984984984985</v>
      </c>
      <c r="BE647" s="29"/>
      <c r="BF647" s="22">
        <v>2</v>
      </c>
      <c r="BG647" s="22">
        <f t="shared" ref="BG647:BG710" si="97">BF647-BH647</f>
        <v>2</v>
      </c>
      <c r="BH647" s="22">
        <v>0</v>
      </c>
      <c r="BI647" s="22">
        <v>1</v>
      </c>
      <c r="BJ647" s="22">
        <v>0</v>
      </c>
      <c r="BK647" s="22">
        <v>0</v>
      </c>
      <c r="BL647" s="22">
        <v>1</v>
      </c>
      <c r="BN647" s="22">
        <v>60</v>
      </c>
      <c r="BO647" s="22">
        <f t="shared" ref="BO647:BO710" si="98">SUM(BP647:BR647)</f>
        <v>18</v>
      </c>
      <c r="BP647" s="22">
        <v>17</v>
      </c>
      <c r="BQ647" s="22">
        <v>0</v>
      </c>
      <c r="BR647" s="22">
        <v>1</v>
      </c>
      <c r="BT647" s="22">
        <v>394</v>
      </c>
      <c r="BU647" s="29">
        <f t="shared" si="95"/>
        <v>7.8878878878878869</v>
      </c>
      <c r="BY647" s="22">
        <v>123</v>
      </c>
      <c r="BZ647" s="22">
        <v>257</v>
      </c>
      <c r="CA647" s="49">
        <v>1</v>
      </c>
      <c r="CC647" s="51">
        <v>3</v>
      </c>
      <c r="CD647" s="51">
        <v>6</v>
      </c>
      <c r="CG647" t="s">
        <v>1283</v>
      </c>
      <c r="CH647">
        <v>1</v>
      </c>
      <c r="CI647">
        <v>1</v>
      </c>
      <c r="CJ647">
        <v>1</v>
      </c>
      <c r="CK647">
        <v>1</v>
      </c>
      <c r="CL647">
        <v>4</v>
      </c>
    </row>
    <row r="648" spans="1:90" x14ac:dyDescent="0.2">
      <c r="A648" s="22">
        <f t="shared" ref="A648:A711" si="99">1+A647</f>
        <v>643</v>
      </c>
      <c r="B648" s="58" t="s">
        <v>9357</v>
      </c>
      <c r="C648" s="58" t="s">
        <v>8136</v>
      </c>
      <c r="E648" s="22" t="s">
        <v>2614</v>
      </c>
      <c r="F648" s="25" t="s">
        <v>3205</v>
      </c>
      <c r="G648" s="22" t="s">
        <v>3854</v>
      </c>
      <c r="H648" s="22" t="s">
        <v>4611</v>
      </c>
      <c r="I648" s="22" t="s">
        <v>4507</v>
      </c>
      <c r="J648" s="22" t="s">
        <v>1286</v>
      </c>
      <c r="K648" s="22">
        <v>177</v>
      </c>
      <c r="L648" s="22">
        <v>84</v>
      </c>
      <c r="O648" s="22" t="s">
        <v>1285</v>
      </c>
      <c r="P648" s="22">
        <v>4672743</v>
      </c>
      <c r="Q648" s="22">
        <v>4409</v>
      </c>
      <c r="R648" s="22">
        <v>4088680</v>
      </c>
      <c r="S648" s="29">
        <v>87.500600000000006</v>
      </c>
      <c r="T648" s="22">
        <v>4329</v>
      </c>
      <c r="U648" s="24">
        <v>50.72</v>
      </c>
      <c r="W648" s="22">
        <v>2484</v>
      </c>
      <c r="X648" s="22">
        <v>1823</v>
      </c>
      <c r="Y648" s="22">
        <v>22</v>
      </c>
      <c r="Z648" s="22">
        <v>2435</v>
      </c>
      <c r="AA648" s="22">
        <v>49</v>
      </c>
      <c r="AB648" s="22">
        <v>1587</v>
      </c>
      <c r="AC648" s="22">
        <v>236</v>
      </c>
      <c r="AD648" s="22">
        <v>20</v>
      </c>
      <c r="AE648" s="22">
        <v>2</v>
      </c>
      <c r="AG648" s="23" t="s">
        <v>2624</v>
      </c>
      <c r="AH648" s="23" t="s">
        <v>6788</v>
      </c>
      <c r="AI648" s="23" t="s">
        <v>7340</v>
      </c>
      <c r="AJ648" s="23" t="s">
        <v>4604</v>
      </c>
      <c r="AQ648" s="22">
        <v>89286</v>
      </c>
      <c r="AR648" s="24">
        <f t="shared" si="92"/>
        <v>1.9107834520323501</v>
      </c>
      <c r="AS648" s="22">
        <v>5</v>
      </c>
      <c r="AT648" s="25" t="s">
        <v>2</v>
      </c>
      <c r="AU648" s="22">
        <v>120</v>
      </c>
      <c r="AV648" s="29">
        <f t="shared" si="93"/>
        <v>2.772002772002772</v>
      </c>
      <c r="AW648" s="29">
        <f t="shared" si="91"/>
        <v>2.789394562</v>
      </c>
      <c r="AY648" s="22">
        <v>0</v>
      </c>
      <c r="AZ648" s="24">
        <f t="shared" si="96"/>
        <v>0</v>
      </c>
      <c r="BA648" s="22">
        <v>0</v>
      </c>
      <c r="BB648" s="25" t="s">
        <v>1541</v>
      </c>
      <c r="BC648" s="22">
        <v>0</v>
      </c>
      <c r="BD648" s="29">
        <f t="shared" si="94"/>
        <v>0</v>
      </c>
      <c r="BE648" s="29"/>
      <c r="BF648" s="22">
        <v>0</v>
      </c>
      <c r="BG648" s="22">
        <f t="shared" si="97"/>
        <v>0</v>
      </c>
      <c r="BH648" s="22">
        <v>0</v>
      </c>
      <c r="BI648" s="22">
        <v>0</v>
      </c>
      <c r="BJ648" s="22">
        <v>0</v>
      </c>
      <c r="BK648" s="22">
        <v>0</v>
      </c>
      <c r="BL648" s="22">
        <v>0</v>
      </c>
      <c r="BN648" s="22">
        <v>28</v>
      </c>
      <c r="BO648" s="22">
        <f t="shared" si="98"/>
        <v>16</v>
      </c>
      <c r="BP648" s="22">
        <v>16</v>
      </c>
      <c r="BQ648" s="22">
        <v>0</v>
      </c>
      <c r="BR648" s="22">
        <v>0</v>
      </c>
      <c r="BT648" s="22">
        <v>120</v>
      </c>
      <c r="BU648" s="29">
        <f t="shared" si="95"/>
        <v>2.772002772002772</v>
      </c>
      <c r="BY648" s="22">
        <v>84</v>
      </c>
      <c r="BZ648" s="22">
        <v>180</v>
      </c>
      <c r="CA648" s="49">
        <v>0</v>
      </c>
      <c r="CC648" s="51">
        <v>1</v>
      </c>
      <c r="CD648" s="51">
        <v>4</v>
      </c>
      <c r="CG648" t="s">
        <v>1285</v>
      </c>
      <c r="CH648">
        <v>1</v>
      </c>
      <c r="CI648">
        <v>0</v>
      </c>
      <c r="CJ648">
        <v>1</v>
      </c>
      <c r="CK648">
        <v>1</v>
      </c>
      <c r="CL648">
        <v>3</v>
      </c>
    </row>
    <row r="649" spans="1:90" x14ac:dyDescent="0.2">
      <c r="A649" s="22">
        <f t="shared" si="99"/>
        <v>644</v>
      </c>
      <c r="B649" s="58" t="s">
        <v>9358</v>
      </c>
      <c r="C649" s="58" t="s">
        <v>8137</v>
      </c>
      <c r="E649" s="22" t="s">
        <v>2614</v>
      </c>
      <c r="F649" s="25" t="s">
        <v>3204</v>
      </c>
      <c r="G649" s="22" t="s">
        <v>3855</v>
      </c>
      <c r="H649" s="22" t="s">
        <v>4613</v>
      </c>
      <c r="I649" s="22" t="s">
        <v>4507</v>
      </c>
      <c r="J649" s="22" t="s">
        <v>1288</v>
      </c>
      <c r="K649" s="22">
        <v>178</v>
      </c>
      <c r="L649" s="22">
        <v>84</v>
      </c>
      <c r="O649" s="22" t="s">
        <v>1287</v>
      </c>
      <c r="P649" s="22">
        <v>5067077</v>
      </c>
      <c r="Q649" s="22">
        <v>4880</v>
      </c>
      <c r="R649" s="22">
        <v>4468354</v>
      </c>
      <c r="S649" s="29">
        <v>88.184100000000001</v>
      </c>
      <c r="T649" s="22">
        <v>4808</v>
      </c>
      <c r="U649" s="24">
        <v>50.67</v>
      </c>
      <c r="W649" s="22">
        <v>2484</v>
      </c>
      <c r="X649" s="22">
        <v>2309</v>
      </c>
      <c r="Y649" s="22">
        <v>15</v>
      </c>
      <c r="Z649" s="22">
        <v>2427</v>
      </c>
      <c r="AA649" s="22">
        <v>57</v>
      </c>
      <c r="AB649" s="22">
        <v>2069</v>
      </c>
      <c r="AC649" s="22">
        <v>240</v>
      </c>
      <c r="AD649" s="22">
        <v>7</v>
      </c>
      <c r="AE649" s="22">
        <v>8</v>
      </c>
      <c r="AG649" s="23" t="s">
        <v>2631</v>
      </c>
      <c r="AH649" s="23" t="s">
        <v>7177</v>
      </c>
      <c r="AI649" s="23" t="s">
        <v>7333</v>
      </c>
      <c r="AJ649" s="23" t="s">
        <v>4604</v>
      </c>
      <c r="AQ649" s="22">
        <v>233001</v>
      </c>
      <c r="AR649" s="24">
        <f t="shared" si="92"/>
        <v>4.5983315430177987</v>
      </c>
      <c r="AS649" s="22">
        <v>10</v>
      </c>
      <c r="AT649" s="25" t="s">
        <v>2</v>
      </c>
      <c r="AU649" s="22">
        <v>291</v>
      </c>
      <c r="AV649" s="29">
        <f t="shared" si="93"/>
        <v>6.0524126455906826</v>
      </c>
      <c r="AW649" s="29">
        <f t="shared" si="91"/>
        <v>5.1990639669999998</v>
      </c>
      <c r="AY649" s="22">
        <v>306296</v>
      </c>
      <c r="AZ649" s="24">
        <f t="shared" si="96"/>
        <v>6.0448262380855864</v>
      </c>
      <c r="BA649" s="22">
        <v>18</v>
      </c>
      <c r="BB649" s="25" t="s">
        <v>2</v>
      </c>
      <c r="BC649" s="22">
        <v>356</v>
      </c>
      <c r="BD649" s="29">
        <f t="shared" si="94"/>
        <v>7.4043261231281203</v>
      </c>
      <c r="BE649" s="29"/>
      <c r="BF649" s="22">
        <v>2</v>
      </c>
      <c r="BG649" s="22">
        <f t="shared" si="97"/>
        <v>2</v>
      </c>
      <c r="BH649" s="22">
        <v>0</v>
      </c>
      <c r="BI649" s="22">
        <v>1</v>
      </c>
      <c r="BJ649" s="22">
        <v>0</v>
      </c>
      <c r="BK649" s="22">
        <v>1</v>
      </c>
      <c r="BL649" s="22">
        <v>0</v>
      </c>
      <c r="BN649" s="22">
        <v>25</v>
      </c>
      <c r="BO649" s="22">
        <f t="shared" si="98"/>
        <v>15</v>
      </c>
      <c r="BP649" s="22">
        <v>15</v>
      </c>
      <c r="BQ649" s="22">
        <v>0</v>
      </c>
      <c r="BR649" s="22">
        <v>0</v>
      </c>
      <c r="BT649" s="22">
        <v>560</v>
      </c>
      <c r="BU649" s="29">
        <f t="shared" si="95"/>
        <v>11.647254575707153</v>
      </c>
      <c r="BY649" s="22">
        <v>98</v>
      </c>
      <c r="BZ649" s="22">
        <v>220</v>
      </c>
      <c r="CA649" s="49">
        <v>0</v>
      </c>
      <c r="CC649" s="51">
        <v>1</v>
      </c>
      <c r="CD649" s="51">
        <v>4</v>
      </c>
      <c r="CG649" t="s">
        <v>1287</v>
      </c>
      <c r="CH649">
        <v>1</v>
      </c>
      <c r="CI649">
        <v>0</v>
      </c>
      <c r="CJ649">
        <v>1</v>
      </c>
      <c r="CK649">
        <v>0</v>
      </c>
      <c r="CL649">
        <v>2</v>
      </c>
    </row>
    <row r="650" spans="1:90" x14ac:dyDescent="0.2">
      <c r="A650" s="22">
        <f t="shared" si="99"/>
        <v>645</v>
      </c>
      <c r="B650" s="58" t="s">
        <v>9359</v>
      </c>
      <c r="C650" s="58" t="s">
        <v>8138</v>
      </c>
      <c r="E650" s="22" t="s">
        <v>2614</v>
      </c>
      <c r="F650" s="25" t="s">
        <v>3205</v>
      </c>
      <c r="G650" s="22" t="s">
        <v>3856</v>
      </c>
      <c r="H650" s="22" t="s">
        <v>4610</v>
      </c>
      <c r="I650" s="22" t="s">
        <v>4507</v>
      </c>
      <c r="J650" s="22" t="s">
        <v>1290</v>
      </c>
      <c r="K650" s="22">
        <v>184</v>
      </c>
      <c r="L650" s="22">
        <v>84</v>
      </c>
      <c r="O650" s="22" t="s">
        <v>1289</v>
      </c>
      <c r="P650" s="22">
        <v>4685532</v>
      </c>
      <c r="Q650" s="22">
        <v>4388</v>
      </c>
      <c r="R650" s="22">
        <v>4124272</v>
      </c>
      <c r="S650" s="29">
        <v>88.0214</v>
      </c>
      <c r="T650" s="22">
        <v>4315</v>
      </c>
      <c r="U650" s="24">
        <v>50.7</v>
      </c>
      <c r="W650" s="22">
        <v>2482</v>
      </c>
      <c r="X650" s="22">
        <v>1827</v>
      </c>
      <c r="Y650" s="22">
        <v>6</v>
      </c>
      <c r="Z650" s="22">
        <v>2407</v>
      </c>
      <c r="AA650" s="22">
        <v>75</v>
      </c>
      <c r="AB650" s="22">
        <v>1594</v>
      </c>
      <c r="AC650" s="22">
        <v>233</v>
      </c>
      <c r="AD650" s="22">
        <v>1</v>
      </c>
      <c r="AE650" s="22">
        <v>5</v>
      </c>
      <c r="AG650" s="23" t="s">
        <v>2631</v>
      </c>
      <c r="AH650" s="23" t="s">
        <v>7190</v>
      </c>
      <c r="AI650" s="23" t="s">
        <v>7334</v>
      </c>
      <c r="AJ650" s="23" t="s">
        <v>4604</v>
      </c>
      <c r="AQ650" s="22">
        <v>117473</v>
      </c>
      <c r="AR650" s="24">
        <f t="shared" si="92"/>
        <v>2.5071432656953361</v>
      </c>
      <c r="AS650" s="22">
        <v>6</v>
      </c>
      <c r="AT650" s="25" t="s">
        <v>2</v>
      </c>
      <c r="AU650" s="22">
        <v>131</v>
      </c>
      <c r="AV650" s="29">
        <f t="shared" si="93"/>
        <v>3.0359212050984934</v>
      </c>
      <c r="AW650" s="29">
        <f t="shared" si="91"/>
        <v>3.2620059910000001</v>
      </c>
      <c r="AY650" s="22">
        <v>5164</v>
      </c>
      <c r="AZ650" s="24">
        <f t="shared" si="96"/>
        <v>0.11021160457339743</v>
      </c>
      <c r="BA650" s="22">
        <v>1</v>
      </c>
      <c r="BB650" s="25" t="s">
        <v>2</v>
      </c>
      <c r="BC650" s="22">
        <v>6</v>
      </c>
      <c r="BD650" s="29">
        <f t="shared" si="94"/>
        <v>0.13904982618771727</v>
      </c>
      <c r="BE650" s="29"/>
      <c r="BF650" s="22">
        <v>0</v>
      </c>
      <c r="BG650" s="22">
        <f t="shared" si="97"/>
        <v>0</v>
      </c>
      <c r="BH650" s="22">
        <v>0</v>
      </c>
      <c r="BI650" s="22">
        <v>0</v>
      </c>
      <c r="BJ650" s="22">
        <v>0</v>
      </c>
      <c r="BK650" s="22">
        <v>0</v>
      </c>
      <c r="BL650" s="22">
        <v>0</v>
      </c>
      <c r="BN650" s="22">
        <v>11</v>
      </c>
      <c r="BO650" s="22">
        <f t="shared" si="98"/>
        <v>15</v>
      </c>
      <c r="BP650" s="22">
        <v>15</v>
      </c>
      <c r="BQ650" s="22">
        <v>0</v>
      </c>
      <c r="BR650" s="22">
        <v>0</v>
      </c>
      <c r="BT650" s="22">
        <v>137</v>
      </c>
      <c r="BU650" s="29">
        <f t="shared" si="95"/>
        <v>3.1749710312862112</v>
      </c>
      <c r="BY650" s="22">
        <v>105</v>
      </c>
      <c r="BZ650" s="22">
        <v>221</v>
      </c>
      <c r="CA650" s="49">
        <v>0</v>
      </c>
      <c r="CC650" s="51">
        <v>1</v>
      </c>
      <c r="CD650" s="51">
        <v>4</v>
      </c>
      <c r="CG650" t="s">
        <v>1289</v>
      </c>
      <c r="CH650">
        <v>1</v>
      </c>
      <c r="CI650">
        <v>0</v>
      </c>
      <c r="CJ650">
        <v>1</v>
      </c>
      <c r="CK650">
        <v>0</v>
      </c>
      <c r="CL650">
        <v>2</v>
      </c>
    </row>
    <row r="651" spans="1:90" x14ac:dyDescent="0.2">
      <c r="A651" s="22">
        <f t="shared" si="99"/>
        <v>646</v>
      </c>
      <c r="B651" s="58" t="s">
        <v>9360</v>
      </c>
      <c r="C651" s="58" t="s">
        <v>8139</v>
      </c>
      <c r="E651" s="22" t="s">
        <v>2614</v>
      </c>
      <c r="F651" s="25" t="s">
        <v>3204</v>
      </c>
      <c r="G651" s="22" t="s">
        <v>3857</v>
      </c>
      <c r="H651" s="22" t="s">
        <v>4613</v>
      </c>
      <c r="I651" s="22" t="s">
        <v>4507</v>
      </c>
      <c r="J651" s="22" t="s">
        <v>1292</v>
      </c>
      <c r="K651" s="22">
        <v>194</v>
      </c>
      <c r="L651" s="22">
        <v>84</v>
      </c>
      <c r="O651" s="22" t="s">
        <v>1291</v>
      </c>
      <c r="P651" s="22">
        <v>5027916</v>
      </c>
      <c r="Q651" s="22">
        <v>4838</v>
      </c>
      <c r="R651" s="22">
        <v>4409621</v>
      </c>
      <c r="S651" s="29">
        <v>87.702799999999996</v>
      </c>
      <c r="T651" s="22">
        <v>4762</v>
      </c>
      <c r="U651" s="24">
        <v>50.68</v>
      </c>
      <c r="W651" s="22">
        <v>2480</v>
      </c>
      <c r="X651" s="22">
        <v>2264</v>
      </c>
      <c r="Y651" s="22">
        <v>18</v>
      </c>
      <c r="Z651" s="22">
        <v>2411</v>
      </c>
      <c r="AA651" s="22">
        <v>69</v>
      </c>
      <c r="AB651" s="22">
        <v>2023</v>
      </c>
      <c r="AC651" s="22">
        <v>241</v>
      </c>
      <c r="AD651" s="22">
        <v>12</v>
      </c>
      <c r="AE651" s="22">
        <v>6</v>
      </c>
      <c r="AG651" s="23" t="s">
        <v>2631</v>
      </c>
      <c r="AH651" s="23" t="s">
        <v>7191</v>
      </c>
      <c r="AI651" s="23" t="s">
        <v>7354</v>
      </c>
      <c r="AJ651" s="23" t="s">
        <v>7539</v>
      </c>
      <c r="AQ651" s="22">
        <v>252086</v>
      </c>
      <c r="AR651" s="24">
        <f t="shared" si="92"/>
        <v>5.0137273574180634</v>
      </c>
      <c r="AS651" s="22">
        <v>12</v>
      </c>
      <c r="AT651" s="25" t="s">
        <v>2</v>
      </c>
      <c r="AU651" s="22">
        <v>340</v>
      </c>
      <c r="AV651" s="29">
        <f t="shared" si="93"/>
        <v>7.1398572028559428</v>
      </c>
      <c r="AW651" s="29">
        <f t="shared" si="91"/>
        <v>5.519062162</v>
      </c>
      <c r="AY651" s="22">
        <v>218434</v>
      </c>
      <c r="AZ651" s="24">
        <f t="shared" si="96"/>
        <v>4.3444242107465598</v>
      </c>
      <c r="BA651" s="22">
        <v>6</v>
      </c>
      <c r="BB651" s="25" t="s">
        <v>2</v>
      </c>
      <c r="BC651" s="22">
        <v>248</v>
      </c>
      <c r="BD651" s="29">
        <f t="shared" si="94"/>
        <v>5.2078958420831585</v>
      </c>
      <c r="BE651" s="29"/>
      <c r="BF651" s="22">
        <v>3</v>
      </c>
      <c r="BG651" s="22">
        <f t="shared" si="97"/>
        <v>2</v>
      </c>
      <c r="BH651" s="22">
        <v>1</v>
      </c>
      <c r="BI651" s="22">
        <v>1</v>
      </c>
      <c r="BJ651" s="22">
        <v>0</v>
      </c>
      <c r="BK651" s="22">
        <v>1</v>
      </c>
      <c r="BL651" s="22">
        <v>0</v>
      </c>
      <c r="BN651" s="22">
        <v>19</v>
      </c>
      <c r="BO651" s="22">
        <f t="shared" si="98"/>
        <v>20</v>
      </c>
      <c r="BP651" s="22">
        <v>19</v>
      </c>
      <c r="BQ651" s="22">
        <v>1</v>
      </c>
      <c r="BR651" s="22">
        <v>0</v>
      </c>
      <c r="BT651" s="22">
        <v>588</v>
      </c>
      <c r="BU651" s="29">
        <f t="shared" si="95"/>
        <v>12.3477530449391</v>
      </c>
      <c r="BY651" s="22">
        <v>97</v>
      </c>
      <c r="BZ651" s="22">
        <v>216</v>
      </c>
      <c r="CA651" s="49">
        <v>0</v>
      </c>
      <c r="CC651" s="51">
        <v>1</v>
      </c>
      <c r="CD651" s="51">
        <v>4</v>
      </c>
      <c r="CG651" t="s">
        <v>1291</v>
      </c>
      <c r="CH651">
        <v>1</v>
      </c>
      <c r="CI651">
        <v>0</v>
      </c>
      <c r="CJ651">
        <v>1</v>
      </c>
      <c r="CK651">
        <v>0</v>
      </c>
      <c r="CL651">
        <v>2</v>
      </c>
    </row>
    <row r="652" spans="1:90" x14ac:dyDescent="0.2">
      <c r="A652" s="22">
        <f t="shared" si="99"/>
        <v>647</v>
      </c>
      <c r="B652" s="58" t="s">
        <v>9361</v>
      </c>
      <c r="C652" s="58" t="s">
        <v>8140</v>
      </c>
      <c r="E652" s="22" t="s">
        <v>2614</v>
      </c>
      <c r="F652" s="25" t="s">
        <v>3205</v>
      </c>
      <c r="G652" s="22" t="s">
        <v>3858</v>
      </c>
      <c r="H652" s="22" t="s">
        <v>4615</v>
      </c>
      <c r="I652" s="22" t="s">
        <v>4507</v>
      </c>
      <c r="J652" s="22" t="s">
        <v>1294</v>
      </c>
      <c r="K652" s="22">
        <v>197</v>
      </c>
      <c r="L652" s="22">
        <v>84</v>
      </c>
      <c r="O652" s="22" t="s">
        <v>1293</v>
      </c>
      <c r="P652" s="22">
        <v>5515203</v>
      </c>
      <c r="Q652" s="22">
        <v>5293</v>
      </c>
      <c r="R652" s="22">
        <v>4814500</v>
      </c>
      <c r="S652" s="29">
        <v>87.295100000000005</v>
      </c>
      <c r="T652" s="22">
        <v>5225</v>
      </c>
      <c r="U652" s="24">
        <v>50.42</v>
      </c>
      <c r="W652" s="22">
        <v>2486</v>
      </c>
      <c r="X652" s="22">
        <v>2734</v>
      </c>
      <c r="Y652" s="22">
        <v>5</v>
      </c>
      <c r="Z652" s="22">
        <v>2447</v>
      </c>
      <c r="AA652" s="22">
        <v>39</v>
      </c>
      <c r="AB652" s="22">
        <v>2441</v>
      </c>
      <c r="AC652" s="22">
        <v>293</v>
      </c>
      <c r="AD652" s="22">
        <v>1</v>
      </c>
      <c r="AE652" s="22">
        <v>4</v>
      </c>
      <c r="AG652" s="23" t="s">
        <v>2626</v>
      </c>
      <c r="AH652" s="23" t="s">
        <v>6831</v>
      </c>
      <c r="AI652" s="23" t="s">
        <v>7329</v>
      </c>
      <c r="AJ652" s="23" t="s">
        <v>4604</v>
      </c>
      <c r="AQ652" s="22">
        <v>196895</v>
      </c>
      <c r="AR652" s="24">
        <f t="shared" si="92"/>
        <v>3.5700408489043829</v>
      </c>
      <c r="AS652" s="22">
        <v>9</v>
      </c>
      <c r="AT652" s="25" t="s">
        <v>2</v>
      </c>
      <c r="AU652" s="22">
        <v>269</v>
      </c>
      <c r="AV652" s="29">
        <f t="shared" si="93"/>
        <v>5.1483253588516753</v>
      </c>
      <c r="AW652" s="29">
        <f t="shared" si="91"/>
        <v>4.593674665</v>
      </c>
      <c r="AY652" s="22">
        <v>596998</v>
      </c>
      <c r="AZ652" s="24">
        <f t="shared" si="96"/>
        <v>10.824587961676116</v>
      </c>
      <c r="BA652" s="22">
        <v>51</v>
      </c>
      <c r="BB652" s="25" t="s">
        <v>2</v>
      </c>
      <c r="BC652" s="22">
        <v>635</v>
      </c>
      <c r="BD652" s="29">
        <f t="shared" si="94"/>
        <v>12.153110047846891</v>
      </c>
      <c r="BE652" s="29"/>
      <c r="BF652" s="22">
        <v>4</v>
      </c>
      <c r="BG652" s="22">
        <f t="shared" si="97"/>
        <v>2</v>
      </c>
      <c r="BH652" s="22">
        <v>2</v>
      </c>
      <c r="BI652" s="22">
        <v>1</v>
      </c>
      <c r="BJ652" s="22">
        <v>0</v>
      </c>
      <c r="BK652" s="22">
        <v>1</v>
      </c>
      <c r="BL652" s="22">
        <v>0</v>
      </c>
      <c r="BN652" s="22">
        <v>62</v>
      </c>
      <c r="BO652" s="22">
        <f t="shared" si="98"/>
        <v>31</v>
      </c>
      <c r="BP652" s="22">
        <v>30</v>
      </c>
      <c r="BQ652" s="22">
        <v>0</v>
      </c>
      <c r="BR652" s="22">
        <v>1</v>
      </c>
      <c r="BT652" s="22">
        <v>904</v>
      </c>
      <c r="BU652" s="29">
        <f t="shared" si="95"/>
        <v>17.301435406698566</v>
      </c>
      <c r="BY652" s="22">
        <v>119</v>
      </c>
      <c r="BZ652" s="22">
        <v>224</v>
      </c>
      <c r="CA652" s="49">
        <v>4</v>
      </c>
      <c r="CC652" s="51">
        <v>4</v>
      </c>
      <c r="CD652" s="51">
        <v>7</v>
      </c>
      <c r="CG652" t="s">
        <v>1293</v>
      </c>
      <c r="CH652">
        <v>1</v>
      </c>
      <c r="CI652">
        <v>0</v>
      </c>
      <c r="CJ652">
        <v>0</v>
      </c>
      <c r="CK652">
        <v>0</v>
      </c>
      <c r="CL652">
        <v>1</v>
      </c>
    </row>
    <row r="653" spans="1:90" x14ac:dyDescent="0.2">
      <c r="A653" s="22">
        <f t="shared" si="99"/>
        <v>648</v>
      </c>
      <c r="B653" s="58" t="s">
        <v>9362</v>
      </c>
      <c r="C653" s="58" t="s">
        <v>8141</v>
      </c>
      <c r="E653" s="22" t="s">
        <v>2614</v>
      </c>
      <c r="F653" s="25" t="s">
        <v>3207</v>
      </c>
      <c r="G653" s="22" t="s">
        <v>3859</v>
      </c>
      <c r="H653" s="22" t="s">
        <v>4608</v>
      </c>
      <c r="I653" s="22" t="s">
        <v>4507</v>
      </c>
      <c r="J653" s="22" t="s">
        <v>1296</v>
      </c>
      <c r="K653" s="22">
        <v>207</v>
      </c>
      <c r="L653" s="22">
        <v>84</v>
      </c>
      <c r="O653" s="22" t="s">
        <v>1295</v>
      </c>
      <c r="P653" s="22">
        <v>4933773</v>
      </c>
      <c r="Q653" s="22">
        <v>4666</v>
      </c>
      <c r="R653" s="22">
        <v>4312661</v>
      </c>
      <c r="S653" s="29">
        <v>87.411000000000001</v>
      </c>
      <c r="T653" s="22">
        <v>4596</v>
      </c>
      <c r="U653" s="24">
        <v>50.73</v>
      </c>
      <c r="W653" s="22">
        <v>2478</v>
      </c>
      <c r="X653" s="22">
        <v>2090</v>
      </c>
      <c r="Y653" s="22">
        <v>28</v>
      </c>
      <c r="Z653" s="22">
        <v>2406</v>
      </c>
      <c r="AA653" s="22">
        <v>72</v>
      </c>
      <c r="AB653" s="22">
        <v>1829</v>
      </c>
      <c r="AC653" s="22">
        <v>261</v>
      </c>
      <c r="AD653" s="22">
        <v>17</v>
      </c>
      <c r="AE653" s="22">
        <v>11</v>
      </c>
      <c r="AG653" s="23" t="s">
        <v>2631</v>
      </c>
      <c r="AH653" s="23" t="s">
        <v>7192</v>
      </c>
      <c r="AI653" s="23" t="s">
        <v>7326</v>
      </c>
      <c r="AJ653" s="23" t="s">
        <v>7540</v>
      </c>
      <c r="AQ653" s="22">
        <v>201050</v>
      </c>
      <c r="AR653" s="24">
        <f t="shared" si="92"/>
        <v>4.0749746694872258</v>
      </c>
      <c r="AS653" s="22">
        <v>11</v>
      </c>
      <c r="AT653" s="25" t="s">
        <v>2</v>
      </c>
      <c r="AU653" s="22">
        <v>229</v>
      </c>
      <c r="AV653" s="29">
        <f t="shared" si="93"/>
        <v>4.9825935596170581</v>
      </c>
      <c r="AW653" s="29">
        <f t="shared" si="91"/>
        <v>4.6633415500000002</v>
      </c>
      <c r="AY653" s="22">
        <v>84085</v>
      </c>
      <c r="AZ653" s="24">
        <f t="shared" si="96"/>
        <v>1.7042737880319989</v>
      </c>
      <c r="BA653" s="22">
        <v>5</v>
      </c>
      <c r="BB653" s="25" t="s">
        <v>2</v>
      </c>
      <c r="BC653" s="22">
        <v>95</v>
      </c>
      <c r="BD653" s="29">
        <f t="shared" si="94"/>
        <v>2.0670147954743259</v>
      </c>
      <c r="BE653" s="29"/>
      <c r="BF653" s="22">
        <v>1</v>
      </c>
      <c r="BG653" s="22">
        <f t="shared" si="97"/>
        <v>1</v>
      </c>
      <c r="BH653" s="22">
        <v>0</v>
      </c>
      <c r="BI653" s="22">
        <v>1</v>
      </c>
      <c r="BJ653" s="22">
        <v>0</v>
      </c>
      <c r="BK653" s="22">
        <v>0</v>
      </c>
      <c r="BL653" s="22">
        <v>0</v>
      </c>
      <c r="BN653" s="22">
        <v>32</v>
      </c>
      <c r="BO653" s="22">
        <f t="shared" si="98"/>
        <v>18</v>
      </c>
      <c r="BP653" s="22">
        <v>18</v>
      </c>
      <c r="BQ653" s="22">
        <v>0</v>
      </c>
      <c r="BR653" s="22">
        <v>0</v>
      </c>
      <c r="BT653" s="22">
        <v>324</v>
      </c>
      <c r="BU653" s="29">
        <f t="shared" si="95"/>
        <v>7.0496083550913839</v>
      </c>
      <c r="BY653" s="22">
        <v>107</v>
      </c>
      <c r="BZ653" s="22">
        <v>229</v>
      </c>
      <c r="CA653" s="49">
        <v>0</v>
      </c>
      <c r="CC653" s="51">
        <v>1</v>
      </c>
      <c r="CD653" s="51">
        <v>4</v>
      </c>
      <c r="CG653" t="s">
        <v>1295</v>
      </c>
      <c r="CH653">
        <v>1</v>
      </c>
      <c r="CI653">
        <v>0</v>
      </c>
      <c r="CJ653">
        <v>1</v>
      </c>
      <c r="CK653">
        <v>1</v>
      </c>
      <c r="CL653">
        <v>3</v>
      </c>
    </row>
    <row r="654" spans="1:90" x14ac:dyDescent="0.2">
      <c r="A654" s="22">
        <f t="shared" si="99"/>
        <v>649</v>
      </c>
      <c r="B654" s="58" t="s">
        <v>9363</v>
      </c>
      <c r="C654" s="58" t="s">
        <v>8142</v>
      </c>
      <c r="E654" s="22" t="s">
        <v>2614</v>
      </c>
      <c r="F654" s="25" t="s">
        <v>3204</v>
      </c>
      <c r="G654" s="22" t="s">
        <v>3860</v>
      </c>
      <c r="H654" s="22" t="s">
        <v>4613</v>
      </c>
      <c r="I654" s="22" t="s">
        <v>4507</v>
      </c>
      <c r="J654" s="22" t="s">
        <v>1298</v>
      </c>
      <c r="K654" s="22">
        <v>238</v>
      </c>
      <c r="L654" s="22">
        <v>84</v>
      </c>
      <c r="O654" s="22" t="s">
        <v>1297</v>
      </c>
      <c r="P654" s="22">
        <v>5254698</v>
      </c>
      <c r="Q654" s="22">
        <v>5044</v>
      </c>
      <c r="R654" s="22">
        <v>4590618</v>
      </c>
      <c r="S654" s="29">
        <v>87.362200000000001</v>
      </c>
      <c r="T654" s="22">
        <v>4964</v>
      </c>
      <c r="U654" s="24">
        <v>50.47</v>
      </c>
      <c r="W654" s="22">
        <v>2478</v>
      </c>
      <c r="X654" s="22">
        <v>2452</v>
      </c>
      <c r="Y654" s="22">
        <v>34</v>
      </c>
      <c r="Z654" s="22">
        <v>2429</v>
      </c>
      <c r="AA654" s="22">
        <v>49</v>
      </c>
      <c r="AB654" s="22">
        <v>2189</v>
      </c>
      <c r="AC654" s="22">
        <v>263</v>
      </c>
      <c r="AD654" s="22">
        <v>21</v>
      </c>
      <c r="AE654" s="22">
        <v>13</v>
      </c>
      <c r="AG654" s="23" t="s">
        <v>2626</v>
      </c>
      <c r="AH654" s="23" t="s">
        <v>7193</v>
      </c>
      <c r="AI654" s="23" t="s">
        <v>7330</v>
      </c>
      <c r="AJ654" s="23" t="s">
        <v>7488</v>
      </c>
      <c r="AQ654" s="22">
        <v>317096</v>
      </c>
      <c r="AR654" s="24">
        <f t="shared" si="92"/>
        <v>6.0345237728219585</v>
      </c>
      <c r="AS654" s="22">
        <v>17</v>
      </c>
      <c r="AT654" s="25" t="s">
        <v>2</v>
      </c>
      <c r="AU654" s="22">
        <v>406</v>
      </c>
      <c r="AV654" s="29">
        <f t="shared" si="93"/>
        <v>8.1788879935535856</v>
      </c>
      <c r="AW654" s="29">
        <f t="shared" si="91"/>
        <v>6.6090848320000006</v>
      </c>
      <c r="AY654" s="22">
        <v>228019</v>
      </c>
      <c r="AZ654" s="24">
        <f t="shared" si="96"/>
        <v>4.3393359618383398</v>
      </c>
      <c r="BA654" s="22">
        <v>21</v>
      </c>
      <c r="BB654" s="25" t="s">
        <v>2</v>
      </c>
      <c r="BC654" s="22">
        <v>258</v>
      </c>
      <c r="BD654" s="29">
        <f t="shared" si="94"/>
        <v>5.1974214343271559</v>
      </c>
      <c r="BE654" s="29"/>
      <c r="BF654" s="22">
        <v>2</v>
      </c>
      <c r="BG654" s="22">
        <f t="shared" si="97"/>
        <v>2</v>
      </c>
      <c r="BH654" s="22">
        <v>0</v>
      </c>
      <c r="BI654" s="22">
        <v>0</v>
      </c>
      <c r="BJ654" s="22">
        <v>0</v>
      </c>
      <c r="BK654" s="22">
        <v>1</v>
      </c>
      <c r="BL654" s="22">
        <v>1</v>
      </c>
      <c r="BN654" s="22">
        <v>23</v>
      </c>
      <c r="BO654" s="22">
        <f t="shared" si="98"/>
        <v>26</v>
      </c>
      <c r="BP654" s="22">
        <v>26</v>
      </c>
      <c r="BQ654" s="22">
        <v>0</v>
      </c>
      <c r="BR654" s="22">
        <v>0</v>
      </c>
      <c r="BT654" s="22">
        <v>517</v>
      </c>
      <c r="BU654" s="29">
        <f t="shared" si="95"/>
        <v>10.414987912973409</v>
      </c>
      <c r="BY654" s="22">
        <v>115</v>
      </c>
      <c r="BZ654" s="22">
        <v>231</v>
      </c>
      <c r="CA654" s="49">
        <v>3</v>
      </c>
      <c r="CC654" s="51">
        <v>1</v>
      </c>
      <c r="CD654" s="51">
        <v>3</v>
      </c>
      <c r="CG654" t="s">
        <v>1297</v>
      </c>
      <c r="CH654">
        <v>1</v>
      </c>
      <c r="CI654">
        <v>1</v>
      </c>
      <c r="CJ654">
        <v>0</v>
      </c>
      <c r="CK654">
        <v>0</v>
      </c>
      <c r="CL654">
        <v>2</v>
      </c>
    </row>
    <row r="655" spans="1:90" x14ac:dyDescent="0.2">
      <c r="A655" s="22">
        <f t="shared" si="99"/>
        <v>650</v>
      </c>
      <c r="B655" s="58" t="s">
        <v>9364</v>
      </c>
      <c r="C655" s="58" t="s">
        <v>8143</v>
      </c>
      <c r="E655" s="22" t="s">
        <v>2614</v>
      </c>
      <c r="F655" s="25" t="s">
        <v>3205</v>
      </c>
      <c r="G655" s="22" t="s">
        <v>3861</v>
      </c>
      <c r="H655" s="22" t="s">
        <v>4615</v>
      </c>
      <c r="I655" s="22" t="s">
        <v>4507</v>
      </c>
      <c r="J655" s="22" t="s">
        <v>1300</v>
      </c>
      <c r="K655" s="22">
        <v>241</v>
      </c>
      <c r="L655" s="22">
        <v>84</v>
      </c>
      <c r="O655" s="22" t="s">
        <v>1299</v>
      </c>
      <c r="P655" s="22">
        <v>5082006</v>
      </c>
      <c r="Q655" s="22">
        <v>4882</v>
      </c>
      <c r="R655" s="22">
        <v>4414839</v>
      </c>
      <c r="S655" s="29">
        <v>86.872</v>
      </c>
      <c r="T655" s="22">
        <v>4800</v>
      </c>
      <c r="U655" s="24">
        <v>50.57</v>
      </c>
      <c r="W655" s="22">
        <v>2483</v>
      </c>
      <c r="X655" s="22">
        <v>2301</v>
      </c>
      <c r="Y655" s="22">
        <v>16</v>
      </c>
      <c r="Z655" s="22">
        <v>2425</v>
      </c>
      <c r="AA655" s="22">
        <v>58</v>
      </c>
      <c r="AB655" s="22">
        <v>2033</v>
      </c>
      <c r="AC655" s="22">
        <v>268</v>
      </c>
      <c r="AD655" s="22">
        <v>9</v>
      </c>
      <c r="AE655" s="22">
        <v>7</v>
      </c>
      <c r="AG655" s="23" t="s">
        <v>2624</v>
      </c>
      <c r="AH655" s="23" t="s">
        <v>7194</v>
      </c>
      <c r="AI655" s="23" t="s">
        <v>7350</v>
      </c>
      <c r="AJ655" s="23" t="s">
        <v>4604</v>
      </c>
      <c r="AQ655" s="22">
        <v>298976</v>
      </c>
      <c r="AR655" s="24">
        <f t="shared" si="92"/>
        <v>5.883031228219723</v>
      </c>
      <c r="AS655" s="22">
        <v>15</v>
      </c>
      <c r="AT655" s="25" t="s">
        <v>2</v>
      </c>
      <c r="AU655" s="22">
        <v>373</v>
      </c>
      <c r="AV655" s="29">
        <f t="shared" si="93"/>
        <v>7.7708333333333339</v>
      </c>
      <c r="AW655" s="29">
        <f t="shared" si="91"/>
        <v>6.3052667920000003</v>
      </c>
      <c r="AY655" s="22">
        <v>352888</v>
      </c>
      <c r="AZ655" s="24">
        <f t="shared" si="96"/>
        <v>6.9438721638660006</v>
      </c>
      <c r="BA655" s="22">
        <v>26</v>
      </c>
      <c r="BB655" s="25" t="s">
        <v>2</v>
      </c>
      <c r="BC655" s="22">
        <v>371</v>
      </c>
      <c r="BD655" s="29">
        <f t="shared" si="94"/>
        <v>7.7291666666666661</v>
      </c>
      <c r="BE655" s="29"/>
      <c r="BF655" s="22">
        <v>2</v>
      </c>
      <c r="BG655" s="22">
        <f t="shared" si="97"/>
        <v>2</v>
      </c>
      <c r="BH655" s="22">
        <v>0</v>
      </c>
      <c r="BI655" s="22">
        <v>1</v>
      </c>
      <c r="BJ655" s="22">
        <v>0</v>
      </c>
      <c r="BK655" s="22">
        <v>1</v>
      </c>
      <c r="BL655" s="22">
        <v>0</v>
      </c>
      <c r="BN655" s="22">
        <v>37</v>
      </c>
      <c r="BO655" s="22">
        <f t="shared" si="98"/>
        <v>21</v>
      </c>
      <c r="BP655" s="22">
        <v>21</v>
      </c>
      <c r="BQ655" s="22">
        <v>0</v>
      </c>
      <c r="BR655" s="22">
        <v>0</v>
      </c>
      <c r="BT655" s="22">
        <v>642</v>
      </c>
      <c r="BU655" s="29">
        <f t="shared" si="95"/>
        <v>13.375</v>
      </c>
      <c r="BY655" s="22">
        <v>94</v>
      </c>
      <c r="BZ655" s="22">
        <v>198</v>
      </c>
      <c r="CA655" s="49">
        <v>0</v>
      </c>
      <c r="CC655" s="51">
        <v>3</v>
      </c>
      <c r="CD655" s="51">
        <v>7</v>
      </c>
      <c r="CG655" t="s">
        <v>1299</v>
      </c>
      <c r="CH655">
        <v>1</v>
      </c>
      <c r="CI655">
        <v>0</v>
      </c>
      <c r="CJ655">
        <v>1</v>
      </c>
      <c r="CK655">
        <v>0</v>
      </c>
      <c r="CL655">
        <v>2</v>
      </c>
    </row>
    <row r="656" spans="1:90" x14ac:dyDescent="0.2">
      <c r="A656" s="22">
        <f t="shared" si="99"/>
        <v>651</v>
      </c>
      <c r="B656" s="58" t="s">
        <v>9365</v>
      </c>
      <c r="C656" s="58" t="s">
        <v>8144</v>
      </c>
      <c r="E656" s="22" t="s">
        <v>2614</v>
      </c>
      <c r="F656" s="25" t="s">
        <v>3206</v>
      </c>
      <c r="G656" s="22" t="s">
        <v>3862</v>
      </c>
      <c r="H656" s="22" t="s">
        <v>4608</v>
      </c>
      <c r="I656" s="22" t="s">
        <v>4507</v>
      </c>
      <c r="J656" s="22" t="s">
        <v>1302</v>
      </c>
      <c r="K656" s="22">
        <v>301</v>
      </c>
      <c r="L656" s="22">
        <v>84</v>
      </c>
      <c r="O656" s="22" t="s">
        <v>1301</v>
      </c>
      <c r="P656" s="22">
        <v>5422052</v>
      </c>
      <c r="Q656" s="22">
        <v>5041</v>
      </c>
      <c r="R656" s="22">
        <v>4686811</v>
      </c>
      <c r="S656" s="29">
        <v>86.439800000000005</v>
      </c>
      <c r="T656" s="22">
        <v>4965</v>
      </c>
      <c r="U656" s="24">
        <v>50.51</v>
      </c>
      <c r="W656" s="22">
        <v>2484</v>
      </c>
      <c r="X656" s="22">
        <v>2469</v>
      </c>
      <c r="Y656" s="22">
        <v>12</v>
      </c>
      <c r="Z656" s="22">
        <v>2437</v>
      </c>
      <c r="AA656" s="22">
        <v>47</v>
      </c>
      <c r="AB656" s="22">
        <v>2172</v>
      </c>
      <c r="AC656" s="22">
        <v>297</v>
      </c>
      <c r="AD656" s="22">
        <v>2</v>
      </c>
      <c r="AE656" s="22">
        <v>10</v>
      </c>
      <c r="AG656" s="23" t="s">
        <v>2628</v>
      </c>
      <c r="AH656" s="23" t="s">
        <v>6811</v>
      </c>
      <c r="AI656" s="23" t="s">
        <v>7342</v>
      </c>
      <c r="AJ656" s="23" t="s">
        <v>7476</v>
      </c>
      <c r="AQ656" s="22">
        <v>197351</v>
      </c>
      <c r="AR656" s="24">
        <f t="shared" si="92"/>
        <v>3.6397843473282809</v>
      </c>
      <c r="AS656" s="22">
        <v>6</v>
      </c>
      <c r="AT656" s="25" t="s">
        <v>2</v>
      </c>
      <c r="AU656" s="22">
        <v>227</v>
      </c>
      <c r="AV656" s="29">
        <f t="shared" si="93"/>
        <v>4.5720040281973819</v>
      </c>
      <c r="AW656" s="29">
        <f t="shared" si="91"/>
        <v>4.6013204170000002</v>
      </c>
      <c r="AY656" s="22">
        <v>151828</v>
      </c>
      <c r="AZ656" s="24">
        <f t="shared" si="96"/>
        <v>2.8001944651213231</v>
      </c>
      <c r="BA656" s="22">
        <v>26</v>
      </c>
      <c r="BB656" s="25" t="s">
        <v>2</v>
      </c>
      <c r="BC656" s="22">
        <v>139</v>
      </c>
      <c r="BD656" s="29">
        <f t="shared" si="94"/>
        <v>2.7995971802618329</v>
      </c>
      <c r="BE656" s="29"/>
      <c r="BF656" s="22">
        <v>1</v>
      </c>
      <c r="BG656" s="22">
        <f t="shared" si="97"/>
        <v>0</v>
      </c>
      <c r="BH656" s="22">
        <v>1</v>
      </c>
      <c r="BI656" s="22">
        <v>0</v>
      </c>
      <c r="BJ656" s="22">
        <v>0</v>
      </c>
      <c r="BK656" s="22">
        <v>0</v>
      </c>
      <c r="BL656" s="22">
        <v>0</v>
      </c>
      <c r="BN656" s="22">
        <v>59</v>
      </c>
      <c r="BO656" s="22">
        <f t="shared" si="98"/>
        <v>25</v>
      </c>
      <c r="BP656" s="22">
        <v>25</v>
      </c>
      <c r="BQ656" s="22">
        <v>0</v>
      </c>
      <c r="BR656" s="22">
        <v>0</v>
      </c>
      <c r="BT656" s="22">
        <v>366</v>
      </c>
      <c r="BU656" s="29">
        <f t="shared" si="95"/>
        <v>7.3716012084592153</v>
      </c>
      <c r="BY656" s="22">
        <v>124</v>
      </c>
      <c r="BZ656" s="22">
        <v>259</v>
      </c>
      <c r="CA656" s="49">
        <v>2</v>
      </c>
      <c r="CC656" s="51">
        <v>4</v>
      </c>
      <c r="CD656" s="51">
        <v>7</v>
      </c>
      <c r="CG656" t="s">
        <v>1301</v>
      </c>
      <c r="CH656">
        <v>1</v>
      </c>
      <c r="CI656">
        <v>0</v>
      </c>
      <c r="CJ656">
        <v>1</v>
      </c>
      <c r="CK656">
        <v>1</v>
      </c>
      <c r="CL656">
        <v>3</v>
      </c>
    </row>
    <row r="657" spans="1:90" x14ac:dyDescent="0.2">
      <c r="A657" s="22">
        <f t="shared" si="99"/>
        <v>652</v>
      </c>
      <c r="B657" s="58" t="s">
        <v>9366</v>
      </c>
      <c r="C657" s="58" t="s">
        <v>8145</v>
      </c>
      <c r="E657" s="22" t="s">
        <v>2614</v>
      </c>
      <c r="F657" s="25" t="s">
        <v>3206</v>
      </c>
      <c r="G657" s="22" t="s">
        <v>3863</v>
      </c>
      <c r="H657" s="22" t="s">
        <v>4613</v>
      </c>
      <c r="I657" s="22" t="s">
        <v>4507</v>
      </c>
      <c r="J657" s="22" t="s">
        <v>1304</v>
      </c>
      <c r="K657" s="22">
        <v>344</v>
      </c>
      <c r="L657" s="22">
        <v>84</v>
      </c>
      <c r="O657" s="22" t="s">
        <v>1303</v>
      </c>
      <c r="P657" s="22">
        <v>5393455</v>
      </c>
      <c r="Q657" s="22">
        <v>5122</v>
      </c>
      <c r="R657" s="22">
        <v>4637731</v>
      </c>
      <c r="S657" s="29">
        <v>85.988100000000003</v>
      </c>
      <c r="T657" s="22">
        <v>5039</v>
      </c>
      <c r="U657" s="24">
        <v>50.42</v>
      </c>
      <c r="W657" s="22">
        <v>2475</v>
      </c>
      <c r="X657" s="22">
        <v>2533</v>
      </c>
      <c r="Y657" s="22">
        <v>31</v>
      </c>
      <c r="Z657" s="22">
        <v>2417</v>
      </c>
      <c r="AA657" s="22">
        <v>58</v>
      </c>
      <c r="AB657" s="22">
        <v>2225</v>
      </c>
      <c r="AC657" s="22">
        <v>308</v>
      </c>
      <c r="AD657" s="22">
        <v>15</v>
      </c>
      <c r="AE657" s="22">
        <v>16</v>
      </c>
      <c r="AG657" s="23" t="s">
        <v>2657</v>
      </c>
      <c r="AH657" s="23" t="s">
        <v>6858</v>
      </c>
      <c r="AI657" s="23" t="s">
        <v>7332</v>
      </c>
      <c r="AJ657" s="23" t="s">
        <v>4604</v>
      </c>
      <c r="AQ657" s="22">
        <v>194482</v>
      </c>
      <c r="AR657" s="24">
        <f t="shared" si="92"/>
        <v>3.6058889895252673</v>
      </c>
      <c r="AS657" s="22">
        <v>14</v>
      </c>
      <c r="AT657" s="25" t="s">
        <v>2</v>
      </c>
      <c r="AU657" s="22">
        <v>259</v>
      </c>
      <c r="AV657" s="29">
        <f t="shared" si="93"/>
        <v>5.1399087120460409</v>
      </c>
      <c r="AW657" s="29">
        <f t="shared" si="91"/>
        <v>4.553215894</v>
      </c>
      <c r="AY657" s="22">
        <v>247739</v>
      </c>
      <c r="AZ657" s="24">
        <f t="shared" si="96"/>
        <v>4.593326541150339</v>
      </c>
      <c r="BA657" s="22">
        <v>21</v>
      </c>
      <c r="BB657" s="25" t="s">
        <v>2</v>
      </c>
      <c r="BC657" s="22">
        <v>283</v>
      </c>
      <c r="BD657" s="29">
        <f t="shared" si="94"/>
        <v>5.6161936892240529</v>
      </c>
      <c r="BE657" s="29"/>
      <c r="BF657" s="22">
        <v>3</v>
      </c>
      <c r="BG657" s="22">
        <f t="shared" si="97"/>
        <v>2</v>
      </c>
      <c r="BH657" s="22">
        <v>1</v>
      </c>
      <c r="BI657" s="22">
        <v>0</v>
      </c>
      <c r="BJ657" s="22">
        <v>0</v>
      </c>
      <c r="BK657" s="22">
        <v>1</v>
      </c>
      <c r="BL657" s="22">
        <v>1</v>
      </c>
      <c r="BN657" s="22">
        <v>46</v>
      </c>
      <c r="BO657" s="22">
        <f t="shared" si="98"/>
        <v>20</v>
      </c>
      <c r="BP657" s="22">
        <v>20</v>
      </c>
      <c r="BQ657" s="22">
        <v>0</v>
      </c>
      <c r="BR657" s="22">
        <v>0</v>
      </c>
      <c r="BT657" s="22">
        <v>542</v>
      </c>
      <c r="BU657" s="29">
        <f t="shared" si="95"/>
        <v>10.756102401270093</v>
      </c>
      <c r="BY657" s="22">
        <v>125</v>
      </c>
      <c r="BZ657" s="22">
        <v>251</v>
      </c>
      <c r="CA657" s="49">
        <v>4</v>
      </c>
      <c r="CC657" s="51">
        <v>1</v>
      </c>
      <c r="CD657" s="51">
        <v>4</v>
      </c>
      <c r="CG657" t="s">
        <v>1303</v>
      </c>
      <c r="CH657">
        <v>1</v>
      </c>
      <c r="CI657">
        <v>0</v>
      </c>
      <c r="CJ657">
        <v>0</v>
      </c>
      <c r="CK657">
        <v>1</v>
      </c>
      <c r="CL657">
        <v>2</v>
      </c>
    </row>
    <row r="658" spans="1:90" x14ac:dyDescent="0.2">
      <c r="A658" s="22">
        <f t="shared" si="99"/>
        <v>653</v>
      </c>
      <c r="B658" s="58" t="s">
        <v>9367</v>
      </c>
      <c r="C658" s="58" t="s">
        <v>8146</v>
      </c>
      <c r="E658" s="22" t="s">
        <v>2614</v>
      </c>
      <c r="F658" s="25" t="s">
        <v>3204</v>
      </c>
      <c r="G658" s="22" t="s">
        <v>3864</v>
      </c>
      <c r="H658" s="22" t="s">
        <v>4608</v>
      </c>
      <c r="I658" s="22" t="s">
        <v>4507</v>
      </c>
      <c r="J658" s="22" t="s">
        <v>1306</v>
      </c>
      <c r="K658" s="22">
        <v>177</v>
      </c>
      <c r="L658" s="22">
        <v>85</v>
      </c>
      <c r="O658" s="22" t="s">
        <v>1305</v>
      </c>
      <c r="P658" s="22">
        <v>4776622</v>
      </c>
      <c r="Q658" s="22">
        <v>4517</v>
      </c>
      <c r="R658" s="22">
        <v>4179935</v>
      </c>
      <c r="S658" s="29">
        <v>87.508200000000002</v>
      </c>
      <c r="T658" s="22">
        <v>4454</v>
      </c>
      <c r="U658" s="24">
        <v>50.81</v>
      </c>
      <c r="W658" s="22">
        <v>2490</v>
      </c>
      <c r="X658" s="22">
        <v>1945</v>
      </c>
      <c r="Y658" s="22">
        <v>19</v>
      </c>
      <c r="Z658" s="22">
        <v>2423</v>
      </c>
      <c r="AA658" s="22">
        <v>67</v>
      </c>
      <c r="AB658" s="22">
        <v>1704</v>
      </c>
      <c r="AC658" s="22">
        <v>241</v>
      </c>
      <c r="AD658" s="22">
        <v>12</v>
      </c>
      <c r="AE658" s="22">
        <v>7</v>
      </c>
      <c r="AG658" s="23" t="s">
        <v>2624</v>
      </c>
      <c r="AH658" s="23" t="s">
        <v>6788</v>
      </c>
      <c r="AI658" s="23" t="s">
        <v>7338</v>
      </c>
      <c r="AJ658" s="23" t="s">
        <v>4604</v>
      </c>
      <c r="AQ658" s="22">
        <v>195801</v>
      </c>
      <c r="AR658" s="24">
        <f t="shared" si="92"/>
        <v>4.0991520786028284</v>
      </c>
      <c r="AS658" s="22">
        <v>9</v>
      </c>
      <c r="AT658" s="25" t="s">
        <v>2</v>
      </c>
      <c r="AU658" s="22">
        <v>260</v>
      </c>
      <c r="AV658" s="29">
        <f t="shared" si="93"/>
        <v>5.8374494836102384</v>
      </c>
      <c r="AW658" s="29">
        <f t="shared" si="91"/>
        <v>4.5753315670000001</v>
      </c>
      <c r="AY658" s="22">
        <v>104238</v>
      </c>
      <c r="AZ658" s="24">
        <f t="shared" si="96"/>
        <v>2.1822534837380894</v>
      </c>
      <c r="BA658" s="22">
        <v>14</v>
      </c>
      <c r="BB658" s="25" t="s">
        <v>2</v>
      </c>
      <c r="BC658" s="22">
        <v>94</v>
      </c>
      <c r="BD658" s="29">
        <f t="shared" si="94"/>
        <v>2.110462505612932</v>
      </c>
      <c r="BE658" s="29"/>
      <c r="BF658" s="22">
        <v>0</v>
      </c>
      <c r="BG658" s="22">
        <f t="shared" si="97"/>
        <v>0</v>
      </c>
      <c r="BH658" s="22">
        <v>0</v>
      </c>
      <c r="BI658" s="22">
        <v>0</v>
      </c>
      <c r="BJ658" s="22">
        <v>0</v>
      </c>
      <c r="BK658" s="22">
        <v>0</v>
      </c>
      <c r="BL658" s="22">
        <v>0</v>
      </c>
      <c r="BN658" s="22">
        <v>35</v>
      </c>
      <c r="BO658" s="22">
        <f t="shared" si="98"/>
        <v>16</v>
      </c>
      <c r="BP658" s="22">
        <v>16</v>
      </c>
      <c r="BQ658" s="22">
        <v>0</v>
      </c>
      <c r="BR658" s="22">
        <v>0</v>
      </c>
      <c r="BT658" s="22">
        <v>315</v>
      </c>
      <c r="BU658" s="29">
        <f t="shared" si="95"/>
        <v>7.0722945666816344</v>
      </c>
      <c r="BY658" s="22">
        <v>88</v>
      </c>
      <c r="BZ658" s="22">
        <v>171</v>
      </c>
      <c r="CA658" s="49">
        <v>0</v>
      </c>
      <c r="CC658" s="51">
        <v>1</v>
      </c>
      <c r="CD658" s="51">
        <v>4</v>
      </c>
      <c r="CG658" t="s">
        <v>1305</v>
      </c>
      <c r="CH658">
        <v>1</v>
      </c>
      <c r="CI658">
        <v>0</v>
      </c>
      <c r="CJ658">
        <v>1</v>
      </c>
      <c r="CK658">
        <v>1</v>
      </c>
      <c r="CL658">
        <v>3</v>
      </c>
    </row>
    <row r="659" spans="1:90" x14ac:dyDescent="0.2">
      <c r="A659" s="22">
        <f t="shared" si="99"/>
        <v>654</v>
      </c>
      <c r="B659" s="58" t="s">
        <v>9368</v>
      </c>
      <c r="C659" s="58" t="s">
        <v>8147</v>
      </c>
      <c r="E659" s="22" t="s">
        <v>2614</v>
      </c>
      <c r="F659" s="25" t="s">
        <v>3204</v>
      </c>
      <c r="G659" s="22" t="s">
        <v>3865</v>
      </c>
      <c r="H659" s="22" t="s">
        <v>4608</v>
      </c>
      <c r="I659" s="22" t="s">
        <v>4507</v>
      </c>
      <c r="J659" s="22" t="s">
        <v>1308</v>
      </c>
      <c r="K659" s="22">
        <v>187</v>
      </c>
      <c r="L659" s="22">
        <v>85</v>
      </c>
      <c r="O659" s="22" t="s">
        <v>1307</v>
      </c>
      <c r="P659" s="22">
        <v>4940346</v>
      </c>
      <c r="Q659" s="22">
        <v>4712</v>
      </c>
      <c r="R659" s="22">
        <v>4325959</v>
      </c>
      <c r="S659" s="29">
        <v>87.563900000000004</v>
      </c>
      <c r="T659" s="22">
        <v>4638</v>
      </c>
      <c r="U659" s="24">
        <v>50.65</v>
      </c>
      <c r="W659" s="22">
        <v>2485</v>
      </c>
      <c r="X659" s="22">
        <v>2146</v>
      </c>
      <c r="Y659" s="22">
        <v>7</v>
      </c>
      <c r="Z659" s="22">
        <v>2412</v>
      </c>
      <c r="AA659" s="22">
        <v>73</v>
      </c>
      <c r="AB659" s="22">
        <v>1898</v>
      </c>
      <c r="AC659" s="22">
        <v>248</v>
      </c>
      <c r="AD659" s="22">
        <v>4</v>
      </c>
      <c r="AE659" s="22">
        <v>3</v>
      </c>
      <c r="AG659" s="23" t="s">
        <v>2631</v>
      </c>
      <c r="AH659" s="23" t="s">
        <v>6924</v>
      </c>
      <c r="AI659" s="23" t="s">
        <v>7345</v>
      </c>
      <c r="AJ659" s="23" t="s">
        <v>4604</v>
      </c>
      <c r="AQ659" s="22">
        <v>225670</v>
      </c>
      <c r="AR659" s="24">
        <f t="shared" si="92"/>
        <v>4.5678986856386175</v>
      </c>
      <c r="AS659" s="22">
        <v>11</v>
      </c>
      <c r="AT659" s="25" t="s">
        <v>2</v>
      </c>
      <c r="AU659" s="22">
        <v>285</v>
      </c>
      <c r="AV659" s="29">
        <f t="shared" si="93"/>
        <v>6.144890038809832</v>
      </c>
      <c r="AW659" s="29">
        <f t="shared" si="91"/>
        <v>5.0761450899999998</v>
      </c>
      <c r="AY659" s="22">
        <v>161818</v>
      </c>
      <c r="AZ659" s="24">
        <f t="shared" si="96"/>
        <v>3.27543860288328</v>
      </c>
      <c r="BA659" s="22">
        <v>11</v>
      </c>
      <c r="BB659" s="25" t="s">
        <v>2</v>
      </c>
      <c r="BC659" s="22">
        <v>172</v>
      </c>
      <c r="BD659" s="29">
        <f t="shared" si="94"/>
        <v>3.7084950409659334</v>
      </c>
      <c r="BE659" s="29"/>
      <c r="BF659" s="22">
        <v>2</v>
      </c>
      <c r="BG659" s="22">
        <f t="shared" si="97"/>
        <v>2</v>
      </c>
      <c r="BH659" s="22">
        <v>0</v>
      </c>
      <c r="BI659" s="22">
        <v>1</v>
      </c>
      <c r="BJ659" s="22">
        <v>0</v>
      </c>
      <c r="BK659" s="22">
        <v>0</v>
      </c>
      <c r="BL659" s="22">
        <v>1</v>
      </c>
      <c r="BN659" s="22">
        <v>26</v>
      </c>
      <c r="BO659" s="22">
        <f t="shared" si="98"/>
        <v>16</v>
      </c>
      <c r="BP659" s="22">
        <v>16</v>
      </c>
      <c r="BQ659" s="22">
        <v>0</v>
      </c>
      <c r="BR659" s="22">
        <v>0</v>
      </c>
      <c r="BT659" s="22">
        <v>457</v>
      </c>
      <c r="BU659" s="29">
        <f t="shared" si="95"/>
        <v>9.8533850797757658</v>
      </c>
      <c r="BY659" s="22">
        <v>104</v>
      </c>
      <c r="BZ659" s="22">
        <v>229</v>
      </c>
      <c r="CA659" s="49">
        <v>0</v>
      </c>
      <c r="CC659" s="51">
        <v>1</v>
      </c>
      <c r="CD659" s="51">
        <v>4</v>
      </c>
      <c r="CG659" t="s">
        <v>1307</v>
      </c>
      <c r="CH659">
        <v>1</v>
      </c>
      <c r="CI659">
        <v>0</v>
      </c>
      <c r="CJ659">
        <v>1</v>
      </c>
      <c r="CK659">
        <v>1</v>
      </c>
      <c r="CL659">
        <v>3</v>
      </c>
    </row>
    <row r="660" spans="1:90" x14ac:dyDescent="0.2">
      <c r="A660" s="22">
        <f t="shared" si="99"/>
        <v>655</v>
      </c>
      <c r="B660" s="58" t="s">
        <v>9369</v>
      </c>
      <c r="C660" s="58" t="s">
        <v>8148</v>
      </c>
      <c r="E660" s="22" t="s">
        <v>2614</v>
      </c>
      <c r="F660" s="25" t="s">
        <v>3205</v>
      </c>
      <c r="G660" s="22" t="s">
        <v>3866</v>
      </c>
      <c r="H660" s="22" t="s">
        <v>4615</v>
      </c>
      <c r="I660" s="22" t="s">
        <v>4507</v>
      </c>
      <c r="J660" s="22" t="s">
        <v>1310</v>
      </c>
      <c r="K660" s="22">
        <v>189</v>
      </c>
      <c r="L660" s="22">
        <v>85</v>
      </c>
      <c r="O660" s="22" t="s">
        <v>1309</v>
      </c>
      <c r="P660" s="22">
        <v>4912327</v>
      </c>
      <c r="Q660" s="22">
        <v>4669</v>
      </c>
      <c r="R660" s="22">
        <v>4311234</v>
      </c>
      <c r="S660" s="29">
        <v>87.763599999999997</v>
      </c>
      <c r="T660" s="22">
        <v>4601</v>
      </c>
      <c r="U660" s="24">
        <v>50.72</v>
      </c>
      <c r="W660" s="22">
        <v>2486</v>
      </c>
      <c r="X660" s="22">
        <v>2110</v>
      </c>
      <c r="Y660" s="22">
        <v>5</v>
      </c>
      <c r="Z660" s="22">
        <v>2422</v>
      </c>
      <c r="AA660" s="22">
        <v>64</v>
      </c>
      <c r="AB660" s="22">
        <v>1851</v>
      </c>
      <c r="AC660" s="22">
        <v>259</v>
      </c>
      <c r="AD660" s="22">
        <v>1</v>
      </c>
      <c r="AE660" s="22">
        <v>4</v>
      </c>
      <c r="AG660" s="23" t="s">
        <v>2631</v>
      </c>
      <c r="AH660" s="23" t="s">
        <v>7195</v>
      </c>
      <c r="AI660" s="23" t="s">
        <v>7352</v>
      </c>
      <c r="AJ660" s="23" t="s">
        <v>7405</v>
      </c>
      <c r="AQ660" s="22">
        <v>191555</v>
      </c>
      <c r="AR660" s="24">
        <f t="shared" si="92"/>
        <v>3.8994757474410799</v>
      </c>
      <c r="AS660" s="22">
        <v>12</v>
      </c>
      <c r="AT660" s="25" t="s">
        <v>2</v>
      </c>
      <c r="AU660" s="22">
        <v>253</v>
      </c>
      <c r="AV660" s="29">
        <f t="shared" si="93"/>
        <v>5.4988046076939794</v>
      </c>
      <c r="AW660" s="29">
        <f t="shared" si="91"/>
        <v>4.5041388850000006</v>
      </c>
      <c r="AY660" s="22">
        <v>251202</v>
      </c>
      <c r="AZ660" s="24">
        <f t="shared" si="96"/>
        <v>5.113706803313379</v>
      </c>
      <c r="BA660" s="22">
        <v>25</v>
      </c>
      <c r="BB660" s="25" t="s">
        <v>2</v>
      </c>
      <c r="BC660" s="22">
        <v>262</v>
      </c>
      <c r="BD660" s="29">
        <f t="shared" si="94"/>
        <v>5.6944142577700498</v>
      </c>
      <c r="BE660" s="29"/>
      <c r="BF660" s="22">
        <v>1</v>
      </c>
      <c r="BG660" s="22">
        <f t="shared" si="97"/>
        <v>1</v>
      </c>
      <c r="BH660" s="22">
        <v>0</v>
      </c>
      <c r="BI660" s="22">
        <v>1</v>
      </c>
      <c r="BJ660" s="22">
        <v>0</v>
      </c>
      <c r="BK660" s="22">
        <v>0</v>
      </c>
      <c r="BL660" s="22">
        <v>0</v>
      </c>
      <c r="BN660" s="22">
        <v>47</v>
      </c>
      <c r="BO660" s="22">
        <f t="shared" si="98"/>
        <v>18</v>
      </c>
      <c r="BP660" s="22">
        <v>16</v>
      </c>
      <c r="BQ660" s="22">
        <v>2</v>
      </c>
      <c r="BR660" s="22">
        <v>0</v>
      </c>
      <c r="BT660" s="22">
        <v>417</v>
      </c>
      <c r="BU660" s="29">
        <f t="shared" si="95"/>
        <v>9.0632471201912637</v>
      </c>
      <c r="BY660" s="22">
        <v>100</v>
      </c>
      <c r="BZ660" s="22">
        <v>225</v>
      </c>
      <c r="CA660" s="49">
        <v>0</v>
      </c>
      <c r="CC660" s="51">
        <v>2</v>
      </c>
      <c r="CD660" s="51">
        <v>6</v>
      </c>
      <c r="CG660" t="s">
        <v>1309</v>
      </c>
      <c r="CH660">
        <v>1</v>
      </c>
      <c r="CI660">
        <v>0</v>
      </c>
      <c r="CJ660">
        <v>1</v>
      </c>
      <c r="CK660">
        <v>0</v>
      </c>
      <c r="CL660">
        <v>2</v>
      </c>
    </row>
    <row r="661" spans="1:90" x14ac:dyDescent="0.2">
      <c r="A661" s="22">
        <f t="shared" si="99"/>
        <v>656</v>
      </c>
      <c r="B661" s="58" t="s">
        <v>9370</v>
      </c>
      <c r="C661" s="58" t="s">
        <v>8149</v>
      </c>
      <c r="E661" s="22" t="s">
        <v>2614</v>
      </c>
      <c r="F661" s="25" t="s">
        <v>3205</v>
      </c>
      <c r="G661" s="22" t="s">
        <v>3867</v>
      </c>
      <c r="H661" s="22" t="s">
        <v>4615</v>
      </c>
      <c r="I661" s="22" t="s">
        <v>4507</v>
      </c>
      <c r="J661" s="22" t="s">
        <v>1312</v>
      </c>
      <c r="K661" s="22">
        <v>190</v>
      </c>
      <c r="L661" s="22">
        <v>85</v>
      </c>
      <c r="O661" s="22" t="s">
        <v>1311</v>
      </c>
      <c r="P661" s="22">
        <v>4909826</v>
      </c>
      <c r="Q661" s="22">
        <v>4668</v>
      </c>
      <c r="R661" s="22">
        <v>4306368</v>
      </c>
      <c r="S661" s="29">
        <v>87.709199999999996</v>
      </c>
      <c r="T661" s="22">
        <v>4594</v>
      </c>
      <c r="U661" s="24">
        <v>50.71</v>
      </c>
      <c r="W661" s="22">
        <v>2485</v>
      </c>
      <c r="X661" s="22">
        <v>2104</v>
      </c>
      <c r="Y661" s="22">
        <v>5</v>
      </c>
      <c r="Z661" s="22">
        <v>2424</v>
      </c>
      <c r="AA661" s="22">
        <v>61</v>
      </c>
      <c r="AB661" s="22">
        <v>1855</v>
      </c>
      <c r="AC661" s="22">
        <v>249</v>
      </c>
      <c r="AD661" s="22">
        <v>0</v>
      </c>
      <c r="AE661" s="22">
        <v>5</v>
      </c>
      <c r="AG661" s="23" t="s">
        <v>2631</v>
      </c>
      <c r="AH661" s="23" t="s">
        <v>7195</v>
      </c>
      <c r="AI661" s="23" t="s">
        <v>7352</v>
      </c>
      <c r="AJ661" s="23" t="s">
        <v>4604</v>
      </c>
      <c r="AQ661" s="22">
        <v>193134</v>
      </c>
      <c r="AR661" s="24">
        <f t="shared" si="92"/>
        <v>3.933622087625916</v>
      </c>
      <c r="AS661" s="22">
        <v>12</v>
      </c>
      <c r="AT661" s="25" t="s">
        <v>2</v>
      </c>
      <c r="AU661" s="22">
        <v>258</v>
      </c>
      <c r="AV661" s="29">
        <f t="shared" si="93"/>
        <v>5.6160208968219418</v>
      </c>
      <c r="AW661" s="29">
        <f t="shared" si="91"/>
        <v>4.5306139779999999</v>
      </c>
      <c r="AY661" s="22">
        <v>257254</v>
      </c>
      <c r="AZ661" s="24">
        <f t="shared" si="96"/>
        <v>5.2395746814652897</v>
      </c>
      <c r="BA661" s="22">
        <v>24</v>
      </c>
      <c r="BB661" s="25" t="s">
        <v>2</v>
      </c>
      <c r="BC661" s="22">
        <v>260</v>
      </c>
      <c r="BD661" s="29">
        <f t="shared" si="94"/>
        <v>5.6595559425337392</v>
      </c>
      <c r="BE661" s="29"/>
      <c r="BF661" s="22">
        <v>1</v>
      </c>
      <c r="BG661" s="22">
        <f t="shared" si="97"/>
        <v>1</v>
      </c>
      <c r="BH661" s="22">
        <v>0</v>
      </c>
      <c r="BI661" s="22">
        <v>1</v>
      </c>
      <c r="BJ661" s="22">
        <v>0</v>
      </c>
      <c r="BK661" s="22">
        <v>0</v>
      </c>
      <c r="BL661" s="22">
        <v>0</v>
      </c>
      <c r="BN661" s="22">
        <v>44</v>
      </c>
      <c r="BO661" s="22">
        <f t="shared" si="98"/>
        <v>19</v>
      </c>
      <c r="BP661" s="22">
        <v>17</v>
      </c>
      <c r="BQ661" s="22">
        <v>2</v>
      </c>
      <c r="BR661" s="22">
        <v>0</v>
      </c>
      <c r="BT661" s="22">
        <v>419</v>
      </c>
      <c r="BU661" s="29">
        <f t="shared" si="95"/>
        <v>9.1205920766216799</v>
      </c>
      <c r="BY661" s="22">
        <v>100</v>
      </c>
      <c r="BZ661" s="22">
        <v>226</v>
      </c>
      <c r="CA661" s="49">
        <v>0</v>
      </c>
      <c r="CC661" s="51">
        <v>2</v>
      </c>
      <c r="CD661" s="51">
        <v>6</v>
      </c>
      <c r="CG661" t="s">
        <v>1311</v>
      </c>
      <c r="CH661">
        <v>1</v>
      </c>
      <c r="CI661">
        <v>0</v>
      </c>
      <c r="CJ661">
        <v>1</v>
      </c>
      <c r="CK661">
        <v>0</v>
      </c>
      <c r="CL661">
        <v>2</v>
      </c>
    </row>
    <row r="662" spans="1:90" x14ac:dyDescent="0.2">
      <c r="A662" s="22">
        <f t="shared" si="99"/>
        <v>657</v>
      </c>
      <c r="B662" s="58" t="s">
        <v>9371</v>
      </c>
      <c r="C662" s="58" t="s">
        <v>8150</v>
      </c>
      <c r="E662" s="22" t="s">
        <v>2614</v>
      </c>
      <c r="F662" s="25" t="s">
        <v>3205</v>
      </c>
      <c r="G662" s="22" t="s">
        <v>3868</v>
      </c>
      <c r="H662" s="22" t="s">
        <v>4611</v>
      </c>
      <c r="I662" s="22" t="s">
        <v>4507</v>
      </c>
      <c r="J662" s="22" t="s">
        <v>1314</v>
      </c>
      <c r="K662" s="22">
        <v>215</v>
      </c>
      <c r="L662" s="22">
        <v>85</v>
      </c>
      <c r="O662" s="22" t="s">
        <v>1313</v>
      </c>
      <c r="P662" s="22">
        <v>4989201</v>
      </c>
      <c r="Q662" s="22">
        <v>4748</v>
      </c>
      <c r="R662" s="22">
        <v>4340733</v>
      </c>
      <c r="S662" s="29">
        <v>87.002600000000001</v>
      </c>
      <c r="T662" s="22">
        <v>4669</v>
      </c>
      <c r="U662" s="24">
        <v>50.77</v>
      </c>
      <c r="W662" s="22">
        <v>2478</v>
      </c>
      <c r="X662" s="22">
        <v>2182</v>
      </c>
      <c r="Y662" s="22">
        <v>9</v>
      </c>
      <c r="Z662" s="22">
        <v>2425</v>
      </c>
      <c r="AA662" s="22">
        <v>53</v>
      </c>
      <c r="AB662" s="22">
        <v>1876</v>
      </c>
      <c r="AC662" s="22">
        <v>306</v>
      </c>
      <c r="AD662" s="22">
        <v>5</v>
      </c>
      <c r="AE662" s="22">
        <v>4</v>
      </c>
      <c r="AG662" s="23" t="s">
        <v>2624</v>
      </c>
      <c r="AH662" s="23" t="s">
        <v>6788</v>
      </c>
      <c r="AI662" s="23" t="s">
        <v>7329</v>
      </c>
      <c r="AJ662" s="23" t="s">
        <v>7437</v>
      </c>
      <c r="AQ662" s="22">
        <v>100424</v>
      </c>
      <c r="AR662" s="24">
        <f t="shared" si="92"/>
        <v>2.012827304412069</v>
      </c>
      <c r="AS662" s="22">
        <v>17</v>
      </c>
      <c r="AT662" s="25" t="s">
        <v>2</v>
      </c>
      <c r="AU662" s="22">
        <v>127</v>
      </c>
      <c r="AV662" s="29">
        <f t="shared" si="93"/>
        <v>2.7200685371599911</v>
      </c>
      <c r="AW662" s="29">
        <f t="shared" si="91"/>
        <v>2.9761454079999998</v>
      </c>
      <c r="AY662" s="22">
        <v>112602</v>
      </c>
      <c r="AZ662" s="24">
        <f t="shared" si="96"/>
        <v>2.2569144839023321</v>
      </c>
      <c r="BA662" s="22">
        <v>21</v>
      </c>
      <c r="BB662" s="25" t="s">
        <v>2</v>
      </c>
      <c r="BC662" s="22">
        <v>113</v>
      </c>
      <c r="BD662" s="29">
        <f t="shared" si="94"/>
        <v>2.4202184621974725</v>
      </c>
      <c r="BE662" s="29"/>
      <c r="BF662" s="22">
        <v>0</v>
      </c>
      <c r="BG662" s="22">
        <f t="shared" si="97"/>
        <v>0</v>
      </c>
      <c r="BH662" s="22">
        <v>0</v>
      </c>
      <c r="BI662" s="22">
        <v>0</v>
      </c>
      <c r="BJ662" s="22">
        <v>0</v>
      </c>
      <c r="BK662" s="22">
        <v>0</v>
      </c>
      <c r="BL662" s="22">
        <v>0</v>
      </c>
      <c r="BN662" s="22">
        <v>49</v>
      </c>
      <c r="BO662" s="22">
        <f t="shared" si="98"/>
        <v>23</v>
      </c>
      <c r="BP662" s="22">
        <v>23</v>
      </c>
      <c r="BQ662" s="22">
        <v>0</v>
      </c>
      <c r="BR662" s="22">
        <v>0</v>
      </c>
      <c r="BT662" s="22">
        <v>238</v>
      </c>
      <c r="BU662" s="29">
        <f t="shared" si="95"/>
        <v>5.0974512743628182</v>
      </c>
      <c r="BY662" s="22">
        <v>124</v>
      </c>
      <c r="BZ662" s="22">
        <v>242</v>
      </c>
      <c r="CA662" s="49">
        <v>2</v>
      </c>
      <c r="CC662" s="51">
        <v>3</v>
      </c>
      <c r="CD662" s="51">
        <v>7</v>
      </c>
      <c r="CG662" t="s">
        <v>1313</v>
      </c>
      <c r="CH662">
        <v>1</v>
      </c>
      <c r="CI662">
        <v>0</v>
      </c>
      <c r="CJ662">
        <v>1</v>
      </c>
      <c r="CK662">
        <v>1</v>
      </c>
      <c r="CL662">
        <v>3</v>
      </c>
    </row>
    <row r="663" spans="1:90" x14ac:dyDescent="0.2">
      <c r="A663" s="22">
        <f t="shared" si="99"/>
        <v>658</v>
      </c>
      <c r="B663" s="58" t="s">
        <v>10061</v>
      </c>
      <c r="C663" s="63" t="s">
        <v>6770</v>
      </c>
      <c r="E663" s="22" t="s">
        <v>2614</v>
      </c>
      <c r="F663" s="25" t="s">
        <v>3203</v>
      </c>
      <c r="G663" s="22" t="s">
        <v>3869</v>
      </c>
      <c r="H663" s="22" t="s">
        <v>4607</v>
      </c>
      <c r="I663" s="22" t="s">
        <v>4508</v>
      </c>
      <c r="J663" s="22" t="s">
        <v>1316</v>
      </c>
      <c r="K663" s="22">
        <v>227</v>
      </c>
      <c r="L663" s="22">
        <v>85</v>
      </c>
      <c r="O663" s="22" t="s">
        <v>1315</v>
      </c>
      <c r="P663" s="22">
        <v>5293103</v>
      </c>
      <c r="Q663" s="22">
        <v>5186</v>
      </c>
      <c r="R663" s="22">
        <v>4538340</v>
      </c>
      <c r="S663" s="29">
        <v>85.740600000000001</v>
      </c>
      <c r="T663" s="22">
        <v>5126</v>
      </c>
      <c r="U663" s="24">
        <v>50.49</v>
      </c>
      <c r="W663" s="22">
        <v>2468</v>
      </c>
      <c r="X663" s="22">
        <v>2614</v>
      </c>
      <c r="Y663" s="22">
        <v>44</v>
      </c>
      <c r="Z663" s="22">
        <v>2434</v>
      </c>
      <c r="AA663" s="22">
        <v>34</v>
      </c>
      <c r="AB663" s="22">
        <v>2297</v>
      </c>
      <c r="AC663" s="22">
        <v>317</v>
      </c>
      <c r="AD663" s="22">
        <v>33</v>
      </c>
      <c r="AE663" s="22">
        <v>11</v>
      </c>
      <c r="AG663" s="23" t="s">
        <v>2624</v>
      </c>
      <c r="AH663" s="23" t="s">
        <v>7196</v>
      </c>
      <c r="AI663" s="23" t="s">
        <v>7326</v>
      </c>
      <c r="AJ663" s="23" t="s">
        <v>7403</v>
      </c>
      <c r="AQ663" s="22">
        <v>260272</v>
      </c>
      <c r="AR663" s="24">
        <f t="shared" si="92"/>
        <v>4.9171912959184816</v>
      </c>
      <c r="AS663" s="22">
        <v>10</v>
      </c>
      <c r="AT663" s="25" t="s">
        <v>2</v>
      </c>
      <c r="AU663" s="22">
        <v>330</v>
      </c>
      <c r="AV663" s="29">
        <f t="shared" si="93"/>
        <v>6.4377682403433472</v>
      </c>
      <c r="AW663" s="29">
        <f t="shared" si="91"/>
        <v>5.6563168240000001</v>
      </c>
      <c r="AY663" s="22">
        <v>175623</v>
      </c>
      <c r="AZ663" s="24">
        <f t="shared" si="96"/>
        <v>3.3179592386545282</v>
      </c>
      <c r="BA663" s="22">
        <v>23</v>
      </c>
      <c r="BB663" s="25" t="s">
        <v>2</v>
      </c>
      <c r="BC663" s="22">
        <v>173</v>
      </c>
      <c r="BD663" s="29">
        <f t="shared" si="94"/>
        <v>3.3749512290284818</v>
      </c>
      <c r="BE663" s="29"/>
      <c r="BF663" s="22">
        <v>2</v>
      </c>
      <c r="BG663" s="22">
        <f t="shared" si="97"/>
        <v>2</v>
      </c>
      <c r="BH663" s="22">
        <v>0</v>
      </c>
      <c r="BI663" s="22">
        <v>0</v>
      </c>
      <c r="BJ663" s="22">
        <v>1</v>
      </c>
      <c r="BK663" s="22">
        <v>0</v>
      </c>
      <c r="BL663" s="22">
        <v>1</v>
      </c>
      <c r="BN663" s="22">
        <v>136</v>
      </c>
      <c r="BO663" s="22">
        <f t="shared" si="98"/>
        <v>28</v>
      </c>
      <c r="BP663" s="22">
        <v>27</v>
      </c>
      <c r="BQ663" s="22">
        <v>1</v>
      </c>
      <c r="BR663" s="22">
        <v>0</v>
      </c>
      <c r="BT663" s="22">
        <v>398</v>
      </c>
      <c r="BU663" s="29">
        <f t="shared" si="95"/>
        <v>7.7643386656262194</v>
      </c>
      <c r="BY663" s="22">
        <v>97</v>
      </c>
      <c r="BZ663" s="22">
        <v>212</v>
      </c>
      <c r="CA663" s="49">
        <v>1</v>
      </c>
      <c r="CC663" s="51">
        <v>1</v>
      </c>
      <c r="CD663" s="51">
        <v>3</v>
      </c>
      <c r="CG663" t="s">
        <v>1315</v>
      </c>
      <c r="CH663">
        <v>1</v>
      </c>
      <c r="CI663">
        <v>1</v>
      </c>
      <c r="CJ663">
        <v>1</v>
      </c>
      <c r="CK663">
        <v>1</v>
      </c>
      <c r="CL663">
        <v>4</v>
      </c>
    </row>
    <row r="664" spans="1:90" x14ac:dyDescent="0.2">
      <c r="A664" s="22">
        <f t="shared" si="99"/>
        <v>659</v>
      </c>
      <c r="B664" s="58" t="s">
        <v>9372</v>
      </c>
      <c r="C664" s="58" t="s">
        <v>8151</v>
      </c>
      <c r="E664" s="22" t="s">
        <v>2614</v>
      </c>
      <c r="F664" s="25" t="s">
        <v>3206</v>
      </c>
      <c r="G664" s="22" t="s">
        <v>3870</v>
      </c>
      <c r="H664" s="22" t="s">
        <v>4613</v>
      </c>
      <c r="I664" s="22" t="s">
        <v>4507</v>
      </c>
      <c r="J664" s="22" t="s">
        <v>1318</v>
      </c>
      <c r="K664" s="22">
        <v>242</v>
      </c>
      <c r="L664" s="22">
        <v>85</v>
      </c>
      <c r="O664" s="22" t="s">
        <v>1317</v>
      </c>
      <c r="P664" s="22">
        <v>5281645</v>
      </c>
      <c r="Q664" s="22">
        <v>4958</v>
      </c>
      <c r="R664" s="22">
        <v>4612778</v>
      </c>
      <c r="S664" s="29">
        <v>87.335999999999999</v>
      </c>
      <c r="T664" s="22">
        <v>4873</v>
      </c>
      <c r="U664" s="24">
        <v>50.57</v>
      </c>
      <c r="W664" s="22">
        <v>2486</v>
      </c>
      <c r="X664" s="22">
        <v>2360</v>
      </c>
      <c r="Y664" s="22">
        <v>27</v>
      </c>
      <c r="Z664" s="22">
        <v>2423</v>
      </c>
      <c r="AA664" s="22">
        <v>63</v>
      </c>
      <c r="AB664" s="22">
        <v>2143</v>
      </c>
      <c r="AC664" s="22">
        <v>217</v>
      </c>
      <c r="AD664" s="22">
        <v>19</v>
      </c>
      <c r="AE664" s="22">
        <v>8</v>
      </c>
      <c r="AG664" s="23" t="s">
        <v>2657</v>
      </c>
      <c r="AH664" s="23" t="s">
        <v>7197</v>
      </c>
      <c r="AI664" s="23" t="s">
        <v>7341</v>
      </c>
      <c r="AJ664" s="23" t="s">
        <v>4604</v>
      </c>
      <c r="AQ664" s="22">
        <v>237408</v>
      </c>
      <c r="AR664" s="24">
        <f t="shared" si="92"/>
        <v>4.4949632169522937</v>
      </c>
      <c r="AS664" s="22">
        <v>8</v>
      </c>
      <c r="AT664" s="25" t="s">
        <v>2</v>
      </c>
      <c r="AU664" s="22">
        <v>289</v>
      </c>
      <c r="AV664" s="29">
        <f t="shared" si="93"/>
        <v>5.930638210547917</v>
      </c>
      <c r="AW664" s="29">
        <f t="shared" si="91"/>
        <v>5.2729561360000003</v>
      </c>
      <c r="AY664" s="22">
        <v>124316</v>
      </c>
      <c r="AZ664" s="24">
        <f t="shared" si="96"/>
        <v>2.3537363832669556</v>
      </c>
      <c r="BA664" s="22">
        <v>5</v>
      </c>
      <c r="BB664" s="25" t="s">
        <v>2</v>
      </c>
      <c r="BC664" s="22">
        <v>149</v>
      </c>
      <c r="BD664" s="29">
        <f t="shared" si="94"/>
        <v>3.0576646829468501</v>
      </c>
      <c r="BE664" s="29"/>
      <c r="BF664" s="22">
        <v>2</v>
      </c>
      <c r="BG664" s="22">
        <f t="shared" si="97"/>
        <v>2</v>
      </c>
      <c r="BH664" s="22">
        <v>0</v>
      </c>
      <c r="BI664" s="22">
        <v>1</v>
      </c>
      <c r="BJ664" s="22">
        <v>0</v>
      </c>
      <c r="BK664" s="22">
        <v>1</v>
      </c>
      <c r="BL664" s="22">
        <v>0</v>
      </c>
      <c r="BN664" s="22">
        <v>29</v>
      </c>
      <c r="BO664" s="22">
        <f t="shared" si="98"/>
        <v>21</v>
      </c>
      <c r="BP664" s="22">
        <v>20</v>
      </c>
      <c r="BQ664" s="22">
        <v>1</v>
      </c>
      <c r="BR664" s="22">
        <v>0</v>
      </c>
      <c r="BT664" s="22">
        <v>379</v>
      </c>
      <c r="BU664" s="29">
        <f t="shared" si="95"/>
        <v>7.7775497640057463</v>
      </c>
      <c r="BY664" s="22">
        <v>116</v>
      </c>
      <c r="BZ664" s="22">
        <v>247</v>
      </c>
      <c r="CA664" s="49">
        <v>3</v>
      </c>
      <c r="CC664" s="51">
        <v>1</v>
      </c>
      <c r="CD664" s="51">
        <v>4</v>
      </c>
      <c r="CG664" t="s">
        <v>1317</v>
      </c>
      <c r="CH664">
        <v>1</v>
      </c>
      <c r="CI664">
        <v>0</v>
      </c>
      <c r="CJ664">
        <v>0</v>
      </c>
      <c r="CK664">
        <v>1</v>
      </c>
      <c r="CL664">
        <v>2</v>
      </c>
    </row>
    <row r="665" spans="1:90" x14ac:dyDescent="0.2">
      <c r="A665" s="22">
        <f t="shared" si="99"/>
        <v>660</v>
      </c>
      <c r="B665" s="58" t="s">
        <v>9373</v>
      </c>
      <c r="C665" s="58" t="s">
        <v>8152</v>
      </c>
      <c r="E665" s="22" t="s">
        <v>2614</v>
      </c>
      <c r="F665" s="25" t="s">
        <v>3204</v>
      </c>
      <c r="G665" s="22" t="s">
        <v>3871</v>
      </c>
      <c r="H665" s="22" t="s">
        <v>4613</v>
      </c>
      <c r="I665" s="22" t="s">
        <v>4507</v>
      </c>
      <c r="J665" s="22" t="s">
        <v>1320</v>
      </c>
      <c r="K665" s="22">
        <v>244</v>
      </c>
      <c r="L665" s="22">
        <v>85</v>
      </c>
      <c r="O665" s="22" t="s">
        <v>1319</v>
      </c>
      <c r="P665" s="22">
        <v>4554037</v>
      </c>
      <c r="Q665" s="22">
        <v>4318</v>
      </c>
      <c r="R665" s="22">
        <v>3978825</v>
      </c>
      <c r="S665" s="29">
        <v>87.369200000000006</v>
      </c>
      <c r="T665" s="22">
        <v>4246</v>
      </c>
      <c r="U665" s="24">
        <v>50.83</v>
      </c>
      <c r="W665" s="22">
        <v>2482</v>
      </c>
      <c r="X665" s="22">
        <v>1728</v>
      </c>
      <c r="Y665" s="22">
        <v>36</v>
      </c>
      <c r="Z665" s="22">
        <v>2416</v>
      </c>
      <c r="AA665" s="22">
        <v>66</v>
      </c>
      <c r="AB665" s="22">
        <v>1476</v>
      </c>
      <c r="AC665" s="22">
        <v>252</v>
      </c>
      <c r="AD665" s="22">
        <v>18</v>
      </c>
      <c r="AE665" s="22">
        <v>18</v>
      </c>
      <c r="AG665" s="23" t="s">
        <v>2624</v>
      </c>
      <c r="AH665" s="23" t="s">
        <v>6817</v>
      </c>
      <c r="AI665" s="23" t="s">
        <v>7349</v>
      </c>
      <c r="AJ665" s="23" t="s">
        <v>7403</v>
      </c>
      <c r="AQ665" s="22">
        <v>167821</v>
      </c>
      <c r="AR665" s="24">
        <f t="shared" si="92"/>
        <v>3.6851040077188659</v>
      </c>
      <c r="AS665" s="22">
        <v>12</v>
      </c>
      <c r="AT665" s="25" t="s">
        <v>2</v>
      </c>
      <c r="AU665" s="22">
        <v>223</v>
      </c>
      <c r="AV665" s="29">
        <f t="shared" si="93"/>
        <v>5.252001884126237</v>
      </c>
      <c r="AW665" s="29">
        <f t="shared" si="91"/>
        <v>4.1061909070000002</v>
      </c>
      <c r="AY665" s="22">
        <v>77700</v>
      </c>
      <c r="AZ665" s="24">
        <f t="shared" si="96"/>
        <v>1.7061784961343089</v>
      </c>
      <c r="BA665" s="22">
        <v>11</v>
      </c>
      <c r="BB665" s="25" t="s">
        <v>2</v>
      </c>
      <c r="BC665" s="22">
        <v>78</v>
      </c>
      <c r="BD665" s="29">
        <f t="shared" si="94"/>
        <v>1.8370230805463967</v>
      </c>
      <c r="BE665" s="29"/>
      <c r="BF665" s="22">
        <v>0</v>
      </c>
      <c r="BG665" s="22">
        <f t="shared" si="97"/>
        <v>0</v>
      </c>
      <c r="BH665" s="22">
        <v>0</v>
      </c>
      <c r="BI665" s="22">
        <v>0</v>
      </c>
      <c r="BJ665" s="22">
        <v>0</v>
      </c>
      <c r="BK665" s="22">
        <v>0</v>
      </c>
      <c r="BL665" s="22">
        <v>0</v>
      </c>
      <c r="BN665" s="22">
        <v>19</v>
      </c>
      <c r="BO665" s="22">
        <f t="shared" si="98"/>
        <v>16</v>
      </c>
      <c r="BP665" s="22">
        <v>15</v>
      </c>
      <c r="BQ665" s="22">
        <v>1</v>
      </c>
      <c r="BR665" s="22">
        <v>0</v>
      </c>
      <c r="BT665" s="22">
        <v>243</v>
      </c>
      <c r="BU665" s="29">
        <f t="shared" si="95"/>
        <v>5.7230334432406975</v>
      </c>
      <c r="BY665" s="22">
        <v>95</v>
      </c>
      <c r="BZ665" s="22">
        <v>176</v>
      </c>
      <c r="CA665" s="49">
        <v>0</v>
      </c>
      <c r="CC665" s="51">
        <v>1</v>
      </c>
      <c r="CD665" s="51">
        <v>4</v>
      </c>
      <c r="CG665" t="s">
        <v>1319</v>
      </c>
      <c r="CH665">
        <v>1</v>
      </c>
      <c r="CI665">
        <v>0</v>
      </c>
      <c r="CJ665">
        <v>1</v>
      </c>
      <c r="CK665">
        <v>0</v>
      </c>
      <c r="CL665">
        <v>2</v>
      </c>
    </row>
    <row r="666" spans="1:90" x14ac:dyDescent="0.2">
      <c r="A666" s="22">
        <f t="shared" si="99"/>
        <v>661</v>
      </c>
      <c r="B666" s="58" t="s">
        <v>9374</v>
      </c>
      <c r="C666" s="58" t="s">
        <v>8153</v>
      </c>
      <c r="E666" s="22" t="s">
        <v>2614</v>
      </c>
      <c r="F666" s="25" t="s">
        <v>3209</v>
      </c>
      <c r="G666" s="22" t="s">
        <v>3872</v>
      </c>
      <c r="H666" s="22" t="s">
        <v>4608</v>
      </c>
      <c r="I666" s="22" t="s">
        <v>4507</v>
      </c>
      <c r="J666" s="22" t="s">
        <v>1322</v>
      </c>
      <c r="K666" s="22">
        <v>179</v>
      </c>
      <c r="L666" s="22">
        <v>86</v>
      </c>
      <c r="O666" s="22" t="s">
        <v>1321</v>
      </c>
      <c r="P666" s="22">
        <v>4910918</v>
      </c>
      <c r="Q666" s="22">
        <v>4648</v>
      </c>
      <c r="R666" s="22">
        <v>4323661</v>
      </c>
      <c r="S666" s="29">
        <v>88.041799999999995</v>
      </c>
      <c r="T666" s="22">
        <v>4562</v>
      </c>
      <c r="U666" s="24">
        <v>50.75</v>
      </c>
      <c r="W666" s="22">
        <v>2478</v>
      </c>
      <c r="X666" s="22">
        <v>2070</v>
      </c>
      <c r="Y666" s="22">
        <v>14</v>
      </c>
      <c r="Z666" s="22">
        <v>2416</v>
      </c>
      <c r="AA666" s="22">
        <v>62</v>
      </c>
      <c r="AB666" s="22">
        <v>1830</v>
      </c>
      <c r="AC666" s="22">
        <v>240</v>
      </c>
      <c r="AD666" s="22">
        <v>7</v>
      </c>
      <c r="AE666" s="22">
        <v>7</v>
      </c>
      <c r="AG666" s="23" t="s">
        <v>2631</v>
      </c>
      <c r="AH666" s="23" t="s">
        <v>7198</v>
      </c>
      <c r="AI666" s="23" t="s">
        <v>7345</v>
      </c>
      <c r="AJ666" s="23" t="s">
        <v>4604</v>
      </c>
      <c r="AQ666" s="22">
        <v>153807</v>
      </c>
      <c r="AR666" s="24">
        <f t="shared" si="92"/>
        <v>3.131939893926146</v>
      </c>
      <c r="AS666" s="22">
        <v>8</v>
      </c>
      <c r="AT666" s="25" t="s">
        <v>2</v>
      </c>
      <c r="AU666" s="22">
        <v>183</v>
      </c>
      <c r="AV666" s="29">
        <f t="shared" si="93"/>
        <v>4.0113985094256908</v>
      </c>
      <c r="AW666" s="29">
        <f t="shared" si="91"/>
        <v>3.8712181690000005</v>
      </c>
      <c r="AY666" s="22">
        <v>105578</v>
      </c>
      <c r="AZ666" s="24">
        <f t="shared" si="96"/>
        <v>2.1498628158727144</v>
      </c>
      <c r="BA666" s="22">
        <v>9</v>
      </c>
      <c r="BB666" s="25" t="s">
        <v>2</v>
      </c>
      <c r="BC666" s="22">
        <v>96</v>
      </c>
      <c r="BD666" s="29">
        <f t="shared" si="94"/>
        <v>2.104340201665936</v>
      </c>
      <c r="BE666" s="29"/>
      <c r="BF666" s="22">
        <v>1</v>
      </c>
      <c r="BG666" s="22">
        <f t="shared" si="97"/>
        <v>0</v>
      </c>
      <c r="BH666" s="22">
        <v>1</v>
      </c>
      <c r="BI666" s="22">
        <v>0</v>
      </c>
      <c r="BJ666" s="22">
        <v>0</v>
      </c>
      <c r="BK666" s="22">
        <v>0</v>
      </c>
      <c r="BL666" s="22">
        <v>0</v>
      </c>
      <c r="BN666" s="22">
        <v>16</v>
      </c>
      <c r="BO666" s="22">
        <f t="shared" si="98"/>
        <v>15</v>
      </c>
      <c r="BP666" s="22">
        <v>15</v>
      </c>
      <c r="BQ666" s="22">
        <v>0</v>
      </c>
      <c r="BR666" s="22">
        <v>0</v>
      </c>
      <c r="BT666" s="22">
        <v>279</v>
      </c>
      <c r="BU666" s="29">
        <f t="shared" si="95"/>
        <v>6.1157387110916259</v>
      </c>
      <c r="BY666" s="22">
        <v>95</v>
      </c>
      <c r="BZ666" s="22">
        <v>223</v>
      </c>
      <c r="CA666" s="49">
        <v>0</v>
      </c>
      <c r="CC666" s="51">
        <v>1</v>
      </c>
      <c r="CD666" s="51">
        <v>4</v>
      </c>
      <c r="CG666" t="s">
        <v>1321</v>
      </c>
      <c r="CH666">
        <v>1</v>
      </c>
      <c r="CI666">
        <v>0</v>
      </c>
      <c r="CJ666">
        <v>1</v>
      </c>
      <c r="CK666">
        <v>0</v>
      </c>
      <c r="CL666">
        <v>2</v>
      </c>
    </row>
    <row r="667" spans="1:90" x14ac:dyDescent="0.2">
      <c r="A667" s="22">
        <f t="shared" si="99"/>
        <v>662</v>
      </c>
      <c r="B667" s="58" t="s">
        <v>9375</v>
      </c>
      <c r="C667" s="58" t="s">
        <v>8154</v>
      </c>
      <c r="E667" s="22" t="s">
        <v>2614</v>
      </c>
      <c r="F667" s="25" t="s">
        <v>3205</v>
      </c>
      <c r="G667" s="22" t="s">
        <v>3873</v>
      </c>
      <c r="H667" s="22" t="s">
        <v>4615</v>
      </c>
      <c r="I667" s="22" t="s">
        <v>4507</v>
      </c>
      <c r="J667" s="22" t="s">
        <v>1324</v>
      </c>
      <c r="K667" s="22">
        <v>189</v>
      </c>
      <c r="L667" s="22">
        <v>86</v>
      </c>
      <c r="O667" s="22" t="s">
        <v>1323</v>
      </c>
      <c r="P667" s="22">
        <v>5376504</v>
      </c>
      <c r="Q667" s="22">
        <v>5022</v>
      </c>
      <c r="R667" s="22">
        <v>4672596</v>
      </c>
      <c r="S667" s="29">
        <v>86.907700000000006</v>
      </c>
      <c r="T667" s="22">
        <v>4945</v>
      </c>
      <c r="U667" s="24">
        <v>50.52</v>
      </c>
      <c r="W667" s="22">
        <v>2485</v>
      </c>
      <c r="X667" s="22">
        <v>2458</v>
      </c>
      <c r="Y667" s="22">
        <v>2</v>
      </c>
      <c r="Z667" s="22">
        <v>2430</v>
      </c>
      <c r="AA667" s="22">
        <v>55</v>
      </c>
      <c r="AB667" s="22">
        <v>2182</v>
      </c>
      <c r="AC667" s="22">
        <v>276</v>
      </c>
      <c r="AD667" s="22">
        <v>1</v>
      </c>
      <c r="AE667" s="22">
        <v>1</v>
      </c>
      <c r="AG667" s="23" t="s">
        <v>2628</v>
      </c>
      <c r="AH667" s="23" t="s">
        <v>6811</v>
      </c>
      <c r="AI667" s="23" t="s">
        <v>7342</v>
      </c>
      <c r="AJ667" s="23" t="s">
        <v>7476</v>
      </c>
      <c r="AQ667" s="22">
        <v>151132</v>
      </c>
      <c r="AR667" s="24">
        <f t="shared" si="92"/>
        <v>2.8109715904610133</v>
      </c>
      <c r="AS667" s="22">
        <v>8</v>
      </c>
      <c r="AT667" s="25" t="s">
        <v>2</v>
      </c>
      <c r="AU667" s="22">
        <v>178</v>
      </c>
      <c r="AV667" s="29">
        <f t="shared" si="93"/>
        <v>3.5995955510616788</v>
      </c>
      <c r="AW667" s="29">
        <f t="shared" si="91"/>
        <v>3.8263664440000005</v>
      </c>
      <c r="AY667" s="22">
        <v>149214</v>
      </c>
      <c r="AZ667" s="24">
        <f t="shared" si="96"/>
        <v>2.7752978515407039</v>
      </c>
      <c r="BA667" s="22">
        <v>24</v>
      </c>
      <c r="BB667" s="25" t="s">
        <v>2</v>
      </c>
      <c r="BC667" s="22">
        <v>140</v>
      </c>
      <c r="BD667" s="29">
        <f t="shared" si="94"/>
        <v>2.8311425682507583</v>
      </c>
      <c r="BE667" s="29"/>
      <c r="BF667" s="22">
        <v>1</v>
      </c>
      <c r="BG667" s="22">
        <f t="shared" si="97"/>
        <v>1</v>
      </c>
      <c r="BH667" s="22">
        <v>0</v>
      </c>
      <c r="BI667" s="22">
        <v>1</v>
      </c>
      <c r="BJ667" s="22">
        <v>0</v>
      </c>
      <c r="BK667" s="22">
        <v>0</v>
      </c>
      <c r="BL667" s="22">
        <v>0</v>
      </c>
      <c r="BN667" s="22">
        <v>56</v>
      </c>
      <c r="BO667" s="22">
        <f t="shared" si="98"/>
        <v>23</v>
      </c>
      <c r="BP667" s="22">
        <v>23</v>
      </c>
      <c r="BQ667" s="22">
        <v>0</v>
      </c>
      <c r="BR667" s="22">
        <v>0</v>
      </c>
      <c r="BT667" s="22">
        <v>312</v>
      </c>
      <c r="BU667" s="29">
        <f t="shared" si="95"/>
        <v>6.309403437815976</v>
      </c>
      <c r="BY667" s="22">
        <v>125</v>
      </c>
      <c r="BZ667" s="22">
        <v>261</v>
      </c>
      <c r="CA667" s="49">
        <v>3</v>
      </c>
      <c r="CC667" s="51">
        <v>3</v>
      </c>
      <c r="CD667" s="51">
        <v>6</v>
      </c>
      <c r="CG667" t="s">
        <v>1323</v>
      </c>
      <c r="CH667">
        <v>1</v>
      </c>
      <c r="CI667">
        <v>0</v>
      </c>
      <c r="CJ667">
        <v>1</v>
      </c>
      <c r="CK667">
        <v>1</v>
      </c>
      <c r="CL667">
        <v>3</v>
      </c>
    </row>
    <row r="668" spans="1:90" x14ac:dyDescent="0.2">
      <c r="A668" s="22">
        <f t="shared" si="99"/>
        <v>663</v>
      </c>
      <c r="B668" s="58" t="s">
        <v>9376</v>
      </c>
      <c r="C668" s="58" t="s">
        <v>8155</v>
      </c>
      <c r="E668" s="22" t="s">
        <v>2614</v>
      </c>
      <c r="F668" s="25" t="s">
        <v>3206</v>
      </c>
      <c r="G668" s="22" t="s">
        <v>3874</v>
      </c>
      <c r="H668" s="22" t="s">
        <v>4608</v>
      </c>
      <c r="I668" s="22" t="s">
        <v>4507</v>
      </c>
      <c r="J668" s="22" t="s">
        <v>1326</v>
      </c>
      <c r="K668" s="22">
        <v>192</v>
      </c>
      <c r="L668" s="22">
        <v>86</v>
      </c>
      <c r="O668" s="22" t="s">
        <v>1325</v>
      </c>
      <c r="P668" s="22">
        <v>4695186</v>
      </c>
      <c r="Q668" s="22">
        <v>4437</v>
      </c>
      <c r="R668" s="22">
        <v>4137333</v>
      </c>
      <c r="S668" s="29">
        <v>88.118600000000001</v>
      </c>
      <c r="T668" s="22">
        <v>4368</v>
      </c>
      <c r="U668" s="24">
        <v>50.81</v>
      </c>
      <c r="W668" s="22">
        <v>2483</v>
      </c>
      <c r="X668" s="22">
        <v>1870</v>
      </c>
      <c r="Y668" s="22">
        <v>15</v>
      </c>
      <c r="Z668" s="22">
        <v>2413</v>
      </c>
      <c r="AA668" s="22">
        <v>70</v>
      </c>
      <c r="AB668" s="22">
        <v>1628</v>
      </c>
      <c r="AC668" s="22">
        <v>242</v>
      </c>
      <c r="AD668" s="22">
        <v>6</v>
      </c>
      <c r="AE668" s="22">
        <v>9</v>
      </c>
      <c r="AG668" s="23" t="s">
        <v>2631</v>
      </c>
      <c r="AH668" s="23" t="s">
        <v>7199</v>
      </c>
      <c r="AI668" s="23" t="s">
        <v>7343</v>
      </c>
      <c r="AJ668" s="23" t="s">
        <v>4604</v>
      </c>
      <c r="AQ668" s="22">
        <v>153843</v>
      </c>
      <c r="AR668" s="24">
        <f t="shared" si="92"/>
        <v>3.276611405810121</v>
      </c>
      <c r="AS668" s="22">
        <v>9</v>
      </c>
      <c r="AT668" s="25" t="s">
        <v>2</v>
      </c>
      <c r="AU668" s="22">
        <v>195</v>
      </c>
      <c r="AV668" s="29">
        <f t="shared" si="93"/>
        <v>4.4642857142857144</v>
      </c>
      <c r="AW668" s="29">
        <f t="shared" si="91"/>
        <v>3.8718217810000004</v>
      </c>
      <c r="AY668" s="22">
        <v>0</v>
      </c>
      <c r="AZ668" s="24">
        <f t="shared" si="96"/>
        <v>0</v>
      </c>
      <c r="BA668" s="22">
        <v>0</v>
      </c>
      <c r="BB668" s="25" t="s">
        <v>1541</v>
      </c>
      <c r="BC668" s="22">
        <v>0</v>
      </c>
      <c r="BD668" s="29">
        <f t="shared" si="94"/>
        <v>0</v>
      </c>
      <c r="BE668" s="29"/>
      <c r="BF668" s="22">
        <v>0</v>
      </c>
      <c r="BG668" s="22">
        <f t="shared" si="97"/>
        <v>0</v>
      </c>
      <c r="BH668" s="22">
        <v>0</v>
      </c>
      <c r="BI668" s="22">
        <v>0</v>
      </c>
      <c r="BJ668" s="22">
        <v>0</v>
      </c>
      <c r="BK668" s="22">
        <v>0</v>
      </c>
      <c r="BL668" s="22">
        <v>0</v>
      </c>
      <c r="BN668" s="22">
        <v>16</v>
      </c>
      <c r="BO668" s="22">
        <f t="shared" si="98"/>
        <v>10</v>
      </c>
      <c r="BP668" s="22">
        <v>10</v>
      </c>
      <c r="BQ668" s="22">
        <v>0</v>
      </c>
      <c r="BR668" s="22">
        <v>0</v>
      </c>
      <c r="BT668" s="22">
        <v>195</v>
      </c>
      <c r="BU668" s="29">
        <f t="shared" si="95"/>
        <v>4.4642857142857144</v>
      </c>
      <c r="BY668" s="22">
        <v>96</v>
      </c>
      <c r="BZ668" s="22">
        <v>214</v>
      </c>
      <c r="CA668" s="49">
        <v>0</v>
      </c>
      <c r="CC668" s="51">
        <v>1</v>
      </c>
      <c r="CD668" s="51">
        <v>4</v>
      </c>
      <c r="CG668" t="s">
        <v>1325</v>
      </c>
      <c r="CH668">
        <v>1</v>
      </c>
      <c r="CI668">
        <v>0</v>
      </c>
      <c r="CJ668">
        <v>1</v>
      </c>
      <c r="CK668">
        <v>1</v>
      </c>
      <c r="CL668">
        <v>3</v>
      </c>
    </row>
    <row r="669" spans="1:90" x14ac:dyDescent="0.2">
      <c r="A669" s="22">
        <f t="shared" si="99"/>
        <v>664</v>
      </c>
      <c r="B669" s="58" t="s">
        <v>9377</v>
      </c>
      <c r="C669" s="58" t="s">
        <v>8156</v>
      </c>
      <c r="E669" s="22" t="s">
        <v>2614</v>
      </c>
      <c r="F669" s="25" t="s">
        <v>3205</v>
      </c>
      <c r="G669" s="22" t="s">
        <v>3875</v>
      </c>
      <c r="H669" s="22" t="s">
        <v>4610</v>
      </c>
      <c r="I669" s="22" t="s">
        <v>4507</v>
      </c>
      <c r="J669" s="22" t="s">
        <v>1328</v>
      </c>
      <c r="K669" s="22">
        <v>196</v>
      </c>
      <c r="L669" s="22">
        <v>86</v>
      </c>
      <c r="O669" s="22" t="s">
        <v>1327</v>
      </c>
      <c r="P669" s="22">
        <v>4820258</v>
      </c>
      <c r="Q669" s="22">
        <v>4553</v>
      </c>
      <c r="R669" s="22">
        <v>4223441</v>
      </c>
      <c r="S669" s="29">
        <v>87.618600000000001</v>
      </c>
      <c r="T669" s="22">
        <v>4493</v>
      </c>
      <c r="U669" s="24">
        <v>50.73</v>
      </c>
      <c r="W669" s="22">
        <v>2490</v>
      </c>
      <c r="X669" s="22">
        <v>1990</v>
      </c>
      <c r="Y669" s="22">
        <v>13</v>
      </c>
      <c r="Z669" s="22">
        <v>2403</v>
      </c>
      <c r="AA669" s="22">
        <v>87</v>
      </c>
      <c r="AB669" s="22">
        <v>1750</v>
      </c>
      <c r="AC669" s="22">
        <v>240</v>
      </c>
      <c r="AD669" s="22">
        <v>6</v>
      </c>
      <c r="AE669" s="22">
        <v>7</v>
      </c>
      <c r="AG669" s="23" t="s">
        <v>2624</v>
      </c>
      <c r="AH669" s="23" t="s">
        <v>7063</v>
      </c>
      <c r="AI669" s="23" t="s">
        <v>7349</v>
      </c>
      <c r="AJ669" s="23" t="s">
        <v>4604</v>
      </c>
      <c r="AQ669" s="22">
        <v>219309</v>
      </c>
      <c r="AR669" s="24">
        <f t="shared" si="92"/>
        <v>4.5497357195403234</v>
      </c>
      <c r="AS669" s="22">
        <v>12</v>
      </c>
      <c r="AT669" s="25" t="s">
        <v>2</v>
      </c>
      <c r="AU669" s="22">
        <v>259</v>
      </c>
      <c r="AV669" s="29">
        <f t="shared" si="93"/>
        <v>5.7645225906966395</v>
      </c>
      <c r="AW669" s="29">
        <f t="shared" si="91"/>
        <v>4.9694902030000003</v>
      </c>
      <c r="AY669" s="22">
        <v>138408</v>
      </c>
      <c r="AZ669" s="24">
        <f t="shared" si="96"/>
        <v>2.871381573351468</v>
      </c>
      <c r="BA669" s="22">
        <v>11</v>
      </c>
      <c r="BB669" s="25" t="s">
        <v>2</v>
      </c>
      <c r="BC669" s="22">
        <v>153</v>
      </c>
      <c r="BD669" s="29">
        <f t="shared" si="94"/>
        <v>3.4052971288671268</v>
      </c>
      <c r="BE669" s="29"/>
      <c r="BF669" s="22">
        <v>0</v>
      </c>
      <c r="BG669" s="22">
        <f t="shared" si="97"/>
        <v>0</v>
      </c>
      <c r="BH669" s="22">
        <v>0</v>
      </c>
      <c r="BI669" s="22">
        <v>0</v>
      </c>
      <c r="BJ669" s="22">
        <v>0</v>
      </c>
      <c r="BK669" s="22">
        <v>0</v>
      </c>
      <c r="BL669" s="22">
        <v>0</v>
      </c>
      <c r="BN669" s="22">
        <v>32</v>
      </c>
      <c r="BO669" s="22">
        <f t="shared" si="98"/>
        <v>11</v>
      </c>
      <c r="BP669" s="22">
        <v>11</v>
      </c>
      <c r="BQ669" s="22">
        <v>0</v>
      </c>
      <c r="BR669" s="22">
        <v>0</v>
      </c>
      <c r="BT669" s="22">
        <v>267</v>
      </c>
      <c r="BU669" s="29">
        <f t="shared" si="95"/>
        <v>5.9425773425328288</v>
      </c>
      <c r="BY669" s="22">
        <v>107</v>
      </c>
      <c r="BZ669" s="22">
        <v>206</v>
      </c>
      <c r="CA669" s="49">
        <v>0</v>
      </c>
      <c r="CC669" s="51">
        <v>1</v>
      </c>
      <c r="CD669" s="51">
        <v>4</v>
      </c>
      <c r="CG669" t="s">
        <v>1327</v>
      </c>
      <c r="CH669">
        <v>1</v>
      </c>
      <c r="CI669">
        <v>0</v>
      </c>
      <c r="CJ669">
        <v>1</v>
      </c>
      <c r="CK669">
        <v>0</v>
      </c>
      <c r="CL669">
        <v>2</v>
      </c>
    </row>
    <row r="670" spans="1:90" x14ac:dyDescent="0.2">
      <c r="A670" s="22">
        <f t="shared" si="99"/>
        <v>665</v>
      </c>
      <c r="B670" s="58" t="s">
        <v>9378</v>
      </c>
      <c r="C670" s="58" t="s">
        <v>8157</v>
      </c>
      <c r="E670" s="22" t="s">
        <v>2614</v>
      </c>
      <c r="F670" s="25" t="s">
        <v>3203</v>
      </c>
      <c r="G670" s="22" t="s">
        <v>3876</v>
      </c>
      <c r="H670" s="22" t="s">
        <v>4607</v>
      </c>
      <c r="I670" s="22" t="s">
        <v>4507</v>
      </c>
      <c r="J670" s="22" t="s">
        <v>1330</v>
      </c>
      <c r="K670" s="22">
        <v>201</v>
      </c>
      <c r="L670" s="22">
        <v>86</v>
      </c>
      <c r="O670" s="22" t="s">
        <v>1329</v>
      </c>
      <c r="P670" s="22">
        <v>4773655</v>
      </c>
      <c r="Q670" s="22">
        <v>4555</v>
      </c>
      <c r="R670" s="22">
        <v>4165385</v>
      </c>
      <c r="S670" s="29">
        <v>87.257800000000003</v>
      </c>
      <c r="T670" s="22">
        <v>4478</v>
      </c>
      <c r="U670" s="24">
        <v>50.68</v>
      </c>
      <c r="W670" s="22">
        <v>2484</v>
      </c>
      <c r="X670" s="22">
        <v>1986</v>
      </c>
      <c r="Y670" s="22">
        <v>8</v>
      </c>
      <c r="Z670" s="22">
        <v>2438</v>
      </c>
      <c r="AA670" s="22">
        <v>46</v>
      </c>
      <c r="AB670" s="22">
        <v>1682</v>
      </c>
      <c r="AC670" s="22">
        <v>304</v>
      </c>
      <c r="AD670" s="22">
        <v>2</v>
      </c>
      <c r="AE670" s="22">
        <v>6</v>
      </c>
      <c r="AG670" s="23" t="s">
        <v>2624</v>
      </c>
      <c r="AH670" s="23" t="s">
        <v>6817</v>
      </c>
      <c r="AI670" s="23" t="s">
        <v>7342</v>
      </c>
      <c r="AJ670" s="23" t="s">
        <v>7471</v>
      </c>
      <c r="AQ670" s="22">
        <v>185361</v>
      </c>
      <c r="AR670" s="24">
        <f t="shared" si="92"/>
        <v>3.8829995045724921</v>
      </c>
      <c r="AS670" s="22">
        <v>14</v>
      </c>
      <c r="AT670" s="25" t="s">
        <v>2</v>
      </c>
      <c r="AU670" s="22">
        <v>234</v>
      </c>
      <c r="AV670" s="29">
        <f t="shared" si="93"/>
        <v>5.225547119249665</v>
      </c>
      <c r="AW670" s="29">
        <f t="shared" si="91"/>
        <v>4.4002840870000002</v>
      </c>
      <c r="AY670" s="22">
        <v>206483</v>
      </c>
      <c r="AZ670" s="24">
        <f t="shared" si="96"/>
        <v>4.3254696872731691</v>
      </c>
      <c r="BA670" s="22">
        <v>29</v>
      </c>
      <c r="BB670" s="25" t="s">
        <v>2</v>
      </c>
      <c r="BC670" s="22">
        <v>209</v>
      </c>
      <c r="BD670" s="29">
        <f t="shared" si="94"/>
        <v>4.6672621706118802</v>
      </c>
      <c r="BE670" s="29"/>
      <c r="BF670" s="22">
        <v>1</v>
      </c>
      <c r="BG670" s="22">
        <f t="shared" si="97"/>
        <v>1</v>
      </c>
      <c r="BH670" s="22">
        <v>0</v>
      </c>
      <c r="BI670" s="22">
        <v>1</v>
      </c>
      <c r="BJ670" s="22">
        <v>0</v>
      </c>
      <c r="BK670" s="22">
        <v>0</v>
      </c>
      <c r="BL670" s="22">
        <v>0</v>
      </c>
      <c r="BN670" s="22">
        <v>50</v>
      </c>
      <c r="BO670" s="22">
        <f t="shared" si="98"/>
        <v>13</v>
      </c>
      <c r="BP670" s="22">
        <v>13</v>
      </c>
      <c r="BQ670" s="22">
        <v>0</v>
      </c>
      <c r="BR670" s="22">
        <v>0</v>
      </c>
      <c r="BT670" s="22">
        <v>408</v>
      </c>
      <c r="BU670" s="29">
        <f t="shared" si="95"/>
        <v>9.1112103617686468</v>
      </c>
      <c r="BY670" s="22">
        <v>90</v>
      </c>
      <c r="BZ670" s="22">
        <v>188</v>
      </c>
      <c r="CA670" s="49">
        <v>0</v>
      </c>
      <c r="CC670" s="51">
        <v>4</v>
      </c>
      <c r="CD670" s="51">
        <v>7</v>
      </c>
      <c r="CG670" t="s">
        <v>1329</v>
      </c>
      <c r="CH670">
        <v>1</v>
      </c>
      <c r="CI670">
        <v>0</v>
      </c>
      <c r="CJ670">
        <v>1</v>
      </c>
      <c r="CK670">
        <v>1</v>
      </c>
      <c r="CL670">
        <v>3</v>
      </c>
    </row>
    <row r="671" spans="1:90" x14ac:dyDescent="0.2">
      <c r="A671" s="22">
        <f t="shared" si="99"/>
        <v>666</v>
      </c>
      <c r="B671" s="58" t="s">
        <v>9379</v>
      </c>
      <c r="C671" s="58" t="s">
        <v>8158</v>
      </c>
      <c r="E671" s="22" t="s">
        <v>2614</v>
      </c>
      <c r="F671" s="25" t="s">
        <v>3204</v>
      </c>
      <c r="G671" s="22" t="s">
        <v>3877</v>
      </c>
      <c r="H671" s="22" t="s">
        <v>4608</v>
      </c>
      <c r="I671" s="22" t="s">
        <v>4507</v>
      </c>
      <c r="J671" s="22" t="s">
        <v>1332</v>
      </c>
      <c r="K671" s="22">
        <v>203</v>
      </c>
      <c r="L671" s="22">
        <v>86</v>
      </c>
      <c r="O671" s="22" t="s">
        <v>1331</v>
      </c>
      <c r="P671" s="22">
        <v>4626421</v>
      </c>
      <c r="Q671" s="22">
        <v>4407</v>
      </c>
      <c r="R671" s="22">
        <v>4034239</v>
      </c>
      <c r="S671" s="29">
        <v>87.2</v>
      </c>
      <c r="T671" s="22">
        <v>4337</v>
      </c>
      <c r="U671" s="24">
        <v>50.84</v>
      </c>
      <c r="W671" s="22">
        <v>2459</v>
      </c>
      <c r="X671" s="22">
        <v>1826</v>
      </c>
      <c r="Y671" s="22">
        <v>52</v>
      </c>
      <c r="Z671" s="22">
        <v>2371</v>
      </c>
      <c r="AA671" s="22">
        <v>88</v>
      </c>
      <c r="AB671" s="22">
        <v>1582</v>
      </c>
      <c r="AC671" s="22">
        <v>244</v>
      </c>
      <c r="AD671" s="22">
        <v>27</v>
      </c>
      <c r="AE671" s="22">
        <v>25</v>
      </c>
      <c r="AG671" s="23" t="s">
        <v>2624</v>
      </c>
      <c r="AH671" s="23" t="s">
        <v>6858</v>
      </c>
      <c r="AI671" s="23" t="s">
        <v>7329</v>
      </c>
      <c r="AJ671" s="23" t="s">
        <v>7541</v>
      </c>
      <c r="AQ671" s="22">
        <v>103025</v>
      </c>
      <c r="AR671" s="24">
        <f t="shared" si="92"/>
        <v>2.2268833726978152</v>
      </c>
      <c r="AS671" s="22">
        <v>5</v>
      </c>
      <c r="AT671" s="25" t="s">
        <v>2</v>
      </c>
      <c r="AU671" s="22">
        <v>127</v>
      </c>
      <c r="AV671" s="29">
        <f t="shared" si="93"/>
        <v>2.9282914456997924</v>
      </c>
      <c r="AW671" s="29">
        <f t="shared" si="91"/>
        <v>3.019756375</v>
      </c>
      <c r="AY671" s="22">
        <v>28582</v>
      </c>
      <c r="AZ671" s="24">
        <f t="shared" si="96"/>
        <v>0.61779937450569233</v>
      </c>
      <c r="BA671" s="22">
        <v>4</v>
      </c>
      <c r="BB671" s="25" t="s">
        <v>2</v>
      </c>
      <c r="BC671" s="22">
        <v>23</v>
      </c>
      <c r="BD671" s="29">
        <f t="shared" si="94"/>
        <v>0.53032049804011994</v>
      </c>
      <c r="BE671" s="29"/>
      <c r="BF671" s="22">
        <v>0</v>
      </c>
      <c r="BG671" s="22">
        <f t="shared" si="97"/>
        <v>0</v>
      </c>
      <c r="BH671" s="22">
        <v>0</v>
      </c>
      <c r="BI671" s="22">
        <v>0</v>
      </c>
      <c r="BJ671" s="22">
        <v>0</v>
      </c>
      <c r="BK671" s="22">
        <v>0</v>
      </c>
      <c r="BL671" s="22">
        <v>0</v>
      </c>
      <c r="BN671" s="22">
        <v>42</v>
      </c>
      <c r="BO671" s="22">
        <f t="shared" si="98"/>
        <v>14</v>
      </c>
      <c r="BP671" s="22">
        <v>14</v>
      </c>
      <c r="BQ671" s="22">
        <v>0</v>
      </c>
      <c r="BR671" s="22">
        <v>0</v>
      </c>
      <c r="BT671" s="22">
        <v>150</v>
      </c>
      <c r="BU671" s="29">
        <f t="shared" si="95"/>
        <v>3.4586119437399123</v>
      </c>
      <c r="BY671" s="22">
        <v>80</v>
      </c>
      <c r="BZ671" s="22">
        <v>166</v>
      </c>
      <c r="CA671" s="49">
        <v>0</v>
      </c>
      <c r="CC671" s="51">
        <v>1</v>
      </c>
      <c r="CD671" s="51">
        <v>4</v>
      </c>
      <c r="CG671" t="s">
        <v>1331</v>
      </c>
      <c r="CH671">
        <v>1</v>
      </c>
      <c r="CI671">
        <v>1</v>
      </c>
      <c r="CJ671">
        <v>1</v>
      </c>
      <c r="CK671">
        <v>0</v>
      </c>
      <c r="CL671">
        <v>3</v>
      </c>
    </row>
    <row r="672" spans="1:90" x14ac:dyDescent="0.2">
      <c r="A672" s="22">
        <f t="shared" si="99"/>
        <v>667</v>
      </c>
      <c r="B672" s="58" t="s">
        <v>9380</v>
      </c>
      <c r="C672" s="58" t="s">
        <v>8159</v>
      </c>
      <c r="E672" s="22" t="s">
        <v>2614</v>
      </c>
      <c r="F672" s="25" t="s">
        <v>3205</v>
      </c>
      <c r="G672" s="22" t="s">
        <v>3878</v>
      </c>
      <c r="H672" s="22" t="s">
        <v>4610</v>
      </c>
      <c r="I672" s="22" t="s">
        <v>4507</v>
      </c>
      <c r="J672" s="22" t="s">
        <v>1334</v>
      </c>
      <c r="K672" s="22">
        <v>205</v>
      </c>
      <c r="L672" s="22">
        <v>86</v>
      </c>
      <c r="O672" s="22" t="s">
        <v>1333</v>
      </c>
      <c r="P672" s="22">
        <v>4946266</v>
      </c>
      <c r="Q672" s="22">
        <v>4662</v>
      </c>
      <c r="R672" s="22">
        <v>4336910</v>
      </c>
      <c r="S672" s="29">
        <v>87.680499999999995</v>
      </c>
      <c r="T672" s="22">
        <v>4603</v>
      </c>
      <c r="U672" s="24">
        <v>50.65</v>
      </c>
      <c r="W672" s="22">
        <v>2479</v>
      </c>
      <c r="X672" s="22">
        <v>2124</v>
      </c>
      <c r="Y672" s="22">
        <v>0</v>
      </c>
      <c r="Z672" s="22">
        <v>2381</v>
      </c>
      <c r="AA672" s="22">
        <v>98</v>
      </c>
      <c r="AB672" s="22">
        <v>1893</v>
      </c>
      <c r="AC672" s="22">
        <v>231</v>
      </c>
      <c r="AD672" s="22">
        <v>0</v>
      </c>
      <c r="AE672" s="22">
        <v>0</v>
      </c>
      <c r="AG672" s="23" t="s">
        <v>2657</v>
      </c>
      <c r="AH672" s="23" t="s">
        <v>6792</v>
      </c>
      <c r="AI672" s="23" t="s">
        <v>7332</v>
      </c>
      <c r="AJ672" s="23" t="s">
        <v>7384</v>
      </c>
      <c r="AQ672" s="22">
        <v>123527</v>
      </c>
      <c r="AR672" s="24">
        <f t="shared" si="92"/>
        <v>2.4973788308190463</v>
      </c>
      <c r="AS672" s="22">
        <v>11</v>
      </c>
      <c r="AT672" s="25" t="s">
        <v>2</v>
      </c>
      <c r="AU672" s="22">
        <v>168</v>
      </c>
      <c r="AV672" s="29">
        <f t="shared" si="93"/>
        <v>3.6497936128611776</v>
      </c>
      <c r="AW672" s="29">
        <f t="shared" si="91"/>
        <v>3.3635134090000003</v>
      </c>
      <c r="AY672" s="22">
        <v>90070</v>
      </c>
      <c r="AZ672" s="24">
        <f t="shared" si="96"/>
        <v>1.8209695960548826</v>
      </c>
      <c r="BA672" s="22">
        <v>7</v>
      </c>
      <c r="BB672" s="25" t="s">
        <v>2</v>
      </c>
      <c r="BC672" s="22">
        <v>103</v>
      </c>
      <c r="BD672" s="29">
        <f t="shared" si="94"/>
        <v>2.2376710840756027</v>
      </c>
      <c r="BE672" s="29"/>
      <c r="BF672" s="22">
        <v>0</v>
      </c>
      <c r="BG672" s="22">
        <f t="shared" si="97"/>
        <v>0</v>
      </c>
      <c r="BH672" s="22">
        <v>0</v>
      </c>
      <c r="BI672" s="22">
        <v>0</v>
      </c>
      <c r="BJ672" s="22">
        <v>0</v>
      </c>
      <c r="BK672" s="22">
        <v>0</v>
      </c>
      <c r="BL672" s="22">
        <v>0</v>
      </c>
      <c r="BN672" s="22">
        <v>21</v>
      </c>
      <c r="BO672" s="22">
        <f t="shared" si="98"/>
        <v>16</v>
      </c>
      <c r="BP672" s="22">
        <v>16</v>
      </c>
      <c r="BQ672" s="22">
        <v>0</v>
      </c>
      <c r="BR672" s="22">
        <v>0</v>
      </c>
      <c r="BT672" s="22">
        <v>271</v>
      </c>
      <c r="BU672" s="29">
        <f t="shared" si="95"/>
        <v>5.8874646969367808</v>
      </c>
      <c r="BY672" s="22">
        <v>97</v>
      </c>
      <c r="BZ672" s="22">
        <v>219</v>
      </c>
      <c r="CA672" s="49">
        <v>0</v>
      </c>
      <c r="CC672" s="51">
        <v>1</v>
      </c>
      <c r="CD672" s="51">
        <v>4</v>
      </c>
      <c r="CG672" t="s">
        <v>1333</v>
      </c>
      <c r="CH672">
        <v>1</v>
      </c>
      <c r="CI672">
        <v>0</v>
      </c>
      <c r="CJ672">
        <v>0</v>
      </c>
      <c r="CK672">
        <v>1</v>
      </c>
      <c r="CL672">
        <v>2</v>
      </c>
    </row>
    <row r="673" spans="1:90" x14ac:dyDescent="0.2">
      <c r="A673" s="22">
        <f t="shared" si="99"/>
        <v>668</v>
      </c>
      <c r="B673" s="58" t="s">
        <v>9381</v>
      </c>
      <c r="C673" s="58" t="s">
        <v>8160</v>
      </c>
      <c r="E673" s="22" t="s">
        <v>2614</v>
      </c>
      <c r="F673" s="25" t="s">
        <v>3205</v>
      </c>
      <c r="G673" s="22" t="s">
        <v>3879</v>
      </c>
      <c r="H673" s="22" t="s">
        <v>4615</v>
      </c>
      <c r="I673" s="22" t="s">
        <v>4507</v>
      </c>
      <c r="J673" s="22" t="s">
        <v>1336</v>
      </c>
      <c r="K673" s="22">
        <v>208</v>
      </c>
      <c r="L673" s="22">
        <v>86</v>
      </c>
      <c r="O673" s="22" t="s">
        <v>1335</v>
      </c>
      <c r="P673" s="22">
        <v>5344443</v>
      </c>
      <c r="Q673" s="22">
        <v>5101</v>
      </c>
      <c r="R673" s="22">
        <v>4659049</v>
      </c>
      <c r="S673" s="29">
        <v>87.175600000000003</v>
      </c>
      <c r="T673" s="22">
        <v>5029</v>
      </c>
      <c r="U673" s="24">
        <v>50.56</v>
      </c>
      <c r="W673" s="22">
        <v>2480</v>
      </c>
      <c r="X673" s="22">
        <v>2522</v>
      </c>
      <c r="Y673" s="22">
        <v>27</v>
      </c>
      <c r="Z673" s="22">
        <v>2437</v>
      </c>
      <c r="AA673" s="22">
        <v>43</v>
      </c>
      <c r="AB673" s="22">
        <v>2213</v>
      </c>
      <c r="AC673" s="22">
        <v>309</v>
      </c>
      <c r="AD673" s="22">
        <v>21</v>
      </c>
      <c r="AE673" s="22">
        <v>6</v>
      </c>
      <c r="AG673" s="23" t="s">
        <v>2626</v>
      </c>
      <c r="AH673" s="23" t="s">
        <v>6848</v>
      </c>
      <c r="AI673" s="23" t="s">
        <v>7325</v>
      </c>
      <c r="AJ673" s="23" t="s">
        <v>4604</v>
      </c>
      <c r="AQ673" s="22">
        <v>197663</v>
      </c>
      <c r="AR673" s="24">
        <f t="shared" si="92"/>
        <v>3.6984770910644942</v>
      </c>
      <c r="AS673" s="22">
        <v>10</v>
      </c>
      <c r="AT673" s="25" t="s">
        <v>2</v>
      </c>
      <c r="AU673" s="22">
        <v>237</v>
      </c>
      <c r="AV673" s="29">
        <f t="shared" si="93"/>
        <v>4.7126665341022074</v>
      </c>
      <c r="AW673" s="29">
        <f t="shared" ref="AW673:AW736" si="100">AQ673*0.000016767+1.2923362</f>
        <v>4.6065517209999998</v>
      </c>
      <c r="AY673" s="22">
        <v>467863</v>
      </c>
      <c r="AZ673" s="24">
        <f t="shared" si="96"/>
        <v>8.7541957131921873</v>
      </c>
      <c r="BA673" s="22">
        <v>60</v>
      </c>
      <c r="BB673" s="25" t="s">
        <v>2</v>
      </c>
      <c r="BC673" s="22">
        <v>506</v>
      </c>
      <c r="BD673" s="29">
        <f t="shared" si="94"/>
        <v>10.061642473652814</v>
      </c>
      <c r="BE673" s="29"/>
      <c r="BF673" s="22">
        <v>3</v>
      </c>
      <c r="BG673" s="22">
        <f t="shared" si="97"/>
        <v>1</v>
      </c>
      <c r="BH673" s="22">
        <v>2</v>
      </c>
      <c r="BI673" s="22">
        <v>1</v>
      </c>
      <c r="BJ673" s="22">
        <v>0</v>
      </c>
      <c r="BK673" s="22">
        <v>0</v>
      </c>
      <c r="BL673" s="22">
        <v>0</v>
      </c>
      <c r="BN673" s="22">
        <v>73</v>
      </c>
      <c r="BO673" s="22">
        <f t="shared" si="98"/>
        <v>23</v>
      </c>
      <c r="BP673" s="22">
        <v>23</v>
      </c>
      <c r="BQ673" s="22">
        <v>0</v>
      </c>
      <c r="BR673" s="22">
        <v>0</v>
      </c>
      <c r="BT673" s="22">
        <v>625</v>
      </c>
      <c r="BU673" s="29">
        <f t="shared" si="95"/>
        <v>12.427918075164049</v>
      </c>
      <c r="BY673" s="22">
        <v>120</v>
      </c>
      <c r="BZ673" s="22">
        <v>253</v>
      </c>
      <c r="CA673" s="49">
        <v>5</v>
      </c>
      <c r="CC673" s="51">
        <v>2</v>
      </c>
      <c r="CD673" s="51">
        <v>4</v>
      </c>
      <c r="CG673" t="s">
        <v>1335</v>
      </c>
      <c r="CH673">
        <v>1</v>
      </c>
      <c r="CI673">
        <v>0</v>
      </c>
      <c r="CJ673">
        <v>0</v>
      </c>
      <c r="CK673">
        <v>1</v>
      </c>
      <c r="CL673">
        <v>2</v>
      </c>
    </row>
    <row r="674" spans="1:90" x14ac:dyDescent="0.2">
      <c r="A674" s="22">
        <f t="shared" si="99"/>
        <v>669</v>
      </c>
      <c r="B674" s="58" t="s">
        <v>9382</v>
      </c>
      <c r="C674" s="58" t="s">
        <v>8161</v>
      </c>
      <c r="E674" s="22" t="s">
        <v>2614</v>
      </c>
      <c r="F674" s="25" t="s">
        <v>3205</v>
      </c>
      <c r="G674" s="22" t="s">
        <v>3880</v>
      </c>
      <c r="H674" s="22" t="s">
        <v>4610</v>
      </c>
      <c r="I674" s="22" t="s">
        <v>4507</v>
      </c>
      <c r="J674" s="22" t="s">
        <v>1338</v>
      </c>
      <c r="K674" s="22">
        <v>221</v>
      </c>
      <c r="L674" s="22">
        <v>86</v>
      </c>
      <c r="O674" s="22" t="s">
        <v>1337</v>
      </c>
      <c r="P674" s="22">
        <v>4960510</v>
      </c>
      <c r="Q674" s="22">
        <v>4770</v>
      </c>
      <c r="R674" s="22">
        <v>4315177</v>
      </c>
      <c r="S674" s="29">
        <v>86.990600000000001</v>
      </c>
      <c r="T674" s="22">
        <v>4694</v>
      </c>
      <c r="U674" s="24">
        <v>50.53</v>
      </c>
      <c r="W674" s="22">
        <v>2489</v>
      </c>
      <c r="X674" s="22">
        <v>2079</v>
      </c>
      <c r="Y674" s="22">
        <v>126</v>
      </c>
      <c r="Z674" s="22">
        <v>2440</v>
      </c>
      <c r="AA674" s="22">
        <v>49</v>
      </c>
      <c r="AB674" s="22">
        <v>1776</v>
      </c>
      <c r="AC674" s="22">
        <v>303</v>
      </c>
      <c r="AD674" s="22">
        <v>98</v>
      </c>
      <c r="AE674" s="22">
        <v>28</v>
      </c>
      <c r="AG674" s="23" t="s">
        <v>2624</v>
      </c>
      <c r="AH674" s="23" t="s">
        <v>6921</v>
      </c>
      <c r="AI674" s="23" t="s">
        <v>7342</v>
      </c>
      <c r="AJ674" s="23" t="s">
        <v>4604</v>
      </c>
      <c r="AQ674" s="22">
        <v>135627</v>
      </c>
      <c r="AR674" s="24">
        <f t="shared" si="92"/>
        <v>2.7341341918472093</v>
      </c>
      <c r="AS674" s="22">
        <v>9</v>
      </c>
      <c r="AT674" s="25" t="s">
        <v>2</v>
      </c>
      <c r="AU674" s="22">
        <v>181</v>
      </c>
      <c r="AV674" s="29">
        <f t="shared" si="93"/>
        <v>3.855986365573072</v>
      </c>
      <c r="AW674" s="29">
        <f t="shared" si="100"/>
        <v>3.566394109</v>
      </c>
      <c r="AY674" s="22">
        <v>138906</v>
      </c>
      <c r="AZ674" s="24">
        <f t="shared" si="96"/>
        <v>2.8002362660290978</v>
      </c>
      <c r="BA674" s="22">
        <v>28</v>
      </c>
      <c r="BB674" s="25" t="s">
        <v>2</v>
      </c>
      <c r="BC674" s="22">
        <v>145</v>
      </c>
      <c r="BD674" s="29">
        <f t="shared" si="94"/>
        <v>3.0890498508734554</v>
      </c>
      <c r="BE674" s="29"/>
      <c r="BF674" s="22">
        <v>1</v>
      </c>
      <c r="BG674" s="22">
        <f t="shared" si="97"/>
        <v>0</v>
      </c>
      <c r="BH674" s="22">
        <v>1</v>
      </c>
      <c r="BI674" s="22">
        <v>0</v>
      </c>
      <c r="BJ674" s="22">
        <v>0</v>
      </c>
      <c r="BK674" s="22">
        <v>0</v>
      </c>
      <c r="BL674" s="22">
        <v>0</v>
      </c>
      <c r="BN674" s="22">
        <v>41</v>
      </c>
      <c r="BO674" s="22">
        <f t="shared" si="98"/>
        <v>30</v>
      </c>
      <c r="BP674" s="22">
        <v>30</v>
      </c>
      <c r="BQ674" s="22">
        <v>0</v>
      </c>
      <c r="BR674" s="22">
        <v>0</v>
      </c>
      <c r="BT674" s="22">
        <v>303</v>
      </c>
      <c r="BU674" s="29">
        <f t="shared" si="95"/>
        <v>6.4550489987217725</v>
      </c>
      <c r="BY674" s="22">
        <v>75</v>
      </c>
      <c r="BZ674" s="22">
        <v>160</v>
      </c>
      <c r="CA674" s="49">
        <v>0</v>
      </c>
      <c r="CC674" s="51">
        <v>1</v>
      </c>
      <c r="CD674" s="51">
        <v>3</v>
      </c>
      <c r="CG674" t="s">
        <v>1337</v>
      </c>
      <c r="CH674">
        <v>1</v>
      </c>
      <c r="CI674">
        <v>0</v>
      </c>
      <c r="CJ674">
        <v>1</v>
      </c>
      <c r="CK674">
        <v>1</v>
      </c>
      <c r="CL674">
        <v>3</v>
      </c>
    </row>
    <row r="675" spans="1:90" x14ac:dyDescent="0.2">
      <c r="A675" s="22">
        <f t="shared" si="99"/>
        <v>670</v>
      </c>
      <c r="B675" s="58" t="s">
        <v>9383</v>
      </c>
      <c r="C675" s="58" t="s">
        <v>8162</v>
      </c>
      <c r="E675" s="22" t="s">
        <v>2614</v>
      </c>
      <c r="F675" s="25" t="s">
        <v>3204</v>
      </c>
      <c r="G675" s="22" t="s">
        <v>3881</v>
      </c>
      <c r="H675" s="22" t="s">
        <v>4613</v>
      </c>
      <c r="I675" s="22" t="s">
        <v>4507</v>
      </c>
      <c r="J675" s="22" t="s">
        <v>1340</v>
      </c>
      <c r="K675" s="22">
        <v>261</v>
      </c>
      <c r="L675" s="22">
        <v>86</v>
      </c>
      <c r="O675" s="22" t="s">
        <v>1339</v>
      </c>
      <c r="P675" s="22">
        <v>4998448</v>
      </c>
      <c r="Q675" s="22">
        <v>4643</v>
      </c>
      <c r="R675" s="22">
        <v>4352999</v>
      </c>
      <c r="S675" s="29">
        <v>87.087000000000003</v>
      </c>
      <c r="T675" s="22">
        <v>4579</v>
      </c>
      <c r="U675" s="24">
        <v>50.67</v>
      </c>
      <c r="W675" s="22">
        <v>2483</v>
      </c>
      <c r="X675" s="22">
        <v>2077</v>
      </c>
      <c r="Y675" s="22">
        <v>19</v>
      </c>
      <c r="Z675" s="22">
        <v>2412</v>
      </c>
      <c r="AA675" s="22">
        <v>71</v>
      </c>
      <c r="AB675" s="22">
        <v>1850</v>
      </c>
      <c r="AC675" s="22">
        <v>227</v>
      </c>
      <c r="AD675" s="22">
        <v>10</v>
      </c>
      <c r="AE675" s="22">
        <v>9</v>
      </c>
      <c r="AG675" s="23" t="s">
        <v>2626</v>
      </c>
      <c r="AH675" s="23" t="s">
        <v>7174</v>
      </c>
      <c r="AI675" s="23" t="s">
        <v>7325</v>
      </c>
      <c r="AJ675" s="23" t="s">
        <v>7443</v>
      </c>
      <c r="AQ675" s="22">
        <v>43978</v>
      </c>
      <c r="AR675" s="24">
        <f t="shared" si="92"/>
        <v>0.87983310019430028</v>
      </c>
      <c r="AS675" s="22">
        <v>3</v>
      </c>
      <c r="AT675" s="25" t="s">
        <v>2</v>
      </c>
      <c r="AU675" s="22">
        <v>58</v>
      </c>
      <c r="AV675" s="29">
        <f t="shared" si="93"/>
        <v>1.2666521074470409</v>
      </c>
      <c r="AW675" s="29">
        <f t="shared" si="100"/>
        <v>2.0297153259999998</v>
      </c>
      <c r="AY675" s="22">
        <v>138921</v>
      </c>
      <c r="AZ675" s="24">
        <f t="shared" si="96"/>
        <v>2.7792826893467732</v>
      </c>
      <c r="BA675" s="22">
        <v>17</v>
      </c>
      <c r="BB675" s="25" t="s">
        <v>2</v>
      </c>
      <c r="BC675" s="22">
        <v>162</v>
      </c>
      <c r="BD675" s="29">
        <f t="shared" si="94"/>
        <v>3.5378903690762171</v>
      </c>
      <c r="BE675" s="29"/>
      <c r="BF675" s="22">
        <v>4</v>
      </c>
      <c r="BG675" s="22">
        <f t="shared" si="97"/>
        <v>3</v>
      </c>
      <c r="BH675" s="22">
        <v>1</v>
      </c>
      <c r="BI675" s="22">
        <v>1</v>
      </c>
      <c r="BJ675" s="22">
        <v>0</v>
      </c>
      <c r="BK675" s="22">
        <v>1</v>
      </c>
      <c r="BL675" s="22">
        <v>1</v>
      </c>
      <c r="BN675" s="22">
        <v>28</v>
      </c>
      <c r="BO675" s="22">
        <f t="shared" si="98"/>
        <v>16</v>
      </c>
      <c r="BP675" s="22">
        <v>16</v>
      </c>
      <c r="BQ675" s="22">
        <v>0</v>
      </c>
      <c r="BR675" s="22">
        <v>0</v>
      </c>
      <c r="BT675" s="22">
        <v>217</v>
      </c>
      <c r="BU675" s="29">
        <f t="shared" si="95"/>
        <v>4.7390259882070325</v>
      </c>
      <c r="BY675" s="22">
        <v>119</v>
      </c>
      <c r="BZ675" s="22">
        <v>262</v>
      </c>
      <c r="CA675" s="49">
        <v>4</v>
      </c>
      <c r="CC675" s="51">
        <v>1</v>
      </c>
      <c r="CD675" s="51">
        <v>3</v>
      </c>
      <c r="CG675" t="s">
        <v>1339</v>
      </c>
      <c r="CH675">
        <v>1</v>
      </c>
      <c r="CI675">
        <v>0</v>
      </c>
      <c r="CJ675">
        <v>1</v>
      </c>
      <c r="CK675">
        <v>1</v>
      </c>
      <c r="CL675">
        <v>3</v>
      </c>
    </row>
    <row r="676" spans="1:90" x14ac:dyDescent="0.2">
      <c r="A676" s="22">
        <f t="shared" si="99"/>
        <v>671</v>
      </c>
      <c r="B676" s="58" t="s">
        <v>9384</v>
      </c>
      <c r="C676" s="58" t="s">
        <v>8163</v>
      </c>
      <c r="E676" s="22" t="s">
        <v>2614</v>
      </c>
      <c r="F676" s="25" t="s">
        <v>3205</v>
      </c>
      <c r="G676" s="22" t="s">
        <v>3882</v>
      </c>
      <c r="H676" s="22" t="s">
        <v>4610</v>
      </c>
      <c r="I676" s="22" t="s">
        <v>4507</v>
      </c>
      <c r="J676" s="22" t="s">
        <v>1342</v>
      </c>
      <c r="K676" s="22">
        <v>321</v>
      </c>
      <c r="L676" s="22">
        <v>86</v>
      </c>
      <c r="O676" s="22" t="s">
        <v>1341</v>
      </c>
      <c r="P676" s="22">
        <v>5188870</v>
      </c>
      <c r="Q676" s="22">
        <v>4893</v>
      </c>
      <c r="R676" s="22">
        <v>4468068</v>
      </c>
      <c r="S676" s="29">
        <v>86.108699999999999</v>
      </c>
      <c r="T676" s="22">
        <v>4831</v>
      </c>
      <c r="U676" s="24">
        <v>50.43</v>
      </c>
      <c r="W676" s="22">
        <v>2472</v>
      </c>
      <c r="X676" s="22">
        <v>2309</v>
      </c>
      <c r="Y676" s="22">
        <v>50</v>
      </c>
      <c r="Z676" s="22">
        <v>2394</v>
      </c>
      <c r="AA676" s="22">
        <v>78</v>
      </c>
      <c r="AB676" s="22">
        <v>1950</v>
      </c>
      <c r="AC676" s="22">
        <v>359</v>
      </c>
      <c r="AD676" s="22">
        <v>35</v>
      </c>
      <c r="AE676" s="22">
        <v>15</v>
      </c>
      <c r="AG676" s="23" t="s">
        <v>2626</v>
      </c>
      <c r="AH676" s="23" t="s">
        <v>6784</v>
      </c>
      <c r="AI676" s="23" t="s">
        <v>7325</v>
      </c>
      <c r="AJ676" s="23" t="s">
        <v>7388</v>
      </c>
      <c r="AQ676" s="22">
        <v>81092</v>
      </c>
      <c r="AR676" s="24">
        <f t="shared" si="92"/>
        <v>1.5628065455484528</v>
      </c>
      <c r="AS676" s="22">
        <v>8</v>
      </c>
      <c r="AT676" s="25" t="s">
        <v>2</v>
      </c>
      <c r="AU676" s="22">
        <v>128</v>
      </c>
      <c r="AV676" s="29">
        <f t="shared" si="93"/>
        <v>2.6495549575657211</v>
      </c>
      <c r="AW676" s="29">
        <f t="shared" si="100"/>
        <v>2.6520057640000001</v>
      </c>
      <c r="AY676" s="22">
        <v>225927</v>
      </c>
      <c r="AZ676" s="24">
        <f t="shared" si="96"/>
        <v>4.3540693831219519</v>
      </c>
      <c r="BA676" s="22">
        <v>61</v>
      </c>
      <c r="BB676" s="25" t="s">
        <v>2</v>
      </c>
      <c r="BC676" s="22">
        <v>255</v>
      </c>
      <c r="BD676" s="29">
        <f t="shared" si="94"/>
        <v>5.2784102670254605</v>
      </c>
      <c r="BE676" s="29"/>
      <c r="BF676" s="22">
        <v>1</v>
      </c>
      <c r="BG676" s="22">
        <f t="shared" si="97"/>
        <v>1</v>
      </c>
      <c r="BH676" s="22">
        <v>0</v>
      </c>
      <c r="BI676" s="22">
        <v>0</v>
      </c>
      <c r="BJ676" s="22">
        <v>0</v>
      </c>
      <c r="BK676" s="22">
        <v>0</v>
      </c>
      <c r="BL676" s="22">
        <v>1</v>
      </c>
      <c r="BN676" s="22">
        <v>44</v>
      </c>
      <c r="BO676" s="22">
        <f t="shared" si="98"/>
        <v>25</v>
      </c>
      <c r="BP676" s="22">
        <v>24</v>
      </c>
      <c r="BQ676" s="22">
        <v>0</v>
      </c>
      <c r="BR676" s="22">
        <v>1</v>
      </c>
      <c r="BT676" s="22">
        <v>383</v>
      </c>
      <c r="BU676" s="29">
        <f t="shared" si="95"/>
        <v>7.9279652245911825</v>
      </c>
      <c r="BY676" s="22">
        <v>142</v>
      </c>
      <c r="BZ676" s="22">
        <v>264</v>
      </c>
      <c r="CA676" s="49">
        <v>3</v>
      </c>
      <c r="CC676" s="51">
        <v>6</v>
      </c>
      <c r="CD676" s="51">
        <v>8</v>
      </c>
      <c r="CG676" t="s">
        <v>1341</v>
      </c>
      <c r="CH676">
        <v>1</v>
      </c>
      <c r="CI676">
        <v>0</v>
      </c>
      <c r="CJ676">
        <v>0</v>
      </c>
      <c r="CK676">
        <v>0</v>
      </c>
      <c r="CL676">
        <v>1</v>
      </c>
    </row>
    <row r="677" spans="1:90" x14ac:dyDescent="0.2">
      <c r="A677" s="22">
        <f t="shared" si="99"/>
        <v>672</v>
      </c>
      <c r="B677" s="58" t="s">
        <v>9385</v>
      </c>
      <c r="C677" s="58" t="s">
        <v>8164</v>
      </c>
      <c r="E677" s="22" t="s">
        <v>2614</v>
      </c>
      <c r="F677" s="25" t="s">
        <v>3205</v>
      </c>
      <c r="G677" s="22" t="s">
        <v>3883</v>
      </c>
      <c r="H677" s="22" t="s">
        <v>4610</v>
      </c>
      <c r="I677" s="22" t="s">
        <v>4507</v>
      </c>
      <c r="J677" s="22" t="s">
        <v>1344</v>
      </c>
      <c r="K677" s="22">
        <v>170</v>
      </c>
      <c r="L677" s="22">
        <v>87</v>
      </c>
      <c r="O677" s="22" t="s">
        <v>1343</v>
      </c>
      <c r="P677" s="22">
        <v>4841563</v>
      </c>
      <c r="Q677" s="22">
        <v>4618</v>
      </c>
      <c r="R677" s="22">
        <v>4269589</v>
      </c>
      <c r="S677" s="29">
        <v>88.186199999999999</v>
      </c>
      <c r="T677" s="22">
        <v>4546</v>
      </c>
      <c r="U677" s="24">
        <v>50.7</v>
      </c>
      <c r="W677" s="22">
        <v>2483</v>
      </c>
      <c r="X677" s="22">
        <v>2055</v>
      </c>
      <c r="Y677" s="22">
        <v>8</v>
      </c>
      <c r="Z677" s="22">
        <v>2421</v>
      </c>
      <c r="AA677" s="22">
        <v>62</v>
      </c>
      <c r="AB677" s="22">
        <v>1820</v>
      </c>
      <c r="AC677" s="22">
        <v>235</v>
      </c>
      <c r="AD677" s="22">
        <v>4</v>
      </c>
      <c r="AE677" s="22">
        <v>4</v>
      </c>
      <c r="AG677" s="23" t="s">
        <v>2631</v>
      </c>
      <c r="AH677" s="23" t="s">
        <v>6857</v>
      </c>
      <c r="AI677" s="23" t="s">
        <v>7345</v>
      </c>
      <c r="AJ677" s="23" t="s">
        <v>4604</v>
      </c>
      <c r="AQ677" s="22">
        <v>209118</v>
      </c>
      <c r="AR677" s="24">
        <f t="shared" si="92"/>
        <v>4.3192250106009151</v>
      </c>
      <c r="AS677" s="22">
        <v>13</v>
      </c>
      <c r="AT677" s="25" t="s">
        <v>2</v>
      </c>
      <c r="AU677" s="22">
        <v>275</v>
      </c>
      <c r="AV677" s="29">
        <f t="shared" si="93"/>
        <v>6.0492740871095467</v>
      </c>
      <c r="AW677" s="29">
        <f t="shared" si="100"/>
        <v>4.7986177059999999</v>
      </c>
      <c r="AY677" s="22">
        <v>55459</v>
      </c>
      <c r="AZ677" s="24">
        <f t="shared" si="96"/>
        <v>1.1454771940383714</v>
      </c>
      <c r="BA677" s="22">
        <v>6</v>
      </c>
      <c r="BB677" s="25" t="s">
        <v>2</v>
      </c>
      <c r="BC677" s="22">
        <v>73</v>
      </c>
      <c r="BD677" s="29">
        <f t="shared" si="94"/>
        <v>1.6058073031236253</v>
      </c>
      <c r="BE677" s="29"/>
      <c r="BF677" s="22">
        <v>0</v>
      </c>
      <c r="BG677" s="22">
        <f t="shared" si="97"/>
        <v>0</v>
      </c>
      <c r="BH677" s="22">
        <v>0</v>
      </c>
      <c r="BI677" s="22">
        <v>0</v>
      </c>
      <c r="BJ677" s="22">
        <v>0</v>
      </c>
      <c r="BK677" s="22">
        <v>0</v>
      </c>
      <c r="BL677" s="22">
        <v>0</v>
      </c>
      <c r="BN677" s="22">
        <v>6</v>
      </c>
      <c r="BO677" s="22">
        <f t="shared" si="98"/>
        <v>16</v>
      </c>
      <c r="BP677" s="22">
        <v>16</v>
      </c>
      <c r="BQ677" s="22">
        <v>0</v>
      </c>
      <c r="BR677" s="22">
        <v>0</v>
      </c>
      <c r="BT677" s="22">
        <v>348</v>
      </c>
      <c r="BU677" s="29">
        <f t="shared" si="95"/>
        <v>7.655081390233172</v>
      </c>
      <c r="BY677" s="22">
        <v>93</v>
      </c>
      <c r="BZ677" s="22">
        <v>203</v>
      </c>
      <c r="CA677" s="49">
        <v>0</v>
      </c>
      <c r="CC677" s="51">
        <v>1</v>
      </c>
      <c r="CD677" s="51">
        <v>4</v>
      </c>
      <c r="CG677" t="s">
        <v>1343</v>
      </c>
      <c r="CH677">
        <v>1</v>
      </c>
      <c r="CI677">
        <v>0</v>
      </c>
      <c r="CJ677">
        <v>1</v>
      </c>
      <c r="CK677">
        <v>1</v>
      </c>
      <c r="CL677">
        <v>3</v>
      </c>
    </row>
    <row r="678" spans="1:90" x14ac:dyDescent="0.2">
      <c r="A678" s="22">
        <f t="shared" si="99"/>
        <v>673</v>
      </c>
      <c r="B678" s="58" t="s">
        <v>10063</v>
      </c>
      <c r="C678" s="58" t="s">
        <v>10062</v>
      </c>
      <c r="E678" s="22" t="s">
        <v>2614</v>
      </c>
      <c r="F678" s="25" t="s">
        <v>3205</v>
      </c>
      <c r="G678" s="22" t="s">
        <v>10064</v>
      </c>
      <c r="H678" s="22" t="s">
        <v>4610</v>
      </c>
      <c r="I678" s="22" t="s">
        <v>4507</v>
      </c>
      <c r="J678" s="22" t="s">
        <v>1346</v>
      </c>
      <c r="K678" s="22">
        <v>191</v>
      </c>
      <c r="L678" s="22">
        <v>87</v>
      </c>
      <c r="O678" s="22" t="s">
        <v>1345</v>
      </c>
      <c r="P678" s="22">
        <v>5062326</v>
      </c>
      <c r="Q678" s="22">
        <v>4802</v>
      </c>
      <c r="R678" s="22">
        <v>4427915</v>
      </c>
      <c r="S678" s="29">
        <v>87.468000000000004</v>
      </c>
      <c r="T678" s="22">
        <v>4736</v>
      </c>
      <c r="U678" s="24">
        <v>50.67</v>
      </c>
      <c r="W678" s="22">
        <v>2480</v>
      </c>
      <c r="X678" s="22">
        <v>2247</v>
      </c>
      <c r="Y678" s="22">
        <v>9</v>
      </c>
      <c r="Z678" s="22">
        <v>2423</v>
      </c>
      <c r="AA678" s="22">
        <v>57</v>
      </c>
      <c r="AB678" s="22">
        <v>1978</v>
      </c>
      <c r="AC678" s="22">
        <v>269</v>
      </c>
      <c r="AD678" s="22">
        <v>3</v>
      </c>
      <c r="AE678" s="22">
        <v>6</v>
      </c>
      <c r="AG678" s="23" t="s">
        <v>2626</v>
      </c>
      <c r="AH678" s="23" t="s">
        <v>6834</v>
      </c>
      <c r="AI678" s="23" t="s">
        <v>7345</v>
      </c>
      <c r="AJ678" s="23" t="s">
        <v>4604</v>
      </c>
      <c r="AQ678" s="22">
        <v>165492</v>
      </c>
      <c r="AR678" s="24">
        <f t="shared" si="92"/>
        <v>3.2690901376165815</v>
      </c>
      <c r="AS678" s="22">
        <v>8</v>
      </c>
      <c r="AT678" s="25" t="s">
        <v>2</v>
      </c>
      <c r="AU678" s="22">
        <v>213</v>
      </c>
      <c r="AV678" s="29">
        <f t="shared" si="93"/>
        <v>4.4974662162162167</v>
      </c>
      <c r="AW678" s="29">
        <f t="shared" si="100"/>
        <v>4.0671405639999998</v>
      </c>
      <c r="AY678" s="22">
        <v>133275</v>
      </c>
      <c r="AZ678" s="24">
        <f t="shared" si="96"/>
        <v>2.6326830788850817</v>
      </c>
      <c r="BA678" s="22">
        <v>15</v>
      </c>
      <c r="BB678" s="25" t="s">
        <v>2</v>
      </c>
      <c r="BC678" s="22">
        <v>148</v>
      </c>
      <c r="BD678" s="29">
        <f t="shared" si="94"/>
        <v>3.125</v>
      </c>
      <c r="BE678" s="29"/>
      <c r="BF678" s="22">
        <v>2</v>
      </c>
      <c r="BG678" s="22">
        <f t="shared" si="97"/>
        <v>1</v>
      </c>
      <c r="BH678" s="22">
        <v>1</v>
      </c>
      <c r="BI678" s="22">
        <v>1</v>
      </c>
      <c r="BJ678" s="22">
        <v>0</v>
      </c>
      <c r="BK678" s="22">
        <v>0</v>
      </c>
      <c r="BL678" s="22">
        <v>0</v>
      </c>
      <c r="BN678" s="22">
        <v>42</v>
      </c>
      <c r="BO678" s="22">
        <f t="shared" si="98"/>
        <v>20</v>
      </c>
      <c r="BP678" s="22">
        <v>19</v>
      </c>
      <c r="BQ678" s="22">
        <v>0</v>
      </c>
      <c r="BR678" s="22">
        <v>1</v>
      </c>
      <c r="BT678" s="22">
        <v>361</v>
      </c>
      <c r="BU678" s="29">
        <f t="shared" si="95"/>
        <v>7.6224662162162158</v>
      </c>
      <c r="BY678" s="22">
        <v>123</v>
      </c>
      <c r="BZ678" s="22">
        <v>258</v>
      </c>
      <c r="CA678" s="49">
        <v>3</v>
      </c>
      <c r="CC678" s="51">
        <v>4</v>
      </c>
      <c r="CD678" s="51">
        <v>6</v>
      </c>
      <c r="CG678" t="s">
        <v>1345</v>
      </c>
      <c r="CH678">
        <v>1</v>
      </c>
      <c r="CI678">
        <v>0</v>
      </c>
      <c r="CJ678">
        <v>0</v>
      </c>
      <c r="CK678">
        <v>0</v>
      </c>
      <c r="CL678">
        <v>1</v>
      </c>
    </row>
    <row r="679" spans="1:90" x14ac:dyDescent="0.2">
      <c r="A679" s="22">
        <f t="shared" si="99"/>
        <v>674</v>
      </c>
      <c r="B679" s="58" t="s">
        <v>9386</v>
      </c>
      <c r="C679" s="58" t="s">
        <v>8165</v>
      </c>
      <c r="E679" s="22" t="s">
        <v>2614</v>
      </c>
      <c r="F679" s="25" t="s">
        <v>3205</v>
      </c>
      <c r="G679" s="22" t="s">
        <v>3885</v>
      </c>
      <c r="H679" s="22" t="s">
        <v>4615</v>
      </c>
      <c r="I679" s="22" t="s">
        <v>4507</v>
      </c>
      <c r="J679" s="22" t="s">
        <v>1348</v>
      </c>
      <c r="K679" s="22">
        <v>194</v>
      </c>
      <c r="L679" s="22">
        <v>87</v>
      </c>
      <c r="O679" s="22" t="s">
        <v>1347</v>
      </c>
      <c r="P679" s="22">
        <v>4968041</v>
      </c>
      <c r="Q679" s="22">
        <v>4666</v>
      </c>
      <c r="R679" s="22">
        <v>4355512</v>
      </c>
      <c r="S679" s="29">
        <v>87.670599999999993</v>
      </c>
      <c r="T679" s="22">
        <v>4590</v>
      </c>
      <c r="U679" s="24">
        <v>50.52</v>
      </c>
      <c r="W679" s="22">
        <v>2483</v>
      </c>
      <c r="X679" s="22">
        <v>2093</v>
      </c>
      <c r="Y679" s="22">
        <v>14</v>
      </c>
      <c r="Z679" s="22">
        <v>2416</v>
      </c>
      <c r="AA679" s="22">
        <v>67</v>
      </c>
      <c r="AB679" s="22">
        <v>1850</v>
      </c>
      <c r="AC679" s="22">
        <v>243</v>
      </c>
      <c r="AD679" s="22">
        <v>3</v>
      </c>
      <c r="AE679" s="22">
        <v>11</v>
      </c>
      <c r="AG679" s="23" t="s">
        <v>2657</v>
      </c>
      <c r="AH679" s="23" t="s">
        <v>6930</v>
      </c>
      <c r="AI679" s="23" t="s">
        <v>7337</v>
      </c>
      <c r="AJ679" s="23" t="s">
        <v>4604</v>
      </c>
      <c r="AQ679" s="22">
        <v>229770</v>
      </c>
      <c r="AR679" s="24">
        <f t="shared" si="92"/>
        <v>4.6249618310315874</v>
      </c>
      <c r="AS679" s="22">
        <v>8</v>
      </c>
      <c r="AT679" s="25" t="s">
        <v>2</v>
      </c>
      <c r="AU679" s="22">
        <v>276</v>
      </c>
      <c r="AV679" s="29">
        <f t="shared" si="93"/>
        <v>6.0130718954248366</v>
      </c>
      <c r="AW679" s="29">
        <f t="shared" si="100"/>
        <v>5.1448897900000006</v>
      </c>
      <c r="AY679" s="22">
        <v>234844</v>
      </c>
      <c r="AZ679" s="24">
        <f t="shared" si="96"/>
        <v>4.7270946435425953</v>
      </c>
      <c r="BA679" s="22">
        <v>9</v>
      </c>
      <c r="BB679" s="25" t="s">
        <v>2</v>
      </c>
      <c r="BC679" s="22">
        <v>249</v>
      </c>
      <c r="BD679" s="29">
        <f t="shared" si="94"/>
        <v>5.4248366013071898</v>
      </c>
      <c r="BE679" s="29"/>
      <c r="BF679" s="22">
        <v>1</v>
      </c>
      <c r="BG679" s="22">
        <f t="shared" si="97"/>
        <v>1</v>
      </c>
      <c r="BH679" s="22">
        <v>0</v>
      </c>
      <c r="BI679" s="22">
        <v>1</v>
      </c>
      <c r="BJ679" s="22">
        <v>0</v>
      </c>
      <c r="BK679" s="22">
        <v>0</v>
      </c>
      <c r="BL679" s="22">
        <v>0</v>
      </c>
      <c r="BN679" s="22">
        <v>23</v>
      </c>
      <c r="BO679" s="22">
        <f t="shared" si="98"/>
        <v>14</v>
      </c>
      <c r="BP679" s="22">
        <v>13</v>
      </c>
      <c r="BQ679" s="22">
        <v>1</v>
      </c>
      <c r="BR679" s="22">
        <v>0</v>
      </c>
      <c r="BT679" s="22">
        <v>415</v>
      </c>
      <c r="BU679" s="29">
        <f t="shared" si="95"/>
        <v>9.0413943355119812</v>
      </c>
      <c r="BY679" s="22">
        <v>114</v>
      </c>
      <c r="BZ679" s="22">
        <v>239</v>
      </c>
      <c r="CA679" s="49">
        <v>1</v>
      </c>
      <c r="CC679" s="51">
        <v>2</v>
      </c>
      <c r="CD679" s="51">
        <v>4</v>
      </c>
      <c r="CG679" t="s">
        <v>1347</v>
      </c>
      <c r="CH679">
        <v>1</v>
      </c>
      <c r="CI679">
        <v>0</v>
      </c>
      <c r="CJ679">
        <v>0</v>
      </c>
      <c r="CK679">
        <v>0</v>
      </c>
      <c r="CL679">
        <v>1</v>
      </c>
    </row>
    <row r="680" spans="1:90" x14ac:dyDescent="0.2">
      <c r="A680" s="22">
        <f t="shared" si="99"/>
        <v>675</v>
      </c>
      <c r="B680" s="58" t="s">
        <v>9387</v>
      </c>
      <c r="C680" s="58" t="s">
        <v>8166</v>
      </c>
      <c r="E680" s="22" t="s">
        <v>2614</v>
      </c>
      <c r="F680" s="25" t="s">
        <v>3204</v>
      </c>
      <c r="G680" s="22" t="s">
        <v>3886</v>
      </c>
      <c r="H680" s="22" t="s">
        <v>4608</v>
      </c>
      <c r="I680" s="22" t="s">
        <v>4507</v>
      </c>
      <c r="J680" s="22" t="s">
        <v>1350</v>
      </c>
      <c r="K680" s="22">
        <v>199</v>
      </c>
      <c r="L680" s="22">
        <v>87</v>
      </c>
      <c r="O680" s="22" t="s">
        <v>1349</v>
      </c>
      <c r="P680" s="22">
        <v>4754297</v>
      </c>
      <c r="Q680" s="22">
        <v>4500</v>
      </c>
      <c r="R680" s="22">
        <v>4158439</v>
      </c>
      <c r="S680" s="29">
        <v>87.466999999999999</v>
      </c>
      <c r="T680" s="22">
        <v>4429</v>
      </c>
      <c r="U680" s="24">
        <v>50.75</v>
      </c>
      <c r="W680" s="22">
        <v>2478</v>
      </c>
      <c r="X680" s="22">
        <v>1937</v>
      </c>
      <c r="Y680" s="22">
        <v>14</v>
      </c>
      <c r="Z680" s="22">
        <v>2430</v>
      </c>
      <c r="AA680" s="22">
        <v>48</v>
      </c>
      <c r="AB680" s="22">
        <v>1647</v>
      </c>
      <c r="AC680" s="22">
        <v>290</v>
      </c>
      <c r="AD680" s="22">
        <v>10</v>
      </c>
      <c r="AE680" s="22">
        <v>4</v>
      </c>
      <c r="AG680" s="23" t="s">
        <v>2624</v>
      </c>
      <c r="AH680" s="23" t="s">
        <v>6788</v>
      </c>
      <c r="AI680" s="23" t="s">
        <v>7349</v>
      </c>
      <c r="AJ680" s="23" t="s">
        <v>4604</v>
      </c>
      <c r="AQ680" s="22">
        <v>210624</v>
      </c>
      <c r="AR680" s="24">
        <f t="shared" si="92"/>
        <v>4.4301817913352908</v>
      </c>
      <c r="AS680" s="22">
        <v>16</v>
      </c>
      <c r="AT680" s="25" t="s">
        <v>2</v>
      </c>
      <c r="AU680" s="22">
        <v>274</v>
      </c>
      <c r="AV680" s="29">
        <f t="shared" si="93"/>
        <v>6.1864980808308871</v>
      </c>
      <c r="AW680" s="29">
        <f t="shared" si="100"/>
        <v>4.8238688080000003</v>
      </c>
      <c r="AY680" s="22">
        <v>77441</v>
      </c>
      <c r="AZ680" s="24">
        <f t="shared" si="96"/>
        <v>1.6288633209073815</v>
      </c>
      <c r="BA680" s="22">
        <v>14</v>
      </c>
      <c r="BB680" s="25" t="s">
        <v>2</v>
      </c>
      <c r="BC680" s="22">
        <v>71</v>
      </c>
      <c r="BD680" s="29">
        <f t="shared" si="94"/>
        <v>1.6030706705802664</v>
      </c>
      <c r="BE680" s="29"/>
      <c r="BF680" s="22">
        <v>0</v>
      </c>
      <c r="BG680" s="22">
        <f t="shared" si="97"/>
        <v>0</v>
      </c>
      <c r="BH680" s="22">
        <v>0</v>
      </c>
      <c r="BI680" s="22">
        <v>0</v>
      </c>
      <c r="BJ680" s="22">
        <v>0</v>
      </c>
      <c r="BK680" s="22">
        <v>0</v>
      </c>
      <c r="BL680" s="22">
        <v>0</v>
      </c>
      <c r="BN680" s="22">
        <v>39</v>
      </c>
      <c r="BO680" s="22">
        <f t="shared" si="98"/>
        <v>17</v>
      </c>
      <c r="BP680" s="22">
        <v>17</v>
      </c>
      <c r="BQ680" s="22">
        <v>0</v>
      </c>
      <c r="BR680" s="22">
        <v>0</v>
      </c>
      <c r="BT680" s="22">
        <v>319</v>
      </c>
      <c r="BU680" s="29">
        <f t="shared" si="95"/>
        <v>7.2025287875366901</v>
      </c>
      <c r="BY680" s="22">
        <v>95</v>
      </c>
      <c r="BZ680" s="22">
        <v>186</v>
      </c>
      <c r="CA680" s="49">
        <v>0</v>
      </c>
      <c r="CC680" s="51">
        <v>1</v>
      </c>
      <c r="CD680" s="51">
        <v>4</v>
      </c>
      <c r="CG680" t="s">
        <v>1349</v>
      </c>
      <c r="CH680">
        <v>1</v>
      </c>
      <c r="CI680">
        <v>0</v>
      </c>
      <c r="CJ680">
        <v>1</v>
      </c>
      <c r="CK680">
        <v>1</v>
      </c>
      <c r="CL680">
        <v>3</v>
      </c>
    </row>
    <row r="681" spans="1:90" x14ac:dyDescent="0.2">
      <c r="A681" s="22">
        <f t="shared" si="99"/>
        <v>676</v>
      </c>
      <c r="B681" s="58" t="s">
        <v>9388</v>
      </c>
      <c r="C681" s="58" t="s">
        <v>8167</v>
      </c>
      <c r="E681" s="22" t="s">
        <v>2614</v>
      </c>
      <c r="F681" s="25" t="s">
        <v>3204</v>
      </c>
      <c r="G681" s="22" t="s">
        <v>3887</v>
      </c>
      <c r="H681" s="22" t="s">
        <v>4613</v>
      </c>
      <c r="I681" s="22" t="s">
        <v>4507</v>
      </c>
      <c r="J681" s="22" t="s">
        <v>1352</v>
      </c>
      <c r="K681" s="22">
        <v>200</v>
      </c>
      <c r="L681" s="22">
        <v>87</v>
      </c>
      <c r="O681" s="22" t="s">
        <v>1351</v>
      </c>
      <c r="P681" s="22">
        <v>4884032</v>
      </c>
      <c r="Q681" s="22">
        <v>4632</v>
      </c>
      <c r="R681" s="22">
        <v>4281611</v>
      </c>
      <c r="S681" s="29">
        <v>87.665499999999994</v>
      </c>
      <c r="T681" s="22">
        <v>4571</v>
      </c>
      <c r="U681" s="24">
        <v>50.68</v>
      </c>
      <c r="W681" s="22">
        <v>2476</v>
      </c>
      <c r="X681" s="22">
        <v>2040</v>
      </c>
      <c r="Y681" s="22">
        <v>55</v>
      </c>
      <c r="Z681" s="22">
        <v>2395</v>
      </c>
      <c r="AA681" s="22">
        <v>81</v>
      </c>
      <c r="AB681" s="22">
        <v>1801</v>
      </c>
      <c r="AC681" s="22">
        <v>239</v>
      </c>
      <c r="AD681" s="22">
        <v>26</v>
      </c>
      <c r="AE681" s="22">
        <v>29</v>
      </c>
      <c r="AG681" s="23" t="s">
        <v>2631</v>
      </c>
      <c r="AH681" s="23" t="s">
        <v>7200</v>
      </c>
      <c r="AI681" s="23" t="s">
        <v>7338</v>
      </c>
      <c r="AJ681" s="23" t="s">
        <v>4604</v>
      </c>
      <c r="AQ681" s="22">
        <v>151964</v>
      </c>
      <c r="AR681" s="24">
        <f t="shared" si="92"/>
        <v>3.1114456252538885</v>
      </c>
      <c r="AS681" s="22">
        <v>10</v>
      </c>
      <c r="AT681" s="25" t="s">
        <v>2</v>
      </c>
      <c r="AU681" s="22">
        <v>209</v>
      </c>
      <c r="AV681" s="29">
        <f t="shared" si="93"/>
        <v>4.5723036534675128</v>
      </c>
      <c r="AW681" s="29">
        <f t="shared" si="100"/>
        <v>3.8403165880000003</v>
      </c>
      <c r="AY681" s="22">
        <v>186000</v>
      </c>
      <c r="AZ681" s="24">
        <f t="shared" si="96"/>
        <v>3.8083288561581905</v>
      </c>
      <c r="BA681" s="22">
        <v>11</v>
      </c>
      <c r="BB681" s="25" t="s">
        <v>2</v>
      </c>
      <c r="BC681" s="22">
        <v>187</v>
      </c>
      <c r="BD681" s="29">
        <f t="shared" si="94"/>
        <v>4.0910085320498801</v>
      </c>
      <c r="BE681" s="29"/>
      <c r="BF681" s="22">
        <v>2</v>
      </c>
      <c r="BG681" s="22">
        <f t="shared" si="97"/>
        <v>1</v>
      </c>
      <c r="BH681" s="22">
        <v>1</v>
      </c>
      <c r="BI681" s="22">
        <v>1</v>
      </c>
      <c r="BJ681" s="22">
        <v>0</v>
      </c>
      <c r="BK681" s="22">
        <v>0</v>
      </c>
      <c r="BL681" s="22">
        <v>0</v>
      </c>
      <c r="BN681" s="22">
        <v>18</v>
      </c>
      <c r="BO681" s="22">
        <f t="shared" si="98"/>
        <v>18</v>
      </c>
      <c r="BP681" s="22">
        <v>15</v>
      </c>
      <c r="BQ681" s="22">
        <v>3</v>
      </c>
      <c r="BR681" s="22">
        <v>0</v>
      </c>
      <c r="BT681" s="22">
        <v>396</v>
      </c>
      <c r="BU681" s="29">
        <f t="shared" si="95"/>
        <v>8.6633121855173929</v>
      </c>
      <c r="BY681" s="22">
        <v>105</v>
      </c>
      <c r="BZ681" s="22">
        <v>220</v>
      </c>
      <c r="CA681" s="49">
        <v>1</v>
      </c>
      <c r="CC681" s="51">
        <v>1</v>
      </c>
      <c r="CD681" s="51">
        <v>4</v>
      </c>
      <c r="CG681" t="s">
        <v>1351</v>
      </c>
      <c r="CH681">
        <v>1</v>
      </c>
      <c r="CI681">
        <v>0</v>
      </c>
      <c r="CJ681">
        <v>1</v>
      </c>
      <c r="CK681">
        <v>1</v>
      </c>
      <c r="CL681">
        <v>3</v>
      </c>
    </row>
    <row r="682" spans="1:90" x14ac:dyDescent="0.2">
      <c r="A682" s="22">
        <f t="shared" si="99"/>
        <v>677</v>
      </c>
      <c r="B682" s="58" t="s">
        <v>9389</v>
      </c>
      <c r="C682" s="58" t="s">
        <v>8168</v>
      </c>
      <c r="E682" s="22" t="s">
        <v>2614</v>
      </c>
      <c r="F682" s="25" t="s">
        <v>3205</v>
      </c>
      <c r="G682" s="22" t="s">
        <v>3888</v>
      </c>
      <c r="H682" s="22" t="s">
        <v>4611</v>
      </c>
      <c r="I682" s="22" t="s">
        <v>4507</v>
      </c>
      <c r="J682" s="22" t="s">
        <v>1354</v>
      </c>
      <c r="K682" s="22">
        <v>209</v>
      </c>
      <c r="L682" s="22">
        <v>87</v>
      </c>
      <c r="O682" s="22" t="s">
        <v>1353</v>
      </c>
      <c r="P682" s="22">
        <v>4934033</v>
      </c>
      <c r="Q682" s="22">
        <v>4716</v>
      </c>
      <c r="R682" s="22">
        <v>4299436</v>
      </c>
      <c r="S682" s="29">
        <v>87.138400000000004</v>
      </c>
      <c r="T682" s="22">
        <v>4644</v>
      </c>
      <c r="U682" s="24">
        <v>50.7</v>
      </c>
      <c r="W682" s="22">
        <v>2484</v>
      </c>
      <c r="X682" s="22">
        <v>2152</v>
      </c>
      <c r="Y682" s="22">
        <v>8</v>
      </c>
      <c r="Z682" s="22">
        <v>2434</v>
      </c>
      <c r="AA682" s="22">
        <v>50</v>
      </c>
      <c r="AB682" s="22">
        <v>1841</v>
      </c>
      <c r="AC682" s="22">
        <v>311</v>
      </c>
      <c r="AD682" s="22">
        <v>5</v>
      </c>
      <c r="AE682" s="22">
        <v>3</v>
      </c>
      <c r="AG682" s="23" t="s">
        <v>2624</v>
      </c>
      <c r="AH682" s="23" t="s">
        <v>7201</v>
      </c>
      <c r="AI682" s="23" t="s">
        <v>7334</v>
      </c>
      <c r="AJ682" s="23" t="s">
        <v>7463</v>
      </c>
      <c r="AQ682" s="22">
        <v>171694</v>
      </c>
      <c r="AR682" s="24">
        <f t="shared" si="92"/>
        <v>3.4797902648806764</v>
      </c>
      <c r="AS682" s="22">
        <v>17</v>
      </c>
      <c r="AT682" s="25" t="s">
        <v>2</v>
      </c>
      <c r="AU682" s="22">
        <v>240</v>
      </c>
      <c r="AV682" s="29">
        <f t="shared" si="93"/>
        <v>5.1679586563307494</v>
      </c>
      <c r="AW682" s="29">
        <f t="shared" si="100"/>
        <v>4.171129498</v>
      </c>
      <c r="AY682" s="22">
        <v>84060</v>
      </c>
      <c r="AZ682" s="24">
        <f t="shared" si="96"/>
        <v>1.7036772960375417</v>
      </c>
      <c r="BA682" s="22">
        <v>17</v>
      </c>
      <c r="BB682" s="25" t="s">
        <v>2</v>
      </c>
      <c r="BC682" s="22">
        <v>92</v>
      </c>
      <c r="BD682" s="29">
        <f t="shared" si="94"/>
        <v>1.9810508182601205</v>
      </c>
      <c r="BE682" s="29"/>
      <c r="BF682" s="22">
        <v>0</v>
      </c>
      <c r="BG682" s="22">
        <f t="shared" si="97"/>
        <v>0</v>
      </c>
      <c r="BH682" s="22">
        <v>0</v>
      </c>
      <c r="BI682" s="22">
        <v>0</v>
      </c>
      <c r="BJ682" s="22">
        <v>0</v>
      </c>
      <c r="BK682" s="22">
        <v>0</v>
      </c>
      <c r="BL682" s="22">
        <v>0</v>
      </c>
      <c r="BN682" s="22">
        <v>32</v>
      </c>
      <c r="BO682" s="22">
        <f t="shared" si="98"/>
        <v>29</v>
      </c>
      <c r="BP682" s="22">
        <v>29</v>
      </c>
      <c r="BQ682" s="22">
        <v>0</v>
      </c>
      <c r="BR682" s="22">
        <v>0</v>
      </c>
      <c r="BT682" s="22">
        <v>322</v>
      </c>
      <c r="BU682" s="29">
        <f t="shared" si="95"/>
        <v>6.9336778639104217</v>
      </c>
      <c r="BY682" s="22">
        <v>122</v>
      </c>
      <c r="BZ682" s="22">
        <v>227</v>
      </c>
      <c r="CA682" s="49">
        <v>2</v>
      </c>
      <c r="CC682" s="51">
        <v>2</v>
      </c>
      <c r="CD682" s="51">
        <v>6</v>
      </c>
      <c r="CG682" t="s">
        <v>1353</v>
      </c>
      <c r="CH682">
        <v>1</v>
      </c>
      <c r="CI682">
        <v>0</v>
      </c>
      <c r="CJ682">
        <v>0</v>
      </c>
      <c r="CK682">
        <v>1</v>
      </c>
      <c r="CL682">
        <v>2</v>
      </c>
    </row>
    <row r="683" spans="1:90" x14ac:dyDescent="0.2">
      <c r="A683" s="22">
        <f t="shared" si="99"/>
        <v>678</v>
      </c>
      <c r="B683" s="58" t="s">
        <v>9390</v>
      </c>
      <c r="C683" s="58" t="s">
        <v>8169</v>
      </c>
      <c r="E683" s="22" t="s">
        <v>2614</v>
      </c>
      <c r="F683" s="25" t="s">
        <v>3206</v>
      </c>
      <c r="G683" s="22" t="s">
        <v>3889</v>
      </c>
      <c r="H683" s="22" t="s">
        <v>4608</v>
      </c>
      <c r="I683" s="22" t="s">
        <v>4507</v>
      </c>
      <c r="J683" s="22" t="s">
        <v>1356</v>
      </c>
      <c r="K683" s="22">
        <v>221</v>
      </c>
      <c r="L683" s="22">
        <v>87</v>
      </c>
      <c r="O683" s="22" t="s">
        <v>1355</v>
      </c>
      <c r="P683" s="22">
        <v>4745104</v>
      </c>
      <c r="Q683" s="22">
        <v>4472</v>
      </c>
      <c r="R683" s="22">
        <v>4135996</v>
      </c>
      <c r="S683" s="29">
        <v>87.163399999999996</v>
      </c>
      <c r="T683" s="22">
        <v>4391</v>
      </c>
      <c r="U683" s="24">
        <v>50.58</v>
      </c>
      <c r="W683" s="22">
        <v>2475</v>
      </c>
      <c r="X683" s="22">
        <v>1893</v>
      </c>
      <c r="Y683" s="22">
        <v>23</v>
      </c>
      <c r="Z683" s="22">
        <v>2411</v>
      </c>
      <c r="AA683" s="22">
        <v>64</v>
      </c>
      <c r="AB683" s="22">
        <v>1642</v>
      </c>
      <c r="AC683" s="22">
        <v>251</v>
      </c>
      <c r="AD683" s="22">
        <v>15</v>
      </c>
      <c r="AE683" s="22">
        <v>8</v>
      </c>
      <c r="AG683" s="23" t="s">
        <v>2624</v>
      </c>
      <c r="AH683" s="23" t="s">
        <v>7202</v>
      </c>
      <c r="AI683" s="23" t="s">
        <v>7357</v>
      </c>
      <c r="AJ683" s="23" t="s">
        <v>4604</v>
      </c>
      <c r="AQ683" s="22">
        <v>138687</v>
      </c>
      <c r="AR683" s="24">
        <f t="shared" si="92"/>
        <v>2.9227388904437079</v>
      </c>
      <c r="AS683" s="22">
        <v>6</v>
      </c>
      <c r="AT683" s="25" t="s">
        <v>2</v>
      </c>
      <c r="AU683" s="22">
        <v>175</v>
      </c>
      <c r="AV683" s="29">
        <f t="shared" si="93"/>
        <v>3.9854247324071967</v>
      </c>
      <c r="AW683" s="29">
        <f t="shared" si="100"/>
        <v>3.6177011290000003</v>
      </c>
      <c r="AY683" s="22">
        <v>193894</v>
      </c>
      <c r="AZ683" s="24">
        <f t="shared" si="96"/>
        <v>4.0861907347025479</v>
      </c>
      <c r="BA683" s="22">
        <v>9</v>
      </c>
      <c r="BB683" s="25" t="s">
        <v>2</v>
      </c>
      <c r="BC683" s="22">
        <v>206</v>
      </c>
      <c r="BD683" s="29">
        <f t="shared" si="94"/>
        <v>4.6914142564336139</v>
      </c>
      <c r="BE683" s="29"/>
      <c r="BF683" s="22">
        <v>1</v>
      </c>
      <c r="BG683" s="22">
        <f t="shared" si="97"/>
        <v>1</v>
      </c>
      <c r="BH683" s="22">
        <v>0</v>
      </c>
      <c r="BI683" s="22">
        <v>1</v>
      </c>
      <c r="BJ683" s="22">
        <v>0</v>
      </c>
      <c r="BK683" s="22">
        <v>0</v>
      </c>
      <c r="BL683" s="22">
        <v>0</v>
      </c>
      <c r="BN683" s="22">
        <v>31</v>
      </c>
      <c r="BO683" s="22">
        <f t="shared" si="98"/>
        <v>18</v>
      </c>
      <c r="BP683" s="22">
        <v>18</v>
      </c>
      <c r="BQ683" s="22">
        <v>0</v>
      </c>
      <c r="BR683" s="22">
        <v>0</v>
      </c>
      <c r="BT683" s="22">
        <v>261</v>
      </c>
      <c r="BU683" s="29">
        <f t="shared" si="95"/>
        <v>5.9439763151901612</v>
      </c>
      <c r="BY683" s="22">
        <v>104</v>
      </c>
      <c r="BZ683" s="22">
        <v>195</v>
      </c>
      <c r="CA683" s="49">
        <v>0</v>
      </c>
      <c r="CC683" s="51">
        <v>1</v>
      </c>
      <c r="CD683" s="51">
        <v>3</v>
      </c>
      <c r="CG683" t="s">
        <v>1355</v>
      </c>
      <c r="CH683">
        <v>1</v>
      </c>
      <c r="CI683">
        <v>0</v>
      </c>
      <c r="CJ683">
        <v>1</v>
      </c>
      <c r="CK683">
        <v>0</v>
      </c>
      <c r="CL683">
        <v>2</v>
      </c>
    </row>
    <row r="684" spans="1:90" x14ac:dyDescent="0.2">
      <c r="A684" s="22">
        <f t="shared" si="99"/>
        <v>679</v>
      </c>
      <c r="B684" s="58" t="s">
        <v>9391</v>
      </c>
      <c r="C684" s="58" t="s">
        <v>8170</v>
      </c>
      <c r="E684" s="22" t="s">
        <v>2614</v>
      </c>
      <c r="F684" s="25" t="s">
        <v>3204</v>
      </c>
      <c r="G684" s="22" t="s">
        <v>3890</v>
      </c>
      <c r="H684" s="22" t="s">
        <v>4608</v>
      </c>
      <c r="I684" s="22" t="s">
        <v>4507</v>
      </c>
      <c r="J684" s="22" t="s">
        <v>1358</v>
      </c>
      <c r="K684" s="22">
        <v>239</v>
      </c>
      <c r="L684" s="22">
        <v>87</v>
      </c>
      <c r="O684" s="22" t="s">
        <v>1357</v>
      </c>
      <c r="P684" s="22">
        <v>4746002</v>
      </c>
      <c r="Q684" s="22">
        <v>4420</v>
      </c>
      <c r="R684" s="22">
        <v>4166012</v>
      </c>
      <c r="S684" s="29">
        <v>87.779399999999995</v>
      </c>
      <c r="T684" s="22">
        <v>4348</v>
      </c>
      <c r="U684" s="24">
        <v>50.63</v>
      </c>
      <c r="W684" s="22">
        <v>2485</v>
      </c>
      <c r="X684" s="22">
        <v>1853</v>
      </c>
      <c r="Y684" s="22">
        <v>10</v>
      </c>
      <c r="Z684" s="22">
        <v>2406</v>
      </c>
      <c r="AA684" s="22">
        <v>79</v>
      </c>
      <c r="AB684" s="22">
        <v>1612</v>
      </c>
      <c r="AC684" s="22">
        <v>241</v>
      </c>
      <c r="AD684" s="22">
        <v>4</v>
      </c>
      <c r="AE684" s="22">
        <v>6</v>
      </c>
      <c r="AG684" s="23" t="s">
        <v>2626</v>
      </c>
      <c r="AH684" s="23" t="s">
        <v>7006</v>
      </c>
      <c r="AI684" s="23" t="s">
        <v>7336</v>
      </c>
      <c r="AJ684" s="23" t="s">
        <v>7456</v>
      </c>
      <c r="AQ684" s="22">
        <v>108529</v>
      </c>
      <c r="AR684" s="24">
        <f t="shared" si="92"/>
        <v>2.2867457704400462</v>
      </c>
      <c r="AS684" s="22">
        <v>6</v>
      </c>
      <c r="AT684" s="25" t="s">
        <v>2</v>
      </c>
      <c r="AU684" s="22">
        <v>146</v>
      </c>
      <c r="AV684" s="29">
        <f t="shared" si="93"/>
        <v>3.3578656853725852</v>
      </c>
      <c r="AW684" s="29">
        <f t="shared" si="100"/>
        <v>3.1120419430000004</v>
      </c>
      <c r="AY684" s="22">
        <v>0</v>
      </c>
      <c r="AZ684" s="24">
        <f t="shared" si="96"/>
        <v>0</v>
      </c>
      <c r="BA684" s="22">
        <v>0</v>
      </c>
      <c r="BB684" s="25" t="s">
        <v>1541</v>
      </c>
      <c r="BC684" s="22">
        <v>0</v>
      </c>
      <c r="BD684" s="29">
        <f t="shared" si="94"/>
        <v>0</v>
      </c>
      <c r="BE684" s="29"/>
      <c r="BF684" s="22">
        <v>0</v>
      </c>
      <c r="BG684" s="22">
        <f t="shared" si="97"/>
        <v>0</v>
      </c>
      <c r="BH684" s="22">
        <v>0</v>
      </c>
      <c r="BI684" s="22">
        <v>0</v>
      </c>
      <c r="BJ684" s="22">
        <v>0</v>
      </c>
      <c r="BK684" s="22">
        <v>0</v>
      </c>
      <c r="BL684" s="22">
        <v>0</v>
      </c>
      <c r="BN684" s="22">
        <v>17</v>
      </c>
      <c r="BO684" s="22">
        <f t="shared" si="98"/>
        <v>11</v>
      </c>
      <c r="BP684" s="22">
        <v>11</v>
      </c>
      <c r="BQ684" s="22">
        <v>0</v>
      </c>
      <c r="BR684" s="22">
        <v>0</v>
      </c>
      <c r="BT684" s="22">
        <v>146</v>
      </c>
      <c r="BU684" s="29">
        <f t="shared" si="95"/>
        <v>3.3578656853725852</v>
      </c>
      <c r="BY684" s="22">
        <v>108</v>
      </c>
      <c r="BZ684" s="22">
        <v>204</v>
      </c>
      <c r="CA684" s="49">
        <v>0</v>
      </c>
      <c r="CC684" s="51">
        <v>1</v>
      </c>
      <c r="CD684" s="51">
        <v>3</v>
      </c>
      <c r="CG684" t="s">
        <v>1357</v>
      </c>
      <c r="CH684">
        <v>1</v>
      </c>
      <c r="CI684">
        <v>0</v>
      </c>
      <c r="CJ684">
        <v>1</v>
      </c>
      <c r="CK684">
        <v>1</v>
      </c>
      <c r="CL684">
        <v>3</v>
      </c>
    </row>
    <row r="685" spans="1:90" x14ac:dyDescent="0.2">
      <c r="A685" s="22">
        <f t="shared" si="99"/>
        <v>680</v>
      </c>
      <c r="B685" s="58" t="s">
        <v>9392</v>
      </c>
      <c r="C685" s="58" t="s">
        <v>8171</v>
      </c>
      <c r="E685" s="22" t="s">
        <v>2614</v>
      </c>
      <c r="F685" s="25" t="s">
        <v>3206</v>
      </c>
      <c r="G685" s="22" t="s">
        <v>3891</v>
      </c>
      <c r="H685" s="22" t="s">
        <v>4607</v>
      </c>
      <c r="I685" s="22" t="s">
        <v>4507</v>
      </c>
      <c r="J685" s="22" t="s">
        <v>1360</v>
      </c>
      <c r="K685" s="22">
        <v>260</v>
      </c>
      <c r="L685" s="22">
        <v>87</v>
      </c>
      <c r="O685" s="22" t="s">
        <v>1359</v>
      </c>
      <c r="P685" s="22">
        <v>4866424</v>
      </c>
      <c r="Q685" s="22">
        <v>4525</v>
      </c>
      <c r="R685" s="22">
        <v>4246148</v>
      </c>
      <c r="S685" s="29">
        <v>87.254000000000005</v>
      </c>
      <c r="T685" s="22">
        <v>4459</v>
      </c>
      <c r="U685" s="24">
        <v>50.51</v>
      </c>
      <c r="W685" s="22">
        <v>2482</v>
      </c>
      <c r="X685" s="22">
        <v>1970</v>
      </c>
      <c r="Y685" s="22">
        <v>7</v>
      </c>
      <c r="Z685" s="22">
        <v>2407</v>
      </c>
      <c r="AA685" s="22">
        <v>75</v>
      </c>
      <c r="AB685" s="22">
        <v>1735</v>
      </c>
      <c r="AC685" s="22">
        <v>235</v>
      </c>
      <c r="AD685" s="22">
        <v>1</v>
      </c>
      <c r="AE685" s="22">
        <v>6</v>
      </c>
      <c r="AG685" s="23" t="s">
        <v>2626</v>
      </c>
      <c r="AH685" s="23" t="s">
        <v>7000</v>
      </c>
      <c r="AI685" s="23" t="s">
        <v>7326</v>
      </c>
      <c r="AJ685" s="23" t="s">
        <v>7379</v>
      </c>
      <c r="AQ685" s="22">
        <v>149285</v>
      </c>
      <c r="AR685" s="24">
        <f t="shared" si="92"/>
        <v>3.0676529624216875</v>
      </c>
      <c r="AS685" s="22">
        <v>9</v>
      </c>
      <c r="AT685" s="25" t="s">
        <v>2</v>
      </c>
      <c r="AU685" s="22">
        <v>193</v>
      </c>
      <c r="AV685" s="29">
        <f t="shared" si="93"/>
        <v>4.3283247364880015</v>
      </c>
      <c r="AW685" s="29">
        <f t="shared" si="100"/>
        <v>3.7953977950000004</v>
      </c>
      <c r="AY685" s="22">
        <v>144265</v>
      </c>
      <c r="AZ685" s="24">
        <f t="shared" si="96"/>
        <v>2.964497133829687</v>
      </c>
      <c r="BA685" s="22">
        <v>9</v>
      </c>
      <c r="BB685" s="25" t="s">
        <v>2</v>
      </c>
      <c r="BC685" s="22">
        <v>180</v>
      </c>
      <c r="BD685" s="29">
        <f t="shared" si="94"/>
        <v>4.0367795469836283</v>
      </c>
      <c r="BE685" s="29"/>
      <c r="BF685" s="22">
        <v>1</v>
      </c>
      <c r="BG685" s="22">
        <f t="shared" si="97"/>
        <v>1</v>
      </c>
      <c r="BH685" s="22">
        <v>0</v>
      </c>
      <c r="BI685" s="22">
        <v>1</v>
      </c>
      <c r="BJ685" s="22">
        <v>0</v>
      </c>
      <c r="BK685" s="22">
        <v>0</v>
      </c>
      <c r="BL685" s="22">
        <v>0</v>
      </c>
      <c r="BN685" s="22">
        <v>24</v>
      </c>
      <c r="BO685" s="22">
        <f t="shared" si="98"/>
        <v>11</v>
      </c>
      <c r="BP685" s="22">
        <v>11</v>
      </c>
      <c r="BQ685" s="22">
        <v>0</v>
      </c>
      <c r="BR685" s="22">
        <v>0</v>
      </c>
      <c r="BT685" s="22">
        <v>315</v>
      </c>
      <c r="BU685" s="29">
        <f t="shared" si="95"/>
        <v>7.0643642072213506</v>
      </c>
      <c r="BY685" s="22">
        <v>115</v>
      </c>
      <c r="BZ685" s="22">
        <v>205</v>
      </c>
      <c r="CA685" s="49">
        <v>2</v>
      </c>
      <c r="CC685" s="51">
        <v>1</v>
      </c>
      <c r="CD685" s="51">
        <v>3</v>
      </c>
      <c r="CG685" t="s">
        <v>1359</v>
      </c>
      <c r="CH685">
        <v>1</v>
      </c>
      <c r="CI685">
        <v>0</v>
      </c>
      <c r="CJ685">
        <v>1</v>
      </c>
      <c r="CK685">
        <v>1</v>
      </c>
      <c r="CL685">
        <v>3</v>
      </c>
    </row>
    <row r="686" spans="1:90" x14ac:dyDescent="0.2">
      <c r="A686" s="22">
        <f t="shared" si="99"/>
        <v>681</v>
      </c>
      <c r="B686" s="58" t="s">
        <v>9393</v>
      </c>
      <c r="C686" s="58" t="s">
        <v>8172</v>
      </c>
      <c r="E686" s="22" t="s">
        <v>2614</v>
      </c>
      <c r="F686" s="25" t="s">
        <v>3206</v>
      </c>
      <c r="G686" s="22" t="s">
        <v>3892</v>
      </c>
      <c r="H686" s="22" t="s">
        <v>4608</v>
      </c>
      <c r="I686" s="22" t="s">
        <v>4507</v>
      </c>
      <c r="J686" s="22" t="s">
        <v>1362</v>
      </c>
      <c r="K686" s="22">
        <v>336</v>
      </c>
      <c r="L686" s="22">
        <v>87</v>
      </c>
      <c r="O686" s="22" t="s">
        <v>1361</v>
      </c>
      <c r="P686" s="22">
        <v>5022888</v>
      </c>
      <c r="Q686" s="22">
        <v>4666</v>
      </c>
      <c r="R686" s="22">
        <v>4358194</v>
      </c>
      <c r="S686" s="29">
        <v>86.7667</v>
      </c>
      <c r="T686" s="22">
        <v>4591</v>
      </c>
      <c r="U686" s="24">
        <v>50.59</v>
      </c>
      <c r="W686" s="22">
        <v>2475</v>
      </c>
      <c r="X686" s="22">
        <v>2092</v>
      </c>
      <c r="Y686" s="22">
        <v>24</v>
      </c>
      <c r="Z686" s="22">
        <v>2389</v>
      </c>
      <c r="AA686" s="22">
        <v>86</v>
      </c>
      <c r="AB686" s="22">
        <v>1828</v>
      </c>
      <c r="AC686" s="22">
        <v>264</v>
      </c>
      <c r="AD686" s="22">
        <v>8</v>
      </c>
      <c r="AE686" s="22">
        <v>16</v>
      </c>
      <c r="AG686" s="23" t="s">
        <v>2657</v>
      </c>
      <c r="AH686" s="23" t="s">
        <v>6792</v>
      </c>
      <c r="AI686" s="23" t="s">
        <v>7332</v>
      </c>
      <c r="AJ686" s="23" t="s">
        <v>7384</v>
      </c>
      <c r="AQ686" s="22">
        <v>177034</v>
      </c>
      <c r="AR686" s="24">
        <f t="shared" si="92"/>
        <v>3.5245460380561942</v>
      </c>
      <c r="AS686" s="22">
        <v>14</v>
      </c>
      <c r="AT686" s="25" t="s">
        <v>2</v>
      </c>
      <c r="AU686" s="22">
        <v>232</v>
      </c>
      <c r="AV686" s="29">
        <f t="shared" si="93"/>
        <v>5.0533652798954476</v>
      </c>
      <c r="AW686" s="29">
        <f t="shared" si="100"/>
        <v>4.2606652780000003</v>
      </c>
      <c r="AY686" s="22">
        <v>5040</v>
      </c>
      <c r="AZ686" s="24">
        <f t="shared" si="96"/>
        <v>0.10034068050093892</v>
      </c>
      <c r="BA686" s="22">
        <v>2</v>
      </c>
      <c r="BB686" s="25" t="s">
        <v>2</v>
      </c>
      <c r="BC686" s="22">
        <v>5</v>
      </c>
      <c r="BD686" s="29">
        <f t="shared" si="94"/>
        <v>0.10890873448050534</v>
      </c>
      <c r="BE686" s="29"/>
      <c r="BF686" s="22">
        <v>0</v>
      </c>
      <c r="BG686" s="22">
        <f t="shared" si="97"/>
        <v>0</v>
      </c>
      <c r="BH686" s="22">
        <v>0</v>
      </c>
      <c r="BI686" s="22">
        <v>0</v>
      </c>
      <c r="BJ686" s="22">
        <v>0</v>
      </c>
      <c r="BK686" s="22">
        <v>0</v>
      </c>
      <c r="BL686" s="22">
        <v>0</v>
      </c>
      <c r="BN686" s="22">
        <v>20</v>
      </c>
      <c r="BO686" s="22">
        <f t="shared" si="98"/>
        <v>14</v>
      </c>
      <c r="BP686" s="22">
        <v>14</v>
      </c>
      <c r="BQ686" s="22">
        <v>0</v>
      </c>
      <c r="BR686" s="22">
        <v>0</v>
      </c>
      <c r="BT686" s="22">
        <v>237</v>
      </c>
      <c r="BU686" s="29">
        <f t="shared" si="95"/>
        <v>5.1622740143759529</v>
      </c>
      <c r="BY686" s="22">
        <v>110</v>
      </c>
      <c r="BZ686" s="22">
        <v>238</v>
      </c>
      <c r="CA686" s="49">
        <v>0</v>
      </c>
      <c r="CC686" s="51">
        <v>1</v>
      </c>
      <c r="CD686" s="51">
        <v>4</v>
      </c>
      <c r="CG686" t="s">
        <v>1361</v>
      </c>
      <c r="CH686">
        <v>1</v>
      </c>
      <c r="CI686">
        <v>0</v>
      </c>
      <c r="CJ686">
        <v>0</v>
      </c>
      <c r="CK686">
        <v>1</v>
      </c>
      <c r="CL686">
        <v>2</v>
      </c>
    </row>
    <row r="687" spans="1:90" x14ac:dyDescent="0.2">
      <c r="A687" s="22">
        <f t="shared" si="99"/>
        <v>682</v>
      </c>
      <c r="B687" s="58" t="s">
        <v>9394</v>
      </c>
      <c r="C687" s="58" t="s">
        <v>8173</v>
      </c>
      <c r="E687" s="22" t="s">
        <v>2614</v>
      </c>
      <c r="F687" s="25" t="s">
        <v>3205</v>
      </c>
      <c r="G687" s="22" t="s">
        <v>3893</v>
      </c>
      <c r="H687" s="22" t="s">
        <v>4615</v>
      </c>
      <c r="I687" s="22" t="s">
        <v>4507</v>
      </c>
      <c r="J687" s="22" t="s">
        <v>1364</v>
      </c>
      <c r="K687" s="22">
        <v>369</v>
      </c>
      <c r="L687" s="22">
        <v>87</v>
      </c>
      <c r="O687" s="22" t="s">
        <v>1363</v>
      </c>
      <c r="P687" s="22">
        <v>5394432</v>
      </c>
      <c r="Q687" s="22">
        <v>5125</v>
      </c>
      <c r="R687" s="22">
        <v>4616532</v>
      </c>
      <c r="S687" s="29">
        <v>85.579599999999999</v>
      </c>
      <c r="T687" s="22">
        <v>5049</v>
      </c>
      <c r="U687" s="24">
        <v>50.64</v>
      </c>
      <c r="W687" s="22">
        <v>2484</v>
      </c>
      <c r="X687" s="22">
        <v>2555</v>
      </c>
      <c r="Y687" s="22">
        <v>10</v>
      </c>
      <c r="Z687" s="22">
        <v>2440</v>
      </c>
      <c r="AA687" s="22">
        <v>44</v>
      </c>
      <c r="AB687" s="22">
        <v>2213</v>
      </c>
      <c r="AC687" s="22">
        <v>342</v>
      </c>
      <c r="AD687" s="22">
        <v>0</v>
      </c>
      <c r="AE687" s="22">
        <v>10</v>
      </c>
      <c r="AG687" s="23" t="s">
        <v>2624</v>
      </c>
      <c r="AH687" s="23" t="s">
        <v>7137</v>
      </c>
      <c r="AI687" s="23" t="s">
        <v>7329</v>
      </c>
      <c r="AJ687" s="23" t="s">
        <v>4604</v>
      </c>
      <c r="AQ687" s="22">
        <v>176148</v>
      </c>
      <c r="AR687" s="24">
        <f t="shared" si="92"/>
        <v>3.2653669561503418</v>
      </c>
      <c r="AS687" s="22">
        <v>13</v>
      </c>
      <c r="AT687" s="25" t="s">
        <v>2</v>
      </c>
      <c r="AU687" s="22">
        <v>248</v>
      </c>
      <c r="AV687" s="29">
        <f t="shared" si="93"/>
        <v>4.9118637353931476</v>
      </c>
      <c r="AW687" s="29">
        <f t="shared" si="100"/>
        <v>4.2458097160000001</v>
      </c>
      <c r="AY687" s="22">
        <v>241501</v>
      </c>
      <c r="AZ687" s="24">
        <f t="shared" si="96"/>
        <v>4.4768568776100981</v>
      </c>
      <c r="BA687" s="22">
        <v>38</v>
      </c>
      <c r="BB687" s="25" t="s">
        <v>2</v>
      </c>
      <c r="BC687" s="22">
        <v>226</v>
      </c>
      <c r="BD687" s="29">
        <f t="shared" si="94"/>
        <v>4.4761338878985937</v>
      </c>
      <c r="BE687" s="29"/>
      <c r="BF687" s="22">
        <v>2</v>
      </c>
      <c r="BG687" s="22">
        <f t="shared" si="97"/>
        <v>1</v>
      </c>
      <c r="BH687" s="22">
        <v>1</v>
      </c>
      <c r="BI687" s="22">
        <v>0</v>
      </c>
      <c r="BJ687" s="22">
        <v>0</v>
      </c>
      <c r="BK687" s="22">
        <v>1</v>
      </c>
      <c r="BL687" s="22">
        <v>0</v>
      </c>
      <c r="BN687" s="22">
        <v>75</v>
      </c>
      <c r="BO687" s="22">
        <f t="shared" si="98"/>
        <v>26</v>
      </c>
      <c r="BP687" s="22">
        <v>26</v>
      </c>
      <c r="BQ687" s="22">
        <v>0</v>
      </c>
      <c r="BR687" s="22">
        <v>0</v>
      </c>
      <c r="BT687" s="22">
        <v>474</v>
      </c>
      <c r="BU687" s="29">
        <f t="shared" si="95"/>
        <v>9.3879976232917404</v>
      </c>
      <c r="BY687" s="22">
        <v>112</v>
      </c>
      <c r="BZ687" s="22">
        <v>240</v>
      </c>
      <c r="CA687" s="49">
        <v>1</v>
      </c>
      <c r="CC687" s="51">
        <v>3</v>
      </c>
      <c r="CD687" s="51">
        <v>6</v>
      </c>
      <c r="CG687" t="s">
        <v>1363</v>
      </c>
      <c r="CH687">
        <v>1</v>
      </c>
      <c r="CI687">
        <v>0</v>
      </c>
      <c r="CJ687">
        <v>1</v>
      </c>
      <c r="CK687">
        <v>0</v>
      </c>
      <c r="CL687">
        <v>2</v>
      </c>
    </row>
    <row r="688" spans="1:90" x14ac:dyDescent="0.2">
      <c r="A688" s="22">
        <f t="shared" si="99"/>
        <v>683</v>
      </c>
      <c r="B688" s="58" t="s">
        <v>9395</v>
      </c>
      <c r="C688" s="58" t="s">
        <v>8174</v>
      </c>
      <c r="E688" s="22" t="s">
        <v>2614</v>
      </c>
      <c r="F688" s="25" t="s">
        <v>3205</v>
      </c>
      <c r="G688" s="22" t="s">
        <v>3894</v>
      </c>
      <c r="H688" s="22" t="s">
        <v>4610</v>
      </c>
      <c r="I688" s="22" t="s">
        <v>4507</v>
      </c>
      <c r="J688" s="22" t="s">
        <v>1366</v>
      </c>
      <c r="K688" s="22">
        <v>185</v>
      </c>
      <c r="L688" s="22">
        <v>88</v>
      </c>
      <c r="O688" s="22" t="s">
        <v>1365</v>
      </c>
      <c r="P688" s="22">
        <v>4697668</v>
      </c>
      <c r="Q688" s="22">
        <v>4396</v>
      </c>
      <c r="R688" s="22">
        <v>4132063</v>
      </c>
      <c r="S688" s="29">
        <v>87.959900000000005</v>
      </c>
      <c r="T688" s="22">
        <v>4323</v>
      </c>
      <c r="U688" s="24">
        <v>50.67</v>
      </c>
      <c r="W688" s="22">
        <v>2492</v>
      </c>
      <c r="X688" s="22">
        <v>1826</v>
      </c>
      <c r="Y688" s="22">
        <v>5</v>
      </c>
      <c r="Z688" s="22">
        <v>2415</v>
      </c>
      <c r="AA688" s="22">
        <v>77</v>
      </c>
      <c r="AB688" s="22">
        <v>1591</v>
      </c>
      <c r="AC688" s="22">
        <v>235</v>
      </c>
      <c r="AD688" s="22">
        <v>0</v>
      </c>
      <c r="AE688" s="22">
        <v>5</v>
      </c>
      <c r="AG688" s="23" t="s">
        <v>2631</v>
      </c>
      <c r="AH688" s="23" t="s">
        <v>7190</v>
      </c>
      <c r="AI688" s="23" t="s">
        <v>7334</v>
      </c>
      <c r="AJ688" s="23" t="s">
        <v>4604</v>
      </c>
      <c r="AQ688" s="22">
        <v>98499</v>
      </c>
      <c r="AR688" s="24">
        <f t="shared" si="92"/>
        <v>2.0967637559742411</v>
      </c>
      <c r="AS688" s="22">
        <v>8</v>
      </c>
      <c r="AT688" s="25" t="s">
        <v>2</v>
      </c>
      <c r="AU688" s="22">
        <v>119</v>
      </c>
      <c r="AV688" s="29">
        <f t="shared" si="93"/>
        <v>2.7527180198935923</v>
      </c>
      <c r="AW688" s="29">
        <f t="shared" si="100"/>
        <v>2.9438689330000001</v>
      </c>
      <c r="AY688" s="22">
        <v>6225</v>
      </c>
      <c r="AZ688" s="24">
        <f t="shared" si="96"/>
        <v>0.13251255729438521</v>
      </c>
      <c r="BA688" s="22">
        <v>2</v>
      </c>
      <c r="BB688" s="25" t="s">
        <v>2</v>
      </c>
      <c r="BC688" s="22">
        <v>9</v>
      </c>
      <c r="BD688" s="29">
        <f t="shared" si="94"/>
        <v>0.20818875780707841</v>
      </c>
      <c r="BE688" s="29"/>
      <c r="BF688" s="22">
        <v>0</v>
      </c>
      <c r="BG688" s="22">
        <f t="shared" si="97"/>
        <v>0</v>
      </c>
      <c r="BH688" s="22">
        <v>0</v>
      </c>
      <c r="BI688" s="22">
        <v>0</v>
      </c>
      <c r="BJ688" s="22">
        <v>0</v>
      </c>
      <c r="BK688" s="22">
        <v>0</v>
      </c>
      <c r="BL688" s="22">
        <v>0</v>
      </c>
      <c r="BN688" s="22">
        <v>12</v>
      </c>
      <c r="BO688" s="22">
        <f t="shared" si="98"/>
        <v>14</v>
      </c>
      <c r="BP688" s="22">
        <v>14</v>
      </c>
      <c r="BQ688" s="22">
        <v>0</v>
      </c>
      <c r="BR688" s="22">
        <v>0</v>
      </c>
      <c r="BT688" s="22">
        <v>128</v>
      </c>
      <c r="BU688" s="29">
        <f t="shared" si="95"/>
        <v>2.960906777700671</v>
      </c>
      <c r="BY688" s="22">
        <v>99</v>
      </c>
      <c r="BZ688" s="22">
        <v>214</v>
      </c>
      <c r="CA688" s="49">
        <v>0</v>
      </c>
      <c r="CC688" s="51">
        <v>1</v>
      </c>
      <c r="CD688" s="51">
        <v>4</v>
      </c>
      <c r="CG688" t="s">
        <v>1365</v>
      </c>
      <c r="CH688">
        <v>1</v>
      </c>
      <c r="CI688">
        <v>0</v>
      </c>
      <c r="CJ688">
        <v>1</v>
      </c>
      <c r="CK688">
        <v>0</v>
      </c>
      <c r="CL688">
        <v>2</v>
      </c>
    </row>
    <row r="689" spans="1:90" x14ac:dyDescent="0.2">
      <c r="A689" s="22">
        <f t="shared" si="99"/>
        <v>684</v>
      </c>
      <c r="B689" s="58" t="s">
        <v>9396</v>
      </c>
      <c r="C689" s="58" t="s">
        <v>8175</v>
      </c>
      <c r="E689" s="22" t="s">
        <v>2614</v>
      </c>
      <c r="F689" s="25" t="s">
        <v>3204</v>
      </c>
      <c r="G689" s="22" t="s">
        <v>3895</v>
      </c>
      <c r="H689" s="22" t="s">
        <v>4608</v>
      </c>
      <c r="I689" s="22" t="s">
        <v>4507</v>
      </c>
      <c r="J689" s="22" t="s">
        <v>1368</v>
      </c>
      <c r="K689" s="22">
        <v>190</v>
      </c>
      <c r="L689" s="22">
        <v>88</v>
      </c>
      <c r="O689" s="22" t="s">
        <v>1367</v>
      </c>
      <c r="P689" s="22">
        <v>4796754</v>
      </c>
      <c r="Q689" s="22">
        <v>4538</v>
      </c>
      <c r="R689" s="22">
        <v>4193560</v>
      </c>
      <c r="S689" s="29">
        <v>87.424999999999997</v>
      </c>
      <c r="T689" s="22">
        <v>4461</v>
      </c>
      <c r="U689" s="24">
        <v>50.8</v>
      </c>
      <c r="W689" s="22">
        <v>2487</v>
      </c>
      <c r="X689" s="22">
        <v>1914</v>
      </c>
      <c r="Y689" s="22">
        <v>60</v>
      </c>
      <c r="Z689" s="22">
        <v>2411</v>
      </c>
      <c r="AA689" s="22">
        <v>76</v>
      </c>
      <c r="AB689" s="22">
        <v>1675</v>
      </c>
      <c r="AC689" s="22">
        <v>239</v>
      </c>
      <c r="AD689" s="22">
        <v>45</v>
      </c>
      <c r="AE689" s="22">
        <v>15</v>
      </c>
      <c r="AG689" s="23" t="s">
        <v>2624</v>
      </c>
      <c r="AH689" s="23" t="s">
        <v>7203</v>
      </c>
      <c r="AI689" s="23" t="s">
        <v>7329</v>
      </c>
      <c r="AJ689" s="23" t="s">
        <v>7434</v>
      </c>
      <c r="AQ689" s="22">
        <v>103158</v>
      </c>
      <c r="AR689" s="24">
        <f t="shared" si="92"/>
        <v>2.1505793292714199</v>
      </c>
      <c r="AS689" s="22">
        <v>4</v>
      </c>
      <c r="AT689" s="25" t="s">
        <v>2</v>
      </c>
      <c r="AU689" s="22">
        <v>129</v>
      </c>
      <c r="AV689" s="29">
        <f t="shared" si="93"/>
        <v>2.8917283120376598</v>
      </c>
      <c r="AW689" s="29">
        <f t="shared" si="100"/>
        <v>3.021986386</v>
      </c>
      <c r="AY689" s="22">
        <v>4854</v>
      </c>
      <c r="AZ689" s="24">
        <f t="shared" si="96"/>
        <v>0.10119343205842951</v>
      </c>
      <c r="BA689" s="22">
        <v>1</v>
      </c>
      <c r="BB689" s="25" t="s">
        <v>2</v>
      </c>
      <c r="BC689" s="22">
        <v>5</v>
      </c>
      <c r="BD689" s="29">
        <f t="shared" si="94"/>
        <v>0.11208249271463797</v>
      </c>
      <c r="BE689" s="29"/>
      <c r="BF689" s="22">
        <v>0</v>
      </c>
      <c r="BG689" s="22">
        <f t="shared" si="97"/>
        <v>0</v>
      </c>
      <c r="BH689" s="22">
        <v>0</v>
      </c>
      <c r="BI689" s="22">
        <v>0</v>
      </c>
      <c r="BJ689" s="22">
        <v>0</v>
      </c>
      <c r="BK689" s="22">
        <v>0</v>
      </c>
      <c r="BL689" s="22">
        <v>0</v>
      </c>
      <c r="BN689" s="22">
        <v>43</v>
      </c>
      <c r="BO689" s="22">
        <f t="shared" si="98"/>
        <v>12</v>
      </c>
      <c r="BP689" s="22">
        <v>12</v>
      </c>
      <c r="BQ689" s="22">
        <v>0</v>
      </c>
      <c r="BR689" s="22">
        <v>0</v>
      </c>
      <c r="BT689" s="22">
        <v>134</v>
      </c>
      <c r="BU689" s="29">
        <f t="shared" si="95"/>
        <v>3.0038108047522978</v>
      </c>
      <c r="BY689" s="22">
        <v>94</v>
      </c>
      <c r="BZ689" s="22">
        <v>212</v>
      </c>
      <c r="CA689" s="49">
        <v>0</v>
      </c>
      <c r="CC689" s="51">
        <v>1</v>
      </c>
      <c r="CD689" s="51">
        <v>4</v>
      </c>
      <c r="CG689" t="s">
        <v>1367</v>
      </c>
      <c r="CH689">
        <v>0</v>
      </c>
      <c r="CI689">
        <v>0</v>
      </c>
      <c r="CJ689">
        <v>1</v>
      </c>
      <c r="CK689">
        <v>1</v>
      </c>
      <c r="CL689">
        <v>2</v>
      </c>
    </row>
    <row r="690" spans="1:90" x14ac:dyDescent="0.2">
      <c r="A690" s="22">
        <f t="shared" si="99"/>
        <v>685</v>
      </c>
      <c r="B690" s="58" t="s">
        <v>9397</v>
      </c>
      <c r="C690" s="58" t="s">
        <v>8176</v>
      </c>
      <c r="E690" s="22" t="s">
        <v>2614</v>
      </c>
      <c r="F690" s="25" t="s">
        <v>3203</v>
      </c>
      <c r="G690" s="22" t="s">
        <v>3896</v>
      </c>
      <c r="H690" s="22" t="s">
        <v>4607</v>
      </c>
      <c r="I690" s="22" t="s">
        <v>4507</v>
      </c>
      <c r="J690" s="22" t="s">
        <v>1370</v>
      </c>
      <c r="K690" s="22">
        <v>198</v>
      </c>
      <c r="L690" s="22">
        <v>88</v>
      </c>
      <c r="O690" s="22" t="s">
        <v>1369</v>
      </c>
      <c r="P690" s="22">
        <v>4891545</v>
      </c>
      <c r="Q690" s="22">
        <v>4660</v>
      </c>
      <c r="R690" s="22">
        <v>4246487</v>
      </c>
      <c r="S690" s="29">
        <v>86.812799999999996</v>
      </c>
      <c r="T690" s="22">
        <v>4586</v>
      </c>
      <c r="U690" s="24">
        <v>50.67</v>
      </c>
      <c r="W690" s="22">
        <v>2480</v>
      </c>
      <c r="X690" s="22">
        <v>2084</v>
      </c>
      <c r="Y690" s="22">
        <v>22</v>
      </c>
      <c r="Z690" s="22">
        <v>2413</v>
      </c>
      <c r="AA690" s="22">
        <v>67</v>
      </c>
      <c r="AB690" s="22">
        <v>1819</v>
      </c>
      <c r="AC690" s="22">
        <v>265</v>
      </c>
      <c r="AD690" s="22">
        <v>16</v>
      </c>
      <c r="AE690" s="22">
        <v>6</v>
      </c>
      <c r="AG690" s="23" t="s">
        <v>2624</v>
      </c>
      <c r="AH690" s="23" t="s">
        <v>6788</v>
      </c>
      <c r="AI690" s="23" t="s">
        <v>7350</v>
      </c>
      <c r="AJ690" s="23" t="s">
        <v>4604</v>
      </c>
      <c r="AQ690" s="22">
        <v>168857</v>
      </c>
      <c r="AR690" s="24">
        <f t="shared" si="92"/>
        <v>3.4520177162839145</v>
      </c>
      <c r="AS690" s="22">
        <v>9</v>
      </c>
      <c r="AT690" s="25" t="s">
        <v>2</v>
      </c>
      <c r="AU690" s="22">
        <v>199</v>
      </c>
      <c r="AV690" s="29">
        <f t="shared" si="93"/>
        <v>4.3392935019624952</v>
      </c>
      <c r="AW690" s="29">
        <f t="shared" si="100"/>
        <v>4.1235615189999999</v>
      </c>
      <c r="AY690" s="22">
        <v>223405</v>
      </c>
      <c r="AZ690" s="24">
        <f t="shared" si="96"/>
        <v>4.5671664065239099</v>
      </c>
      <c r="BA690" s="22">
        <v>12</v>
      </c>
      <c r="BB690" s="25" t="s">
        <v>2</v>
      </c>
      <c r="BC690" s="22">
        <v>250</v>
      </c>
      <c r="BD690" s="29">
        <f t="shared" si="94"/>
        <v>5.4513737461840384</v>
      </c>
      <c r="BE690" s="29"/>
      <c r="BF690" s="22">
        <v>2</v>
      </c>
      <c r="BG690" s="22">
        <f t="shared" si="97"/>
        <v>2</v>
      </c>
      <c r="BH690" s="22">
        <v>0</v>
      </c>
      <c r="BI690" s="22">
        <v>1</v>
      </c>
      <c r="BJ690" s="22">
        <v>0</v>
      </c>
      <c r="BK690" s="22">
        <v>1</v>
      </c>
      <c r="BL690" s="22">
        <v>0</v>
      </c>
      <c r="BN690" s="22">
        <v>42</v>
      </c>
      <c r="BO690" s="22">
        <f t="shared" si="98"/>
        <v>14</v>
      </c>
      <c r="BP690" s="22">
        <v>14</v>
      </c>
      <c r="BQ690" s="22">
        <v>0</v>
      </c>
      <c r="BR690" s="22">
        <v>0</v>
      </c>
      <c r="BT690" s="22">
        <v>361</v>
      </c>
      <c r="BU690" s="29">
        <f t="shared" si="95"/>
        <v>7.8717836894897513</v>
      </c>
      <c r="BY690" s="22">
        <v>76</v>
      </c>
      <c r="BZ690" s="22">
        <v>175</v>
      </c>
      <c r="CA690" s="49">
        <v>0</v>
      </c>
      <c r="CC690" s="51">
        <v>2</v>
      </c>
      <c r="CD690" s="51">
        <v>6</v>
      </c>
      <c r="CG690" t="s">
        <v>1369</v>
      </c>
      <c r="CH690">
        <v>1</v>
      </c>
      <c r="CI690">
        <v>0</v>
      </c>
      <c r="CJ690">
        <v>0</v>
      </c>
      <c r="CK690">
        <v>0</v>
      </c>
      <c r="CL690">
        <v>1</v>
      </c>
    </row>
    <row r="691" spans="1:90" x14ac:dyDescent="0.2">
      <c r="A691" s="22">
        <f t="shared" si="99"/>
        <v>686</v>
      </c>
      <c r="B691" s="58" t="s">
        <v>9398</v>
      </c>
      <c r="C691" s="58" t="s">
        <v>8177</v>
      </c>
      <c r="E691" s="22" t="s">
        <v>2614</v>
      </c>
      <c r="F691" s="25" t="s">
        <v>3205</v>
      </c>
      <c r="G691" s="22" t="s">
        <v>3897</v>
      </c>
      <c r="H691" s="22" t="s">
        <v>4615</v>
      </c>
      <c r="I691" s="22" t="s">
        <v>4507</v>
      </c>
      <c r="J691" s="22" t="s">
        <v>1372</v>
      </c>
      <c r="K691" s="22">
        <v>201</v>
      </c>
      <c r="L691" s="22">
        <v>88</v>
      </c>
      <c r="O691" s="22" t="s">
        <v>1371</v>
      </c>
      <c r="P691" s="22">
        <v>4957867</v>
      </c>
      <c r="Q691" s="22">
        <v>4792</v>
      </c>
      <c r="R691" s="22">
        <v>4323766</v>
      </c>
      <c r="S691" s="29">
        <v>87.2102</v>
      </c>
      <c r="T691" s="22">
        <v>4707</v>
      </c>
      <c r="U691" s="24">
        <v>50.61</v>
      </c>
      <c r="W691" s="22">
        <v>2478</v>
      </c>
      <c r="X691" s="22">
        <v>2204</v>
      </c>
      <c r="Y691" s="22">
        <v>25</v>
      </c>
      <c r="Z691" s="22">
        <v>2414</v>
      </c>
      <c r="AA691" s="22">
        <v>64</v>
      </c>
      <c r="AB691" s="22">
        <v>1934</v>
      </c>
      <c r="AC691" s="22">
        <v>270</v>
      </c>
      <c r="AD691" s="22">
        <v>10</v>
      </c>
      <c r="AE691" s="22">
        <v>15</v>
      </c>
      <c r="AG691" s="23" t="s">
        <v>2631</v>
      </c>
      <c r="AH691" s="23" t="s">
        <v>6926</v>
      </c>
      <c r="AI691" s="23" t="s">
        <v>7326</v>
      </c>
      <c r="AJ691" s="23" t="s">
        <v>7434</v>
      </c>
      <c r="AQ691" s="22">
        <v>206334</v>
      </c>
      <c r="AR691" s="24">
        <f t="shared" si="92"/>
        <v>4.161749397472744</v>
      </c>
      <c r="AS691" s="22">
        <v>10</v>
      </c>
      <c r="AT691" s="25" t="s">
        <v>2</v>
      </c>
      <c r="AU691" s="22">
        <v>250</v>
      </c>
      <c r="AV691" s="29">
        <f t="shared" si="93"/>
        <v>5.3112385808370517</v>
      </c>
      <c r="AW691" s="29">
        <f t="shared" si="100"/>
        <v>4.7519383780000002</v>
      </c>
      <c r="AY691" s="22">
        <v>124961</v>
      </c>
      <c r="AZ691" s="24">
        <f t="shared" si="96"/>
        <v>2.5204588989579593</v>
      </c>
      <c r="BA691" s="22">
        <v>14</v>
      </c>
      <c r="BB691" s="25" t="s">
        <v>2</v>
      </c>
      <c r="BC691" s="22">
        <v>139</v>
      </c>
      <c r="BD691" s="29">
        <f t="shared" si="94"/>
        <v>2.9530486509454006</v>
      </c>
      <c r="BE691" s="29"/>
      <c r="BF691" s="22">
        <v>2</v>
      </c>
      <c r="BG691" s="22">
        <f t="shared" si="97"/>
        <v>2</v>
      </c>
      <c r="BH691" s="22">
        <v>0</v>
      </c>
      <c r="BI691" s="22">
        <v>1</v>
      </c>
      <c r="BJ691" s="22">
        <v>0</v>
      </c>
      <c r="BK691" s="22">
        <v>0</v>
      </c>
      <c r="BL691" s="22">
        <v>1</v>
      </c>
      <c r="BN691" s="22">
        <v>50</v>
      </c>
      <c r="BO691" s="22">
        <f t="shared" si="98"/>
        <v>15</v>
      </c>
      <c r="BP691" s="22">
        <v>14</v>
      </c>
      <c r="BQ691" s="22">
        <v>0</v>
      </c>
      <c r="BR691" s="22">
        <v>1</v>
      </c>
      <c r="BT691" s="22">
        <v>389</v>
      </c>
      <c r="BU691" s="29">
        <f t="shared" si="95"/>
        <v>8.2642872317824523</v>
      </c>
      <c r="BY691" s="22">
        <v>91</v>
      </c>
      <c r="BZ691" s="22">
        <v>202</v>
      </c>
      <c r="CA691" s="49">
        <v>0</v>
      </c>
      <c r="CC691" s="51">
        <v>6</v>
      </c>
      <c r="CD691" s="51">
        <v>9</v>
      </c>
      <c r="CG691" t="s">
        <v>1371</v>
      </c>
      <c r="CH691">
        <v>0</v>
      </c>
      <c r="CI691">
        <v>0</v>
      </c>
      <c r="CJ691">
        <v>1</v>
      </c>
      <c r="CK691">
        <v>1</v>
      </c>
      <c r="CL691">
        <v>2</v>
      </c>
    </row>
    <row r="692" spans="1:90" x14ac:dyDescent="0.2">
      <c r="A692" s="22">
        <f t="shared" si="99"/>
        <v>687</v>
      </c>
      <c r="B692" s="58" t="s">
        <v>9399</v>
      </c>
      <c r="C692" s="58" t="s">
        <v>8178</v>
      </c>
      <c r="E692" s="22" t="s">
        <v>2614</v>
      </c>
      <c r="F692" s="25" t="s">
        <v>3210</v>
      </c>
      <c r="G692" s="22" t="s">
        <v>3898</v>
      </c>
      <c r="H692" s="22" t="s">
        <v>4608</v>
      </c>
      <c r="I692" s="22" t="s">
        <v>4507</v>
      </c>
      <c r="J692" s="22" t="s">
        <v>1374</v>
      </c>
      <c r="K692" s="22">
        <v>203</v>
      </c>
      <c r="L692" s="22">
        <v>88</v>
      </c>
      <c r="O692" s="22" t="s">
        <v>1373</v>
      </c>
      <c r="P692" s="22">
        <v>4742886</v>
      </c>
      <c r="Q692" s="22">
        <v>4493</v>
      </c>
      <c r="R692" s="22">
        <v>4147045</v>
      </c>
      <c r="S692" s="29">
        <v>87.437200000000004</v>
      </c>
      <c r="T692" s="22">
        <v>4427</v>
      </c>
      <c r="U692" s="24">
        <v>50.76</v>
      </c>
      <c r="W692" s="22">
        <v>2482</v>
      </c>
      <c r="X692" s="22">
        <v>1919</v>
      </c>
      <c r="Y692" s="22">
        <v>26</v>
      </c>
      <c r="Z692" s="22">
        <v>2425</v>
      </c>
      <c r="AA692" s="22">
        <v>57</v>
      </c>
      <c r="AB692" s="22">
        <v>1638</v>
      </c>
      <c r="AC692" s="22">
        <v>281</v>
      </c>
      <c r="AD692" s="22">
        <v>11</v>
      </c>
      <c r="AE692" s="22">
        <v>15</v>
      </c>
      <c r="AG692" s="23" t="s">
        <v>2624</v>
      </c>
      <c r="AH692" s="23" t="s">
        <v>6788</v>
      </c>
      <c r="AI692" s="23" t="s">
        <v>7352</v>
      </c>
      <c r="AJ692" s="23" t="s">
        <v>7444</v>
      </c>
      <c r="AQ692" s="22">
        <v>72013</v>
      </c>
      <c r="AR692" s="24">
        <f t="shared" si="92"/>
        <v>1.5183371474667533</v>
      </c>
      <c r="AS692" s="22">
        <v>8</v>
      </c>
      <c r="AT692" s="25" t="s">
        <v>2</v>
      </c>
      <c r="AU692" s="22">
        <v>107</v>
      </c>
      <c r="AV692" s="29">
        <f t="shared" si="93"/>
        <v>2.4169866726903093</v>
      </c>
      <c r="AW692" s="29">
        <f t="shared" si="100"/>
        <v>2.499778171</v>
      </c>
      <c r="AY692" s="22">
        <v>96997</v>
      </c>
      <c r="AZ692" s="24">
        <f t="shared" si="96"/>
        <v>2.0451050267706203</v>
      </c>
      <c r="BA692" s="22">
        <v>6</v>
      </c>
      <c r="BB692" s="25" t="s">
        <v>2</v>
      </c>
      <c r="BC692" s="22">
        <v>106</v>
      </c>
      <c r="BD692" s="29">
        <f t="shared" si="94"/>
        <v>2.3943980121978767</v>
      </c>
      <c r="BE692" s="29"/>
      <c r="BF692" s="22">
        <v>1</v>
      </c>
      <c r="BG692" s="22">
        <f t="shared" si="97"/>
        <v>1</v>
      </c>
      <c r="BH692" s="22">
        <v>0</v>
      </c>
      <c r="BI692" s="22">
        <v>1</v>
      </c>
      <c r="BJ692" s="22">
        <v>0</v>
      </c>
      <c r="BK692" s="22">
        <v>0</v>
      </c>
      <c r="BL692" s="22">
        <v>0</v>
      </c>
      <c r="BN692" s="22">
        <v>44</v>
      </c>
      <c r="BO692" s="22">
        <f t="shared" si="98"/>
        <v>15</v>
      </c>
      <c r="BP692" s="22">
        <v>14</v>
      </c>
      <c r="BQ692" s="22">
        <v>0</v>
      </c>
      <c r="BR692" s="22">
        <v>1</v>
      </c>
      <c r="BT692" s="22">
        <v>213</v>
      </c>
      <c r="BU692" s="29">
        <f t="shared" si="95"/>
        <v>4.8113846848881865</v>
      </c>
      <c r="BY692" s="22">
        <v>88</v>
      </c>
      <c r="BZ692" s="22">
        <v>197</v>
      </c>
      <c r="CA692" s="49">
        <v>0</v>
      </c>
      <c r="CC692" s="51">
        <v>8</v>
      </c>
      <c r="CD692" s="51">
        <v>12</v>
      </c>
      <c r="CG692" t="s">
        <v>1373</v>
      </c>
      <c r="CH692">
        <v>0</v>
      </c>
      <c r="CI692">
        <v>0</v>
      </c>
      <c r="CJ692">
        <v>1</v>
      </c>
      <c r="CK692">
        <v>0</v>
      </c>
      <c r="CL692">
        <v>1</v>
      </c>
    </row>
    <row r="693" spans="1:90" x14ac:dyDescent="0.2">
      <c r="A693" s="22">
        <f t="shared" si="99"/>
        <v>688</v>
      </c>
      <c r="B693" s="58" t="s">
        <v>9400</v>
      </c>
      <c r="C693" s="58" t="s">
        <v>8179</v>
      </c>
      <c r="E693" s="22" t="s">
        <v>2614</v>
      </c>
      <c r="F693" s="25" t="s">
        <v>3208</v>
      </c>
      <c r="G693" s="22" t="s">
        <v>3899</v>
      </c>
      <c r="H693" s="22" t="s">
        <v>4607</v>
      </c>
      <c r="I693" s="22" t="s">
        <v>4507</v>
      </c>
      <c r="J693" s="22" t="s">
        <v>1376</v>
      </c>
      <c r="K693" s="22">
        <v>203</v>
      </c>
      <c r="L693" s="22">
        <v>88</v>
      </c>
      <c r="O693" s="22" t="s">
        <v>1375</v>
      </c>
      <c r="P693" s="22">
        <v>4641469</v>
      </c>
      <c r="Q693" s="22">
        <v>4345</v>
      </c>
      <c r="R693" s="22">
        <v>4051002</v>
      </c>
      <c r="S693" s="29">
        <v>87.278400000000005</v>
      </c>
      <c r="T693" s="22">
        <v>4272</v>
      </c>
      <c r="U693" s="24">
        <v>50.68</v>
      </c>
      <c r="W693" s="22">
        <v>2485</v>
      </c>
      <c r="X693" s="22">
        <v>1767</v>
      </c>
      <c r="Y693" s="22">
        <v>20</v>
      </c>
      <c r="Z693" s="22">
        <v>2424</v>
      </c>
      <c r="AA693" s="22">
        <v>61</v>
      </c>
      <c r="AB693" s="22">
        <v>1493</v>
      </c>
      <c r="AC693" s="22">
        <v>274</v>
      </c>
      <c r="AD693" s="22">
        <v>14</v>
      </c>
      <c r="AE693" s="22">
        <v>6</v>
      </c>
      <c r="AG693" s="23" t="s">
        <v>2624</v>
      </c>
      <c r="AH693" s="23" t="s">
        <v>6788</v>
      </c>
      <c r="AI693" s="23" t="s">
        <v>7344</v>
      </c>
      <c r="AJ693" s="23" t="s">
        <v>4604</v>
      </c>
      <c r="AQ693" s="22">
        <v>59266</v>
      </c>
      <c r="AR693" s="24">
        <f t="shared" si="92"/>
        <v>1.2768802290826462</v>
      </c>
      <c r="AS693" s="22">
        <v>5</v>
      </c>
      <c r="AT693" s="25" t="s">
        <v>2</v>
      </c>
      <c r="AU693" s="22">
        <v>89</v>
      </c>
      <c r="AV693" s="29">
        <f t="shared" si="93"/>
        <v>2.083333333333333</v>
      </c>
      <c r="AW693" s="29">
        <f t="shared" si="100"/>
        <v>2.2860492219999999</v>
      </c>
      <c r="AY693" s="22">
        <v>6716</v>
      </c>
      <c r="AZ693" s="24">
        <f t="shared" si="96"/>
        <v>0.14469556944148501</v>
      </c>
      <c r="BA693" s="22">
        <v>2</v>
      </c>
      <c r="BB693" s="25" t="s">
        <v>2</v>
      </c>
      <c r="BC693" s="22">
        <v>5</v>
      </c>
      <c r="BD693" s="29">
        <f t="shared" si="94"/>
        <v>0.11704119850187267</v>
      </c>
      <c r="BE693" s="29"/>
      <c r="BF693" s="22">
        <v>0</v>
      </c>
      <c r="BG693" s="22">
        <f t="shared" si="97"/>
        <v>0</v>
      </c>
      <c r="BH693" s="22">
        <v>0</v>
      </c>
      <c r="BI693" s="22">
        <v>0</v>
      </c>
      <c r="BJ693" s="22">
        <v>0</v>
      </c>
      <c r="BK693" s="22">
        <v>0</v>
      </c>
      <c r="BL693" s="22">
        <v>0</v>
      </c>
      <c r="BN693" s="22">
        <v>24</v>
      </c>
      <c r="BO693" s="22">
        <f t="shared" si="98"/>
        <v>21</v>
      </c>
      <c r="BP693" s="22">
        <v>20</v>
      </c>
      <c r="BQ693" s="22">
        <v>1</v>
      </c>
      <c r="BR693" s="22">
        <v>0</v>
      </c>
      <c r="BT693" s="22">
        <v>94</v>
      </c>
      <c r="BU693" s="29">
        <f t="shared" si="95"/>
        <v>2.2003745318352061</v>
      </c>
      <c r="BY693" s="22">
        <v>84</v>
      </c>
      <c r="BZ693" s="22">
        <v>174</v>
      </c>
      <c r="CA693" s="49">
        <v>0</v>
      </c>
      <c r="CC693" s="51">
        <v>1</v>
      </c>
      <c r="CD693" s="51">
        <v>4</v>
      </c>
      <c r="CG693" t="s">
        <v>1375</v>
      </c>
      <c r="CH693">
        <v>1</v>
      </c>
      <c r="CI693">
        <v>0</v>
      </c>
      <c r="CJ693">
        <v>1</v>
      </c>
      <c r="CK693">
        <v>1</v>
      </c>
      <c r="CL693">
        <v>3</v>
      </c>
    </row>
    <row r="694" spans="1:90" x14ac:dyDescent="0.2">
      <c r="A694" s="22">
        <f t="shared" si="99"/>
        <v>689</v>
      </c>
      <c r="B694" s="58" t="s">
        <v>9401</v>
      </c>
      <c r="C694" s="58" t="s">
        <v>8180</v>
      </c>
      <c r="E694" s="22" t="s">
        <v>2614</v>
      </c>
      <c r="F694" s="25" t="s">
        <v>3204</v>
      </c>
      <c r="G694" s="22" t="s">
        <v>3900</v>
      </c>
      <c r="H694" s="22" t="s">
        <v>4608</v>
      </c>
      <c r="I694" s="22" t="s">
        <v>4507</v>
      </c>
      <c r="J694" s="22" t="s">
        <v>1378</v>
      </c>
      <c r="K694" s="22">
        <v>223</v>
      </c>
      <c r="L694" s="22">
        <v>88</v>
      </c>
      <c r="O694" s="22" t="s">
        <v>1377</v>
      </c>
      <c r="P694" s="22">
        <v>5086864</v>
      </c>
      <c r="Q694" s="22">
        <v>4926</v>
      </c>
      <c r="R694" s="22">
        <v>4426058</v>
      </c>
      <c r="S694" s="29">
        <v>87.009600000000006</v>
      </c>
      <c r="T694" s="22">
        <v>4840</v>
      </c>
      <c r="U694" s="24">
        <v>50.63</v>
      </c>
      <c r="W694" s="22">
        <v>2483</v>
      </c>
      <c r="X694" s="22">
        <v>2299</v>
      </c>
      <c r="Y694" s="22">
        <v>58</v>
      </c>
      <c r="Z694" s="22">
        <v>2429</v>
      </c>
      <c r="AA694" s="22">
        <v>54</v>
      </c>
      <c r="AB694" s="22">
        <v>2009</v>
      </c>
      <c r="AC694" s="22">
        <v>290</v>
      </c>
      <c r="AD694" s="22">
        <v>32</v>
      </c>
      <c r="AE694" s="22">
        <v>26</v>
      </c>
      <c r="AG694" s="23" t="s">
        <v>2624</v>
      </c>
      <c r="AH694" s="23" t="s">
        <v>6788</v>
      </c>
      <c r="AI694" s="23" t="s">
        <v>7344</v>
      </c>
      <c r="AJ694" s="23" t="s">
        <v>4604</v>
      </c>
      <c r="AQ694" s="22">
        <v>307202</v>
      </c>
      <c r="AR694" s="24">
        <f t="shared" si="92"/>
        <v>6.0391235149986313</v>
      </c>
      <c r="AS694" s="22">
        <v>17</v>
      </c>
      <c r="AT694" s="25" t="s">
        <v>2</v>
      </c>
      <c r="AU694" s="22">
        <v>406</v>
      </c>
      <c r="AV694" s="29">
        <f t="shared" si="93"/>
        <v>8.3884297520661164</v>
      </c>
      <c r="AW694" s="29">
        <f t="shared" si="100"/>
        <v>6.4431921340000002</v>
      </c>
      <c r="AY694" s="22">
        <v>250297</v>
      </c>
      <c r="AZ694" s="24">
        <f t="shared" si="96"/>
        <v>4.920457869524328</v>
      </c>
      <c r="BA694" s="22">
        <v>36</v>
      </c>
      <c r="BB694" s="25" t="s">
        <v>2</v>
      </c>
      <c r="BC694" s="22">
        <v>270</v>
      </c>
      <c r="BD694" s="29">
        <f t="shared" si="94"/>
        <v>5.5785123966942152</v>
      </c>
      <c r="BE694" s="29"/>
      <c r="BF694" s="22">
        <v>1</v>
      </c>
      <c r="BG694" s="22">
        <f t="shared" si="97"/>
        <v>0</v>
      </c>
      <c r="BH694" s="22">
        <v>1</v>
      </c>
      <c r="BI694" s="22">
        <v>0</v>
      </c>
      <c r="BJ694" s="22">
        <v>0</v>
      </c>
      <c r="BK694" s="22">
        <v>0</v>
      </c>
      <c r="BL694" s="22">
        <v>0</v>
      </c>
      <c r="BN694" s="22">
        <v>64</v>
      </c>
      <c r="BO694" s="22">
        <f t="shared" si="98"/>
        <v>19</v>
      </c>
      <c r="BP694" s="22">
        <v>19</v>
      </c>
      <c r="BQ694" s="22">
        <v>0</v>
      </c>
      <c r="BR694" s="22">
        <v>0</v>
      </c>
      <c r="BT694" s="22">
        <v>576</v>
      </c>
      <c r="BU694" s="29">
        <f t="shared" si="95"/>
        <v>11.900826446280991</v>
      </c>
      <c r="BY694" s="22">
        <v>105</v>
      </c>
      <c r="BZ694" s="22">
        <v>236</v>
      </c>
      <c r="CA694" s="49">
        <v>0</v>
      </c>
      <c r="CC694" s="51">
        <v>1</v>
      </c>
      <c r="CD694" s="51">
        <v>4</v>
      </c>
      <c r="CG694" t="s">
        <v>1377</v>
      </c>
      <c r="CH694">
        <v>1</v>
      </c>
      <c r="CI694">
        <v>0</v>
      </c>
      <c r="CJ694">
        <v>1</v>
      </c>
      <c r="CK694">
        <v>1</v>
      </c>
      <c r="CL694">
        <v>3</v>
      </c>
    </row>
    <row r="695" spans="1:90" x14ac:dyDescent="0.2">
      <c r="A695" s="22">
        <f t="shared" si="99"/>
        <v>690</v>
      </c>
      <c r="B695" s="58" t="s">
        <v>9402</v>
      </c>
      <c r="C695" s="58" t="s">
        <v>8181</v>
      </c>
      <c r="E695" s="22" t="s">
        <v>2614</v>
      </c>
      <c r="F695" s="25" t="s">
        <v>3205</v>
      </c>
      <c r="G695" s="22" t="s">
        <v>3901</v>
      </c>
      <c r="H695" s="22" t="s">
        <v>4610</v>
      </c>
      <c r="I695" s="22" t="s">
        <v>4507</v>
      </c>
      <c r="J695" s="22" t="s">
        <v>1380</v>
      </c>
      <c r="K695" s="22">
        <v>257</v>
      </c>
      <c r="L695" s="22">
        <v>88</v>
      </c>
      <c r="O695" s="22" t="s">
        <v>1379</v>
      </c>
      <c r="P695" s="22">
        <v>5008413</v>
      </c>
      <c r="Q695" s="22">
        <v>4745</v>
      </c>
      <c r="R695" s="22">
        <v>4380757</v>
      </c>
      <c r="S695" s="29">
        <v>87.468000000000004</v>
      </c>
      <c r="T695" s="22">
        <v>4689</v>
      </c>
      <c r="U695" s="24">
        <v>50.39</v>
      </c>
      <c r="W695" s="22">
        <v>2484</v>
      </c>
      <c r="X695" s="22">
        <v>2201</v>
      </c>
      <c r="Y695" s="22">
        <v>4</v>
      </c>
      <c r="Z695" s="22">
        <v>2414</v>
      </c>
      <c r="AA695" s="22">
        <v>70</v>
      </c>
      <c r="AB695" s="22">
        <v>1907</v>
      </c>
      <c r="AC695" s="22">
        <v>294</v>
      </c>
      <c r="AD695" s="22">
        <v>2</v>
      </c>
      <c r="AE695" s="22">
        <v>2</v>
      </c>
      <c r="AG695" s="23" t="s">
        <v>2626</v>
      </c>
      <c r="AH695" s="23" t="s">
        <v>7121</v>
      </c>
      <c r="AI695" s="23" t="s">
        <v>7329</v>
      </c>
      <c r="AJ695" s="23" t="s">
        <v>7430</v>
      </c>
      <c r="AQ695" s="22">
        <v>81533</v>
      </c>
      <c r="AR695" s="24">
        <f t="shared" si="92"/>
        <v>1.6279208603603577</v>
      </c>
      <c r="AS695" s="22">
        <v>7</v>
      </c>
      <c r="AT695" s="25" t="s">
        <v>2</v>
      </c>
      <c r="AU695" s="22">
        <v>119</v>
      </c>
      <c r="AV695" s="29">
        <f t="shared" si="93"/>
        <v>2.5378545532096397</v>
      </c>
      <c r="AW695" s="29">
        <f t="shared" si="100"/>
        <v>2.6594000109999998</v>
      </c>
      <c r="AY695" s="22">
        <v>136397</v>
      </c>
      <c r="AZ695" s="24">
        <f t="shared" si="96"/>
        <v>2.7233576783703741</v>
      </c>
      <c r="BA695" s="22">
        <v>14</v>
      </c>
      <c r="BB695" s="25" t="s">
        <v>2</v>
      </c>
      <c r="BC695" s="22">
        <v>140</v>
      </c>
      <c r="BD695" s="29">
        <f t="shared" si="94"/>
        <v>2.9857112390701643</v>
      </c>
      <c r="BE695" s="29"/>
      <c r="BF695" s="22">
        <v>1</v>
      </c>
      <c r="BG695" s="22">
        <f t="shared" si="97"/>
        <v>0</v>
      </c>
      <c r="BH695" s="22">
        <v>1</v>
      </c>
      <c r="BI695" s="22">
        <v>0</v>
      </c>
      <c r="BJ695" s="22">
        <v>0</v>
      </c>
      <c r="BK695" s="22">
        <v>0</v>
      </c>
      <c r="BL695" s="22">
        <v>0</v>
      </c>
      <c r="BN695" s="22">
        <v>19</v>
      </c>
      <c r="BO695" s="22">
        <f t="shared" si="98"/>
        <v>30</v>
      </c>
      <c r="BP695" s="22">
        <v>30</v>
      </c>
      <c r="BQ695" s="22">
        <v>0</v>
      </c>
      <c r="BR695" s="22">
        <v>0</v>
      </c>
      <c r="BT695" s="22">
        <v>259</v>
      </c>
      <c r="BU695" s="29">
        <f t="shared" si="95"/>
        <v>5.523565792279804</v>
      </c>
      <c r="BY695" s="22">
        <v>116</v>
      </c>
      <c r="BZ695" s="22">
        <v>230</v>
      </c>
      <c r="CA695" s="49">
        <v>4</v>
      </c>
      <c r="CC695" s="51">
        <v>1</v>
      </c>
      <c r="CD695" s="51">
        <v>3</v>
      </c>
      <c r="CG695" t="s">
        <v>1379</v>
      </c>
      <c r="CH695">
        <v>1</v>
      </c>
      <c r="CI695">
        <v>0</v>
      </c>
      <c r="CJ695">
        <v>0</v>
      </c>
      <c r="CK695">
        <v>1</v>
      </c>
      <c r="CL695">
        <v>2</v>
      </c>
    </row>
    <row r="696" spans="1:90" x14ac:dyDescent="0.2">
      <c r="A696" s="22">
        <f t="shared" si="99"/>
        <v>691</v>
      </c>
      <c r="B696" s="58" t="s">
        <v>9403</v>
      </c>
      <c r="C696" s="58" t="s">
        <v>8182</v>
      </c>
      <c r="E696" s="22" t="s">
        <v>2614</v>
      </c>
      <c r="F696" s="25" t="s">
        <v>3204</v>
      </c>
      <c r="G696" s="22" t="s">
        <v>3902</v>
      </c>
      <c r="H696" s="22" t="s">
        <v>4608</v>
      </c>
      <c r="I696" s="22" t="s">
        <v>4507</v>
      </c>
      <c r="J696" s="22" t="s">
        <v>1382</v>
      </c>
      <c r="K696" s="22">
        <v>180</v>
      </c>
      <c r="L696" s="22">
        <v>89</v>
      </c>
      <c r="O696" s="22" t="s">
        <v>1381</v>
      </c>
      <c r="P696" s="22">
        <v>4754563</v>
      </c>
      <c r="Q696" s="22">
        <v>4471</v>
      </c>
      <c r="R696" s="22">
        <v>4188640</v>
      </c>
      <c r="S696" s="29">
        <v>88.097300000000004</v>
      </c>
      <c r="T696" s="22">
        <v>4392</v>
      </c>
      <c r="U696" s="24">
        <v>50.86</v>
      </c>
      <c r="W696" s="22">
        <v>2481</v>
      </c>
      <c r="X696" s="22">
        <v>1903</v>
      </c>
      <c r="Y696" s="22">
        <v>8</v>
      </c>
      <c r="Z696" s="22">
        <v>2419</v>
      </c>
      <c r="AA696" s="22">
        <v>62</v>
      </c>
      <c r="AB696" s="22">
        <v>1663</v>
      </c>
      <c r="AC696" s="22">
        <v>240</v>
      </c>
      <c r="AD696" s="22">
        <v>3</v>
      </c>
      <c r="AE696" s="22">
        <v>5</v>
      </c>
      <c r="AG696" s="23" t="s">
        <v>2631</v>
      </c>
      <c r="AH696" s="23" t="s">
        <v>6858</v>
      </c>
      <c r="AI696" s="23" t="s">
        <v>7334</v>
      </c>
      <c r="AJ696" s="23" t="s">
        <v>4604</v>
      </c>
      <c r="AQ696" s="22">
        <v>72762</v>
      </c>
      <c r="AR696" s="24">
        <f t="shared" si="92"/>
        <v>1.5303614653965043</v>
      </c>
      <c r="AS696" s="22">
        <v>4</v>
      </c>
      <c r="AT696" s="25" t="s">
        <v>2</v>
      </c>
      <c r="AU696" s="22">
        <v>91</v>
      </c>
      <c r="AV696" s="29">
        <f t="shared" si="93"/>
        <v>2.0719489981785064</v>
      </c>
      <c r="AW696" s="29">
        <f t="shared" si="100"/>
        <v>2.5123366540000003</v>
      </c>
      <c r="AY696" s="22">
        <v>0</v>
      </c>
      <c r="AZ696" s="24">
        <f t="shared" si="96"/>
        <v>0</v>
      </c>
      <c r="BA696" s="22">
        <v>0</v>
      </c>
      <c r="BB696" s="25" t="s">
        <v>1541</v>
      </c>
      <c r="BC696" s="22">
        <v>0</v>
      </c>
      <c r="BD696" s="29">
        <f t="shared" si="94"/>
        <v>0</v>
      </c>
      <c r="BE696" s="29"/>
      <c r="BF696" s="22">
        <v>0</v>
      </c>
      <c r="BG696" s="22">
        <f t="shared" si="97"/>
        <v>0</v>
      </c>
      <c r="BH696" s="22">
        <v>0</v>
      </c>
      <c r="BI696" s="22">
        <v>0</v>
      </c>
      <c r="BJ696" s="22">
        <v>0</v>
      </c>
      <c r="BK696" s="22">
        <v>0</v>
      </c>
      <c r="BL696" s="22">
        <v>0</v>
      </c>
      <c r="BN696" s="22">
        <v>21</v>
      </c>
      <c r="BO696" s="22">
        <f t="shared" si="98"/>
        <v>10</v>
      </c>
      <c r="BP696" s="22">
        <v>10</v>
      </c>
      <c r="BQ696" s="22">
        <v>0</v>
      </c>
      <c r="BR696" s="22">
        <v>0</v>
      </c>
      <c r="BT696" s="22">
        <v>91</v>
      </c>
      <c r="BU696" s="29">
        <f t="shared" si="95"/>
        <v>2.0719489981785064</v>
      </c>
      <c r="BY696" s="22">
        <v>101</v>
      </c>
      <c r="BZ696" s="22">
        <v>223</v>
      </c>
      <c r="CA696" s="49">
        <v>0</v>
      </c>
      <c r="CC696" s="51">
        <v>1</v>
      </c>
      <c r="CD696" s="51">
        <v>4</v>
      </c>
      <c r="CG696" t="s">
        <v>1381</v>
      </c>
      <c r="CH696">
        <v>1</v>
      </c>
      <c r="CI696">
        <v>0</v>
      </c>
      <c r="CJ696">
        <v>1</v>
      </c>
      <c r="CK696">
        <v>0</v>
      </c>
      <c r="CL696">
        <v>2</v>
      </c>
    </row>
    <row r="697" spans="1:90" x14ac:dyDescent="0.2">
      <c r="A697" s="22">
        <f t="shared" si="99"/>
        <v>692</v>
      </c>
      <c r="B697" s="58" t="s">
        <v>9404</v>
      </c>
      <c r="C697" s="58" t="s">
        <v>8183</v>
      </c>
      <c r="E697" s="22" t="s">
        <v>2614</v>
      </c>
      <c r="F697" s="25" t="s">
        <v>3206</v>
      </c>
      <c r="G697" s="22" t="s">
        <v>3903</v>
      </c>
      <c r="H697" s="22" t="s">
        <v>4608</v>
      </c>
      <c r="I697" s="22" t="s">
        <v>4507</v>
      </c>
      <c r="J697" s="22" t="s">
        <v>1384</v>
      </c>
      <c r="K697" s="22">
        <v>195</v>
      </c>
      <c r="L697" s="22">
        <v>89</v>
      </c>
      <c r="O697" s="22" t="s">
        <v>1383</v>
      </c>
      <c r="P697" s="22">
        <v>4922377</v>
      </c>
      <c r="Q697" s="22">
        <v>4693</v>
      </c>
      <c r="R697" s="22">
        <v>4313574</v>
      </c>
      <c r="S697" s="29">
        <v>87.631900000000002</v>
      </c>
      <c r="T697" s="22">
        <v>4620</v>
      </c>
      <c r="U697" s="24">
        <v>50.67</v>
      </c>
      <c r="W697" s="22">
        <v>2486</v>
      </c>
      <c r="X697" s="22">
        <v>2124</v>
      </c>
      <c r="Y697" s="22">
        <v>10</v>
      </c>
      <c r="Z697" s="22">
        <v>2425</v>
      </c>
      <c r="AA697" s="22">
        <v>61</v>
      </c>
      <c r="AB697" s="22">
        <v>1863</v>
      </c>
      <c r="AC697" s="22">
        <v>261</v>
      </c>
      <c r="AD697" s="22">
        <v>4</v>
      </c>
      <c r="AE697" s="22">
        <v>6</v>
      </c>
      <c r="AG697" s="23" t="s">
        <v>2631</v>
      </c>
      <c r="AH697" s="23" t="s">
        <v>6924</v>
      </c>
      <c r="AI697" s="23" t="s">
        <v>7345</v>
      </c>
      <c r="AJ697" s="23" t="s">
        <v>4604</v>
      </c>
      <c r="AQ697" s="22">
        <v>263102</v>
      </c>
      <c r="AR697" s="24">
        <f t="shared" si="92"/>
        <v>5.3450192864138613</v>
      </c>
      <c r="AS697" s="22">
        <v>13</v>
      </c>
      <c r="AT697" s="25" t="s">
        <v>2</v>
      </c>
      <c r="AU697" s="22">
        <v>331</v>
      </c>
      <c r="AV697" s="29">
        <f t="shared" si="93"/>
        <v>7.1645021645021654</v>
      </c>
      <c r="AW697" s="29">
        <f t="shared" si="100"/>
        <v>5.7037674340000004</v>
      </c>
      <c r="AY697" s="22">
        <v>140483</v>
      </c>
      <c r="AZ697" s="24">
        <f t="shared" si="96"/>
        <v>2.8539666912956889</v>
      </c>
      <c r="BA697" s="22">
        <v>10</v>
      </c>
      <c r="BB697" s="25" t="s">
        <v>2</v>
      </c>
      <c r="BC697" s="22">
        <v>138</v>
      </c>
      <c r="BD697" s="29">
        <f t="shared" si="94"/>
        <v>2.9870129870129869</v>
      </c>
      <c r="BE697" s="29"/>
      <c r="BF697" s="22">
        <v>1</v>
      </c>
      <c r="BG697" s="22">
        <f t="shared" si="97"/>
        <v>0</v>
      </c>
      <c r="BH697" s="22">
        <v>1</v>
      </c>
      <c r="BI697" s="22">
        <v>0</v>
      </c>
      <c r="BJ697" s="22">
        <v>0</v>
      </c>
      <c r="BK697" s="22">
        <v>0</v>
      </c>
      <c r="BL697" s="22">
        <v>0</v>
      </c>
      <c r="BN697" s="22">
        <v>33</v>
      </c>
      <c r="BO697" s="22">
        <f t="shared" si="98"/>
        <v>18</v>
      </c>
      <c r="BP697" s="22">
        <v>17</v>
      </c>
      <c r="BQ697" s="22">
        <v>1</v>
      </c>
      <c r="BR697" s="22">
        <v>0</v>
      </c>
      <c r="BT697" s="22">
        <v>469</v>
      </c>
      <c r="BU697" s="29">
        <f t="shared" si="95"/>
        <v>10.151515151515152</v>
      </c>
      <c r="BY697" s="22">
        <v>104</v>
      </c>
      <c r="BZ697" s="22">
        <v>230</v>
      </c>
      <c r="CA697" s="49">
        <v>0</v>
      </c>
      <c r="CC697" s="51">
        <v>1</v>
      </c>
      <c r="CD697" s="51">
        <v>4</v>
      </c>
      <c r="CG697" t="s">
        <v>1383</v>
      </c>
      <c r="CH697">
        <v>1</v>
      </c>
      <c r="CI697">
        <v>0</v>
      </c>
      <c r="CJ697">
        <v>1</v>
      </c>
      <c r="CK697">
        <v>1</v>
      </c>
      <c r="CL697">
        <v>3</v>
      </c>
    </row>
    <row r="698" spans="1:90" x14ac:dyDescent="0.2">
      <c r="A698" s="22">
        <f t="shared" si="99"/>
        <v>693</v>
      </c>
      <c r="B698" s="58" t="s">
        <v>9405</v>
      </c>
      <c r="C698" s="58" t="s">
        <v>8184</v>
      </c>
      <c r="E698" s="22" t="s">
        <v>2614</v>
      </c>
      <c r="F698" s="25" t="s">
        <v>3205</v>
      </c>
      <c r="G698" s="22" t="s">
        <v>3904</v>
      </c>
      <c r="H698" s="22" t="s">
        <v>4615</v>
      </c>
      <c r="I698" s="22" t="s">
        <v>4507</v>
      </c>
      <c r="J698" s="22" t="s">
        <v>1386</v>
      </c>
      <c r="K698" s="22">
        <v>200</v>
      </c>
      <c r="L698" s="22">
        <v>89</v>
      </c>
      <c r="O698" s="22" t="s">
        <v>1385</v>
      </c>
      <c r="P698" s="22">
        <v>5115594</v>
      </c>
      <c r="Q698" s="22">
        <v>4975</v>
      </c>
      <c r="R698" s="22">
        <v>4461977</v>
      </c>
      <c r="S698" s="29">
        <v>87.222999999999999</v>
      </c>
      <c r="T698" s="22">
        <v>4890</v>
      </c>
      <c r="U698" s="24">
        <v>50.42</v>
      </c>
      <c r="W698" s="22">
        <v>2482</v>
      </c>
      <c r="X698" s="22">
        <v>2397</v>
      </c>
      <c r="Y698" s="22">
        <v>11</v>
      </c>
      <c r="Z698" s="22">
        <v>2427</v>
      </c>
      <c r="AA698" s="22">
        <v>55</v>
      </c>
      <c r="AB698" s="22">
        <v>2120</v>
      </c>
      <c r="AC698" s="22">
        <v>277</v>
      </c>
      <c r="AD698" s="22">
        <v>4</v>
      </c>
      <c r="AE698" s="22">
        <v>7</v>
      </c>
      <c r="AG698" s="23" t="s">
        <v>2631</v>
      </c>
      <c r="AH698" s="23" t="s">
        <v>6806</v>
      </c>
      <c r="AI698" s="23" t="s">
        <v>7362</v>
      </c>
      <c r="AJ698" s="23" t="s">
        <v>4604</v>
      </c>
      <c r="AQ698" s="22">
        <v>256190</v>
      </c>
      <c r="AR698" s="24">
        <f t="shared" si="92"/>
        <v>5.0080205739548518</v>
      </c>
      <c r="AS698" s="22">
        <v>17</v>
      </c>
      <c r="AT698" s="25" t="s">
        <v>2</v>
      </c>
      <c r="AU698" s="22">
        <v>320</v>
      </c>
      <c r="AV698" s="29">
        <f t="shared" si="93"/>
        <v>6.5439672801636002</v>
      </c>
      <c r="AW698" s="29">
        <f t="shared" si="100"/>
        <v>5.5878739300000007</v>
      </c>
      <c r="AY698" s="22">
        <v>343433</v>
      </c>
      <c r="AZ698" s="24">
        <f t="shared" si="96"/>
        <v>6.7134530222687729</v>
      </c>
      <c r="BA698" s="22">
        <v>29</v>
      </c>
      <c r="BB698" s="25" t="s">
        <v>2</v>
      </c>
      <c r="BC698" s="22">
        <v>381</v>
      </c>
      <c r="BD698" s="29">
        <f t="shared" si="94"/>
        <v>7.7914110429447847</v>
      </c>
      <c r="BE698" s="29"/>
      <c r="BF698" s="22">
        <v>2</v>
      </c>
      <c r="BG698" s="22">
        <f t="shared" si="97"/>
        <v>1</v>
      </c>
      <c r="BH698" s="22">
        <v>1</v>
      </c>
      <c r="BI698" s="22">
        <v>0</v>
      </c>
      <c r="BJ698" s="22">
        <v>0</v>
      </c>
      <c r="BK698" s="22">
        <v>0</v>
      </c>
      <c r="BL698" s="22">
        <v>1</v>
      </c>
      <c r="BN698" s="22">
        <v>47</v>
      </c>
      <c r="BO698" s="22">
        <f t="shared" si="98"/>
        <v>25</v>
      </c>
      <c r="BP698" s="22">
        <v>25</v>
      </c>
      <c r="BQ698" s="22">
        <v>0</v>
      </c>
      <c r="BR698" s="22">
        <v>0</v>
      </c>
      <c r="BT698" s="22">
        <v>595</v>
      </c>
      <c r="BU698" s="29">
        <f t="shared" si="95"/>
        <v>12.167689161554192</v>
      </c>
      <c r="BY698" s="22">
        <v>79</v>
      </c>
      <c r="BZ698" s="22">
        <v>200</v>
      </c>
      <c r="CA698" s="49">
        <v>0</v>
      </c>
      <c r="CC698" s="51">
        <v>4</v>
      </c>
      <c r="CD698" s="51">
        <v>7</v>
      </c>
      <c r="CG698" t="s">
        <v>1385</v>
      </c>
      <c r="CH698">
        <v>1</v>
      </c>
      <c r="CI698">
        <v>0</v>
      </c>
      <c r="CJ698">
        <v>1</v>
      </c>
      <c r="CK698">
        <v>1</v>
      </c>
      <c r="CL698">
        <v>3</v>
      </c>
    </row>
    <row r="699" spans="1:90" x14ac:dyDescent="0.2">
      <c r="A699" s="22">
        <f t="shared" si="99"/>
        <v>694</v>
      </c>
      <c r="B699" s="58" t="s">
        <v>9406</v>
      </c>
      <c r="C699" s="58" t="s">
        <v>8185</v>
      </c>
      <c r="E699" s="22" t="s">
        <v>2614</v>
      </c>
      <c r="F699" s="25" t="s">
        <v>3205</v>
      </c>
      <c r="G699" s="22" t="s">
        <v>3905</v>
      </c>
      <c r="H699" s="22" t="s">
        <v>4615</v>
      </c>
      <c r="I699" s="22" t="s">
        <v>4507</v>
      </c>
      <c r="J699" s="22" t="s">
        <v>1388</v>
      </c>
      <c r="K699" s="22">
        <v>204</v>
      </c>
      <c r="L699" s="22">
        <v>89</v>
      </c>
      <c r="O699" s="22" t="s">
        <v>1387</v>
      </c>
      <c r="P699" s="22">
        <v>5445174</v>
      </c>
      <c r="Q699" s="22">
        <v>5117</v>
      </c>
      <c r="R699" s="22">
        <v>4749344</v>
      </c>
      <c r="S699" s="29">
        <v>87.221199999999996</v>
      </c>
      <c r="T699" s="22">
        <v>5041</v>
      </c>
      <c r="U699" s="24">
        <v>50.55</v>
      </c>
      <c r="W699" s="22">
        <v>2484</v>
      </c>
      <c r="X699" s="22">
        <v>2556</v>
      </c>
      <c r="Y699" s="22">
        <v>1</v>
      </c>
      <c r="Z699" s="22">
        <v>2428</v>
      </c>
      <c r="AA699" s="22">
        <v>56</v>
      </c>
      <c r="AB699" s="22">
        <v>2250</v>
      </c>
      <c r="AC699" s="22">
        <v>306</v>
      </c>
      <c r="AD699" s="22">
        <v>0</v>
      </c>
      <c r="AE699" s="22">
        <v>1</v>
      </c>
      <c r="AG699" s="23" t="s">
        <v>2628</v>
      </c>
      <c r="AH699" s="23" t="s">
        <v>6811</v>
      </c>
      <c r="AI699" s="23" t="s">
        <v>7342</v>
      </c>
      <c r="AJ699" s="23" t="s">
        <v>4604</v>
      </c>
      <c r="AQ699" s="22">
        <v>153858</v>
      </c>
      <c r="AR699" s="24">
        <f t="shared" si="92"/>
        <v>2.825584636964769</v>
      </c>
      <c r="AS699" s="22">
        <v>7</v>
      </c>
      <c r="AT699" s="25" t="s">
        <v>2</v>
      </c>
      <c r="AU699" s="22">
        <v>189</v>
      </c>
      <c r="AV699" s="29">
        <f t="shared" si="93"/>
        <v>3.7492560999801623</v>
      </c>
      <c r="AW699" s="29">
        <f t="shared" si="100"/>
        <v>3.872073286</v>
      </c>
      <c r="AY699" s="22">
        <v>151357</v>
      </c>
      <c r="AZ699" s="24">
        <f t="shared" si="96"/>
        <v>2.779654056968611</v>
      </c>
      <c r="BA699" s="22">
        <v>28</v>
      </c>
      <c r="BB699" s="25" t="s">
        <v>2</v>
      </c>
      <c r="BC699" s="22">
        <v>141</v>
      </c>
      <c r="BD699" s="29">
        <f t="shared" si="94"/>
        <v>2.7970640745883752</v>
      </c>
      <c r="BE699" s="29"/>
      <c r="BF699" s="22">
        <v>1</v>
      </c>
      <c r="BG699" s="22">
        <f t="shared" si="97"/>
        <v>1</v>
      </c>
      <c r="BH699" s="22">
        <v>0</v>
      </c>
      <c r="BI699" s="22">
        <v>1</v>
      </c>
      <c r="BJ699" s="22">
        <v>0</v>
      </c>
      <c r="BK699" s="22">
        <v>0</v>
      </c>
      <c r="BL699" s="22">
        <v>0</v>
      </c>
      <c r="BN699" s="22">
        <v>62</v>
      </c>
      <c r="BO699" s="22">
        <f t="shared" si="98"/>
        <v>25</v>
      </c>
      <c r="BP699" s="22">
        <v>24</v>
      </c>
      <c r="BQ699" s="22">
        <v>0</v>
      </c>
      <c r="BR699" s="22">
        <v>1</v>
      </c>
      <c r="BT699" s="22">
        <v>330</v>
      </c>
      <c r="BU699" s="29">
        <f t="shared" si="95"/>
        <v>6.5463201745685371</v>
      </c>
      <c r="BY699" s="22">
        <v>122</v>
      </c>
      <c r="BZ699" s="22">
        <v>266</v>
      </c>
      <c r="CA699" s="49">
        <v>3</v>
      </c>
      <c r="CC699" s="51">
        <v>3</v>
      </c>
      <c r="CD699" s="51">
        <v>6</v>
      </c>
      <c r="CG699" t="s">
        <v>1387</v>
      </c>
      <c r="CH699">
        <v>1</v>
      </c>
      <c r="CI699">
        <v>0</v>
      </c>
      <c r="CJ699">
        <v>1</v>
      </c>
      <c r="CK699">
        <v>1</v>
      </c>
      <c r="CL699">
        <v>3</v>
      </c>
    </row>
    <row r="700" spans="1:90" x14ac:dyDescent="0.2">
      <c r="A700" s="22">
        <f t="shared" si="99"/>
        <v>695</v>
      </c>
      <c r="B700" s="58" t="s">
        <v>10065</v>
      </c>
      <c r="C700" s="63" t="s">
        <v>6772</v>
      </c>
      <c r="E700" s="22" t="s">
        <v>2614</v>
      </c>
      <c r="F700" s="25" t="s">
        <v>3203</v>
      </c>
      <c r="G700" s="22" t="s">
        <v>3906</v>
      </c>
      <c r="H700" s="22" t="s">
        <v>4607</v>
      </c>
      <c r="I700" s="22" t="s">
        <v>4508</v>
      </c>
      <c r="J700" s="22" t="s">
        <v>1390</v>
      </c>
      <c r="K700" s="22">
        <v>232</v>
      </c>
      <c r="L700" s="22">
        <v>89</v>
      </c>
      <c r="O700" s="22" t="s">
        <v>1389</v>
      </c>
      <c r="P700" s="22">
        <v>5252119</v>
      </c>
      <c r="Q700" s="22">
        <v>5195</v>
      </c>
      <c r="R700" s="22">
        <v>4491414</v>
      </c>
      <c r="S700" s="29">
        <v>85.516199999999998</v>
      </c>
      <c r="T700" s="22">
        <v>5125</v>
      </c>
      <c r="U700" s="24">
        <v>50.5</v>
      </c>
      <c r="W700" s="22">
        <v>2436</v>
      </c>
      <c r="X700" s="22">
        <v>2599</v>
      </c>
      <c r="Y700" s="22">
        <v>90</v>
      </c>
      <c r="Z700" s="22">
        <v>2395</v>
      </c>
      <c r="AA700" s="22">
        <v>41</v>
      </c>
      <c r="AB700" s="22">
        <v>2288</v>
      </c>
      <c r="AC700" s="22">
        <v>311</v>
      </c>
      <c r="AD700" s="22">
        <v>75</v>
      </c>
      <c r="AE700" s="22">
        <v>15</v>
      </c>
      <c r="AG700" s="23" t="s">
        <v>2624</v>
      </c>
      <c r="AH700" s="23" t="s">
        <v>7196</v>
      </c>
      <c r="AI700" s="23" t="s">
        <v>7326</v>
      </c>
      <c r="AJ700" s="23" t="s">
        <v>7403</v>
      </c>
      <c r="AQ700" s="22">
        <v>181157</v>
      </c>
      <c r="AR700" s="24">
        <f t="shared" si="92"/>
        <v>3.4492173539860769</v>
      </c>
      <c r="AS700" s="22">
        <v>7</v>
      </c>
      <c r="AT700" s="25" t="s">
        <v>2</v>
      </c>
      <c r="AU700" s="22">
        <v>218</v>
      </c>
      <c r="AV700" s="29">
        <f t="shared" si="93"/>
        <v>4.2536585365853661</v>
      </c>
      <c r="AW700" s="29">
        <f t="shared" si="100"/>
        <v>4.3297956190000004</v>
      </c>
      <c r="AY700" s="22">
        <v>168009</v>
      </c>
      <c r="AZ700" s="24">
        <f t="shared" si="96"/>
        <v>3.1988802995514765</v>
      </c>
      <c r="BA700" s="22">
        <v>15</v>
      </c>
      <c r="BB700" s="25" t="s">
        <v>2</v>
      </c>
      <c r="BC700" s="22">
        <v>167</v>
      </c>
      <c r="BD700" s="29">
        <f t="shared" si="94"/>
        <v>3.2585365853658539</v>
      </c>
      <c r="BE700" s="29"/>
      <c r="BF700" s="22">
        <v>2</v>
      </c>
      <c r="BG700" s="22">
        <f t="shared" si="97"/>
        <v>1</v>
      </c>
      <c r="BH700" s="22">
        <v>1</v>
      </c>
      <c r="BI700" s="22">
        <v>0</v>
      </c>
      <c r="BJ700" s="22">
        <v>0</v>
      </c>
      <c r="BK700" s="22">
        <v>0</v>
      </c>
      <c r="BL700" s="22">
        <v>1</v>
      </c>
      <c r="BN700" s="22">
        <v>127</v>
      </c>
      <c r="BO700" s="22">
        <f t="shared" si="98"/>
        <v>27</v>
      </c>
      <c r="BP700" s="22">
        <v>26</v>
      </c>
      <c r="BQ700" s="22">
        <v>1</v>
      </c>
      <c r="BR700" s="22">
        <v>0</v>
      </c>
      <c r="BT700" s="22">
        <v>282</v>
      </c>
      <c r="BU700" s="29">
        <f t="shared" si="95"/>
        <v>5.5024390243902443</v>
      </c>
      <c r="BY700" s="22">
        <v>97</v>
      </c>
      <c r="BZ700" s="22">
        <v>208</v>
      </c>
      <c r="CA700" s="49">
        <v>1</v>
      </c>
      <c r="CC700" s="51">
        <v>1</v>
      </c>
      <c r="CD700" s="51">
        <v>3</v>
      </c>
      <c r="CG700" t="s">
        <v>1389</v>
      </c>
      <c r="CH700">
        <v>1</v>
      </c>
      <c r="CI700">
        <v>1</v>
      </c>
      <c r="CJ700">
        <v>1</v>
      </c>
      <c r="CK700">
        <v>1</v>
      </c>
      <c r="CL700">
        <v>4</v>
      </c>
    </row>
    <row r="701" spans="1:90" x14ac:dyDescent="0.2">
      <c r="A701" s="22">
        <f t="shared" si="99"/>
        <v>696</v>
      </c>
      <c r="B701" s="58" t="s">
        <v>9407</v>
      </c>
      <c r="C701" s="58" t="s">
        <v>8186</v>
      </c>
      <c r="E701" s="22" t="s">
        <v>2614</v>
      </c>
      <c r="F701" s="25" t="s">
        <v>3205</v>
      </c>
      <c r="G701" s="22" t="s">
        <v>3907</v>
      </c>
      <c r="H701" s="22" t="s">
        <v>4615</v>
      </c>
      <c r="I701" s="22" t="s">
        <v>4507</v>
      </c>
      <c r="J701" s="22" t="s">
        <v>1392</v>
      </c>
      <c r="K701" s="22">
        <v>264</v>
      </c>
      <c r="L701" s="22">
        <v>89</v>
      </c>
      <c r="O701" s="22" t="s">
        <v>1391</v>
      </c>
      <c r="P701" s="22">
        <v>4703545</v>
      </c>
      <c r="Q701" s="22">
        <v>4477</v>
      </c>
      <c r="R701" s="22">
        <v>4065687</v>
      </c>
      <c r="S701" s="29">
        <v>86.438800000000001</v>
      </c>
      <c r="T701" s="22">
        <v>4402</v>
      </c>
      <c r="U701" s="24">
        <v>50.7</v>
      </c>
      <c r="W701" s="22">
        <v>2480</v>
      </c>
      <c r="X701" s="22">
        <v>1865</v>
      </c>
      <c r="Y701" s="22">
        <v>57</v>
      </c>
      <c r="Z701" s="22">
        <v>2419</v>
      </c>
      <c r="AA701" s="22">
        <v>61</v>
      </c>
      <c r="AB701" s="22">
        <v>1581</v>
      </c>
      <c r="AC701" s="22">
        <v>284</v>
      </c>
      <c r="AD701" s="22">
        <v>28</v>
      </c>
      <c r="AE701" s="22">
        <v>29</v>
      </c>
      <c r="AG701" s="23" t="s">
        <v>2624</v>
      </c>
      <c r="AH701" s="23" t="s">
        <v>7204</v>
      </c>
      <c r="AI701" s="23" t="s">
        <v>7336</v>
      </c>
      <c r="AJ701" s="23" t="s">
        <v>7542</v>
      </c>
      <c r="AQ701" s="22">
        <v>85591</v>
      </c>
      <c r="AR701" s="24">
        <f t="shared" si="92"/>
        <v>1.8197125784913295</v>
      </c>
      <c r="AS701" s="22">
        <v>10</v>
      </c>
      <c r="AT701" s="25" t="s">
        <v>2</v>
      </c>
      <c r="AU701" s="22">
        <v>113</v>
      </c>
      <c r="AV701" s="29">
        <f t="shared" si="93"/>
        <v>2.567014993184916</v>
      </c>
      <c r="AW701" s="29">
        <f t="shared" si="100"/>
        <v>2.7274404969999999</v>
      </c>
      <c r="AY701" s="22">
        <v>253847</v>
      </c>
      <c r="AZ701" s="24">
        <f t="shared" si="96"/>
        <v>5.3969293373402403</v>
      </c>
      <c r="BA701" s="22">
        <v>47</v>
      </c>
      <c r="BB701" s="25" t="s">
        <v>2</v>
      </c>
      <c r="BC701" s="22">
        <v>262</v>
      </c>
      <c r="BD701" s="29">
        <f t="shared" si="94"/>
        <v>5.95184007269423</v>
      </c>
      <c r="BE701" s="29"/>
      <c r="BF701" s="22">
        <v>2</v>
      </c>
      <c r="BG701" s="22">
        <f t="shared" si="97"/>
        <v>2</v>
      </c>
      <c r="BH701" s="22">
        <v>0</v>
      </c>
      <c r="BI701" s="22">
        <v>1</v>
      </c>
      <c r="BJ701" s="22">
        <v>0</v>
      </c>
      <c r="BK701" s="22">
        <v>0</v>
      </c>
      <c r="BL701" s="22">
        <v>1</v>
      </c>
      <c r="BN701" s="22">
        <v>55</v>
      </c>
      <c r="BO701" s="22">
        <f t="shared" si="98"/>
        <v>15</v>
      </c>
      <c r="BP701" s="22">
        <v>14</v>
      </c>
      <c r="BQ701" s="22">
        <v>1</v>
      </c>
      <c r="BR701" s="22">
        <v>0</v>
      </c>
      <c r="BT701" s="22">
        <v>353</v>
      </c>
      <c r="BU701" s="29">
        <f t="shared" si="95"/>
        <v>8.0190822353475681</v>
      </c>
      <c r="BY701" s="22">
        <v>71</v>
      </c>
      <c r="BZ701" s="22">
        <v>168</v>
      </c>
      <c r="CA701" s="49">
        <v>1</v>
      </c>
      <c r="CC701" s="51">
        <v>4</v>
      </c>
      <c r="CD701" s="51">
        <v>8</v>
      </c>
      <c r="CG701" t="s">
        <v>1391</v>
      </c>
      <c r="CH701">
        <v>0</v>
      </c>
      <c r="CI701">
        <v>0</v>
      </c>
      <c r="CJ701">
        <v>1</v>
      </c>
      <c r="CK701">
        <v>1</v>
      </c>
      <c r="CL701">
        <v>2</v>
      </c>
    </row>
    <row r="702" spans="1:90" x14ac:dyDescent="0.2">
      <c r="A702" s="22">
        <f t="shared" si="99"/>
        <v>697</v>
      </c>
      <c r="B702" s="58" t="s">
        <v>9408</v>
      </c>
      <c r="C702" s="58" t="s">
        <v>8187</v>
      </c>
      <c r="E702" s="22" t="s">
        <v>2614</v>
      </c>
      <c r="F702" s="25" t="s">
        <v>3203</v>
      </c>
      <c r="G702" s="22" t="s">
        <v>3908</v>
      </c>
      <c r="H702" s="22" t="s">
        <v>4607</v>
      </c>
      <c r="I702" s="22" t="s">
        <v>4507</v>
      </c>
      <c r="J702" s="22" t="s">
        <v>1394</v>
      </c>
      <c r="K702" s="22">
        <v>277</v>
      </c>
      <c r="L702" s="22">
        <v>89</v>
      </c>
      <c r="O702" s="22" t="s">
        <v>1393</v>
      </c>
      <c r="P702" s="22">
        <v>5220475</v>
      </c>
      <c r="Q702" s="22">
        <v>4880</v>
      </c>
      <c r="R702" s="22">
        <v>4551362</v>
      </c>
      <c r="S702" s="29">
        <v>87.182900000000004</v>
      </c>
      <c r="T702" s="22">
        <v>4796</v>
      </c>
      <c r="U702" s="24">
        <v>50.47</v>
      </c>
      <c r="W702" s="22">
        <v>2484</v>
      </c>
      <c r="X702" s="22">
        <v>2295</v>
      </c>
      <c r="Y702" s="22">
        <v>17</v>
      </c>
      <c r="Z702" s="22">
        <v>2419</v>
      </c>
      <c r="AA702" s="22">
        <v>65</v>
      </c>
      <c r="AB702" s="22">
        <v>2024</v>
      </c>
      <c r="AC702" s="22">
        <v>271</v>
      </c>
      <c r="AD702" s="22">
        <v>6</v>
      </c>
      <c r="AE702" s="22">
        <v>11</v>
      </c>
      <c r="AG702" s="23" t="s">
        <v>2657</v>
      </c>
      <c r="AH702" s="23" t="s">
        <v>7003</v>
      </c>
      <c r="AI702" s="23" t="s">
        <v>7348</v>
      </c>
      <c r="AJ702" s="23" t="s">
        <v>7391</v>
      </c>
      <c r="AQ702" s="22">
        <v>150577</v>
      </c>
      <c r="AR702" s="24">
        <f t="shared" si="92"/>
        <v>2.8843543930389477</v>
      </c>
      <c r="AS702" s="22">
        <v>5</v>
      </c>
      <c r="AT702" s="25" t="s">
        <v>2</v>
      </c>
      <c r="AU702" s="22">
        <v>188</v>
      </c>
      <c r="AV702" s="29">
        <f t="shared" si="93"/>
        <v>3.9199332777314431</v>
      </c>
      <c r="AW702" s="29">
        <f t="shared" si="100"/>
        <v>3.8170607590000003</v>
      </c>
      <c r="AY702" s="22">
        <v>180723</v>
      </c>
      <c r="AZ702" s="24">
        <f t="shared" si="96"/>
        <v>3.461811425205561</v>
      </c>
      <c r="BA702" s="22">
        <v>38</v>
      </c>
      <c r="BB702" s="25" t="s">
        <v>2</v>
      </c>
      <c r="BC702" s="22">
        <v>204</v>
      </c>
      <c r="BD702" s="29">
        <f t="shared" si="94"/>
        <v>4.2535446205170979</v>
      </c>
      <c r="BE702" s="29"/>
      <c r="BF702" s="22">
        <v>4</v>
      </c>
      <c r="BG702" s="22">
        <f t="shared" si="97"/>
        <v>2</v>
      </c>
      <c r="BH702" s="22">
        <v>2</v>
      </c>
      <c r="BI702" s="22">
        <v>1</v>
      </c>
      <c r="BJ702" s="22">
        <v>0</v>
      </c>
      <c r="BK702" s="22">
        <v>0</v>
      </c>
      <c r="BL702" s="22">
        <v>1</v>
      </c>
      <c r="BN702" s="22">
        <v>57</v>
      </c>
      <c r="BO702" s="22">
        <f t="shared" si="98"/>
        <v>19</v>
      </c>
      <c r="BP702" s="22">
        <v>17</v>
      </c>
      <c r="BQ702" s="22">
        <v>2</v>
      </c>
      <c r="BR702" s="22">
        <v>0</v>
      </c>
      <c r="BT702" s="22">
        <v>392</v>
      </c>
      <c r="BU702" s="29">
        <f t="shared" si="95"/>
        <v>8.1734778982485405</v>
      </c>
      <c r="BY702" s="22">
        <v>131</v>
      </c>
      <c r="BZ702" s="22">
        <v>268</v>
      </c>
      <c r="CA702" s="49">
        <v>1</v>
      </c>
      <c r="CC702" s="51">
        <v>7</v>
      </c>
      <c r="CD702" s="51">
        <v>10</v>
      </c>
      <c r="CG702" t="s">
        <v>1393</v>
      </c>
      <c r="CH702">
        <v>1</v>
      </c>
      <c r="CI702">
        <v>1</v>
      </c>
      <c r="CJ702">
        <v>0</v>
      </c>
      <c r="CK702">
        <v>1</v>
      </c>
      <c r="CL702">
        <v>3</v>
      </c>
    </row>
    <row r="703" spans="1:90" x14ac:dyDescent="0.2">
      <c r="A703" s="22">
        <f t="shared" si="99"/>
        <v>698</v>
      </c>
      <c r="B703" s="58" t="s">
        <v>9409</v>
      </c>
      <c r="C703" s="58" t="s">
        <v>8188</v>
      </c>
      <c r="E703" s="22" t="s">
        <v>2614</v>
      </c>
      <c r="F703" s="25" t="s">
        <v>3204</v>
      </c>
      <c r="G703" s="22" t="s">
        <v>3909</v>
      </c>
      <c r="H703" s="22" t="s">
        <v>4608</v>
      </c>
      <c r="I703" s="22" t="s">
        <v>4507</v>
      </c>
      <c r="J703" s="22" t="s">
        <v>1396</v>
      </c>
      <c r="K703" s="22">
        <v>179</v>
      </c>
      <c r="L703" s="22">
        <v>90</v>
      </c>
      <c r="O703" s="22" t="s">
        <v>1395</v>
      </c>
      <c r="P703" s="22">
        <v>4819986</v>
      </c>
      <c r="Q703" s="22">
        <v>4589</v>
      </c>
      <c r="R703" s="22">
        <v>4255679</v>
      </c>
      <c r="S703" s="29">
        <v>88.292400000000001</v>
      </c>
      <c r="T703" s="22">
        <v>4514</v>
      </c>
      <c r="U703" s="24">
        <v>50.7</v>
      </c>
      <c r="W703" s="22">
        <v>2483</v>
      </c>
      <c r="X703" s="22">
        <v>2022</v>
      </c>
      <c r="Y703" s="22">
        <v>9</v>
      </c>
      <c r="Z703" s="22">
        <v>2415</v>
      </c>
      <c r="AA703" s="22">
        <v>68</v>
      </c>
      <c r="AB703" s="22">
        <v>1793</v>
      </c>
      <c r="AC703" s="22">
        <v>229</v>
      </c>
      <c r="AD703" s="22">
        <v>3</v>
      </c>
      <c r="AE703" s="22">
        <v>6</v>
      </c>
      <c r="AG703" s="23" t="s">
        <v>2631</v>
      </c>
      <c r="AH703" s="23" t="s">
        <v>6860</v>
      </c>
      <c r="AI703" s="23" t="s">
        <v>7334</v>
      </c>
      <c r="AJ703" s="23" t="s">
        <v>4604</v>
      </c>
      <c r="AQ703" s="22">
        <v>146439</v>
      </c>
      <c r="AR703" s="24">
        <f t="shared" si="92"/>
        <v>3.0381623515089049</v>
      </c>
      <c r="AS703" s="22">
        <v>5</v>
      </c>
      <c r="AT703" s="25" t="s">
        <v>2</v>
      </c>
      <c r="AU703" s="22">
        <v>174</v>
      </c>
      <c r="AV703" s="29">
        <f t="shared" si="93"/>
        <v>3.8546743464776254</v>
      </c>
      <c r="AW703" s="29">
        <f t="shared" si="100"/>
        <v>3.7476789130000006</v>
      </c>
      <c r="AY703" s="22">
        <v>109410</v>
      </c>
      <c r="AZ703" s="24">
        <f t="shared" si="96"/>
        <v>2.2699236055872358</v>
      </c>
      <c r="BA703" s="22">
        <v>4</v>
      </c>
      <c r="BB703" s="25" t="s">
        <v>2</v>
      </c>
      <c r="BC703" s="22">
        <v>123</v>
      </c>
      <c r="BD703" s="29">
        <f t="shared" si="94"/>
        <v>2.7248560035445282</v>
      </c>
      <c r="BE703" s="29"/>
      <c r="BF703" s="22">
        <v>0</v>
      </c>
      <c r="BG703" s="22">
        <f t="shared" si="97"/>
        <v>0</v>
      </c>
      <c r="BH703" s="22">
        <v>0</v>
      </c>
      <c r="BI703" s="22">
        <v>0</v>
      </c>
      <c r="BJ703" s="22">
        <v>0</v>
      </c>
      <c r="BK703" s="22">
        <v>0</v>
      </c>
      <c r="BL703" s="22">
        <v>0</v>
      </c>
      <c r="BN703" s="22">
        <v>13</v>
      </c>
      <c r="BO703" s="22">
        <f t="shared" si="98"/>
        <v>13</v>
      </c>
      <c r="BP703" s="22">
        <v>13</v>
      </c>
      <c r="BQ703" s="22">
        <v>0</v>
      </c>
      <c r="BR703" s="22">
        <v>0</v>
      </c>
      <c r="BT703" s="22">
        <v>176</v>
      </c>
      <c r="BU703" s="29">
        <f t="shared" si="95"/>
        <v>3.8989809481612756</v>
      </c>
      <c r="BY703" s="22">
        <v>95</v>
      </c>
      <c r="BZ703" s="22">
        <v>229</v>
      </c>
      <c r="CA703" s="49">
        <v>0</v>
      </c>
      <c r="CC703" s="51">
        <v>2</v>
      </c>
      <c r="CD703" s="51">
        <v>4</v>
      </c>
      <c r="CG703" t="s">
        <v>1395</v>
      </c>
      <c r="CH703">
        <v>1</v>
      </c>
      <c r="CI703">
        <v>0</v>
      </c>
      <c r="CJ703">
        <v>1</v>
      </c>
      <c r="CK703">
        <v>1</v>
      </c>
      <c r="CL703">
        <v>3</v>
      </c>
    </row>
    <row r="704" spans="1:90" x14ac:dyDescent="0.2">
      <c r="A704" s="22">
        <f t="shared" si="99"/>
        <v>699</v>
      </c>
      <c r="B704" s="58" t="s">
        <v>9410</v>
      </c>
      <c r="C704" s="58" t="s">
        <v>8189</v>
      </c>
      <c r="E704" s="22" t="s">
        <v>2614</v>
      </c>
      <c r="F704" s="25" t="s">
        <v>3206</v>
      </c>
      <c r="G704" s="22" t="s">
        <v>3910</v>
      </c>
      <c r="H704" s="22" t="s">
        <v>4608</v>
      </c>
      <c r="I704" s="22" t="s">
        <v>4507</v>
      </c>
      <c r="J704" s="22" t="s">
        <v>1398</v>
      </c>
      <c r="K704" s="22">
        <v>189</v>
      </c>
      <c r="L704" s="22">
        <v>90</v>
      </c>
      <c r="O704" s="22" t="s">
        <v>1397</v>
      </c>
      <c r="P704" s="22">
        <v>4867650</v>
      </c>
      <c r="Q704" s="22">
        <v>4612</v>
      </c>
      <c r="R704" s="22">
        <v>4269234</v>
      </c>
      <c r="S704" s="29">
        <v>87.706299999999999</v>
      </c>
      <c r="T704" s="22">
        <v>4542</v>
      </c>
      <c r="U704" s="24">
        <v>50.68</v>
      </c>
      <c r="W704" s="22">
        <v>2475</v>
      </c>
      <c r="X704" s="22">
        <v>2048</v>
      </c>
      <c r="Y704" s="22">
        <v>19</v>
      </c>
      <c r="Z704" s="22">
        <v>2393</v>
      </c>
      <c r="AA704" s="22">
        <v>82</v>
      </c>
      <c r="AB704" s="22">
        <v>1827</v>
      </c>
      <c r="AC704" s="22">
        <v>221</v>
      </c>
      <c r="AD704" s="22">
        <v>10</v>
      </c>
      <c r="AE704" s="22">
        <v>9</v>
      </c>
      <c r="AG704" s="23" t="s">
        <v>2631</v>
      </c>
      <c r="AH704" s="23" t="s">
        <v>7171</v>
      </c>
      <c r="AI704" s="23" t="s">
        <v>7331</v>
      </c>
      <c r="AJ704" s="23" t="s">
        <v>7543</v>
      </c>
      <c r="AQ704" s="22">
        <v>227961</v>
      </c>
      <c r="AR704" s="24">
        <f t="shared" si="92"/>
        <v>4.6831838772302854</v>
      </c>
      <c r="AS704" s="22">
        <v>10</v>
      </c>
      <c r="AT704" s="25" t="s">
        <v>2</v>
      </c>
      <c r="AU704" s="22">
        <v>285</v>
      </c>
      <c r="AV704" s="29">
        <f t="shared" si="93"/>
        <v>6.2747688243064728</v>
      </c>
      <c r="AW704" s="29">
        <f t="shared" si="100"/>
        <v>5.1145582870000004</v>
      </c>
      <c r="AY704" s="22">
        <v>177972</v>
      </c>
      <c r="AZ704" s="24">
        <f t="shared" si="96"/>
        <v>3.6562201472990044</v>
      </c>
      <c r="BA704" s="22">
        <v>15</v>
      </c>
      <c r="BB704" s="25" t="s">
        <v>2</v>
      </c>
      <c r="BC704" s="22">
        <v>191</v>
      </c>
      <c r="BD704" s="29">
        <f t="shared" si="94"/>
        <v>4.2051959489211805</v>
      </c>
      <c r="BE704" s="29"/>
      <c r="BF704" s="22">
        <v>1</v>
      </c>
      <c r="BG704" s="22">
        <f t="shared" si="97"/>
        <v>1</v>
      </c>
      <c r="BH704" s="22">
        <v>0</v>
      </c>
      <c r="BI704" s="22">
        <v>1</v>
      </c>
      <c r="BJ704" s="22">
        <v>0</v>
      </c>
      <c r="BK704" s="22">
        <v>0</v>
      </c>
      <c r="BL704" s="22">
        <v>0</v>
      </c>
      <c r="BN704" s="22">
        <v>17</v>
      </c>
      <c r="BO704" s="22">
        <f t="shared" si="98"/>
        <v>15</v>
      </c>
      <c r="BP704" s="22">
        <v>14</v>
      </c>
      <c r="BQ704" s="22">
        <v>1</v>
      </c>
      <c r="BR704" s="22">
        <v>0</v>
      </c>
      <c r="BT704" s="22">
        <v>372</v>
      </c>
      <c r="BU704" s="29">
        <f t="shared" si="95"/>
        <v>8.1902245706737133</v>
      </c>
      <c r="BY704" s="22">
        <v>94</v>
      </c>
      <c r="BZ704" s="22">
        <v>215</v>
      </c>
      <c r="CA704" s="49">
        <v>0</v>
      </c>
      <c r="CC704" s="51">
        <v>1</v>
      </c>
      <c r="CD704" s="51">
        <v>4</v>
      </c>
      <c r="CG704" t="s">
        <v>1397</v>
      </c>
      <c r="CH704">
        <v>1</v>
      </c>
      <c r="CI704">
        <v>0</v>
      </c>
      <c r="CJ704">
        <v>1</v>
      </c>
      <c r="CK704">
        <v>1</v>
      </c>
      <c r="CL704">
        <v>3</v>
      </c>
    </row>
    <row r="705" spans="1:90" x14ac:dyDescent="0.2">
      <c r="A705" s="22">
        <f t="shared" si="99"/>
        <v>700</v>
      </c>
      <c r="B705" s="58" t="s">
        <v>9411</v>
      </c>
      <c r="C705" s="58" t="s">
        <v>8190</v>
      </c>
      <c r="E705" s="22" t="s">
        <v>2614</v>
      </c>
      <c r="F705" s="25" t="s">
        <v>3205</v>
      </c>
      <c r="G705" s="22" t="s">
        <v>3911</v>
      </c>
      <c r="H705" s="22" t="s">
        <v>4615</v>
      </c>
      <c r="I705" s="22" t="s">
        <v>4507</v>
      </c>
      <c r="J705" s="22" t="s">
        <v>1400</v>
      </c>
      <c r="K705" s="22">
        <v>192</v>
      </c>
      <c r="L705" s="22">
        <v>90</v>
      </c>
      <c r="O705" s="22" t="s">
        <v>1399</v>
      </c>
      <c r="P705" s="22">
        <v>5382855</v>
      </c>
      <c r="Q705" s="22">
        <v>5094</v>
      </c>
      <c r="R705" s="22">
        <v>4689912</v>
      </c>
      <c r="S705" s="29">
        <v>87.126800000000003</v>
      </c>
      <c r="T705" s="22">
        <v>5022</v>
      </c>
      <c r="U705" s="24">
        <v>50.53</v>
      </c>
      <c r="W705" s="22">
        <v>2484</v>
      </c>
      <c r="X705" s="22">
        <v>2530</v>
      </c>
      <c r="Y705" s="22">
        <v>8</v>
      </c>
      <c r="Z705" s="22">
        <v>2429</v>
      </c>
      <c r="AA705" s="22">
        <v>55</v>
      </c>
      <c r="AB705" s="22">
        <v>2238</v>
      </c>
      <c r="AC705" s="22">
        <v>292</v>
      </c>
      <c r="AD705" s="22">
        <v>5</v>
      </c>
      <c r="AE705" s="22">
        <v>3</v>
      </c>
      <c r="AG705" s="23" t="s">
        <v>2628</v>
      </c>
      <c r="AH705" s="23" t="s">
        <v>6811</v>
      </c>
      <c r="AI705" s="23" t="s">
        <v>7342</v>
      </c>
      <c r="AJ705" s="23" t="s">
        <v>7470</v>
      </c>
      <c r="AQ705" s="22">
        <v>257078</v>
      </c>
      <c r="AR705" s="24">
        <f t="shared" si="92"/>
        <v>4.7758670816880633</v>
      </c>
      <c r="AS705" s="22">
        <v>19</v>
      </c>
      <c r="AT705" s="25" t="s">
        <v>2</v>
      </c>
      <c r="AU705" s="22">
        <v>310</v>
      </c>
      <c r="AV705" s="29">
        <f t="shared" si="93"/>
        <v>6.1728395061728394</v>
      </c>
      <c r="AW705" s="29">
        <f t="shared" si="100"/>
        <v>5.6027630260000008</v>
      </c>
      <c r="AY705" s="22">
        <v>166888</v>
      </c>
      <c r="AZ705" s="24">
        <f t="shared" si="96"/>
        <v>3.1003621684031986</v>
      </c>
      <c r="BA705" s="22">
        <v>23</v>
      </c>
      <c r="BB705" s="25" t="s">
        <v>2</v>
      </c>
      <c r="BC705" s="22">
        <v>162</v>
      </c>
      <c r="BD705" s="29">
        <f t="shared" si="94"/>
        <v>3.225806451612903</v>
      </c>
      <c r="BE705" s="29"/>
      <c r="BF705" s="22">
        <v>1</v>
      </c>
      <c r="BG705" s="22">
        <f t="shared" si="97"/>
        <v>1</v>
      </c>
      <c r="BH705" s="22">
        <v>0</v>
      </c>
      <c r="BI705" s="22">
        <v>1</v>
      </c>
      <c r="BJ705" s="22">
        <v>0</v>
      </c>
      <c r="BK705" s="22">
        <v>0</v>
      </c>
      <c r="BL705" s="22">
        <v>0</v>
      </c>
      <c r="BN705" s="22">
        <v>47</v>
      </c>
      <c r="BO705" s="22">
        <f t="shared" si="98"/>
        <v>28</v>
      </c>
      <c r="BP705" s="22">
        <v>26</v>
      </c>
      <c r="BQ705" s="22">
        <v>1</v>
      </c>
      <c r="BR705" s="22">
        <v>1</v>
      </c>
      <c r="BT705" s="22">
        <v>472</v>
      </c>
      <c r="BU705" s="29">
        <f t="shared" si="95"/>
        <v>9.3986459577857424</v>
      </c>
      <c r="BY705" s="22">
        <v>117</v>
      </c>
      <c r="BZ705" s="22">
        <v>250</v>
      </c>
      <c r="CA705" s="49">
        <v>2</v>
      </c>
      <c r="CC705" s="51">
        <v>6</v>
      </c>
      <c r="CD705" s="51">
        <v>9</v>
      </c>
      <c r="CG705" t="s">
        <v>1399</v>
      </c>
      <c r="CH705">
        <v>1</v>
      </c>
      <c r="CI705">
        <v>0</v>
      </c>
      <c r="CJ705">
        <v>1</v>
      </c>
      <c r="CK705">
        <v>1</v>
      </c>
      <c r="CL705">
        <v>3</v>
      </c>
    </row>
    <row r="706" spans="1:90" x14ac:dyDescent="0.2">
      <c r="A706" s="22">
        <f t="shared" si="99"/>
        <v>701</v>
      </c>
      <c r="B706" s="58" t="s">
        <v>9412</v>
      </c>
      <c r="C706" s="58" t="s">
        <v>8191</v>
      </c>
      <c r="E706" s="22" t="s">
        <v>2614</v>
      </c>
      <c r="F706" s="25" t="s">
        <v>3208</v>
      </c>
      <c r="G706" s="22" t="s">
        <v>3912</v>
      </c>
      <c r="H706" s="22" t="s">
        <v>4607</v>
      </c>
      <c r="I706" s="22" t="s">
        <v>4507</v>
      </c>
      <c r="J706" s="22" t="s">
        <v>1402</v>
      </c>
      <c r="K706" s="22">
        <v>197</v>
      </c>
      <c r="L706" s="22">
        <v>90</v>
      </c>
      <c r="O706" s="22" t="s">
        <v>1401</v>
      </c>
      <c r="P706" s="22">
        <v>5074149</v>
      </c>
      <c r="Q706" s="22">
        <v>4812</v>
      </c>
      <c r="R706" s="22">
        <v>4459725</v>
      </c>
      <c r="S706" s="29">
        <v>87.891099999999994</v>
      </c>
      <c r="T706" s="22">
        <v>4743</v>
      </c>
      <c r="U706" s="24">
        <v>50.6</v>
      </c>
      <c r="W706" s="22">
        <v>2485</v>
      </c>
      <c r="X706" s="22">
        <v>2209</v>
      </c>
      <c r="Y706" s="22">
        <v>49</v>
      </c>
      <c r="Z706" s="22">
        <v>2416</v>
      </c>
      <c r="AA706" s="22">
        <v>69</v>
      </c>
      <c r="AB706" s="22">
        <v>1958</v>
      </c>
      <c r="AC706" s="22">
        <v>251</v>
      </c>
      <c r="AD706" s="22">
        <v>34</v>
      </c>
      <c r="AE706" s="22">
        <v>15</v>
      </c>
      <c r="AG706" s="23" t="s">
        <v>2631</v>
      </c>
      <c r="AH706" s="23" t="s">
        <v>7205</v>
      </c>
      <c r="AI706" s="23" t="s">
        <v>7338</v>
      </c>
      <c r="AJ706" s="23" t="s">
        <v>7400</v>
      </c>
      <c r="AQ706" s="22">
        <v>155777</v>
      </c>
      <c r="AR706" s="24">
        <f t="shared" si="92"/>
        <v>3.0700123311317817</v>
      </c>
      <c r="AS706" s="22">
        <v>6</v>
      </c>
      <c r="AT706" s="25" t="s">
        <v>2</v>
      </c>
      <c r="AU706" s="22">
        <v>194</v>
      </c>
      <c r="AV706" s="29">
        <f t="shared" si="93"/>
        <v>4.0902382458359687</v>
      </c>
      <c r="AW706" s="29">
        <f t="shared" si="100"/>
        <v>3.9042491589999999</v>
      </c>
      <c r="AY706" s="22">
        <v>125028</v>
      </c>
      <c r="AZ706" s="24">
        <f t="shared" si="96"/>
        <v>2.4640190897035148</v>
      </c>
      <c r="BA706" s="22">
        <v>13</v>
      </c>
      <c r="BB706" s="25" t="s">
        <v>2</v>
      </c>
      <c r="BC706" s="22">
        <v>145</v>
      </c>
      <c r="BD706" s="29">
        <f t="shared" si="94"/>
        <v>3.0571368332279145</v>
      </c>
      <c r="BE706" s="29"/>
      <c r="BF706" s="22">
        <v>3</v>
      </c>
      <c r="BG706" s="22">
        <f t="shared" si="97"/>
        <v>3</v>
      </c>
      <c r="BH706" s="22">
        <v>0</v>
      </c>
      <c r="BI706" s="22">
        <v>1</v>
      </c>
      <c r="BJ706" s="22">
        <v>1</v>
      </c>
      <c r="BK706" s="22">
        <v>0</v>
      </c>
      <c r="BL706" s="22">
        <v>1</v>
      </c>
      <c r="BN706" s="22">
        <v>33</v>
      </c>
      <c r="BO706" s="22">
        <f t="shared" si="98"/>
        <v>15</v>
      </c>
      <c r="BP706" s="22">
        <v>15</v>
      </c>
      <c r="BQ706" s="22">
        <v>0</v>
      </c>
      <c r="BR706" s="22">
        <v>0</v>
      </c>
      <c r="BT706" s="22">
        <v>339</v>
      </c>
      <c r="BU706" s="29">
        <f t="shared" si="95"/>
        <v>7.1473750790638837</v>
      </c>
      <c r="BY706" s="22">
        <v>105</v>
      </c>
      <c r="BZ706" s="22">
        <v>240</v>
      </c>
      <c r="CA706" s="49">
        <v>1</v>
      </c>
      <c r="CC706" s="51">
        <v>1</v>
      </c>
      <c r="CD706" s="51">
        <v>4</v>
      </c>
      <c r="CG706" t="s">
        <v>1401</v>
      </c>
      <c r="CH706">
        <v>1</v>
      </c>
      <c r="CI706">
        <v>0</v>
      </c>
      <c r="CJ706">
        <v>1</v>
      </c>
      <c r="CK706">
        <v>0</v>
      </c>
      <c r="CL706">
        <v>2</v>
      </c>
    </row>
    <row r="707" spans="1:90" x14ac:dyDescent="0.2">
      <c r="A707" s="22">
        <f t="shared" si="99"/>
        <v>702</v>
      </c>
      <c r="B707" s="58" t="s">
        <v>9413</v>
      </c>
      <c r="C707" s="58" t="s">
        <v>8192</v>
      </c>
      <c r="E707" s="22" t="s">
        <v>2614</v>
      </c>
      <c r="F707" s="25" t="s">
        <v>3204</v>
      </c>
      <c r="G707" s="22" t="s">
        <v>3913</v>
      </c>
      <c r="H707" s="22" t="s">
        <v>4608</v>
      </c>
      <c r="I707" s="22" t="s">
        <v>4507</v>
      </c>
      <c r="J707" s="22" t="s">
        <v>1404</v>
      </c>
      <c r="K707" s="22">
        <v>203</v>
      </c>
      <c r="L707" s="22">
        <v>90</v>
      </c>
      <c r="O707" s="22" t="s">
        <v>1403</v>
      </c>
      <c r="P707" s="22">
        <v>4967310</v>
      </c>
      <c r="Q707" s="22">
        <v>4752</v>
      </c>
      <c r="R707" s="22">
        <v>4343084</v>
      </c>
      <c r="S707" s="29">
        <v>87.433300000000003</v>
      </c>
      <c r="T707" s="22">
        <v>4676</v>
      </c>
      <c r="U707" s="24">
        <v>50.64</v>
      </c>
      <c r="W707" s="22">
        <v>2485</v>
      </c>
      <c r="X707" s="22">
        <v>2154</v>
      </c>
      <c r="Y707" s="22">
        <v>37</v>
      </c>
      <c r="Z707" s="22">
        <v>2427</v>
      </c>
      <c r="AA707" s="22">
        <v>58</v>
      </c>
      <c r="AB707" s="22">
        <v>1867</v>
      </c>
      <c r="AC707" s="22">
        <v>287</v>
      </c>
      <c r="AD707" s="22">
        <v>27</v>
      </c>
      <c r="AE707" s="22">
        <v>10</v>
      </c>
      <c r="AG707" s="23" t="s">
        <v>2624</v>
      </c>
      <c r="AH707" s="23" t="s">
        <v>6788</v>
      </c>
      <c r="AI707" s="23" t="s">
        <v>7351</v>
      </c>
      <c r="AJ707" s="23" t="s">
        <v>4604</v>
      </c>
      <c r="AQ707" s="22">
        <v>205022</v>
      </c>
      <c r="AR707" s="24">
        <f t="shared" si="92"/>
        <v>4.1274251053387045</v>
      </c>
      <c r="AS707" s="22">
        <v>9</v>
      </c>
      <c r="AT707" s="25" t="s">
        <v>2</v>
      </c>
      <c r="AU707" s="22">
        <v>270</v>
      </c>
      <c r="AV707" s="29">
        <f t="shared" si="93"/>
        <v>5.7741659538066727</v>
      </c>
      <c r="AW707" s="29">
        <f t="shared" si="100"/>
        <v>4.7299400739999999</v>
      </c>
      <c r="AY707" s="22">
        <v>263742</v>
      </c>
      <c r="AZ707" s="24">
        <f t="shared" si="96"/>
        <v>5.3095538631573227</v>
      </c>
      <c r="BA707" s="22">
        <v>18</v>
      </c>
      <c r="BB707" s="25" t="s">
        <v>2</v>
      </c>
      <c r="BC707" s="22">
        <v>308</v>
      </c>
      <c r="BD707" s="29">
        <f t="shared" si="94"/>
        <v>6.5868263473053901</v>
      </c>
      <c r="BE707" s="29"/>
      <c r="BF707" s="22">
        <v>0</v>
      </c>
      <c r="BG707" s="22">
        <f t="shared" si="97"/>
        <v>0</v>
      </c>
      <c r="BH707" s="22">
        <v>0</v>
      </c>
      <c r="BI707" s="22">
        <v>0</v>
      </c>
      <c r="BJ707" s="22">
        <v>0</v>
      </c>
      <c r="BK707" s="22">
        <v>0</v>
      </c>
      <c r="BL707" s="22">
        <v>0</v>
      </c>
      <c r="BN707" s="22">
        <v>35</v>
      </c>
      <c r="BO707" s="22">
        <f t="shared" si="98"/>
        <v>21</v>
      </c>
      <c r="BP707" s="22">
        <v>20</v>
      </c>
      <c r="BQ707" s="22">
        <v>1</v>
      </c>
      <c r="BR707" s="22">
        <v>0</v>
      </c>
      <c r="BT707" s="22">
        <v>466</v>
      </c>
      <c r="BU707" s="29">
        <f t="shared" si="95"/>
        <v>9.9657827202737383</v>
      </c>
      <c r="BY707" s="22">
        <v>102</v>
      </c>
      <c r="BZ707" s="22">
        <v>202</v>
      </c>
      <c r="CA707" s="49">
        <v>0</v>
      </c>
      <c r="CC707" s="51">
        <v>1</v>
      </c>
      <c r="CD707" s="51">
        <v>4</v>
      </c>
      <c r="CG707" t="s">
        <v>1403</v>
      </c>
      <c r="CH707">
        <v>1</v>
      </c>
      <c r="CI707">
        <v>0</v>
      </c>
      <c r="CJ707">
        <v>1</v>
      </c>
      <c r="CK707">
        <v>1</v>
      </c>
      <c r="CL707">
        <v>3</v>
      </c>
    </row>
    <row r="708" spans="1:90" x14ac:dyDescent="0.2">
      <c r="A708" s="22">
        <f t="shared" si="99"/>
        <v>703</v>
      </c>
      <c r="B708" s="58" t="s">
        <v>9414</v>
      </c>
      <c r="C708" s="58" t="s">
        <v>8193</v>
      </c>
      <c r="E708" s="22" t="s">
        <v>2614</v>
      </c>
      <c r="F708" s="25" t="s">
        <v>3205</v>
      </c>
      <c r="G708" s="22" t="s">
        <v>3914</v>
      </c>
      <c r="H708" s="22" t="s">
        <v>4608</v>
      </c>
      <c r="I708" s="22" t="s">
        <v>4507</v>
      </c>
      <c r="J708" s="22" t="s">
        <v>1406</v>
      </c>
      <c r="K708" s="22">
        <v>231</v>
      </c>
      <c r="L708" s="22">
        <v>90</v>
      </c>
      <c r="O708" s="22" t="s">
        <v>1405</v>
      </c>
      <c r="P708" s="22">
        <v>5039392</v>
      </c>
      <c r="Q708" s="22">
        <v>4735</v>
      </c>
      <c r="R708" s="22">
        <v>4408333</v>
      </c>
      <c r="S708" s="29">
        <v>87.477500000000006</v>
      </c>
      <c r="T708" s="22">
        <v>4678</v>
      </c>
      <c r="U708" s="24">
        <v>50.68</v>
      </c>
      <c r="W708" s="22">
        <v>2482</v>
      </c>
      <c r="X708" s="22">
        <v>2191</v>
      </c>
      <c r="Y708" s="22">
        <v>5</v>
      </c>
      <c r="Z708" s="22">
        <v>2401</v>
      </c>
      <c r="AA708" s="22">
        <v>81</v>
      </c>
      <c r="AB708" s="22">
        <v>1938</v>
      </c>
      <c r="AC708" s="22">
        <v>253</v>
      </c>
      <c r="AD708" s="22">
        <v>2</v>
      </c>
      <c r="AE708" s="22">
        <v>3</v>
      </c>
      <c r="AG708" s="23" t="s">
        <v>2678</v>
      </c>
      <c r="AH708" s="23" t="s">
        <v>6803</v>
      </c>
      <c r="AI708" s="23" t="s">
        <v>7329</v>
      </c>
      <c r="AJ708" s="23" t="s">
        <v>7434</v>
      </c>
      <c r="AQ708" s="22">
        <v>107847</v>
      </c>
      <c r="AR708" s="24">
        <f t="shared" si="92"/>
        <v>2.1400795969037536</v>
      </c>
      <c r="AS708" s="22">
        <v>5</v>
      </c>
      <c r="AT708" s="25" t="s">
        <v>2</v>
      </c>
      <c r="AU708" s="22">
        <v>148</v>
      </c>
      <c r="AV708" s="29">
        <f t="shared" si="93"/>
        <v>3.1637451902522442</v>
      </c>
      <c r="AW708" s="29">
        <f t="shared" si="100"/>
        <v>3.1006068490000001</v>
      </c>
      <c r="AY708" s="22">
        <v>201761</v>
      </c>
      <c r="AZ708" s="24">
        <f t="shared" si="96"/>
        <v>4.003677427753189</v>
      </c>
      <c r="BA708" s="22">
        <v>19</v>
      </c>
      <c r="BB708" s="25" t="s">
        <v>2</v>
      </c>
      <c r="BC708" s="22">
        <v>204</v>
      </c>
      <c r="BD708" s="29">
        <f t="shared" si="94"/>
        <v>4.3608379649422835</v>
      </c>
      <c r="BE708" s="29"/>
      <c r="BF708" s="22">
        <v>2</v>
      </c>
      <c r="BG708" s="22">
        <f t="shared" si="97"/>
        <v>2</v>
      </c>
      <c r="BH708" s="22">
        <v>0</v>
      </c>
      <c r="BI708" s="22">
        <v>1</v>
      </c>
      <c r="BJ708" s="22">
        <v>0</v>
      </c>
      <c r="BK708" s="22">
        <v>1</v>
      </c>
      <c r="BL708" s="22">
        <v>0</v>
      </c>
      <c r="BN708" s="22">
        <v>32</v>
      </c>
      <c r="BO708" s="22">
        <f t="shared" si="98"/>
        <v>19</v>
      </c>
      <c r="BP708" s="22">
        <v>19</v>
      </c>
      <c r="BQ708" s="22">
        <v>0</v>
      </c>
      <c r="BR708" s="22">
        <v>0</v>
      </c>
      <c r="BT708" s="22">
        <v>352</v>
      </c>
      <c r="BU708" s="29">
        <f t="shared" si="95"/>
        <v>7.5245831551945281</v>
      </c>
      <c r="BY708" s="22">
        <v>115</v>
      </c>
      <c r="BZ708" s="22">
        <v>254</v>
      </c>
      <c r="CA708" s="49">
        <v>1</v>
      </c>
      <c r="CC708" s="51">
        <v>1</v>
      </c>
      <c r="CD708" s="51">
        <v>4</v>
      </c>
      <c r="CG708" t="s">
        <v>1405</v>
      </c>
      <c r="CH708">
        <v>0</v>
      </c>
      <c r="CI708">
        <v>0</v>
      </c>
      <c r="CJ708">
        <v>1</v>
      </c>
      <c r="CK708">
        <v>1</v>
      </c>
      <c r="CL708">
        <v>2</v>
      </c>
    </row>
    <row r="709" spans="1:90" x14ac:dyDescent="0.2">
      <c r="A709" s="22">
        <f t="shared" si="99"/>
        <v>704</v>
      </c>
      <c r="B709" s="58" t="s">
        <v>9415</v>
      </c>
      <c r="C709" s="58" t="s">
        <v>8194</v>
      </c>
      <c r="E709" s="22" t="s">
        <v>2614</v>
      </c>
      <c r="F709" s="25" t="s">
        <v>3205</v>
      </c>
      <c r="G709" s="22" t="s">
        <v>3915</v>
      </c>
      <c r="H709" s="22" t="s">
        <v>4610</v>
      </c>
      <c r="I709" s="22" t="s">
        <v>4507</v>
      </c>
      <c r="J709" s="22" t="s">
        <v>1408</v>
      </c>
      <c r="K709" s="22">
        <v>242</v>
      </c>
      <c r="L709" s="22">
        <v>90</v>
      </c>
      <c r="O709" s="22" t="s">
        <v>1407</v>
      </c>
      <c r="P709" s="22">
        <v>4826313</v>
      </c>
      <c r="Q709" s="22">
        <v>4568</v>
      </c>
      <c r="R709" s="22">
        <v>4237096</v>
      </c>
      <c r="S709" s="29">
        <v>87.791600000000003</v>
      </c>
      <c r="T709" s="22">
        <v>4490</v>
      </c>
      <c r="U709" s="24">
        <v>50.65</v>
      </c>
      <c r="W709" s="22">
        <v>2483</v>
      </c>
      <c r="X709" s="22">
        <v>2005</v>
      </c>
      <c r="Y709" s="22">
        <v>2</v>
      </c>
      <c r="Z709" s="22">
        <v>2415</v>
      </c>
      <c r="AA709" s="22">
        <v>68</v>
      </c>
      <c r="AB709" s="22">
        <v>1759</v>
      </c>
      <c r="AC709" s="22">
        <v>246</v>
      </c>
      <c r="AD709" s="22">
        <v>0</v>
      </c>
      <c r="AE709" s="22">
        <v>2</v>
      </c>
      <c r="AG709" s="23" t="s">
        <v>2626</v>
      </c>
      <c r="AH709" s="23" t="s">
        <v>7144</v>
      </c>
      <c r="AI709" s="23" t="s">
        <v>7351</v>
      </c>
      <c r="AJ709" s="23" t="s">
        <v>4604</v>
      </c>
      <c r="AQ709" s="22">
        <v>212157</v>
      </c>
      <c r="AR709" s="24">
        <f t="shared" si="92"/>
        <v>4.3958400543023215</v>
      </c>
      <c r="AS709" s="22">
        <v>12</v>
      </c>
      <c r="AT709" s="25" t="s">
        <v>2</v>
      </c>
      <c r="AU709" s="22">
        <v>279</v>
      </c>
      <c r="AV709" s="29">
        <f t="shared" si="93"/>
        <v>6.2138084632516701</v>
      </c>
      <c r="AW709" s="29">
        <f t="shared" si="100"/>
        <v>4.8495726189999999</v>
      </c>
      <c r="AY709" s="22">
        <v>112099</v>
      </c>
      <c r="AZ709" s="24">
        <f t="shared" si="96"/>
        <v>2.3226632835458454</v>
      </c>
      <c r="BA709" s="22">
        <v>7</v>
      </c>
      <c r="BB709" s="25" t="s">
        <v>2</v>
      </c>
      <c r="BC709" s="22">
        <v>129</v>
      </c>
      <c r="BD709" s="29">
        <f t="shared" si="94"/>
        <v>2.8730512249443207</v>
      </c>
      <c r="BE709" s="29"/>
      <c r="BF709" s="22">
        <v>1</v>
      </c>
      <c r="BG709" s="22">
        <f t="shared" si="97"/>
        <v>1</v>
      </c>
      <c r="BH709" s="22">
        <v>0</v>
      </c>
      <c r="BI709" s="22">
        <v>1</v>
      </c>
      <c r="BJ709" s="22">
        <v>0</v>
      </c>
      <c r="BK709" s="22">
        <v>0</v>
      </c>
      <c r="BL709" s="22">
        <v>0</v>
      </c>
      <c r="BN709" s="22">
        <v>19</v>
      </c>
      <c r="BO709" s="22">
        <f t="shared" si="98"/>
        <v>17</v>
      </c>
      <c r="BP709" s="22">
        <v>16</v>
      </c>
      <c r="BQ709" s="22">
        <v>1</v>
      </c>
      <c r="BR709" s="22">
        <v>0</v>
      </c>
      <c r="BT709" s="22">
        <v>392</v>
      </c>
      <c r="BU709" s="29">
        <f t="shared" si="95"/>
        <v>8.7305122494432084</v>
      </c>
      <c r="BY709" s="22">
        <v>113</v>
      </c>
      <c r="BZ709" s="22">
        <v>206</v>
      </c>
      <c r="CA709" s="49">
        <v>1</v>
      </c>
      <c r="CC709" s="51">
        <v>1</v>
      </c>
      <c r="CD709" s="51">
        <v>3</v>
      </c>
      <c r="CG709" t="s">
        <v>1407</v>
      </c>
      <c r="CH709">
        <v>1</v>
      </c>
      <c r="CI709">
        <v>0</v>
      </c>
      <c r="CJ709">
        <v>0</v>
      </c>
      <c r="CK709">
        <v>0</v>
      </c>
      <c r="CL709">
        <v>1</v>
      </c>
    </row>
    <row r="710" spans="1:90" x14ac:dyDescent="0.2">
      <c r="A710" s="22">
        <f t="shared" si="99"/>
        <v>705</v>
      </c>
      <c r="B710" s="58" t="s">
        <v>9416</v>
      </c>
      <c r="C710" s="58" t="s">
        <v>8195</v>
      </c>
      <c r="E710" s="22" t="s">
        <v>2614</v>
      </c>
      <c r="F710" s="25" t="s">
        <v>3205</v>
      </c>
      <c r="G710" s="22" t="s">
        <v>3916</v>
      </c>
      <c r="H710" s="22" t="s">
        <v>4615</v>
      </c>
      <c r="I710" s="22" t="s">
        <v>4507</v>
      </c>
      <c r="J710" s="22" t="s">
        <v>1410</v>
      </c>
      <c r="K710" s="22">
        <v>245</v>
      </c>
      <c r="L710" s="22">
        <v>90</v>
      </c>
      <c r="O710" s="22" t="s">
        <v>1409</v>
      </c>
      <c r="P710" s="22">
        <v>5431559</v>
      </c>
      <c r="Q710" s="22">
        <v>5218</v>
      </c>
      <c r="R710" s="22">
        <v>4672251</v>
      </c>
      <c r="S710" s="29">
        <v>86.020399999999995</v>
      </c>
      <c r="T710" s="22">
        <v>5148</v>
      </c>
      <c r="U710" s="24">
        <v>50.54</v>
      </c>
      <c r="W710" s="22">
        <v>2482</v>
      </c>
      <c r="X710" s="22">
        <v>2653</v>
      </c>
      <c r="Y710" s="22">
        <v>13</v>
      </c>
      <c r="Z710" s="22">
        <v>2446</v>
      </c>
      <c r="AA710" s="22">
        <v>36</v>
      </c>
      <c r="AB710" s="22">
        <v>2293</v>
      </c>
      <c r="AC710" s="22">
        <v>360</v>
      </c>
      <c r="AD710" s="22">
        <v>8</v>
      </c>
      <c r="AE710" s="22">
        <v>5</v>
      </c>
      <c r="AG710" s="23" t="s">
        <v>2624</v>
      </c>
      <c r="AH710" s="23" t="s">
        <v>7137</v>
      </c>
      <c r="AI710" s="23" t="s">
        <v>7329</v>
      </c>
      <c r="AJ710" s="23" t="s">
        <v>4604</v>
      </c>
      <c r="AQ710" s="22">
        <v>154806</v>
      </c>
      <c r="AR710" s="24">
        <f t="shared" ref="AR710:AR773" si="101">(AQ710/P710)*100</f>
        <v>2.8501209321301677</v>
      </c>
      <c r="AS710" s="22">
        <v>12</v>
      </c>
      <c r="AT710" s="25" t="s">
        <v>2</v>
      </c>
      <c r="AU710" s="22">
        <v>219</v>
      </c>
      <c r="AV710" s="29">
        <f t="shared" ref="AV710:AV773" si="102">(AU710/T710)*100</f>
        <v>4.2540792540792545</v>
      </c>
      <c r="AW710" s="29">
        <f t="shared" si="100"/>
        <v>3.8879684020000003</v>
      </c>
      <c r="AY710" s="22">
        <v>327292</v>
      </c>
      <c r="AZ710" s="24">
        <f t="shared" si="96"/>
        <v>6.0257469356403934</v>
      </c>
      <c r="BA710" s="22">
        <v>39</v>
      </c>
      <c r="BB710" s="25" t="s">
        <v>2</v>
      </c>
      <c r="BC710" s="22">
        <v>326</v>
      </c>
      <c r="BD710" s="29">
        <f t="shared" ref="BD710:BD773" si="103">(BC710/T710)*100</f>
        <v>6.332556332556333</v>
      </c>
      <c r="BE710" s="29"/>
      <c r="BF710" s="22">
        <v>2</v>
      </c>
      <c r="BG710" s="22">
        <f t="shared" si="97"/>
        <v>2</v>
      </c>
      <c r="BH710" s="22">
        <v>0</v>
      </c>
      <c r="BI710" s="22">
        <v>0</v>
      </c>
      <c r="BJ710" s="22">
        <v>1</v>
      </c>
      <c r="BK710" s="22">
        <v>1</v>
      </c>
      <c r="BL710" s="22">
        <v>0</v>
      </c>
      <c r="BN710" s="22">
        <v>84</v>
      </c>
      <c r="BO710" s="22">
        <f t="shared" si="98"/>
        <v>28</v>
      </c>
      <c r="BP710" s="22">
        <v>28</v>
      </c>
      <c r="BQ710" s="22">
        <v>0</v>
      </c>
      <c r="BR710" s="22">
        <v>0</v>
      </c>
      <c r="BT710" s="22">
        <v>545</v>
      </c>
      <c r="BU710" s="29">
        <f t="shared" ref="BU710:BU773" si="104">(BT710/T710)*100</f>
        <v>10.586635586635587</v>
      </c>
      <c r="BY710" s="22">
        <v>113</v>
      </c>
      <c r="BZ710" s="22">
        <v>239</v>
      </c>
      <c r="CA710" s="49">
        <v>1</v>
      </c>
      <c r="CC710" s="51">
        <v>6</v>
      </c>
      <c r="CD710" s="51">
        <v>9</v>
      </c>
      <c r="CG710" t="s">
        <v>1409</v>
      </c>
      <c r="CH710">
        <v>1</v>
      </c>
      <c r="CI710">
        <v>0</v>
      </c>
      <c r="CJ710">
        <v>1</v>
      </c>
      <c r="CK710">
        <v>0</v>
      </c>
      <c r="CL710">
        <v>2</v>
      </c>
    </row>
    <row r="711" spans="1:90" x14ac:dyDescent="0.2">
      <c r="A711" s="22">
        <f t="shared" si="99"/>
        <v>706</v>
      </c>
      <c r="B711" s="58" t="s">
        <v>9417</v>
      </c>
      <c r="C711" s="58" t="s">
        <v>8196</v>
      </c>
      <c r="E711" s="22" t="s">
        <v>2614</v>
      </c>
      <c r="F711" s="25" t="s">
        <v>3205</v>
      </c>
      <c r="G711" s="22" t="s">
        <v>3917</v>
      </c>
      <c r="H711" s="22" t="s">
        <v>4615</v>
      </c>
      <c r="I711" s="22" t="s">
        <v>4507</v>
      </c>
      <c r="J711" s="22" t="s">
        <v>1412</v>
      </c>
      <c r="K711" s="22">
        <v>275</v>
      </c>
      <c r="L711" s="22">
        <v>90</v>
      </c>
      <c r="O711" s="22" t="s">
        <v>1411</v>
      </c>
      <c r="P711" s="22">
        <v>5025493</v>
      </c>
      <c r="Q711" s="22">
        <v>4786</v>
      </c>
      <c r="R711" s="22">
        <v>4366059</v>
      </c>
      <c r="S711" s="29">
        <v>86.878200000000007</v>
      </c>
      <c r="T711" s="22">
        <v>4715</v>
      </c>
      <c r="U711" s="24">
        <v>50.77</v>
      </c>
      <c r="W711" s="22">
        <v>2469</v>
      </c>
      <c r="X711" s="22">
        <v>2235</v>
      </c>
      <c r="Y711" s="22">
        <v>11</v>
      </c>
      <c r="Z711" s="22">
        <v>2388</v>
      </c>
      <c r="AA711" s="22">
        <v>81</v>
      </c>
      <c r="AB711" s="22">
        <v>1955</v>
      </c>
      <c r="AC711" s="22">
        <v>280</v>
      </c>
      <c r="AD711" s="22">
        <v>4</v>
      </c>
      <c r="AE711" s="22">
        <v>7</v>
      </c>
      <c r="AG711" s="23" t="s">
        <v>2624</v>
      </c>
      <c r="AH711" s="23" t="s">
        <v>6788</v>
      </c>
      <c r="AI711" s="23" t="s">
        <v>7338</v>
      </c>
      <c r="AJ711" s="23" t="s">
        <v>4604</v>
      </c>
      <c r="AQ711" s="22">
        <v>230508</v>
      </c>
      <c r="AR711" s="24">
        <f t="shared" si="101"/>
        <v>4.5867738747223408</v>
      </c>
      <c r="AS711" s="22">
        <v>15</v>
      </c>
      <c r="AT711" s="25" t="s">
        <v>2</v>
      </c>
      <c r="AU711" s="22">
        <v>279</v>
      </c>
      <c r="AV711" s="29">
        <f t="shared" si="102"/>
        <v>5.9172852598091197</v>
      </c>
      <c r="AW711" s="29">
        <f t="shared" si="100"/>
        <v>5.1572638360000003</v>
      </c>
      <c r="AY711" s="22">
        <v>294716</v>
      </c>
      <c r="AZ711" s="24">
        <f t="shared" ref="AZ711:AZ774" si="105">(AY711/P711)*100</f>
        <v>5.8644196698711948</v>
      </c>
      <c r="BA711" s="22">
        <v>25</v>
      </c>
      <c r="BB711" s="25" t="s">
        <v>2</v>
      </c>
      <c r="BC711" s="22">
        <v>328</v>
      </c>
      <c r="BD711" s="29">
        <f t="shared" si="103"/>
        <v>6.9565217391304346</v>
      </c>
      <c r="BE711" s="29"/>
      <c r="BF711" s="22">
        <v>2</v>
      </c>
      <c r="BG711" s="22">
        <f t="shared" ref="BG711:BG774" si="106">BF711-BH711</f>
        <v>2</v>
      </c>
      <c r="BH711" s="22">
        <v>0</v>
      </c>
      <c r="BI711" s="22">
        <v>1</v>
      </c>
      <c r="BJ711" s="22">
        <v>0</v>
      </c>
      <c r="BK711" s="22">
        <v>1</v>
      </c>
      <c r="BL711" s="22">
        <v>0</v>
      </c>
      <c r="BN711" s="22">
        <v>24</v>
      </c>
      <c r="BO711" s="22">
        <f t="shared" ref="BO711:BO774" si="107">SUM(BP711:BR711)</f>
        <v>18</v>
      </c>
      <c r="BP711" s="22">
        <v>17</v>
      </c>
      <c r="BQ711" s="22">
        <v>0</v>
      </c>
      <c r="BR711" s="22">
        <v>1</v>
      </c>
      <c r="BT711" s="22">
        <v>507</v>
      </c>
      <c r="BU711" s="29">
        <f t="shared" si="104"/>
        <v>10.752916224814422</v>
      </c>
      <c r="BY711" s="22">
        <v>107</v>
      </c>
      <c r="BZ711" s="22">
        <v>223</v>
      </c>
      <c r="CA711" s="49">
        <v>3</v>
      </c>
      <c r="CC711" s="51">
        <v>4</v>
      </c>
      <c r="CD711" s="51">
        <v>7</v>
      </c>
      <c r="CG711" t="s">
        <v>1411</v>
      </c>
      <c r="CH711">
        <v>1</v>
      </c>
      <c r="CI711">
        <v>0</v>
      </c>
      <c r="CJ711">
        <v>1</v>
      </c>
      <c r="CK711">
        <v>1</v>
      </c>
      <c r="CL711">
        <v>3</v>
      </c>
    </row>
    <row r="712" spans="1:90" x14ac:dyDescent="0.2">
      <c r="A712" s="22">
        <f t="shared" ref="A712:A775" si="108">1+A711</f>
        <v>707</v>
      </c>
      <c r="B712" s="58" t="s">
        <v>9418</v>
      </c>
      <c r="C712" s="58" t="s">
        <v>8197</v>
      </c>
      <c r="E712" s="22" t="s">
        <v>2614</v>
      </c>
      <c r="F712" s="25" t="s">
        <v>3205</v>
      </c>
      <c r="G712" s="22" t="s">
        <v>3918</v>
      </c>
      <c r="H712" s="22" t="s">
        <v>4610</v>
      </c>
      <c r="I712" s="22" t="s">
        <v>4507</v>
      </c>
      <c r="J712" s="22" t="s">
        <v>1414</v>
      </c>
      <c r="K712" s="22">
        <v>287</v>
      </c>
      <c r="L712" s="22">
        <v>90</v>
      </c>
      <c r="O712" s="22" t="s">
        <v>1413</v>
      </c>
      <c r="P712" s="22">
        <v>5126933</v>
      </c>
      <c r="Q712" s="22">
        <v>4778</v>
      </c>
      <c r="R712" s="22">
        <v>4448379</v>
      </c>
      <c r="S712" s="29">
        <v>86.764899999999997</v>
      </c>
      <c r="T712" s="22">
        <v>4710</v>
      </c>
      <c r="U712" s="24">
        <v>50.54</v>
      </c>
      <c r="W712" s="22">
        <v>2483</v>
      </c>
      <c r="X712" s="22">
        <v>2222</v>
      </c>
      <c r="Y712" s="22">
        <v>5</v>
      </c>
      <c r="Z712" s="22">
        <v>2423</v>
      </c>
      <c r="AA712" s="22">
        <v>60</v>
      </c>
      <c r="AB712" s="22">
        <v>1945</v>
      </c>
      <c r="AC712" s="22">
        <v>277</v>
      </c>
      <c r="AD712" s="22">
        <v>0</v>
      </c>
      <c r="AE712" s="22">
        <v>5</v>
      </c>
      <c r="AG712" s="23" t="s">
        <v>2626</v>
      </c>
      <c r="AH712" s="23" t="s">
        <v>6784</v>
      </c>
      <c r="AI712" s="23" t="s">
        <v>7325</v>
      </c>
      <c r="AJ712" s="23" t="s">
        <v>7383</v>
      </c>
      <c r="AQ712" s="22">
        <v>80368</v>
      </c>
      <c r="AR712" s="24">
        <f t="shared" si="101"/>
        <v>1.5675648579764938</v>
      </c>
      <c r="AS712" s="22">
        <v>3</v>
      </c>
      <c r="AT712" s="25" t="s">
        <v>2</v>
      </c>
      <c r="AU712" s="22">
        <v>116</v>
      </c>
      <c r="AV712" s="29">
        <f t="shared" si="102"/>
        <v>2.4628450106157116</v>
      </c>
      <c r="AW712" s="29">
        <f t="shared" si="100"/>
        <v>2.639866456</v>
      </c>
      <c r="AY712" s="22">
        <v>129241</v>
      </c>
      <c r="AZ712" s="24">
        <f t="shared" si="105"/>
        <v>2.5208248284110599</v>
      </c>
      <c r="BA712" s="22">
        <v>12</v>
      </c>
      <c r="BB712" s="25" t="s">
        <v>2</v>
      </c>
      <c r="BC712" s="22">
        <v>146</v>
      </c>
      <c r="BD712" s="29">
        <f t="shared" si="103"/>
        <v>3.0997876857749471</v>
      </c>
      <c r="BE712" s="29"/>
      <c r="BF712" s="22">
        <v>0</v>
      </c>
      <c r="BG712" s="22">
        <f t="shared" si="106"/>
        <v>0</v>
      </c>
      <c r="BH712" s="22">
        <v>0</v>
      </c>
      <c r="BI712" s="22">
        <v>0</v>
      </c>
      <c r="BJ712" s="22">
        <v>0</v>
      </c>
      <c r="BK712" s="22">
        <v>0</v>
      </c>
      <c r="BL712" s="22">
        <v>0</v>
      </c>
      <c r="BN712" s="22">
        <v>49</v>
      </c>
      <c r="BO712" s="22">
        <f t="shared" si="107"/>
        <v>21</v>
      </c>
      <c r="BP712" s="22">
        <v>20</v>
      </c>
      <c r="BQ712" s="22">
        <v>0</v>
      </c>
      <c r="BR712" s="22">
        <v>1</v>
      </c>
      <c r="BT712" s="22">
        <v>262</v>
      </c>
      <c r="BU712" s="29">
        <f t="shared" si="104"/>
        <v>5.5626326963906587</v>
      </c>
      <c r="BY712" s="22">
        <v>138</v>
      </c>
      <c r="BZ712" s="22">
        <v>265</v>
      </c>
      <c r="CA712" s="49">
        <v>4</v>
      </c>
      <c r="CC712" s="51">
        <v>6</v>
      </c>
      <c r="CD712" s="51">
        <v>8</v>
      </c>
      <c r="CG712" t="s">
        <v>1413</v>
      </c>
      <c r="CH712">
        <v>1</v>
      </c>
      <c r="CI712">
        <v>0</v>
      </c>
      <c r="CJ712">
        <v>0</v>
      </c>
      <c r="CK712">
        <v>0</v>
      </c>
      <c r="CL712">
        <v>1</v>
      </c>
    </row>
    <row r="713" spans="1:90" x14ac:dyDescent="0.2">
      <c r="A713" s="22">
        <f t="shared" si="108"/>
        <v>708</v>
      </c>
      <c r="B713" s="58" t="s">
        <v>9419</v>
      </c>
      <c r="C713" s="58" t="s">
        <v>8198</v>
      </c>
      <c r="E713" s="22" t="s">
        <v>2614</v>
      </c>
      <c r="F713" s="25" t="s">
        <v>3205</v>
      </c>
      <c r="G713" s="22" t="s">
        <v>3919</v>
      </c>
      <c r="H713" s="22" t="s">
        <v>4610</v>
      </c>
      <c r="I713" s="22" t="s">
        <v>4507</v>
      </c>
      <c r="J713" s="22" t="s">
        <v>1416</v>
      </c>
      <c r="K713" s="22">
        <v>313</v>
      </c>
      <c r="L713" s="22">
        <v>90</v>
      </c>
      <c r="O713" s="22" t="s">
        <v>1415</v>
      </c>
      <c r="P713" s="22">
        <v>5169380</v>
      </c>
      <c r="Q713" s="22">
        <v>4808</v>
      </c>
      <c r="R713" s="22">
        <v>4459179</v>
      </c>
      <c r="S713" s="29">
        <v>86.261399999999995</v>
      </c>
      <c r="T713" s="22">
        <v>4728</v>
      </c>
      <c r="U713" s="24">
        <v>50.41</v>
      </c>
      <c r="W713" s="22">
        <v>2484</v>
      </c>
      <c r="X713" s="22">
        <v>2239</v>
      </c>
      <c r="Y713" s="22">
        <v>5</v>
      </c>
      <c r="Z713" s="22">
        <v>2420</v>
      </c>
      <c r="AA713" s="22">
        <v>64</v>
      </c>
      <c r="AB713" s="22">
        <v>1927</v>
      </c>
      <c r="AC713" s="22">
        <v>312</v>
      </c>
      <c r="AD713" s="22">
        <v>0</v>
      </c>
      <c r="AE713" s="22">
        <v>5</v>
      </c>
      <c r="AG713" s="23" t="s">
        <v>2657</v>
      </c>
      <c r="AH713" s="23" t="s">
        <v>7003</v>
      </c>
      <c r="AI713" s="23" t="s">
        <v>7325</v>
      </c>
      <c r="AJ713" s="23" t="s">
        <v>7397</v>
      </c>
      <c r="AQ713" s="22">
        <v>125998</v>
      </c>
      <c r="AR713" s="24">
        <f t="shared" si="101"/>
        <v>2.4373909443685702</v>
      </c>
      <c r="AS713" s="22">
        <v>10</v>
      </c>
      <c r="AT713" s="25" t="s">
        <v>2</v>
      </c>
      <c r="AU713" s="22">
        <v>165</v>
      </c>
      <c r="AV713" s="29">
        <f t="shared" si="102"/>
        <v>3.4898477157360408</v>
      </c>
      <c r="AW713" s="29">
        <f t="shared" si="100"/>
        <v>3.4049446660000005</v>
      </c>
      <c r="AY713" s="22">
        <v>131406</v>
      </c>
      <c r="AZ713" s="24">
        <f t="shared" si="105"/>
        <v>2.5420069718225395</v>
      </c>
      <c r="BA713" s="22">
        <v>12</v>
      </c>
      <c r="BB713" s="25" t="s">
        <v>2</v>
      </c>
      <c r="BC713" s="22">
        <v>129</v>
      </c>
      <c r="BD713" s="29">
        <f t="shared" si="103"/>
        <v>2.7284263959390862</v>
      </c>
      <c r="BE713" s="29"/>
      <c r="BF713" s="22">
        <v>1</v>
      </c>
      <c r="BG713" s="22">
        <f t="shared" si="106"/>
        <v>1</v>
      </c>
      <c r="BH713" s="22">
        <v>0</v>
      </c>
      <c r="BI713" s="22">
        <v>0</v>
      </c>
      <c r="BJ713" s="22">
        <v>0</v>
      </c>
      <c r="BK713" s="22">
        <v>1</v>
      </c>
      <c r="BL713" s="22">
        <v>0</v>
      </c>
      <c r="BN713" s="22">
        <v>45</v>
      </c>
      <c r="BO713" s="22">
        <f t="shared" si="107"/>
        <v>19</v>
      </c>
      <c r="BP713" s="22">
        <v>17</v>
      </c>
      <c r="BQ713" s="22">
        <v>1</v>
      </c>
      <c r="BR713" s="22">
        <v>1</v>
      </c>
      <c r="BT713" s="22">
        <v>294</v>
      </c>
      <c r="BU713" s="29">
        <f t="shared" si="104"/>
        <v>6.218274111675127</v>
      </c>
      <c r="BY713" s="22">
        <v>105</v>
      </c>
      <c r="BZ713" s="22">
        <v>243</v>
      </c>
      <c r="CA713" s="49">
        <v>2</v>
      </c>
      <c r="CC713" s="51">
        <v>3</v>
      </c>
      <c r="CD713" s="51">
        <v>6</v>
      </c>
      <c r="CG713" t="s">
        <v>1415</v>
      </c>
      <c r="CH713">
        <v>1</v>
      </c>
      <c r="CI713">
        <v>1</v>
      </c>
      <c r="CJ713">
        <v>0</v>
      </c>
      <c r="CK713">
        <v>1</v>
      </c>
      <c r="CL713">
        <v>3</v>
      </c>
    </row>
    <row r="714" spans="1:90" x14ac:dyDescent="0.2">
      <c r="A714" s="22">
        <f t="shared" si="108"/>
        <v>709</v>
      </c>
      <c r="B714" s="58" t="s">
        <v>9420</v>
      </c>
      <c r="C714" s="58" t="s">
        <v>8199</v>
      </c>
      <c r="E714" s="22" t="s">
        <v>2614</v>
      </c>
      <c r="F714" s="25" t="s">
        <v>3204</v>
      </c>
      <c r="G714" s="22" t="s">
        <v>3920</v>
      </c>
      <c r="H714" s="22" t="s">
        <v>4607</v>
      </c>
      <c r="I714" s="22" t="s">
        <v>4507</v>
      </c>
      <c r="J714" s="22" t="s">
        <v>1418</v>
      </c>
      <c r="K714" s="22">
        <v>542</v>
      </c>
      <c r="L714" s="22">
        <v>90</v>
      </c>
      <c r="O714" s="22" t="s">
        <v>1417</v>
      </c>
      <c r="P714" s="22">
        <v>5744656</v>
      </c>
      <c r="Q714" s="22">
        <v>5464</v>
      </c>
      <c r="R714" s="22">
        <v>4866635</v>
      </c>
      <c r="S714" s="29">
        <v>84.715900000000005</v>
      </c>
      <c r="T714" s="22">
        <v>5396</v>
      </c>
      <c r="U714" s="24">
        <v>50.76</v>
      </c>
      <c r="W714" s="22">
        <v>2480</v>
      </c>
      <c r="X714" s="22">
        <v>2752</v>
      </c>
      <c r="Y714" s="22">
        <v>164</v>
      </c>
      <c r="Z714" s="22">
        <v>2445</v>
      </c>
      <c r="AA714" s="22">
        <v>35</v>
      </c>
      <c r="AB714" s="22">
        <v>2366</v>
      </c>
      <c r="AC714" s="22">
        <v>386</v>
      </c>
      <c r="AD714" s="22">
        <v>44</v>
      </c>
      <c r="AE714" s="22">
        <v>120</v>
      </c>
      <c r="AG714" s="23" t="s">
        <v>2628</v>
      </c>
      <c r="AH714" s="23" t="s">
        <v>6816</v>
      </c>
      <c r="AI714" s="23" t="s">
        <v>7361</v>
      </c>
      <c r="AJ714" s="23" t="s">
        <v>7443</v>
      </c>
      <c r="AQ714" s="22">
        <v>226413</v>
      </c>
      <c r="AR714" s="24">
        <f t="shared" si="101"/>
        <v>3.9412803830203238</v>
      </c>
      <c r="AS714" s="22">
        <v>20</v>
      </c>
      <c r="AT714" s="25" t="s">
        <v>2</v>
      </c>
      <c r="AU714" s="22">
        <v>309</v>
      </c>
      <c r="AV714" s="29">
        <f t="shared" si="102"/>
        <v>5.7264640474425494</v>
      </c>
      <c r="AW714" s="29">
        <f t="shared" si="100"/>
        <v>5.0886029710000003</v>
      </c>
      <c r="AY714" s="22">
        <v>176618</v>
      </c>
      <c r="AZ714" s="24">
        <f t="shared" si="105"/>
        <v>3.0744747814316473</v>
      </c>
      <c r="BA714" s="22">
        <v>74</v>
      </c>
      <c r="BB714" s="25" t="s">
        <v>2</v>
      </c>
      <c r="BC714" s="22">
        <v>179</v>
      </c>
      <c r="BD714" s="29">
        <f t="shared" si="103"/>
        <v>3.3172720533728688</v>
      </c>
      <c r="BE714" s="29"/>
      <c r="BF714" s="22">
        <v>0</v>
      </c>
      <c r="BG714" s="22">
        <f t="shared" si="106"/>
        <v>0</v>
      </c>
      <c r="BH714" s="22">
        <v>0</v>
      </c>
      <c r="BI714" s="22">
        <v>0</v>
      </c>
      <c r="BJ714" s="22">
        <v>0</v>
      </c>
      <c r="BK714" s="22">
        <v>0</v>
      </c>
      <c r="BL714" s="22">
        <v>0</v>
      </c>
      <c r="BN714" s="22">
        <v>55</v>
      </c>
      <c r="BO714" s="22">
        <f t="shared" si="107"/>
        <v>33</v>
      </c>
      <c r="BP714" s="22">
        <v>31</v>
      </c>
      <c r="BQ714" s="22">
        <v>2</v>
      </c>
      <c r="BR714" s="22">
        <v>0</v>
      </c>
      <c r="BT714" s="22">
        <v>477</v>
      </c>
      <c r="BU714" s="29">
        <f t="shared" si="104"/>
        <v>8.839881393624907</v>
      </c>
      <c r="BY714" s="22">
        <v>120</v>
      </c>
      <c r="BZ714" s="22">
        <v>259</v>
      </c>
      <c r="CA714" s="49">
        <v>0</v>
      </c>
      <c r="CC714" s="51">
        <v>1</v>
      </c>
      <c r="CD714" s="51">
        <v>4</v>
      </c>
      <c r="CG714" t="s">
        <v>1417</v>
      </c>
      <c r="CH714">
        <v>1</v>
      </c>
      <c r="CI714">
        <v>0</v>
      </c>
      <c r="CJ714">
        <v>1</v>
      </c>
      <c r="CK714">
        <v>0</v>
      </c>
      <c r="CL714">
        <v>2</v>
      </c>
    </row>
    <row r="715" spans="1:90" x14ac:dyDescent="0.2">
      <c r="A715" s="22">
        <f t="shared" si="108"/>
        <v>710</v>
      </c>
      <c r="B715" s="58" t="s">
        <v>9421</v>
      </c>
      <c r="C715" s="58" t="s">
        <v>8200</v>
      </c>
      <c r="E715" s="22" t="s">
        <v>2614</v>
      </c>
      <c r="F715" s="25" t="s">
        <v>3204</v>
      </c>
      <c r="G715" s="22" t="s">
        <v>3921</v>
      </c>
      <c r="H715" s="22" t="s">
        <v>4608</v>
      </c>
      <c r="I715" s="22" t="s">
        <v>4507</v>
      </c>
      <c r="J715" s="22" t="s">
        <v>1420</v>
      </c>
      <c r="K715" s="22">
        <v>190</v>
      </c>
      <c r="L715" s="22">
        <v>91</v>
      </c>
      <c r="O715" s="22" t="s">
        <v>1419</v>
      </c>
      <c r="P715" s="22">
        <v>4767360</v>
      </c>
      <c r="Q715" s="22">
        <v>4492</v>
      </c>
      <c r="R715" s="22">
        <v>4191847</v>
      </c>
      <c r="S715" s="29">
        <v>87.928100000000001</v>
      </c>
      <c r="T715" s="22">
        <v>4423</v>
      </c>
      <c r="U715" s="24">
        <v>50.87</v>
      </c>
      <c r="W715" s="22">
        <v>2486</v>
      </c>
      <c r="X715" s="22">
        <v>1933</v>
      </c>
      <c r="Y715" s="22">
        <v>4</v>
      </c>
      <c r="Z715" s="22">
        <v>2420</v>
      </c>
      <c r="AA715" s="22">
        <v>66</v>
      </c>
      <c r="AB715" s="22">
        <v>1692</v>
      </c>
      <c r="AC715" s="22">
        <v>241</v>
      </c>
      <c r="AD715" s="22">
        <v>1</v>
      </c>
      <c r="AE715" s="22">
        <v>3</v>
      </c>
      <c r="AG715" s="23" t="s">
        <v>2631</v>
      </c>
      <c r="AH715" s="23" t="s">
        <v>6868</v>
      </c>
      <c r="AI715" s="23" t="s">
        <v>7345</v>
      </c>
      <c r="AJ715" s="23" t="s">
        <v>7379</v>
      </c>
      <c r="AQ715" s="22">
        <v>163051</v>
      </c>
      <c r="AR715" s="24">
        <f t="shared" si="101"/>
        <v>3.4201528728688415</v>
      </c>
      <c r="AS715" s="22">
        <v>11</v>
      </c>
      <c r="AT715" s="25" t="s">
        <v>2</v>
      </c>
      <c r="AU715" s="22">
        <v>213</v>
      </c>
      <c r="AV715" s="29">
        <f t="shared" si="102"/>
        <v>4.8157359258421888</v>
      </c>
      <c r="AW715" s="29">
        <f t="shared" si="100"/>
        <v>4.0262123169999997</v>
      </c>
      <c r="AY715" s="22">
        <v>95086</v>
      </c>
      <c r="AZ715" s="24">
        <f t="shared" si="105"/>
        <v>1.9945210766545847</v>
      </c>
      <c r="BA715" s="22">
        <v>4</v>
      </c>
      <c r="BB715" s="25" t="s">
        <v>2</v>
      </c>
      <c r="BC715" s="22">
        <v>108</v>
      </c>
      <c r="BD715" s="29">
        <f t="shared" si="103"/>
        <v>2.4417815962016731</v>
      </c>
      <c r="BE715" s="29"/>
      <c r="BF715" s="22">
        <v>1</v>
      </c>
      <c r="BG715" s="22">
        <f t="shared" si="106"/>
        <v>1</v>
      </c>
      <c r="BH715" s="22">
        <v>0</v>
      </c>
      <c r="BI715" s="22">
        <v>0</v>
      </c>
      <c r="BJ715" s="22">
        <v>0</v>
      </c>
      <c r="BK715" s="22">
        <v>1</v>
      </c>
      <c r="BL715" s="22">
        <v>0</v>
      </c>
      <c r="BN715" s="22">
        <v>24</v>
      </c>
      <c r="BO715" s="22">
        <f t="shared" si="107"/>
        <v>14</v>
      </c>
      <c r="BP715" s="22">
        <v>13</v>
      </c>
      <c r="BQ715" s="22">
        <v>1</v>
      </c>
      <c r="BR715" s="22">
        <v>0</v>
      </c>
      <c r="BT715" s="22">
        <v>321</v>
      </c>
      <c r="BU715" s="29">
        <f t="shared" si="104"/>
        <v>7.2575175220438615</v>
      </c>
      <c r="BY715" s="22">
        <v>99</v>
      </c>
      <c r="BZ715" s="22">
        <v>217</v>
      </c>
      <c r="CA715" s="49">
        <v>0</v>
      </c>
      <c r="CC715" s="51">
        <v>2</v>
      </c>
      <c r="CD715" s="51">
        <v>4</v>
      </c>
      <c r="CG715" t="s">
        <v>1419</v>
      </c>
      <c r="CH715">
        <v>1</v>
      </c>
      <c r="CI715">
        <v>0</v>
      </c>
      <c r="CJ715">
        <v>1</v>
      </c>
      <c r="CK715">
        <v>1</v>
      </c>
      <c r="CL715">
        <v>3</v>
      </c>
    </row>
    <row r="716" spans="1:90" x14ac:dyDescent="0.2">
      <c r="A716" s="22">
        <f t="shared" si="108"/>
        <v>711</v>
      </c>
      <c r="B716" s="58" t="s">
        <v>9422</v>
      </c>
      <c r="C716" s="58" t="s">
        <v>8201</v>
      </c>
      <c r="E716" s="22" t="s">
        <v>2614</v>
      </c>
      <c r="F716" s="25" t="s">
        <v>3205</v>
      </c>
      <c r="G716" s="22" t="s">
        <v>3922</v>
      </c>
      <c r="H716" s="22" t="s">
        <v>4611</v>
      </c>
      <c r="I716" s="22" t="s">
        <v>4507</v>
      </c>
      <c r="J716" s="22" t="s">
        <v>1422</v>
      </c>
      <c r="K716" s="22">
        <v>205</v>
      </c>
      <c r="L716" s="22">
        <v>91</v>
      </c>
      <c r="O716" s="22" t="s">
        <v>1421</v>
      </c>
      <c r="P716" s="22">
        <v>4876374</v>
      </c>
      <c r="Q716" s="22">
        <v>4698</v>
      </c>
      <c r="R716" s="22">
        <v>4267130</v>
      </c>
      <c r="S716" s="29">
        <v>87.506200000000007</v>
      </c>
      <c r="T716" s="22">
        <v>4629</v>
      </c>
      <c r="U716" s="24">
        <v>50.83</v>
      </c>
      <c r="W716" s="22">
        <v>2483</v>
      </c>
      <c r="X716" s="22">
        <v>2136</v>
      </c>
      <c r="Y716" s="22">
        <v>10</v>
      </c>
      <c r="Z716" s="22">
        <v>2414</v>
      </c>
      <c r="AA716" s="22">
        <v>69</v>
      </c>
      <c r="AB716" s="22">
        <v>1853</v>
      </c>
      <c r="AC716" s="22">
        <v>283</v>
      </c>
      <c r="AD716" s="22">
        <v>4</v>
      </c>
      <c r="AE716" s="22">
        <v>6</v>
      </c>
      <c r="AG716" s="23" t="s">
        <v>2624</v>
      </c>
      <c r="AH716" s="23" t="s">
        <v>7140</v>
      </c>
      <c r="AI716" s="23" t="s">
        <v>7328</v>
      </c>
      <c r="AJ716" s="23" t="s">
        <v>4604</v>
      </c>
      <c r="AQ716" s="22">
        <v>155866</v>
      </c>
      <c r="AR716" s="24">
        <f t="shared" si="101"/>
        <v>3.1963504029838568</v>
      </c>
      <c r="AS716" s="22">
        <v>6</v>
      </c>
      <c r="AT716" s="25" t="s">
        <v>2</v>
      </c>
      <c r="AU716" s="22">
        <v>197</v>
      </c>
      <c r="AV716" s="29">
        <f t="shared" si="102"/>
        <v>4.2557787859148846</v>
      </c>
      <c r="AW716" s="29">
        <f t="shared" si="100"/>
        <v>3.9057414220000002</v>
      </c>
      <c r="AY716" s="22">
        <v>209155</v>
      </c>
      <c r="AZ716" s="24">
        <f t="shared" si="105"/>
        <v>4.2891500939017391</v>
      </c>
      <c r="BA716" s="22">
        <v>23</v>
      </c>
      <c r="BB716" s="25" t="s">
        <v>2</v>
      </c>
      <c r="BC716" s="22">
        <v>225</v>
      </c>
      <c r="BD716" s="29">
        <f t="shared" si="103"/>
        <v>4.8606610499027871</v>
      </c>
      <c r="BE716" s="29"/>
      <c r="BF716" s="22">
        <v>0</v>
      </c>
      <c r="BG716" s="22">
        <f t="shared" si="106"/>
        <v>0</v>
      </c>
      <c r="BH716" s="22">
        <v>0</v>
      </c>
      <c r="BI716" s="22">
        <v>0</v>
      </c>
      <c r="BJ716" s="22">
        <v>0</v>
      </c>
      <c r="BK716" s="22">
        <v>0</v>
      </c>
      <c r="BL716" s="22">
        <v>0</v>
      </c>
      <c r="BN716" s="22">
        <v>29</v>
      </c>
      <c r="BO716" s="22">
        <f t="shared" si="107"/>
        <v>27</v>
      </c>
      <c r="BP716" s="22">
        <v>26</v>
      </c>
      <c r="BQ716" s="22">
        <v>1</v>
      </c>
      <c r="BR716" s="22">
        <v>0</v>
      </c>
      <c r="BT716" s="22">
        <v>413</v>
      </c>
      <c r="BU716" s="29">
        <f t="shared" si="104"/>
        <v>8.92201339382156</v>
      </c>
      <c r="BY716" s="22">
        <v>67</v>
      </c>
      <c r="BZ716" s="22">
        <v>158</v>
      </c>
      <c r="CA716" s="49">
        <v>0</v>
      </c>
      <c r="CC716" s="51">
        <v>1</v>
      </c>
      <c r="CD716" s="51">
        <v>4</v>
      </c>
      <c r="CG716" t="s">
        <v>1421</v>
      </c>
      <c r="CH716">
        <v>1</v>
      </c>
      <c r="CI716">
        <v>1</v>
      </c>
      <c r="CJ716">
        <v>1</v>
      </c>
      <c r="CK716">
        <v>1</v>
      </c>
      <c r="CL716">
        <v>4</v>
      </c>
    </row>
    <row r="717" spans="1:90" x14ac:dyDescent="0.2">
      <c r="A717" s="22">
        <f t="shared" si="108"/>
        <v>712</v>
      </c>
      <c r="B717" s="58" t="s">
        <v>9423</v>
      </c>
      <c r="C717" s="58" t="s">
        <v>8202</v>
      </c>
      <c r="E717" s="22" t="s">
        <v>2614</v>
      </c>
      <c r="F717" s="25" t="s">
        <v>3204</v>
      </c>
      <c r="G717" s="22" t="s">
        <v>3923</v>
      </c>
      <c r="H717" s="22" t="s">
        <v>4613</v>
      </c>
      <c r="I717" s="22" t="s">
        <v>4507</v>
      </c>
      <c r="J717" s="22" t="s">
        <v>1424</v>
      </c>
      <c r="K717" s="22">
        <v>181</v>
      </c>
      <c r="L717" s="22">
        <v>92</v>
      </c>
      <c r="O717" s="22" t="s">
        <v>1423</v>
      </c>
      <c r="P717" s="22">
        <v>4613165</v>
      </c>
      <c r="Q717" s="22">
        <v>4350</v>
      </c>
      <c r="R717" s="22">
        <v>4057997</v>
      </c>
      <c r="S717" s="29">
        <v>87.965599999999995</v>
      </c>
      <c r="T717" s="22">
        <v>4282</v>
      </c>
      <c r="U717" s="24">
        <v>50.66</v>
      </c>
      <c r="W717" s="22">
        <v>2487</v>
      </c>
      <c r="X717" s="22">
        <v>1758</v>
      </c>
      <c r="Y717" s="22">
        <v>37</v>
      </c>
      <c r="Z717" s="22">
        <v>2404</v>
      </c>
      <c r="AA717" s="22">
        <v>83</v>
      </c>
      <c r="AB717" s="22">
        <v>1531</v>
      </c>
      <c r="AC717" s="22">
        <v>227</v>
      </c>
      <c r="AD717" s="22">
        <v>27</v>
      </c>
      <c r="AE717" s="22">
        <v>10</v>
      </c>
      <c r="AG717" s="23" t="s">
        <v>2624</v>
      </c>
      <c r="AH717" s="23" t="s">
        <v>7206</v>
      </c>
      <c r="AI717" s="23" t="s">
        <v>7327</v>
      </c>
      <c r="AJ717" s="23" t="s">
        <v>4604</v>
      </c>
      <c r="AQ717" s="22">
        <v>71713</v>
      </c>
      <c r="AR717" s="24">
        <f t="shared" si="101"/>
        <v>1.5545292656993626</v>
      </c>
      <c r="AS717" s="22">
        <v>2</v>
      </c>
      <c r="AT717" s="25" t="s">
        <v>2</v>
      </c>
      <c r="AU717" s="22">
        <v>84</v>
      </c>
      <c r="AV717" s="29">
        <f t="shared" si="102"/>
        <v>1.9617001401214387</v>
      </c>
      <c r="AW717" s="29">
        <f t="shared" si="100"/>
        <v>2.4947480710000001</v>
      </c>
      <c r="AY717" s="22">
        <v>18515</v>
      </c>
      <c r="AZ717" s="24">
        <f t="shared" si="105"/>
        <v>0.40135134988668303</v>
      </c>
      <c r="BA717" s="22">
        <v>1</v>
      </c>
      <c r="BB717" s="25" t="s">
        <v>2</v>
      </c>
      <c r="BC717" s="22">
        <v>15</v>
      </c>
      <c r="BD717" s="29">
        <f t="shared" si="103"/>
        <v>0.35030359645025688</v>
      </c>
      <c r="BE717" s="29"/>
      <c r="BF717" s="22">
        <v>0</v>
      </c>
      <c r="BG717" s="22">
        <f t="shared" si="106"/>
        <v>0</v>
      </c>
      <c r="BH717" s="22">
        <v>0</v>
      </c>
      <c r="BI717" s="22">
        <v>0</v>
      </c>
      <c r="BJ717" s="22">
        <v>0</v>
      </c>
      <c r="BK717" s="22">
        <v>0</v>
      </c>
      <c r="BL717" s="22">
        <v>0</v>
      </c>
      <c r="BN717" s="22">
        <v>19</v>
      </c>
      <c r="BO717" s="22">
        <f t="shared" si="107"/>
        <v>14</v>
      </c>
      <c r="BP717" s="22">
        <v>14</v>
      </c>
      <c r="BQ717" s="22">
        <v>0</v>
      </c>
      <c r="BR717" s="22">
        <v>0</v>
      </c>
      <c r="BT717" s="22">
        <v>99</v>
      </c>
      <c r="BU717" s="29">
        <f t="shared" si="104"/>
        <v>2.3120037365716954</v>
      </c>
      <c r="BY717" s="22">
        <v>71</v>
      </c>
      <c r="BZ717" s="22">
        <v>152</v>
      </c>
      <c r="CA717" s="49">
        <v>0</v>
      </c>
      <c r="CC717" s="51">
        <v>1</v>
      </c>
      <c r="CD717" s="51">
        <v>4</v>
      </c>
      <c r="CG717" t="s">
        <v>1423</v>
      </c>
      <c r="CH717">
        <v>1</v>
      </c>
      <c r="CI717">
        <v>0</v>
      </c>
      <c r="CJ717">
        <v>1</v>
      </c>
      <c r="CK717">
        <v>1</v>
      </c>
      <c r="CL717">
        <v>3</v>
      </c>
    </row>
    <row r="718" spans="1:90" x14ac:dyDescent="0.2">
      <c r="A718" s="22">
        <f t="shared" si="108"/>
        <v>713</v>
      </c>
      <c r="B718" s="58" t="s">
        <v>9424</v>
      </c>
      <c r="C718" s="58" t="s">
        <v>8203</v>
      </c>
      <c r="E718" s="22" t="s">
        <v>2614</v>
      </c>
      <c r="F718" s="25" t="s">
        <v>3206</v>
      </c>
      <c r="G718" s="22" t="s">
        <v>3924</v>
      </c>
      <c r="H718" s="22" t="s">
        <v>4613</v>
      </c>
      <c r="I718" s="22" t="s">
        <v>4507</v>
      </c>
      <c r="J718" s="22" t="s">
        <v>1426</v>
      </c>
      <c r="K718" s="22">
        <v>184</v>
      </c>
      <c r="L718" s="22">
        <v>92</v>
      </c>
      <c r="O718" s="22" t="s">
        <v>1425</v>
      </c>
      <c r="P718" s="22">
        <v>4852962</v>
      </c>
      <c r="Q718" s="22">
        <v>4593</v>
      </c>
      <c r="R718" s="22">
        <v>4267475</v>
      </c>
      <c r="S718" s="29">
        <v>87.935500000000005</v>
      </c>
      <c r="T718" s="22">
        <v>4518</v>
      </c>
      <c r="U718" s="24">
        <v>50.45</v>
      </c>
      <c r="W718" s="22">
        <v>2482</v>
      </c>
      <c r="X718" s="22">
        <v>2014</v>
      </c>
      <c r="Y718" s="22">
        <v>22</v>
      </c>
      <c r="Z718" s="22">
        <v>2404</v>
      </c>
      <c r="AA718" s="22">
        <v>78</v>
      </c>
      <c r="AB718" s="22">
        <v>1780</v>
      </c>
      <c r="AC718" s="22">
        <v>234</v>
      </c>
      <c r="AD718" s="22">
        <v>18</v>
      </c>
      <c r="AE718" s="22">
        <v>4</v>
      </c>
      <c r="AG718" s="23" t="s">
        <v>2631</v>
      </c>
      <c r="AH718" s="23" t="s">
        <v>7207</v>
      </c>
      <c r="AI718" s="23" t="s">
        <v>7345</v>
      </c>
      <c r="AJ718" s="23" t="s">
        <v>7421</v>
      </c>
      <c r="AQ718" s="22">
        <v>202049</v>
      </c>
      <c r="AR718" s="24">
        <f t="shared" si="101"/>
        <v>4.163416074554056</v>
      </c>
      <c r="AS718" s="22">
        <v>7</v>
      </c>
      <c r="AT718" s="25" t="s">
        <v>2</v>
      </c>
      <c r="AU718" s="22">
        <v>233</v>
      </c>
      <c r="AV718" s="29">
        <f t="shared" si="102"/>
        <v>5.1571491810535637</v>
      </c>
      <c r="AW718" s="29">
        <f t="shared" si="100"/>
        <v>4.6800917829999999</v>
      </c>
      <c r="AY718" s="22">
        <v>100186</v>
      </c>
      <c r="AZ718" s="24">
        <f t="shared" si="105"/>
        <v>2.0644299295976354</v>
      </c>
      <c r="BA718" s="22">
        <v>7</v>
      </c>
      <c r="BB718" s="25" t="s">
        <v>2</v>
      </c>
      <c r="BC718" s="22">
        <v>113</v>
      </c>
      <c r="BD718" s="29">
        <f t="shared" si="103"/>
        <v>2.5011066843736165</v>
      </c>
      <c r="BE718" s="29"/>
      <c r="BF718" s="22">
        <v>0</v>
      </c>
      <c r="BG718" s="22">
        <f t="shared" si="106"/>
        <v>0</v>
      </c>
      <c r="BH718" s="22">
        <v>0</v>
      </c>
      <c r="BI718" s="22">
        <v>0</v>
      </c>
      <c r="BJ718" s="22">
        <v>0</v>
      </c>
      <c r="BK718" s="22">
        <v>0</v>
      </c>
      <c r="BL718" s="22">
        <v>0</v>
      </c>
      <c r="BN718" s="22">
        <v>28</v>
      </c>
      <c r="BO718" s="22">
        <f t="shared" si="107"/>
        <v>18</v>
      </c>
      <c r="BP718" s="22">
        <v>17</v>
      </c>
      <c r="BQ718" s="22">
        <v>1</v>
      </c>
      <c r="BR718" s="22">
        <v>0</v>
      </c>
      <c r="BT718" s="22">
        <v>248</v>
      </c>
      <c r="BU718" s="29">
        <f t="shared" si="104"/>
        <v>5.4891544931385567</v>
      </c>
      <c r="BY718" s="22">
        <v>87</v>
      </c>
      <c r="BZ718" s="22">
        <v>212</v>
      </c>
      <c r="CA718" s="49">
        <v>0</v>
      </c>
      <c r="CC718" s="51">
        <v>2</v>
      </c>
      <c r="CD718" s="51">
        <v>5</v>
      </c>
      <c r="CG718" t="s">
        <v>1425</v>
      </c>
      <c r="CH718">
        <v>1</v>
      </c>
      <c r="CI718">
        <v>0</v>
      </c>
      <c r="CJ718">
        <v>1</v>
      </c>
      <c r="CK718">
        <v>0</v>
      </c>
      <c r="CL718">
        <v>2</v>
      </c>
    </row>
    <row r="719" spans="1:90" x14ac:dyDescent="0.2">
      <c r="A719" s="22">
        <f t="shared" si="108"/>
        <v>714</v>
      </c>
      <c r="B719" s="58" t="s">
        <v>9425</v>
      </c>
      <c r="C719" s="58" t="s">
        <v>8204</v>
      </c>
      <c r="E719" s="22" t="s">
        <v>2614</v>
      </c>
      <c r="F719" s="25" t="s">
        <v>3204</v>
      </c>
      <c r="G719" s="22" t="s">
        <v>3925</v>
      </c>
      <c r="H719" s="22" t="s">
        <v>4613</v>
      </c>
      <c r="I719" s="22" t="s">
        <v>4507</v>
      </c>
      <c r="J719" s="22" t="s">
        <v>1428</v>
      </c>
      <c r="K719" s="22">
        <v>205</v>
      </c>
      <c r="L719" s="22">
        <v>92</v>
      </c>
      <c r="O719" s="22" t="s">
        <v>1427</v>
      </c>
      <c r="P719" s="22">
        <v>5184601</v>
      </c>
      <c r="Q719" s="22">
        <v>5021</v>
      </c>
      <c r="R719" s="22">
        <v>4540273</v>
      </c>
      <c r="S719" s="29">
        <v>87.572299999999998</v>
      </c>
      <c r="T719" s="22">
        <v>4951</v>
      </c>
      <c r="U719" s="24">
        <v>50.49</v>
      </c>
      <c r="W719" s="22">
        <v>2478</v>
      </c>
      <c r="X719" s="22">
        <v>2444</v>
      </c>
      <c r="Y719" s="22">
        <v>29</v>
      </c>
      <c r="Z719" s="22">
        <v>2416</v>
      </c>
      <c r="AA719" s="22">
        <v>62</v>
      </c>
      <c r="AB719" s="22">
        <v>2157</v>
      </c>
      <c r="AC719" s="22">
        <v>287</v>
      </c>
      <c r="AD719" s="22">
        <v>24</v>
      </c>
      <c r="AE719" s="22">
        <v>5</v>
      </c>
      <c r="AG719" s="23" t="s">
        <v>2631</v>
      </c>
      <c r="AH719" s="23" t="s">
        <v>7106</v>
      </c>
      <c r="AI719" s="23" t="s">
        <v>7367</v>
      </c>
      <c r="AJ719" s="23" t="s">
        <v>7397</v>
      </c>
      <c r="AQ719" s="22">
        <v>261285</v>
      </c>
      <c r="AR719" s="24">
        <f t="shared" si="101"/>
        <v>5.0396356440929591</v>
      </c>
      <c r="AS719" s="22">
        <v>14</v>
      </c>
      <c r="AT719" s="25" t="s">
        <v>2</v>
      </c>
      <c r="AU719" s="22">
        <v>383</v>
      </c>
      <c r="AV719" s="29">
        <f t="shared" si="102"/>
        <v>7.7358109472833769</v>
      </c>
      <c r="AW719" s="29">
        <f t="shared" si="100"/>
        <v>5.6733017950000004</v>
      </c>
      <c r="AY719" s="22">
        <v>231246</v>
      </c>
      <c r="AZ719" s="24">
        <f t="shared" si="105"/>
        <v>4.4602467962336929</v>
      </c>
      <c r="BA719" s="22">
        <v>29</v>
      </c>
      <c r="BB719" s="25" t="s">
        <v>2</v>
      </c>
      <c r="BC719" s="22">
        <v>256</v>
      </c>
      <c r="BD719" s="29">
        <f t="shared" si="103"/>
        <v>5.170672591395677</v>
      </c>
      <c r="BE719" s="29"/>
      <c r="BF719" s="22">
        <v>1</v>
      </c>
      <c r="BG719" s="22">
        <f t="shared" si="106"/>
        <v>0</v>
      </c>
      <c r="BH719" s="22">
        <v>1</v>
      </c>
      <c r="BI719" s="22">
        <v>0</v>
      </c>
      <c r="BJ719" s="22">
        <v>0</v>
      </c>
      <c r="BK719" s="22">
        <v>0</v>
      </c>
      <c r="BL719" s="22">
        <v>0</v>
      </c>
      <c r="BN719" s="22">
        <v>33</v>
      </c>
      <c r="BO719" s="22">
        <f t="shared" si="107"/>
        <v>27</v>
      </c>
      <c r="BP719" s="22">
        <v>27</v>
      </c>
      <c r="BQ719" s="22">
        <v>0</v>
      </c>
      <c r="BR719" s="22">
        <v>0</v>
      </c>
      <c r="BT719" s="22">
        <v>637</v>
      </c>
      <c r="BU719" s="29">
        <f t="shared" si="104"/>
        <v>12.866087659058776</v>
      </c>
      <c r="BY719" s="22">
        <v>95</v>
      </c>
      <c r="BZ719" s="22">
        <v>206</v>
      </c>
      <c r="CA719" s="49">
        <v>0</v>
      </c>
      <c r="CC719" s="51">
        <v>1</v>
      </c>
      <c r="CD719" s="51">
        <v>4</v>
      </c>
      <c r="CG719" t="s">
        <v>1427</v>
      </c>
      <c r="CH719">
        <v>1</v>
      </c>
      <c r="CI719">
        <v>0</v>
      </c>
      <c r="CJ719">
        <v>1</v>
      </c>
      <c r="CK719">
        <v>1</v>
      </c>
      <c r="CL719">
        <v>3</v>
      </c>
    </row>
    <row r="720" spans="1:90" x14ac:dyDescent="0.2">
      <c r="A720" s="22">
        <f t="shared" si="108"/>
        <v>715</v>
      </c>
      <c r="B720" s="58" t="s">
        <v>9426</v>
      </c>
      <c r="C720" s="58" t="s">
        <v>8205</v>
      </c>
      <c r="E720" s="22" t="s">
        <v>2614</v>
      </c>
      <c r="F720" s="25" t="s">
        <v>3207</v>
      </c>
      <c r="G720" s="22" t="s">
        <v>3926</v>
      </c>
      <c r="H720" s="22" t="s">
        <v>4613</v>
      </c>
      <c r="I720" s="22" t="s">
        <v>4507</v>
      </c>
      <c r="J720" s="22" t="s">
        <v>1430</v>
      </c>
      <c r="K720" s="22">
        <v>207</v>
      </c>
      <c r="L720" s="22">
        <v>92</v>
      </c>
      <c r="O720" s="22" t="s">
        <v>1429</v>
      </c>
      <c r="P720" s="22">
        <v>5229934</v>
      </c>
      <c r="Q720" s="22">
        <v>4861</v>
      </c>
      <c r="R720" s="22">
        <v>4575360</v>
      </c>
      <c r="S720" s="29">
        <v>87.484099999999998</v>
      </c>
      <c r="T720" s="22">
        <v>4788</v>
      </c>
      <c r="U720" s="24">
        <v>50.32</v>
      </c>
      <c r="W720" s="22">
        <v>2483</v>
      </c>
      <c r="X720" s="22">
        <v>2264</v>
      </c>
      <c r="Y720" s="22">
        <v>41</v>
      </c>
      <c r="Z720" s="22">
        <v>2415</v>
      </c>
      <c r="AA720" s="22">
        <v>68</v>
      </c>
      <c r="AB720" s="22">
        <v>1999</v>
      </c>
      <c r="AC720" s="22">
        <v>265</v>
      </c>
      <c r="AD720" s="22">
        <v>31</v>
      </c>
      <c r="AE720" s="22">
        <v>10</v>
      </c>
      <c r="AG720" s="23" t="s">
        <v>2628</v>
      </c>
      <c r="AH720" s="23" t="s">
        <v>6811</v>
      </c>
      <c r="AI720" s="23" t="s">
        <v>7332</v>
      </c>
      <c r="AJ720" s="23" t="s">
        <v>4604</v>
      </c>
      <c r="AQ720" s="22">
        <v>238503</v>
      </c>
      <c r="AR720" s="24">
        <f t="shared" si="101"/>
        <v>4.5603443561620471</v>
      </c>
      <c r="AS720" s="22">
        <v>11</v>
      </c>
      <c r="AT720" s="25" t="s">
        <v>2</v>
      </c>
      <c r="AU720" s="22">
        <v>282</v>
      </c>
      <c r="AV720" s="29">
        <f t="shared" si="102"/>
        <v>5.8897243107769421</v>
      </c>
      <c r="AW720" s="29">
        <f t="shared" si="100"/>
        <v>5.2913160010000002</v>
      </c>
      <c r="AY720" s="22">
        <v>307800</v>
      </c>
      <c r="AZ720" s="24">
        <f t="shared" si="105"/>
        <v>5.8853515168642661</v>
      </c>
      <c r="BA720" s="22">
        <v>23</v>
      </c>
      <c r="BB720" s="25" t="s">
        <v>2</v>
      </c>
      <c r="BC720" s="22">
        <v>329</v>
      </c>
      <c r="BD720" s="29">
        <f t="shared" si="103"/>
        <v>6.871345029239766</v>
      </c>
      <c r="BE720" s="29"/>
      <c r="BF720" s="22">
        <v>0</v>
      </c>
      <c r="BG720" s="22">
        <f t="shared" si="106"/>
        <v>0</v>
      </c>
      <c r="BH720" s="22">
        <v>0</v>
      </c>
      <c r="BI720" s="22">
        <v>0</v>
      </c>
      <c r="BJ720" s="22">
        <v>0</v>
      </c>
      <c r="BK720" s="22">
        <v>0</v>
      </c>
      <c r="BL720" s="22">
        <v>0</v>
      </c>
      <c r="BN720" s="22">
        <v>41</v>
      </c>
      <c r="BO720" s="22">
        <f t="shared" si="107"/>
        <v>24</v>
      </c>
      <c r="BP720" s="22">
        <v>22</v>
      </c>
      <c r="BQ720" s="22">
        <v>2</v>
      </c>
      <c r="BR720" s="22">
        <v>0</v>
      </c>
      <c r="BT720" s="22">
        <v>419</v>
      </c>
      <c r="BU720" s="29">
        <f t="shared" si="104"/>
        <v>8.7510442773600658</v>
      </c>
      <c r="BY720" s="22">
        <v>110</v>
      </c>
      <c r="BZ720" s="22">
        <v>229</v>
      </c>
      <c r="CA720" s="49">
        <v>1</v>
      </c>
      <c r="CC720" s="51">
        <v>3</v>
      </c>
      <c r="CD720" s="51">
        <v>7</v>
      </c>
      <c r="CG720" t="s">
        <v>1429</v>
      </c>
      <c r="CH720">
        <v>1</v>
      </c>
      <c r="CI720">
        <v>0</v>
      </c>
      <c r="CJ720">
        <v>1</v>
      </c>
      <c r="CK720">
        <v>1</v>
      </c>
      <c r="CL720">
        <v>3</v>
      </c>
    </row>
    <row r="721" spans="1:90" x14ac:dyDescent="0.2">
      <c r="A721" s="22">
        <f t="shared" si="108"/>
        <v>716</v>
      </c>
      <c r="B721" s="58" t="s">
        <v>9427</v>
      </c>
      <c r="C721" s="58" t="s">
        <v>8206</v>
      </c>
      <c r="E721" s="22" t="s">
        <v>2614</v>
      </c>
      <c r="F721" s="25" t="s">
        <v>3205</v>
      </c>
      <c r="G721" s="22" t="s">
        <v>3927</v>
      </c>
      <c r="H721" s="22" t="s">
        <v>4611</v>
      </c>
      <c r="I721" s="22" t="s">
        <v>4507</v>
      </c>
      <c r="J721" s="22" t="s">
        <v>1432</v>
      </c>
      <c r="K721" s="22">
        <v>214</v>
      </c>
      <c r="L721" s="22">
        <v>92</v>
      </c>
      <c r="O721" s="22" t="s">
        <v>1431</v>
      </c>
      <c r="P721" s="22">
        <v>5191144</v>
      </c>
      <c r="Q721" s="22">
        <v>5037</v>
      </c>
      <c r="R721" s="22">
        <v>4522375</v>
      </c>
      <c r="S721" s="29">
        <v>87.117099999999994</v>
      </c>
      <c r="T721" s="22">
        <v>4968</v>
      </c>
      <c r="U721" s="24">
        <v>50.67</v>
      </c>
      <c r="W721" s="22">
        <v>2489</v>
      </c>
      <c r="X721" s="22">
        <v>2418</v>
      </c>
      <c r="Y721" s="22">
        <v>61</v>
      </c>
      <c r="Z721" s="22">
        <v>2435</v>
      </c>
      <c r="AA721" s="22">
        <v>54</v>
      </c>
      <c r="AB721" s="22">
        <v>2127</v>
      </c>
      <c r="AC721" s="22">
        <v>291</v>
      </c>
      <c r="AD721" s="22">
        <v>44</v>
      </c>
      <c r="AE721" s="22">
        <v>17</v>
      </c>
      <c r="AG721" s="23" t="s">
        <v>2624</v>
      </c>
      <c r="AH721" s="23" t="s">
        <v>7208</v>
      </c>
      <c r="AI721" s="23" t="s">
        <v>7329</v>
      </c>
      <c r="AJ721" s="23" t="s">
        <v>7416</v>
      </c>
      <c r="AQ721" s="22">
        <v>352651</v>
      </c>
      <c r="AR721" s="24">
        <f t="shared" si="101"/>
        <v>6.7933195457494531</v>
      </c>
      <c r="AS721" s="22">
        <v>15</v>
      </c>
      <c r="AT721" s="25" t="s">
        <v>2</v>
      </c>
      <c r="AU721" s="22">
        <v>470</v>
      </c>
      <c r="AV721" s="29">
        <f t="shared" si="102"/>
        <v>9.4605475040257652</v>
      </c>
      <c r="AW721" s="29">
        <f t="shared" si="100"/>
        <v>7.2052355170000002</v>
      </c>
      <c r="AY721" s="22">
        <v>116000</v>
      </c>
      <c r="AZ721" s="24">
        <f t="shared" si="105"/>
        <v>2.2345748836865247</v>
      </c>
      <c r="BA721" s="22">
        <v>9</v>
      </c>
      <c r="BB721" s="25" t="s">
        <v>2</v>
      </c>
      <c r="BC721" s="22">
        <v>124</v>
      </c>
      <c r="BD721" s="29">
        <f t="shared" si="103"/>
        <v>2.4959742351046699</v>
      </c>
      <c r="BE721" s="29"/>
      <c r="BF721" s="22">
        <v>1</v>
      </c>
      <c r="BG721" s="22">
        <f t="shared" si="106"/>
        <v>1</v>
      </c>
      <c r="BH721" s="22">
        <v>0</v>
      </c>
      <c r="BI721" s="22">
        <v>1</v>
      </c>
      <c r="BJ721" s="22">
        <v>0</v>
      </c>
      <c r="BK721" s="22">
        <v>0</v>
      </c>
      <c r="BL721" s="22">
        <v>0</v>
      </c>
      <c r="BN721" s="22">
        <v>57</v>
      </c>
      <c r="BO721" s="22">
        <f t="shared" si="107"/>
        <v>22</v>
      </c>
      <c r="BP721" s="22">
        <v>22</v>
      </c>
      <c r="BQ721" s="22">
        <v>0</v>
      </c>
      <c r="BR721" s="22">
        <v>0</v>
      </c>
      <c r="BT721" s="22">
        <v>594</v>
      </c>
      <c r="BU721" s="29">
        <f t="shared" si="104"/>
        <v>11.956521739130435</v>
      </c>
      <c r="BY721" s="22">
        <v>119</v>
      </c>
      <c r="BZ721" s="22">
        <v>228</v>
      </c>
      <c r="CA721" s="49">
        <v>0</v>
      </c>
      <c r="CC721" s="51">
        <v>1</v>
      </c>
      <c r="CD721" s="51">
        <v>4</v>
      </c>
      <c r="CG721" t="s">
        <v>1431</v>
      </c>
      <c r="CH721">
        <v>1</v>
      </c>
      <c r="CI721">
        <v>0</v>
      </c>
      <c r="CJ721">
        <v>1</v>
      </c>
      <c r="CK721">
        <v>1</v>
      </c>
      <c r="CL721">
        <v>3</v>
      </c>
    </row>
    <row r="722" spans="1:90" x14ac:dyDescent="0.2">
      <c r="A722" s="22">
        <f t="shared" si="108"/>
        <v>717</v>
      </c>
      <c r="B722" s="58" t="s">
        <v>9428</v>
      </c>
      <c r="C722" s="58" t="s">
        <v>8207</v>
      </c>
      <c r="E722" s="22" t="s">
        <v>2614</v>
      </c>
      <c r="F722" s="25" t="s">
        <v>3205</v>
      </c>
      <c r="G722" s="22" t="s">
        <v>3928</v>
      </c>
      <c r="H722" s="22" t="s">
        <v>4615</v>
      </c>
      <c r="I722" s="22" t="s">
        <v>4507</v>
      </c>
      <c r="J722" s="22" t="s">
        <v>1434</v>
      </c>
      <c r="K722" s="22">
        <v>218</v>
      </c>
      <c r="L722" s="22">
        <v>92</v>
      </c>
      <c r="O722" s="22" t="s">
        <v>1433</v>
      </c>
      <c r="P722" s="22">
        <v>4997912</v>
      </c>
      <c r="Q722" s="22">
        <v>4638</v>
      </c>
      <c r="R722" s="22">
        <v>4366839</v>
      </c>
      <c r="S722" s="29">
        <v>87.3733</v>
      </c>
      <c r="T722" s="22">
        <v>4563</v>
      </c>
      <c r="U722" s="24">
        <v>50.69</v>
      </c>
      <c r="W722" s="22">
        <v>2487</v>
      </c>
      <c r="X722" s="22">
        <v>2073</v>
      </c>
      <c r="Y722" s="22">
        <v>3</v>
      </c>
      <c r="Z722" s="22">
        <v>2418</v>
      </c>
      <c r="AA722" s="22">
        <v>69</v>
      </c>
      <c r="AB722" s="22">
        <v>1799</v>
      </c>
      <c r="AC722" s="22">
        <v>274</v>
      </c>
      <c r="AD722" s="22">
        <v>0</v>
      </c>
      <c r="AE722" s="22">
        <v>3</v>
      </c>
      <c r="AG722" s="23" t="s">
        <v>2657</v>
      </c>
      <c r="AH722" s="23" t="s">
        <v>6880</v>
      </c>
      <c r="AI722" s="23" t="s">
        <v>7352</v>
      </c>
      <c r="AJ722" s="23" t="s">
        <v>4604</v>
      </c>
      <c r="AQ722" s="22">
        <v>70278</v>
      </c>
      <c r="AR722" s="24">
        <f t="shared" si="101"/>
        <v>1.406147207073674</v>
      </c>
      <c r="AS722" s="22">
        <v>4</v>
      </c>
      <c r="AT722" s="25" t="s">
        <v>2</v>
      </c>
      <c r="AU722" s="22">
        <v>77</v>
      </c>
      <c r="AV722" s="29">
        <f t="shared" si="102"/>
        <v>1.6874863028709182</v>
      </c>
      <c r="AW722" s="29">
        <f t="shared" si="100"/>
        <v>2.470687426</v>
      </c>
      <c r="AY722" s="22">
        <v>81000</v>
      </c>
      <c r="AZ722" s="24">
        <f t="shared" si="105"/>
        <v>1.6206767946294374</v>
      </c>
      <c r="BA722" s="22">
        <v>6</v>
      </c>
      <c r="BB722" s="25" t="s">
        <v>2</v>
      </c>
      <c r="BC722" s="22">
        <v>71</v>
      </c>
      <c r="BD722" s="29">
        <f t="shared" si="103"/>
        <v>1.5559938636861714</v>
      </c>
      <c r="BE722" s="29"/>
      <c r="BF722" s="22">
        <v>1</v>
      </c>
      <c r="BG722" s="22">
        <f t="shared" si="106"/>
        <v>1</v>
      </c>
      <c r="BH722" s="22">
        <v>0</v>
      </c>
      <c r="BI722" s="22">
        <v>0</v>
      </c>
      <c r="BJ722" s="22">
        <v>0</v>
      </c>
      <c r="BK722" s="22">
        <v>0</v>
      </c>
      <c r="BL722" s="22">
        <v>1</v>
      </c>
      <c r="BN722" s="22">
        <v>55</v>
      </c>
      <c r="BO722" s="22">
        <f t="shared" si="107"/>
        <v>12</v>
      </c>
      <c r="BP722" s="22">
        <v>12</v>
      </c>
      <c r="BQ722" s="22">
        <v>0</v>
      </c>
      <c r="BR722" s="22">
        <v>0</v>
      </c>
      <c r="BT722" s="22">
        <v>148</v>
      </c>
      <c r="BU722" s="29">
        <f t="shared" si="104"/>
        <v>3.2434801665570898</v>
      </c>
      <c r="BY722" s="22">
        <v>112</v>
      </c>
      <c r="BZ722" s="22">
        <v>240</v>
      </c>
      <c r="CA722" s="49">
        <v>0</v>
      </c>
      <c r="CC722" s="51">
        <v>1</v>
      </c>
      <c r="CD722" s="51">
        <v>4</v>
      </c>
      <c r="CG722" t="s">
        <v>1433</v>
      </c>
      <c r="CH722">
        <v>1</v>
      </c>
      <c r="CI722">
        <v>0</v>
      </c>
      <c r="CJ722">
        <v>0</v>
      </c>
      <c r="CK722">
        <v>1</v>
      </c>
      <c r="CL722">
        <v>2</v>
      </c>
    </row>
    <row r="723" spans="1:90" x14ac:dyDescent="0.2">
      <c r="A723" s="22">
        <f t="shared" si="108"/>
        <v>718</v>
      </c>
      <c r="B723" s="58" t="s">
        <v>9429</v>
      </c>
      <c r="C723" s="58" t="s">
        <v>8208</v>
      </c>
      <c r="E723" s="22" t="s">
        <v>2614</v>
      </c>
      <c r="F723" s="25" t="s">
        <v>3205</v>
      </c>
      <c r="G723" s="22" t="s">
        <v>3929</v>
      </c>
      <c r="H723" s="22" t="s">
        <v>4610</v>
      </c>
      <c r="I723" s="22" t="s">
        <v>4507</v>
      </c>
      <c r="J723" s="22" t="s">
        <v>1436</v>
      </c>
      <c r="K723" s="22">
        <v>238</v>
      </c>
      <c r="L723" s="22">
        <v>92</v>
      </c>
      <c r="O723" s="22" t="s">
        <v>1435</v>
      </c>
      <c r="P723" s="22">
        <v>4915538</v>
      </c>
      <c r="Q723" s="22">
        <v>4595</v>
      </c>
      <c r="R723" s="22">
        <v>4291840</v>
      </c>
      <c r="S723" s="29">
        <v>87.311700000000002</v>
      </c>
      <c r="T723" s="22">
        <v>4543</v>
      </c>
      <c r="U723" s="24">
        <v>50.73</v>
      </c>
      <c r="W723" s="22">
        <v>2463</v>
      </c>
      <c r="X723" s="22">
        <v>2076</v>
      </c>
      <c r="Y723" s="22">
        <v>4</v>
      </c>
      <c r="Z723" s="22">
        <v>2370</v>
      </c>
      <c r="AA723" s="22">
        <v>93</v>
      </c>
      <c r="AB723" s="22">
        <v>1790</v>
      </c>
      <c r="AC723" s="22">
        <v>286</v>
      </c>
      <c r="AD723" s="22">
        <v>0</v>
      </c>
      <c r="AE723" s="22">
        <v>4</v>
      </c>
      <c r="AG723" s="23" t="s">
        <v>2626</v>
      </c>
      <c r="AH723" s="23" t="s">
        <v>6831</v>
      </c>
      <c r="AI723" s="23" t="s">
        <v>7330</v>
      </c>
      <c r="AJ723" s="23" t="s">
        <v>4604</v>
      </c>
      <c r="AQ723" s="22">
        <v>77610</v>
      </c>
      <c r="AR723" s="24">
        <f t="shared" si="101"/>
        <v>1.578870919114042</v>
      </c>
      <c r="AS723" s="22">
        <v>7</v>
      </c>
      <c r="AT723" s="25" t="s">
        <v>2</v>
      </c>
      <c r="AU723" s="22">
        <v>109</v>
      </c>
      <c r="AV723" s="29">
        <f t="shared" si="102"/>
        <v>2.3992956196346027</v>
      </c>
      <c r="AW723" s="29">
        <f t="shared" si="100"/>
        <v>2.59362307</v>
      </c>
      <c r="AY723" s="22">
        <v>125689</v>
      </c>
      <c r="AZ723" s="24">
        <f t="shared" si="105"/>
        <v>2.5569734177622063</v>
      </c>
      <c r="BA723" s="22">
        <v>19</v>
      </c>
      <c r="BB723" s="25" t="s">
        <v>2</v>
      </c>
      <c r="BC723" s="22">
        <v>144</v>
      </c>
      <c r="BD723" s="29">
        <f t="shared" si="103"/>
        <v>3.1697116442879154</v>
      </c>
      <c r="BE723" s="29"/>
      <c r="BF723" s="22">
        <v>1</v>
      </c>
      <c r="BG723" s="22">
        <f t="shared" si="106"/>
        <v>0</v>
      </c>
      <c r="BH723" s="22">
        <v>1</v>
      </c>
      <c r="BI723" s="22">
        <v>0</v>
      </c>
      <c r="BJ723" s="22">
        <v>0</v>
      </c>
      <c r="BK723" s="22">
        <v>0</v>
      </c>
      <c r="BL723" s="22">
        <v>0</v>
      </c>
      <c r="BN723" s="22">
        <v>47</v>
      </c>
      <c r="BO723" s="22">
        <f t="shared" si="107"/>
        <v>21</v>
      </c>
      <c r="BP723" s="22">
        <v>19</v>
      </c>
      <c r="BQ723" s="22">
        <v>1</v>
      </c>
      <c r="BR723" s="22">
        <v>1</v>
      </c>
      <c r="BT723" s="22">
        <v>253</v>
      </c>
      <c r="BU723" s="29">
        <f t="shared" si="104"/>
        <v>5.5690072639225177</v>
      </c>
      <c r="BY723" s="22">
        <v>108</v>
      </c>
      <c r="BZ723" s="22">
        <v>210</v>
      </c>
      <c r="CA723" s="49">
        <v>2</v>
      </c>
      <c r="CC723" s="51">
        <v>10</v>
      </c>
      <c r="CD723" s="51">
        <v>13</v>
      </c>
      <c r="CG723" t="s">
        <v>1435</v>
      </c>
      <c r="CH723">
        <v>1</v>
      </c>
      <c r="CI723">
        <v>0</v>
      </c>
      <c r="CJ723">
        <v>0</v>
      </c>
      <c r="CK723">
        <v>1</v>
      </c>
      <c r="CL723">
        <v>2</v>
      </c>
    </row>
    <row r="724" spans="1:90" x14ac:dyDescent="0.2">
      <c r="A724" s="22">
        <f t="shared" si="108"/>
        <v>719</v>
      </c>
      <c r="B724" s="58" t="s">
        <v>9430</v>
      </c>
      <c r="C724" s="58" t="s">
        <v>8209</v>
      </c>
      <c r="E724" s="22" t="s">
        <v>2614</v>
      </c>
      <c r="F724" s="25" t="s">
        <v>3204</v>
      </c>
      <c r="G724" s="22" t="s">
        <v>3930</v>
      </c>
      <c r="H724" s="22" t="s">
        <v>4613</v>
      </c>
      <c r="I724" s="22" t="s">
        <v>4507</v>
      </c>
      <c r="J724" s="22" t="s">
        <v>1438</v>
      </c>
      <c r="K724" s="22">
        <v>263</v>
      </c>
      <c r="L724" s="22">
        <v>92</v>
      </c>
      <c r="O724" s="22" t="s">
        <v>1437</v>
      </c>
      <c r="P724" s="22">
        <v>4749209</v>
      </c>
      <c r="Q724" s="22">
        <v>4550</v>
      </c>
      <c r="R724" s="22">
        <v>4114925</v>
      </c>
      <c r="S724" s="29">
        <v>86.644400000000005</v>
      </c>
      <c r="T724" s="22">
        <v>4471</v>
      </c>
      <c r="U724" s="24">
        <v>50.71</v>
      </c>
      <c r="W724" s="22">
        <v>2481</v>
      </c>
      <c r="X724" s="22">
        <v>1946</v>
      </c>
      <c r="Y724" s="22">
        <v>44</v>
      </c>
      <c r="Z724" s="22">
        <v>2421</v>
      </c>
      <c r="AA724" s="22">
        <v>60</v>
      </c>
      <c r="AB724" s="22">
        <v>1637</v>
      </c>
      <c r="AC724" s="22">
        <v>309</v>
      </c>
      <c r="AD724" s="22">
        <v>27</v>
      </c>
      <c r="AE724" s="22">
        <v>17</v>
      </c>
      <c r="AG724" s="23" t="s">
        <v>2624</v>
      </c>
      <c r="AH724" s="23" t="s">
        <v>7209</v>
      </c>
      <c r="AI724" s="23" t="s">
        <v>7349</v>
      </c>
      <c r="AJ724" s="23" t="s">
        <v>7530</v>
      </c>
      <c r="AQ724" s="22">
        <v>226601</v>
      </c>
      <c r="AR724" s="24">
        <f t="shared" si="101"/>
        <v>4.7713419224127644</v>
      </c>
      <c r="AS724" s="22">
        <v>18</v>
      </c>
      <c r="AT724" s="25" t="s">
        <v>2</v>
      </c>
      <c r="AU724" s="22">
        <v>307</v>
      </c>
      <c r="AV724" s="29">
        <f t="shared" si="102"/>
        <v>6.8664728248713933</v>
      </c>
      <c r="AW724" s="29">
        <f t="shared" si="100"/>
        <v>5.0917551670000005</v>
      </c>
      <c r="AY724" s="22">
        <v>185843</v>
      </c>
      <c r="AZ724" s="24">
        <f t="shared" si="105"/>
        <v>3.9131358506227039</v>
      </c>
      <c r="BA724" s="22">
        <v>44</v>
      </c>
      <c r="BB724" s="25" t="s">
        <v>2</v>
      </c>
      <c r="BC724" s="22">
        <v>200</v>
      </c>
      <c r="BD724" s="29">
        <f t="shared" si="103"/>
        <v>4.4732721986132855</v>
      </c>
      <c r="BE724" s="29"/>
      <c r="BF724" s="22">
        <v>0</v>
      </c>
      <c r="BG724" s="22">
        <f t="shared" si="106"/>
        <v>0</v>
      </c>
      <c r="BH724" s="22">
        <v>0</v>
      </c>
      <c r="BI724" s="22">
        <v>0</v>
      </c>
      <c r="BJ724" s="22">
        <v>0</v>
      </c>
      <c r="BK724" s="22">
        <v>0</v>
      </c>
      <c r="BL724" s="22">
        <v>0</v>
      </c>
      <c r="BN724" s="22">
        <v>27</v>
      </c>
      <c r="BO724" s="22">
        <f t="shared" si="107"/>
        <v>18</v>
      </c>
      <c r="BP724" s="22">
        <v>17</v>
      </c>
      <c r="BQ724" s="22">
        <v>1</v>
      </c>
      <c r="BR724" s="22">
        <v>0</v>
      </c>
      <c r="BT724" s="22">
        <v>474</v>
      </c>
      <c r="BU724" s="29">
        <f t="shared" si="104"/>
        <v>10.601655110713487</v>
      </c>
      <c r="BY724" s="22">
        <v>74</v>
      </c>
      <c r="BZ724" s="22">
        <v>149</v>
      </c>
      <c r="CA724" s="49">
        <v>0</v>
      </c>
      <c r="CC724" s="51">
        <v>1</v>
      </c>
      <c r="CD724" s="51">
        <v>4</v>
      </c>
      <c r="CG724" t="s">
        <v>1437</v>
      </c>
      <c r="CH724">
        <v>1</v>
      </c>
      <c r="CI724">
        <v>1</v>
      </c>
      <c r="CJ724">
        <v>1</v>
      </c>
      <c r="CK724">
        <v>1</v>
      </c>
      <c r="CL724">
        <v>4</v>
      </c>
    </row>
    <row r="725" spans="1:90" x14ac:dyDescent="0.2">
      <c r="A725" s="22">
        <f t="shared" si="108"/>
        <v>720</v>
      </c>
      <c r="B725" s="58" t="s">
        <v>9431</v>
      </c>
      <c r="C725" s="58" t="s">
        <v>8210</v>
      </c>
      <c r="E725" s="22" t="s">
        <v>2614</v>
      </c>
      <c r="F725" s="25" t="s">
        <v>3204</v>
      </c>
      <c r="G725" s="22" t="s">
        <v>3931</v>
      </c>
      <c r="H725" s="22" t="s">
        <v>4608</v>
      </c>
      <c r="I725" s="22" t="s">
        <v>4507</v>
      </c>
      <c r="J725" s="22" t="s">
        <v>1440</v>
      </c>
      <c r="K725" s="22">
        <v>264</v>
      </c>
      <c r="L725" s="22">
        <v>92</v>
      </c>
      <c r="O725" s="22" t="s">
        <v>1439</v>
      </c>
      <c r="P725" s="22">
        <v>4757548</v>
      </c>
      <c r="Q725" s="22">
        <v>4499</v>
      </c>
      <c r="R725" s="22">
        <v>4157574</v>
      </c>
      <c r="S725" s="29">
        <v>87.388999999999996</v>
      </c>
      <c r="T725" s="22">
        <v>4428</v>
      </c>
      <c r="U725" s="24">
        <v>50.71</v>
      </c>
      <c r="W725" s="22">
        <v>2478</v>
      </c>
      <c r="X725" s="22">
        <v>1909</v>
      </c>
      <c r="Y725" s="22">
        <v>41</v>
      </c>
      <c r="Z725" s="22">
        <v>2401</v>
      </c>
      <c r="AA725" s="22">
        <v>77</v>
      </c>
      <c r="AB725" s="22">
        <v>1651</v>
      </c>
      <c r="AC725" s="22">
        <v>258</v>
      </c>
      <c r="AD725" s="22">
        <v>21</v>
      </c>
      <c r="AE725" s="22">
        <v>20</v>
      </c>
      <c r="AG725" s="23" t="s">
        <v>2626</v>
      </c>
      <c r="AH725" s="23" t="s">
        <v>7210</v>
      </c>
      <c r="AI725" s="23" t="s">
        <v>7341</v>
      </c>
      <c r="AJ725" s="23" t="s">
        <v>4604</v>
      </c>
      <c r="AQ725" s="22">
        <v>178844</v>
      </c>
      <c r="AR725" s="24">
        <f t="shared" si="101"/>
        <v>3.7591633337172845</v>
      </c>
      <c r="AS725" s="22">
        <v>10</v>
      </c>
      <c r="AT725" s="25" t="s">
        <v>2</v>
      </c>
      <c r="AU725" s="22">
        <v>276</v>
      </c>
      <c r="AV725" s="29">
        <f t="shared" si="102"/>
        <v>6.2330623306233059</v>
      </c>
      <c r="AW725" s="29">
        <f t="shared" si="100"/>
        <v>4.2910135480000005</v>
      </c>
      <c r="AY725" s="22">
        <v>11794</v>
      </c>
      <c r="AZ725" s="24">
        <f t="shared" si="105"/>
        <v>0.24790080940854409</v>
      </c>
      <c r="BA725" s="22">
        <v>3</v>
      </c>
      <c r="BB725" s="25" t="s">
        <v>2</v>
      </c>
      <c r="BC725" s="22">
        <v>10</v>
      </c>
      <c r="BD725" s="29">
        <f t="shared" si="103"/>
        <v>0.22583559168925021</v>
      </c>
      <c r="BE725" s="29"/>
      <c r="BF725" s="22">
        <v>0</v>
      </c>
      <c r="BG725" s="22">
        <f t="shared" si="106"/>
        <v>0</v>
      </c>
      <c r="BH725" s="22">
        <v>0</v>
      </c>
      <c r="BI725" s="22">
        <v>0</v>
      </c>
      <c r="BJ725" s="22">
        <v>0</v>
      </c>
      <c r="BK725" s="22">
        <v>0</v>
      </c>
      <c r="BL725" s="22">
        <v>0</v>
      </c>
      <c r="BN725" s="22">
        <v>28</v>
      </c>
      <c r="BO725" s="22">
        <f t="shared" si="107"/>
        <v>16</v>
      </c>
      <c r="BP725" s="22">
        <v>15</v>
      </c>
      <c r="BQ725" s="22">
        <v>1</v>
      </c>
      <c r="BR725" s="22">
        <v>0</v>
      </c>
      <c r="BT725" s="22">
        <v>286</v>
      </c>
      <c r="BU725" s="29">
        <f t="shared" si="104"/>
        <v>6.4588979223125564</v>
      </c>
      <c r="BY725" s="22">
        <v>113</v>
      </c>
      <c r="BZ725" s="22">
        <v>188</v>
      </c>
      <c r="CA725" s="49">
        <v>1</v>
      </c>
      <c r="CC725" s="51">
        <v>1</v>
      </c>
      <c r="CD725" s="51">
        <v>3</v>
      </c>
      <c r="CG725" t="s">
        <v>1439</v>
      </c>
      <c r="CH725">
        <v>1</v>
      </c>
      <c r="CI725">
        <v>0</v>
      </c>
      <c r="CJ725">
        <v>1</v>
      </c>
      <c r="CK725">
        <v>1</v>
      </c>
      <c r="CL725">
        <v>3</v>
      </c>
    </row>
    <row r="726" spans="1:90" x14ac:dyDescent="0.2">
      <c r="A726" s="22">
        <f t="shared" si="108"/>
        <v>721</v>
      </c>
      <c r="B726" s="58" t="s">
        <v>9432</v>
      </c>
      <c r="C726" s="58" t="s">
        <v>8211</v>
      </c>
      <c r="E726" s="22" t="s">
        <v>2614</v>
      </c>
      <c r="F726" s="25" t="s">
        <v>3206</v>
      </c>
      <c r="G726" s="22" t="s">
        <v>3932</v>
      </c>
      <c r="H726" s="22" t="s">
        <v>4609</v>
      </c>
      <c r="I726" s="22" t="s">
        <v>4507</v>
      </c>
      <c r="J726" s="22" t="s">
        <v>1442</v>
      </c>
      <c r="K726" s="22">
        <v>274</v>
      </c>
      <c r="L726" s="22">
        <v>92</v>
      </c>
      <c r="O726" s="22" t="s">
        <v>1441</v>
      </c>
      <c r="P726" s="22">
        <v>5137726</v>
      </c>
      <c r="Q726" s="22">
        <v>4878</v>
      </c>
      <c r="R726" s="22">
        <v>4483501</v>
      </c>
      <c r="S726" s="29">
        <v>87.266300000000001</v>
      </c>
      <c r="T726" s="22">
        <v>4804</v>
      </c>
      <c r="U726" s="24">
        <v>50.61</v>
      </c>
      <c r="W726" s="22">
        <v>2482</v>
      </c>
      <c r="X726" s="22">
        <v>2313</v>
      </c>
      <c r="Y726" s="22">
        <v>9</v>
      </c>
      <c r="Z726" s="22">
        <v>2429</v>
      </c>
      <c r="AA726" s="22">
        <v>53</v>
      </c>
      <c r="AB726" s="22">
        <v>2011</v>
      </c>
      <c r="AC726" s="22">
        <v>302</v>
      </c>
      <c r="AD726" s="22">
        <v>2</v>
      </c>
      <c r="AE726" s="22">
        <v>7</v>
      </c>
      <c r="AG726" s="23" t="s">
        <v>2626</v>
      </c>
      <c r="AH726" s="23" t="s">
        <v>6960</v>
      </c>
      <c r="AI726" s="23" t="s">
        <v>7330</v>
      </c>
      <c r="AJ726" s="23" t="s">
        <v>7389</v>
      </c>
      <c r="AQ726" s="22">
        <v>162922</v>
      </c>
      <c r="AR726" s="24">
        <f t="shared" si="101"/>
        <v>3.1710916463820764</v>
      </c>
      <c r="AS726" s="22">
        <v>11</v>
      </c>
      <c r="AT726" s="25" t="s">
        <v>2</v>
      </c>
      <c r="AU726" s="22">
        <v>212</v>
      </c>
      <c r="AV726" s="29">
        <f t="shared" si="102"/>
        <v>4.4129891756869277</v>
      </c>
      <c r="AW726" s="29">
        <f t="shared" si="100"/>
        <v>4.0240493740000005</v>
      </c>
      <c r="AY726" s="22">
        <v>173090</v>
      </c>
      <c r="AZ726" s="24">
        <f t="shared" si="105"/>
        <v>3.3690002152703356</v>
      </c>
      <c r="BA726" s="22">
        <v>24</v>
      </c>
      <c r="BB726" s="25" t="s">
        <v>2</v>
      </c>
      <c r="BC726" s="22">
        <v>187</v>
      </c>
      <c r="BD726" s="29">
        <f t="shared" si="103"/>
        <v>3.8925895087427143</v>
      </c>
      <c r="BE726" s="29"/>
      <c r="BF726" s="22">
        <v>2</v>
      </c>
      <c r="BG726" s="22">
        <f t="shared" si="106"/>
        <v>1</v>
      </c>
      <c r="BH726" s="22">
        <v>1</v>
      </c>
      <c r="BI726" s="22">
        <v>0</v>
      </c>
      <c r="BJ726" s="22">
        <v>0</v>
      </c>
      <c r="BK726" s="22">
        <v>1</v>
      </c>
      <c r="BL726" s="22">
        <v>0</v>
      </c>
      <c r="BN726" s="22">
        <v>46</v>
      </c>
      <c r="BO726" s="22">
        <f t="shared" si="107"/>
        <v>21</v>
      </c>
      <c r="BP726" s="22">
        <v>20</v>
      </c>
      <c r="BQ726" s="22">
        <v>0</v>
      </c>
      <c r="BR726" s="22">
        <v>1</v>
      </c>
      <c r="BT726" s="22">
        <v>393</v>
      </c>
      <c r="BU726" s="29">
        <f t="shared" si="104"/>
        <v>8.1806827643630307</v>
      </c>
      <c r="BY726" s="22">
        <v>124</v>
      </c>
      <c r="BZ726" s="22">
        <v>246</v>
      </c>
      <c r="CA726" s="49">
        <v>1</v>
      </c>
      <c r="CC726" s="51">
        <v>7</v>
      </c>
      <c r="CD726" s="51">
        <v>9</v>
      </c>
      <c r="CG726" t="s">
        <v>1441</v>
      </c>
      <c r="CH726">
        <v>1</v>
      </c>
      <c r="CI726">
        <v>0</v>
      </c>
      <c r="CJ726">
        <v>0</v>
      </c>
      <c r="CK726">
        <v>1</v>
      </c>
      <c r="CL726">
        <v>2</v>
      </c>
    </row>
    <row r="727" spans="1:90" x14ac:dyDescent="0.2">
      <c r="A727" s="22">
        <f t="shared" si="108"/>
        <v>722</v>
      </c>
      <c r="B727" s="58" t="s">
        <v>9433</v>
      </c>
      <c r="C727" s="58" t="s">
        <v>8212</v>
      </c>
      <c r="E727" s="22" t="s">
        <v>2614</v>
      </c>
      <c r="F727" s="25" t="s">
        <v>3205</v>
      </c>
      <c r="G727" s="22" t="s">
        <v>3933</v>
      </c>
      <c r="H727" s="22" t="s">
        <v>4615</v>
      </c>
      <c r="I727" s="22" t="s">
        <v>4507</v>
      </c>
      <c r="J727" s="22" t="s">
        <v>1444</v>
      </c>
      <c r="K727" s="22">
        <v>294</v>
      </c>
      <c r="L727" s="22">
        <v>92</v>
      </c>
      <c r="O727" s="22" t="s">
        <v>1443</v>
      </c>
      <c r="P727" s="22">
        <v>5722778</v>
      </c>
      <c r="Q727" s="22">
        <v>5591</v>
      </c>
      <c r="R727" s="22">
        <v>4912972</v>
      </c>
      <c r="S727" s="29">
        <v>85.849400000000003</v>
      </c>
      <c r="T727" s="22">
        <v>5516</v>
      </c>
      <c r="U727" s="24">
        <v>50.48</v>
      </c>
      <c r="W727" s="22">
        <v>2481</v>
      </c>
      <c r="X727" s="22">
        <v>3025</v>
      </c>
      <c r="Y727" s="22">
        <v>10</v>
      </c>
      <c r="Z727" s="22">
        <v>2438</v>
      </c>
      <c r="AA727" s="22">
        <v>43</v>
      </c>
      <c r="AB727" s="22">
        <v>2602</v>
      </c>
      <c r="AC727" s="22">
        <v>423</v>
      </c>
      <c r="AD727" s="22">
        <v>5</v>
      </c>
      <c r="AE727" s="22">
        <v>5</v>
      </c>
      <c r="AG727" s="23" t="s">
        <v>2624</v>
      </c>
      <c r="AH727" s="23" t="s">
        <v>7161</v>
      </c>
      <c r="AI727" s="23" t="s">
        <v>7329</v>
      </c>
      <c r="AJ727" s="23" t="s">
        <v>4604</v>
      </c>
      <c r="AQ727" s="22">
        <v>315023</v>
      </c>
      <c r="AR727" s="24">
        <f t="shared" si="101"/>
        <v>5.5047216579081004</v>
      </c>
      <c r="AS727" s="22">
        <v>22</v>
      </c>
      <c r="AT727" s="25" t="s">
        <v>2</v>
      </c>
      <c r="AU727" s="22">
        <v>416</v>
      </c>
      <c r="AV727" s="29">
        <f t="shared" si="102"/>
        <v>7.541696881798404</v>
      </c>
      <c r="AW727" s="29">
        <f t="shared" si="100"/>
        <v>6.5743268410000004</v>
      </c>
      <c r="AY727" s="22">
        <v>411642</v>
      </c>
      <c r="AZ727" s="24">
        <f t="shared" si="105"/>
        <v>7.1930450560898915</v>
      </c>
      <c r="BA727" s="22">
        <v>30</v>
      </c>
      <c r="BB727" s="25" t="s">
        <v>2</v>
      </c>
      <c r="BC727" s="22">
        <v>470</v>
      </c>
      <c r="BD727" s="29">
        <f t="shared" si="103"/>
        <v>8.5206671501087747</v>
      </c>
      <c r="BE727" s="29"/>
      <c r="BF727" s="22">
        <v>2</v>
      </c>
      <c r="BG727" s="22">
        <f t="shared" si="106"/>
        <v>2</v>
      </c>
      <c r="BH727" s="22">
        <v>0</v>
      </c>
      <c r="BI727" s="22">
        <v>1</v>
      </c>
      <c r="BJ727" s="22">
        <v>0</v>
      </c>
      <c r="BK727" s="22">
        <v>0</v>
      </c>
      <c r="BL727" s="22">
        <v>1</v>
      </c>
      <c r="BN727" s="22">
        <v>87</v>
      </c>
      <c r="BO727" s="22">
        <f t="shared" si="107"/>
        <v>31</v>
      </c>
      <c r="BP727" s="22">
        <v>31</v>
      </c>
      <c r="BQ727" s="22">
        <v>0</v>
      </c>
      <c r="BR727" s="22">
        <v>0</v>
      </c>
      <c r="BT727" s="22">
        <v>765</v>
      </c>
      <c r="BU727" s="29">
        <f t="shared" si="104"/>
        <v>13.868745467730239</v>
      </c>
      <c r="BY727" s="22">
        <v>122</v>
      </c>
      <c r="BZ727" s="22">
        <v>259</v>
      </c>
      <c r="CA727" s="49">
        <v>3</v>
      </c>
      <c r="CC727" s="51">
        <v>3</v>
      </c>
      <c r="CD727" s="51">
        <v>7</v>
      </c>
      <c r="CG727" t="s">
        <v>1443</v>
      </c>
      <c r="CH727">
        <v>1</v>
      </c>
      <c r="CI727">
        <v>0</v>
      </c>
      <c r="CJ727">
        <v>1</v>
      </c>
      <c r="CK727">
        <v>0</v>
      </c>
      <c r="CL727">
        <v>2</v>
      </c>
    </row>
    <row r="728" spans="1:90" x14ac:dyDescent="0.2">
      <c r="A728" s="22">
        <f t="shared" si="108"/>
        <v>723</v>
      </c>
      <c r="B728" s="58" t="s">
        <v>9434</v>
      </c>
      <c r="C728" s="58" t="s">
        <v>8213</v>
      </c>
      <c r="E728" s="22" t="s">
        <v>2614</v>
      </c>
      <c r="F728" s="25" t="s">
        <v>3205</v>
      </c>
      <c r="G728" s="22" t="s">
        <v>3934</v>
      </c>
      <c r="H728" s="22" t="s">
        <v>4615</v>
      </c>
      <c r="I728" s="22" t="s">
        <v>4507</v>
      </c>
      <c r="J728" s="22" t="s">
        <v>1446</v>
      </c>
      <c r="K728" s="22">
        <v>359</v>
      </c>
      <c r="L728" s="22">
        <v>92</v>
      </c>
      <c r="O728" s="22" t="s">
        <v>1445</v>
      </c>
      <c r="P728" s="22">
        <v>5693574</v>
      </c>
      <c r="Q728" s="22">
        <v>5548</v>
      </c>
      <c r="R728" s="22">
        <v>4870346</v>
      </c>
      <c r="S728" s="29">
        <v>85.5411</v>
      </c>
      <c r="T728" s="22">
        <v>5466</v>
      </c>
      <c r="U728" s="24">
        <v>50.46</v>
      </c>
      <c r="W728" s="22">
        <v>2485</v>
      </c>
      <c r="X728" s="22">
        <v>2964</v>
      </c>
      <c r="Y728" s="22">
        <v>17</v>
      </c>
      <c r="Z728" s="22">
        <v>2447</v>
      </c>
      <c r="AA728" s="22">
        <v>38</v>
      </c>
      <c r="AB728" s="22">
        <v>2535</v>
      </c>
      <c r="AC728" s="22">
        <v>429</v>
      </c>
      <c r="AD728" s="22">
        <v>1</v>
      </c>
      <c r="AE728" s="22">
        <v>16</v>
      </c>
      <c r="AG728" s="23" t="s">
        <v>2624</v>
      </c>
      <c r="AH728" s="23" t="s">
        <v>7161</v>
      </c>
      <c r="AI728" s="23" t="s">
        <v>7329</v>
      </c>
      <c r="AJ728" s="23" t="s">
        <v>7535</v>
      </c>
      <c r="AQ728" s="22">
        <v>261816</v>
      </c>
      <c r="AR728" s="24">
        <f t="shared" si="101"/>
        <v>4.5984473021690775</v>
      </c>
      <c r="AS728" s="22">
        <v>24</v>
      </c>
      <c r="AT728" s="25" t="s">
        <v>2</v>
      </c>
      <c r="AU728" s="22">
        <v>343</v>
      </c>
      <c r="AV728" s="29">
        <f t="shared" si="102"/>
        <v>6.2751555067691189</v>
      </c>
      <c r="AW728" s="29">
        <f t="shared" si="100"/>
        <v>5.6822050720000004</v>
      </c>
      <c r="AY728" s="22">
        <v>422943</v>
      </c>
      <c r="AZ728" s="24">
        <f t="shared" si="105"/>
        <v>7.4284272058288874</v>
      </c>
      <c r="BA728" s="22">
        <v>84</v>
      </c>
      <c r="BB728" s="25" t="s">
        <v>2</v>
      </c>
      <c r="BC728" s="22">
        <v>494</v>
      </c>
      <c r="BD728" s="29">
        <f t="shared" si="103"/>
        <v>9.0376875228686426</v>
      </c>
      <c r="BE728" s="29"/>
      <c r="BF728" s="22">
        <v>3</v>
      </c>
      <c r="BG728" s="22">
        <f t="shared" si="106"/>
        <v>2</v>
      </c>
      <c r="BH728" s="22">
        <v>1</v>
      </c>
      <c r="BI728" s="22">
        <v>0</v>
      </c>
      <c r="BJ728" s="22">
        <v>0</v>
      </c>
      <c r="BK728" s="22">
        <v>1</v>
      </c>
      <c r="BL728" s="22">
        <v>1</v>
      </c>
      <c r="BN728" s="22">
        <v>68</v>
      </c>
      <c r="BO728" s="22">
        <f t="shared" si="107"/>
        <v>33</v>
      </c>
      <c r="BP728" s="22">
        <v>33</v>
      </c>
      <c r="BQ728" s="22">
        <v>0</v>
      </c>
      <c r="BR728" s="22">
        <v>0</v>
      </c>
      <c r="BT728" s="22">
        <v>731</v>
      </c>
      <c r="BU728" s="29">
        <f t="shared" si="104"/>
        <v>13.373582144163922</v>
      </c>
      <c r="BY728" s="22">
        <v>118</v>
      </c>
      <c r="BZ728" s="22">
        <v>245</v>
      </c>
      <c r="CA728" s="49">
        <v>2</v>
      </c>
      <c r="CC728" s="51">
        <v>2</v>
      </c>
      <c r="CD728" s="51">
        <v>5</v>
      </c>
      <c r="CG728" t="s">
        <v>1445</v>
      </c>
      <c r="CH728">
        <v>1</v>
      </c>
      <c r="CI728">
        <v>0</v>
      </c>
      <c r="CJ728">
        <v>1</v>
      </c>
      <c r="CK728">
        <v>0</v>
      </c>
      <c r="CL728">
        <v>2</v>
      </c>
    </row>
    <row r="729" spans="1:90" x14ac:dyDescent="0.2">
      <c r="A729" s="22">
        <f t="shared" si="108"/>
        <v>724</v>
      </c>
      <c r="B729" s="58" t="s">
        <v>9435</v>
      </c>
      <c r="C729" s="58" t="s">
        <v>8214</v>
      </c>
      <c r="E729" s="22" t="s">
        <v>2614</v>
      </c>
      <c r="F729" s="25" t="s">
        <v>3206</v>
      </c>
      <c r="G729" s="22" t="s">
        <v>3935</v>
      </c>
      <c r="H729" s="22" t="s">
        <v>4608</v>
      </c>
      <c r="I729" s="22" t="s">
        <v>4507</v>
      </c>
      <c r="J729" s="22" t="s">
        <v>1448</v>
      </c>
      <c r="K729" s="22">
        <v>175</v>
      </c>
      <c r="L729" s="22">
        <v>93</v>
      </c>
      <c r="O729" s="22" t="s">
        <v>1447</v>
      </c>
      <c r="P729" s="22">
        <v>4825658</v>
      </c>
      <c r="Q729" s="22">
        <v>4559</v>
      </c>
      <c r="R729" s="22">
        <v>4251678</v>
      </c>
      <c r="S729" s="29">
        <v>88.105699999999999</v>
      </c>
      <c r="T729" s="22">
        <v>4473</v>
      </c>
      <c r="U729" s="24">
        <v>50.5</v>
      </c>
      <c r="W729" s="22">
        <v>2484</v>
      </c>
      <c r="X729" s="22">
        <v>1975</v>
      </c>
      <c r="Y729" s="22">
        <v>14</v>
      </c>
      <c r="Z729" s="22">
        <v>2407</v>
      </c>
      <c r="AA729" s="22">
        <v>77</v>
      </c>
      <c r="AB729" s="22">
        <v>1747</v>
      </c>
      <c r="AC729" s="22">
        <v>228</v>
      </c>
      <c r="AD729" s="22">
        <v>5</v>
      </c>
      <c r="AE729" s="22">
        <v>9</v>
      </c>
      <c r="AG729" s="23" t="s">
        <v>2657</v>
      </c>
      <c r="AH729" s="23" t="s">
        <v>7175</v>
      </c>
      <c r="AI729" s="23" t="s">
        <v>7325</v>
      </c>
      <c r="AJ729" s="23" t="s">
        <v>7384</v>
      </c>
      <c r="AQ729" s="22">
        <v>203888</v>
      </c>
      <c r="AR729" s="24">
        <f t="shared" si="101"/>
        <v>4.2250818437609956</v>
      </c>
      <c r="AS729" s="22">
        <v>8</v>
      </c>
      <c r="AT729" s="25" t="s">
        <v>2</v>
      </c>
      <c r="AU729" s="22">
        <v>256</v>
      </c>
      <c r="AV729" s="29">
        <f t="shared" si="102"/>
        <v>5.7232282584395264</v>
      </c>
      <c r="AW729" s="29">
        <f t="shared" si="100"/>
        <v>4.7109262960000002</v>
      </c>
      <c r="AY729" s="22">
        <v>111163</v>
      </c>
      <c r="AZ729" s="24">
        <f t="shared" si="105"/>
        <v>2.3035822265067272</v>
      </c>
      <c r="BA729" s="22">
        <v>5</v>
      </c>
      <c r="BB729" s="25" t="s">
        <v>2</v>
      </c>
      <c r="BC729" s="22">
        <v>121</v>
      </c>
      <c r="BD729" s="29">
        <f t="shared" si="103"/>
        <v>2.7051196065280574</v>
      </c>
      <c r="BE729" s="29"/>
      <c r="BF729" s="22">
        <v>0</v>
      </c>
      <c r="BG729" s="22">
        <f t="shared" si="106"/>
        <v>0</v>
      </c>
      <c r="BH729" s="22">
        <v>0</v>
      </c>
      <c r="BI729" s="22">
        <v>0</v>
      </c>
      <c r="BJ729" s="22">
        <v>0</v>
      </c>
      <c r="BK729" s="22">
        <v>0</v>
      </c>
      <c r="BL729" s="22">
        <v>0</v>
      </c>
      <c r="BN729" s="22">
        <v>25</v>
      </c>
      <c r="BO729" s="22">
        <f t="shared" si="107"/>
        <v>14</v>
      </c>
      <c r="BP729" s="22">
        <v>14</v>
      </c>
      <c r="BQ729" s="22">
        <v>0</v>
      </c>
      <c r="BR729" s="22">
        <v>0</v>
      </c>
      <c r="BT729" s="22">
        <v>276</v>
      </c>
      <c r="BU729" s="29">
        <f t="shared" si="104"/>
        <v>6.1703554661301139</v>
      </c>
      <c r="BY729" s="22">
        <v>109</v>
      </c>
      <c r="BZ729" s="22">
        <v>217</v>
      </c>
      <c r="CA729" s="49">
        <v>0</v>
      </c>
      <c r="CC729" s="51">
        <v>1</v>
      </c>
      <c r="CD729" s="51">
        <v>3</v>
      </c>
      <c r="CG729" t="s">
        <v>1447</v>
      </c>
      <c r="CH729">
        <v>1</v>
      </c>
      <c r="CI729">
        <v>1</v>
      </c>
      <c r="CJ729">
        <v>0</v>
      </c>
      <c r="CK729">
        <v>1</v>
      </c>
      <c r="CL729">
        <v>3</v>
      </c>
    </row>
    <row r="730" spans="1:90" x14ac:dyDescent="0.2">
      <c r="A730" s="22">
        <f t="shared" si="108"/>
        <v>725</v>
      </c>
      <c r="B730" s="58" t="s">
        <v>9436</v>
      </c>
      <c r="C730" s="58" t="s">
        <v>8215</v>
      </c>
      <c r="E730" s="22" t="s">
        <v>2614</v>
      </c>
      <c r="F730" s="25" t="s">
        <v>3206</v>
      </c>
      <c r="G730" s="22" t="s">
        <v>3936</v>
      </c>
      <c r="H730" s="22" t="s">
        <v>4608</v>
      </c>
      <c r="I730" s="22" t="s">
        <v>4507</v>
      </c>
      <c r="J730" s="22" t="s">
        <v>1450</v>
      </c>
      <c r="K730" s="22">
        <v>197</v>
      </c>
      <c r="L730" s="22">
        <v>93</v>
      </c>
      <c r="O730" s="22" t="s">
        <v>1449</v>
      </c>
      <c r="P730" s="22">
        <v>4623048</v>
      </c>
      <c r="Q730" s="22">
        <v>4366</v>
      </c>
      <c r="R730" s="22">
        <v>4058910</v>
      </c>
      <c r="S730" s="29">
        <v>87.797300000000007</v>
      </c>
      <c r="T730" s="22">
        <v>4288</v>
      </c>
      <c r="U730" s="24">
        <v>50.72</v>
      </c>
      <c r="W730" s="22">
        <v>2486</v>
      </c>
      <c r="X730" s="22">
        <v>1798</v>
      </c>
      <c r="Y730" s="22">
        <v>4</v>
      </c>
      <c r="Z730" s="22">
        <v>2420</v>
      </c>
      <c r="AA730" s="22">
        <v>66</v>
      </c>
      <c r="AB730" s="22">
        <v>1527</v>
      </c>
      <c r="AC730" s="22">
        <v>271</v>
      </c>
      <c r="AD730" s="22">
        <v>0</v>
      </c>
      <c r="AE730" s="22">
        <v>4</v>
      </c>
      <c r="AG730" s="23" t="s">
        <v>2624</v>
      </c>
      <c r="AH730" s="23" t="s">
        <v>6788</v>
      </c>
      <c r="AI730" s="23" t="s">
        <v>7352</v>
      </c>
      <c r="AJ730" s="23" t="s">
        <v>7444</v>
      </c>
      <c r="AQ730" s="22">
        <v>106169</v>
      </c>
      <c r="AR730" s="24">
        <f t="shared" si="101"/>
        <v>2.2965151994960902</v>
      </c>
      <c r="AS730" s="22">
        <v>5</v>
      </c>
      <c r="AT730" s="25" t="s">
        <v>2</v>
      </c>
      <c r="AU730" s="22">
        <v>133</v>
      </c>
      <c r="AV730" s="29">
        <f t="shared" si="102"/>
        <v>3.1016791044776117</v>
      </c>
      <c r="AW730" s="29">
        <f t="shared" si="100"/>
        <v>3.0724718229999999</v>
      </c>
      <c r="AY730" s="22">
        <v>0</v>
      </c>
      <c r="AZ730" s="24">
        <f t="shared" si="105"/>
        <v>0</v>
      </c>
      <c r="BA730" s="22">
        <v>0</v>
      </c>
      <c r="BB730" s="25" t="s">
        <v>1541</v>
      </c>
      <c r="BC730" s="22">
        <v>0</v>
      </c>
      <c r="BD730" s="29">
        <f t="shared" si="103"/>
        <v>0</v>
      </c>
      <c r="BE730" s="29"/>
      <c r="BF730" s="22">
        <v>0</v>
      </c>
      <c r="BG730" s="22">
        <f t="shared" si="106"/>
        <v>0</v>
      </c>
      <c r="BH730" s="22">
        <v>0</v>
      </c>
      <c r="BI730" s="22">
        <v>0</v>
      </c>
      <c r="BJ730" s="22">
        <v>0</v>
      </c>
      <c r="BK730" s="22">
        <v>0</v>
      </c>
      <c r="BL730" s="22">
        <v>0</v>
      </c>
      <c r="BN730" s="22">
        <v>35</v>
      </c>
      <c r="BO730" s="22">
        <f t="shared" si="107"/>
        <v>10</v>
      </c>
      <c r="BP730" s="22">
        <v>10</v>
      </c>
      <c r="BQ730" s="22">
        <v>0</v>
      </c>
      <c r="BR730" s="22">
        <v>0</v>
      </c>
      <c r="BT730" s="22">
        <v>133</v>
      </c>
      <c r="BU730" s="29">
        <f t="shared" si="104"/>
        <v>3.1016791044776117</v>
      </c>
      <c r="BY730" s="22">
        <v>98</v>
      </c>
      <c r="BZ730" s="22">
        <v>212</v>
      </c>
      <c r="CA730" s="49">
        <v>0</v>
      </c>
      <c r="CC730" s="51">
        <v>1</v>
      </c>
      <c r="CD730" s="51">
        <v>4</v>
      </c>
      <c r="CG730" t="s">
        <v>1449</v>
      </c>
      <c r="CH730">
        <v>0</v>
      </c>
      <c r="CI730">
        <v>0</v>
      </c>
      <c r="CJ730">
        <v>1</v>
      </c>
      <c r="CK730">
        <v>1</v>
      </c>
      <c r="CL730">
        <v>2</v>
      </c>
    </row>
    <row r="731" spans="1:90" x14ac:dyDescent="0.2">
      <c r="A731" s="22">
        <f t="shared" si="108"/>
        <v>726</v>
      </c>
      <c r="B731" s="58" t="s">
        <v>9437</v>
      </c>
      <c r="C731" s="58" t="s">
        <v>8216</v>
      </c>
      <c r="E731" s="22" t="s">
        <v>2614</v>
      </c>
      <c r="F731" s="25" t="s">
        <v>3205</v>
      </c>
      <c r="G731" s="22" t="s">
        <v>3937</v>
      </c>
      <c r="H731" s="22" t="s">
        <v>4615</v>
      </c>
      <c r="I731" s="22" t="s">
        <v>4507</v>
      </c>
      <c r="J731" s="22" t="s">
        <v>1452</v>
      </c>
      <c r="K731" s="22">
        <v>222</v>
      </c>
      <c r="L731" s="22">
        <v>93</v>
      </c>
      <c r="O731" s="22" t="s">
        <v>1451</v>
      </c>
      <c r="P731" s="22">
        <v>5003845</v>
      </c>
      <c r="Q731" s="22">
        <v>4782</v>
      </c>
      <c r="R731" s="22">
        <v>4391617</v>
      </c>
      <c r="S731" s="29">
        <v>87.764799999999994</v>
      </c>
      <c r="T731" s="22">
        <v>4716</v>
      </c>
      <c r="U731" s="24">
        <v>50.76</v>
      </c>
      <c r="W731" s="22">
        <v>2480</v>
      </c>
      <c r="X731" s="22">
        <v>2224</v>
      </c>
      <c r="Y731" s="22">
        <v>12</v>
      </c>
      <c r="Z731" s="22">
        <v>2395</v>
      </c>
      <c r="AA731" s="22">
        <v>85</v>
      </c>
      <c r="AB731" s="22">
        <v>1949</v>
      </c>
      <c r="AC731" s="22">
        <v>275</v>
      </c>
      <c r="AD731" s="22">
        <v>9</v>
      </c>
      <c r="AE731" s="22">
        <v>3</v>
      </c>
      <c r="AG731" s="23" t="s">
        <v>2631</v>
      </c>
      <c r="AH731" s="23" t="s">
        <v>7021</v>
      </c>
      <c r="AI731" s="23" t="s">
        <v>7333</v>
      </c>
      <c r="AJ731" s="23" t="s">
        <v>4604</v>
      </c>
      <c r="AQ731" s="22">
        <v>212740</v>
      </c>
      <c r="AR731" s="24">
        <f t="shared" si="101"/>
        <v>4.2515305729893713</v>
      </c>
      <c r="AS731" s="22">
        <v>13</v>
      </c>
      <c r="AT731" s="25" t="s">
        <v>2</v>
      </c>
      <c r="AU731" s="22">
        <v>293</v>
      </c>
      <c r="AV731" s="29">
        <f t="shared" si="102"/>
        <v>6.2128922815945717</v>
      </c>
      <c r="AW731" s="29">
        <f t="shared" si="100"/>
        <v>4.8593477800000002</v>
      </c>
      <c r="AY731" s="22">
        <v>200931</v>
      </c>
      <c r="AZ731" s="24">
        <f t="shared" si="105"/>
        <v>4.0155320558490519</v>
      </c>
      <c r="BA731" s="22">
        <v>25</v>
      </c>
      <c r="BB731" s="25" t="s">
        <v>2</v>
      </c>
      <c r="BC731" s="22">
        <v>213</v>
      </c>
      <c r="BD731" s="29">
        <f t="shared" si="103"/>
        <v>4.5165394402035624</v>
      </c>
      <c r="BE731" s="29"/>
      <c r="BF731" s="22">
        <v>2</v>
      </c>
      <c r="BG731" s="22">
        <f t="shared" si="106"/>
        <v>2</v>
      </c>
      <c r="BH731" s="22">
        <v>0</v>
      </c>
      <c r="BI731" s="22">
        <v>1</v>
      </c>
      <c r="BJ731" s="22">
        <v>0</v>
      </c>
      <c r="BK731" s="22">
        <v>1</v>
      </c>
      <c r="BL731" s="22">
        <v>0</v>
      </c>
      <c r="BN731" s="22">
        <v>20</v>
      </c>
      <c r="BO731" s="22">
        <f t="shared" si="107"/>
        <v>21</v>
      </c>
      <c r="BP731" s="22">
        <v>21</v>
      </c>
      <c r="BQ731" s="22">
        <v>0</v>
      </c>
      <c r="BR731" s="22">
        <v>0</v>
      </c>
      <c r="BT731" s="22">
        <v>506</v>
      </c>
      <c r="BU731" s="29">
        <f t="shared" si="104"/>
        <v>10.729431721798134</v>
      </c>
      <c r="BY731" s="22">
        <v>100</v>
      </c>
      <c r="BZ731" s="22">
        <v>234</v>
      </c>
      <c r="CA731" s="49">
        <v>0</v>
      </c>
      <c r="CC731" s="51">
        <v>1</v>
      </c>
      <c r="CD731" s="51">
        <v>4</v>
      </c>
      <c r="CG731" t="s">
        <v>1451</v>
      </c>
      <c r="CH731">
        <v>1</v>
      </c>
      <c r="CI731">
        <v>0</v>
      </c>
      <c r="CJ731">
        <v>1</v>
      </c>
      <c r="CK731">
        <v>0</v>
      </c>
      <c r="CL731">
        <v>2</v>
      </c>
    </row>
    <row r="732" spans="1:90" x14ac:dyDescent="0.2">
      <c r="A732" s="22">
        <f t="shared" si="108"/>
        <v>727</v>
      </c>
      <c r="B732" s="58" t="s">
        <v>9438</v>
      </c>
      <c r="C732" s="58" t="s">
        <v>8217</v>
      </c>
      <c r="E732" s="22" t="s">
        <v>2614</v>
      </c>
      <c r="F732" s="25" t="s">
        <v>3204</v>
      </c>
      <c r="G732" s="22" t="s">
        <v>3938</v>
      </c>
      <c r="H732" s="22" t="s">
        <v>4608</v>
      </c>
      <c r="I732" s="22" t="s">
        <v>4507</v>
      </c>
      <c r="J732" s="22" t="s">
        <v>1454</v>
      </c>
      <c r="K732" s="22">
        <v>253</v>
      </c>
      <c r="L732" s="22">
        <v>93</v>
      </c>
      <c r="O732" s="22" t="s">
        <v>1453</v>
      </c>
      <c r="P732" s="22">
        <v>4927269</v>
      </c>
      <c r="Q732" s="22">
        <v>4579</v>
      </c>
      <c r="R732" s="22">
        <v>4326658</v>
      </c>
      <c r="S732" s="29">
        <v>87.810500000000005</v>
      </c>
      <c r="T732" s="22">
        <v>4499</v>
      </c>
      <c r="U732" s="24">
        <v>50.51</v>
      </c>
      <c r="W732" s="22">
        <v>2481</v>
      </c>
      <c r="X732" s="22">
        <v>2003</v>
      </c>
      <c r="Y732" s="22">
        <v>15</v>
      </c>
      <c r="Z732" s="22">
        <v>2413</v>
      </c>
      <c r="AA732" s="22">
        <v>68</v>
      </c>
      <c r="AB732" s="22">
        <v>1766</v>
      </c>
      <c r="AC732" s="22">
        <v>237</v>
      </c>
      <c r="AD732" s="22">
        <v>6</v>
      </c>
      <c r="AE732" s="22">
        <v>9</v>
      </c>
      <c r="AG732" s="23" t="s">
        <v>2657</v>
      </c>
      <c r="AH732" s="23" t="s">
        <v>6987</v>
      </c>
      <c r="AI732" s="23" t="s">
        <v>7353</v>
      </c>
      <c r="AJ732" s="23" t="s">
        <v>4604</v>
      </c>
      <c r="AQ732" s="22">
        <v>270981</v>
      </c>
      <c r="AR732" s="24">
        <f t="shared" si="101"/>
        <v>5.4996185513719666</v>
      </c>
      <c r="AS732" s="22">
        <v>9</v>
      </c>
      <c r="AT732" s="25" t="s">
        <v>2</v>
      </c>
      <c r="AU732" s="22">
        <v>335</v>
      </c>
      <c r="AV732" s="29">
        <f t="shared" si="102"/>
        <v>7.4460991331406978</v>
      </c>
      <c r="AW732" s="29">
        <f t="shared" si="100"/>
        <v>5.8358746270000008</v>
      </c>
      <c r="AY732" s="22">
        <v>40340</v>
      </c>
      <c r="AZ732" s="24">
        <f t="shared" si="105"/>
        <v>0.81870910640356764</v>
      </c>
      <c r="BA732" s="22">
        <v>4</v>
      </c>
      <c r="BB732" s="25" t="s">
        <v>2</v>
      </c>
      <c r="BC732" s="22">
        <v>37</v>
      </c>
      <c r="BD732" s="29">
        <f t="shared" si="103"/>
        <v>0.8224049788841965</v>
      </c>
      <c r="BE732" s="29"/>
      <c r="BF732" s="22">
        <v>0</v>
      </c>
      <c r="BG732" s="22">
        <f t="shared" si="106"/>
        <v>0</v>
      </c>
      <c r="BH732" s="22">
        <v>0</v>
      </c>
      <c r="BI732" s="22">
        <v>0</v>
      </c>
      <c r="BJ732" s="22">
        <v>0</v>
      </c>
      <c r="BK732" s="22">
        <v>0</v>
      </c>
      <c r="BL732" s="22">
        <v>0</v>
      </c>
      <c r="BN732" s="22">
        <v>11</v>
      </c>
      <c r="BO732" s="22">
        <f t="shared" si="107"/>
        <v>12</v>
      </c>
      <c r="BP732" s="22">
        <v>11</v>
      </c>
      <c r="BQ732" s="22">
        <v>1</v>
      </c>
      <c r="BR732" s="22">
        <v>0</v>
      </c>
      <c r="BT732" s="22">
        <v>335</v>
      </c>
      <c r="BU732" s="29">
        <f t="shared" si="104"/>
        <v>7.4460991331406978</v>
      </c>
      <c r="BY732" s="22">
        <v>107</v>
      </c>
      <c r="BZ732" s="22">
        <v>217</v>
      </c>
      <c r="CA732" s="49">
        <v>0</v>
      </c>
      <c r="CC732" s="51">
        <v>1</v>
      </c>
      <c r="CD732" s="51">
        <v>3</v>
      </c>
      <c r="CG732" t="s">
        <v>1453</v>
      </c>
      <c r="CH732">
        <v>1</v>
      </c>
      <c r="CI732">
        <v>0</v>
      </c>
      <c r="CJ732">
        <v>0</v>
      </c>
      <c r="CK732">
        <v>0</v>
      </c>
      <c r="CL732">
        <v>1</v>
      </c>
    </row>
    <row r="733" spans="1:90" x14ac:dyDescent="0.2">
      <c r="A733" s="22">
        <f t="shared" si="108"/>
        <v>728</v>
      </c>
      <c r="B733" s="58" t="s">
        <v>9439</v>
      </c>
      <c r="C733" s="58" t="s">
        <v>8218</v>
      </c>
      <c r="E733" s="22" t="s">
        <v>2614</v>
      </c>
      <c r="F733" s="25" t="s">
        <v>3206</v>
      </c>
      <c r="G733" s="22" t="s">
        <v>3939</v>
      </c>
      <c r="H733" s="22" t="s">
        <v>4608</v>
      </c>
      <c r="I733" s="22" t="s">
        <v>4507</v>
      </c>
      <c r="J733" s="22" t="s">
        <v>1456</v>
      </c>
      <c r="K733" s="22">
        <v>276</v>
      </c>
      <c r="L733" s="22">
        <v>93</v>
      </c>
      <c r="O733" s="22" t="s">
        <v>1455</v>
      </c>
      <c r="P733" s="22">
        <v>5448704</v>
      </c>
      <c r="Q733" s="22">
        <v>5261</v>
      </c>
      <c r="R733" s="22">
        <v>4735286</v>
      </c>
      <c r="S733" s="29">
        <v>86.906599999999997</v>
      </c>
      <c r="T733" s="22">
        <v>5176</v>
      </c>
      <c r="U733" s="24">
        <v>50.5</v>
      </c>
      <c r="W733" s="22">
        <v>2482</v>
      </c>
      <c r="X733" s="22">
        <v>2619</v>
      </c>
      <c r="Y733" s="22">
        <v>75</v>
      </c>
      <c r="Z733" s="22">
        <v>2428</v>
      </c>
      <c r="AA733" s="22">
        <v>54</v>
      </c>
      <c r="AB733" s="22">
        <v>2335</v>
      </c>
      <c r="AC733" s="22">
        <v>284</v>
      </c>
      <c r="AD733" s="22">
        <v>41</v>
      </c>
      <c r="AE733" s="22">
        <v>34</v>
      </c>
      <c r="AG733" s="23" t="s">
        <v>2657</v>
      </c>
      <c r="AH733" s="23" t="s">
        <v>6858</v>
      </c>
      <c r="AI733" s="23" t="s">
        <v>7325</v>
      </c>
      <c r="AJ733" s="23" t="s">
        <v>7447</v>
      </c>
      <c r="AQ733" s="22">
        <v>322942</v>
      </c>
      <c r="AR733" s="24">
        <f t="shared" si="101"/>
        <v>5.9269507024055628</v>
      </c>
      <c r="AS733" s="22">
        <v>17</v>
      </c>
      <c r="AT733" s="25" t="s">
        <v>2</v>
      </c>
      <c r="AU733" s="22">
        <v>465</v>
      </c>
      <c r="AV733" s="29">
        <f t="shared" si="102"/>
        <v>8.9837712519319943</v>
      </c>
      <c r="AW733" s="29">
        <f t="shared" si="100"/>
        <v>6.7071047140000006</v>
      </c>
      <c r="AY733" s="22">
        <v>167266</v>
      </c>
      <c r="AZ733" s="24">
        <f t="shared" si="105"/>
        <v>3.0698309175906786</v>
      </c>
      <c r="BA733" s="22">
        <v>28</v>
      </c>
      <c r="BB733" s="25" t="s">
        <v>2</v>
      </c>
      <c r="BC733" s="22">
        <v>201</v>
      </c>
      <c r="BD733" s="29">
        <f t="shared" si="103"/>
        <v>3.8833075734157654</v>
      </c>
      <c r="BE733" s="29"/>
      <c r="BF733" s="22">
        <v>0</v>
      </c>
      <c r="BG733" s="22">
        <f t="shared" si="106"/>
        <v>0</v>
      </c>
      <c r="BH733" s="22">
        <v>0</v>
      </c>
      <c r="BI733" s="22">
        <v>0</v>
      </c>
      <c r="BJ733" s="22">
        <v>0</v>
      </c>
      <c r="BK733" s="22">
        <v>0</v>
      </c>
      <c r="BL733" s="22">
        <v>0</v>
      </c>
      <c r="BN733" s="22">
        <v>39</v>
      </c>
      <c r="BO733" s="22">
        <f t="shared" si="107"/>
        <v>27</v>
      </c>
      <c r="BP733" s="22">
        <v>26</v>
      </c>
      <c r="BQ733" s="22">
        <v>1</v>
      </c>
      <c r="BR733" s="22">
        <v>0</v>
      </c>
      <c r="BT733" s="22">
        <v>638</v>
      </c>
      <c r="BU733" s="29">
        <f t="shared" si="104"/>
        <v>12.326120556414219</v>
      </c>
      <c r="BY733" s="22">
        <v>138</v>
      </c>
      <c r="BZ733" s="22">
        <v>275</v>
      </c>
      <c r="CA733" s="49">
        <v>0</v>
      </c>
      <c r="CC733" s="51">
        <v>1</v>
      </c>
      <c r="CD733" s="51">
        <v>4</v>
      </c>
      <c r="CG733" t="s">
        <v>1455</v>
      </c>
      <c r="CH733">
        <v>1</v>
      </c>
      <c r="CI733">
        <v>0</v>
      </c>
      <c r="CJ733">
        <v>1</v>
      </c>
      <c r="CK733">
        <v>1</v>
      </c>
      <c r="CL733">
        <v>3</v>
      </c>
    </row>
    <row r="734" spans="1:90" x14ac:dyDescent="0.2">
      <c r="A734" s="22">
        <f t="shared" si="108"/>
        <v>729</v>
      </c>
      <c r="B734" s="58" t="s">
        <v>9440</v>
      </c>
      <c r="C734" s="58" t="s">
        <v>8219</v>
      </c>
      <c r="E734" s="22" t="s">
        <v>2614</v>
      </c>
      <c r="F734" s="25" t="s">
        <v>3205</v>
      </c>
      <c r="G734" s="22" t="s">
        <v>3940</v>
      </c>
      <c r="H734" s="22" t="s">
        <v>4609</v>
      </c>
      <c r="I734" s="22" t="s">
        <v>4507</v>
      </c>
      <c r="J734" s="22" t="s">
        <v>1458</v>
      </c>
      <c r="K734" s="22">
        <v>331</v>
      </c>
      <c r="L734" s="22">
        <v>93</v>
      </c>
      <c r="O734" s="22" t="s">
        <v>1457</v>
      </c>
      <c r="P734" s="22">
        <v>5268686</v>
      </c>
      <c r="Q734" s="22">
        <v>5077</v>
      </c>
      <c r="R734" s="22">
        <v>4541027</v>
      </c>
      <c r="S734" s="29">
        <v>86.188999999999993</v>
      </c>
      <c r="T734" s="22">
        <v>5006</v>
      </c>
      <c r="U734" s="24">
        <v>50.55</v>
      </c>
      <c r="W734" s="22">
        <v>2458</v>
      </c>
      <c r="X734" s="22">
        <v>2526</v>
      </c>
      <c r="Y734" s="22">
        <v>22</v>
      </c>
      <c r="Z734" s="22">
        <v>2365</v>
      </c>
      <c r="AA734" s="22">
        <v>93</v>
      </c>
      <c r="AB734" s="22">
        <v>2146</v>
      </c>
      <c r="AC734" s="22">
        <v>380</v>
      </c>
      <c r="AD734" s="22">
        <v>1</v>
      </c>
      <c r="AE734" s="22">
        <v>21</v>
      </c>
      <c r="AG734" s="23" t="s">
        <v>2626</v>
      </c>
      <c r="AH734" s="23" t="s">
        <v>6834</v>
      </c>
      <c r="AI734" s="23" t="s">
        <v>7329</v>
      </c>
      <c r="AJ734" s="23" t="s">
        <v>7400</v>
      </c>
      <c r="AQ734" s="22">
        <v>244291</v>
      </c>
      <c r="AR734" s="24">
        <f t="shared" si="101"/>
        <v>4.6366589316577231</v>
      </c>
      <c r="AS734" s="22">
        <v>24</v>
      </c>
      <c r="AT734" s="25" t="s">
        <v>2</v>
      </c>
      <c r="AU734" s="22">
        <v>327</v>
      </c>
      <c r="AV734" s="29">
        <f t="shared" si="102"/>
        <v>6.5321614063124258</v>
      </c>
      <c r="AW734" s="29">
        <f t="shared" si="100"/>
        <v>5.388363397</v>
      </c>
      <c r="AY734" s="22">
        <v>206022</v>
      </c>
      <c r="AZ734" s="24">
        <f t="shared" si="105"/>
        <v>3.9103108441079995</v>
      </c>
      <c r="BA734" s="22">
        <v>34</v>
      </c>
      <c r="BB734" s="25" t="s">
        <v>2</v>
      </c>
      <c r="BC734" s="22">
        <v>209</v>
      </c>
      <c r="BD734" s="29">
        <f t="shared" si="103"/>
        <v>4.1749900119856171</v>
      </c>
      <c r="BE734" s="29"/>
      <c r="BF734" s="22">
        <v>2</v>
      </c>
      <c r="BG734" s="22">
        <f t="shared" si="106"/>
        <v>0</v>
      </c>
      <c r="BH734" s="22">
        <v>2</v>
      </c>
      <c r="BI734" s="22">
        <v>0</v>
      </c>
      <c r="BJ734" s="22">
        <v>0</v>
      </c>
      <c r="BK734" s="22">
        <v>0</v>
      </c>
      <c r="BL734" s="22">
        <v>0</v>
      </c>
      <c r="BN734" s="22">
        <v>33</v>
      </c>
      <c r="BO734" s="22">
        <f t="shared" si="107"/>
        <v>23</v>
      </c>
      <c r="BP734" s="22">
        <v>22</v>
      </c>
      <c r="BQ734" s="22">
        <v>0</v>
      </c>
      <c r="BR734" s="22">
        <v>1</v>
      </c>
      <c r="BT734" s="22">
        <v>536</v>
      </c>
      <c r="BU734" s="29">
        <f t="shared" si="104"/>
        <v>10.707151418298043</v>
      </c>
      <c r="BY734" s="22">
        <v>131</v>
      </c>
      <c r="BZ734" s="22">
        <v>251</v>
      </c>
      <c r="CA734" s="49">
        <v>5</v>
      </c>
      <c r="CC734" s="51">
        <v>5</v>
      </c>
      <c r="CD734" s="51">
        <v>7</v>
      </c>
      <c r="CG734" t="s">
        <v>1457</v>
      </c>
      <c r="CH734">
        <v>1</v>
      </c>
      <c r="CI734">
        <v>0</v>
      </c>
      <c r="CJ734">
        <v>0</v>
      </c>
      <c r="CK734">
        <v>0</v>
      </c>
      <c r="CL734">
        <v>1</v>
      </c>
    </row>
    <row r="735" spans="1:90" x14ac:dyDescent="0.2">
      <c r="A735" s="22">
        <f t="shared" si="108"/>
        <v>730</v>
      </c>
      <c r="B735" s="58" t="s">
        <v>9441</v>
      </c>
      <c r="C735" s="58" t="s">
        <v>8220</v>
      </c>
      <c r="E735" s="22" t="s">
        <v>2614</v>
      </c>
      <c r="F735" s="25" t="s">
        <v>3203</v>
      </c>
      <c r="G735" s="22" t="s">
        <v>3941</v>
      </c>
      <c r="H735" s="22" t="s">
        <v>4607</v>
      </c>
      <c r="I735" s="22" t="s">
        <v>4507</v>
      </c>
      <c r="J735" s="22" t="s">
        <v>1460</v>
      </c>
      <c r="K735" s="22">
        <v>196</v>
      </c>
      <c r="L735" s="22">
        <v>94</v>
      </c>
      <c r="O735" s="22" t="s">
        <v>1459</v>
      </c>
      <c r="P735" s="22">
        <v>4677029</v>
      </c>
      <c r="Q735" s="22">
        <v>4384</v>
      </c>
      <c r="R735" s="22">
        <v>4110232</v>
      </c>
      <c r="S735" s="29">
        <v>87.881299999999996</v>
      </c>
      <c r="T735" s="22">
        <v>4313</v>
      </c>
      <c r="U735" s="24">
        <v>50.83</v>
      </c>
      <c r="W735" s="22">
        <v>2479</v>
      </c>
      <c r="X735" s="22">
        <v>1782</v>
      </c>
      <c r="Y735" s="22">
        <v>52</v>
      </c>
      <c r="Z735" s="22">
        <v>2401</v>
      </c>
      <c r="AA735" s="22">
        <v>78</v>
      </c>
      <c r="AB735" s="22">
        <v>1546</v>
      </c>
      <c r="AC735" s="22">
        <v>236</v>
      </c>
      <c r="AD735" s="22">
        <v>33</v>
      </c>
      <c r="AE735" s="22">
        <v>19</v>
      </c>
      <c r="AG735" s="23" t="s">
        <v>2631</v>
      </c>
      <c r="AH735" s="23" t="s">
        <v>7211</v>
      </c>
      <c r="AI735" s="23" t="s">
        <v>7340</v>
      </c>
      <c r="AJ735" s="23" t="s">
        <v>4604</v>
      </c>
      <c r="AQ735" s="22">
        <v>82206</v>
      </c>
      <c r="AR735" s="24">
        <f t="shared" si="101"/>
        <v>1.7576542715471724</v>
      </c>
      <c r="AS735" s="22">
        <v>7</v>
      </c>
      <c r="AT735" s="25" t="s">
        <v>2</v>
      </c>
      <c r="AU735" s="22">
        <v>105</v>
      </c>
      <c r="AV735" s="29">
        <f t="shared" si="102"/>
        <v>2.4345003477857641</v>
      </c>
      <c r="AW735" s="29">
        <f t="shared" si="100"/>
        <v>2.6706842020000003</v>
      </c>
      <c r="AY735" s="22">
        <v>22148</v>
      </c>
      <c r="AZ735" s="24">
        <f t="shared" si="105"/>
        <v>0.47354848558775242</v>
      </c>
      <c r="BA735" s="22">
        <v>3</v>
      </c>
      <c r="BB735" s="25" t="s">
        <v>2</v>
      </c>
      <c r="BC735" s="22">
        <v>10</v>
      </c>
      <c r="BD735" s="29">
        <f t="shared" si="103"/>
        <v>0.2318571759795966</v>
      </c>
      <c r="BE735" s="29"/>
      <c r="BF735" s="22">
        <v>1</v>
      </c>
      <c r="BG735" s="22">
        <f t="shared" si="106"/>
        <v>0</v>
      </c>
      <c r="BH735" s="22">
        <v>1</v>
      </c>
      <c r="BI735" s="22">
        <v>0</v>
      </c>
      <c r="BJ735" s="22">
        <v>0</v>
      </c>
      <c r="BK735" s="22">
        <v>0</v>
      </c>
      <c r="BL735" s="22">
        <v>0</v>
      </c>
      <c r="BN735" s="22">
        <v>16</v>
      </c>
      <c r="BO735" s="22">
        <f t="shared" si="107"/>
        <v>11</v>
      </c>
      <c r="BP735" s="22">
        <v>11</v>
      </c>
      <c r="BQ735" s="22">
        <v>0</v>
      </c>
      <c r="BR735" s="22">
        <v>0</v>
      </c>
      <c r="BT735" s="22">
        <v>115</v>
      </c>
      <c r="BU735" s="29">
        <f t="shared" si="104"/>
        <v>2.6663575237653605</v>
      </c>
      <c r="BY735" s="22">
        <v>96</v>
      </c>
      <c r="BZ735" s="22">
        <v>210</v>
      </c>
      <c r="CA735" s="49">
        <v>0</v>
      </c>
      <c r="CC735" s="51">
        <v>1</v>
      </c>
      <c r="CD735" s="51">
        <v>4</v>
      </c>
      <c r="CG735" t="s">
        <v>1459</v>
      </c>
      <c r="CH735">
        <v>1</v>
      </c>
      <c r="CI735">
        <v>0</v>
      </c>
      <c r="CJ735">
        <v>1</v>
      </c>
      <c r="CK735">
        <v>1</v>
      </c>
      <c r="CL735">
        <v>3</v>
      </c>
    </row>
    <row r="736" spans="1:90" x14ac:dyDescent="0.2">
      <c r="A736" s="22">
        <f t="shared" si="108"/>
        <v>731</v>
      </c>
      <c r="B736" s="58" t="s">
        <v>9442</v>
      </c>
      <c r="C736" s="58" t="s">
        <v>8221</v>
      </c>
      <c r="E736" s="22" t="s">
        <v>2614</v>
      </c>
      <c r="F736" s="25" t="s">
        <v>3205</v>
      </c>
      <c r="G736" s="22" t="s">
        <v>3942</v>
      </c>
      <c r="H736" s="22" t="s">
        <v>4610</v>
      </c>
      <c r="I736" s="22" t="s">
        <v>4507</v>
      </c>
      <c r="J736" s="22" t="s">
        <v>1462</v>
      </c>
      <c r="K736" s="22">
        <v>204</v>
      </c>
      <c r="L736" s="22">
        <v>94</v>
      </c>
      <c r="O736" s="22" t="s">
        <v>1461</v>
      </c>
      <c r="P736" s="22">
        <v>4889402</v>
      </c>
      <c r="Q736" s="22">
        <v>4613</v>
      </c>
      <c r="R736" s="22">
        <v>4280340</v>
      </c>
      <c r="S736" s="29">
        <v>87.543199999999999</v>
      </c>
      <c r="T736" s="22">
        <v>4532</v>
      </c>
      <c r="U736" s="24">
        <v>50.63</v>
      </c>
      <c r="W736" s="22">
        <v>2488</v>
      </c>
      <c r="X736" s="22">
        <v>2028</v>
      </c>
      <c r="Y736" s="22">
        <v>16</v>
      </c>
      <c r="Z736" s="22">
        <v>2427</v>
      </c>
      <c r="AA736" s="22">
        <v>61</v>
      </c>
      <c r="AB736" s="22">
        <v>1748</v>
      </c>
      <c r="AC736" s="22">
        <v>280</v>
      </c>
      <c r="AD736" s="22">
        <v>5</v>
      </c>
      <c r="AE736" s="22">
        <v>11</v>
      </c>
      <c r="AG736" s="23" t="s">
        <v>2631</v>
      </c>
      <c r="AH736" s="23" t="s">
        <v>6977</v>
      </c>
      <c r="AI736" s="23" t="s">
        <v>7340</v>
      </c>
      <c r="AJ736" s="23" t="s">
        <v>4604</v>
      </c>
      <c r="AQ736" s="22">
        <v>159029</v>
      </c>
      <c r="AR736" s="24">
        <f t="shared" si="101"/>
        <v>3.2525245418560389</v>
      </c>
      <c r="AS736" s="22">
        <v>9</v>
      </c>
      <c r="AT736" s="25" t="s">
        <v>2</v>
      </c>
      <c r="AU736" s="22">
        <v>196</v>
      </c>
      <c r="AV736" s="29">
        <f t="shared" si="102"/>
        <v>4.3248014121800527</v>
      </c>
      <c r="AW736" s="29">
        <f t="shared" si="100"/>
        <v>3.9587754430000004</v>
      </c>
      <c r="AY736" s="22">
        <v>3783</v>
      </c>
      <c r="AZ736" s="24">
        <f t="shared" si="105"/>
        <v>7.7371424971806366E-2</v>
      </c>
      <c r="BA736" s="22">
        <v>1</v>
      </c>
      <c r="BB736" s="25" t="s">
        <v>2</v>
      </c>
      <c r="BC736" s="22">
        <v>1</v>
      </c>
      <c r="BD736" s="29">
        <f t="shared" si="103"/>
        <v>2.2065313327449251E-2</v>
      </c>
      <c r="BE736" s="29"/>
      <c r="BF736" s="22">
        <v>0</v>
      </c>
      <c r="BG736" s="22">
        <f t="shared" si="106"/>
        <v>0</v>
      </c>
      <c r="BH736" s="22">
        <v>0</v>
      </c>
      <c r="BI736" s="22">
        <v>0</v>
      </c>
      <c r="BJ736" s="22">
        <v>0</v>
      </c>
      <c r="BK736" s="22">
        <v>0</v>
      </c>
      <c r="BL736" s="22">
        <v>0</v>
      </c>
      <c r="BN736" s="22">
        <v>35</v>
      </c>
      <c r="BO736" s="22">
        <f t="shared" si="107"/>
        <v>17</v>
      </c>
      <c r="BP736" s="22">
        <v>17</v>
      </c>
      <c r="BQ736" s="22">
        <v>0</v>
      </c>
      <c r="BR736" s="22">
        <v>0</v>
      </c>
      <c r="BT736" s="22">
        <v>197</v>
      </c>
      <c r="BU736" s="29">
        <f t="shared" si="104"/>
        <v>4.3468667255075015</v>
      </c>
      <c r="BY736" s="22">
        <v>99</v>
      </c>
      <c r="BZ736" s="22">
        <v>223</v>
      </c>
      <c r="CA736" s="49">
        <v>0</v>
      </c>
      <c r="CC736" s="51">
        <v>1</v>
      </c>
      <c r="CD736" s="51">
        <v>4</v>
      </c>
      <c r="CG736" t="s">
        <v>1461</v>
      </c>
      <c r="CH736">
        <v>1</v>
      </c>
      <c r="CI736">
        <v>0</v>
      </c>
      <c r="CJ736">
        <v>1</v>
      </c>
      <c r="CK736">
        <v>1</v>
      </c>
      <c r="CL736">
        <v>3</v>
      </c>
    </row>
    <row r="737" spans="1:90" x14ac:dyDescent="0.2">
      <c r="A737" s="22">
        <f t="shared" si="108"/>
        <v>732</v>
      </c>
      <c r="B737" s="58" t="s">
        <v>10073</v>
      </c>
      <c r="C737" s="58" t="s">
        <v>10074</v>
      </c>
      <c r="E737" s="22" t="s">
        <v>2614</v>
      </c>
      <c r="F737" s="25" t="s">
        <v>3205</v>
      </c>
      <c r="G737" s="22" t="s">
        <v>3943</v>
      </c>
      <c r="H737" s="22" t="s">
        <v>4611</v>
      </c>
      <c r="I737" s="22" t="s">
        <v>4507</v>
      </c>
      <c r="J737" s="22" t="s">
        <v>1464</v>
      </c>
      <c r="K737" s="22">
        <v>214</v>
      </c>
      <c r="L737" s="22">
        <v>94</v>
      </c>
      <c r="O737" s="22" t="s">
        <v>1463</v>
      </c>
      <c r="P737" s="22">
        <v>4897052</v>
      </c>
      <c r="Q737" s="22">
        <v>4576</v>
      </c>
      <c r="R737" s="22">
        <v>4280879</v>
      </c>
      <c r="S737" s="29">
        <v>87.417500000000004</v>
      </c>
      <c r="T737" s="22">
        <v>4512</v>
      </c>
      <c r="U737" s="24">
        <v>50.6</v>
      </c>
      <c r="W737" s="22">
        <v>2481</v>
      </c>
      <c r="X737" s="22">
        <v>2021</v>
      </c>
      <c r="Y737" s="22">
        <v>10</v>
      </c>
      <c r="Z737" s="22">
        <v>2411</v>
      </c>
      <c r="AA737" s="22">
        <v>70</v>
      </c>
      <c r="AB737" s="22">
        <v>1733</v>
      </c>
      <c r="AC737" s="22">
        <v>288</v>
      </c>
      <c r="AD737" s="22">
        <v>1</v>
      </c>
      <c r="AE737" s="22">
        <v>9</v>
      </c>
      <c r="AG737" s="23" t="s">
        <v>2626</v>
      </c>
      <c r="AH737" s="23" t="s">
        <v>7028</v>
      </c>
      <c r="AI737" s="23" t="s">
        <v>7345</v>
      </c>
      <c r="AJ737" s="23" t="s">
        <v>4604</v>
      </c>
      <c r="AQ737" s="22">
        <v>75508</v>
      </c>
      <c r="AR737" s="24">
        <f t="shared" si="101"/>
        <v>1.5419072535884855</v>
      </c>
      <c r="AS737" s="22">
        <v>6</v>
      </c>
      <c r="AT737" s="25" t="s">
        <v>2</v>
      </c>
      <c r="AU737" s="22">
        <v>94</v>
      </c>
      <c r="AV737" s="29">
        <f t="shared" si="102"/>
        <v>2.083333333333333</v>
      </c>
      <c r="AW737" s="29">
        <f t="shared" ref="AW737:AW800" si="109">AQ737*0.000016767+1.2923362</f>
        <v>2.5583788360000002</v>
      </c>
      <c r="AY737" s="22">
        <v>178903</v>
      </c>
      <c r="AZ737" s="24">
        <f t="shared" si="105"/>
        <v>3.6532795649300844</v>
      </c>
      <c r="BA737" s="22">
        <v>36</v>
      </c>
      <c r="BB737" s="25" t="s">
        <v>2</v>
      </c>
      <c r="BC737" s="22">
        <v>188</v>
      </c>
      <c r="BD737" s="29">
        <f t="shared" si="103"/>
        <v>4.1666666666666661</v>
      </c>
      <c r="BE737" s="29"/>
      <c r="BF737" s="22">
        <v>0</v>
      </c>
      <c r="BG737" s="22">
        <f t="shared" si="106"/>
        <v>0</v>
      </c>
      <c r="BH737" s="22">
        <v>0</v>
      </c>
      <c r="BI737" s="22">
        <v>0</v>
      </c>
      <c r="BJ737" s="22">
        <v>0</v>
      </c>
      <c r="BK737" s="22">
        <v>0</v>
      </c>
      <c r="BL737" s="22">
        <v>0</v>
      </c>
      <c r="BN737" s="22">
        <v>15</v>
      </c>
      <c r="BO737" s="22">
        <f t="shared" si="107"/>
        <v>16</v>
      </c>
      <c r="BP737" s="22">
        <v>16</v>
      </c>
      <c r="BQ737" s="22">
        <v>0</v>
      </c>
      <c r="BR737" s="22">
        <v>0</v>
      </c>
      <c r="BT737" s="22">
        <v>282</v>
      </c>
      <c r="BU737" s="29">
        <f t="shared" si="104"/>
        <v>6.25</v>
      </c>
      <c r="BY737" s="22">
        <v>114</v>
      </c>
      <c r="BZ737" s="22">
        <v>231</v>
      </c>
      <c r="CA737" s="49">
        <v>2</v>
      </c>
      <c r="CC737" s="51">
        <v>1</v>
      </c>
      <c r="CD737" s="51">
        <v>3</v>
      </c>
      <c r="CG737" t="s">
        <v>1463</v>
      </c>
      <c r="CH737">
        <v>1</v>
      </c>
      <c r="CI737">
        <v>0</v>
      </c>
      <c r="CJ737">
        <v>0</v>
      </c>
      <c r="CK737">
        <v>0</v>
      </c>
      <c r="CL737">
        <v>1</v>
      </c>
    </row>
    <row r="738" spans="1:90" x14ac:dyDescent="0.2">
      <c r="A738" s="22">
        <f t="shared" si="108"/>
        <v>733</v>
      </c>
      <c r="B738" s="58" t="s">
        <v>10075</v>
      </c>
      <c r="C738" s="58" t="s">
        <v>10076</v>
      </c>
      <c r="E738" s="22" t="s">
        <v>2614</v>
      </c>
      <c r="F738" s="25" t="s">
        <v>3205</v>
      </c>
      <c r="G738" s="22" t="s">
        <v>3944</v>
      </c>
      <c r="H738" s="22" t="s">
        <v>4611</v>
      </c>
      <c r="I738" s="22" t="s">
        <v>4508</v>
      </c>
      <c r="J738" s="22" t="s">
        <v>1466</v>
      </c>
      <c r="K738" s="22">
        <v>221</v>
      </c>
      <c r="L738" s="22">
        <v>94</v>
      </c>
      <c r="O738" s="22" t="s">
        <v>1465</v>
      </c>
      <c r="P738" s="22">
        <v>5101869</v>
      </c>
      <c r="Q738" s="22">
        <v>5065</v>
      </c>
      <c r="R738" s="22">
        <v>4419772</v>
      </c>
      <c r="S738" s="29">
        <v>86.630399999999995</v>
      </c>
      <c r="T738" s="22">
        <v>4981</v>
      </c>
      <c r="U738" s="24">
        <v>50.72</v>
      </c>
      <c r="W738" s="22">
        <v>2451</v>
      </c>
      <c r="X738" s="22">
        <v>2374</v>
      </c>
      <c r="Y738" s="22">
        <v>156</v>
      </c>
      <c r="Z738" s="22">
        <v>2418</v>
      </c>
      <c r="AA738" s="22">
        <v>33</v>
      </c>
      <c r="AB738" s="22">
        <v>2055</v>
      </c>
      <c r="AC738" s="22">
        <v>319</v>
      </c>
      <c r="AD738" s="22">
        <v>131</v>
      </c>
      <c r="AE738" s="22">
        <v>25</v>
      </c>
      <c r="AG738" s="23" t="s">
        <v>2624</v>
      </c>
      <c r="AH738" s="23" t="s">
        <v>6901</v>
      </c>
      <c r="AI738" s="23" t="s">
        <v>7370</v>
      </c>
      <c r="AJ738" s="23" t="s">
        <v>7394</v>
      </c>
      <c r="AQ738" s="22">
        <v>121742</v>
      </c>
      <c r="AR738" s="24">
        <f t="shared" si="101"/>
        <v>2.3862235584645548</v>
      </c>
      <c r="AS738" s="22">
        <v>5</v>
      </c>
      <c r="AT738" s="25" t="s">
        <v>2</v>
      </c>
      <c r="AU738" s="22">
        <v>158</v>
      </c>
      <c r="AV738" s="29">
        <f t="shared" si="102"/>
        <v>3.1720538044569362</v>
      </c>
      <c r="AW738" s="29">
        <f t="shared" si="109"/>
        <v>3.3335843140000003</v>
      </c>
      <c r="AY738" s="22">
        <v>155871</v>
      </c>
      <c r="AZ738" s="24">
        <f t="shared" si="105"/>
        <v>3.0551744860559924</v>
      </c>
      <c r="BA738" s="22">
        <v>30</v>
      </c>
      <c r="BB738" s="25" t="s">
        <v>2</v>
      </c>
      <c r="BC738" s="22">
        <v>176</v>
      </c>
      <c r="BD738" s="29">
        <f t="shared" si="103"/>
        <v>3.5334270226862077</v>
      </c>
      <c r="BE738" s="29"/>
      <c r="BF738" s="22">
        <v>1</v>
      </c>
      <c r="BG738" s="22">
        <f t="shared" si="106"/>
        <v>0</v>
      </c>
      <c r="BH738" s="22">
        <v>1</v>
      </c>
      <c r="BI738" s="22">
        <v>0</v>
      </c>
      <c r="BJ738" s="22">
        <v>0</v>
      </c>
      <c r="BK738" s="22">
        <v>0</v>
      </c>
      <c r="BL738" s="22">
        <v>0</v>
      </c>
      <c r="BN738" s="22">
        <v>125</v>
      </c>
      <c r="BO738" s="22">
        <f t="shared" si="107"/>
        <v>24</v>
      </c>
      <c r="BP738" s="22">
        <v>24</v>
      </c>
      <c r="BQ738" s="22">
        <v>0</v>
      </c>
      <c r="BR738" s="22">
        <v>0</v>
      </c>
      <c r="BT738" s="22">
        <v>318</v>
      </c>
      <c r="BU738" s="29">
        <f t="shared" si="104"/>
        <v>6.3842601887171249</v>
      </c>
      <c r="BY738" s="22">
        <v>84</v>
      </c>
      <c r="BZ738" s="22">
        <v>165</v>
      </c>
      <c r="CA738" s="49">
        <v>1</v>
      </c>
      <c r="CC738" s="51">
        <v>1</v>
      </c>
      <c r="CD738" s="51">
        <v>4</v>
      </c>
      <c r="CG738" t="s">
        <v>1465</v>
      </c>
      <c r="CH738">
        <v>1</v>
      </c>
      <c r="CI738">
        <v>1</v>
      </c>
      <c r="CJ738">
        <v>1</v>
      </c>
      <c r="CK738">
        <v>0</v>
      </c>
      <c r="CL738">
        <v>3</v>
      </c>
    </row>
    <row r="739" spans="1:90" x14ac:dyDescent="0.2">
      <c r="A739" s="22">
        <f t="shared" si="108"/>
        <v>734</v>
      </c>
      <c r="B739" s="58" t="s">
        <v>9443</v>
      </c>
      <c r="C739" s="58" t="s">
        <v>8222</v>
      </c>
      <c r="E739" s="22" t="s">
        <v>2614</v>
      </c>
      <c r="F739" s="25" t="s">
        <v>3205</v>
      </c>
      <c r="G739" s="22" t="s">
        <v>3945</v>
      </c>
      <c r="H739" s="22" t="s">
        <v>4615</v>
      </c>
      <c r="I739" s="22" t="s">
        <v>4507</v>
      </c>
      <c r="J739" s="22" t="s">
        <v>1468</v>
      </c>
      <c r="K739" s="22">
        <v>231</v>
      </c>
      <c r="L739" s="22">
        <v>94</v>
      </c>
      <c r="O739" s="22" t="s">
        <v>1467</v>
      </c>
      <c r="P739" s="22">
        <v>5439279</v>
      </c>
      <c r="Q739" s="22">
        <v>5107</v>
      </c>
      <c r="R739" s="22">
        <v>4716217</v>
      </c>
      <c r="S739" s="29">
        <v>86.706699999999998</v>
      </c>
      <c r="T739" s="22">
        <v>5029</v>
      </c>
      <c r="U739" s="24">
        <v>50.53</v>
      </c>
      <c r="W739" s="22">
        <v>2483</v>
      </c>
      <c r="X739" s="22">
        <v>2530</v>
      </c>
      <c r="Y739" s="22">
        <v>16</v>
      </c>
      <c r="Z739" s="22">
        <v>2421</v>
      </c>
      <c r="AA739" s="22">
        <v>62</v>
      </c>
      <c r="AB739" s="22">
        <v>2219</v>
      </c>
      <c r="AC739" s="22">
        <v>311</v>
      </c>
      <c r="AD739" s="22">
        <v>0</v>
      </c>
      <c r="AE739" s="22">
        <v>16</v>
      </c>
      <c r="AG739" s="23" t="s">
        <v>2628</v>
      </c>
      <c r="AH739" s="23" t="s">
        <v>6811</v>
      </c>
      <c r="AI739" s="23" t="s">
        <v>7342</v>
      </c>
      <c r="AJ739" s="23" t="s">
        <v>4604</v>
      </c>
      <c r="AQ739" s="22">
        <v>241423</v>
      </c>
      <c r="AR739" s="24">
        <f t="shared" si="101"/>
        <v>4.4385110600136519</v>
      </c>
      <c r="AS739" s="22">
        <v>18</v>
      </c>
      <c r="AT739" s="25" t="s">
        <v>2</v>
      </c>
      <c r="AU739" s="22">
        <v>294</v>
      </c>
      <c r="AV739" s="29">
        <f t="shared" si="102"/>
        <v>5.8460926625571679</v>
      </c>
      <c r="AW739" s="29">
        <f t="shared" si="109"/>
        <v>5.3402756410000007</v>
      </c>
      <c r="AY739" s="22">
        <v>145764</v>
      </c>
      <c r="AZ739" s="24">
        <f t="shared" si="105"/>
        <v>2.6798404715036681</v>
      </c>
      <c r="BA739" s="22">
        <v>21</v>
      </c>
      <c r="BB739" s="25" t="s">
        <v>2</v>
      </c>
      <c r="BC739" s="22">
        <v>128</v>
      </c>
      <c r="BD739" s="29">
        <f t="shared" si="103"/>
        <v>2.5452376217935968</v>
      </c>
      <c r="BE739" s="29"/>
      <c r="BF739" s="22">
        <v>1</v>
      </c>
      <c r="BG739" s="22">
        <f t="shared" si="106"/>
        <v>1</v>
      </c>
      <c r="BH739" s="22">
        <v>0</v>
      </c>
      <c r="BI739" s="22">
        <v>1</v>
      </c>
      <c r="BJ739" s="22">
        <v>0</v>
      </c>
      <c r="BK739" s="22">
        <v>0</v>
      </c>
      <c r="BL739" s="22">
        <v>0</v>
      </c>
      <c r="BN739" s="22">
        <v>48</v>
      </c>
      <c r="BO739" s="22">
        <f t="shared" si="107"/>
        <v>27</v>
      </c>
      <c r="BP739" s="22">
        <v>26</v>
      </c>
      <c r="BQ739" s="22">
        <v>1</v>
      </c>
      <c r="BR739" s="22">
        <v>0</v>
      </c>
      <c r="BT739" s="22">
        <v>422</v>
      </c>
      <c r="BU739" s="29">
        <f t="shared" si="104"/>
        <v>8.3913302843507669</v>
      </c>
      <c r="BY739" s="22">
        <v>128</v>
      </c>
      <c r="BZ739" s="22">
        <v>262</v>
      </c>
      <c r="CA739" s="49">
        <v>2</v>
      </c>
      <c r="CC739" s="51">
        <v>3</v>
      </c>
      <c r="CD739" s="51">
        <v>6</v>
      </c>
      <c r="CG739" t="s">
        <v>1467</v>
      </c>
      <c r="CH739">
        <v>1</v>
      </c>
      <c r="CI739">
        <v>0</v>
      </c>
      <c r="CJ739">
        <v>1</v>
      </c>
      <c r="CK739">
        <v>1</v>
      </c>
      <c r="CL739">
        <v>3</v>
      </c>
    </row>
    <row r="740" spans="1:90" x14ac:dyDescent="0.2">
      <c r="A740" s="22">
        <f t="shared" si="108"/>
        <v>735</v>
      </c>
      <c r="B740" s="58" t="s">
        <v>10077</v>
      </c>
      <c r="C740" s="58" t="s">
        <v>10078</v>
      </c>
      <c r="E740" s="22" t="s">
        <v>2614</v>
      </c>
      <c r="F740" s="25" t="s">
        <v>3206</v>
      </c>
      <c r="G740" s="22" t="s">
        <v>3946</v>
      </c>
      <c r="H740" s="22" t="s">
        <v>4607</v>
      </c>
      <c r="I740" s="22" t="s">
        <v>4508</v>
      </c>
      <c r="J740" s="22" t="s">
        <v>1470</v>
      </c>
      <c r="K740" s="22">
        <v>263</v>
      </c>
      <c r="L740" s="22">
        <v>94</v>
      </c>
      <c r="O740" s="22" t="s">
        <v>1469</v>
      </c>
      <c r="P740" s="22">
        <v>5361142</v>
      </c>
      <c r="Q740" s="22">
        <v>5265</v>
      </c>
      <c r="R740" s="22">
        <v>4619419</v>
      </c>
      <c r="S740" s="29">
        <v>86.1648</v>
      </c>
      <c r="T740" s="22">
        <v>5192</v>
      </c>
      <c r="U740" s="24">
        <v>50.4</v>
      </c>
      <c r="W740" s="22">
        <v>2445</v>
      </c>
      <c r="X740" s="22">
        <v>2664</v>
      </c>
      <c r="Y740" s="22">
        <v>83</v>
      </c>
      <c r="Z740" s="22">
        <v>2387</v>
      </c>
      <c r="AA740" s="22">
        <v>58</v>
      </c>
      <c r="AB740" s="22">
        <v>2347</v>
      </c>
      <c r="AC740" s="22">
        <v>317</v>
      </c>
      <c r="AD740" s="22">
        <v>50</v>
      </c>
      <c r="AE740" s="22">
        <v>33</v>
      </c>
      <c r="AG740" s="23" t="s">
        <v>2657</v>
      </c>
      <c r="AH740" s="23" t="s">
        <v>7154</v>
      </c>
      <c r="AI740" s="23" t="s">
        <v>7328</v>
      </c>
      <c r="AJ740" s="23" t="s">
        <v>4604</v>
      </c>
      <c r="AQ740" s="22">
        <v>376379</v>
      </c>
      <c r="AR740" s="24">
        <f t="shared" si="101"/>
        <v>7.0205004829194975</v>
      </c>
      <c r="AS740" s="22">
        <v>30</v>
      </c>
      <c r="AT740" s="25" t="s">
        <v>2</v>
      </c>
      <c r="AU740" s="22">
        <v>497</v>
      </c>
      <c r="AV740" s="29">
        <f t="shared" si="102"/>
        <v>9.5724191063174118</v>
      </c>
      <c r="AW740" s="29">
        <f t="shared" si="109"/>
        <v>7.6030828930000007</v>
      </c>
      <c r="AY740" s="22">
        <v>131416</v>
      </c>
      <c r="AZ740" s="24">
        <f t="shared" si="105"/>
        <v>2.4512687781819622</v>
      </c>
      <c r="BA740" s="22">
        <v>5</v>
      </c>
      <c r="BB740" s="25" t="s">
        <v>2</v>
      </c>
      <c r="BC740" s="22">
        <v>162</v>
      </c>
      <c r="BD740" s="29">
        <f t="shared" si="103"/>
        <v>3.1201848998459165</v>
      </c>
      <c r="BE740" s="29"/>
      <c r="BF740" s="22">
        <v>1</v>
      </c>
      <c r="BG740" s="22">
        <f t="shared" si="106"/>
        <v>0</v>
      </c>
      <c r="BH740" s="22">
        <v>1</v>
      </c>
      <c r="BI740" s="22">
        <v>0</v>
      </c>
      <c r="BJ740" s="22">
        <v>0</v>
      </c>
      <c r="BK740" s="22">
        <v>0</v>
      </c>
      <c r="BL740" s="22">
        <v>0</v>
      </c>
      <c r="BN740" s="22">
        <v>51</v>
      </c>
      <c r="BO740" s="22">
        <f t="shared" si="107"/>
        <v>23</v>
      </c>
      <c r="BP740" s="22">
        <v>23</v>
      </c>
      <c r="BQ740" s="22">
        <v>0</v>
      </c>
      <c r="BR740" s="22">
        <v>0</v>
      </c>
      <c r="BT740" s="22">
        <v>546</v>
      </c>
      <c r="BU740" s="29">
        <f t="shared" si="104"/>
        <v>10.51617873651772</v>
      </c>
      <c r="BY740" s="22">
        <v>155</v>
      </c>
      <c r="BZ740" s="22">
        <v>292</v>
      </c>
      <c r="CA740" s="49">
        <v>0</v>
      </c>
      <c r="CC740" s="51">
        <v>1</v>
      </c>
      <c r="CD740" s="51">
        <v>4</v>
      </c>
      <c r="CG740" t="s">
        <v>1469</v>
      </c>
      <c r="CH740">
        <v>1</v>
      </c>
      <c r="CI740">
        <v>0</v>
      </c>
      <c r="CJ740">
        <v>1</v>
      </c>
      <c r="CK740">
        <v>0</v>
      </c>
      <c r="CL740">
        <v>2</v>
      </c>
    </row>
    <row r="741" spans="1:90" x14ac:dyDescent="0.2">
      <c r="A741" s="22">
        <f t="shared" si="108"/>
        <v>736</v>
      </c>
      <c r="B741" s="58" t="s">
        <v>9444</v>
      </c>
      <c r="C741" s="58" t="s">
        <v>8223</v>
      </c>
      <c r="E741" s="22" t="s">
        <v>2614</v>
      </c>
      <c r="F741" s="25" t="s">
        <v>3205</v>
      </c>
      <c r="G741" s="22" t="s">
        <v>3947</v>
      </c>
      <c r="H741" s="22" t="s">
        <v>4615</v>
      </c>
      <c r="I741" s="22" t="s">
        <v>4507</v>
      </c>
      <c r="J741" s="22" t="s">
        <v>1472</v>
      </c>
      <c r="K741" s="22">
        <v>198</v>
      </c>
      <c r="L741" s="22">
        <v>95</v>
      </c>
      <c r="O741" s="22" t="s">
        <v>1471</v>
      </c>
      <c r="P741" s="22">
        <v>5004950</v>
      </c>
      <c r="Q741" s="22">
        <v>4741</v>
      </c>
      <c r="R741" s="22">
        <v>4381742</v>
      </c>
      <c r="S741" s="29">
        <v>87.548199999999994</v>
      </c>
      <c r="T741" s="22">
        <v>4672</v>
      </c>
      <c r="U741" s="24">
        <v>50.62</v>
      </c>
      <c r="W741" s="22">
        <v>2486</v>
      </c>
      <c r="X741" s="22">
        <v>2184</v>
      </c>
      <c r="Y741" s="22">
        <v>2</v>
      </c>
      <c r="Z741" s="22">
        <v>2422</v>
      </c>
      <c r="AA741" s="22">
        <v>64</v>
      </c>
      <c r="AB741" s="22">
        <v>1904</v>
      </c>
      <c r="AC741" s="22">
        <v>280</v>
      </c>
      <c r="AD741" s="22">
        <v>0</v>
      </c>
      <c r="AE741" s="22">
        <v>2</v>
      </c>
      <c r="AG741" s="23" t="s">
        <v>2626</v>
      </c>
      <c r="AH741" s="23" t="s">
        <v>6834</v>
      </c>
      <c r="AI741" s="23" t="s">
        <v>7345</v>
      </c>
      <c r="AJ741" s="23" t="s">
        <v>4604</v>
      </c>
      <c r="AQ741" s="22">
        <v>167577</v>
      </c>
      <c r="AR741" s="24">
        <f t="shared" si="101"/>
        <v>3.3482252569955748</v>
      </c>
      <c r="AS741" s="22">
        <v>9</v>
      </c>
      <c r="AT741" s="25" t="s">
        <v>2</v>
      </c>
      <c r="AU741" s="22">
        <v>218</v>
      </c>
      <c r="AV741" s="29">
        <f t="shared" si="102"/>
        <v>4.6660958904109586</v>
      </c>
      <c r="AW741" s="29">
        <f t="shared" si="109"/>
        <v>4.1020997590000006</v>
      </c>
      <c r="AY741" s="22">
        <v>130981</v>
      </c>
      <c r="AZ741" s="24">
        <f t="shared" si="105"/>
        <v>2.6170291411502613</v>
      </c>
      <c r="BA741" s="22">
        <v>13</v>
      </c>
      <c r="BB741" s="25" t="s">
        <v>2</v>
      </c>
      <c r="BC741" s="22">
        <v>123</v>
      </c>
      <c r="BD741" s="29">
        <f t="shared" si="103"/>
        <v>2.632705479452055</v>
      </c>
      <c r="BE741" s="29"/>
      <c r="BF741" s="22">
        <v>1</v>
      </c>
      <c r="BG741" s="22">
        <f t="shared" si="106"/>
        <v>1</v>
      </c>
      <c r="BH741" s="22">
        <v>0</v>
      </c>
      <c r="BI741" s="22">
        <v>1</v>
      </c>
      <c r="BJ741" s="22">
        <v>0</v>
      </c>
      <c r="BK741" s="22">
        <v>0</v>
      </c>
      <c r="BL741" s="22">
        <v>0</v>
      </c>
      <c r="BN741" s="22">
        <v>35</v>
      </c>
      <c r="BO741" s="22">
        <f t="shared" si="107"/>
        <v>15</v>
      </c>
      <c r="BP741" s="22">
        <v>15</v>
      </c>
      <c r="BQ741" s="22">
        <v>0</v>
      </c>
      <c r="BR741" s="22">
        <v>0</v>
      </c>
      <c r="BT741" s="22">
        <v>341</v>
      </c>
      <c r="BU741" s="29">
        <f t="shared" si="104"/>
        <v>7.2988013698630132</v>
      </c>
      <c r="BY741" s="22">
        <v>130</v>
      </c>
      <c r="BZ741" s="22">
        <v>252</v>
      </c>
      <c r="CA741" s="49">
        <v>3</v>
      </c>
      <c r="CC741" s="51">
        <v>1</v>
      </c>
      <c r="CD741" s="51">
        <v>3</v>
      </c>
      <c r="CG741" t="s">
        <v>1471</v>
      </c>
      <c r="CH741">
        <v>1</v>
      </c>
      <c r="CI741">
        <v>0</v>
      </c>
      <c r="CJ741">
        <v>0</v>
      </c>
      <c r="CK741">
        <v>0</v>
      </c>
      <c r="CL741">
        <v>1</v>
      </c>
    </row>
    <row r="742" spans="1:90" x14ac:dyDescent="0.2">
      <c r="A742" s="22">
        <f t="shared" si="108"/>
        <v>737</v>
      </c>
      <c r="B742" s="58" t="s">
        <v>9445</v>
      </c>
      <c r="C742" s="58" t="s">
        <v>8224</v>
      </c>
      <c r="E742" s="22" t="s">
        <v>2614</v>
      </c>
      <c r="F742" s="25" t="s">
        <v>3205</v>
      </c>
      <c r="G742" s="22" t="s">
        <v>3948</v>
      </c>
      <c r="H742" s="22" t="s">
        <v>4611</v>
      </c>
      <c r="I742" s="22" t="s">
        <v>4507</v>
      </c>
      <c r="J742" s="22" t="s">
        <v>1474</v>
      </c>
      <c r="K742" s="22">
        <v>238</v>
      </c>
      <c r="L742" s="22">
        <v>95</v>
      </c>
      <c r="O742" s="22" t="s">
        <v>1473</v>
      </c>
      <c r="P742" s="22">
        <v>5011619</v>
      </c>
      <c r="Q742" s="22">
        <v>4778</v>
      </c>
      <c r="R742" s="22">
        <v>4352672</v>
      </c>
      <c r="S742" s="29">
        <v>86.851600000000005</v>
      </c>
      <c r="T742" s="22">
        <v>4697</v>
      </c>
      <c r="U742" s="24">
        <v>50.77</v>
      </c>
      <c r="W742" s="22">
        <v>2479</v>
      </c>
      <c r="X742" s="22">
        <v>2210</v>
      </c>
      <c r="Y742" s="22">
        <v>8</v>
      </c>
      <c r="Z742" s="22">
        <v>2423</v>
      </c>
      <c r="AA742" s="22">
        <v>56</v>
      </c>
      <c r="AB742" s="22">
        <v>1870</v>
      </c>
      <c r="AC742" s="22">
        <v>340</v>
      </c>
      <c r="AD742" s="22">
        <v>3</v>
      </c>
      <c r="AE742" s="22">
        <v>5</v>
      </c>
      <c r="AG742" s="23" t="s">
        <v>2624</v>
      </c>
      <c r="AH742" s="23" t="s">
        <v>7212</v>
      </c>
      <c r="AI742" s="23" t="s">
        <v>7329</v>
      </c>
      <c r="AJ742" s="23" t="s">
        <v>7437</v>
      </c>
      <c r="AQ742" s="22">
        <v>154901</v>
      </c>
      <c r="AR742" s="24">
        <f t="shared" si="101"/>
        <v>3.0908375117901019</v>
      </c>
      <c r="AS742" s="22">
        <v>17</v>
      </c>
      <c r="AT742" s="25" t="s">
        <v>2</v>
      </c>
      <c r="AU742" s="22">
        <v>197</v>
      </c>
      <c r="AV742" s="29">
        <f t="shared" si="102"/>
        <v>4.194166489248456</v>
      </c>
      <c r="AW742" s="29">
        <f t="shared" si="109"/>
        <v>3.8895612670000004</v>
      </c>
      <c r="AY742" s="22">
        <v>102845</v>
      </c>
      <c r="AZ742" s="24">
        <f t="shared" si="105"/>
        <v>2.0521312573840911</v>
      </c>
      <c r="BA742" s="22">
        <v>22</v>
      </c>
      <c r="BB742" s="25" t="s">
        <v>2</v>
      </c>
      <c r="BC742" s="22">
        <v>97</v>
      </c>
      <c r="BD742" s="29">
        <f t="shared" si="103"/>
        <v>2.0651479667873112</v>
      </c>
      <c r="BE742" s="29"/>
      <c r="BF742" s="22">
        <v>1</v>
      </c>
      <c r="BG742" s="22">
        <f t="shared" si="106"/>
        <v>0</v>
      </c>
      <c r="BH742" s="22">
        <v>1</v>
      </c>
      <c r="BI742" s="22">
        <v>0</v>
      </c>
      <c r="BJ742" s="22">
        <v>0</v>
      </c>
      <c r="BK742" s="22">
        <v>0</v>
      </c>
      <c r="BL742" s="22">
        <v>0</v>
      </c>
      <c r="BN742" s="22">
        <v>44</v>
      </c>
      <c r="BO742" s="22">
        <f t="shared" si="107"/>
        <v>25</v>
      </c>
      <c r="BP742" s="22">
        <v>25</v>
      </c>
      <c r="BQ742" s="22">
        <v>0</v>
      </c>
      <c r="BR742" s="22">
        <v>0</v>
      </c>
      <c r="BT742" s="22">
        <v>294</v>
      </c>
      <c r="BU742" s="29">
        <f t="shared" si="104"/>
        <v>6.2593144560357681</v>
      </c>
      <c r="BY742" s="22">
        <v>119</v>
      </c>
      <c r="BZ742" s="22">
        <v>241</v>
      </c>
      <c r="CA742" s="49">
        <v>3</v>
      </c>
      <c r="CC742" s="51">
        <v>2</v>
      </c>
      <c r="CD742" s="51">
        <v>5</v>
      </c>
      <c r="CG742" t="s">
        <v>1473</v>
      </c>
      <c r="CH742">
        <v>1</v>
      </c>
      <c r="CI742">
        <v>0</v>
      </c>
      <c r="CJ742">
        <v>1</v>
      </c>
      <c r="CK742">
        <v>1</v>
      </c>
      <c r="CL742">
        <v>3</v>
      </c>
    </row>
    <row r="743" spans="1:90" x14ac:dyDescent="0.2">
      <c r="A743" s="22">
        <f t="shared" si="108"/>
        <v>738</v>
      </c>
      <c r="B743" s="58" t="s">
        <v>9446</v>
      </c>
      <c r="C743" s="58" t="s">
        <v>8225</v>
      </c>
      <c r="E743" s="22" t="s">
        <v>2614</v>
      </c>
      <c r="F743" s="25" t="s">
        <v>3208</v>
      </c>
      <c r="G743" s="22" t="s">
        <v>3949</v>
      </c>
      <c r="H743" s="22" t="s">
        <v>4607</v>
      </c>
      <c r="I743" s="22" t="s">
        <v>4507</v>
      </c>
      <c r="J743" s="22" t="s">
        <v>1476</v>
      </c>
      <c r="K743" s="22">
        <v>300</v>
      </c>
      <c r="L743" s="22">
        <v>95</v>
      </c>
      <c r="O743" s="22" t="s">
        <v>1475</v>
      </c>
      <c r="P743" s="22">
        <v>4622957</v>
      </c>
      <c r="Q743" s="22">
        <v>4342</v>
      </c>
      <c r="R743" s="22">
        <v>4045531</v>
      </c>
      <c r="S743" s="29">
        <v>87.509600000000006</v>
      </c>
      <c r="T743" s="22">
        <v>4273</v>
      </c>
      <c r="U743" s="24">
        <v>50.71</v>
      </c>
      <c r="W743" s="22">
        <v>2485</v>
      </c>
      <c r="X743" s="22">
        <v>1761</v>
      </c>
      <c r="Y743" s="22">
        <v>27</v>
      </c>
      <c r="Z743" s="22">
        <v>2404</v>
      </c>
      <c r="AA743" s="22">
        <v>81</v>
      </c>
      <c r="AB743" s="22">
        <v>1508</v>
      </c>
      <c r="AC743" s="22">
        <v>253</v>
      </c>
      <c r="AD743" s="22">
        <v>18</v>
      </c>
      <c r="AE743" s="22">
        <v>9</v>
      </c>
      <c r="AG743" s="23" t="s">
        <v>2631</v>
      </c>
      <c r="AH743" s="23" t="s">
        <v>6991</v>
      </c>
      <c r="AI743" s="23" t="s">
        <v>7345</v>
      </c>
      <c r="AJ743" s="23" t="s">
        <v>7379</v>
      </c>
      <c r="AQ743" s="22">
        <v>102417</v>
      </c>
      <c r="AR743" s="24">
        <f t="shared" si="101"/>
        <v>2.2154002297663595</v>
      </c>
      <c r="AS743" s="22">
        <v>3</v>
      </c>
      <c r="AT743" s="25" t="s">
        <v>2</v>
      </c>
      <c r="AU743" s="22">
        <v>160</v>
      </c>
      <c r="AV743" s="29">
        <f t="shared" si="102"/>
        <v>3.7444418441376079</v>
      </c>
      <c r="AW743" s="29">
        <f t="shared" si="109"/>
        <v>3.0095620390000004</v>
      </c>
      <c r="AY743" s="22">
        <v>1260</v>
      </c>
      <c r="AZ743" s="24">
        <f t="shared" si="105"/>
        <v>2.725528271190928E-2</v>
      </c>
      <c r="BA743" s="22">
        <v>2</v>
      </c>
      <c r="BB743" s="25" t="s">
        <v>2</v>
      </c>
      <c r="BC743" s="22">
        <v>0</v>
      </c>
      <c r="BD743" s="29">
        <f t="shared" si="103"/>
        <v>0</v>
      </c>
      <c r="BE743" s="29"/>
      <c r="BF743" s="22">
        <v>0</v>
      </c>
      <c r="BG743" s="22">
        <f t="shared" si="106"/>
        <v>0</v>
      </c>
      <c r="BH743" s="22">
        <v>0</v>
      </c>
      <c r="BI743" s="22">
        <v>0</v>
      </c>
      <c r="BJ743" s="22">
        <v>0</v>
      </c>
      <c r="BK743" s="22">
        <v>0</v>
      </c>
      <c r="BL743" s="22">
        <v>0</v>
      </c>
      <c r="BN743" s="22">
        <v>14</v>
      </c>
      <c r="BO743" s="22">
        <f t="shared" si="107"/>
        <v>8</v>
      </c>
      <c r="BP743" s="22">
        <v>8</v>
      </c>
      <c r="BQ743" s="22">
        <v>0</v>
      </c>
      <c r="BR743" s="22">
        <v>0</v>
      </c>
      <c r="BT743" s="22">
        <v>160</v>
      </c>
      <c r="BU743" s="29">
        <f t="shared" si="104"/>
        <v>3.7444418441376079</v>
      </c>
      <c r="BY743" s="22">
        <v>97</v>
      </c>
      <c r="BZ743" s="22">
        <v>196</v>
      </c>
      <c r="CA743" s="49">
        <v>0</v>
      </c>
      <c r="CC743" s="51">
        <v>1</v>
      </c>
      <c r="CD743" s="51">
        <v>4</v>
      </c>
      <c r="CG743" t="s">
        <v>1475</v>
      </c>
      <c r="CH743">
        <v>1</v>
      </c>
      <c r="CI743">
        <v>0</v>
      </c>
      <c r="CJ743">
        <v>1</v>
      </c>
      <c r="CK743">
        <v>1</v>
      </c>
      <c r="CL743">
        <v>3</v>
      </c>
    </row>
    <row r="744" spans="1:90" x14ac:dyDescent="0.2">
      <c r="A744" s="22">
        <f t="shared" si="108"/>
        <v>739</v>
      </c>
      <c r="B744" s="58" t="s">
        <v>9447</v>
      </c>
      <c r="C744" s="58" t="s">
        <v>8226</v>
      </c>
      <c r="E744" s="22" t="s">
        <v>2614</v>
      </c>
      <c r="F744" s="25" t="s">
        <v>3204</v>
      </c>
      <c r="G744" s="22" t="s">
        <v>3950</v>
      </c>
      <c r="H744" s="22" t="s">
        <v>4607</v>
      </c>
      <c r="I744" s="22" t="s">
        <v>4507</v>
      </c>
      <c r="J744" s="22" t="s">
        <v>1478</v>
      </c>
      <c r="K744" s="22">
        <v>460</v>
      </c>
      <c r="L744" s="22">
        <v>95</v>
      </c>
      <c r="O744" s="22" t="s">
        <v>1477</v>
      </c>
      <c r="P744" s="22">
        <v>5048924</v>
      </c>
      <c r="Q744" s="22">
        <v>4645</v>
      </c>
      <c r="R744" s="22">
        <v>4365840</v>
      </c>
      <c r="S744" s="29">
        <v>86.470699999999994</v>
      </c>
      <c r="T744" s="22">
        <v>4561</v>
      </c>
      <c r="U744" s="24">
        <v>50.5</v>
      </c>
      <c r="W744" s="22">
        <v>2485</v>
      </c>
      <c r="X744" s="22">
        <v>2032</v>
      </c>
      <c r="Y744" s="22">
        <v>44</v>
      </c>
      <c r="Z744" s="22">
        <v>2403</v>
      </c>
      <c r="AA744" s="22">
        <v>82</v>
      </c>
      <c r="AB744" s="22">
        <v>1793</v>
      </c>
      <c r="AC744" s="22">
        <v>239</v>
      </c>
      <c r="AD744" s="22">
        <v>16</v>
      </c>
      <c r="AE744" s="22">
        <v>28</v>
      </c>
      <c r="AG744" s="23" t="s">
        <v>2657</v>
      </c>
      <c r="AH744" s="23" t="s">
        <v>7213</v>
      </c>
      <c r="AI744" s="23" t="s">
        <v>7342</v>
      </c>
      <c r="AJ744" s="23" t="s">
        <v>4604</v>
      </c>
      <c r="AQ744" s="22">
        <v>125530</v>
      </c>
      <c r="AR744" s="24">
        <f t="shared" si="101"/>
        <v>2.4862723225780385</v>
      </c>
      <c r="AS744" s="22">
        <v>8</v>
      </c>
      <c r="AT744" s="25" t="s">
        <v>2</v>
      </c>
      <c r="AU744" s="22">
        <v>171</v>
      </c>
      <c r="AV744" s="29">
        <f t="shared" si="102"/>
        <v>3.7491778118833592</v>
      </c>
      <c r="AW744" s="29">
        <f t="shared" si="109"/>
        <v>3.3970977099999997</v>
      </c>
      <c r="AY744" s="22">
        <v>1298</v>
      </c>
      <c r="AZ744" s="24">
        <f t="shared" si="105"/>
        <v>2.5708447978222686E-2</v>
      </c>
      <c r="BA744" s="22">
        <v>1</v>
      </c>
      <c r="BB744" s="25" t="s">
        <v>2</v>
      </c>
      <c r="BC744" s="22">
        <v>4</v>
      </c>
      <c r="BD744" s="29">
        <f t="shared" si="103"/>
        <v>8.7700065775049338E-2</v>
      </c>
      <c r="BE744" s="29"/>
      <c r="BF744" s="22">
        <v>0</v>
      </c>
      <c r="BG744" s="22">
        <f t="shared" si="106"/>
        <v>0</v>
      </c>
      <c r="BH744" s="22">
        <v>0</v>
      </c>
      <c r="BI744" s="22">
        <v>0</v>
      </c>
      <c r="BJ744" s="22">
        <v>0</v>
      </c>
      <c r="BK744" s="22">
        <v>0</v>
      </c>
      <c r="BL744" s="22">
        <v>0</v>
      </c>
      <c r="BN744" s="22">
        <v>28</v>
      </c>
      <c r="BO744" s="22">
        <f t="shared" si="107"/>
        <v>14</v>
      </c>
      <c r="BP744" s="22">
        <v>14</v>
      </c>
      <c r="BQ744" s="22">
        <v>0</v>
      </c>
      <c r="BR744" s="22">
        <v>0</v>
      </c>
      <c r="BT744" s="22">
        <v>175</v>
      </c>
      <c r="BU744" s="29">
        <f t="shared" si="104"/>
        <v>3.836877877658408</v>
      </c>
      <c r="BY744" s="22">
        <v>116</v>
      </c>
      <c r="BZ744" s="22">
        <v>252</v>
      </c>
      <c r="CA744" s="49">
        <v>1</v>
      </c>
      <c r="CC744" s="51">
        <v>1</v>
      </c>
      <c r="CD744" s="51">
        <v>4</v>
      </c>
      <c r="CG744" t="s">
        <v>1477</v>
      </c>
      <c r="CH744">
        <v>1</v>
      </c>
      <c r="CI744">
        <v>0</v>
      </c>
      <c r="CJ744">
        <v>0</v>
      </c>
      <c r="CK744">
        <v>1</v>
      </c>
      <c r="CL744">
        <v>2</v>
      </c>
    </row>
    <row r="745" spans="1:90" x14ac:dyDescent="0.2">
      <c r="A745" s="22">
        <f t="shared" si="108"/>
        <v>740</v>
      </c>
      <c r="B745" s="58" t="s">
        <v>9448</v>
      </c>
      <c r="C745" s="58" t="s">
        <v>8227</v>
      </c>
      <c r="E745" s="22" t="s">
        <v>2614</v>
      </c>
      <c r="F745" s="25" t="s">
        <v>3205</v>
      </c>
      <c r="G745" s="22" t="s">
        <v>3951</v>
      </c>
      <c r="H745" s="22" t="s">
        <v>4615</v>
      </c>
      <c r="I745" s="22" t="s">
        <v>4507</v>
      </c>
      <c r="J745" s="22" t="s">
        <v>1480</v>
      </c>
      <c r="K745" s="22">
        <v>199</v>
      </c>
      <c r="L745" s="22">
        <v>96</v>
      </c>
      <c r="O745" s="22" t="s">
        <v>1479</v>
      </c>
      <c r="P745" s="22">
        <v>5199441</v>
      </c>
      <c r="Q745" s="22">
        <v>4986</v>
      </c>
      <c r="R745" s="22">
        <v>4535201</v>
      </c>
      <c r="S745" s="29">
        <v>87.224800000000002</v>
      </c>
      <c r="T745" s="22">
        <v>4932</v>
      </c>
      <c r="U745" s="24">
        <v>50.56</v>
      </c>
      <c r="W745" s="22">
        <v>2484</v>
      </c>
      <c r="X745" s="22">
        <v>2441</v>
      </c>
      <c r="Y745" s="22">
        <v>7</v>
      </c>
      <c r="Z745" s="22">
        <v>2420</v>
      </c>
      <c r="AA745" s="22">
        <v>64</v>
      </c>
      <c r="AB745" s="22">
        <v>2169</v>
      </c>
      <c r="AC745" s="22">
        <v>272</v>
      </c>
      <c r="AD745" s="22">
        <v>2</v>
      </c>
      <c r="AE745" s="22">
        <v>5</v>
      </c>
      <c r="AG745" s="23" t="s">
        <v>2626</v>
      </c>
      <c r="AH745" s="23" t="s">
        <v>6834</v>
      </c>
      <c r="AI745" s="23" t="s">
        <v>7345</v>
      </c>
      <c r="AJ745" s="23" t="s">
        <v>4604</v>
      </c>
      <c r="AQ745" s="22">
        <v>297306</v>
      </c>
      <c r="AR745" s="24">
        <f t="shared" si="101"/>
        <v>5.7180377659829205</v>
      </c>
      <c r="AS745" s="22">
        <v>13</v>
      </c>
      <c r="AT745" s="25" t="s">
        <v>2</v>
      </c>
      <c r="AU745" s="22">
        <v>387</v>
      </c>
      <c r="AV745" s="29">
        <f t="shared" si="102"/>
        <v>7.8467153284671536</v>
      </c>
      <c r="AW745" s="29">
        <f t="shared" si="109"/>
        <v>6.2772659020000008</v>
      </c>
      <c r="AY745" s="22">
        <v>126306</v>
      </c>
      <c r="AZ745" s="24">
        <f t="shared" si="105"/>
        <v>2.4292226798996275</v>
      </c>
      <c r="BA745" s="22">
        <v>15</v>
      </c>
      <c r="BB745" s="25" t="s">
        <v>2</v>
      </c>
      <c r="BC745" s="22">
        <v>127</v>
      </c>
      <c r="BD745" s="29">
        <f t="shared" si="103"/>
        <v>2.5750202757502025</v>
      </c>
      <c r="BE745" s="29"/>
      <c r="BF745" s="22">
        <v>1</v>
      </c>
      <c r="BG745" s="22">
        <f t="shared" si="106"/>
        <v>1</v>
      </c>
      <c r="BH745" s="22">
        <v>0</v>
      </c>
      <c r="BI745" s="22">
        <v>1</v>
      </c>
      <c r="BJ745" s="22">
        <v>0</v>
      </c>
      <c r="BK745" s="22">
        <v>0</v>
      </c>
      <c r="BL745" s="22">
        <v>0</v>
      </c>
      <c r="BN745" s="22">
        <v>42</v>
      </c>
      <c r="BO745" s="22">
        <f t="shared" si="107"/>
        <v>22</v>
      </c>
      <c r="BP745" s="22">
        <v>22</v>
      </c>
      <c r="BQ745" s="22">
        <v>0</v>
      </c>
      <c r="BR745" s="22">
        <v>0</v>
      </c>
      <c r="BT745" s="22">
        <v>514</v>
      </c>
      <c r="BU745" s="29">
        <f t="shared" si="104"/>
        <v>10.421735604217357</v>
      </c>
      <c r="BY745" s="22">
        <v>130</v>
      </c>
      <c r="BZ745" s="22">
        <v>254</v>
      </c>
      <c r="CA745" s="49">
        <v>4</v>
      </c>
      <c r="CC745" s="51">
        <v>2</v>
      </c>
      <c r="CD745" s="51">
        <v>4</v>
      </c>
      <c r="CG745" t="s">
        <v>1479</v>
      </c>
      <c r="CH745">
        <v>0</v>
      </c>
      <c r="CI745">
        <v>0</v>
      </c>
      <c r="CJ745">
        <v>0</v>
      </c>
      <c r="CK745">
        <v>0</v>
      </c>
      <c r="CL745">
        <v>0</v>
      </c>
    </row>
    <row r="746" spans="1:90" x14ac:dyDescent="0.2">
      <c r="A746" s="22">
        <f t="shared" si="108"/>
        <v>741</v>
      </c>
      <c r="B746" s="58" t="s">
        <v>10072</v>
      </c>
      <c r="C746" s="58" t="s">
        <v>10071</v>
      </c>
      <c r="E746" s="22" t="s">
        <v>2614</v>
      </c>
      <c r="F746" s="25" t="s">
        <v>3205</v>
      </c>
      <c r="G746" s="22" t="s">
        <v>3952</v>
      </c>
      <c r="H746" s="22" t="s">
        <v>4611</v>
      </c>
      <c r="I746" s="22" t="s">
        <v>4507</v>
      </c>
      <c r="J746" s="22" t="s">
        <v>1482</v>
      </c>
      <c r="K746" s="22">
        <v>200</v>
      </c>
      <c r="L746" s="22">
        <v>96</v>
      </c>
      <c r="O746" s="22" t="s">
        <v>1481</v>
      </c>
      <c r="P746" s="22">
        <v>4887143</v>
      </c>
      <c r="Q746" s="22">
        <v>4569</v>
      </c>
      <c r="R746" s="22">
        <v>4283518</v>
      </c>
      <c r="S746" s="29">
        <v>87.648700000000005</v>
      </c>
      <c r="T746" s="22">
        <v>4501</v>
      </c>
      <c r="U746" s="24">
        <v>50.61</v>
      </c>
      <c r="W746" s="22">
        <v>2485</v>
      </c>
      <c r="X746" s="22">
        <v>2008</v>
      </c>
      <c r="Y746" s="22">
        <v>8</v>
      </c>
      <c r="Z746" s="22">
        <v>2415</v>
      </c>
      <c r="AA746" s="22">
        <v>70</v>
      </c>
      <c r="AB746" s="22">
        <v>1730</v>
      </c>
      <c r="AC746" s="22">
        <v>278</v>
      </c>
      <c r="AD746" s="22">
        <v>0</v>
      </c>
      <c r="AE746" s="22">
        <v>8</v>
      </c>
      <c r="AG746" s="23" t="s">
        <v>2626</v>
      </c>
      <c r="AH746" s="23" t="s">
        <v>7028</v>
      </c>
      <c r="AI746" s="23" t="s">
        <v>7345</v>
      </c>
      <c r="AJ746" s="23" t="s">
        <v>4604</v>
      </c>
      <c r="AQ746" s="22">
        <v>74001</v>
      </c>
      <c r="AR746" s="24">
        <f t="shared" si="101"/>
        <v>1.5141975587782064</v>
      </c>
      <c r="AS746" s="22">
        <v>5</v>
      </c>
      <c r="AT746" s="25" t="s">
        <v>2</v>
      </c>
      <c r="AU746" s="22">
        <v>93</v>
      </c>
      <c r="AV746" s="29">
        <f t="shared" si="102"/>
        <v>2.066207509442346</v>
      </c>
      <c r="AW746" s="29">
        <f t="shared" si="109"/>
        <v>2.5331109669999998</v>
      </c>
      <c r="AY746" s="22">
        <v>155860</v>
      </c>
      <c r="AZ746" s="24">
        <f t="shared" si="105"/>
        <v>3.189184355767777</v>
      </c>
      <c r="BA746" s="22">
        <v>29</v>
      </c>
      <c r="BB746" s="25" t="s">
        <v>2</v>
      </c>
      <c r="BC746" s="22">
        <v>167</v>
      </c>
      <c r="BD746" s="29">
        <f t="shared" si="103"/>
        <v>3.7102866029771162</v>
      </c>
      <c r="BE746" s="29"/>
      <c r="BF746" s="22">
        <v>0</v>
      </c>
      <c r="BG746" s="22">
        <f t="shared" si="106"/>
        <v>0</v>
      </c>
      <c r="BH746" s="22">
        <v>0</v>
      </c>
      <c r="BI746" s="22">
        <v>0</v>
      </c>
      <c r="BJ746" s="22">
        <v>0</v>
      </c>
      <c r="BK746" s="22">
        <v>0</v>
      </c>
      <c r="BL746" s="22">
        <v>0</v>
      </c>
      <c r="BN746" s="22">
        <v>15</v>
      </c>
      <c r="BO746" s="22">
        <f t="shared" si="107"/>
        <v>14</v>
      </c>
      <c r="BP746" s="22">
        <v>14</v>
      </c>
      <c r="BQ746" s="22">
        <v>0</v>
      </c>
      <c r="BR746" s="22">
        <v>0</v>
      </c>
      <c r="BT746" s="22">
        <v>260</v>
      </c>
      <c r="BU746" s="29">
        <f t="shared" si="104"/>
        <v>5.7764941124194618</v>
      </c>
      <c r="BY746" s="22">
        <v>114</v>
      </c>
      <c r="BZ746" s="22">
        <v>231</v>
      </c>
      <c r="CA746" s="49">
        <v>2</v>
      </c>
      <c r="CC746" s="51">
        <v>1</v>
      </c>
      <c r="CD746" s="51">
        <v>3</v>
      </c>
      <c r="CG746" t="s">
        <v>1481</v>
      </c>
      <c r="CH746">
        <v>1</v>
      </c>
      <c r="CI746">
        <v>0</v>
      </c>
      <c r="CJ746">
        <v>0</v>
      </c>
      <c r="CK746">
        <v>0</v>
      </c>
      <c r="CL746">
        <v>1</v>
      </c>
    </row>
    <row r="747" spans="1:90" x14ac:dyDescent="0.2">
      <c r="A747" s="22">
        <f t="shared" si="108"/>
        <v>742</v>
      </c>
      <c r="B747" s="58" t="s">
        <v>9449</v>
      </c>
      <c r="C747" s="58" t="s">
        <v>8228</v>
      </c>
      <c r="E747" s="22" t="s">
        <v>2614</v>
      </c>
      <c r="F747" s="25" t="s">
        <v>3206</v>
      </c>
      <c r="G747" s="22" t="s">
        <v>3953</v>
      </c>
      <c r="H747" s="22" t="s">
        <v>4608</v>
      </c>
      <c r="I747" s="22" t="s">
        <v>4507</v>
      </c>
      <c r="J747" s="22" t="s">
        <v>1484</v>
      </c>
      <c r="K747" s="22">
        <v>204</v>
      </c>
      <c r="L747" s="22">
        <v>96</v>
      </c>
      <c r="O747" s="22" t="s">
        <v>1483</v>
      </c>
      <c r="P747" s="22">
        <v>4974637</v>
      </c>
      <c r="Q747" s="22">
        <v>4737</v>
      </c>
      <c r="R747" s="22">
        <v>4381133</v>
      </c>
      <c r="S747" s="29">
        <v>88.069400000000002</v>
      </c>
      <c r="T747" s="22">
        <v>4666</v>
      </c>
      <c r="U747" s="24">
        <v>50.75</v>
      </c>
      <c r="W747" s="22">
        <v>2484</v>
      </c>
      <c r="X747" s="22">
        <v>2157</v>
      </c>
      <c r="Y747" s="22">
        <v>25</v>
      </c>
      <c r="Z747" s="22">
        <v>2398</v>
      </c>
      <c r="AA747" s="22">
        <v>86</v>
      </c>
      <c r="AB747" s="22">
        <v>1899</v>
      </c>
      <c r="AC747" s="22">
        <v>258</v>
      </c>
      <c r="AD747" s="22">
        <v>16</v>
      </c>
      <c r="AE747" s="22">
        <v>9</v>
      </c>
      <c r="AG747" s="23" t="s">
        <v>2631</v>
      </c>
      <c r="AH747" s="23" t="s">
        <v>6977</v>
      </c>
      <c r="AI747" s="23" t="s">
        <v>7340</v>
      </c>
      <c r="AJ747" s="23" t="s">
        <v>4604</v>
      </c>
      <c r="AQ747" s="22">
        <v>262584</v>
      </c>
      <c r="AR747" s="24">
        <f t="shared" si="101"/>
        <v>5.2784554933354944</v>
      </c>
      <c r="AS747" s="22">
        <v>13</v>
      </c>
      <c r="AT747" s="25" t="s">
        <v>2</v>
      </c>
      <c r="AU747" s="22">
        <v>340</v>
      </c>
      <c r="AV747" s="29">
        <f t="shared" si="102"/>
        <v>7.2867552507501072</v>
      </c>
      <c r="AW747" s="29">
        <f t="shared" si="109"/>
        <v>5.6950821280000001</v>
      </c>
      <c r="AY747" s="22">
        <v>69518</v>
      </c>
      <c r="AZ747" s="24">
        <f t="shared" si="105"/>
        <v>1.3974486982668284</v>
      </c>
      <c r="BA747" s="22">
        <v>9</v>
      </c>
      <c r="BB747" s="25" t="s">
        <v>2</v>
      </c>
      <c r="BC747" s="22">
        <v>69</v>
      </c>
      <c r="BD747" s="29">
        <f t="shared" si="103"/>
        <v>1.4787826832404629</v>
      </c>
      <c r="BE747" s="29"/>
      <c r="BF747" s="22">
        <v>1</v>
      </c>
      <c r="BG747" s="22">
        <f t="shared" si="106"/>
        <v>1</v>
      </c>
      <c r="BH747" s="22">
        <v>0</v>
      </c>
      <c r="BI747" s="22">
        <v>1</v>
      </c>
      <c r="BJ747" s="22">
        <v>0</v>
      </c>
      <c r="BK747" s="22">
        <v>0</v>
      </c>
      <c r="BL747" s="22">
        <v>0</v>
      </c>
      <c r="BN747" s="22">
        <v>35</v>
      </c>
      <c r="BO747" s="22">
        <f t="shared" si="107"/>
        <v>18</v>
      </c>
      <c r="BP747" s="22">
        <v>17</v>
      </c>
      <c r="BQ747" s="22">
        <v>1</v>
      </c>
      <c r="BR747" s="22">
        <v>0</v>
      </c>
      <c r="BT747" s="22">
        <v>409</v>
      </c>
      <c r="BU747" s="29">
        <f t="shared" si="104"/>
        <v>8.7655379339905704</v>
      </c>
      <c r="BY747" s="22">
        <v>96</v>
      </c>
      <c r="BZ747" s="22">
        <v>220</v>
      </c>
      <c r="CA747" s="49">
        <v>0</v>
      </c>
      <c r="CC747" s="51">
        <v>1</v>
      </c>
      <c r="CD747" s="51">
        <v>4</v>
      </c>
      <c r="CG747" t="s">
        <v>1483</v>
      </c>
      <c r="CH747">
        <v>1</v>
      </c>
      <c r="CI747">
        <v>0</v>
      </c>
      <c r="CJ747">
        <v>1</v>
      </c>
      <c r="CK747">
        <v>1</v>
      </c>
      <c r="CL747">
        <v>3</v>
      </c>
    </row>
    <row r="748" spans="1:90" x14ac:dyDescent="0.2">
      <c r="A748" s="22">
        <f t="shared" si="108"/>
        <v>743</v>
      </c>
      <c r="B748" s="58" t="s">
        <v>9450</v>
      </c>
      <c r="C748" s="58" t="s">
        <v>8229</v>
      </c>
      <c r="E748" s="22" t="s">
        <v>2614</v>
      </c>
      <c r="F748" s="25" t="s">
        <v>3205</v>
      </c>
      <c r="G748" s="22" t="s">
        <v>3954</v>
      </c>
      <c r="H748" s="22" t="s">
        <v>4610</v>
      </c>
      <c r="I748" s="22" t="s">
        <v>4507</v>
      </c>
      <c r="J748" s="22" t="s">
        <v>1486</v>
      </c>
      <c r="K748" s="22">
        <v>208</v>
      </c>
      <c r="L748" s="22">
        <v>96</v>
      </c>
      <c r="O748" s="22" t="s">
        <v>1485</v>
      </c>
      <c r="P748" s="22">
        <v>5245303</v>
      </c>
      <c r="Q748" s="22">
        <v>5041</v>
      </c>
      <c r="R748" s="22">
        <v>4578117</v>
      </c>
      <c r="S748" s="29">
        <v>87.280299999999997</v>
      </c>
      <c r="T748" s="22">
        <v>4974</v>
      </c>
      <c r="U748" s="24">
        <v>50.86</v>
      </c>
      <c r="W748" s="22">
        <v>2483</v>
      </c>
      <c r="X748" s="22">
        <v>2478</v>
      </c>
      <c r="Y748" s="22">
        <v>13</v>
      </c>
      <c r="Z748" s="22">
        <v>2425</v>
      </c>
      <c r="AA748" s="22">
        <v>58</v>
      </c>
      <c r="AB748" s="22">
        <v>2169</v>
      </c>
      <c r="AC748" s="22">
        <v>309</v>
      </c>
      <c r="AD748" s="22">
        <v>2</v>
      </c>
      <c r="AE748" s="22">
        <v>11</v>
      </c>
      <c r="AG748" s="23" t="s">
        <v>2626</v>
      </c>
      <c r="AH748" s="23" t="s">
        <v>6831</v>
      </c>
      <c r="AI748" s="23" t="s">
        <v>7329</v>
      </c>
      <c r="AJ748" s="23" t="s">
        <v>7400</v>
      </c>
      <c r="AQ748" s="22">
        <v>256059</v>
      </c>
      <c r="AR748" s="24">
        <f t="shared" si="101"/>
        <v>4.8816817636655117</v>
      </c>
      <c r="AS748" s="22">
        <v>23</v>
      </c>
      <c r="AT748" s="25" t="s">
        <v>2</v>
      </c>
      <c r="AU748" s="22">
        <v>328</v>
      </c>
      <c r="AV748" s="29">
        <f t="shared" si="102"/>
        <v>6.5942903096099723</v>
      </c>
      <c r="AW748" s="29">
        <f t="shared" si="109"/>
        <v>5.5856774530000006</v>
      </c>
      <c r="AY748" s="22">
        <v>199674</v>
      </c>
      <c r="AZ748" s="24">
        <f t="shared" si="105"/>
        <v>3.8067200312355642</v>
      </c>
      <c r="BA748" s="22">
        <v>25</v>
      </c>
      <c r="BB748" s="25" t="s">
        <v>2</v>
      </c>
      <c r="BC748" s="22">
        <v>218</v>
      </c>
      <c r="BD748" s="29">
        <f t="shared" si="103"/>
        <v>4.3827905106554077</v>
      </c>
      <c r="BE748" s="29"/>
      <c r="BF748" s="22">
        <v>2</v>
      </c>
      <c r="BG748" s="22">
        <f t="shared" si="106"/>
        <v>1</v>
      </c>
      <c r="BH748" s="22">
        <v>1</v>
      </c>
      <c r="BI748" s="22">
        <v>0</v>
      </c>
      <c r="BJ748" s="22">
        <v>0</v>
      </c>
      <c r="BK748" s="22">
        <v>1</v>
      </c>
      <c r="BL748" s="22">
        <v>0</v>
      </c>
      <c r="BN748" s="22">
        <v>46</v>
      </c>
      <c r="BO748" s="22">
        <f t="shared" si="107"/>
        <v>20</v>
      </c>
      <c r="BP748" s="22">
        <v>19</v>
      </c>
      <c r="BQ748" s="22">
        <v>1</v>
      </c>
      <c r="BR748" s="22">
        <v>0</v>
      </c>
      <c r="BT748" s="22">
        <v>540</v>
      </c>
      <c r="BU748" s="29">
        <f t="shared" si="104"/>
        <v>10.856453558504221</v>
      </c>
      <c r="BY748" s="22">
        <v>115</v>
      </c>
      <c r="BZ748" s="22">
        <v>217</v>
      </c>
      <c r="CA748" s="49">
        <v>2</v>
      </c>
      <c r="CC748" s="51">
        <v>3</v>
      </c>
      <c r="CD748" s="51">
        <v>5</v>
      </c>
      <c r="CG748" t="s">
        <v>1485</v>
      </c>
      <c r="CH748">
        <v>1</v>
      </c>
      <c r="CI748">
        <v>0</v>
      </c>
      <c r="CJ748">
        <v>0</v>
      </c>
      <c r="CK748">
        <v>0</v>
      </c>
      <c r="CL748">
        <v>1</v>
      </c>
    </row>
    <row r="749" spans="1:90" x14ac:dyDescent="0.2">
      <c r="A749" s="22">
        <f t="shared" si="108"/>
        <v>744</v>
      </c>
      <c r="B749" s="58" t="s">
        <v>9451</v>
      </c>
      <c r="C749" s="58" t="s">
        <v>8230</v>
      </c>
      <c r="E749" s="22" t="s">
        <v>2614</v>
      </c>
      <c r="F749" s="25" t="s">
        <v>3205</v>
      </c>
      <c r="G749" s="22" t="s">
        <v>3955</v>
      </c>
      <c r="H749" s="22" t="s">
        <v>4610</v>
      </c>
      <c r="I749" s="22" t="s">
        <v>4507</v>
      </c>
      <c r="J749" s="22" t="s">
        <v>1488</v>
      </c>
      <c r="K749" s="22">
        <v>284</v>
      </c>
      <c r="L749" s="22">
        <v>96</v>
      </c>
      <c r="O749" s="22" t="s">
        <v>1487</v>
      </c>
      <c r="P749" s="22">
        <v>5130756</v>
      </c>
      <c r="Q749" s="22">
        <v>4786</v>
      </c>
      <c r="R749" s="22">
        <v>4450949</v>
      </c>
      <c r="S749" s="29">
        <v>86.750399999999999</v>
      </c>
      <c r="T749" s="22">
        <v>4726</v>
      </c>
      <c r="U749" s="24">
        <v>50.53</v>
      </c>
      <c r="W749" s="22">
        <v>2481</v>
      </c>
      <c r="X749" s="22">
        <v>2238</v>
      </c>
      <c r="Y749" s="22">
        <v>7</v>
      </c>
      <c r="Z749" s="22">
        <v>2413</v>
      </c>
      <c r="AA749" s="22">
        <v>68</v>
      </c>
      <c r="AB749" s="22">
        <v>1950</v>
      </c>
      <c r="AC749" s="22">
        <v>288</v>
      </c>
      <c r="AD749" s="22">
        <v>1</v>
      </c>
      <c r="AE749" s="22">
        <v>6</v>
      </c>
      <c r="AG749" s="23" t="s">
        <v>2626</v>
      </c>
      <c r="AH749" s="23" t="s">
        <v>6784</v>
      </c>
      <c r="AI749" s="23" t="s">
        <v>7325</v>
      </c>
      <c r="AJ749" s="23" t="s">
        <v>7383</v>
      </c>
      <c r="AQ749" s="22">
        <v>105272</v>
      </c>
      <c r="AR749" s="24">
        <f t="shared" si="101"/>
        <v>2.0517834019002268</v>
      </c>
      <c r="AS749" s="22">
        <v>4</v>
      </c>
      <c r="AT749" s="25" t="s">
        <v>2</v>
      </c>
      <c r="AU749" s="22">
        <v>147</v>
      </c>
      <c r="AV749" s="29">
        <f t="shared" si="102"/>
        <v>3.1104528142192129</v>
      </c>
      <c r="AW749" s="29">
        <f t="shared" si="109"/>
        <v>3.057431824</v>
      </c>
      <c r="AY749" s="22">
        <v>128770</v>
      </c>
      <c r="AZ749" s="24">
        <f t="shared" si="105"/>
        <v>2.5097665919018559</v>
      </c>
      <c r="BA749" s="22">
        <v>9</v>
      </c>
      <c r="BB749" s="25" t="s">
        <v>2</v>
      </c>
      <c r="BC749" s="22">
        <v>144</v>
      </c>
      <c r="BD749" s="29">
        <f t="shared" si="103"/>
        <v>3.046974185357596</v>
      </c>
      <c r="BE749" s="29"/>
      <c r="BF749" s="22">
        <v>0</v>
      </c>
      <c r="BG749" s="22">
        <f t="shared" si="106"/>
        <v>0</v>
      </c>
      <c r="BH749" s="22">
        <v>0</v>
      </c>
      <c r="BI749" s="22">
        <v>0</v>
      </c>
      <c r="BJ749" s="22">
        <v>0</v>
      </c>
      <c r="BK749" s="22">
        <v>0</v>
      </c>
      <c r="BL749" s="22">
        <v>0</v>
      </c>
      <c r="BN749" s="22">
        <v>50</v>
      </c>
      <c r="BO749" s="22">
        <f t="shared" si="107"/>
        <v>21</v>
      </c>
      <c r="BP749" s="22">
        <v>20</v>
      </c>
      <c r="BQ749" s="22">
        <v>0</v>
      </c>
      <c r="BR749" s="22">
        <v>1</v>
      </c>
      <c r="BT749" s="22">
        <v>291</v>
      </c>
      <c r="BU749" s="29">
        <f t="shared" si="104"/>
        <v>6.1574269995768098</v>
      </c>
      <c r="BY749" s="22">
        <v>139</v>
      </c>
      <c r="BZ749" s="22">
        <v>268</v>
      </c>
      <c r="CA749" s="49">
        <v>4</v>
      </c>
      <c r="CC749" s="51">
        <v>6</v>
      </c>
      <c r="CD749" s="51">
        <v>8</v>
      </c>
      <c r="CG749" t="s">
        <v>1487</v>
      </c>
      <c r="CH749">
        <v>1</v>
      </c>
      <c r="CI749">
        <v>0</v>
      </c>
      <c r="CJ749">
        <v>0</v>
      </c>
      <c r="CK749">
        <v>0</v>
      </c>
      <c r="CL749">
        <v>1</v>
      </c>
    </row>
    <row r="750" spans="1:90" x14ac:dyDescent="0.2">
      <c r="A750" s="22">
        <f t="shared" si="108"/>
        <v>745</v>
      </c>
      <c r="B750" s="58" t="s">
        <v>9452</v>
      </c>
      <c r="C750" s="58" t="s">
        <v>8231</v>
      </c>
      <c r="E750" s="22" t="s">
        <v>2614</v>
      </c>
      <c r="F750" s="25" t="s">
        <v>3205</v>
      </c>
      <c r="G750" s="22" t="s">
        <v>3956</v>
      </c>
      <c r="H750" s="22" t="s">
        <v>4613</v>
      </c>
      <c r="I750" s="22" t="s">
        <v>4507</v>
      </c>
      <c r="J750" s="22" t="s">
        <v>1490</v>
      </c>
      <c r="K750" s="22">
        <v>301</v>
      </c>
      <c r="L750" s="22">
        <v>96</v>
      </c>
      <c r="O750" s="22" t="s">
        <v>1489</v>
      </c>
      <c r="P750" s="22">
        <v>4499018</v>
      </c>
      <c r="Q750" s="22">
        <v>4256</v>
      </c>
      <c r="R750" s="22">
        <v>3912012</v>
      </c>
      <c r="S750" s="29">
        <v>86.952600000000004</v>
      </c>
      <c r="T750" s="22">
        <v>4177</v>
      </c>
      <c r="U750" s="24">
        <v>50.67</v>
      </c>
      <c r="W750" s="22">
        <v>2472</v>
      </c>
      <c r="X750" s="22">
        <v>1662</v>
      </c>
      <c r="Y750" s="22">
        <v>43</v>
      </c>
      <c r="Z750" s="22">
        <v>2399</v>
      </c>
      <c r="AA750" s="22">
        <v>73</v>
      </c>
      <c r="AB750" s="22">
        <v>1365</v>
      </c>
      <c r="AC750" s="22">
        <v>297</v>
      </c>
      <c r="AD750" s="22">
        <v>26</v>
      </c>
      <c r="AE750" s="22">
        <v>17</v>
      </c>
      <c r="AG750" s="23" t="s">
        <v>2624</v>
      </c>
      <c r="AH750" s="23" t="s">
        <v>6858</v>
      </c>
      <c r="AI750" s="23" t="s">
        <v>7352</v>
      </c>
      <c r="AJ750" s="23" t="s">
        <v>4604</v>
      </c>
      <c r="AQ750" s="22">
        <v>80949</v>
      </c>
      <c r="AR750" s="24">
        <f t="shared" si="101"/>
        <v>1.7992593050305643</v>
      </c>
      <c r="AS750" s="22">
        <v>6</v>
      </c>
      <c r="AT750" s="25" t="s">
        <v>2</v>
      </c>
      <c r="AU750" s="22">
        <v>105</v>
      </c>
      <c r="AV750" s="29">
        <f t="shared" si="102"/>
        <v>2.5137658606655493</v>
      </c>
      <c r="AW750" s="29">
        <f t="shared" si="109"/>
        <v>2.6496080830000004</v>
      </c>
      <c r="AY750" s="22">
        <v>57231</v>
      </c>
      <c r="AZ750" s="24">
        <f t="shared" si="105"/>
        <v>1.272077595599751</v>
      </c>
      <c r="BA750" s="22">
        <v>18</v>
      </c>
      <c r="BB750" s="25" t="s">
        <v>2</v>
      </c>
      <c r="BC750" s="22">
        <v>60</v>
      </c>
      <c r="BD750" s="29">
        <f t="shared" si="103"/>
        <v>1.4364376346660281</v>
      </c>
      <c r="BE750" s="29"/>
      <c r="BF750" s="22">
        <v>0</v>
      </c>
      <c r="BG750" s="22">
        <f t="shared" si="106"/>
        <v>0</v>
      </c>
      <c r="BH750" s="22">
        <v>0</v>
      </c>
      <c r="BI750" s="22">
        <v>0</v>
      </c>
      <c r="BJ750" s="22">
        <v>0</v>
      </c>
      <c r="BK750" s="22">
        <v>0</v>
      </c>
      <c r="BL750" s="22">
        <v>0</v>
      </c>
      <c r="BN750" s="22">
        <v>18</v>
      </c>
      <c r="BO750" s="22">
        <f t="shared" si="107"/>
        <v>11</v>
      </c>
      <c r="BP750" s="22">
        <v>11</v>
      </c>
      <c r="BQ750" s="22">
        <v>0</v>
      </c>
      <c r="BR750" s="22">
        <v>0</v>
      </c>
      <c r="BT750" s="22">
        <v>139</v>
      </c>
      <c r="BU750" s="29">
        <f t="shared" si="104"/>
        <v>3.3277471869762989</v>
      </c>
      <c r="BY750" s="22">
        <v>78</v>
      </c>
      <c r="BZ750" s="22">
        <v>168</v>
      </c>
      <c r="CA750" s="49">
        <v>1</v>
      </c>
      <c r="CC750" s="51">
        <v>1</v>
      </c>
      <c r="CD750" s="51">
        <v>4</v>
      </c>
      <c r="CG750" t="s">
        <v>1489</v>
      </c>
      <c r="CH750">
        <v>1</v>
      </c>
      <c r="CI750">
        <v>0</v>
      </c>
      <c r="CJ750">
        <v>1</v>
      </c>
      <c r="CK750">
        <v>0</v>
      </c>
      <c r="CL750">
        <v>2</v>
      </c>
    </row>
    <row r="751" spans="1:90" x14ac:dyDescent="0.2">
      <c r="A751" s="22">
        <f t="shared" si="108"/>
        <v>746</v>
      </c>
      <c r="B751" s="58" t="s">
        <v>9453</v>
      </c>
      <c r="C751" s="58" t="s">
        <v>8232</v>
      </c>
      <c r="E751" s="22" t="s">
        <v>2614</v>
      </c>
      <c r="F751" s="25" t="s">
        <v>3209</v>
      </c>
      <c r="G751" s="22" t="s">
        <v>3957</v>
      </c>
      <c r="H751" s="22" t="s">
        <v>4608</v>
      </c>
      <c r="I751" s="22" t="s">
        <v>4507</v>
      </c>
      <c r="J751" s="22" t="s">
        <v>1492</v>
      </c>
      <c r="K751" s="22">
        <v>202</v>
      </c>
      <c r="L751" s="22">
        <v>97</v>
      </c>
      <c r="O751" s="22" t="s">
        <v>1491</v>
      </c>
      <c r="P751" s="22">
        <v>5107223</v>
      </c>
      <c r="Q751" s="22">
        <v>4877</v>
      </c>
      <c r="R751" s="22">
        <v>4469669</v>
      </c>
      <c r="S751" s="29">
        <v>87.516599999999997</v>
      </c>
      <c r="T751" s="22">
        <v>4797</v>
      </c>
      <c r="U751" s="24">
        <v>50.61</v>
      </c>
      <c r="W751" s="22">
        <v>2484</v>
      </c>
      <c r="X751" s="22">
        <v>2283</v>
      </c>
      <c r="Y751" s="22">
        <v>30</v>
      </c>
      <c r="Z751" s="22">
        <v>2412</v>
      </c>
      <c r="AA751" s="22">
        <v>72</v>
      </c>
      <c r="AB751" s="22">
        <v>2009</v>
      </c>
      <c r="AC751" s="22">
        <v>274</v>
      </c>
      <c r="AD751" s="22">
        <v>26</v>
      </c>
      <c r="AE751" s="22">
        <v>4</v>
      </c>
      <c r="AG751" s="23" t="s">
        <v>2631</v>
      </c>
      <c r="AH751" s="23" t="s">
        <v>6914</v>
      </c>
      <c r="AI751" s="23" t="s">
        <v>7331</v>
      </c>
      <c r="AJ751" s="23" t="s">
        <v>4604</v>
      </c>
      <c r="AQ751" s="22">
        <v>168600</v>
      </c>
      <c r="AR751" s="24">
        <f t="shared" si="101"/>
        <v>3.3012069377037192</v>
      </c>
      <c r="AS751" s="22">
        <v>10</v>
      </c>
      <c r="AT751" s="25" t="s">
        <v>2</v>
      </c>
      <c r="AU751" s="22">
        <v>210</v>
      </c>
      <c r="AV751" s="29">
        <f t="shared" si="102"/>
        <v>4.3777360850531588</v>
      </c>
      <c r="AW751" s="29">
        <f t="shared" si="109"/>
        <v>4.1192523999999997</v>
      </c>
      <c r="AY751" s="22">
        <v>195234</v>
      </c>
      <c r="AZ751" s="24">
        <f t="shared" si="105"/>
        <v>3.8227036493217548</v>
      </c>
      <c r="BA751" s="22">
        <v>13</v>
      </c>
      <c r="BB751" s="25" t="s">
        <v>2</v>
      </c>
      <c r="BC751" s="22">
        <v>207</v>
      </c>
      <c r="BD751" s="29">
        <f t="shared" si="103"/>
        <v>4.3151969981238274</v>
      </c>
      <c r="BE751" s="29"/>
      <c r="BF751" s="22">
        <v>2</v>
      </c>
      <c r="BG751" s="22">
        <f t="shared" si="106"/>
        <v>1</v>
      </c>
      <c r="BH751" s="22">
        <v>1</v>
      </c>
      <c r="BI751" s="22">
        <v>0</v>
      </c>
      <c r="BJ751" s="22">
        <v>1</v>
      </c>
      <c r="BK751" s="22">
        <v>0</v>
      </c>
      <c r="BL751" s="22">
        <v>0</v>
      </c>
      <c r="BN751" s="22">
        <v>33</v>
      </c>
      <c r="BO751" s="22">
        <f t="shared" si="107"/>
        <v>26</v>
      </c>
      <c r="BP751" s="22">
        <v>24</v>
      </c>
      <c r="BQ751" s="22">
        <v>2</v>
      </c>
      <c r="BR751" s="22">
        <v>0</v>
      </c>
      <c r="BT751" s="22">
        <v>417</v>
      </c>
      <c r="BU751" s="29">
        <f t="shared" si="104"/>
        <v>8.6929330831769853</v>
      </c>
      <c r="BY751" s="22">
        <v>109</v>
      </c>
      <c r="BZ751" s="22">
        <v>244</v>
      </c>
      <c r="CA751" s="49">
        <v>0</v>
      </c>
      <c r="CC751" s="51">
        <v>1</v>
      </c>
      <c r="CD751" s="51">
        <v>4</v>
      </c>
      <c r="CG751" t="s">
        <v>1491</v>
      </c>
      <c r="CH751">
        <v>1</v>
      </c>
      <c r="CI751">
        <v>0</v>
      </c>
      <c r="CJ751">
        <v>1</v>
      </c>
      <c r="CK751">
        <v>1</v>
      </c>
      <c r="CL751">
        <v>3</v>
      </c>
    </row>
    <row r="752" spans="1:90" x14ac:dyDescent="0.2">
      <c r="A752" s="22">
        <f t="shared" si="108"/>
        <v>747</v>
      </c>
      <c r="B752" s="58" t="s">
        <v>9454</v>
      </c>
      <c r="C752" s="58" t="s">
        <v>8233</v>
      </c>
      <c r="E752" s="22" t="s">
        <v>2614</v>
      </c>
      <c r="F752" s="25" t="s">
        <v>3205</v>
      </c>
      <c r="G752" s="22" t="s">
        <v>3958</v>
      </c>
      <c r="H752" s="22" t="s">
        <v>4610</v>
      </c>
      <c r="I752" s="22" t="s">
        <v>4507</v>
      </c>
      <c r="J752" s="22" t="s">
        <v>1494</v>
      </c>
      <c r="K752" s="22">
        <v>203</v>
      </c>
      <c r="L752" s="22">
        <v>97</v>
      </c>
      <c r="O752" s="22" t="s">
        <v>1493</v>
      </c>
      <c r="P752" s="22">
        <v>5029952</v>
      </c>
      <c r="Q752" s="22">
        <v>4829</v>
      </c>
      <c r="R752" s="22">
        <v>4401048</v>
      </c>
      <c r="S752" s="29">
        <v>87.496799999999993</v>
      </c>
      <c r="T752" s="22">
        <v>4758</v>
      </c>
      <c r="U752" s="24">
        <v>50.56</v>
      </c>
      <c r="W752" s="22">
        <v>2483</v>
      </c>
      <c r="X752" s="22">
        <v>2268</v>
      </c>
      <c r="Y752" s="22">
        <v>7</v>
      </c>
      <c r="Z752" s="22">
        <v>2414</v>
      </c>
      <c r="AA752" s="22">
        <v>69</v>
      </c>
      <c r="AB752" s="22">
        <v>1978</v>
      </c>
      <c r="AC752" s="22">
        <v>290</v>
      </c>
      <c r="AD752" s="22">
        <v>3</v>
      </c>
      <c r="AE752" s="22">
        <v>4</v>
      </c>
      <c r="AG752" s="23" t="s">
        <v>2631</v>
      </c>
      <c r="AH752" s="23" t="s">
        <v>6806</v>
      </c>
      <c r="AI752" s="23" t="s">
        <v>7342</v>
      </c>
      <c r="AJ752" s="23" t="s">
        <v>7480</v>
      </c>
      <c r="AQ752" s="22">
        <v>232051</v>
      </c>
      <c r="AR752" s="24">
        <f t="shared" si="101"/>
        <v>4.6133839845787792</v>
      </c>
      <c r="AS752" s="22">
        <v>8</v>
      </c>
      <c r="AT752" s="25" t="s">
        <v>2</v>
      </c>
      <c r="AU752" s="22">
        <v>309</v>
      </c>
      <c r="AV752" s="29">
        <f t="shared" si="102"/>
        <v>6.4943253467843629</v>
      </c>
      <c r="AW752" s="29">
        <f t="shared" si="109"/>
        <v>5.1831353170000005</v>
      </c>
      <c r="AY752" s="22">
        <v>52580</v>
      </c>
      <c r="AZ752" s="24">
        <f t="shared" si="105"/>
        <v>1.0453380072016591</v>
      </c>
      <c r="BA752" s="22">
        <v>8</v>
      </c>
      <c r="BB752" s="25" t="s">
        <v>2</v>
      </c>
      <c r="BC752" s="22">
        <v>70</v>
      </c>
      <c r="BD752" s="29">
        <f t="shared" si="103"/>
        <v>1.4712063892391762</v>
      </c>
      <c r="BE752" s="29"/>
      <c r="BF752" s="22">
        <v>1</v>
      </c>
      <c r="BG752" s="22">
        <f t="shared" si="106"/>
        <v>1</v>
      </c>
      <c r="BH752" s="22">
        <v>0</v>
      </c>
      <c r="BI752" s="22">
        <v>0</v>
      </c>
      <c r="BJ752" s="22">
        <v>0</v>
      </c>
      <c r="BK752" s="22">
        <v>0</v>
      </c>
      <c r="BL752" s="22">
        <v>1</v>
      </c>
      <c r="BN752" s="22">
        <v>41</v>
      </c>
      <c r="BO752" s="22">
        <f t="shared" si="107"/>
        <v>17</v>
      </c>
      <c r="BP752" s="22">
        <v>17</v>
      </c>
      <c r="BQ752" s="22">
        <v>0</v>
      </c>
      <c r="BR752" s="22">
        <v>0</v>
      </c>
      <c r="BT752" s="22">
        <v>379</v>
      </c>
      <c r="BU752" s="29">
        <f t="shared" si="104"/>
        <v>7.9655317360235385</v>
      </c>
      <c r="BY752" s="22">
        <v>103</v>
      </c>
      <c r="BZ752" s="22">
        <v>227</v>
      </c>
      <c r="CA752" s="49">
        <v>1</v>
      </c>
      <c r="CC752" s="51">
        <v>5</v>
      </c>
      <c r="CD752" s="51">
        <v>8</v>
      </c>
      <c r="CG752" t="s">
        <v>1493</v>
      </c>
      <c r="CH752">
        <v>1</v>
      </c>
      <c r="CI752">
        <v>0</v>
      </c>
      <c r="CJ752">
        <v>1</v>
      </c>
      <c r="CK752">
        <v>1</v>
      </c>
      <c r="CL752">
        <v>3</v>
      </c>
    </row>
    <row r="753" spans="1:90" x14ac:dyDescent="0.2">
      <c r="A753" s="22">
        <f t="shared" si="108"/>
        <v>748</v>
      </c>
      <c r="B753" s="58" t="s">
        <v>9455</v>
      </c>
      <c r="C753" s="58" t="s">
        <v>8234</v>
      </c>
      <c r="E753" s="22" t="s">
        <v>2614</v>
      </c>
      <c r="F753" s="25" t="s">
        <v>3205</v>
      </c>
      <c r="G753" s="22" t="s">
        <v>3959</v>
      </c>
      <c r="H753" s="22" t="s">
        <v>4615</v>
      </c>
      <c r="I753" s="22" t="s">
        <v>4507</v>
      </c>
      <c r="J753" s="22" t="s">
        <v>1496</v>
      </c>
      <c r="K753" s="22">
        <v>276</v>
      </c>
      <c r="L753" s="22">
        <v>97</v>
      </c>
      <c r="O753" s="22" t="s">
        <v>1495</v>
      </c>
      <c r="P753" s="22">
        <v>5116817</v>
      </c>
      <c r="Q753" s="22">
        <v>4898</v>
      </c>
      <c r="R753" s="22">
        <v>4434012</v>
      </c>
      <c r="S753" s="29">
        <v>86.655699999999996</v>
      </c>
      <c r="T753" s="22">
        <v>4824</v>
      </c>
      <c r="U753" s="24">
        <v>50.57</v>
      </c>
      <c r="W753" s="22">
        <v>2485</v>
      </c>
      <c r="X753" s="22">
        <v>2311</v>
      </c>
      <c r="Y753" s="22">
        <v>28</v>
      </c>
      <c r="Z753" s="22">
        <v>2426</v>
      </c>
      <c r="AA753" s="22">
        <v>59</v>
      </c>
      <c r="AB753" s="22">
        <v>1996</v>
      </c>
      <c r="AC753" s="22">
        <v>315</v>
      </c>
      <c r="AD753" s="22">
        <v>20</v>
      </c>
      <c r="AE753" s="22">
        <v>8</v>
      </c>
      <c r="AG753" s="23" t="s">
        <v>2624</v>
      </c>
      <c r="AH753" s="23" t="s">
        <v>6858</v>
      </c>
      <c r="AI753" s="23" t="s">
        <v>7331</v>
      </c>
      <c r="AJ753" s="23" t="s">
        <v>7427</v>
      </c>
      <c r="AQ753" s="22">
        <v>182306</v>
      </c>
      <c r="AR753" s="24">
        <f t="shared" si="101"/>
        <v>3.5628790320232286</v>
      </c>
      <c r="AS753" s="22">
        <v>8</v>
      </c>
      <c r="AT753" s="25" t="s">
        <v>2</v>
      </c>
      <c r="AU753" s="22">
        <v>247</v>
      </c>
      <c r="AV753" s="29">
        <f t="shared" si="102"/>
        <v>5.1202321724709785</v>
      </c>
      <c r="AW753" s="29">
        <f t="shared" si="109"/>
        <v>4.3490609019999997</v>
      </c>
      <c r="AY753" s="22">
        <v>284731</v>
      </c>
      <c r="AZ753" s="24">
        <f t="shared" si="105"/>
        <v>5.564611749843702</v>
      </c>
      <c r="BA753" s="22">
        <v>22</v>
      </c>
      <c r="BB753" s="25" t="s">
        <v>2</v>
      </c>
      <c r="BC753" s="22">
        <v>300</v>
      </c>
      <c r="BD753" s="29">
        <f t="shared" si="103"/>
        <v>6.2189054726368163</v>
      </c>
      <c r="BE753" s="29"/>
      <c r="BF753" s="22">
        <v>2</v>
      </c>
      <c r="BG753" s="22">
        <f t="shared" si="106"/>
        <v>2</v>
      </c>
      <c r="BH753" s="22">
        <v>0</v>
      </c>
      <c r="BI753" s="22">
        <v>1</v>
      </c>
      <c r="BJ753" s="22">
        <v>0</v>
      </c>
      <c r="BK753" s="22">
        <v>1</v>
      </c>
      <c r="BL753" s="22">
        <v>0</v>
      </c>
      <c r="BN753" s="22">
        <v>59</v>
      </c>
      <c r="BO753" s="22">
        <f t="shared" si="107"/>
        <v>24</v>
      </c>
      <c r="BP753" s="22">
        <v>23</v>
      </c>
      <c r="BQ753" s="22">
        <v>1</v>
      </c>
      <c r="BR753" s="22">
        <v>0</v>
      </c>
      <c r="BT753" s="22">
        <v>504</v>
      </c>
      <c r="BU753" s="29">
        <f t="shared" si="104"/>
        <v>10.44776119402985</v>
      </c>
      <c r="BY753" s="22">
        <v>101</v>
      </c>
      <c r="BZ753" s="22">
        <v>210</v>
      </c>
      <c r="CA753" s="49">
        <v>0</v>
      </c>
      <c r="CC753" s="51">
        <v>2</v>
      </c>
      <c r="CD753" s="51">
        <v>5</v>
      </c>
      <c r="CG753" t="s">
        <v>1495</v>
      </c>
      <c r="CH753">
        <v>1</v>
      </c>
      <c r="CI753">
        <v>0</v>
      </c>
      <c r="CJ753">
        <v>1</v>
      </c>
      <c r="CK753">
        <v>1</v>
      </c>
      <c r="CL753">
        <v>3</v>
      </c>
    </row>
    <row r="754" spans="1:90" x14ac:dyDescent="0.2">
      <c r="A754" s="22">
        <f t="shared" si="108"/>
        <v>749</v>
      </c>
      <c r="B754" s="58" t="s">
        <v>9456</v>
      </c>
      <c r="C754" s="58" t="s">
        <v>8235</v>
      </c>
      <c r="E754" s="22" t="s">
        <v>2614</v>
      </c>
      <c r="F754" s="25" t="s">
        <v>3205</v>
      </c>
      <c r="G754" s="22" t="s">
        <v>3960</v>
      </c>
      <c r="H754" s="22" t="s">
        <v>4610</v>
      </c>
      <c r="I754" s="22" t="s">
        <v>4507</v>
      </c>
      <c r="J754" s="22" t="s">
        <v>1498</v>
      </c>
      <c r="K754" s="22">
        <v>278</v>
      </c>
      <c r="L754" s="22">
        <v>97</v>
      </c>
      <c r="O754" s="22" t="s">
        <v>1497</v>
      </c>
      <c r="P754" s="22">
        <v>5109089</v>
      </c>
      <c r="Q754" s="22">
        <v>4867</v>
      </c>
      <c r="R754" s="22">
        <v>4446010</v>
      </c>
      <c r="S754" s="29">
        <v>87.021600000000007</v>
      </c>
      <c r="T754" s="22">
        <v>4794</v>
      </c>
      <c r="U754" s="24">
        <v>50.57</v>
      </c>
      <c r="W754" s="22">
        <v>2493</v>
      </c>
      <c r="X754" s="22">
        <v>2289</v>
      </c>
      <c r="Y754" s="22">
        <v>12</v>
      </c>
      <c r="Z754" s="22">
        <v>2418</v>
      </c>
      <c r="AA754" s="22">
        <v>75</v>
      </c>
      <c r="AB754" s="22">
        <v>1990</v>
      </c>
      <c r="AC754" s="22">
        <v>299</v>
      </c>
      <c r="AD754" s="22">
        <v>4</v>
      </c>
      <c r="AE754" s="22">
        <v>8</v>
      </c>
      <c r="AG754" s="23" t="s">
        <v>2626</v>
      </c>
      <c r="AH754" s="23" t="s">
        <v>7015</v>
      </c>
      <c r="AI754" s="23" t="s">
        <v>7333</v>
      </c>
      <c r="AJ754" s="23" t="s">
        <v>4604</v>
      </c>
      <c r="AQ754" s="22">
        <v>263063</v>
      </c>
      <c r="AR754" s="24">
        <f t="shared" si="101"/>
        <v>5.1489218527999805</v>
      </c>
      <c r="AS754" s="22">
        <v>16</v>
      </c>
      <c r="AT754" s="25" t="s">
        <v>2</v>
      </c>
      <c r="AU754" s="22">
        <v>350</v>
      </c>
      <c r="AV754" s="29">
        <f t="shared" si="102"/>
        <v>7.300792657488528</v>
      </c>
      <c r="AW754" s="29">
        <f t="shared" si="109"/>
        <v>5.7031135210000006</v>
      </c>
      <c r="AY754" s="22">
        <v>246885</v>
      </c>
      <c r="AZ754" s="24">
        <f t="shared" si="105"/>
        <v>4.832270488926695</v>
      </c>
      <c r="BA754" s="22">
        <v>29</v>
      </c>
      <c r="BB754" s="25" t="s">
        <v>2</v>
      </c>
      <c r="BC754" s="22">
        <v>242</v>
      </c>
      <c r="BD754" s="29">
        <f t="shared" si="103"/>
        <v>5.0479766374634956</v>
      </c>
      <c r="BE754" s="29"/>
      <c r="BF754" s="22">
        <v>2</v>
      </c>
      <c r="BG754" s="22">
        <f t="shared" si="106"/>
        <v>2</v>
      </c>
      <c r="BH754" s="22">
        <v>0</v>
      </c>
      <c r="BI754" s="22">
        <v>1</v>
      </c>
      <c r="BJ754" s="22">
        <v>0</v>
      </c>
      <c r="BK754" s="22">
        <v>1</v>
      </c>
      <c r="BL754" s="22">
        <v>0</v>
      </c>
      <c r="BN754" s="22">
        <v>31</v>
      </c>
      <c r="BO754" s="22">
        <f t="shared" si="107"/>
        <v>26</v>
      </c>
      <c r="BP754" s="22">
        <v>24</v>
      </c>
      <c r="BQ754" s="22">
        <v>1</v>
      </c>
      <c r="BR754" s="22">
        <v>1</v>
      </c>
      <c r="BT754" s="22">
        <v>592</v>
      </c>
      <c r="BU754" s="29">
        <f t="shared" si="104"/>
        <v>12.348769294952024</v>
      </c>
      <c r="BY754" s="22">
        <v>142</v>
      </c>
      <c r="BZ754" s="22">
        <v>225</v>
      </c>
      <c r="CA754" s="49">
        <v>2</v>
      </c>
      <c r="CC754" s="51">
        <v>3</v>
      </c>
      <c r="CD754" s="51">
        <v>5</v>
      </c>
      <c r="CG754" t="s">
        <v>1497</v>
      </c>
      <c r="CH754">
        <v>1</v>
      </c>
      <c r="CI754">
        <v>0</v>
      </c>
      <c r="CJ754">
        <v>1</v>
      </c>
      <c r="CK754">
        <v>1</v>
      </c>
      <c r="CL754">
        <v>3</v>
      </c>
    </row>
    <row r="755" spans="1:90" x14ac:dyDescent="0.2">
      <c r="A755" s="22">
        <f t="shared" si="108"/>
        <v>750</v>
      </c>
      <c r="B755" s="58" t="s">
        <v>9457</v>
      </c>
      <c r="C755" s="58" t="s">
        <v>8236</v>
      </c>
      <c r="E755" s="22" t="s">
        <v>2614</v>
      </c>
      <c r="F755" s="25" t="s">
        <v>3205</v>
      </c>
      <c r="G755" s="22" t="s">
        <v>3961</v>
      </c>
      <c r="H755" s="22" t="s">
        <v>4615</v>
      </c>
      <c r="I755" s="22" t="s">
        <v>4507</v>
      </c>
      <c r="J755" s="22" t="s">
        <v>1500</v>
      </c>
      <c r="K755" s="22">
        <v>206</v>
      </c>
      <c r="L755" s="22">
        <v>98</v>
      </c>
      <c r="O755" s="22" t="s">
        <v>1499</v>
      </c>
      <c r="P755" s="22">
        <v>4939673</v>
      </c>
      <c r="Q755" s="22">
        <v>4705</v>
      </c>
      <c r="R755" s="22">
        <v>4321592</v>
      </c>
      <c r="S755" s="29">
        <v>87.487399999999994</v>
      </c>
      <c r="T755" s="22">
        <v>4626</v>
      </c>
      <c r="U755" s="24">
        <v>50.58</v>
      </c>
      <c r="W755" s="22">
        <v>2480</v>
      </c>
      <c r="X755" s="22">
        <v>2134</v>
      </c>
      <c r="Y755" s="22">
        <v>12</v>
      </c>
      <c r="Z755" s="22">
        <v>2399</v>
      </c>
      <c r="AA755" s="22">
        <v>81</v>
      </c>
      <c r="AB755" s="22">
        <v>1853</v>
      </c>
      <c r="AC755" s="22">
        <v>281</v>
      </c>
      <c r="AD755" s="22">
        <v>5</v>
      </c>
      <c r="AE755" s="22">
        <v>7</v>
      </c>
      <c r="AG755" s="23" t="s">
        <v>2631</v>
      </c>
      <c r="AH755" s="23" t="s">
        <v>6926</v>
      </c>
      <c r="AI755" s="23" t="s">
        <v>7363</v>
      </c>
      <c r="AJ755" s="23" t="s">
        <v>4604</v>
      </c>
      <c r="AQ755" s="22">
        <v>96387</v>
      </c>
      <c r="AR755" s="24">
        <f t="shared" si="101"/>
        <v>1.9512830100292065</v>
      </c>
      <c r="AS755" s="22">
        <v>6</v>
      </c>
      <c r="AT755" s="25" t="s">
        <v>2</v>
      </c>
      <c r="AU755" s="22">
        <v>138</v>
      </c>
      <c r="AV755" s="29">
        <f t="shared" si="102"/>
        <v>2.9831387808041505</v>
      </c>
      <c r="AW755" s="29">
        <f t="shared" si="109"/>
        <v>2.908457029</v>
      </c>
      <c r="AY755" s="22">
        <v>142619</v>
      </c>
      <c r="AZ755" s="24">
        <f t="shared" si="105"/>
        <v>2.8872154087932542</v>
      </c>
      <c r="BA755" s="22">
        <v>14</v>
      </c>
      <c r="BB755" s="25" t="s">
        <v>2</v>
      </c>
      <c r="BC755" s="22">
        <v>162</v>
      </c>
      <c r="BD755" s="29">
        <f t="shared" si="103"/>
        <v>3.5019455252918288</v>
      </c>
      <c r="BE755" s="29"/>
      <c r="BF755" s="22">
        <v>2</v>
      </c>
      <c r="BG755" s="22">
        <f t="shared" si="106"/>
        <v>2</v>
      </c>
      <c r="BH755" s="22">
        <v>0</v>
      </c>
      <c r="BI755" s="22">
        <v>1</v>
      </c>
      <c r="BJ755" s="22">
        <v>0</v>
      </c>
      <c r="BK755" s="22">
        <v>0</v>
      </c>
      <c r="BL755" s="22">
        <v>1</v>
      </c>
      <c r="BN755" s="22">
        <v>46</v>
      </c>
      <c r="BO755" s="22">
        <f t="shared" si="107"/>
        <v>21</v>
      </c>
      <c r="BP755" s="22">
        <v>20</v>
      </c>
      <c r="BQ755" s="22">
        <v>0</v>
      </c>
      <c r="BR755" s="22">
        <v>1</v>
      </c>
      <c r="BT755" s="22">
        <v>300</v>
      </c>
      <c r="BU755" s="29">
        <f t="shared" si="104"/>
        <v>6.4850843060959802</v>
      </c>
      <c r="BY755" s="22">
        <v>97</v>
      </c>
      <c r="BZ755" s="22">
        <v>218</v>
      </c>
      <c r="CA755" s="49">
        <v>2</v>
      </c>
      <c r="CC755" s="51">
        <v>3</v>
      </c>
      <c r="CD755" s="51">
        <v>7</v>
      </c>
      <c r="CG755" t="s">
        <v>1499</v>
      </c>
      <c r="CH755">
        <v>1</v>
      </c>
      <c r="CI755">
        <v>0</v>
      </c>
      <c r="CJ755">
        <v>1</v>
      </c>
      <c r="CK755">
        <v>1</v>
      </c>
      <c r="CL755">
        <v>3</v>
      </c>
    </row>
    <row r="756" spans="1:90" x14ac:dyDescent="0.2">
      <c r="A756" s="22">
        <f t="shared" si="108"/>
        <v>751</v>
      </c>
      <c r="B756" s="58" t="s">
        <v>9458</v>
      </c>
      <c r="C756" s="58" t="s">
        <v>8237</v>
      </c>
      <c r="E756" s="22" t="s">
        <v>2614</v>
      </c>
      <c r="F756" s="25" t="s">
        <v>3205</v>
      </c>
      <c r="G756" s="22" t="s">
        <v>3962</v>
      </c>
      <c r="H756" s="22" t="s">
        <v>4610</v>
      </c>
      <c r="I756" s="22" t="s">
        <v>4507</v>
      </c>
      <c r="J756" s="22" t="s">
        <v>1502</v>
      </c>
      <c r="K756" s="22">
        <v>206</v>
      </c>
      <c r="L756" s="22">
        <v>98</v>
      </c>
      <c r="O756" s="22" t="s">
        <v>1501</v>
      </c>
      <c r="P756" s="22">
        <v>5023319</v>
      </c>
      <c r="Q756" s="22">
        <v>4768</v>
      </c>
      <c r="R756" s="22">
        <v>4397332</v>
      </c>
      <c r="S756" s="29">
        <v>87.538399999999996</v>
      </c>
      <c r="T756" s="22">
        <v>4692</v>
      </c>
      <c r="U756" s="24">
        <v>50.64</v>
      </c>
      <c r="W756" s="22">
        <v>2477</v>
      </c>
      <c r="X756" s="22">
        <v>2208</v>
      </c>
      <c r="Y756" s="22">
        <v>7</v>
      </c>
      <c r="Z756" s="22">
        <v>2408</v>
      </c>
      <c r="AA756" s="22">
        <v>69</v>
      </c>
      <c r="AB756" s="22">
        <v>1930</v>
      </c>
      <c r="AC756" s="22">
        <v>278</v>
      </c>
      <c r="AD756" s="22">
        <v>1</v>
      </c>
      <c r="AE756" s="22">
        <v>6</v>
      </c>
      <c r="AG756" s="23" t="s">
        <v>2626</v>
      </c>
      <c r="AH756" s="23" t="s">
        <v>6834</v>
      </c>
      <c r="AI756" s="23" t="s">
        <v>4604</v>
      </c>
      <c r="AJ756" s="23" t="s">
        <v>4604</v>
      </c>
      <c r="AQ756" s="22">
        <v>163512</v>
      </c>
      <c r="AR756" s="24">
        <f t="shared" si="101"/>
        <v>3.2550590555766021</v>
      </c>
      <c r="AS756" s="22">
        <v>7</v>
      </c>
      <c r="AT756" s="25" t="s">
        <v>2</v>
      </c>
      <c r="AU756" s="22">
        <v>229</v>
      </c>
      <c r="AV756" s="29">
        <f t="shared" si="102"/>
        <v>4.880647911338448</v>
      </c>
      <c r="AW756" s="29">
        <f t="shared" si="109"/>
        <v>4.0339419039999997</v>
      </c>
      <c r="AY756" s="22">
        <v>112562</v>
      </c>
      <c r="AZ756" s="24">
        <f t="shared" si="105"/>
        <v>2.2407894063665874</v>
      </c>
      <c r="BA756" s="22">
        <v>9</v>
      </c>
      <c r="BB756" s="25" t="s">
        <v>2</v>
      </c>
      <c r="BC756" s="22">
        <v>125</v>
      </c>
      <c r="BD756" s="29">
        <f t="shared" si="103"/>
        <v>2.6641091219096333</v>
      </c>
      <c r="BE756" s="29"/>
      <c r="BF756" s="22">
        <v>2</v>
      </c>
      <c r="BG756" s="22">
        <f t="shared" si="106"/>
        <v>1</v>
      </c>
      <c r="BH756" s="22">
        <v>1</v>
      </c>
      <c r="BI756" s="22">
        <v>1</v>
      </c>
      <c r="BJ756" s="22">
        <v>0</v>
      </c>
      <c r="BK756" s="22">
        <v>0</v>
      </c>
      <c r="BL756" s="22">
        <v>0</v>
      </c>
      <c r="BN756" s="22">
        <v>42</v>
      </c>
      <c r="BO756" s="22">
        <f t="shared" si="107"/>
        <v>20</v>
      </c>
      <c r="BP756" s="22">
        <v>20</v>
      </c>
      <c r="BQ756" s="22">
        <v>0</v>
      </c>
      <c r="BR756" s="22">
        <v>0</v>
      </c>
      <c r="BT756" s="22">
        <v>348</v>
      </c>
      <c r="BU756" s="29">
        <f t="shared" si="104"/>
        <v>7.4168797953964196</v>
      </c>
      <c r="BY756" s="22">
        <v>116</v>
      </c>
      <c r="BZ756" s="22">
        <v>240</v>
      </c>
      <c r="CA756" s="49">
        <v>2</v>
      </c>
      <c r="CC756" s="51">
        <v>1</v>
      </c>
      <c r="CD756" s="51">
        <v>3</v>
      </c>
      <c r="CG756" t="s">
        <v>1501</v>
      </c>
      <c r="CH756">
        <v>1</v>
      </c>
      <c r="CI756">
        <v>0</v>
      </c>
      <c r="CJ756">
        <v>0</v>
      </c>
      <c r="CK756">
        <v>0</v>
      </c>
      <c r="CL756">
        <v>1</v>
      </c>
    </row>
    <row r="757" spans="1:90" x14ac:dyDescent="0.2">
      <c r="A757" s="22">
        <f t="shared" si="108"/>
        <v>752</v>
      </c>
      <c r="B757" s="58" t="s">
        <v>9459</v>
      </c>
      <c r="C757" s="58" t="s">
        <v>8238</v>
      </c>
      <c r="E757" s="22" t="s">
        <v>2614</v>
      </c>
      <c r="F757" s="25" t="s">
        <v>3206</v>
      </c>
      <c r="G757" s="22" t="s">
        <v>3963</v>
      </c>
      <c r="H757" s="22" t="s">
        <v>4613</v>
      </c>
      <c r="I757" s="22" t="s">
        <v>4507</v>
      </c>
      <c r="J757" s="22" t="s">
        <v>1504</v>
      </c>
      <c r="K757" s="22">
        <v>212</v>
      </c>
      <c r="L757" s="22">
        <v>98</v>
      </c>
      <c r="O757" s="22" t="s">
        <v>1503</v>
      </c>
      <c r="P757" s="22">
        <v>4953025</v>
      </c>
      <c r="Q757" s="22">
        <v>4689</v>
      </c>
      <c r="R757" s="22">
        <v>4332009</v>
      </c>
      <c r="S757" s="29">
        <v>87.4619</v>
      </c>
      <c r="T757" s="22">
        <v>4627</v>
      </c>
      <c r="U757" s="24">
        <v>50.77</v>
      </c>
      <c r="W757" s="22">
        <v>2484</v>
      </c>
      <c r="X757" s="22">
        <v>2130</v>
      </c>
      <c r="Y757" s="22">
        <v>13</v>
      </c>
      <c r="Z757" s="22">
        <v>2405</v>
      </c>
      <c r="AA757" s="22">
        <v>79</v>
      </c>
      <c r="AB757" s="22">
        <v>1850</v>
      </c>
      <c r="AC757" s="22">
        <v>280</v>
      </c>
      <c r="AD757" s="22">
        <v>7</v>
      </c>
      <c r="AE757" s="22">
        <v>6</v>
      </c>
      <c r="AG757" s="23" t="s">
        <v>2631</v>
      </c>
      <c r="AH757" s="23" t="s">
        <v>6806</v>
      </c>
      <c r="AI757" s="23" t="s">
        <v>7329</v>
      </c>
      <c r="AJ757" s="23" t="s">
        <v>7434</v>
      </c>
      <c r="AQ757" s="22">
        <v>129428</v>
      </c>
      <c r="AR757" s="24">
        <f t="shared" si="101"/>
        <v>2.6131101700475972</v>
      </c>
      <c r="AS757" s="22">
        <v>7</v>
      </c>
      <c r="AT757" s="25" t="s">
        <v>2</v>
      </c>
      <c r="AU757" s="22">
        <v>171</v>
      </c>
      <c r="AV757" s="29">
        <f t="shared" si="102"/>
        <v>3.6956991571212447</v>
      </c>
      <c r="AW757" s="29">
        <f t="shared" si="109"/>
        <v>3.4624554759999997</v>
      </c>
      <c r="AY757" s="22">
        <v>200462</v>
      </c>
      <c r="AZ757" s="24">
        <f t="shared" si="105"/>
        <v>4.04726404570944</v>
      </c>
      <c r="BA757" s="22">
        <v>20</v>
      </c>
      <c r="BB757" s="25" t="s">
        <v>2</v>
      </c>
      <c r="BC757" s="22">
        <v>213</v>
      </c>
      <c r="BD757" s="29">
        <f t="shared" si="103"/>
        <v>4.6034147395720764</v>
      </c>
      <c r="BE757" s="29"/>
      <c r="BF757" s="22">
        <v>2</v>
      </c>
      <c r="BG757" s="22">
        <f t="shared" si="106"/>
        <v>1</v>
      </c>
      <c r="BH757" s="22">
        <v>1</v>
      </c>
      <c r="BI757" s="22">
        <v>0</v>
      </c>
      <c r="BJ757" s="22">
        <v>0</v>
      </c>
      <c r="BK757" s="22">
        <v>0</v>
      </c>
      <c r="BL757" s="22">
        <v>1</v>
      </c>
      <c r="BN757" s="22">
        <v>40</v>
      </c>
      <c r="BO757" s="22">
        <f t="shared" si="107"/>
        <v>16</v>
      </c>
      <c r="BP757" s="22">
        <v>15</v>
      </c>
      <c r="BQ757" s="22">
        <v>0</v>
      </c>
      <c r="BR757" s="22">
        <v>1</v>
      </c>
      <c r="BT757" s="22">
        <v>384</v>
      </c>
      <c r="BU757" s="29">
        <f t="shared" si="104"/>
        <v>8.2991138966933224</v>
      </c>
      <c r="BY757" s="22">
        <v>118</v>
      </c>
      <c r="BZ757" s="22">
        <v>238</v>
      </c>
      <c r="CA757" s="49">
        <v>1</v>
      </c>
      <c r="CC757" s="51">
        <v>10</v>
      </c>
      <c r="CD757" s="51">
        <v>14</v>
      </c>
      <c r="CG757" t="s">
        <v>1503</v>
      </c>
      <c r="CH757">
        <v>0</v>
      </c>
      <c r="CI757">
        <v>0</v>
      </c>
      <c r="CJ757">
        <v>1</v>
      </c>
      <c r="CK757">
        <v>1</v>
      </c>
      <c r="CL757">
        <v>2</v>
      </c>
    </row>
    <row r="758" spans="1:90" x14ac:dyDescent="0.2">
      <c r="A758" s="22">
        <f t="shared" si="108"/>
        <v>753</v>
      </c>
      <c r="B758" s="58" t="s">
        <v>9460</v>
      </c>
      <c r="C758" s="58" t="s">
        <v>8239</v>
      </c>
      <c r="E758" s="22" t="s">
        <v>2614</v>
      </c>
      <c r="F758" s="25" t="s">
        <v>3204</v>
      </c>
      <c r="G758" s="22" t="s">
        <v>3964</v>
      </c>
      <c r="H758" s="22" t="s">
        <v>4608</v>
      </c>
      <c r="I758" s="22" t="s">
        <v>4507</v>
      </c>
      <c r="J758" s="22" t="s">
        <v>1506</v>
      </c>
      <c r="K758" s="22">
        <v>212</v>
      </c>
      <c r="L758" s="22">
        <v>98</v>
      </c>
      <c r="O758" s="22" t="s">
        <v>1505</v>
      </c>
      <c r="P758" s="22">
        <v>4878311</v>
      </c>
      <c r="Q758" s="22">
        <v>4679</v>
      </c>
      <c r="R758" s="22">
        <v>4266593</v>
      </c>
      <c r="S758" s="29">
        <v>87.460499999999996</v>
      </c>
      <c r="T758" s="22">
        <v>4604</v>
      </c>
      <c r="U758" s="24">
        <v>50.75</v>
      </c>
      <c r="W758" s="22">
        <v>2473</v>
      </c>
      <c r="X758" s="22">
        <v>2051</v>
      </c>
      <c r="Y758" s="22">
        <v>80</v>
      </c>
      <c r="Z758" s="22">
        <v>2405</v>
      </c>
      <c r="AA758" s="22">
        <v>68</v>
      </c>
      <c r="AB758" s="22">
        <v>1765</v>
      </c>
      <c r="AC758" s="22">
        <v>286</v>
      </c>
      <c r="AD758" s="22">
        <v>54</v>
      </c>
      <c r="AE758" s="22">
        <v>26</v>
      </c>
      <c r="AG758" s="23" t="s">
        <v>2631</v>
      </c>
      <c r="AH758" s="23" t="s">
        <v>7214</v>
      </c>
      <c r="AI758" s="23" t="s">
        <v>7339</v>
      </c>
      <c r="AJ758" s="23" t="s">
        <v>4604</v>
      </c>
      <c r="AQ758" s="22">
        <v>99980</v>
      </c>
      <c r="AR758" s="24">
        <f t="shared" si="101"/>
        <v>2.0494798302117272</v>
      </c>
      <c r="AS758" s="22">
        <v>9</v>
      </c>
      <c r="AT758" s="25" t="s">
        <v>2</v>
      </c>
      <c r="AU758" s="22">
        <v>140</v>
      </c>
      <c r="AV758" s="29">
        <f t="shared" si="102"/>
        <v>3.0408340573414421</v>
      </c>
      <c r="AW758" s="29">
        <f t="shared" si="109"/>
        <v>2.9687008600000002</v>
      </c>
      <c r="AY758" s="22">
        <v>129058</v>
      </c>
      <c r="AZ758" s="24">
        <f t="shared" si="105"/>
        <v>2.6455467886323771</v>
      </c>
      <c r="BA758" s="22">
        <v>22</v>
      </c>
      <c r="BB758" s="25" t="s">
        <v>2</v>
      </c>
      <c r="BC758" s="22">
        <v>123</v>
      </c>
      <c r="BD758" s="29">
        <f t="shared" si="103"/>
        <v>2.6715899218071244</v>
      </c>
      <c r="BE758" s="29"/>
      <c r="BF758" s="22">
        <v>0</v>
      </c>
      <c r="BG758" s="22">
        <f t="shared" si="106"/>
        <v>0</v>
      </c>
      <c r="BH758" s="22">
        <v>0</v>
      </c>
      <c r="BI758" s="22">
        <v>0</v>
      </c>
      <c r="BJ758" s="22">
        <v>0</v>
      </c>
      <c r="BK758" s="22">
        <v>0</v>
      </c>
      <c r="BL758" s="22">
        <v>0</v>
      </c>
      <c r="BN758" s="22">
        <v>58</v>
      </c>
      <c r="BO758" s="22">
        <f t="shared" si="107"/>
        <v>30</v>
      </c>
      <c r="BP758" s="22">
        <v>28</v>
      </c>
      <c r="BQ758" s="22">
        <v>2</v>
      </c>
      <c r="BR758" s="22">
        <v>0</v>
      </c>
      <c r="BT758" s="22">
        <v>255</v>
      </c>
      <c r="BU758" s="29">
        <f t="shared" si="104"/>
        <v>5.53866203301477</v>
      </c>
      <c r="BY758" s="22">
        <v>87</v>
      </c>
      <c r="BZ758" s="22">
        <v>207</v>
      </c>
      <c r="CA758" s="49">
        <v>0</v>
      </c>
      <c r="CC758" s="51">
        <v>1</v>
      </c>
      <c r="CD758" s="51">
        <v>3</v>
      </c>
      <c r="CG758" t="s">
        <v>1505</v>
      </c>
      <c r="CH758">
        <v>1</v>
      </c>
      <c r="CI758">
        <v>0</v>
      </c>
      <c r="CJ758">
        <v>1</v>
      </c>
      <c r="CK758">
        <v>0</v>
      </c>
      <c r="CL758">
        <v>2</v>
      </c>
    </row>
    <row r="759" spans="1:90" x14ac:dyDescent="0.2">
      <c r="A759" s="22">
        <f t="shared" si="108"/>
        <v>754</v>
      </c>
      <c r="B759" s="58" t="s">
        <v>9461</v>
      </c>
      <c r="C759" s="58" t="s">
        <v>8240</v>
      </c>
      <c r="E759" s="22" t="s">
        <v>2614</v>
      </c>
      <c r="F759" s="25" t="s">
        <v>3205</v>
      </c>
      <c r="G759" s="22" t="s">
        <v>3965</v>
      </c>
      <c r="H759" s="22" t="s">
        <v>4615</v>
      </c>
      <c r="I759" s="22" t="s">
        <v>4507</v>
      </c>
      <c r="J759" s="22" t="s">
        <v>1508</v>
      </c>
      <c r="K759" s="22">
        <v>287</v>
      </c>
      <c r="L759" s="22">
        <v>98</v>
      </c>
      <c r="O759" s="22" t="s">
        <v>1507</v>
      </c>
      <c r="P759" s="22">
        <v>5486850</v>
      </c>
      <c r="Q759" s="22">
        <v>5278</v>
      </c>
      <c r="R759" s="22">
        <v>4717008</v>
      </c>
      <c r="S759" s="29">
        <v>85.969300000000004</v>
      </c>
      <c r="T759" s="22">
        <v>5205</v>
      </c>
      <c r="U759" s="24">
        <v>50.67</v>
      </c>
      <c r="W759" s="22">
        <v>2477</v>
      </c>
      <c r="X759" s="22">
        <v>2725</v>
      </c>
      <c r="Y759" s="22">
        <v>3</v>
      </c>
      <c r="Z759" s="22">
        <v>2448</v>
      </c>
      <c r="AA759" s="22">
        <v>29</v>
      </c>
      <c r="AB759" s="22">
        <v>2289</v>
      </c>
      <c r="AC759" s="22">
        <v>436</v>
      </c>
      <c r="AD759" s="22">
        <v>1</v>
      </c>
      <c r="AE759" s="22">
        <v>2</v>
      </c>
      <c r="AG759" s="23" t="s">
        <v>2624</v>
      </c>
      <c r="AH759" s="23" t="s">
        <v>7215</v>
      </c>
      <c r="AI759" s="23" t="s">
        <v>7329</v>
      </c>
      <c r="AJ759" s="23" t="s">
        <v>4604</v>
      </c>
      <c r="AQ759" s="22">
        <v>156962</v>
      </c>
      <c r="AR759" s="24">
        <f t="shared" si="101"/>
        <v>2.8606942052361557</v>
      </c>
      <c r="AS759" s="22">
        <v>20</v>
      </c>
      <c r="AT759" s="25" t="s">
        <v>2</v>
      </c>
      <c r="AU759" s="22">
        <v>212</v>
      </c>
      <c r="AV759" s="29">
        <f t="shared" si="102"/>
        <v>4.0730067243035544</v>
      </c>
      <c r="AW759" s="29">
        <f t="shared" si="109"/>
        <v>3.924118054</v>
      </c>
      <c r="AY759" s="22">
        <v>250503</v>
      </c>
      <c r="AZ759" s="24">
        <f t="shared" si="105"/>
        <v>4.565515733070888</v>
      </c>
      <c r="BA759" s="22">
        <v>43</v>
      </c>
      <c r="BB759" s="25" t="s">
        <v>2</v>
      </c>
      <c r="BC759" s="22">
        <v>265</v>
      </c>
      <c r="BD759" s="29">
        <f t="shared" si="103"/>
        <v>5.0912584053794427</v>
      </c>
      <c r="BE759" s="29"/>
      <c r="BF759" s="22">
        <v>1</v>
      </c>
      <c r="BG759" s="22">
        <f t="shared" si="106"/>
        <v>0</v>
      </c>
      <c r="BH759" s="22">
        <v>1</v>
      </c>
      <c r="BI759" s="22">
        <v>0</v>
      </c>
      <c r="BJ759" s="22">
        <v>0</v>
      </c>
      <c r="BK759" s="22">
        <v>0</v>
      </c>
      <c r="BL759" s="22">
        <v>0</v>
      </c>
      <c r="BN759" s="22">
        <v>83</v>
      </c>
      <c r="BO759" s="22">
        <f t="shared" si="107"/>
        <v>34</v>
      </c>
      <c r="BP759" s="22">
        <v>33</v>
      </c>
      <c r="BQ759" s="22">
        <v>0</v>
      </c>
      <c r="BR759" s="22">
        <v>1</v>
      </c>
      <c r="BT759" s="22">
        <v>477</v>
      </c>
      <c r="BU759" s="29">
        <f t="shared" si="104"/>
        <v>9.1642651296829971</v>
      </c>
      <c r="BY759" s="22">
        <v>124</v>
      </c>
      <c r="BZ759" s="22">
        <v>259</v>
      </c>
      <c r="CA759" s="49">
        <v>1</v>
      </c>
      <c r="CC759" s="51">
        <v>7</v>
      </c>
      <c r="CD759" s="51">
        <v>10</v>
      </c>
      <c r="CG759" t="s">
        <v>1507</v>
      </c>
      <c r="CH759">
        <v>1</v>
      </c>
      <c r="CI759">
        <v>0</v>
      </c>
      <c r="CJ759">
        <v>1</v>
      </c>
      <c r="CK759">
        <v>0</v>
      </c>
      <c r="CL759">
        <v>2</v>
      </c>
    </row>
    <row r="760" spans="1:90" x14ac:dyDescent="0.2">
      <c r="A760" s="22">
        <f t="shared" si="108"/>
        <v>755</v>
      </c>
      <c r="B760" s="58" t="s">
        <v>9462</v>
      </c>
      <c r="C760" s="58" t="s">
        <v>8241</v>
      </c>
      <c r="E760" s="22" t="s">
        <v>2614</v>
      </c>
      <c r="F760" s="25" t="s">
        <v>3205</v>
      </c>
      <c r="G760" s="22" t="s">
        <v>3966</v>
      </c>
      <c r="H760" s="22" t="s">
        <v>4610</v>
      </c>
      <c r="I760" s="22" t="s">
        <v>4507</v>
      </c>
      <c r="J760" s="22" t="s">
        <v>1510</v>
      </c>
      <c r="K760" s="22">
        <v>197</v>
      </c>
      <c r="L760" s="22">
        <v>99</v>
      </c>
      <c r="O760" s="22" t="s">
        <v>1509</v>
      </c>
      <c r="P760" s="22">
        <v>4753491</v>
      </c>
      <c r="Q760" s="22">
        <v>4493</v>
      </c>
      <c r="R760" s="22">
        <v>4195312</v>
      </c>
      <c r="S760" s="29">
        <v>88.257499999999993</v>
      </c>
      <c r="T760" s="22">
        <v>4415</v>
      </c>
      <c r="U760" s="24">
        <v>50.91</v>
      </c>
      <c r="W760" s="22">
        <v>2484</v>
      </c>
      <c r="X760" s="22">
        <v>1921</v>
      </c>
      <c r="Y760" s="22">
        <v>10</v>
      </c>
      <c r="Z760" s="22">
        <v>2411</v>
      </c>
      <c r="AA760" s="22">
        <v>73</v>
      </c>
      <c r="AB760" s="22">
        <v>1647</v>
      </c>
      <c r="AC760" s="22">
        <v>274</v>
      </c>
      <c r="AD760" s="22">
        <v>7</v>
      </c>
      <c r="AE760" s="22">
        <v>3</v>
      </c>
      <c r="AG760" s="23" t="s">
        <v>2631</v>
      </c>
      <c r="AH760" s="23" t="s">
        <v>7077</v>
      </c>
      <c r="AI760" s="23" t="s">
        <v>7345</v>
      </c>
      <c r="AJ760" s="23" t="s">
        <v>4604</v>
      </c>
      <c r="AQ760" s="22">
        <v>166850</v>
      </c>
      <c r="AR760" s="24">
        <f t="shared" si="101"/>
        <v>3.5100518755584051</v>
      </c>
      <c r="AS760" s="22">
        <v>9</v>
      </c>
      <c r="AT760" s="25" t="s">
        <v>2</v>
      </c>
      <c r="AU760" s="22">
        <v>209</v>
      </c>
      <c r="AV760" s="29">
        <f t="shared" si="102"/>
        <v>4.7338618346545864</v>
      </c>
      <c r="AW760" s="29">
        <f t="shared" si="109"/>
        <v>4.0899101500000006</v>
      </c>
      <c r="AY760" s="22">
        <v>47493</v>
      </c>
      <c r="AZ760" s="24">
        <f t="shared" si="105"/>
        <v>0.99911833218996304</v>
      </c>
      <c r="BA760" s="22">
        <v>6</v>
      </c>
      <c r="BB760" s="25" t="s">
        <v>2</v>
      </c>
      <c r="BC760" s="22">
        <v>55</v>
      </c>
      <c r="BD760" s="29">
        <f t="shared" si="103"/>
        <v>1.245753114382786</v>
      </c>
      <c r="BE760" s="29"/>
      <c r="BF760" s="22">
        <v>1</v>
      </c>
      <c r="BG760" s="22">
        <f t="shared" si="106"/>
        <v>1</v>
      </c>
      <c r="BH760" s="22">
        <v>0</v>
      </c>
      <c r="BI760" s="22">
        <v>0</v>
      </c>
      <c r="BJ760" s="22">
        <v>0</v>
      </c>
      <c r="BK760" s="22">
        <v>0</v>
      </c>
      <c r="BL760" s="22">
        <v>1</v>
      </c>
      <c r="BN760" s="22">
        <v>10</v>
      </c>
      <c r="BO760" s="22">
        <f t="shared" si="107"/>
        <v>14</v>
      </c>
      <c r="BP760" s="22">
        <v>14</v>
      </c>
      <c r="BQ760" s="22">
        <v>0</v>
      </c>
      <c r="BR760" s="22">
        <v>0</v>
      </c>
      <c r="BT760" s="22">
        <v>264</v>
      </c>
      <c r="BU760" s="29">
        <f t="shared" si="104"/>
        <v>5.9796149490373729</v>
      </c>
      <c r="BY760" s="22">
        <v>94</v>
      </c>
      <c r="BZ760" s="22">
        <v>227</v>
      </c>
      <c r="CA760" s="49">
        <v>0</v>
      </c>
      <c r="CC760" s="51">
        <v>1</v>
      </c>
      <c r="CD760" s="51">
        <v>4</v>
      </c>
      <c r="CG760" t="s">
        <v>1509</v>
      </c>
      <c r="CH760">
        <v>1</v>
      </c>
      <c r="CI760">
        <v>0</v>
      </c>
      <c r="CJ760">
        <v>1</v>
      </c>
      <c r="CK760">
        <v>0</v>
      </c>
      <c r="CL760">
        <v>2</v>
      </c>
    </row>
    <row r="761" spans="1:90" x14ac:dyDescent="0.2">
      <c r="A761" s="22">
        <f t="shared" si="108"/>
        <v>756</v>
      </c>
      <c r="B761" s="58" t="s">
        <v>9463</v>
      </c>
      <c r="C761" s="58" t="s">
        <v>8242</v>
      </c>
      <c r="E761" s="22" t="s">
        <v>2614</v>
      </c>
      <c r="F761" s="25" t="s">
        <v>3205</v>
      </c>
      <c r="G761" s="22" t="s">
        <v>3967</v>
      </c>
      <c r="H761" s="22" t="s">
        <v>4615</v>
      </c>
      <c r="I761" s="22" t="s">
        <v>4507</v>
      </c>
      <c r="J761" s="22" t="s">
        <v>1512</v>
      </c>
      <c r="K761" s="22">
        <v>197</v>
      </c>
      <c r="L761" s="22">
        <v>99</v>
      </c>
      <c r="O761" s="22" t="s">
        <v>1511</v>
      </c>
      <c r="P761" s="22">
        <v>5120147</v>
      </c>
      <c r="Q761" s="22">
        <v>4778</v>
      </c>
      <c r="R761" s="22">
        <v>4485566</v>
      </c>
      <c r="S761" s="29">
        <v>87.606200000000001</v>
      </c>
      <c r="T761" s="22">
        <v>4696</v>
      </c>
      <c r="U761" s="24">
        <v>50.63</v>
      </c>
      <c r="W761" s="22">
        <v>2478</v>
      </c>
      <c r="X761" s="22">
        <v>2212</v>
      </c>
      <c r="Y761" s="22">
        <v>6</v>
      </c>
      <c r="Z761" s="22">
        <v>2401</v>
      </c>
      <c r="AA761" s="22">
        <v>77</v>
      </c>
      <c r="AB761" s="22">
        <v>1949</v>
      </c>
      <c r="AC761" s="22">
        <v>263</v>
      </c>
      <c r="AD761" s="22">
        <v>1</v>
      </c>
      <c r="AE761" s="22">
        <v>5</v>
      </c>
      <c r="AG761" s="23" t="s">
        <v>2628</v>
      </c>
      <c r="AH761" s="23" t="s">
        <v>6811</v>
      </c>
      <c r="AI761" s="23" t="s">
        <v>7332</v>
      </c>
      <c r="AJ761" s="23" t="s">
        <v>4604</v>
      </c>
      <c r="AQ761" s="22">
        <v>201202</v>
      </c>
      <c r="AR761" s="24">
        <f t="shared" si="101"/>
        <v>3.9296137396055233</v>
      </c>
      <c r="AS761" s="22">
        <v>11</v>
      </c>
      <c r="AT761" s="25" t="s">
        <v>2</v>
      </c>
      <c r="AU761" s="22">
        <v>229</v>
      </c>
      <c r="AV761" s="29">
        <f t="shared" si="102"/>
        <v>4.8764906303236799</v>
      </c>
      <c r="AW761" s="29">
        <f t="shared" si="109"/>
        <v>4.6658901340000005</v>
      </c>
      <c r="AY761" s="22">
        <v>234232</v>
      </c>
      <c r="AZ761" s="24">
        <f t="shared" si="105"/>
        <v>4.5747124057180395</v>
      </c>
      <c r="BA761" s="22">
        <v>16</v>
      </c>
      <c r="BB761" s="25" t="s">
        <v>2</v>
      </c>
      <c r="BC761" s="22">
        <v>241</v>
      </c>
      <c r="BD761" s="29">
        <f t="shared" si="103"/>
        <v>5.1320272572402041</v>
      </c>
      <c r="BE761" s="29"/>
      <c r="BF761" s="22">
        <v>1</v>
      </c>
      <c r="BG761" s="22">
        <f t="shared" si="106"/>
        <v>1</v>
      </c>
      <c r="BH761" s="22">
        <v>0</v>
      </c>
      <c r="BI761" s="22">
        <v>1</v>
      </c>
      <c r="BJ761" s="22">
        <v>0</v>
      </c>
      <c r="BK761" s="22">
        <v>0</v>
      </c>
      <c r="BL761" s="22">
        <v>0</v>
      </c>
      <c r="BN761" s="22">
        <v>44</v>
      </c>
      <c r="BO761" s="22">
        <f t="shared" si="107"/>
        <v>18</v>
      </c>
      <c r="BP761" s="22">
        <v>18</v>
      </c>
      <c r="BQ761" s="22">
        <v>0</v>
      </c>
      <c r="BR761" s="22">
        <v>0</v>
      </c>
      <c r="BT761" s="22">
        <v>354</v>
      </c>
      <c r="BU761" s="29">
        <f t="shared" si="104"/>
        <v>7.5383304940374787</v>
      </c>
      <c r="BY761" s="22">
        <v>114</v>
      </c>
      <c r="BZ761" s="22">
        <v>238</v>
      </c>
      <c r="CA761" s="49">
        <v>2</v>
      </c>
      <c r="CC761" s="51">
        <v>3</v>
      </c>
      <c r="CD761" s="51">
        <v>7</v>
      </c>
      <c r="CG761" t="s">
        <v>1511</v>
      </c>
      <c r="CH761">
        <v>1</v>
      </c>
      <c r="CI761">
        <v>0</v>
      </c>
      <c r="CJ761">
        <v>1</v>
      </c>
      <c r="CK761">
        <v>1</v>
      </c>
      <c r="CL761">
        <v>3</v>
      </c>
    </row>
    <row r="762" spans="1:90" x14ac:dyDescent="0.2">
      <c r="A762" s="22">
        <f t="shared" si="108"/>
        <v>757</v>
      </c>
      <c r="B762" s="58" t="s">
        <v>9464</v>
      </c>
      <c r="C762" s="58" t="s">
        <v>8243</v>
      </c>
      <c r="E762" s="22" t="s">
        <v>2614</v>
      </c>
      <c r="F762" s="25" t="s">
        <v>3203</v>
      </c>
      <c r="G762" s="22" t="s">
        <v>3968</v>
      </c>
      <c r="H762" s="22" t="s">
        <v>4607</v>
      </c>
      <c r="I762" s="22" t="s">
        <v>4507</v>
      </c>
      <c r="J762" s="22" t="s">
        <v>1514</v>
      </c>
      <c r="K762" s="22">
        <v>222</v>
      </c>
      <c r="L762" s="22">
        <v>99</v>
      </c>
      <c r="O762" s="22" t="s">
        <v>1513</v>
      </c>
      <c r="P762" s="22">
        <v>4650159</v>
      </c>
      <c r="Q762" s="22">
        <v>4364</v>
      </c>
      <c r="R762" s="22">
        <v>4070707</v>
      </c>
      <c r="S762" s="29">
        <v>87.539100000000005</v>
      </c>
      <c r="T762" s="22">
        <v>4306</v>
      </c>
      <c r="U762" s="24">
        <v>50.76</v>
      </c>
      <c r="W762" s="22">
        <v>2483</v>
      </c>
      <c r="X762" s="22">
        <v>1814</v>
      </c>
      <c r="Y762" s="22">
        <v>9</v>
      </c>
      <c r="Z762" s="22">
        <v>2409</v>
      </c>
      <c r="AA762" s="22">
        <v>74</v>
      </c>
      <c r="AB762" s="22">
        <v>1519</v>
      </c>
      <c r="AC762" s="22">
        <v>295</v>
      </c>
      <c r="AD762" s="22">
        <v>3</v>
      </c>
      <c r="AE762" s="22">
        <v>6</v>
      </c>
      <c r="AG762" s="23" t="s">
        <v>2624</v>
      </c>
      <c r="AH762" s="23" t="s">
        <v>6788</v>
      </c>
      <c r="AI762" s="23" t="s">
        <v>7331</v>
      </c>
      <c r="AJ762" s="23" t="s">
        <v>7480</v>
      </c>
      <c r="AQ762" s="22">
        <v>65225</v>
      </c>
      <c r="AR762" s="24">
        <f t="shared" si="101"/>
        <v>1.402640210797093</v>
      </c>
      <c r="AS762" s="22">
        <v>7</v>
      </c>
      <c r="AT762" s="25" t="s">
        <v>2</v>
      </c>
      <c r="AU762" s="22">
        <v>97</v>
      </c>
      <c r="AV762" s="29">
        <f t="shared" si="102"/>
        <v>2.2526706920575941</v>
      </c>
      <c r="AW762" s="29">
        <f t="shared" si="109"/>
        <v>2.385963775</v>
      </c>
      <c r="AY762" s="22">
        <v>0</v>
      </c>
      <c r="AZ762" s="24">
        <f t="shared" si="105"/>
        <v>0</v>
      </c>
      <c r="BA762" s="22">
        <v>0</v>
      </c>
      <c r="BB762" s="25" t="s">
        <v>1541</v>
      </c>
      <c r="BC762" s="22">
        <v>0</v>
      </c>
      <c r="BD762" s="29">
        <f t="shared" si="103"/>
        <v>0</v>
      </c>
      <c r="BE762" s="29"/>
      <c r="BF762" s="22">
        <v>0</v>
      </c>
      <c r="BG762" s="22">
        <f t="shared" si="106"/>
        <v>0</v>
      </c>
      <c r="BH762" s="22">
        <v>0</v>
      </c>
      <c r="BI762" s="22">
        <v>0</v>
      </c>
      <c r="BJ762" s="22">
        <v>0</v>
      </c>
      <c r="BK762" s="22">
        <v>0</v>
      </c>
      <c r="BL762" s="22">
        <v>0</v>
      </c>
      <c r="BN762" s="22">
        <v>32</v>
      </c>
      <c r="BO762" s="22">
        <f t="shared" si="107"/>
        <v>14</v>
      </c>
      <c r="BP762" s="22">
        <v>14</v>
      </c>
      <c r="BQ762" s="22">
        <v>0</v>
      </c>
      <c r="BR762" s="22">
        <v>0</v>
      </c>
      <c r="BT762" s="22">
        <v>97</v>
      </c>
      <c r="BU762" s="29">
        <f t="shared" si="104"/>
        <v>2.2526706920575941</v>
      </c>
      <c r="BY762" s="22">
        <v>85</v>
      </c>
      <c r="BZ762" s="22">
        <v>184</v>
      </c>
      <c r="CA762" s="49">
        <v>0</v>
      </c>
      <c r="CC762" s="51">
        <v>1</v>
      </c>
      <c r="CD762" s="51">
        <v>4</v>
      </c>
      <c r="CG762" t="s">
        <v>1513</v>
      </c>
      <c r="CH762">
        <v>1</v>
      </c>
      <c r="CI762">
        <v>0</v>
      </c>
      <c r="CJ762">
        <v>1</v>
      </c>
      <c r="CK762">
        <v>1</v>
      </c>
      <c r="CL762">
        <v>3</v>
      </c>
    </row>
    <row r="763" spans="1:90" x14ac:dyDescent="0.2">
      <c r="A763" s="22">
        <f t="shared" si="108"/>
        <v>758</v>
      </c>
      <c r="B763" s="58" t="s">
        <v>9465</v>
      </c>
      <c r="C763" s="58" t="s">
        <v>8244</v>
      </c>
      <c r="E763" s="22" t="s">
        <v>2614</v>
      </c>
      <c r="F763" s="25" t="s">
        <v>3205</v>
      </c>
      <c r="G763" s="22" t="s">
        <v>3969</v>
      </c>
      <c r="H763" s="22" t="s">
        <v>4615</v>
      </c>
      <c r="I763" s="22" t="s">
        <v>4507</v>
      </c>
      <c r="J763" s="22" t="s">
        <v>1516</v>
      </c>
      <c r="K763" s="22">
        <v>225</v>
      </c>
      <c r="L763" s="22">
        <v>99</v>
      </c>
      <c r="O763" s="22" t="s">
        <v>1515</v>
      </c>
      <c r="P763" s="22">
        <v>4981923</v>
      </c>
      <c r="Q763" s="22">
        <v>4747</v>
      </c>
      <c r="R763" s="22">
        <v>4353330</v>
      </c>
      <c r="S763" s="29">
        <v>87.382499999999993</v>
      </c>
      <c r="T763" s="22">
        <v>4669</v>
      </c>
      <c r="U763" s="24">
        <v>50.69</v>
      </c>
      <c r="W763" s="22">
        <v>2483</v>
      </c>
      <c r="X763" s="22">
        <v>2182</v>
      </c>
      <c r="Y763" s="22">
        <v>4</v>
      </c>
      <c r="Z763" s="22">
        <v>2394</v>
      </c>
      <c r="AA763" s="22">
        <v>89</v>
      </c>
      <c r="AB763" s="22">
        <v>1886</v>
      </c>
      <c r="AC763" s="22">
        <v>296</v>
      </c>
      <c r="AD763" s="22">
        <v>1</v>
      </c>
      <c r="AE763" s="22">
        <v>3</v>
      </c>
      <c r="AG763" s="23" t="s">
        <v>2631</v>
      </c>
      <c r="AH763" s="23" t="s">
        <v>7025</v>
      </c>
      <c r="AI763" s="23" t="s">
        <v>7342</v>
      </c>
      <c r="AJ763" s="23" t="s">
        <v>4604</v>
      </c>
      <c r="AQ763" s="22">
        <v>205560</v>
      </c>
      <c r="AR763" s="24">
        <f t="shared" si="101"/>
        <v>4.1261175654461146</v>
      </c>
      <c r="AS763" s="22">
        <v>9</v>
      </c>
      <c r="AT763" s="25" t="s">
        <v>2</v>
      </c>
      <c r="AU763" s="22">
        <v>242</v>
      </c>
      <c r="AV763" s="29">
        <f t="shared" si="102"/>
        <v>5.1831227243521099</v>
      </c>
      <c r="AW763" s="29">
        <f t="shared" si="109"/>
        <v>4.7389607200000006</v>
      </c>
      <c r="AY763" s="22">
        <v>217550</v>
      </c>
      <c r="AZ763" s="24">
        <f t="shared" si="105"/>
        <v>4.366787684193433</v>
      </c>
      <c r="BA763" s="22">
        <v>15</v>
      </c>
      <c r="BB763" s="25" t="s">
        <v>2</v>
      </c>
      <c r="BC763" s="22">
        <v>250</v>
      </c>
      <c r="BD763" s="29">
        <f t="shared" si="103"/>
        <v>5.3544656243306923</v>
      </c>
      <c r="BE763" s="29"/>
      <c r="BF763" s="22">
        <v>2</v>
      </c>
      <c r="BG763" s="22">
        <f t="shared" si="106"/>
        <v>2</v>
      </c>
      <c r="BH763" s="22">
        <v>0</v>
      </c>
      <c r="BI763" s="22">
        <v>1</v>
      </c>
      <c r="BJ763" s="22">
        <v>0</v>
      </c>
      <c r="BK763" s="22">
        <v>0</v>
      </c>
      <c r="BL763" s="22">
        <v>1</v>
      </c>
      <c r="BN763" s="22">
        <v>40</v>
      </c>
      <c r="BO763" s="22">
        <f t="shared" si="107"/>
        <v>17</v>
      </c>
      <c r="BP763" s="22">
        <v>16</v>
      </c>
      <c r="BQ763" s="22">
        <v>0</v>
      </c>
      <c r="BR763" s="22">
        <v>1</v>
      </c>
      <c r="BT763" s="22">
        <v>393</v>
      </c>
      <c r="BU763" s="29">
        <f t="shared" si="104"/>
        <v>8.4172199614478469</v>
      </c>
      <c r="BY763" s="22">
        <v>96</v>
      </c>
      <c r="BZ763" s="22">
        <v>215</v>
      </c>
      <c r="CA763" s="49">
        <v>0</v>
      </c>
      <c r="CC763" s="51">
        <v>4</v>
      </c>
      <c r="CD763" s="51">
        <v>7</v>
      </c>
      <c r="CG763" t="s">
        <v>1515</v>
      </c>
      <c r="CH763">
        <v>1</v>
      </c>
      <c r="CI763">
        <v>0</v>
      </c>
      <c r="CJ763">
        <v>0</v>
      </c>
      <c r="CK763">
        <v>1</v>
      </c>
      <c r="CL763">
        <v>2</v>
      </c>
    </row>
    <row r="764" spans="1:90" x14ac:dyDescent="0.2">
      <c r="A764" s="22">
        <f t="shared" si="108"/>
        <v>759</v>
      </c>
      <c r="B764" s="58" t="s">
        <v>9466</v>
      </c>
      <c r="C764" s="58" t="s">
        <v>8245</v>
      </c>
      <c r="E764" s="22" t="s">
        <v>2614</v>
      </c>
      <c r="F764" s="25" t="s">
        <v>3205</v>
      </c>
      <c r="G764" s="22" t="s">
        <v>3970</v>
      </c>
      <c r="H764" s="22" t="s">
        <v>4615</v>
      </c>
      <c r="I764" s="22" t="s">
        <v>4507</v>
      </c>
      <c r="J764" s="22" t="s">
        <v>1518</v>
      </c>
      <c r="K764" s="22">
        <v>235</v>
      </c>
      <c r="L764" s="22">
        <v>99</v>
      </c>
      <c r="O764" s="22" t="s">
        <v>1517</v>
      </c>
      <c r="P764" s="22">
        <v>5470514</v>
      </c>
      <c r="Q764" s="22">
        <v>5252</v>
      </c>
      <c r="R764" s="22">
        <v>4744774</v>
      </c>
      <c r="S764" s="29">
        <v>86.733599999999996</v>
      </c>
      <c r="T764" s="22">
        <v>5183</v>
      </c>
      <c r="U764" s="24">
        <v>50.42</v>
      </c>
      <c r="W764" s="22">
        <v>2476</v>
      </c>
      <c r="X764" s="22">
        <v>2701</v>
      </c>
      <c r="Y764" s="22">
        <v>6</v>
      </c>
      <c r="Z764" s="22">
        <v>2412</v>
      </c>
      <c r="AA764" s="22">
        <v>64</v>
      </c>
      <c r="AB764" s="22">
        <v>2357</v>
      </c>
      <c r="AC764" s="22">
        <v>344</v>
      </c>
      <c r="AD764" s="22">
        <v>2</v>
      </c>
      <c r="AE764" s="22">
        <v>4</v>
      </c>
      <c r="AG764" s="23" t="s">
        <v>2628</v>
      </c>
      <c r="AH764" s="23" t="s">
        <v>7156</v>
      </c>
      <c r="AI764" s="23" t="s">
        <v>7338</v>
      </c>
      <c r="AJ764" s="23" t="s">
        <v>7426</v>
      </c>
      <c r="AQ764" s="22">
        <v>218291</v>
      </c>
      <c r="AR764" s="24">
        <f t="shared" si="101"/>
        <v>3.9903197396076493</v>
      </c>
      <c r="AS764" s="22">
        <v>14</v>
      </c>
      <c r="AT764" s="25" t="s">
        <v>2</v>
      </c>
      <c r="AU764" s="22">
        <v>297</v>
      </c>
      <c r="AV764" s="29">
        <f t="shared" si="102"/>
        <v>5.7302720432182133</v>
      </c>
      <c r="AW764" s="29">
        <f t="shared" si="109"/>
        <v>4.9524213970000002</v>
      </c>
      <c r="AY764" s="22">
        <v>201385</v>
      </c>
      <c r="AZ764" s="24">
        <f t="shared" si="105"/>
        <v>3.6812811373848966</v>
      </c>
      <c r="BA764" s="22">
        <v>26</v>
      </c>
      <c r="BB764" s="25" t="s">
        <v>2</v>
      </c>
      <c r="BC764" s="22">
        <v>211</v>
      </c>
      <c r="BD764" s="29">
        <f t="shared" si="103"/>
        <v>4.0710013505691682</v>
      </c>
      <c r="BE764" s="29"/>
      <c r="BF764" s="22">
        <v>2</v>
      </c>
      <c r="BG764" s="22">
        <f t="shared" si="106"/>
        <v>2</v>
      </c>
      <c r="BH764" s="22">
        <v>0</v>
      </c>
      <c r="BI764" s="22">
        <v>0</v>
      </c>
      <c r="BJ764" s="22">
        <v>1</v>
      </c>
      <c r="BK764" s="22">
        <v>0</v>
      </c>
      <c r="BL764" s="22">
        <v>1</v>
      </c>
      <c r="BN764" s="22">
        <v>71</v>
      </c>
      <c r="BO764" s="22">
        <f t="shared" si="107"/>
        <v>29</v>
      </c>
      <c r="BP764" s="22">
        <v>28</v>
      </c>
      <c r="BQ764" s="22">
        <v>1</v>
      </c>
      <c r="BR764" s="22">
        <v>0</v>
      </c>
      <c r="BT764" s="22">
        <v>503</v>
      </c>
      <c r="BU764" s="29">
        <f t="shared" si="104"/>
        <v>9.7048041674705772</v>
      </c>
      <c r="BY764" s="22">
        <v>109</v>
      </c>
      <c r="BZ764" s="22">
        <v>255</v>
      </c>
      <c r="CA764" s="49">
        <v>1</v>
      </c>
      <c r="CC764" s="51">
        <v>2</v>
      </c>
      <c r="CD764" s="51">
        <v>6</v>
      </c>
      <c r="CG764" t="s">
        <v>1517</v>
      </c>
      <c r="CH764">
        <v>1</v>
      </c>
      <c r="CI764">
        <v>0</v>
      </c>
      <c r="CJ764">
        <v>1</v>
      </c>
      <c r="CK764">
        <v>0</v>
      </c>
      <c r="CL764">
        <v>2</v>
      </c>
    </row>
    <row r="765" spans="1:90" x14ac:dyDescent="0.2">
      <c r="A765" s="22">
        <f t="shared" si="108"/>
        <v>760</v>
      </c>
      <c r="B765" s="58" t="s">
        <v>9467</v>
      </c>
      <c r="C765" s="58" t="s">
        <v>8246</v>
      </c>
      <c r="E765" s="22" t="s">
        <v>2614</v>
      </c>
      <c r="F765" s="25" t="s">
        <v>3204</v>
      </c>
      <c r="G765" s="22" t="s">
        <v>3971</v>
      </c>
      <c r="H765" s="22" t="s">
        <v>4608</v>
      </c>
      <c r="I765" s="22" t="s">
        <v>4507</v>
      </c>
      <c r="J765" s="22" t="s">
        <v>1520</v>
      </c>
      <c r="K765" s="22">
        <v>236</v>
      </c>
      <c r="L765" s="22">
        <v>99</v>
      </c>
      <c r="O765" s="22" t="s">
        <v>1519</v>
      </c>
      <c r="P765" s="22">
        <v>4908873</v>
      </c>
      <c r="Q765" s="22">
        <v>4721</v>
      </c>
      <c r="R765" s="22">
        <v>4271956</v>
      </c>
      <c r="S765" s="29">
        <v>87.025199999999998</v>
      </c>
      <c r="T765" s="22">
        <v>4649</v>
      </c>
      <c r="U765" s="24">
        <v>50.79</v>
      </c>
      <c r="W765" s="22">
        <v>2464</v>
      </c>
      <c r="X765" s="22">
        <v>2108</v>
      </c>
      <c r="Y765" s="22">
        <v>77</v>
      </c>
      <c r="Z765" s="22">
        <v>2396</v>
      </c>
      <c r="AA765" s="22">
        <v>68</v>
      </c>
      <c r="AB765" s="22">
        <v>1794</v>
      </c>
      <c r="AC765" s="22">
        <v>314</v>
      </c>
      <c r="AD765" s="22">
        <v>41</v>
      </c>
      <c r="AE765" s="22">
        <v>36</v>
      </c>
      <c r="AG765" s="23" t="s">
        <v>2631</v>
      </c>
      <c r="AH765" s="23" t="s">
        <v>7216</v>
      </c>
      <c r="AI765" s="23" t="s">
        <v>7361</v>
      </c>
      <c r="AJ765" s="23" t="s">
        <v>7480</v>
      </c>
      <c r="AQ765" s="22">
        <v>122061</v>
      </c>
      <c r="AR765" s="24">
        <f t="shared" si="101"/>
        <v>2.4865381524435444</v>
      </c>
      <c r="AS765" s="22">
        <v>13</v>
      </c>
      <c r="AT765" s="25" t="s">
        <v>2</v>
      </c>
      <c r="AU765" s="22">
        <v>173</v>
      </c>
      <c r="AV765" s="29">
        <f t="shared" si="102"/>
        <v>3.7212303721230371</v>
      </c>
      <c r="AW765" s="29">
        <f t="shared" si="109"/>
        <v>3.3389329869999997</v>
      </c>
      <c r="AY765" s="22">
        <v>133970</v>
      </c>
      <c r="AZ765" s="24">
        <f t="shared" si="105"/>
        <v>2.7291396619957373</v>
      </c>
      <c r="BA765" s="22">
        <v>31</v>
      </c>
      <c r="BB765" s="25" t="s">
        <v>2</v>
      </c>
      <c r="BC765" s="22">
        <v>150</v>
      </c>
      <c r="BD765" s="29">
        <f t="shared" si="103"/>
        <v>3.2265003226500326</v>
      </c>
      <c r="BE765" s="29"/>
      <c r="BF765" s="22">
        <v>0</v>
      </c>
      <c r="BG765" s="22">
        <f t="shared" si="106"/>
        <v>0</v>
      </c>
      <c r="BH765" s="22">
        <v>0</v>
      </c>
      <c r="BI765" s="22">
        <v>0</v>
      </c>
      <c r="BJ765" s="22">
        <v>0</v>
      </c>
      <c r="BK765" s="22">
        <v>0</v>
      </c>
      <c r="BL765" s="22">
        <v>0</v>
      </c>
      <c r="BN765" s="22">
        <v>56</v>
      </c>
      <c r="BO765" s="22">
        <f t="shared" si="107"/>
        <v>30</v>
      </c>
      <c r="BP765" s="22">
        <v>28</v>
      </c>
      <c r="BQ765" s="22">
        <v>2</v>
      </c>
      <c r="BR765" s="22">
        <v>0</v>
      </c>
      <c r="BT765" s="22">
        <v>284</v>
      </c>
      <c r="BU765" s="29">
        <f t="shared" si="104"/>
        <v>6.1088406108840605</v>
      </c>
      <c r="BY765" s="22">
        <v>97</v>
      </c>
      <c r="BZ765" s="22">
        <v>211</v>
      </c>
      <c r="CA765" s="49">
        <v>0</v>
      </c>
      <c r="CC765" s="51">
        <v>1</v>
      </c>
      <c r="CD765" s="51">
        <v>3</v>
      </c>
      <c r="CG765" t="s">
        <v>1519</v>
      </c>
      <c r="CH765">
        <v>1</v>
      </c>
      <c r="CI765">
        <v>0</v>
      </c>
      <c r="CJ765">
        <v>1</v>
      </c>
      <c r="CK765">
        <v>0</v>
      </c>
      <c r="CL765">
        <v>2</v>
      </c>
    </row>
    <row r="766" spans="1:90" x14ac:dyDescent="0.2">
      <c r="A766" s="22">
        <f t="shared" si="108"/>
        <v>761</v>
      </c>
      <c r="B766" s="58" t="s">
        <v>9468</v>
      </c>
      <c r="C766" s="58" t="s">
        <v>8247</v>
      </c>
      <c r="E766" s="22" t="s">
        <v>2614</v>
      </c>
      <c r="F766" s="25" t="s">
        <v>3205</v>
      </c>
      <c r="G766" s="22" t="s">
        <v>3972</v>
      </c>
      <c r="H766" s="22" t="s">
        <v>4610</v>
      </c>
      <c r="I766" s="22" t="s">
        <v>4507</v>
      </c>
      <c r="J766" s="22" t="s">
        <v>1522</v>
      </c>
      <c r="K766" s="22">
        <v>256</v>
      </c>
      <c r="L766" s="22">
        <v>99</v>
      </c>
      <c r="O766" s="22" t="s">
        <v>1521</v>
      </c>
      <c r="P766" s="22">
        <v>4840879</v>
      </c>
      <c r="Q766" s="22">
        <v>4577</v>
      </c>
      <c r="R766" s="22">
        <v>4239556</v>
      </c>
      <c r="S766" s="29">
        <v>87.578199999999995</v>
      </c>
      <c r="T766" s="22">
        <v>4502</v>
      </c>
      <c r="U766" s="24">
        <v>50.62</v>
      </c>
      <c r="W766" s="22">
        <v>2483</v>
      </c>
      <c r="X766" s="22">
        <v>2011</v>
      </c>
      <c r="Y766" s="22">
        <v>8</v>
      </c>
      <c r="Z766" s="22">
        <v>2404</v>
      </c>
      <c r="AA766" s="22">
        <v>79</v>
      </c>
      <c r="AB766" s="22">
        <v>1762</v>
      </c>
      <c r="AC766" s="22">
        <v>249</v>
      </c>
      <c r="AD766" s="22">
        <v>1</v>
      </c>
      <c r="AE766" s="22">
        <v>7</v>
      </c>
      <c r="AG766" s="23" t="s">
        <v>2626</v>
      </c>
      <c r="AH766" s="23" t="s">
        <v>7144</v>
      </c>
      <c r="AI766" s="23" t="s">
        <v>7351</v>
      </c>
      <c r="AJ766" s="23" t="s">
        <v>4604</v>
      </c>
      <c r="AQ766" s="22">
        <v>206663</v>
      </c>
      <c r="AR766" s="24">
        <f t="shared" si="101"/>
        <v>4.2691213723788586</v>
      </c>
      <c r="AS766" s="22">
        <v>14</v>
      </c>
      <c r="AT766" s="25" t="s">
        <v>2</v>
      </c>
      <c r="AU766" s="22">
        <v>274</v>
      </c>
      <c r="AV766" s="29">
        <f t="shared" si="102"/>
        <v>6.086183918258552</v>
      </c>
      <c r="AW766" s="29">
        <f t="shared" si="109"/>
        <v>4.7574547210000002</v>
      </c>
      <c r="AY766" s="22">
        <v>110859</v>
      </c>
      <c r="AZ766" s="24">
        <f t="shared" si="105"/>
        <v>2.2900593053451654</v>
      </c>
      <c r="BA766" s="22">
        <v>10</v>
      </c>
      <c r="BB766" s="25" t="s">
        <v>2</v>
      </c>
      <c r="BC766" s="22">
        <v>128</v>
      </c>
      <c r="BD766" s="29">
        <f t="shared" si="103"/>
        <v>2.8431808085295422</v>
      </c>
      <c r="BE766" s="29"/>
      <c r="BF766" s="22">
        <v>1</v>
      </c>
      <c r="BG766" s="22">
        <f t="shared" si="106"/>
        <v>1</v>
      </c>
      <c r="BH766" s="22">
        <v>0</v>
      </c>
      <c r="BI766" s="22">
        <v>1</v>
      </c>
      <c r="BJ766" s="22">
        <v>0</v>
      </c>
      <c r="BK766" s="22">
        <v>0</v>
      </c>
      <c r="BL766" s="22">
        <v>0</v>
      </c>
      <c r="BN766" s="22">
        <v>19</v>
      </c>
      <c r="BO766" s="22">
        <f t="shared" si="107"/>
        <v>18</v>
      </c>
      <c r="BP766" s="22">
        <v>17</v>
      </c>
      <c r="BQ766" s="22">
        <v>1</v>
      </c>
      <c r="BR766" s="22">
        <v>0</v>
      </c>
      <c r="BT766" s="22">
        <v>391</v>
      </c>
      <c r="BU766" s="29">
        <f t="shared" si="104"/>
        <v>8.6850288760550871</v>
      </c>
      <c r="BY766" s="22">
        <v>115</v>
      </c>
      <c r="BZ766" s="22">
        <v>206</v>
      </c>
      <c r="CA766" s="49">
        <v>1</v>
      </c>
      <c r="CC766" s="51">
        <v>1</v>
      </c>
      <c r="CD766" s="51">
        <v>3</v>
      </c>
      <c r="CG766" t="s">
        <v>1521</v>
      </c>
      <c r="CH766">
        <v>1</v>
      </c>
      <c r="CI766">
        <v>0</v>
      </c>
      <c r="CJ766">
        <v>0</v>
      </c>
      <c r="CK766">
        <v>0</v>
      </c>
      <c r="CL766">
        <v>1</v>
      </c>
    </row>
    <row r="767" spans="1:90" x14ac:dyDescent="0.2">
      <c r="A767" s="22">
        <f t="shared" si="108"/>
        <v>762</v>
      </c>
      <c r="B767" s="58" t="s">
        <v>9469</v>
      </c>
      <c r="C767" s="58" t="s">
        <v>8248</v>
      </c>
      <c r="E767" s="22" t="s">
        <v>2614</v>
      </c>
      <c r="F767" s="25" t="s">
        <v>3204</v>
      </c>
      <c r="G767" s="22" t="s">
        <v>3973</v>
      </c>
      <c r="H767" s="22" t="s">
        <v>4613</v>
      </c>
      <c r="I767" s="22" t="s">
        <v>4507</v>
      </c>
      <c r="J767" s="22" t="s">
        <v>1524</v>
      </c>
      <c r="K767" s="22">
        <v>276</v>
      </c>
      <c r="L767" s="22">
        <v>99</v>
      </c>
      <c r="O767" s="22" t="s">
        <v>1523</v>
      </c>
      <c r="P767" s="22">
        <v>5506340</v>
      </c>
      <c r="Q767" s="22">
        <v>5280</v>
      </c>
      <c r="R767" s="22">
        <v>4782901</v>
      </c>
      <c r="S767" s="29">
        <v>86.861699999999999</v>
      </c>
      <c r="T767" s="22">
        <v>5205</v>
      </c>
      <c r="U767" s="24">
        <v>50.5</v>
      </c>
      <c r="W767" s="22">
        <v>2480</v>
      </c>
      <c r="X767" s="22">
        <v>2681</v>
      </c>
      <c r="Y767" s="22">
        <v>44</v>
      </c>
      <c r="Z767" s="22">
        <v>2411</v>
      </c>
      <c r="AA767" s="22">
        <v>69</v>
      </c>
      <c r="AB767" s="22">
        <v>2408</v>
      </c>
      <c r="AC767" s="22">
        <v>273</v>
      </c>
      <c r="AD767" s="22">
        <v>28</v>
      </c>
      <c r="AE767" s="22">
        <v>16</v>
      </c>
      <c r="AG767" s="23" t="s">
        <v>2626</v>
      </c>
      <c r="AH767" s="23" t="s">
        <v>7139</v>
      </c>
      <c r="AI767" s="23" t="s">
        <v>7348</v>
      </c>
      <c r="AJ767" s="23" t="s">
        <v>4604</v>
      </c>
      <c r="AQ767" s="22">
        <v>367976</v>
      </c>
      <c r="AR767" s="24">
        <f t="shared" si="101"/>
        <v>6.6827693168238795</v>
      </c>
      <c r="AS767" s="22">
        <v>13</v>
      </c>
      <c r="AT767" s="25" t="s">
        <v>2</v>
      </c>
      <c r="AU767" s="22">
        <v>483</v>
      </c>
      <c r="AV767" s="29">
        <f t="shared" si="102"/>
        <v>9.2795389048991357</v>
      </c>
      <c r="AW767" s="29">
        <f t="shared" si="109"/>
        <v>7.4621897920000002</v>
      </c>
      <c r="AY767" s="22">
        <v>299576</v>
      </c>
      <c r="AZ767" s="24">
        <f t="shared" si="105"/>
        <v>5.440564876124613</v>
      </c>
      <c r="BA767" s="22">
        <v>24</v>
      </c>
      <c r="BB767" s="25" t="s">
        <v>2</v>
      </c>
      <c r="BC767" s="22">
        <v>346</v>
      </c>
      <c r="BD767" s="29">
        <f t="shared" si="103"/>
        <v>6.6474543707973108</v>
      </c>
      <c r="BE767" s="29"/>
      <c r="BF767" s="22">
        <v>4</v>
      </c>
      <c r="BG767" s="22">
        <f t="shared" si="106"/>
        <v>3</v>
      </c>
      <c r="BH767" s="22">
        <v>1</v>
      </c>
      <c r="BI767" s="22">
        <v>0</v>
      </c>
      <c r="BJ767" s="22">
        <v>0</v>
      </c>
      <c r="BK767" s="22">
        <v>1</v>
      </c>
      <c r="BL767" s="22">
        <v>2</v>
      </c>
      <c r="BN767" s="22">
        <v>35</v>
      </c>
      <c r="BO767" s="22">
        <f t="shared" si="107"/>
        <v>26</v>
      </c>
      <c r="BP767" s="22">
        <v>26</v>
      </c>
      <c r="BQ767" s="22">
        <v>0</v>
      </c>
      <c r="BR767" s="22">
        <v>0</v>
      </c>
      <c r="BT767" s="22">
        <v>716</v>
      </c>
      <c r="BU767" s="29">
        <f t="shared" si="104"/>
        <v>13.756003842459174</v>
      </c>
      <c r="BY767" s="22">
        <v>122</v>
      </c>
      <c r="BZ767" s="22">
        <v>267</v>
      </c>
      <c r="CA767" s="49">
        <v>6</v>
      </c>
      <c r="CC767" s="51">
        <v>1</v>
      </c>
      <c r="CD767" s="51">
        <v>3</v>
      </c>
      <c r="CG767" t="s">
        <v>1523</v>
      </c>
      <c r="CH767">
        <v>1</v>
      </c>
      <c r="CI767">
        <v>0</v>
      </c>
      <c r="CJ767">
        <v>0</v>
      </c>
      <c r="CK767">
        <v>1</v>
      </c>
      <c r="CL767">
        <v>2</v>
      </c>
    </row>
    <row r="768" spans="1:90" x14ac:dyDescent="0.2">
      <c r="A768" s="22">
        <f t="shared" si="108"/>
        <v>763</v>
      </c>
      <c r="B768" s="58" t="s">
        <v>9470</v>
      </c>
      <c r="C768" s="58" t="s">
        <v>8249</v>
      </c>
      <c r="E768" s="22" t="s">
        <v>2614</v>
      </c>
      <c r="F768" s="25" t="s">
        <v>3205</v>
      </c>
      <c r="G768" s="22" t="s">
        <v>3974</v>
      </c>
      <c r="H768" s="22" t="s">
        <v>4610</v>
      </c>
      <c r="I768" s="22" t="s">
        <v>4507</v>
      </c>
      <c r="J768" s="22" t="s">
        <v>1526</v>
      </c>
      <c r="K768" s="22">
        <v>301</v>
      </c>
      <c r="L768" s="22">
        <v>99</v>
      </c>
      <c r="O768" s="22" t="s">
        <v>1525</v>
      </c>
      <c r="P768" s="22">
        <v>4904448</v>
      </c>
      <c r="Q768" s="22">
        <v>4548</v>
      </c>
      <c r="R768" s="22">
        <v>4276634</v>
      </c>
      <c r="S768" s="29">
        <v>87.199100000000001</v>
      </c>
      <c r="T768" s="22">
        <v>4471</v>
      </c>
      <c r="U768" s="24">
        <v>50.66</v>
      </c>
      <c r="W768" s="22">
        <v>2485</v>
      </c>
      <c r="X768" s="22">
        <v>1981</v>
      </c>
      <c r="Y768" s="22">
        <v>5</v>
      </c>
      <c r="Z768" s="22">
        <v>2416</v>
      </c>
      <c r="AA768" s="22">
        <v>69</v>
      </c>
      <c r="AB768" s="22">
        <v>1708</v>
      </c>
      <c r="AC768" s="22">
        <v>273</v>
      </c>
      <c r="AD768" s="22">
        <v>1</v>
      </c>
      <c r="AE768" s="22">
        <v>4</v>
      </c>
      <c r="AG768" s="23" t="s">
        <v>2626</v>
      </c>
      <c r="AH768" s="23" t="s">
        <v>7217</v>
      </c>
      <c r="AI768" s="23" t="s">
        <v>7329</v>
      </c>
      <c r="AJ768" s="23" t="s">
        <v>4604</v>
      </c>
      <c r="AQ768" s="22">
        <v>164770</v>
      </c>
      <c r="AR768" s="24">
        <f t="shared" si="101"/>
        <v>3.359603364129867</v>
      </c>
      <c r="AS768" s="22">
        <v>13</v>
      </c>
      <c r="AT768" s="25" t="s">
        <v>2</v>
      </c>
      <c r="AU768" s="22">
        <v>216</v>
      </c>
      <c r="AV768" s="29">
        <f t="shared" si="102"/>
        <v>4.8311339745023485</v>
      </c>
      <c r="AW768" s="29">
        <f t="shared" si="109"/>
        <v>4.0550347900000006</v>
      </c>
      <c r="AY768" s="22">
        <v>94908</v>
      </c>
      <c r="AZ768" s="24">
        <f t="shared" si="105"/>
        <v>1.9351413247729408</v>
      </c>
      <c r="BA768" s="22">
        <v>13</v>
      </c>
      <c r="BB768" s="25" t="s">
        <v>2</v>
      </c>
      <c r="BC768" s="22">
        <v>93</v>
      </c>
      <c r="BD768" s="29">
        <f t="shared" si="103"/>
        <v>2.0800715723551777</v>
      </c>
      <c r="BE768" s="29"/>
      <c r="BF768" s="22">
        <v>1</v>
      </c>
      <c r="BG768" s="22">
        <f t="shared" si="106"/>
        <v>0</v>
      </c>
      <c r="BH768" s="22">
        <v>1</v>
      </c>
      <c r="BI768" s="22">
        <v>0</v>
      </c>
      <c r="BJ768" s="22">
        <v>0</v>
      </c>
      <c r="BK768" s="22">
        <v>0</v>
      </c>
      <c r="BL768" s="22">
        <v>0</v>
      </c>
      <c r="BN768" s="22">
        <v>16</v>
      </c>
      <c r="BO768" s="22">
        <f t="shared" si="107"/>
        <v>18</v>
      </c>
      <c r="BP768" s="22">
        <v>18</v>
      </c>
      <c r="BQ768" s="22">
        <v>0</v>
      </c>
      <c r="BR768" s="22">
        <v>0</v>
      </c>
      <c r="BT768" s="22">
        <v>309</v>
      </c>
      <c r="BU768" s="29">
        <f t="shared" si="104"/>
        <v>6.9112055468575271</v>
      </c>
      <c r="BY768" s="22">
        <v>118</v>
      </c>
      <c r="BZ768" s="22">
        <v>219</v>
      </c>
      <c r="CA768" s="49">
        <v>4</v>
      </c>
      <c r="CC768" s="51">
        <v>1</v>
      </c>
      <c r="CD768" s="51">
        <v>3</v>
      </c>
      <c r="CG768" t="s">
        <v>1525</v>
      </c>
      <c r="CH768">
        <v>1</v>
      </c>
      <c r="CI768">
        <v>0</v>
      </c>
      <c r="CJ768">
        <v>0</v>
      </c>
      <c r="CK768">
        <v>1</v>
      </c>
      <c r="CL768">
        <v>2</v>
      </c>
    </row>
    <row r="769" spans="1:90" x14ac:dyDescent="0.2">
      <c r="A769" s="22">
        <f t="shared" si="108"/>
        <v>764</v>
      </c>
      <c r="B769" s="58" t="s">
        <v>9471</v>
      </c>
      <c r="C769" s="58" t="s">
        <v>8250</v>
      </c>
      <c r="E769" s="22" t="s">
        <v>2614</v>
      </c>
      <c r="F769" s="25" t="s">
        <v>3204</v>
      </c>
      <c r="G769" s="22" t="s">
        <v>3975</v>
      </c>
      <c r="H769" s="22" t="s">
        <v>4613</v>
      </c>
      <c r="I769" s="22" t="s">
        <v>4507</v>
      </c>
      <c r="J769" s="22" t="s">
        <v>1528</v>
      </c>
      <c r="K769" s="22">
        <v>304</v>
      </c>
      <c r="L769" s="22">
        <v>99</v>
      </c>
      <c r="O769" s="22" t="s">
        <v>1527</v>
      </c>
      <c r="P769" s="22">
        <v>5233504</v>
      </c>
      <c r="Q769" s="22">
        <v>4997</v>
      </c>
      <c r="R769" s="22">
        <v>4558511</v>
      </c>
      <c r="S769" s="29">
        <v>87.102500000000006</v>
      </c>
      <c r="T769" s="22">
        <v>4914</v>
      </c>
      <c r="U769" s="24">
        <v>50.52</v>
      </c>
      <c r="W769" s="22">
        <v>2479</v>
      </c>
      <c r="X769" s="22">
        <v>2399</v>
      </c>
      <c r="Y769" s="22">
        <v>36</v>
      </c>
      <c r="Z769" s="22">
        <v>2424</v>
      </c>
      <c r="AA769" s="22">
        <v>55</v>
      </c>
      <c r="AB769" s="22">
        <v>2107</v>
      </c>
      <c r="AC769" s="22">
        <v>292</v>
      </c>
      <c r="AD769" s="22">
        <v>20</v>
      </c>
      <c r="AE769" s="22">
        <v>16</v>
      </c>
      <c r="AG769" s="23" t="s">
        <v>2626</v>
      </c>
      <c r="AH769" s="23" t="s">
        <v>7218</v>
      </c>
      <c r="AI769" s="23" t="s">
        <v>7330</v>
      </c>
      <c r="AJ769" s="23" t="s">
        <v>4604</v>
      </c>
      <c r="AQ769" s="22">
        <v>227663</v>
      </c>
      <c r="AR769" s="24">
        <f t="shared" si="101"/>
        <v>4.3501065442961355</v>
      </c>
      <c r="AS769" s="22">
        <v>17</v>
      </c>
      <c r="AT769" s="25" t="s">
        <v>2</v>
      </c>
      <c r="AU769" s="22">
        <v>303</v>
      </c>
      <c r="AV769" s="29">
        <f t="shared" si="102"/>
        <v>6.1660561660561664</v>
      </c>
      <c r="AW769" s="29">
        <f t="shared" si="109"/>
        <v>5.1095617210000004</v>
      </c>
      <c r="AY769" s="22">
        <v>239963</v>
      </c>
      <c r="AZ769" s="24">
        <f t="shared" si="105"/>
        <v>4.5851307269469936</v>
      </c>
      <c r="BA769" s="22">
        <v>19</v>
      </c>
      <c r="BB769" s="25" t="s">
        <v>2</v>
      </c>
      <c r="BC769" s="22">
        <v>243</v>
      </c>
      <c r="BD769" s="29">
        <f t="shared" si="103"/>
        <v>4.9450549450549453</v>
      </c>
      <c r="BE769" s="29"/>
      <c r="BF769" s="22">
        <v>3</v>
      </c>
      <c r="BG769" s="22">
        <f t="shared" si="106"/>
        <v>1</v>
      </c>
      <c r="BH769" s="22">
        <v>2</v>
      </c>
      <c r="BI769" s="22">
        <v>0</v>
      </c>
      <c r="BJ769" s="22">
        <v>0</v>
      </c>
      <c r="BK769" s="22">
        <v>1</v>
      </c>
      <c r="BL769" s="22">
        <v>0</v>
      </c>
      <c r="BN769" s="22">
        <v>21</v>
      </c>
      <c r="BO769" s="22">
        <f t="shared" si="107"/>
        <v>24</v>
      </c>
      <c r="BP769" s="22">
        <v>24</v>
      </c>
      <c r="BQ769" s="22">
        <v>0</v>
      </c>
      <c r="BR769" s="22">
        <v>0</v>
      </c>
      <c r="BT769" s="22">
        <v>546</v>
      </c>
      <c r="BU769" s="29">
        <f t="shared" si="104"/>
        <v>11.111111111111111</v>
      </c>
      <c r="BY769" s="22">
        <v>124</v>
      </c>
      <c r="BZ769" s="22">
        <v>255</v>
      </c>
      <c r="CA769" s="49">
        <v>4</v>
      </c>
      <c r="CC769" s="51">
        <v>1</v>
      </c>
      <c r="CD769" s="51">
        <v>3</v>
      </c>
      <c r="CG769" t="s">
        <v>1527</v>
      </c>
      <c r="CH769">
        <v>1</v>
      </c>
      <c r="CI769">
        <v>0</v>
      </c>
      <c r="CJ769">
        <v>0</v>
      </c>
      <c r="CK769">
        <v>0</v>
      </c>
      <c r="CL769">
        <v>1</v>
      </c>
    </row>
    <row r="770" spans="1:90" x14ac:dyDescent="0.2">
      <c r="A770" s="22">
        <f t="shared" si="108"/>
        <v>765</v>
      </c>
      <c r="B770" s="58" t="s">
        <v>9472</v>
      </c>
      <c r="C770" s="58" t="s">
        <v>8251</v>
      </c>
      <c r="E770" s="22" t="s">
        <v>2614</v>
      </c>
      <c r="F770" s="25" t="s">
        <v>3205</v>
      </c>
      <c r="G770" s="22" t="s">
        <v>3976</v>
      </c>
      <c r="H770" s="22" t="s">
        <v>4610</v>
      </c>
      <c r="I770" s="22" t="s">
        <v>4507</v>
      </c>
      <c r="J770" s="22" t="s">
        <v>1530</v>
      </c>
      <c r="K770" s="22">
        <v>312</v>
      </c>
      <c r="L770" s="22">
        <v>99</v>
      </c>
      <c r="O770" s="22" t="s">
        <v>1529</v>
      </c>
      <c r="P770" s="22">
        <v>5334570</v>
      </c>
      <c r="Q770" s="22">
        <v>5051</v>
      </c>
      <c r="R770" s="22">
        <v>4598518</v>
      </c>
      <c r="S770" s="29">
        <v>86.202200000000005</v>
      </c>
      <c r="T770" s="22">
        <v>4973</v>
      </c>
      <c r="U770" s="24">
        <v>50.4</v>
      </c>
      <c r="W770" s="22">
        <v>2481</v>
      </c>
      <c r="X770" s="22">
        <v>2484</v>
      </c>
      <c r="Y770" s="22">
        <v>8</v>
      </c>
      <c r="Z770" s="22">
        <v>2418</v>
      </c>
      <c r="AA770" s="22">
        <v>63</v>
      </c>
      <c r="AB770" s="22">
        <v>2163</v>
      </c>
      <c r="AC770" s="22">
        <v>321</v>
      </c>
      <c r="AD770" s="22">
        <v>0</v>
      </c>
      <c r="AE770" s="22">
        <v>8</v>
      </c>
      <c r="AG770" s="23" t="s">
        <v>2626</v>
      </c>
      <c r="AH770" s="23" t="s">
        <v>6784</v>
      </c>
      <c r="AI770" s="23" t="s">
        <v>7325</v>
      </c>
      <c r="AJ770" s="23" t="s">
        <v>4604</v>
      </c>
      <c r="AQ770" s="22">
        <v>240312</v>
      </c>
      <c r="AR770" s="24">
        <f t="shared" si="101"/>
        <v>4.5048054482366897</v>
      </c>
      <c r="AS770" s="22">
        <v>13</v>
      </c>
      <c r="AT770" s="25" t="s">
        <v>2</v>
      </c>
      <c r="AU770" s="22">
        <v>315</v>
      </c>
      <c r="AV770" s="29">
        <f t="shared" si="102"/>
        <v>6.334204705409209</v>
      </c>
      <c r="AW770" s="29">
        <f t="shared" si="109"/>
        <v>5.3216475040000004</v>
      </c>
      <c r="AY770" s="22">
        <v>127007</v>
      </c>
      <c r="AZ770" s="24">
        <f t="shared" si="105"/>
        <v>2.3808291952303562</v>
      </c>
      <c r="BA770" s="22">
        <v>13</v>
      </c>
      <c r="BB770" s="25" t="s">
        <v>2</v>
      </c>
      <c r="BC770" s="22">
        <v>140</v>
      </c>
      <c r="BD770" s="29">
        <f t="shared" si="103"/>
        <v>2.8152020912929823</v>
      </c>
      <c r="BE770" s="29"/>
      <c r="BF770" s="22">
        <v>1</v>
      </c>
      <c r="BG770" s="22">
        <f t="shared" si="106"/>
        <v>1</v>
      </c>
      <c r="BH770" s="22">
        <v>0</v>
      </c>
      <c r="BI770" s="22">
        <v>1</v>
      </c>
      <c r="BJ770" s="22">
        <v>0</v>
      </c>
      <c r="BK770" s="22">
        <v>0</v>
      </c>
      <c r="BL770" s="22">
        <v>0</v>
      </c>
      <c r="BN770" s="22">
        <v>68</v>
      </c>
      <c r="BO770" s="22">
        <f t="shared" si="107"/>
        <v>27</v>
      </c>
      <c r="BP770" s="22">
        <v>27</v>
      </c>
      <c r="BQ770" s="22">
        <v>0</v>
      </c>
      <c r="BR770" s="22">
        <v>0</v>
      </c>
      <c r="BT770" s="22">
        <v>451</v>
      </c>
      <c r="BU770" s="29">
        <f t="shared" si="104"/>
        <v>9.0689724512366787</v>
      </c>
      <c r="BY770" s="22">
        <v>155</v>
      </c>
      <c r="BZ770" s="22">
        <v>287</v>
      </c>
      <c r="CA770" s="49">
        <v>4</v>
      </c>
      <c r="CC770" s="51">
        <v>3</v>
      </c>
      <c r="CD770" s="51">
        <v>5</v>
      </c>
      <c r="CG770" t="s">
        <v>1529</v>
      </c>
      <c r="CH770">
        <v>1</v>
      </c>
      <c r="CI770">
        <v>0</v>
      </c>
      <c r="CJ770">
        <v>0</v>
      </c>
      <c r="CK770">
        <v>0</v>
      </c>
      <c r="CL770">
        <v>1</v>
      </c>
    </row>
    <row r="771" spans="1:90" x14ac:dyDescent="0.2">
      <c r="A771" s="22">
        <f t="shared" si="108"/>
        <v>766</v>
      </c>
      <c r="B771" s="58" t="s">
        <v>9473</v>
      </c>
      <c r="C771" s="58" t="s">
        <v>8252</v>
      </c>
      <c r="E771" s="22" t="s">
        <v>2614</v>
      </c>
      <c r="F771" s="25" t="s">
        <v>3204</v>
      </c>
      <c r="G771" s="22" t="s">
        <v>3977</v>
      </c>
      <c r="H771" s="22" t="s">
        <v>4613</v>
      </c>
      <c r="I771" s="22" t="s">
        <v>4507</v>
      </c>
      <c r="J771" s="22" t="s">
        <v>1532</v>
      </c>
      <c r="K771" s="22">
        <v>207</v>
      </c>
      <c r="L771" s="22">
        <v>100</v>
      </c>
      <c r="O771" s="22" t="s">
        <v>1531</v>
      </c>
      <c r="P771" s="22">
        <v>4962962</v>
      </c>
      <c r="Q771" s="22">
        <v>4724</v>
      </c>
      <c r="R771" s="22">
        <v>4349704</v>
      </c>
      <c r="S771" s="29">
        <v>87.643299999999996</v>
      </c>
      <c r="T771" s="22">
        <v>4653</v>
      </c>
      <c r="U771" s="24">
        <v>50.7</v>
      </c>
      <c r="W771" s="22">
        <v>2484</v>
      </c>
      <c r="X771" s="22">
        <v>2141</v>
      </c>
      <c r="Y771" s="22">
        <v>28</v>
      </c>
      <c r="Z771" s="22">
        <v>2417</v>
      </c>
      <c r="AA771" s="22">
        <v>67</v>
      </c>
      <c r="AB771" s="22">
        <v>1858</v>
      </c>
      <c r="AC771" s="22">
        <v>283</v>
      </c>
      <c r="AD771" s="22">
        <v>16</v>
      </c>
      <c r="AE771" s="22">
        <v>12</v>
      </c>
      <c r="AG771" s="23" t="s">
        <v>2631</v>
      </c>
      <c r="AH771" s="23" t="s">
        <v>7219</v>
      </c>
      <c r="AI771" s="23" t="s">
        <v>7345</v>
      </c>
      <c r="AJ771" s="23" t="s">
        <v>4604</v>
      </c>
      <c r="AQ771" s="22">
        <v>190608</v>
      </c>
      <c r="AR771" s="24">
        <f t="shared" si="101"/>
        <v>3.8406097004168074</v>
      </c>
      <c r="AS771" s="22">
        <v>14</v>
      </c>
      <c r="AT771" s="25" t="s">
        <v>2</v>
      </c>
      <c r="AU771" s="22">
        <v>246</v>
      </c>
      <c r="AV771" s="29">
        <f t="shared" si="102"/>
        <v>5.2869116698903937</v>
      </c>
      <c r="AW771" s="29">
        <f t="shared" si="109"/>
        <v>4.4882605360000003</v>
      </c>
      <c r="AY771" s="22">
        <v>194340</v>
      </c>
      <c r="AZ771" s="24">
        <f t="shared" si="105"/>
        <v>3.9158067299326493</v>
      </c>
      <c r="BA771" s="22">
        <v>19</v>
      </c>
      <c r="BB771" s="25" t="s">
        <v>2</v>
      </c>
      <c r="BC771" s="22">
        <v>220</v>
      </c>
      <c r="BD771" s="29">
        <f t="shared" si="103"/>
        <v>4.7281323877068555</v>
      </c>
      <c r="BE771" s="29"/>
      <c r="BF771" s="22">
        <v>1</v>
      </c>
      <c r="BG771" s="22">
        <f t="shared" si="106"/>
        <v>0</v>
      </c>
      <c r="BH771" s="22">
        <v>1</v>
      </c>
      <c r="BI771" s="22">
        <v>0</v>
      </c>
      <c r="BJ771" s="22">
        <v>0</v>
      </c>
      <c r="BK771" s="22">
        <v>0</v>
      </c>
      <c r="BL771" s="22">
        <v>0</v>
      </c>
      <c r="BN771" s="22">
        <v>48</v>
      </c>
      <c r="BO771" s="22">
        <f t="shared" si="107"/>
        <v>14</v>
      </c>
      <c r="BP771" s="22">
        <v>13</v>
      </c>
      <c r="BQ771" s="22">
        <v>0</v>
      </c>
      <c r="BR771" s="22">
        <v>1</v>
      </c>
      <c r="BT771" s="22">
        <v>354</v>
      </c>
      <c r="BU771" s="29">
        <f t="shared" si="104"/>
        <v>7.6079948420373951</v>
      </c>
      <c r="BY771" s="22">
        <v>95</v>
      </c>
      <c r="BZ771" s="22">
        <v>224</v>
      </c>
      <c r="CA771" s="49">
        <v>0</v>
      </c>
      <c r="CC771" s="51">
        <v>3</v>
      </c>
      <c r="CD771" s="51">
        <v>7</v>
      </c>
      <c r="CG771" t="s">
        <v>1531</v>
      </c>
      <c r="CH771">
        <v>1</v>
      </c>
      <c r="CI771">
        <v>0</v>
      </c>
      <c r="CJ771">
        <v>1</v>
      </c>
      <c r="CK771">
        <v>1</v>
      </c>
      <c r="CL771">
        <v>3</v>
      </c>
    </row>
    <row r="772" spans="1:90" x14ac:dyDescent="0.2">
      <c r="A772" s="22">
        <f t="shared" si="108"/>
        <v>767</v>
      </c>
      <c r="B772" s="58" t="s">
        <v>9474</v>
      </c>
      <c r="C772" s="58" t="s">
        <v>8253</v>
      </c>
      <c r="E772" s="22" t="s">
        <v>2614</v>
      </c>
      <c r="F772" s="25" t="s">
        <v>3206</v>
      </c>
      <c r="G772" s="22" t="s">
        <v>3978</v>
      </c>
      <c r="H772" s="22" t="s">
        <v>4608</v>
      </c>
      <c r="I772" s="22" t="s">
        <v>4507</v>
      </c>
      <c r="J772" s="22" t="s">
        <v>1534</v>
      </c>
      <c r="K772" s="22">
        <v>209</v>
      </c>
      <c r="L772" s="22">
        <v>100</v>
      </c>
      <c r="O772" s="22" t="s">
        <v>1533</v>
      </c>
      <c r="P772" s="22">
        <v>4802596</v>
      </c>
      <c r="Q772" s="22">
        <v>4561</v>
      </c>
      <c r="R772" s="22">
        <v>4214205</v>
      </c>
      <c r="S772" s="29">
        <v>87.748500000000007</v>
      </c>
      <c r="T772" s="22">
        <v>4481</v>
      </c>
      <c r="U772" s="24">
        <v>50.85</v>
      </c>
      <c r="W772" s="22">
        <v>2482</v>
      </c>
      <c r="X772" s="22">
        <v>1989</v>
      </c>
      <c r="Y772" s="22">
        <v>10</v>
      </c>
      <c r="Z772" s="22">
        <v>2408</v>
      </c>
      <c r="AA772" s="22">
        <v>74</v>
      </c>
      <c r="AB772" s="22">
        <v>1730</v>
      </c>
      <c r="AC772" s="22">
        <v>259</v>
      </c>
      <c r="AD772" s="22">
        <v>8</v>
      </c>
      <c r="AE772" s="22">
        <v>2</v>
      </c>
      <c r="AG772" s="23" t="s">
        <v>2631</v>
      </c>
      <c r="AH772" s="23" t="s">
        <v>6868</v>
      </c>
      <c r="AI772" s="23" t="s">
        <v>7345</v>
      </c>
      <c r="AJ772" s="23" t="s">
        <v>7379</v>
      </c>
      <c r="AQ772" s="22">
        <v>169437</v>
      </c>
      <c r="AR772" s="24">
        <f t="shared" si="101"/>
        <v>3.5280294240864736</v>
      </c>
      <c r="AS772" s="22">
        <v>10</v>
      </c>
      <c r="AT772" s="25" t="s">
        <v>2</v>
      </c>
      <c r="AU772" s="22">
        <v>231</v>
      </c>
      <c r="AV772" s="29">
        <f t="shared" si="102"/>
        <v>5.1550993081901364</v>
      </c>
      <c r="AW772" s="29">
        <f t="shared" si="109"/>
        <v>4.1332863790000003</v>
      </c>
      <c r="AY772" s="22">
        <v>90203</v>
      </c>
      <c r="AZ772" s="24">
        <f t="shared" si="105"/>
        <v>1.8782133662710749</v>
      </c>
      <c r="BA772" s="22">
        <v>13</v>
      </c>
      <c r="BB772" s="25" t="s">
        <v>2</v>
      </c>
      <c r="BC772" s="22">
        <v>87</v>
      </c>
      <c r="BD772" s="29">
        <f t="shared" si="103"/>
        <v>1.9415309082794021</v>
      </c>
      <c r="BE772" s="29"/>
      <c r="BF772" s="22">
        <v>1</v>
      </c>
      <c r="BG772" s="22">
        <f t="shared" si="106"/>
        <v>1</v>
      </c>
      <c r="BH772" s="22">
        <v>0</v>
      </c>
      <c r="BI772" s="22">
        <v>1</v>
      </c>
      <c r="BJ772" s="22">
        <v>0</v>
      </c>
      <c r="BK772" s="22">
        <v>0</v>
      </c>
      <c r="BL772" s="22">
        <v>0</v>
      </c>
      <c r="BN772" s="22">
        <v>17</v>
      </c>
      <c r="BO772" s="22">
        <f t="shared" si="107"/>
        <v>13</v>
      </c>
      <c r="BP772" s="22">
        <v>13</v>
      </c>
      <c r="BQ772" s="22">
        <v>0</v>
      </c>
      <c r="BR772" s="22">
        <v>0</v>
      </c>
      <c r="BT772" s="22">
        <v>318</v>
      </c>
      <c r="BU772" s="29">
        <f t="shared" si="104"/>
        <v>7.0966302164695376</v>
      </c>
      <c r="BY772" s="22">
        <v>96</v>
      </c>
      <c r="BZ772" s="22">
        <v>218</v>
      </c>
      <c r="CA772" s="49">
        <v>0</v>
      </c>
      <c r="CC772" s="51">
        <v>2</v>
      </c>
      <c r="CD772" s="51">
        <v>4</v>
      </c>
      <c r="CG772" t="s">
        <v>1533</v>
      </c>
      <c r="CH772">
        <v>1</v>
      </c>
      <c r="CI772">
        <v>0</v>
      </c>
      <c r="CJ772">
        <v>1</v>
      </c>
      <c r="CK772">
        <v>1</v>
      </c>
      <c r="CL772">
        <v>3</v>
      </c>
    </row>
    <row r="773" spans="1:90" x14ac:dyDescent="0.2">
      <c r="A773" s="22">
        <f t="shared" si="108"/>
        <v>768</v>
      </c>
      <c r="B773" s="58" t="s">
        <v>9475</v>
      </c>
      <c r="C773" s="58" t="s">
        <v>8254</v>
      </c>
      <c r="E773" s="22" t="s">
        <v>2614</v>
      </c>
      <c r="F773" s="25" t="s">
        <v>3205</v>
      </c>
      <c r="G773" s="22" t="s">
        <v>3979</v>
      </c>
      <c r="H773" s="22" t="s">
        <v>4609</v>
      </c>
      <c r="I773" s="22" t="s">
        <v>4507</v>
      </c>
      <c r="J773" s="22" t="s">
        <v>1536</v>
      </c>
      <c r="K773" s="22">
        <v>216</v>
      </c>
      <c r="L773" s="22">
        <v>100</v>
      </c>
      <c r="O773" s="22" t="s">
        <v>1535</v>
      </c>
      <c r="P773" s="22">
        <v>4810356</v>
      </c>
      <c r="Q773" s="22">
        <v>4541</v>
      </c>
      <c r="R773" s="22">
        <v>4195459</v>
      </c>
      <c r="S773" s="29">
        <v>87.217200000000005</v>
      </c>
      <c r="T773" s="22">
        <v>4463</v>
      </c>
      <c r="U773" s="24">
        <v>50.85</v>
      </c>
      <c r="W773" s="22">
        <v>2483</v>
      </c>
      <c r="X773" s="22">
        <v>1966</v>
      </c>
      <c r="Y773" s="22">
        <v>14</v>
      </c>
      <c r="Z773" s="22">
        <v>2412</v>
      </c>
      <c r="AA773" s="22">
        <v>71</v>
      </c>
      <c r="AB773" s="22">
        <v>1679</v>
      </c>
      <c r="AC773" s="22">
        <v>287</v>
      </c>
      <c r="AD773" s="22">
        <v>7</v>
      </c>
      <c r="AE773" s="22">
        <v>7</v>
      </c>
      <c r="AG773" s="23" t="s">
        <v>2624</v>
      </c>
      <c r="AH773" s="23" t="s">
        <v>7220</v>
      </c>
      <c r="AI773" s="23" t="s">
        <v>7329</v>
      </c>
      <c r="AJ773" s="23" t="s">
        <v>4604</v>
      </c>
      <c r="AQ773" s="22">
        <v>111685</v>
      </c>
      <c r="AR773" s="24">
        <f t="shared" si="101"/>
        <v>2.3217616326109751</v>
      </c>
      <c r="AS773" s="22">
        <v>8</v>
      </c>
      <c r="AT773" s="25" t="s">
        <v>2</v>
      </c>
      <c r="AU773" s="22">
        <v>147</v>
      </c>
      <c r="AV773" s="29">
        <f t="shared" si="102"/>
        <v>3.2937485995966838</v>
      </c>
      <c r="AW773" s="29">
        <f t="shared" si="109"/>
        <v>3.1649585949999999</v>
      </c>
      <c r="AY773" s="22">
        <v>125990</v>
      </c>
      <c r="AZ773" s="24">
        <f t="shared" si="105"/>
        <v>2.6191408702391259</v>
      </c>
      <c r="BA773" s="22">
        <v>17</v>
      </c>
      <c r="BB773" s="25" t="s">
        <v>2</v>
      </c>
      <c r="BC773" s="22">
        <v>122</v>
      </c>
      <c r="BD773" s="29">
        <f t="shared" si="103"/>
        <v>2.7335872731346624</v>
      </c>
      <c r="BE773" s="29"/>
      <c r="BF773" s="22">
        <v>1</v>
      </c>
      <c r="BG773" s="22">
        <f t="shared" si="106"/>
        <v>0</v>
      </c>
      <c r="BH773" s="22">
        <v>1</v>
      </c>
      <c r="BI773" s="22">
        <v>0</v>
      </c>
      <c r="BJ773" s="22">
        <v>0</v>
      </c>
      <c r="BK773" s="22">
        <v>0</v>
      </c>
      <c r="BL773" s="22">
        <v>0</v>
      </c>
      <c r="BN773" s="22">
        <v>38</v>
      </c>
      <c r="BO773" s="22">
        <f t="shared" si="107"/>
        <v>18</v>
      </c>
      <c r="BP773" s="22">
        <v>16</v>
      </c>
      <c r="BQ773" s="22">
        <v>1</v>
      </c>
      <c r="BR773" s="22">
        <v>1</v>
      </c>
      <c r="BT773" s="22">
        <v>269</v>
      </c>
      <c r="BU773" s="29">
        <f t="shared" si="104"/>
        <v>6.0273358727313466</v>
      </c>
      <c r="BY773" s="22">
        <v>115</v>
      </c>
      <c r="BZ773" s="22">
        <v>214</v>
      </c>
      <c r="CA773" s="49">
        <v>1</v>
      </c>
      <c r="CC773" s="51">
        <v>6</v>
      </c>
      <c r="CD773" s="51">
        <v>8</v>
      </c>
      <c r="CG773" t="s">
        <v>1535</v>
      </c>
      <c r="CH773">
        <v>1</v>
      </c>
      <c r="CI773">
        <v>0</v>
      </c>
      <c r="CJ773">
        <v>1</v>
      </c>
      <c r="CK773">
        <v>1</v>
      </c>
      <c r="CL773">
        <v>3</v>
      </c>
    </row>
    <row r="774" spans="1:90" x14ac:dyDescent="0.2">
      <c r="A774" s="22">
        <f t="shared" si="108"/>
        <v>769</v>
      </c>
      <c r="B774" s="58" t="s">
        <v>9476</v>
      </c>
      <c r="C774" s="58" t="s">
        <v>8255</v>
      </c>
      <c r="E774" s="22" t="s">
        <v>2614</v>
      </c>
      <c r="F774" s="25" t="s">
        <v>3205</v>
      </c>
      <c r="G774" s="22" t="s">
        <v>3980</v>
      </c>
      <c r="H774" s="22" t="s">
        <v>4615</v>
      </c>
      <c r="I774" s="22" t="s">
        <v>4507</v>
      </c>
      <c r="J774" s="22" t="s">
        <v>1538</v>
      </c>
      <c r="K774" s="22">
        <v>291</v>
      </c>
      <c r="L774" s="22">
        <v>100</v>
      </c>
      <c r="O774" s="22" t="s">
        <v>1537</v>
      </c>
      <c r="P774" s="22">
        <v>5492115</v>
      </c>
      <c r="Q774" s="22">
        <v>5317</v>
      </c>
      <c r="R774" s="22">
        <v>4724793</v>
      </c>
      <c r="S774" s="29">
        <v>86.028700000000001</v>
      </c>
      <c r="T774" s="22">
        <v>5253</v>
      </c>
      <c r="U774" s="24">
        <v>50.66</v>
      </c>
      <c r="W774" s="22">
        <v>2476</v>
      </c>
      <c r="X774" s="22">
        <v>2768</v>
      </c>
      <c r="Y774" s="22">
        <v>9</v>
      </c>
      <c r="Z774" s="22">
        <v>2423</v>
      </c>
      <c r="AA774" s="22">
        <v>53</v>
      </c>
      <c r="AB774" s="22">
        <v>2356</v>
      </c>
      <c r="AC774" s="22">
        <v>412</v>
      </c>
      <c r="AD774" s="22">
        <v>4</v>
      </c>
      <c r="AE774" s="22">
        <v>5</v>
      </c>
      <c r="AG774" s="23" t="s">
        <v>2624</v>
      </c>
      <c r="AH774" s="23" t="s">
        <v>7215</v>
      </c>
      <c r="AI774" s="23" t="s">
        <v>7329</v>
      </c>
      <c r="AJ774" s="23" t="s">
        <v>4604</v>
      </c>
      <c r="AQ774" s="22">
        <v>272504</v>
      </c>
      <c r="AR774" s="24">
        <f t="shared" ref="AR774:AR837" si="110">(AQ774/P774)*100</f>
        <v>4.9617315005239329</v>
      </c>
      <c r="AS774" s="22">
        <v>26</v>
      </c>
      <c r="AT774" s="25" t="s">
        <v>2</v>
      </c>
      <c r="AU774" s="22">
        <v>373</v>
      </c>
      <c r="AV774" s="29">
        <f t="shared" ref="AV774:AV837" si="111">(AU774/T774)*100</f>
        <v>7.100704359413669</v>
      </c>
      <c r="AW774" s="29">
        <f t="shared" si="109"/>
        <v>5.8614107680000007</v>
      </c>
      <c r="AY774" s="22">
        <v>315928</v>
      </c>
      <c r="AZ774" s="24">
        <f t="shared" si="105"/>
        <v>5.7523922933150526</v>
      </c>
      <c r="BA774" s="22">
        <v>22</v>
      </c>
      <c r="BB774" s="25" t="s">
        <v>2</v>
      </c>
      <c r="BC774" s="22">
        <v>338</v>
      </c>
      <c r="BD774" s="29">
        <f t="shared" ref="BD774:BD837" si="112">(BC774/T774)*100</f>
        <v>6.434418427565201</v>
      </c>
      <c r="BE774" s="29"/>
      <c r="BF774" s="22">
        <v>1</v>
      </c>
      <c r="BG774" s="22">
        <f t="shared" si="106"/>
        <v>0</v>
      </c>
      <c r="BH774" s="22">
        <v>1</v>
      </c>
      <c r="BI774" s="22">
        <v>0</v>
      </c>
      <c r="BJ774" s="22">
        <v>0</v>
      </c>
      <c r="BK774" s="22">
        <v>0</v>
      </c>
      <c r="BL774" s="22">
        <v>0</v>
      </c>
      <c r="BN774" s="22">
        <v>84</v>
      </c>
      <c r="BO774" s="22">
        <f t="shared" si="107"/>
        <v>30</v>
      </c>
      <c r="BP774" s="22">
        <v>29</v>
      </c>
      <c r="BQ774" s="22">
        <v>0</v>
      </c>
      <c r="BR774" s="22">
        <v>1</v>
      </c>
      <c r="BT774" s="22">
        <v>617</v>
      </c>
      <c r="BU774" s="29">
        <f t="shared" ref="BU774:BU837" si="113">(BT774/T774)*100</f>
        <v>11.745669141442985</v>
      </c>
      <c r="BY774" s="22">
        <v>117</v>
      </c>
      <c r="BZ774" s="22">
        <v>249</v>
      </c>
      <c r="CA774" s="49">
        <v>2</v>
      </c>
      <c r="CC774" s="51">
        <v>7</v>
      </c>
      <c r="CD774" s="51">
        <v>10</v>
      </c>
      <c r="CG774" t="s">
        <v>1537</v>
      </c>
      <c r="CH774">
        <v>1</v>
      </c>
      <c r="CI774">
        <v>0</v>
      </c>
      <c r="CJ774">
        <v>1</v>
      </c>
      <c r="CK774">
        <v>0</v>
      </c>
      <c r="CL774">
        <v>2</v>
      </c>
    </row>
    <row r="775" spans="1:90" x14ac:dyDescent="0.2">
      <c r="A775" s="22">
        <f t="shared" si="108"/>
        <v>770</v>
      </c>
      <c r="B775" s="58" t="s">
        <v>9477</v>
      </c>
      <c r="C775" s="58" t="s">
        <v>8256</v>
      </c>
      <c r="E775" s="22" t="s">
        <v>2614</v>
      </c>
      <c r="F775" s="25" t="s">
        <v>3205</v>
      </c>
      <c r="G775" s="22" t="s">
        <v>3981</v>
      </c>
      <c r="H775" s="22" t="s">
        <v>4610</v>
      </c>
      <c r="I775" s="22" t="s">
        <v>4507</v>
      </c>
      <c r="J775" s="22" t="s">
        <v>1543</v>
      </c>
      <c r="K775" s="22">
        <v>210</v>
      </c>
      <c r="L775" s="22">
        <v>101</v>
      </c>
      <c r="O775" s="22" t="s">
        <v>1542</v>
      </c>
      <c r="P775" s="22">
        <v>4877683</v>
      </c>
      <c r="Q775" s="22">
        <v>4604</v>
      </c>
      <c r="R775" s="22">
        <v>4272846</v>
      </c>
      <c r="S775" s="29">
        <v>87.599900000000005</v>
      </c>
      <c r="T775" s="22">
        <v>4529</v>
      </c>
      <c r="U775" s="24">
        <v>50.66</v>
      </c>
      <c r="W775" s="22">
        <v>2487</v>
      </c>
      <c r="X775" s="22">
        <v>2029</v>
      </c>
      <c r="Y775" s="22">
        <v>13</v>
      </c>
      <c r="Z775" s="22">
        <v>2413</v>
      </c>
      <c r="AA775" s="22">
        <v>74</v>
      </c>
      <c r="AB775" s="22">
        <v>1752</v>
      </c>
      <c r="AC775" s="22">
        <v>277</v>
      </c>
      <c r="AD775" s="22">
        <v>4</v>
      </c>
      <c r="AE775" s="22">
        <v>9</v>
      </c>
      <c r="AG775" s="23" t="s">
        <v>2631</v>
      </c>
      <c r="AH775" s="23" t="s">
        <v>6977</v>
      </c>
      <c r="AI775" s="23" t="s">
        <v>7340</v>
      </c>
      <c r="AJ775" s="23" t="s">
        <v>4604</v>
      </c>
      <c r="AQ775" s="22">
        <v>200569</v>
      </c>
      <c r="AR775" s="24">
        <f t="shared" si="110"/>
        <v>4.1119728362831287</v>
      </c>
      <c r="AS775" s="22">
        <v>9</v>
      </c>
      <c r="AT775" s="25" t="s">
        <v>2</v>
      </c>
      <c r="AU775" s="22">
        <v>242</v>
      </c>
      <c r="AV775" s="29">
        <f t="shared" si="111"/>
        <v>5.3433429013027158</v>
      </c>
      <c r="AW775" s="29">
        <f t="shared" si="109"/>
        <v>4.6552766229999998</v>
      </c>
      <c r="AY775" s="22">
        <v>15220</v>
      </c>
      <c r="AZ775" s="24">
        <f t="shared" ref="AZ775:AZ838" si="114">(AY775/P775)*100</f>
        <v>0.31203339782433587</v>
      </c>
      <c r="BA775" s="22">
        <v>3</v>
      </c>
      <c r="BB775" s="25" t="s">
        <v>2</v>
      </c>
      <c r="BC775" s="22">
        <v>14</v>
      </c>
      <c r="BD775" s="29">
        <f t="shared" si="112"/>
        <v>0.30911901081916537</v>
      </c>
      <c r="BE775" s="29"/>
      <c r="BF775" s="22">
        <v>0</v>
      </c>
      <c r="BG775" s="22">
        <f t="shared" ref="BG775:BG838" si="115">BF775-BH775</f>
        <v>0</v>
      </c>
      <c r="BH775" s="22">
        <v>0</v>
      </c>
      <c r="BI775" s="22">
        <v>0</v>
      </c>
      <c r="BJ775" s="22">
        <v>0</v>
      </c>
      <c r="BK775" s="22">
        <v>0</v>
      </c>
      <c r="BL775" s="22">
        <v>0</v>
      </c>
      <c r="BN775" s="22">
        <v>34</v>
      </c>
      <c r="BO775" s="22">
        <f t="shared" ref="BO775:BO838" si="116">SUM(BP775:BR775)</f>
        <v>17</v>
      </c>
      <c r="BP775" s="22">
        <v>17</v>
      </c>
      <c r="BQ775" s="22">
        <v>0</v>
      </c>
      <c r="BR775" s="22">
        <v>0</v>
      </c>
      <c r="BT775" s="22">
        <v>256</v>
      </c>
      <c r="BU775" s="29">
        <f t="shared" si="113"/>
        <v>5.6524619121218809</v>
      </c>
      <c r="BY775" s="22">
        <v>98</v>
      </c>
      <c r="BZ775" s="22">
        <v>226</v>
      </c>
      <c r="CA775" s="49">
        <v>0</v>
      </c>
      <c r="CC775" s="51">
        <v>1</v>
      </c>
      <c r="CD775" s="51">
        <v>4</v>
      </c>
      <c r="CG775" t="s">
        <v>1542</v>
      </c>
      <c r="CH775">
        <v>1</v>
      </c>
      <c r="CI775">
        <v>0</v>
      </c>
      <c r="CJ775">
        <v>1</v>
      </c>
      <c r="CK775">
        <v>1</v>
      </c>
      <c r="CL775">
        <v>3</v>
      </c>
    </row>
    <row r="776" spans="1:90" x14ac:dyDescent="0.2">
      <c r="A776" s="22">
        <f t="shared" ref="A776:A839" si="117">1+A775</f>
        <v>771</v>
      </c>
      <c r="B776" s="58" t="s">
        <v>9478</v>
      </c>
      <c r="C776" s="58" t="s">
        <v>8257</v>
      </c>
      <c r="E776" s="22" t="s">
        <v>2614</v>
      </c>
      <c r="F776" s="25" t="s">
        <v>3206</v>
      </c>
      <c r="G776" s="22" t="s">
        <v>3982</v>
      </c>
      <c r="H776" s="22" t="s">
        <v>4608</v>
      </c>
      <c r="I776" s="22" t="s">
        <v>4507</v>
      </c>
      <c r="J776" s="22" t="s">
        <v>1545</v>
      </c>
      <c r="K776" s="22">
        <v>214</v>
      </c>
      <c r="L776" s="22">
        <v>101</v>
      </c>
      <c r="O776" s="22" t="s">
        <v>1544</v>
      </c>
      <c r="P776" s="22">
        <v>4831545</v>
      </c>
      <c r="Q776" s="22">
        <v>4567</v>
      </c>
      <c r="R776" s="22">
        <v>4244738</v>
      </c>
      <c r="S776" s="29">
        <v>87.854699999999994</v>
      </c>
      <c r="T776" s="22">
        <v>4495</v>
      </c>
      <c r="U776" s="24">
        <v>50.73</v>
      </c>
      <c r="W776" s="22">
        <v>2484</v>
      </c>
      <c r="X776" s="22">
        <v>1982</v>
      </c>
      <c r="Y776" s="22">
        <v>29</v>
      </c>
      <c r="Z776" s="22">
        <v>2400</v>
      </c>
      <c r="AA776" s="22">
        <v>84</v>
      </c>
      <c r="AB776" s="22">
        <v>1713</v>
      </c>
      <c r="AC776" s="22">
        <v>269</v>
      </c>
      <c r="AD776" s="22">
        <v>23</v>
      </c>
      <c r="AE776" s="22">
        <v>6</v>
      </c>
      <c r="AG776" s="23" t="s">
        <v>2631</v>
      </c>
      <c r="AH776" s="23" t="s">
        <v>7082</v>
      </c>
      <c r="AI776" s="23" t="s">
        <v>7345</v>
      </c>
      <c r="AJ776" s="23" t="s">
        <v>7488</v>
      </c>
      <c r="AQ776" s="22">
        <v>167195</v>
      </c>
      <c r="AR776" s="24">
        <f t="shared" si="110"/>
        <v>3.4604872768441561</v>
      </c>
      <c r="AS776" s="22">
        <v>8</v>
      </c>
      <c r="AT776" s="25" t="s">
        <v>2</v>
      </c>
      <c r="AU776" s="22">
        <v>208</v>
      </c>
      <c r="AV776" s="29">
        <f t="shared" si="111"/>
        <v>4.6273637374860952</v>
      </c>
      <c r="AW776" s="29">
        <f t="shared" si="109"/>
        <v>4.0956947650000002</v>
      </c>
      <c r="AY776" s="22">
        <v>125872</v>
      </c>
      <c r="AZ776" s="24">
        <f t="shared" si="114"/>
        <v>2.6052122043776889</v>
      </c>
      <c r="BA776" s="22">
        <v>12</v>
      </c>
      <c r="BB776" s="25" t="s">
        <v>2</v>
      </c>
      <c r="BC776" s="22">
        <v>135</v>
      </c>
      <c r="BD776" s="29">
        <f t="shared" si="112"/>
        <v>3.0033370411568407</v>
      </c>
      <c r="BE776" s="29"/>
      <c r="BF776" s="22">
        <v>1</v>
      </c>
      <c r="BG776" s="22">
        <f t="shared" si="115"/>
        <v>0</v>
      </c>
      <c r="BH776" s="22">
        <v>1</v>
      </c>
      <c r="BI776" s="22">
        <v>0</v>
      </c>
      <c r="BJ776" s="22">
        <v>0</v>
      </c>
      <c r="BK776" s="22">
        <v>0</v>
      </c>
      <c r="BL776" s="22">
        <v>0</v>
      </c>
      <c r="BN776" s="22">
        <v>25</v>
      </c>
      <c r="BO776" s="22">
        <f t="shared" si="116"/>
        <v>15</v>
      </c>
      <c r="BP776" s="22">
        <v>14</v>
      </c>
      <c r="BQ776" s="22">
        <v>1</v>
      </c>
      <c r="BR776" s="22">
        <v>0</v>
      </c>
      <c r="BT776" s="22">
        <v>343</v>
      </c>
      <c r="BU776" s="29">
        <f t="shared" si="113"/>
        <v>7.6307007786429359</v>
      </c>
      <c r="BY776" s="22">
        <v>100</v>
      </c>
      <c r="BZ776" s="22">
        <v>222</v>
      </c>
      <c r="CA776" s="49">
        <v>1</v>
      </c>
      <c r="CC776" s="51">
        <v>1</v>
      </c>
      <c r="CD776" s="51">
        <v>4</v>
      </c>
      <c r="CG776" t="s">
        <v>1544</v>
      </c>
      <c r="CH776">
        <v>1</v>
      </c>
      <c r="CI776">
        <v>0</v>
      </c>
      <c r="CJ776">
        <v>1</v>
      </c>
      <c r="CK776">
        <v>1</v>
      </c>
      <c r="CL776">
        <v>3</v>
      </c>
    </row>
    <row r="777" spans="1:90" x14ac:dyDescent="0.2">
      <c r="A777" s="22">
        <f t="shared" si="117"/>
        <v>772</v>
      </c>
      <c r="B777" s="58" t="s">
        <v>9479</v>
      </c>
      <c r="C777" s="58" t="s">
        <v>8258</v>
      </c>
      <c r="E777" s="22" t="s">
        <v>2614</v>
      </c>
      <c r="F777" s="25" t="s">
        <v>3203</v>
      </c>
      <c r="G777" s="22" t="s">
        <v>3983</v>
      </c>
      <c r="H777" s="22" t="s">
        <v>4607</v>
      </c>
      <c r="I777" s="22" t="s">
        <v>4507</v>
      </c>
      <c r="J777" s="22" t="s">
        <v>1547</v>
      </c>
      <c r="K777" s="22">
        <v>231</v>
      </c>
      <c r="L777" s="22">
        <v>101</v>
      </c>
      <c r="O777" s="22" t="s">
        <v>1546</v>
      </c>
      <c r="P777" s="22">
        <v>4767232</v>
      </c>
      <c r="Q777" s="22">
        <v>4519</v>
      </c>
      <c r="R777" s="22">
        <v>4146384</v>
      </c>
      <c r="S777" s="29">
        <v>86.976799999999997</v>
      </c>
      <c r="T777" s="22">
        <v>4443</v>
      </c>
      <c r="U777" s="24">
        <v>50.69</v>
      </c>
      <c r="W777" s="22">
        <v>2485</v>
      </c>
      <c r="X777" s="22">
        <v>1952</v>
      </c>
      <c r="Y777" s="22">
        <v>6</v>
      </c>
      <c r="Z777" s="22">
        <v>2411</v>
      </c>
      <c r="AA777" s="22">
        <v>74</v>
      </c>
      <c r="AB777" s="22">
        <v>1631</v>
      </c>
      <c r="AC777" s="22">
        <v>321</v>
      </c>
      <c r="AD777" s="22">
        <v>0</v>
      </c>
      <c r="AE777" s="22">
        <v>6</v>
      </c>
      <c r="AG777" s="23" t="s">
        <v>2624</v>
      </c>
      <c r="AH777" s="23" t="s">
        <v>6817</v>
      </c>
      <c r="AI777" s="23" t="s">
        <v>7342</v>
      </c>
      <c r="AJ777" s="23" t="s">
        <v>4604</v>
      </c>
      <c r="AQ777" s="22">
        <v>202346</v>
      </c>
      <c r="AR777" s="24">
        <f t="shared" si="110"/>
        <v>4.2445175733003975</v>
      </c>
      <c r="AS777" s="22">
        <v>13</v>
      </c>
      <c r="AT777" s="25" t="s">
        <v>2</v>
      </c>
      <c r="AU777" s="22">
        <v>253</v>
      </c>
      <c r="AV777" s="29">
        <f t="shared" si="111"/>
        <v>5.694350663965789</v>
      </c>
      <c r="AW777" s="29">
        <f t="shared" si="109"/>
        <v>4.685071582</v>
      </c>
      <c r="AY777" s="22">
        <v>197990</v>
      </c>
      <c r="AZ777" s="24">
        <f t="shared" si="114"/>
        <v>4.1531437949736869</v>
      </c>
      <c r="BA777" s="22">
        <v>30</v>
      </c>
      <c r="BB777" s="25" t="s">
        <v>2</v>
      </c>
      <c r="BC777" s="22">
        <v>193</v>
      </c>
      <c r="BD777" s="29">
        <f t="shared" si="112"/>
        <v>4.343911771325681</v>
      </c>
      <c r="BE777" s="29"/>
      <c r="BF777" s="22">
        <v>1</v>
      </c>
      <c r="BG777" s="22">
        <f t="shared" si="115"/>
        <v>1</v>
      </c>
      <c r="BH777" s="22">
        <v>0</v>
      </c>
      <c r="BI777" s="22">
        <v>1</v>
      </c>
      <c r="BJ777" s="22">
        <v>0</v>
      </c>
      <c r="BK777" s="22">
        <v>0</v>
      </c>
      <c r="BL777" s="22">
        <v>0</v>
      </c>
      <c r="BN777" s="22">
        <v>34</v>
      </c>
      <c r="BO777" s="22">
        <f t="shared" si="116"/>
        <v>14</v>
      </c>
      <c r="BP777" s="22">
        <v>14</v>
      </c>
      <c r="BQ777" s="22">
        <v>0</v>
      </c>
      <c r="BR777" s="22">
        <v>0</v>
      </c>
      <c r="BT777" s="22">
        <v>425</v>
      </c>
      <c r="BU777" s="29">
        <f t="shared" si="113"/>
        <v>9.5656088228674321</v>
      </c>
      <c r="BY777" s="22">
        <v>91</v>
      </c>
      <c r="BZ777" s="22">
        <v>187</v>
      </c>
      <c r="CA777" s="49">
        <v>0</v>
      </c>
      <c r="CC777" s="51">
        <v>4</v>
      </c>
      <c r="CD777" s="51">
        <v>7</v>
      </c>
      <c r="CG777" t="s">
        <v>1546</v>
      </c>
      <c r="CH777">
        <v>1</v>
      </c>
      <c r="CI777">
        <v>0</v>
      </c>
      <c r="CJ777">
        <v>1</v>
      </c>
      <c r="CK777">
        <v>1</v>
      </c>
      <c r="CL777">
        <v>3</v>
      </c>
    </row>
    <row r="778" spans="1:90" x14ac:dyDescent="0.2">
      <c r="A778" s="22">
        <f t="shared" si="117"/>
        <v>773</v>
      </c>
      <c r="B778" s="58" t="s">
        <v>9480</v>
      </c>
      <c r="C778" s="58" t="s">
        <v>8259</v>
      </c>
      <c r="E778" s="22" t="s">
        <v>2614</v>
      </c>
      <c r="F778" s="25" t="s">
        <v>3210</v>
      </c>
      <c r="G778" s="22" t="s">
        <v>3984</v>
      </c>
      <c r="H778" s="22" t="s">
        <v>4613</v>
      </c>
      <c r="I778" s="22" t="s">
        <v>4507</v>
      </c>
      <c r="J778" s="22" t="s">
        <v>1549</v>
      </c>
      <c r="K778" s="22">
        <v>266</v>
      </c>
      <c r="L778" s="22">
        <v>101</v>
      </c>
      <c r="O778" s="22" t="s">
        <v>1548</v>
      </c>
      <c r="P778" s="22">
        <v>5047198</v>
      </c>
      <c r="Q778" s="22">
        <v>4749</v>
      </c>
      <c r="R778" s="22">
        <v>4415226</v>
      </c>
      <c r="S778" s="29">
        <v>87.478800000000007</v>
      </c>
      <c r="T778" s="22">
        <v>4671</v>
      </c>
      <c r="U778" s="24">
        <v>50.49</v>
      </c>
      <c r="W778" s="22">
        <v>2484</v>
      </c>
      <c r="X778" s="22">
        <v>2181</v>
      </c>
      <c r="Y778" s="22">
        <v>6</v>
      </c>
      <c r="Z778" s="22">
        <v>2412</v>
      </c>
      <c r="AA778" s="22">
        <v>72</v>
      </c>
      <c r="AB778" s="22">
        <v>1902</v>
      </c>
      <c r="AC778" s="22">
        <v>279</v>
      </c>
      <c r="AD778" s="22">
        <v>0</v>
      </c>
      <c r="AE778" s="22">
        <v>6</v>
      </c>
      <c r="AG778" s="23" t="s">
        <v>2657</v>
      </c>
      <c r="AH778" s="23" t="s">
        <v>6792</v>
      </c>
      <c r="AI778" s="23" t="s">
        <v>7332</v>
      </c>
      <c r="AJ778" s="23" t="s">
        <v>4604</v>
      </c>
      <c r="AQ778" s="22">
        <v>178268</v>
      </c>
      <c r="AR778" s="24">
        <f t="shared" si="110"/>
        <v>3.5320191520126616</v>
      </c>
      <c r="AS778" s="22">
        <v>10</v>
      </c>
      <c r="AT778" s="25" t="s">
        <v>2</v>
      </c>
      <c r="AU778" s="22">
        <v>222</v>
      </c>
      <c r="AV778" s="29">
        <f t="shared" si="111"/>
        <v>4.7527296082209372</v>
      </c>
      <c r="AW778" s="29">
        <f t="shared" si="109"/>
        <v>4.281355756</v>
      </c>
      <c r="AY778" s="22">
        <v>142550</v>
      </c>
      <c r="AZ778" s="24">
        <f t="shared" si="114"/>
        <v>2.8243393661195779</v>
      </c>
      <c r="BA778" s="22">
        <v>10</v>
      </c>
      <c r="BB778" s="25" t="s">
        <v>2</v>
      </c>
      <c r="BC778" s="22">
        <v>154</v>
      </c>
      <c r="BD778" s="29">
        <f t="shared" si="112"/>
        <v>3.2969385570541641</v>
      </c>
      <c r="BE778" s="29"/>
      <c r="BF778" s="22">
        <v>1</v>
      </c>
      <c r="BG778" s="22">
        <f t="shared" si="115"/>
        <v>0</v>
      </c>
      <c r="BH778" s="22">
        <v>1</v>
      </c>
      <c r="BI778" s="22">
        <v>0</v>
      </c>
      <c r="BJ778" s="22">
        <v>0</v>
      </c>
      <c r="BK778" s="22">
        <v>0</v>
      </c>
      <c r="BL778" s="22">
        <v>0</v>
      </c>
      <c r="BN778" s="22">
        <v>32</v>
      </c>
      <c r="BO778" s="22">
        <f t="shared" si="116"/>
        <v>15</v>
      </c>
      <c r="BP778" s="22">
        <v>14</v>
      </c>
      <c r="BQ778" s="22">
        <v>1</v>
      </c>
      <c r="BR778" s="22">
        <v>0</v>
      </c>
      <c r="BT778" s="22">
        <v>376</v>
      </c>
      <c r="BU778" s="29">
        <f t="shared" si="113"/>
        <v>8.0496681652751025</v>
      </c>
      <c r="BY778" s="22">
        <v>132</v>
      </c>
      <c r="BZ778" s="22">
        <v>259</v>
      </c>
      <c r="CA778" s="49">
        <v>5</v>
      </c>
      <c r="CC778" s="51">
        <v>1</v>
      </c>
      <c r="CD778" s="51">
        <v>4</v>
      </c>
      <c r="CG778" t="s">
        <v>1548</v>
      </c>
      <c r="CH778">
        <v>1</v>
      </c>
      <c r="CI778">
        <v>0</v>
      </c>
      <c r="CJ778">
        <v>0</v>
      </c>
      <c r="CK778">
        <v>1</v>
      </c>
      <c r="CL778">
        <v>2</v>
      </c>
    </row>
    <row r="779" spans="1:90" x14ac:dyDescent="0.2">
      <c r="A779" s="22">
        <f t="shared" si="117"/>
        <v>774</v>
      </c>
      <c r="B779" s="58" t="s">
        <v>9481</v>
      </c>
      <c r="C779" s="58" t="s">
        <v>8260</v>
      </c>
      <c r="E779" s="22" t="s">
        <v>2614</v>
      </c>
      <c r="F779" s="25" t="s">
        <v>3205</v>
      </c>
      <c r="G779" s="22" t="s">
        <v>3985</v>
      </c>
      <c r="H779" s="22" t="s">
        <v>4615</v>
      </c>
      <c r="I779" s="22" t="s">
        <v>4507</v>
      </c>
      <c r="J779" s="22" t="s">
        <v>1551</v>
      </c>
      <c r="K779" s="22">
        <v>268</v>
      </c>
      <c r="L779" s="22">
        <v>101</v>
      </c>
      <c r="O779" s="22" t="s">
        <v>1550</v>
      </c>
      <c r="P779" s="22">
        <v>4931126</v>
      </c>
      <c r="Q779" s="22">
        <v>4660</v>
      </c>
      <c r="R779" s="22">
        <v>4267276</v>
      </c>
      <c r="S779" s="29">
        <v>86.537599999999998</v>
      </c>
      <c r="T779" s="22">
        <v>4584</v>
      </c>
      <c r="U779" s="24">
        <v>50.85</v>
      </c>
      <c r="W779" s="22">
        <v>2472</v>
      </c>
      <c r="X779" s="22">
        <v>2082</v>
      </c>
      <c r="Y779" s="22">
        <v>30</v>
      </c>
      <c r="Z779" s="22">
        <v>2405</v>
      </c>
      <c r="AA779" s="22">
        <v>67</v>
      </c>
      <c r="AB779" s="22">
        <v>1783</v>
      </c>
      <c r="AC779" s="22">
        <v>299</v>
      </c>
      <c r="AD779" s="22">
        <v>11</v>
      </c>
      <c r="AE779" s="22">
        <v>19</v>
      </c>
      <c r="AG779" s="23" t="s">
        <v>2624</v>
      </c>
      <c r="AH779" s="23" t="s">
        <v>7221</v>
      </c>
      <c r="AI779" s="23" t="s">
        <v>7349</v>
      </c>
      <c r="AJ779" s="23" t="s">
        <v>4604</v>
      </c>
      <c r="AQ779" s="22">
        <v>195056</v>
      </c>
      <c r="AR779" s="24">
        <f t="shared" si="110"/>
        <v>3.9556077050150416</v>
      </c>
      <c r="AS779" s="22">
        <v>9</v>
      </c>
      <c r="AT779" s="25" t="s">
        <v>2</v>
      </c>
      <c r="AU779" s="22">
        <v>250</v>
      </c>
      <c r="AV779" s="29">
        <f t="shared" si="111"/>
        <v>5.4537521815008727</v>
      </c>
      <c r="AW779" s="29">
        <f t="shared" si="109"/>
        <v>4.5628401520000006</v>
      </c>
      <c r="AY779" s="22">
        <v>334623</v>
      </c>
      <c r="AZ779" s="24">
        <f t="shared" si="114"/>
        <v>6.7859348960054966</v>
      </c>
      <c r="BA779" s="22">
        <v>40</v>
      </c>
      <c r="BB779" s="25" t="s">
        <v>2</v>
      </c>
      <c r="BC779" s="22">
        <v>339</v>
      </c>
      <c r="BD779" s="29">
        <f t="shared" si="112"/>
        <v>7.3952879581151834</v>
      </c>
      <c r="BE779" s="29"/>
      <c r="BF779" s="22">
        <v>2</v>
      </c>
      <c r="BG779" s="22">
        <f t="shared" si="115"/>
        <v>2</v>
      </c>
      <c r="BH779" s="22">
        <v>0</v>
      </c>
      <c r="BI779" s="22">
        <v>1</v>
      </c>
      <c r="BJ779" s="22">
        <v>0</v>
      </c>
      <c r="BK779" s="22">
        <v>1</v>
      </c>
      <c r="BL779" s="22">
        <v>0</v>
      </c>
      <c r="BN779" s="22">
        <v>37</v>
      </c>
      <c r="BO779" s="22">
        <f t="shared" si="116"/>
        <v>10</v>
      </c>
      <c r="BP779" s="22">
        <v>10</v>
      </c>
      <c r="BQ779" s="22">
        <v>0</v>
      </c>
      <c r="BR779" s="22">
        <v>0</v>
      </c>
      <c r="BT779" s="22">
        <v>487</v>
      </c>
      <c r="BU779" s="29">
        <f t="shared" si="113"/>
        <v>10.623909249563699</v>
      </c>
      <c r="BY779" s="22">
        <v>78</v>
      </c>
      <c r="BZ779" s="22">
        <v>189</v>
      </c>
      <c r="CA779" s="49">
        <v>1</v>
      </c>
      <c r="CC779" s="51">
        <v>4</v>
      </c>
      <c r="CD779" s="51">
        <v>8</v>
      </c>
      <c r="CG779" t="s">
        <v>1550</v>
      </c>
      <c r="CH779">
        <v>1</v>
      </c>
      <c r="CI779">
        <v>0</v>
      </c>
      <c r="CJ779">
        <v>1</v>
      </c>
      <c r="CK779">
        <v>1</v>
      </c>
      <c r="CL779">
        <v>3</v>
      </c>
    </row>
    <row r="780" spans="1:90" x14ac:dyDescent="0.2">
      <c r="A780" s="22">
        <f t="shared" si="117"/>
        <v>775</v>
      </c>
      <c r="B780" s="58" t="s">
        <v>9482</v>
      </c>
      <c r="C780" s="58" t="s">
        <v>8261</v>
      </c>
      <c r="E780" s="22" t="s">
        <v>2614</v>
      </c>
      <c r="F780" s="25" t="s">
        <v>3204</v>
      </c>
      <c r="G780" s="22" t="s">
        <v>3986</v>
      </c>
      <c r="H780" s="22" t="s">
        <v>4613</v>
      </c>
      <c r="I780" s="22" t="s">
        <v>4507</v>
      </c>
      <c r="J780" s="22" t="s">
        <v>1553</v>
      </c>
      <c r="K780" s="22">
        <v>294</v>
      </c>
      <c r="L780" s="22">
        <v>101</v>
      </c>
      <c r="O780" s="22" t="s">
        <v>1552</v>
      </c>
      <c r="P780" s="22">
        <v>5055330</v>
      </c>
      <c r="Q780" s="22">
        <v>4816</v>
      </c>
      <c r="R780" s="22">
        <v>4393468</v>
      </c>
      <c r="S780" s="29">
        <v>86.907600000000002</v>
      </c>
      <c r="T780" s="22">
        <v>4732</v>
      </c>
      <c r="U780" s="24">
        <v>50.52</v>
      </c>
      <c r="W780" s="22">
        <v>2482</v>
      </c>
      <c r="X780" s="22">
        <v>2207</v>
      </c>
      <c r="Y780" s="22">
        <v>43</v>
      </c>
      <c r="Z780" s="22">
        <v>2417</v>
      </c>
      <c r="AA780" s="22">
        <v>65</v>
      </c>
      <c r="AB780" s="22">
        <v>1915</v>
      </c>
      <c r="AC780" s="22">
        <v>292</v>
      </c>
      <c r="AD780" s="22">
        <v>28</v>
      </c>
      <c r="AE780" s="22">
        <v>15</v>
      </c>
      <c r="AG780" s="23" t="s">
        <v>2626</v>
      </c>
      <c r="AH780" s="23" t="s">
        <v>7222</v>
      </c>
      <c r="AI780" s="23" t="s">
        <v>7351</v>
      </c>
      <c r="AJ780" s="23" t="s">
        <v>4604</v>
      </c>
      <c r="AQ780" s="22">
        <v>179007</v>
      </c>
      <c r="AR780" s="24">
        <f t="shared" si="110"/>
        <v>3.54095578330198</v>
      </c>
      <c r="AS780" s="22">
        <v>14</v>
      </c>
      <c r="AT780" s="25" t="s">
        <v>2</v>
      </c>
      <c r="AU780" s="22">
        <v>242</v>
      </c>
      <c r="AV780" s="29">
        <f t="shared" si="111"/>
        <v>5.1141166525781916</v>
      </c>
      <c r="AW780" s="29">
        <f t="shared" si="109"/>
        <v>4.2937465690000005</v>
      </c>
      <c r="AY780" s="22">
        <v>271859</v>
      </c>
      <c r="AZ780" s="24">
        <f t="shared" si="114"/>
        <v>5.3776706960772094</v>
      </c>
      <c r="BA780" s="22">
        <v>34</v>
      </c>
      <c r="BB780" s="25" t="s">
        <v>2</v>
      </c>
      <c r="BC780" s="22">
        <v>290</v>
      </c>
      <c r="BD780" s="29">
        <f t="shared" si="112"/>
        <v>6.128486897717667</v>
      </c>
      <c r="BE780" s="29"/>
      <c r="BF780" s="22">
        <v>2</v>
      </c>
      <c r="BG780" s="22">
        <f t="shared" si="115"/>
        <v>2</v>
      </c>
      <c r="BH780" s="22">
        <v>0</v>
      </c>
      <c r="BI780" s="22">
        <v>1</v>
      </c>
      <c r="BJ780" s="22">
        <v>0</v>
      </c>
      <c r="BK780" s="22">
        <v>1</v>
      </c>
      <c r="BL780" s="22">
        <v>0</v>
      </c>
      <c r="BN780" s="22">
        <v>31</v>
      </c>
      <c r="BO780" s="22">
        <f t="shared" si="116"/>
        <v>20</v>
      </c>
      <c r="BP780" s="22">
        <v>20</v>
      </c>
      <c r="BQ780" s="22">
        <v>0</v>
      </c>
      <c r="BR780" s="22">
        <v>0</v>
      </c>
      <c r="BT780" s="22">
        <v>516</v>
      </c>
      <c r="BU780" s="29">
        <f t="shared" si="113"/>
        <v>10.904480135249365</v>
      </c>
      <c r="BY780" s="22">
        <v>152</v>
      </c>
      <c r="BZ780" s="22">
        <v>244</v>
      </c>
      <c r="CA780" s="49">
        <v>5</v>
      </c>
      <c r="CC780" s="51">
        <v>1</v>
      </c>
      <c r="CD780" s="51">
        <v>3</v>
      </c>
      <c r="CG780" t="s">
        <v>1552</v>
      </c>
      <c r="CH780">
        <v>1</v>
      </c>
      <c r="CI780">
        <v>0</v>
      </c>
      <c r="CJ780">
        <v>1</v>
      </c>
      <c r="CK780">
        <v>1</v>
      </c>
      <c r="CL780">
        <v>3</v>
      </c>
    </row>
    <row r="781" spans="1:90" x14ac:dyDescent="0.2">
      <c r="A781" s="22">
        <f t="shared" si="117"/>
        <v>776</v>
      </c>
      <c r="B781" s="58" t="s">
        <v>9483</v>
      </c>
      <c r="C781" s="58" t="s">
        <v>8262</v>
      </c>
      <c r="E781" s="22" t="s">
        <v>2614</v>
      </c>
      <c r="F781" s="25" t="s">
        <v>3205</v>
      </c>
      <c r="G781" s="22" t="s">
        <v>3987</v>
      </c>
      <c r="H781" s="22" t="s">
        <v>4610</v>
      </c>
      <c r="I781" s="22" t="s">
        <v>4507</v>
      </c>
      <c r="J781" s="22" t="s">
        <v>1555</v>
      </c>
      <c r="K781" s="22">
        <v>370</v>
      </c>
      <c r="L781" s="22">
        <v>101</v>
      </c>
      <c r="O781" s="22" t="s">
        <v>1554</v>
      </c>
      <c r="P781" s="22">
        <v>5329859</v>
      </c>
      <c r="Q781" s="22">
        <v>5026</v>
      </c>
      <c r="R781" s="22">
        <v>4578794</v>
      </c>
      <c r="S781" s="29">
        <v>85.9084</v>
      </c>
      <c r="T781" s="22">
        <v>4948</v>
      </c>
      <c r="U781" s="24">
        <v>50.41</v>
      </c>
      <c r="W781" s="22">
        <v>2478</v>
      </c>
      <c r="X781" s="22">
        <v>2458</v>
      </c>
      <c r="Y781" s="22">
        <v>12</v>
      </c>
      <c r="Z781" s="22">
        <v>2419</v>
      </c>
      <c r="AA781" s="22">
        <v>59</v>
      </c>
      <c r="AB781" s="22">
        <v>2108</v>
      </c>
      <c r="AC781" s="22">
        <v>350</v>
      </c>
      <c r="AD781" s="22">
        <v>1</v>
      </c>
      <c r="AE781" s="22">
        <v>11</v>
      </c>
      <c r="AG781" s="23" t="s">
        <v>2626</v>
      </c>
      <c r="AH781" s="23" t="s">
        <v>6784</v>
      </c>
      <c r="AI781" s="23" t="s">
        <v>7325</v>
      </c>
      <c r="AJ781" s="23" t="s">
        <v>4604</v>
      </c>
      <c r="AQ781" s="22">
        <v>168367</v>
      </c>
      <c r="AR781" s="24">
        <f t="shared" si="110"/>
        <v>3.1589391013908625</v>
      </c>
      <c r="AS781" s="22">
        <v>11</v>
      </c>
      <c r="AT781" s="25" t="s">
        <v>2</v>
      </c>
      <c r="AU781" s="22">
        <v>238</v>
      </c>
      <c r="AV781" s="29">
        <f t="shared" si="111"/>
        <v>4.81002425222312</v>
      </c>
      <c r="AW781" s="29">
        <f t="shared" si="109"/>
        <v>4.1153456889999998</v>
      </c>
      <c r="AY781" s="22">
        <v>125574</v>
      </c>
      <c r="AZ781" s="24">
        <f t="shared" si="114"/>
        <v>2.3560473175744425</v>
      </c>
      <c r="BA781" s="22">
        <v>17</v>
      </c>
      <c r="BB781" s="25" t="s">
        <v>2</v>
      </c>
      <c r="BC781" s="22">
        <v>137</v>
      </c>
      <c r="BD781" s="29">
        <f t="shared" si="112"/>
        <v>2.768795472918351</v>
      </c>
      <c r="BE781" s="29"/>
      <c r="BF781" s="22">
        <v>1</v>
      </c>
      <c r="BG781" s="22">
        <f t="shared" si="115"/>
        <v>1</v>
      </c>
      <c r="BH781" s="22">
        <v>0</v>
      </c>
      <c r="BI781" s="22">
        <v>1</v>
      </c>
      <c r="BJ781" s="22">
        <v>0</v>
      </c>
      <c r="BK781" s="22">
        <v>0</v>
      </c>
      <c r="BL781" s="22">
        <v>0</v>
      </c>
      <c r="BN781" s="22">
        <v>68</v>
      </c>
      <c r="BO781" s="22">
        <f t="shared" si="116"/>
        <v>26</v>
      </c>
      <c r="BP781" s="22">
        <v>26</v>
      </c>
      <c r="BQ781" s="22">
        <v>0</v>
      </c>
      <c r="BR781" s="22">
        <v>0</v>
      </c>
      <c r="BT781" s="22">
        <v>375</v>
      </c>
      <c r="BU781" s="29">
        <f t="shared" si="113"/>
        <v>7.5788197251414706</v>
      </c>
      <c r="BY781" s="22">
        <v>162</v>
      </c>
      <c r="BZ781" s="22">
        <v>296</v>
      </c>
      <c r="CA781" s="49">
        <v>4</v>
      </c>
      <c r="CC781" s="51">
        <v>3</v>
      </c>
      <c r="CD781" s="51">
        <v>5</v>
      </c>
      <c r="CG781" t="s">
        <v>1554</v>
      </c>
      <c r="CH781">
        <v>1</v>
      </c>
      <c r="CI781">
        <v>1</v>
      </c>
      <c r="CJ781">
        <v>0</v>
      </c>
      <c r="CK781">
        <v>0</v>
      </c>
      <c r="CL781">
        <v>2</v>
      </c>
    </row>
    <row r="782" spans="1:90" x14ac:dyDescent="0.2">
      <c r="A782" s="22">
        <f t="shared" si="117"/>
        <v>777</v>
      </c>
      <c r="B782" s="58" t="s">
        <v>9484</v>
      </c>
      <c r="C782" s="58" t="s">
        <v>8263</v>
      </c>
      <c r="E782" s="22" t="s">
        <v>2614</v>
      </c>
      <c r="F782" s="25" t="s">
        <v>3204</v>
      </c>
      <c r="G782" s="22" t="s">
        <v>3988</v>
      </c>
      <c r="H782" s="22" t="s">
        <v>4613</v>
      </c>
      <c r="I782" s="22" t="s">
        <v>4507</v>
      </c>
      <c r="J782" s="22" t="s">
        <v>1557</v>
      </c>
      <c r="K782" s="22">
        <v>233</v>
      </c>
      <c r="L782" s="22">
        <v>102</v>
      </c>
      <c r="O782" s="22" t="s">
        <v>1556</v>
      </c>
      <c r="P782" s="22">
        <v>4992381</v>
      </c>
      <c r="Q782" s="22">
        <v>4644</v>
      </c>
      <c r="R782" s="22">
        <v>4351992</v>
      </c>
      <c r="S782" s="29">
        <v>87.172700000000006</v>
      </c>
      <c r="T782" s="22">
        <v>4567</v>
      </c>
      <c r="U782" s="24">
        <v>50.77</v>
      </c>
      <c r="W782" s="22">
        <v>2478</v>
      </c>
      <c r="X782" s="22">
        <v>2081</v>
      </c>
      <c r="Y782" s="22">
        <v>8</v>
      </c>
      <c r="Z782" s="22">
        <v>2403</v>
      </c>
      <c r="AA782" s="22">
        <v>75</v>
      </c>
      <c r="AB782" s="22">
        <v>1777</v>
      </c>
      <c r="AC782" s="22">
        <v>304</v>
      </c>
      <c r="AD782" s="22">
        <v>1</v>
      </c>
      <c r="AE782" s="22">
        <v>7</v>
      </c>
      <c r="AG782" s="23" t="s">
        <v>2657</v>
      </c>
      <c r="AH782" s="23" t="s">
        <v>6792</v>
      </c>
      <c r="AI782" s="23" t="s">
        <v>7332</v>
      </c>
      <c r="AJ782" s="23" t="s">
        <v>4604</v>
      </c>
      <c r="AQ782" s="22">
        <v>132125</v>
      </c>
      <c r="AR782" s="24">
        <f t="shared" si="110"/>
        <v>2.646532786660313</v>
      </c>
      <c r="AS782" s="22">
        <v>9</v>
      </c>
      <c r="AT782" s="25" t="s">
        <v>2</v>
      </c>
      <c r="AU782" s="22">
        <v>165</v>
      </c>
      <c r="AV782" s="29">
        <f t="shared" si="111"/>
        <v>3.6128749726297351</v>
      </c>
      <c r="AW782" s="29">
        <f t="shared" si="109"/>
        <v>3.507676075</v>
      </c>
      <c r="AY782" s="22">
        <v>141145</v>
      </c>
      <c r="AZ782" s="24">
        <f t="shared" si="114"/>
        <v>2.8272080997023266</v>
      </c>
      <c r="BA782" s="22">
        <v>14</v>
      </c>
      <c r="BB782" s="25" t="s">
        <v>2</v>
      </c>
      <c r="BC782" s="22">
        <v>139</v>
      </c>
      <c r="BD782" s="29">
        <f t="shared" si="112"/>
        <v>3.0435734617911101</v>
      </c>
      <c r="BE782" s="29"/>
      <c r="BF782" s="22">
        <v>1</v>
      </c>
      <c r="BG782" s="22">
        <f t="shared" si="115"/>
        <v>0</v>
      </c>
      <c r="BH782" s="22">
        <v>1</v>
      </c>
      <c r="BI782" s="22">
        <v>0</v>
      </c>
      <c r="BJ782" s="22">
        <v>0</v>
      </c>
      <c r="BK782" s="22">
        <v>0</v>
      </c>
      <c r="BL782" s="22">
        <v>0</v>
      </c>
      <c r="BN782" s="22">
        <v>35</v>
      </c>
      <c r="BO782" s="22">
        <f t="shared" si="116"/>
        <v>17</v>
      </c>
      <c r="BP782" s="22">
        <v>16</v>
      </c>
      <c r="BQ782" s="22">
        <v>0</v>
      </c>
      <c r="BR782" s="22">
        <v>1</v>
      </c>
      <c r="BT782" s="22">
        <v>304</v>
      </c>
      <c r="BU782" s="29">
        <f t="shared" si="113"/>
        <v>6.6564484344208443</v>
      </c>
      <c r="BY782" s="22">
        <v>125</v>
      </c>
      <c r="BZ782" s="22">
        <v>253</v>
      </c>
      <c r="CA782" s="49">
        <v>1</v>
      </c>
      <c r="CC782" s="51">
        <v>7</v>
      </c>
      <c r="CD782" s="51">
        <v>11</v>
      </c>
      <c r="CG782" t="s">
        <v>1556</v>
      </c>
      <c r="CH782">
        <v>1</v>
      </c>
      <c r="CI782">
        <v>1</v>
      </c>
      <c r="CJ782">
        <v>0</v>
      </c>
      <c r="CK782">
        <v>1</v>
      </c>
      <c r="CL782">
        <v>3</v>
      </c>
    </row>
    <row r="783" spans="1:90" x14ac:dyDescent="0.2">
      <c r="A783" s="22">
        <f t="shared" si="117"/>
        <v>778</v>
      </c>
      <c r="B783" s="58" t="s">
        <v>9485</v>
      </c>
      <c r="C783" s="58" t="s">
        <v>8264</v>
      </c>
      <c r="E783" s="22" t="s">
        <v>2614</v>
      </c>
      <c r="F783" s="25" t="s">
        <v>3205</v>
      </c>
      <c r="G783" s="22" t="s">
        <v>3989</v>
      </c>
      <c r="H783" s="22" t="s">
        <v>4609</v>
      </c>
      <c r="I783" s="22" t="s">
        <v>4507</v>
      </c>
      <c r="J783" s="22" t="s">
        <v>1559</v>
      </c>
      <c r="K783" s="22">
        <v>259</v>
      </c>
      <c r="L783" s="22">
        <v>102</v>
      </c>
      <c r="O783" s="22" t="s">
        <v>1558</v>
      </c>
      <c r="P783" s="22">
        <v>5002626</v>
      </c>
      <c r="Q783" s="22">
        <v>4745</v>
      </c>
      <c r="R783" s="22">
        <v>4365337</v>
      </c>
      <c r="S783" s="29">
        <v>87.260900000000007</v>
      </c>
      <c r="T783" s="22">
        <v>4671</v>
      </c>
      <c r="U783" s="24">
        <v>50.6</v>
      </c>
      <c r="W783" s="22">
        <v>2484</v>
      </c>
      <c r="X783" s="22">
        <v>2177</v>
      </c>
      <c r="Y783" s="22">
        <v>10</v>
      </c>
      <c r="Z783" s="22">
        <v>2427</v>
      </c>
      <c r="AA783" s="22">
        <v>57</v>
      </c>
      <c r="AB783" s="22">
        <v>1852</v>
      </c>
      <c r="AC783" s="22">
        <v>325</v>
      </c>
      <c r="AD783" s="22">
        <v>2</v>
      </c>
      <c r="AE783" s="22">
        <v>8</v>
      </c>
      <c r="AG783" s="23" t="s">
        <v>2626</v>
      </c>
      <c r="AH783" s="23" t="s">
        <v>6834</v>
      </c>
      <c r="AI783" s="23" t="s">
        <v>7345</v>
      </c>
      <c r="AJ783" s="23" t="s">
        <v>7388</v>
      </c>
      <c r="AQ783" s="22">
        <v>174472</v>
      </c>
      <c r="AR783" s="24">
        <f t="shared" si="110"/>
        <v>3.487608308116577</v>
      </c>
      <c r="AS783" s="22">
        <v>12</v>
      </c>
      <c r="AT783" s="25" t="s">
        <v>2</v>
      </c>
      <c r="AU783" s="22">
        <v>227</v>
      </c>
      <c r="AV783" s="29">
        <f t="shared" si="111"/>
        <v>4.8597730678655537</v>
      </c>
      <c r="AW783" s="29">
        <f t="shared" si="109"/>
        <v>4.2177082239999999</v>
      </c>
      <c r="AY783" s="22">
        <v>131538</v>
      </c>
      <c r="AZ783" s="24">
        <f t="shared" si="114"/>
        <v>2.6293790501228753</v>
      </c>
      <c r="BA783" s="22">
        <v>20</v>
      </c>
      <c r="BB783" s="25" t="s">
        <v>2</v>
      </c>
      <c r="BC783" s="22">
        <v>149</v>
      </c>
      <c r="BD783" s="29">
        <f t="shared" si="112"/>
        <v>3.1898950974095479</v>
      </c>
      <c r="BE783" s="29"/>
      <c r="BF783" s="22">
        <v>2</v>
      </c>
      <c r="BG783" s="22">
        <f t="shared" si="115"/>
        <v>0</v>
      </c>
      <c r="BH783" s="22">
        <v>2</v>
      </c>
      <c r="BI783" s="22">
        <v>0</v>
      </c>
      <c r="BJ783" s="22">
        <v>0</v>
      </c>
      <c r="BK783" s="22">
        <v>0</v>
      </c>
      <c r="BL783" s="22">
        <v>0</v>
      </c>
      <c r="BN783" s="22">
        <v>35</v>
      </c>
      <c r="BO783" s="22">
        <f t="shared" si="116"/>
        <v>18</v>
      </c>
      <c r="BP783" s="22">
        <v>18</v>
      </c>
      <c r="BQ783" s="22">
        <v>0</v>
      </c>
      <c r="BR783" s="22">
        <v>0</v>
      </c>
      <c r="BT783" s="22">
        <v>373</v>
      </c>
      <c r="BU783" s="29">
        <f t="shared" si="113"/>
        <v>7.9854420894883331</v>
      </c>
      <c r="BY783" s="22">
        <v>120</v>
      </c>
      <c r="BZ783" s="22">
        <v>258</v>
      </c>
      <c r="CA783" s="49">
        <v>3</v>
      </c>
      <c r="CC783" s="51">
        <v>1</v>
      </c>
      <c r="CD783" s="51">
        <v>3</v>
      </c>
      <c r="CG783" t="s">
        <v>1558</v>
      </c>
      <c r="CH783">
        <v>1</v>
      </c>
      <c r="CI783">
        <v>0</v>
      </c>
      <c r="CJ783">
        <v>0</v>
      </c>
      <c r="CK783">
        <v>0</v>
      </c>
      <c r="CL783">
        <v>1</v>
      </c>
    </row>
    <row r="784" spans="1:90" x14ac:dyDescent="0.2">
      <c r="A784" s="22">
        <f t="shared" si="117"/>
        <v>779</v>
      </c>
      <c r="B784" s="58" t="s">
        <v>9486</v>
      </c>
      <c r="C784" s="58" t="s">
        <v>8265</v>
      </c>
      <c r="E784" s="22" t="s">
        <v>2614</v>
      </c>
      <c r="F784" s="25" t="s">
        <v>3208</v>
      </c>
      <c r="G784" s="22" t="s">
        <v>3990</v>
      </c>
      <c r="H784" s="22" t="s">
        <v>4607</v>
      </c>
      <c r="I784" s="22" t="s">
        <v>4507</v>
      </c>
      <c r="J784" s="22" t="s">
        <v>1561</v>
      </c>
      <c r="K784" s="22">
        <v>331</v>
      </c>
      <c r="L784" s="22">
        <v>102</v>
      </c>
      <c r="O784" s="22" t="s">
        <v>1560</v>
      </c>
      <c r="P784" s="22">
        <v>5058724</v>
      </c>
      <c r="Q784" s="22">
        <v>4746</v>
      </c>
      <c r="R784" s="22">
        <v>4367481</v>
      </c>
      <c r="S784" s="29">
        <v>86.335599999999999</v>
      </c>
      <c r="T784" s="22">
        <v>4679</v>
      </c>
      <c r="U784" s="24">
        <v>50.52</v>
      </c>
      <c r="W784" s="22">
        <v>2482</v>
      </c>
      <c r="X784" s="22">
        <v>2140</v>
      </c>
      <c r="Y784" s="22">
        <v>57</v>
      </c>
      <c r="Z784" s="22">
        <v>2411</v>
      </c>
      <c r="AA784" s="22">
        <v>71</v>
      </c>
      <c r="AB784" s="22">
        <v>1855</v>
      </c>
      <c r="AC784" s="22">
        <v>285</v>
      </c>
      <c r="AD784" s="22">
        <v>28</v>
      </c>
      <c r="AE784" s="22">
        <v>29</v>
      </c>
      <c r="AG784" s="23" t="s">
        <v>2626</v>
      </c>
      <c r="AH784" s="23" t="s">
        <v>7223</v>
      </c>
      <c r="AI784" s="23" t="s">
        <v>7325</v>
      </c>
      <c r="AJ784" s="23" t="s">
        <v>7544</v>
      </c>
      <c r="AQ784" s="22">
        <v>136014</v>
      </c>
      <c r="AR784" s="24">
        <f t="shared" si="110"/>
        <v>2.6887017358527565</v>
      </c>
      <c r="AS784" s="22">
        <v>7</v>
      </c>
      <c r="AT784" s="25" t="s">
        <v>2</v>
      </c>
      <c r="AU784" s="22">
        <v>150</v>
      </c>
      <c r="AV784" s="29">
        <f t="shared" si="111"/>
        <v>3.2058132079504169</v>
      </c>
      <c r="AW784" s="29">
        <f t="shared" si="109"/>
        <v>3.5728829380000002</v>
      </c>
      <c r="AY784" s="22">
        <v>55324</v>
      </c>
      <c r="AZ784" s="24">
        <f t="shared" si="114"/>
        <v>1.0936354701304123</v>
      </c>
      <c r="BA784" s="22">
        <v>5</v>
      </c>
      <c r="BB784" s="25" t="s">
        <v>2</v>
      </c>
      <c r="BC784" s="22">
        <v>61</v>
      </c>
      <c r="BD784" s="29">
        <f t="shared" si="112"/>
        <v>1.3036973712331694</v>
      </c>
      <c r="BE784" s="29"/>
      <c r="BF784" s="22">
        <v>1</v>
      </c>
      <c r="BG784" s="22">
        <f t="shared" si="115"/>
        <v>1</v>
      </c>
      <c r="BH784" s="22">
        <v>0</v>
      </c>
      <c r="BI784" s="22">
        <v>1</v>
      </c>
      <c r="BJ784" s="22">
        <v>0</v>
      </c>
      <c r="BK784" s="22">
        <v>0</v>
      </c>
      <c r="BL784" s="22">
        <v>0</v>
      </c>
      <c r="BN784" s="22">
        <v>40</v>
      </c>
      <c r="BO784" s="22">
        <f t="shared" si="116"/>
        <v>20</v>
      </c>
      <c r="BP784" s="22">
        <v>20</v>
      </c>
      <c r="BQ784" s="22">
        <v>0</v>
      </c>
      <c r="BR784" s="22">
        <v>0</v>
      </c>
      <c r="BT784" s="22">
        <v>211</v>
      </c>
      <c r="BU784" s="29">
        <f t="shared" si="113"/>
        <v>4.5095105791835861</v>
      </c>
      <c r="BY784" s="22">
        <v>114</v>
      </c>
      <c r="BZ784" s="22">
        <v>220</v>
      </c>
      <c r="CA784" s="49">
        <v>0</v>
      </c>
      <c r="CC784" s="51">
        <v>1</v>
      </c>
      <c r="CD784" s="51">
        <v>3</v>
      </c>
      <c r="CG784" t="s">
        <v>1560</v>
      </c>
      <c r="CH784">
        <v>1</v>
      </c>
      <c r="CI784">
        <v>0</v>
      </c>
      <c r="CJ784">
        <v>1</v>
      </c>
      <c r="CK784">
        <v>0</v>
      </c>
      <c r="CL784">
        <v>2</v>
      </c>
    </row>
    <row r="785" spans="1:90" x14ac:dyDescent="0.2">
      <c r="A785" s="22">
        <f t="shared" si="117"/>
        <v>780</v>
      </c>
      <c r="B785" s="58" t="s">
        <v>9487</v>
      </c>
      <c r="C785" s="58" t="s">
        <v>8266</v>
      </c>
      <c r="E785" s="22" t="s">
        <v>2614</v>
      </c>
      <c r="F785" s="25" t="s">
        <v>3205</v>
      </c>
      <c r="G785" s="22" t="s">
        <v>3991</v>
      </c>
      <c r="H785" s="22" t="s">
        <v>4615</v>
      </c>
      <c r="I785" s="22" t="s">
        <v>4507</v>
      </c>
      <c r="J785" s="22" t="s">
        <v>1563</v>
      </c>
      <c r="K785" s="22">
        <v>210</v>
      </c>
      <c r="L785" s="22">
        <v>103</v>
      </c>
      <c r="O785" s="22" t="s">
        <v>1562</v>
      </c>
      <c r="P785" s="22">
        <v>5367860</v>
      </c>
      <c r="Q785" s="22">
        <v>5140</v>
      </c>
      <c r="R785" s="22">
        <v>4713652</v>
      </c>
      <c r="S785" s="29">
        <v>87.8125</v>
      </c>
      <c r="T785" s="22">
        <v>5066</v>
      </c>
      <c r="U785" s="24">
        <v>50.51</v>
      </c>
      <c r="W785" s="22">
        <v>2485</v>
      </c>
      <c r="X785" s="22">
        <v>2576</v>
      </c>
      <c r="Y785" s="22">
        <v>5</v>
      </c>
      <c r="Z785" s="22">
        <v>2408</v>
      </c>
      <c r="AA785" s="22">
        <v>77</v>
      </c>
      <c r="AB785" s="22">
        <v>2297</v>
      </c>
      <c r="AC785" s="22">
        <v>279</v>
      </c>
      <c r="AD785" s="22">
        <v>2</v>
      </c>
      <c r="AE785" s="22">
        <v>3</v>
      </c>
      <c r="AG785" s="23" t="s">
        <v>2626</v>
      </c>
      <c r="AH785" s="23" t="s">
        <v>6831</v>
      </c>
      <c r="AI785" s="23" t="s">
        <v>7329</v>
      </c>
      <c r="AJ785" s="23" t="s">
        <v>7400</v>
      </c>
      <c r="AQ785" s="22">
        <v>355029</v>
      </c>
      <c r="AR785" s="24">
        <f t="shared" si="110"/>
        <v>6.6139765195068421</v>
      </c>
      <c r="AS785" s="22">
        <v>14</v>
      </c>
      <c r="AT785" s="25" t="s">
        <v>2</v>
      </c>
      <c r="AU785" s="22">
        <v>457</v>
      </c>
      <c r="AV785" s="29">
        <f t="shared" si="111"/>
        <v>9.0209238057639176</v>
      </c>
      <c r="AW785" s="29">
        <f t="shared" si="109"/>
        <v>7.2451074430000002</v>
      </c>
      <c r="AY785" s="22">
        <v>439969</v>
      </c>
      <c r="AZ785" s="24">
        <f t="shared" si="114"/>
        <v>8.1963575801157269</v>
      </c>
      <c r="BA785" s="22">
        <v>26</v>
      </c>
      <c r="BB785" s="25" t="s">
        <v>2</v>
      </c>
      <c r="BC785" s="22">
        <v>474</v>
      </c>
      <c r="BD785" s="29">
        <f t="shared" si="112"/>
        <v>9.3564942755625733</v>
      </c>
      <c r="BE785" s="29"/>
      <c r="BF785" s="22">
        <v>1</v>
      </c>
      <c r="BG785" s="22">
        <f t="shared" si="115"/>
        <v>1</v>
      </c>
      <c r="BH785" s="22">
        <v>0</v>
      </c>
      <c r="BI785" s="22">
        <v>0</v>
      </c>
      <c r="BJ785" s="22">
        <v>0</v>
      </c>
      <c r="BK785" s="22">
        <v>1</v>
      </c>
      <c r="BL785" s="22">
        <v>0</v>
      </c>
      <c r="BN785" s="22">
        <v>47</v>
      </c>
      <c r="BO785" s="22">
        <f t="shared" si="116"/>
        <v>28</v>
      </c>
      <c r="BP785" s="22">
        <v>28</v>
      </c>
      <c r="BQ785" s="22">
        <v>0</v>
      </c>
      <c r="BR785" s="22">
        <v>0</v>
      </c>
      <c r="BT785" s="22">
        <v>750</v>
      </c>
      <c r="BU785" s="29">
        <f t="shared" si="113"/>
        <v>14.804579549940783</v>
      </c>
      <c r="BY785" s="22">
        <v>119</v>
      </c>
      <c r="BZ785" s="22">
        <v>224</v>
      </c>
      <c r="CA785" s="49">
        <v>3</v>
      </c>
      <c r="CC785" s="51">
        <v>2</v>
      </c>
      <c r="CD785" s="51">
        <v>4</v>
      </c>
      <c r="CG785" t="s">
        <v>1562</v>
      </c>
      <c r="CH785">
        <v>1</v>
      </c>
      <c r="CI785">
        <v>0</v>
      </c>
      <c r="CJ785">
        <v>0</v>
      </c>
      <c r="CK785">
        <v>0</v>
      </c>
      <c r="CL785">
        <v>1</v>
      </c>
    </row>
    <row r="786" spans="1:90" x14ac:dyDescent="0.2">
      <c r="A786" s="22">
        <f t="shared" si="117"/>
        <v>781</v>
      </c>
      <c r="B786" s="58" t="s">
        <v>9488</v>
      </c>
      <c r="C786" s="58" t="s">
        <v>8267</v>
      </c>
      <c r="E786" s="22" t="s">
        <v>2614</v>
      </c>
      <c r="F786" s="25" t="s">
        <v>3205</v>
      </c>
      <c r="G786" s="22" t="s">
        <v>3992</v>
      </c>
      <c r="H786" s="22" t="s">
        <v>4610</v>
      </c>
      <c r="I786" s="22" t="s">
        <v>4507</v>
      </c>
      <c r="J786" s="22" t="s">
        <v>1565</v>
      </c>
      <c r="K786" s="22">
        <v>224</v>
      </c>
      <c r="L786" s="22">
        <v>103</v>
      </c>
      <c r="O786" s="22" t="s">
        <v>1564</v>
      </c>
      <c r="P786" s="22">
        <v>4917200</v>
      </c>
      <c r="Q786" s="22">
        <v>4651</v>
      </c>
      <c r="R786" s="22">
        <v>4307076</v>
      </c>
      <c r="S786" s="29">
        <v>87.591999999999999</v>
      </c>
      <c r="T786" s="22">
        <v>4581</v>
      </c>
      <c r="U786" s="24">
        <v>50.73</v>
      </c>
      <c r="W786" s="22">
        <v>2484</v>
      </c>
      <c r="X786" s="22">
        <v>2015</v>
      </c>
      <c r="Y786" s="22">
        <v>82</v>
      </c>
      <c r="Z786" s="22">
        <v>2421</v>
      </c>
      <c r="AA786" s="22">
        <v>63</v>
      </c>
      <c r="AB786" s="22">
        <v>1707</v>
      </c>
      <c r="AC786" s="22">
        <v>308</v>
      </c>
      <c r="AD786" s="22">
        <v>60</v>
      </c>
      <c r="AE786" s="22">
        <v>22</v>
      </c>
      <c r="AG786" s="23" t="s">
        <v>2624</v>
      </c>
      <c r="AH786" s="23" t="s">
        <v>7224</v>
      </c>
      <c r="AI786" s="23" t="s">
        <v>7347</v>
      </c>
      <c r="AJ786" s="23" t="s">
        <v>4604</v>
      </c>
      <c r="AQ786" s="22">
        <v>72027</v>
      </c>
      <c r="AR786" s="24">
        <f t="shared" si="110"/>
        <v>1.4647970389652649</v>
      </c>
      <c r="AS786" s="22">
        <v>6</v>
      </c>
      <c r="AT786" s="25" t="s">
        <v>2</v>
      </c>
      <c r="AU786" s="22">
        <v>99</v>
      </c>
      <c r="AV786" s="29">
        <f t="shared" si="111"/>
        <v>2.161100196463654</v>
      </c>
      <c r="AW786" s="29">
        <f t="shared" si="109"/>
        <v>2.5000129090000001</v>
      </c>
      <c r="AY786" s="22">
        <v>24425</v>
      </c>
      <c r="AZ786" s="24">
        <f t="shared" si="114"/>
        <v>0.49672577889856018</v>
      </c>
      <c r="BA786" s="22">
        <v>2</v>
      </c>
      <c r="BB786" s="25" t="s">
        <v>2</v>
      </c>
      <c r="BC786" s="22">
        <v>25</v>
      </c>
      <c r="BD786" s="29">
        <f t="shared" si="112"/>
        <v>0.54573237284435716</v>
      </c>
      <c r="BE786" s="29"/>
      <c r="BF786" s="22">
        <v>2</v>
      </c>
      <c r="BG786" s="22">
        <f t="shared" si="115"/>
        <v>2</v>
      </c>
      <c r="BH786" s="22">
        <v>0</v>
      </c>
      <c r="BI786" s="22">
        <v>0</v>
      </c>
      <c r="BJ786" s="22">
        <v>0</v>
      </c>
      <c r="BK786" s="22">
        <v>0</v>
      </c>
      <c r="BL786" s="22">
        <v>2</v>
      </c>
      <c r="BN786" s="22">
        <v>33</v>
      </c>
      <c r="BO786" s="22">
        <f t="shared" si="116"/>
        <v>26</v>
      </c>
      <c r="BP786" s="22">
        <v>26</v>
      </c>
      <c r="BQ786" s="22">
        <v>0</v>
      </c>
      <c r="BR786" s="22">
        <v>0</v>
      </c>
      <c r="BT786" s="22">
        <v>124</v>
      </c>
      <c r="BU786" s="29">
        <f t="shared" si="113"/>
        <v>2.7068325693080113</v>
      </c>
      <c r="BY786" s="22">
        <v>87</v>
      </c>
      <c r="BZ786" s="22">
        <v>192</v>
      </c>
      <c r="CA786" s="49">
        <v>0</v>
      </c>
      <c r="CC786" s="51">
        <v>1</v>
      </c>
      <c r="CD786" s="51">
        <v>4</v>
      </c>
      <c r="CG786" t="s">
        <v>1564</v>
      </c>
      <c r="CH786">
        <v>1</v>
      </c>
      <c r="CI786">
        <v>0</v>
      </c>
      <c r="CJ786">
        <v>1</v>
      </c>
      <c r="CK786">
        <v>0</v>
      </c>
      <c r="CL786">
        <v>2</v>
      </c>
    </row>
    <row r="787" spans="1:90" x14ac:dyDescent="0.2">
      <c r="A787" s="22">
        <f t="shared" si="117"/>
        <v>782</v>
      </c>
      <c r="B787" s="58" t="s">
        <v>9489</v>
      </c>
      <c r="C787" s="58" t="s">
        <v>8268</v>
      </c>
      <c r="E787" s="22" t="s">
        <v>2614</v>
      </c>
      <c r="F787" s="25" t="s">
        <v>3205</v>
      </c>
      <c r="G787" s="22" t="s">
        <v>3993</v>
      </c>
      <c r="H787" s="22" t="s">
        <v>4615</v>
      </c>
      <c r="I787" s="22" t="s">
        <v>4507</v>
      </c>
      <c r="J787" s="22" t="s">
        <v>1567</v>
      </c>
      <c r="K787" s="22">
        <v>235</v>
      </c>
      <c r="L787" s="22">
        <v>103</v>
      </c>
      <c r="O787" s="22" t="s">
        <v>1566</v>
      </c>
      <c r="P787" s="22">
        <v>5112827</v>
      </c>
      <c r="Q787" s="22">
        <v>4827</v>
      </c>
      <c r="R787" s="22">
        <v>4454293</v>
      </c>
      <c r="S787" s="29">
        <v>87.12</v>
      </c>
      <c r="T787" s="22">
        <v>4770</v>
      </c>
      <c r="U787" s="24">
        <v>50.46</v>
      </c>
      <c r="W787" s="22">
        <v>2479</v>
      </c>
      <c r="X787" s="22">
        <v>2255</v>
      </c>
      <c r="Y787" s="22">
        <v>36</v>
      </c>
      <c r="Z787" s="22">
        <v>2398</v>
      </c>
      <c r="AA787" s="22">
        <v>81</v>
      </c>
      <c r="AB787" s="22">
        <v>1966</v>
      </c>
      <c r="AC787" s="22">
        <v>289</v>
      </c>
      <c r="AD787" s="22">
        <v>19</v>
      </c>
      <c r="AE787" s="22">
        <v>17</v>
      </c>
      <c r="AG787" s="23" t="s">
        <v>2628</v>
      </c>
      <c r="AH787" s="23" t="s">
        <v>6859</v>
      </c>
      <c r="AI787" s="23" t="s">
        <v>7336</v>
      </c>
      <c r="AJ787" s="23" t="s">
        <v>4604</v>
      </c>
      <c r="AQ787" s="22">
        <v>171379</v>
      </c>
      <c r="AR787" s="24">
        <f t="shared" si="110"/>
        <v>3.3519420860514155</v>
      </c>
      <c r="AS787" s="22">
        <v>7</v>
      </c>
      <c r="AT787" s="25" t="s">
        <v>2</v>
      </c>
      <c r="AU787" s="22">
        <v>235</v>
      </c>
      <c r="AV787" s="29">
        <f t="shared" si="111"/>
        <v>4.9266247379454926</v>
      </c>
      <c r="AW787" s="29">
        <f t="shared" si="109"/>
        <v>4.1658478930000005</v>
      </c>
      <c r="AY787" s="22">
        <v>247911</v>
      </c>
      <c r="AZ787" s="24">
        <f t="shared" si="114"/>
        <v>4.8488047806037642</v>
      </c>
      <c r="BA787" s="22">
        <v>15</v>
      </c>
      <c r="BB787" s="25" t="s">
        <v>2</v>
      </c>
      <c r="BC787" s="22">
        <v>278</v>
      </c>
      <c r="BD787" s="29">
        <f t="shared" si="112"/>
        <v>5.8280922431865827</v>
      </c>
      <c r="BE787" s="29"/>
      <c r="BF787" s="22">
        <v>3</v>
      </c>
      <c r="BG787" s="22">
        <f t="shared" si="115"/>
        <v>3</v>
      </c>
      <c r="BH787" s="22">
        <v>0</v>
      </c>
      <c r="BI787" s="22">
        <v>2</v>
      </c>
      <c r="BJ787" s="22">
        <v>0</v>
      </c>
      <c r="BK787" s="22">
        <v>0</v>
      </c>
      <c r="BL787" s="22">
        <v>1</v>
      </c>
      <c r="BN787" s="22">
        <v>36</v>
      </c>
      <c r="BO787" s="22">
        <f t="shared" si="116"/>
        <v>14</v>
      </c>
      <c r="BP787" s="22">
        <v>14</v>
      </c>
      <c r="BQ787" s="22">
        <v>0</v>
      </c>
      <c r="BR787" s="22">
        <v>0</v>
      </c>
      <c r="BT787" s="22">
        <v>503</v>
      </c>
      <c r="BU787" s="29">
        <f t="shared" si="113"/>
        <v>10.545073375262055</v>
      </c>
      <c r="BY787" s="22">
        <v>108</v>
      </c>
      <c r="BZ787" s="22">
        <v>235</v>
      </c>
      <c r="CA787" s="49">
        <v>0</v>
      </c>
      <c r="CC787" s="51">
        <v>1</v>
      </c>
      <c r="CD787" s="51">
        <v>4</v>
      </c>
      <c r="CG787" t="s">
        <v>1566</v>
      </c>
      <c r="CH787">
        <v>1</v>
      </c>
      <c r="CI787">
        <v>0</v>
      </c>
      <c r="CJ787">
        <v>1</v>
      </c>
      <c r="CK787">
        <v>1</v>
      </c>
      <c r="CL787">
        <v>3</v>
      </c>
    </row>
    <row r="788" spans="1:90" x14ac:dyDescent="0.2">
      <c r="A788" s="22">
        <f t="shared" si="117"/>
        <v>783</v>
      </c>
      <c r="B788" s="58" t="s">
        <v>9490</v>
      </c>
      <c r="C788" s="58" t="s">
        <v>8269</v>
      </c>
      <c r="E788" s="22" t="s">
        <v>2614</v>
      </c>
      <c r="F788" s="25" t="s">
        <v>3204</v>
      </c>
      <c r="G788" s="22" t="s">
        <v>3994</v>
      </c>
      <c r="H788" s="22" t="s">
        <v>4613</v>
      </c>
      <c r="I788" s="22" t="s">
        <v>4507</v>
      </c>
      <c r="J788" s="22" t="s">
        <v>1569</v>
      </c>
      <c r="K788" s="22">
        <v>252</v>
      </c>
      <c r="L788" s="22">
        <v>103</v>
      </c>
      <c r="O788" s="22" t="s">
        <v>1568</v>
      </c>
      <c r="P788" s="22">
        <v>5095724</v>
      </c>
      <c r="Q788" s="22">
        <v>4910</v>
      </c>
      <c r="R788" s="22">
        <v>4454971</v>
      </c>
      <c r="S788" s="29">
        <v>87.425700000000006</v>
      </c>
      <c r="T788" s="22">
        <v>4827</v>
      </c>
      <c r="U788" s="24">
        <v>50.64</v>
      </c>
      <c r="W788" s="22">
        <v>2486</v>
      </c>
      <c r="X788" s="22">
        <v>2323</v>
      </c>
      <c r="Y788" s="22">
        <v>18</v>
      </c>
      <c r="Z788" s="22">
        <v>2410</v>
      </c>
      <c r="AA788" s="22">
        <v>76</v>
      </c>
      <c r="AB788" s="22">
        <v>1997</v>
      </c>
      <c r="AC788" s="22">
        <v>326</v>
      </c>
      <c r="AD788" s="22">
        <v>11</v>
      </c>
      <c r="AE788" s="22">
        <v>7</v>
      </c>
      <c r="AG788" s="23" t="s">
        <v>2631</v>
      </c>
      <c r="AH788" s="23" t="s">
        <v>6885</v>
      </c>
      <c r="AI788" s="23" t="s">
        <v>7340</v>
      </c>
      <c r="AJ788" s="23" t="s">
        <v>4604</v>
      </c>
      <c r="AQ788" s="22">
        <v>256672</v>
      </c>
      <c r="AR788" s="24">
        <f t="shared" si="110"/>
        <v>5.0370074988362799</v>
      </c>
      <c r="AS788" s="22">
        <v>19</v>
      </c>
      <c r="AT788" s="25" t="s">
        <v>2</v>
      </c>
      <c r="AU788" s="22">
        <v>349</v>
      </c>
      <c r="AV788" s="29">
        <f t="shared" si="111"/>
        <v>7.2301636627304742</v>
      </c>
      <c r="AW788" s="29">
        <f t="shared" si="109"/>
        <v>5.5959556240000001</v>
      </c>
      <c r="AY788" s="22">
        <v>92980</v>
      </c>
      <c r="AZ788" s="24">
        <f t="shared" si="114"/>
        <v>1.8246671130540035</v>
      </c>
      <c r="BA788" s="22">
        <v>8</v>
      </c>
      <c r="BB788" s="25" t="s">
        <v>2</v>
      </c>
      <c r="BC788" s="22">
        <v>96</v>
      </c>
      <c r="BD788" s="29">
        <f t="shared" si="112"/>
        <v>1.9888129272840271</v>
      </c>
      <c r="BE788" s="29"/>
      <c r="BF788" s="22">
        <v>1</v>
      </c>
      <c r="BG788" s="22">
        <f t="shared" si="115"/>
        <v>1</v>
      </c>
      <c r="BH788" s="22">
        <v>0</v>
      </c>
      <c r="BI788" s="22">
        <v>1</v>
      </c>
      <c r="BJ788" s="22">
        <v>0</v>
      </c>
      <c r="BK788" s="22">
        <v>0</v>
      </c>
      <c r="BL788" s="22">
        <v>0</v>
      </c>
      <c r="BN788" s="22">
        <v>24</v>
      </c>
      <c r="BO788" s="22">
        <f t="shared" si="116"/>
        <v>21</v>
      </c>
      <c r="BP788" s="22">
        <v>21</v>
      </c>
      <c r="BQ788" s="22">
        <v>0</v>
      </c>
      <c r="BR788" s="22">
        <v>0</v>
      </c>
      <c r="BT788" s="22">
        <v>445</v>
      </c>
      <c r="BU788" s="29">
        <f t="shared" si="113"/>
        <v>9.2189765900145026</v>
      </c>
      <c r="BY788" s="22">
        <v>99</v>
      </c>
      <c r="BZ788" s="22">
        <v>225</v>
      </c>
      <c r="CA788" s="49">
        <v>0</v>
      </c>
      <c r="CC788" s="51">
        <v>1</v>
      </c>
      <c r="CD788" s="51">
        <v>4</v>
      </c>
      <c r="CG788" t="s">
        <v>1568</v>
      </c>
      <c r="CH788">
        <v>1</v>
      </c>
      <c r="CI788">
        <v>0</v>
      </c>
      <c r="CJ788">
        <v>1</v>
      </c>
      <c r="CK788">
        <v>0</v>
      </c>
      <c r="CL788">
        <v>2</v>
      </c>
    </row>
    <row r="789" spans="1:90" x14ac:dyDescent="0.2">
      <c r="A789" s="22">
        <f t="shared" si="117"/>
        <v>784</v>
      </c>
      <c r="B789" s="58" t="s">
        <v>9491</v>
      </c>
      <c r="C789" s="58" t="s">
        <v>8270</v>
      </c>
      <c r="E789" s="22" t="s">
        <v>2614</v>
      </c>
      <c r="F789" s="25" t="s">
        <v>3205</v>
      </c>
      <c r="G789" s="22" t="s">
        <v>3995</v>
      </c>
      <c r="H789" s="22" t="s">
        <v>4615</v>
      </c>
      <c r="I789" s="22" t="s">
        <v>4507</v>
      </c>
      <c r="J789" s="22" t="s">
        <v>1571</v>
      </c>
      <c r="K789" s="22">
        <v>224</v>
      </c>
      <c r="L789" s="22">
        <v>104</v>
      </c>
      <c r="O789" s="22" t="s">
        <v>1570</v>
      </c>
      <c r="P789" s="22">
        <v>4854516</v>
      </c>
      <c r="Q789" s="22">
        <v>4589</v>
      </c>
      <c r="R789" s="22">
        <v>4259208</v>
      </c>
      <c r="S789" s="29">
        <v>87.736999999999995</v>
      </c>
      <c r="T789" s="22">
        <v>4526</v>
      </c>
      <c r="U789" s="24">
        <v>50.81</v>
      </c>
      <c r="W789" s="22">
        <v>2486</v>
      </c>
      <c r="X789" s="22">
        <v>2032</v>
      </c>
      <c r="Y789" s="22">
        <v>8</v>
      </c>
      <c r="Z789" s="22">
        <v>2411</v>
      </c>
      <c r="AA789" s="22">
        <v>75</v>
      </c>
      <c r="AB789" s="22">
        <v>1744</v>
      </c>
      <c r="AC789" s="22">
        <v>288</v>
      </c>
      <c r="AD789" s="22">
        <v>2</v>
      </c>
      <c r="AE789" s="22">
        <v>6</v>
      </c>
      <c r="AG789" s="23" t="s">
        <v>2631</v>
      </c>
      <c r="AH789" s="23" t="s">
        <v>7021</v>
      </c>
      <c r="AI789" s="23" t="s">
        <v>7333</v>
      </c>
      <c r="AJ789" s="23" t="s">
        <v>4604</v>
      </c>
      <c r="AQ789" s="22">
        <v>142993</v>
      </c>
      <c r="AR789" s="24">
        <f t="shared" si="110"/>
        <v>2.9455665611154642</v>
      </c>
      <c r="AS789" s="22">
        <v>17</v>
      </c>
      <c r="AT789" s="25" t="s">
        <v>2</v>
      </c>
      <c r="AU789" s="22">
        <v>190</v>
      </c>
      <c r="AV789" s="29">
        <f t="shared" si="111"/>
        <v>4.1979673000441888</v>
      </c>
      <c r="AW789" s="29">
        <f t="shared" si="109"/>
        <v>3.689899831</v>
      </c>
      <c r="AY789" s="22">
        <v>130655</v>
      </c>
      <c r="AZ789" s="24">
        <f t="shared" si="114"/>
        <v>2.6914114609983777</v>
      </c>
      <c r="BA789" s="22">
        <v>14</v>
      </c>
      <c r="BB789" s="25" t="s">
        <v>2</v>
      </c>
      <c r="BC789" s="22">
        <v>130</v>
      </c>
      <c r="BD789" s="29">
        <f t="shared" si="112"/>
        <v>2.8722934158197084</v>
      </c>
      <c r="BE789" s="29"/>
      <c r="BF789" s="22">
        <v>1</v>
      </c>
      <c r="BG789" s="22">
        <f t="shared" si="115"/>
        <v>1</v>
      </c>
      <c r="BH789" s="22">
        <v>0</v>
      </c>
      <c r="BI789" s="22">
        <v>1</v>
      </c>
      <c r="BJ789" s="22">
        <v>0</v>
      </c>
      <c r="BK789" s="22">
        <v>0</v>
      </c>
      <c r="BL789" s="22">
        <v>0</v>
      </c>
      <c r="BN789" s="22">
        <v>23</v>
      </c>
      <c r="BO789" s="22">
        <f t="shared" si="116"/>
        <v>14</v>
      </c>
      <c r="BP789" s="22">
        <v>14</v>
      </c>
      <c r="BQ789" s="22">
        <v>0</v>
      </c>
      <c r="BR789" s="22">
        <v>0</v>
      </c>
      <c r="BT789" s="22">
        <v>313</v>
      </c>
      <c r="BU789" s="29">
        <f t="shared" si="113"/>
        <v>6.9155987627043753</v>
      </c>
      <c r="BY789" s="22">
        <v>103</v>
      </c>
      <c r="BZ789" s="22">
        <v>239</v>
      </c>
      <c r="CA789" s="49">
        <v>1</v>
      </c>
      <c r="CC789" s="51">
        <v>1</v>
      </c>
      <c r="CD789" s="51">
        <v>4</v>
      </c>
      <c r="CG789" t="s">
        <v>1570</v>
      </c>
      <c r="CH789">
        <v>1</v>
      </c>
      <c r="CI789">
        <v>0</v>
      </c>
      <c r="CJ789">
        <v>1</v>
      </c>
      <c r="CK789">
        <v>0</v>
      </c>
      <c r="CL789">
        <v>2</v>
      </c>
    </row>
    <row r="790" spans="1:90" x14ac:dyDescent="0.2">
      <c r="A790" s="22">
        <f t="shared" si="117"/>
        <v>785</v>
      </c>
      <c r="B790" s="58" t="s">
        <v>9492</v>
      </c>
      <c r="C790" s="58" t="s">
        <v>8271</v>
      </c>
      <c r="E790" s="22" t="s">
        <v>2614</v>
      </c>
      <c r="F790" s="25" t="s">
        <v>3205</v>
      </c>
      <c r="G790" s="22" t="s">
        <v>3996</v>
      </c>
      <c r="H790" s="22" t="s">
        <v>4615</v>
      </c>
      <c r="I790" s="22" t="s">
        <v>4507</v>
      </c>
      <c r="J790" s="22" t="s">
        <v>1573</v>
      </c>
      <c r="K790" s="22">
        <v>233</v>
      </c>
      <c r="L790" s="22">
        <v>104</v>
      </c>
      <c r="O790" s="22" t="s">
        <v>1572</v>
      </c>
      <c r="P790" s="22">
        <v>5128190</v>
      </c>
      <c r="Q790" s="22">
        <v>4943</v>
      </c>
      <c r="R790" s="22">
        <v>4476691</v>
      </c>
      <c r="S790" s="29">
        <v>87.295699999999997</v>
      </c>
      <c r="T790" s="22">
        <v>4869</v>
      </c>
      <c r="U790" s="24">
        <v>50.6</v>
      </c>
      <c r="W790" s="22">
        <v>2482</v>
      </c>
      <c r="X790" s="22">
        <v>2380</v>
      </c>
      <c r="Y790" s="22">
        <v>7</v>
      </c>
      <c r="Z790" s="22">
        <v>2404</v>
      </c>
      <c r="AA790" s="22">
        <v>78</v>
      </c>
      <c r="AB790" s="22">
        <v>2053</v>
      </c>
      <c r="AC790" s="22">
        <v>327</v>
      </c>
      <c r="AD790" s="22">
        <v>3</v>
      </c>
      <c r="AE790" s="22">
        <v>4</v>
      </c>
      <c r="AG790" s="23" t="s">
        <v>2631</v>
      </c>
      <c r="AH790" s="23" t="s">
        <v>6894</v>
      </c>
      <c r="AI790" s="23" t="s">
        <v>7340</v>
      </c>
      <c r="AJ790" s="23" t="s">
        <v>7534</v>
      </c>
      <c r="AQ790" s="22">
        <v>189582</v>
      </c>
      <c r="AR790" s="24">
        <f t="shared" si="110"/>
        <v>3.696859905736722</v>
      </c>
      <c r="AS790" s="22">
        <v>10</v>
      </c>
      <c r="AT790" s="25" t="s">
        <v>2</v>
      </c>
      <c r="AU790" s="22">
        <v>251</v>
      </c>
      <c r="AV790" s="29">
        <f t="shared" si="111"/>
        <v>5.1550626411994243</v>
      </c>
      <c r="AW790" s="29">
        <f t="shared" si="109"/>
        <v>4.4710575940000004</v>
      </c>
      <c r="AY790" s="22">
        <v>319839</v>
      </c>
      <c r="AZ790" s="24">
        <f t="shared" si="114"/>
        <v>6.2368788987927513</v>
      </c>
      <c r="BA790" s="22">
        <v>53</v>
      </c>
      <c r="BB790" s="25" t="s">
        <v>2</v>
      </c>
      <c r="BC790" s="22">
        <v>322</v>
      </c>
      <c r="BD790" s="29">
        <f t="shared" si="112"/>
        <v>6.6132676114191824</v>
      </c>
      <c r="BE790" s="29"/>
      <c r="BF790" s="22">
        <v>1</v>
      </c>
      <c r="BG790" s="22">
        <f t="shared" si="115"/>
        <v>1</v>
      </c>
      <c r="BH790" s="22">
        <v>0</v>
      </c>
      <c r="BI790" s="22">
        <v>0</v>
      </c>
      <c r="BJ790" s="22">
        <v>0</v>
      </c>
      <c r="BK790" s="22">
        <v>1</v>
      </c>
      <c r="BL790" s="22">
        <v>0</v>
      </c>
      <c r="BN790" s="22">
        <v>33</v>
      </c>
      <c r="BO790" s="22">
        <f t="shared" si="116"/>
        <v>26</v>
      </c>
      <c r="BP790" s="22">
        <v>23</v>
      </c>
      <c r="BQ790" s="22">
        <v>2</v>
      </c>
      <c r="BR790" s="22">
        <v>1</v>
      </c>
      <c r="BT790" s="22">
        <v>573</v>
      </c>
      <c r="BU790" s="29">
        <f t="shared" si="113"/>
        <v>11.768330252618608</v>
      </c>
      <c r="BY790" s="22">
        <v>110</v>
      </c>
      <c r="BZ790" s="22">
        <v>231</v>
      </c>
      <c r="CA790" s="49">
        <v>1</v>
      </c>
      <c r="CC790" s="51">
        <v>3</v>
      </c>
      <c r="CD790" s="51">
        <v>6</v>
      </c>
      <c r="CG790" t="s">
        <v>1572</v>
      </c>
      <c r="CH790">
        <v>1</v>
      </c>
      <c r="CI790">
        <v>0</v>
      </c>
      <c r="CJ790">
        <v>1</v>
      </c>
      <c r="CK790">
        <v>0</v>
      </c>
      <c r="CL790">
        <v>2</v>
      </c>
    </row>
    <row r="791" spans="1:90" x14ac:dyDescent="0.2">
      <c r="A791" s="22">
        <f t="shared" si="117"/>
        <v>786</v>
      </c>
      <c r="B791" s="58" t="s">
        <v>9493</v>
      </c>
      <c r="C791" s="58" t="s">
        <v>8272</v>
      </c>
      <c r="E791" s="22" t="s">
        <v>2614</v>
      </c>
      <c r="F791" s="25" t="s">
        <v>3204</v>
      </c>
      <c r="G791" s="22" t="s">
        <v>3997</v>
      </c>
      <c r="H791" s="22" t="s">
        <v>4608</v>
      </c>
      <c r="I791" s="22" t="s">
        <v>4507</v>
      </c>
      <c r="J791" s="22" t="s">
        <v>1575</v>
      </c>
      <c r="K791" s="22">
        <v>255</v>
      </c>
      <c r="L791" s="22">
        <v>104</v>
      </c>
      <c r="O791" s="22" t="s">
        <v>1574</v>
      </c>
      <c r="P791" s="22">
        <v>4775910</v>
      </c>
      <c r="Q791" s="22">
        <v>4598</v>
      </c>
      <c r="R791" s="22">
        <v>4164548</v>
      </c>
      <c r="S791" s="29">
        <v>87.198999999999998</v>
      </c>
      <c r="T791" s="22">
        <v>4518</v>
      </c>
      <c r="U791" s="24">
        <v>50.95</v>
      </c>
      <c r="W791" s="22">
        <v>2472</v>
      </c>
      <c r="X791" s="22">
        <v>2001</v>
      </c>
      <c r="Y791" s="22">
        <v>45</v>
      </c>
      <c r="Z791" s="22">
        <v>2392</v>
      </c>
      <c r="AA791" s="22">
        <v>80</v>
      </c>
      <c r="AB791" s="22">
        <v>1694</v>
      </c>
      <c r="AC791" s="22">
        <v>307</v>
      </c>
      <c r="AD791" s="22">
        <v>32</v>
      </c>
      <c r="AE791" s="22">
        <v>13</v>
      </c>
      <c r="AG791" s="23" t="s">
        <v>2624</v>
      </c>
      <c r="AH791" s="23" t="s">
        <v>7225</v>
      </c>
      <c r="AI791" s="23" t="s">
        <v>7357</v>
      </c>
      <c r="AJ791" s="23" t="s">
        <v>4604</v>
      </c>
      <c r="AQ791" s="22">
        <v>198779</v>
      </c>
      <c r="AR791" s="24">
        <f t="shared" si="110"/>
        <v>4.1621177953520894</v>
      </c>
      <c r="AS791" s="22">
        <v>19</v>
      </c>
      <c r="AT791" s="25" t="s">
        <v>2</v>
      </c>
      <c r="AU791" s="22">
        <v>253</v>
      </c>
      <c r="AV791" s="29">
        <f t="shared" si="111"/>
        <v>5.5998229305002214</v>
      </c>
      <c r="AW791" s="29">
        <f t="shared" si="109"/>
        <v>4.625263693</v>
      </c>
      <c r="AY791" s="22">
        <v>134751</v>
      </c>
      <c r="AZ791" s="24">
        <f t="shared" si="114"/>
        <v>2.8214727664466039</v>
      </c>
      <c r="BA791" s="22">
        <v>11</v>
      </c>
      <c r="BB791" s="25" t="s">
        <v>2</v>
      </c>
      <c r="BC791" s="22">
        <v>141</v>
      </c>
      <c r="BD791" s="29">
        <f t="shared" si="112"/>
        <v>3.1208499335989375</v>
      </c>
      <c r="BE791" s="29"/>
      <c r="BF791" s="22">
        <v>1</v>
      </c>
      <c r="BG791" s="22">
        <f t="shared" si="115"/>
        <v>1</v>
      </c>
      <c r="BH791" s="22">
        <v>0</v>
      </c>
      <c r="BI791" s="22">
        <v>1</v>
      </c>
      <c r="BJ791" s="22">
        <v>0</v>
      </c>
      <c r="BK791" s="22">
        <v>0</v>
      </c>
      <c r="BL791" s="22">
        <v>0</v>
      </c>
      <c r="BN791" s="22">
        <v>31</v>
      </c>
      <c r="BO791" s="22">
        <f t="shared" si="116"/>
        <v>26</v>
      </c>
      <c r="BP791" s="22">
        <v>25</v>
      </c>
      <c r="BQ791" s="22">
        <v>0</v>
      </c>
      <c r="BR791" s="22">
        <v>1</v>
      </c>
      <c r="BT791" s="22">
        <v>380</v>
      </c>
      <c r="BU791" s="29">
        <f t="shared" si="113"/>
        <v>8.4108012394864993</v>
      </c>
      <c r="BY791" s="22">
        <v>86</v>
      </c>
      <c r="BZ791" s="22">
        <v>191</v>
      </c>
      <c r="CA791" s="49">
        <v>0</v>
      </c>
      <c r="CC791" s="51">
        <v>2</v>
      </c>
      <c r="CD791" s="51">
        <v>5</v>
      </c>
      <c r="CG791" t="s">
        <v>1574</v>
      </c>
      <c r="CH791">
        <v>1</v>
      </c>
      <c r="CI791">
        <v>0</v>
      </c>
      <c r="CJ791">
        <v>1</v>
      </c>
      <c r="CK791">
        <v>1</v>
      </c>
      <c r="CL791">
        <v>3</v>
      </c>
    </row>
    <row r="792" spans="1:90" x14ac:dyDescent="0.2">
      <c r="A792" s="22">
        <f t="shared" si="117"/>
        <v>787</v>
      </c>
      <c r="B792" s="58" t="s">
        <v>9494</v>
      </c>
      <c r="C792" s="58" t="s">
        <v>8273</v>
      </c>
      <c r="E792" s="22" t="s">
        <v>2614</v>
      </c>
      <c r="F792" s="25" t="s">
        <v>3205</v>
      </c>
      <c r="G792" s="22" t="s">
        <v>3998</v>
      </c>
      <c r="H792" s="22" t="s">
        <v>4615</v>
      </c>
      <c r="I792" s="22" t="s">
        <v>4507</v>
      </c>
      <c r="J792" s="22" t="s">
        <v>1577</v>
      </c>
      <c r="K792" s="22">
        <v>291</v>
      </c>
      <c r="L792" s="22">
        <v>104</v>
      </c>
      <c r="O792" s="22" t="s">
        <v>1576</v>
      </c>
      <c r="P792" s="22">
        <v>5648364</v>
      </c>
      <c r="Q792" s="22">
        <v>5509</v>
      </c>
      <c r="R792" s="22">
        <v>4855756</v>
      </c>
      <c r="S792" s="29">
        <v>85.967500000000001</v>
      </c>
      <c r="T792" s="22">
        <v>5429</v>
      </c>
      <c r="U792" s="24">
        <v>50.48</v>
      </c>
      <c r="W792" s="22">
        <v>2480</v>
      </c>
      <c r="X792" s="22">
        <v>2942</v>
      </c>
      <c r="Y792" s="22">
        <v>7</v>
      </c>
      <c r="Z792" s="22">
        <v>2441</v>
      </c>
      <c r="AA792" s="22">
        <v>39</v>
      </c>
      <c r="AB792" s="22">
        <v>2518</v>
      </c>
      <c r="AC792" s="22">
        <v>424</v>
      </c>
      <c r="AD792" s="22">
        <v>2</v>
      </c>
      <c r="AE792" s="22">
        <v>5</v>
      </c>
      <c r="AG792" s="23" t="s">
        <v>2624</v>
      </c>
      <c r="AH792" s="23" t="s">
        <v>7161</v>
      </c>
      <c r="AI792" s="23" t="s">
        <v>7329</v>
      </c>
      <c r="AJ792" s="23" t="s">
        <v>7535</v>
      </c>
      <c r="AQ792" s="22">
        <v>263433</v>
      </c>
      <c r="AR792" s="24">
        <f t="shared" si="110"/>
        <v>4.6638814354032423</v>
      </c>
      <c r="AS792" s="22">
        <v>21</v>
      </c>
      <c r="AT792" s="25" t="s">
        <v>2</v>
      </c>
      <c r="AU792" s="22">
        <v>334</v>
      </c>
      <c r="AV792" s="29">
        <f t="shared" si="111"/>
        <v>6.1521458832197462</v>
      </c>
      <c r="AW792" s="29">
        <f t="shared" si="109"/>
        <v>5.7093173110000004</v>
      </c>
      <c r="AY792" s="22">
        <v>403549</v>
      </c>
      <c r="AZ792" s="24">
        <f t="shared" si="114"/>
        <v>7.1445289290845979</v>
      </c>
      <c r="BA792" s="22">
        <v>45</v>
      </c>
      <c r="BB792" s="25" t="s">
        <v>2</v>
      </c>
      <c r="BC792" s="22">
        <v>463</v>
      </c>
      <c r="BD792" s="29">
        <f t="shared" si="112"/>
        <v>8.5282740836249769</v>
      </c>
      <c r="BE792" s="29"/>
      <c r="BF792" s="22">
        <v>3</v>
      </c>
      <c r="BG792" s="22">
        <f t="shared" si="115"/>
        <v>3</v>
      </c>
      <c r="BH792" s="22">
        <v>0</v>
      </c>
      <c r="BI792" s="22">
        <v>0</v>
      </c>
      <c r="BJ792" s="22">
        <v>0</v>
      </c>
      <c r="BK792" s="22">
        <v>2</v>
      </c>
      <c r="BL792" s="22">
        <v>1</v>
      </c>
      <c r="BN792" s="22">
        <v>76</v>
      </c>
      <c r="BO792" s="22">
        <f t="shared" si="116"/>
        <v>32</v>
      </c>
      <c r="BP792" s="22">
        <v>32</v>
      </c>
      <c r="BQ792" s="22">
        <v>0</v>
      </c>
      <c r="BR792" s="22">
        <v>0</v>
      </c>
      <c r="BT792" s="22">
        <v>669</v>
      </c>
      <c r="BU792" s="29">
        <f t="shared" si="113"/>
        <v>12.322711364892246</v>
      </c>
      <c r="BY792" s="22">
        <v>116</v>
      </c>
      <c r="BZ792" s="22">
        <v>243</v>
      </c>
      <c r="CA792" s="49">
        <v>2</v>
      </c>
      <c r="CC792" s="51">
        <v>1</v>
      </c>
      <c r="CD792" s="51">
        <v>4</v>
      </c>
      <c r="CG792" t="s">
        <v>1576</v>
      </c>
      <c r="CH792">
        <v>1</v>
      </c>
      <c r="CI792">
        <v>0</v>
      </c>
      <c r="CJ792">
        <v>1</v>
      </c>
      <c r="CK792">
        <v>0</v>
      </c>
      <c r="CL792">
        <v>2</v>
      </c>
    </row>
    <row r="793" spans="1:90" x14ac:dyDescent="0.2">
      <c r="A793" s="22">
        <f t="shared" si="117"/>
        <v>788</v>
      </c>
      <c r="B793" s="58" t="s">
        <v>9495</v>
      </c>
      <c r="C793" s="58" t="s">
        <v>8274</v>
      </c>
      <c r="E793" s="22" t="s">
        <v>2614</v>
      </c>
      <c r="F793" s="25" t="s">
        <v>3205</v>
      </c>
      <c r="G793" s="22" t="s">
        <v>3999</v>
      </c>
      <c r="H793" s="22" t="s">
        <v>4611</v>
      </c>
      <c r="I793" s="22" t="s">
        <v>4507</v>
      </c>
      <c r="J793" s="22" t="s">
        <v>1579</v>
      </c>
      <c r="K793" s="22">
        <v>207</v>
      </c>
      <c r="L793" s="22">
        <v>105</v>
      </c>
      <c r="O793" s="22" t="s">
        <v>1578</v>
      </c>
      <c r="P793" s="22">
        <v>4764842</v>
      </c>
      <c r="Q793" s="22">
        <v>4480</v>
      </c>
      <c r="R793" s="22">
        <v>4182247</v>
      </c>
      <c r="S793" s="29">
        <v>87.772999999999996</v>
      </c>
      <c r="T793" s="22">
        <v>4400</v>
      </c>
      <c r="U793" s="24">
        <v>50.77</v>
      </c>
      <c r="W793" s="22">
        <v>2485</v>
      </c>
      <c r="X793" s="22">
        <v>1887</v>
      </c>
      <c r="Y793" s="22">
        <v>28</v>
      </c>
      <c r="Z793" s="22">
        <v>2412</v>
      </c>
      <c r="AA793" s="22">
        <v>73</v>
      </c>
      <c r="AB793" s="22">
        <v>1604</v>
      </c>
      <c r="AC793" s="22">
        <v>283</v>
      </c>
      <c r="AD793" s="22">
        <v>22</v>
      </c>
      <c r="AE793" s="22">
        <v>6</v>
      </c>
      <c r="AG793" s="23" t="s">
        <v>2624</v>
      </c>
      <c r="AH793" s="23" t="s">
        <v>6788</v>
      </c>
      <c r="AI793" s="23" t="s">
        <v>7349</v>
      </c>
      <c r="AJ793" s="23" t="s">
        <v>4604</v>
      </c>
      <c r="AQ793" s="22">
        <v>121931</v>
      </c>
      <c r="AR793" s="24">
        <f t="shared" si="110"/>
        <v>2.5589725745365741</v>
      </c>
      <c r="AS793" s="22">
        <v>7</v>
      </c>
      <c r="AT793" s="25" t="s">
        <v>2</v>
      </c>
      <c r="AU793" s="22">
        <v>160</v>
      </c>
      <c r="AV793" s="29">
        <f t="shared" si="111"/>
        <v>3.6363636363636362</v>
      </c>
      <c r="AW793" s="29">
        <f t="shared" si="109"/>
        <v>3.3367532769999997</v>
      </c>
      <c r="AY793" s="22">
        <v>40902</v>
      </c>
      <c r="AZ793" s="24">
        <f t="shared" si="114"/>
        <v>0.8584125139931188</v>
      </c>
      <c r="BA793" s="22">
        <v>3</v>
      </c>
      <c r="BB793" s="25" t="s">
        <v>2</v>
      </c>
      <c r="BC793" s="22">
        <v>45</v>
      </c>
      <c r="BD793" s="29">
        <f t="shared" si="112"/>
        <v>1.0227272727272727</v>
      </c>
      <c r="BE793" s="29"/>
      <c r="BF793" s="22">
        <v>1</v>
      </c>
      <c r="BG793" s="22">
        <f t="shared" si="115"/>
        <v>1</v>
      </c>
      <c r="BH793" s="22">
        <v>0</v>
      </c>
      <c r="BI793" s="22">
        <v>0</v>
      </c>
      <c r="BJ793" s="22">
        <v>0</v>
      </c>
      <c r="BK793" s="22">
        <v>0</v>
      </c>
      <c r="BL793" s="22">
        <v>1</v>
      </c>
      <c r="BN793" s="22">
        <v>28</v>
      </c>
      <c r="BO793" s="22">
        <f t="shared" si="116"/>
        <v>18</v>
      </c>
      <c r="BP793" s="22">
        <v>18</v>
      </c>
      <c r="BQ793" s="22">
        <v>0</v>
      </c>
      <c r="BR793" s="22">
        <v>0</v>
      </c>
      <c r="BT793" s="22">
        <v>205</v>
      </c>
      <c r="BU793" s="29">
        <f t="shared" si="113"/>
        <v>4.6590909090909092</v>
      </c>
      <c r="BY793" s="22">
        <v>95</v>
      </c>
      <c r="BZ793" s="22">
        <v>191</v>
      </c>
      <c r="CA793" s="49">
        <v>0</v>
      </c>
      <c r="CC793" s="51">
        <v>1</v>
      </c>
      <c r="CD793" s="51">
        <v>4</v>
      </c>
      <c r="CG793" t="s">
        <v>1578</v>
      </c>
      <c r="CH793">
        <v>1</v>
      </c>
      <c r="CI793">
        <v>0</v>
      </c>
      <c r="CJ793">
        <v>1</v>
      </c>
      <c r="CK793">
        <v>1</v>
      </c>
      <c r="CL793">
        <v>3</v>
      </c>
    </row>
    <row r="794" spans="1:90" x14ac:dyDescent="0.2">
      <c r="A794" s="22">
        <f t="shared" si="117"/>
        <v>789</v>
      </c>
      <c r="B794" s="58" t="s">
        <v>9496</v>
      </c>
      <c r="C794" s="58" t="s">
        <v>8275</v>
      </c>
      <c r="E794" s="22" t="s">
        <v>2614</v>
      </c>
      <c r="F794" s="25" t="s">
        <v>3204</v>
      </c>
      <c r="G794" s="22" t="s">
        <v>4000</v>
      </c>
      <c r="H794" s="22" t="s">
        <v>4608</v>
      </c>
      <c r="I794" s="22" t="s">
        <v>4507</v>
      </c>
      <c r="J794" s="22" t="s">
        <v>1581</v>
      </c>
      <c r="K794" s="22">
        <v>222</v>
      </c>
      <c r="L794" s="22">
        <v>105</v>
      </c>
      <c r="O794" s="22" t="s">
        <v>1580</v>
      </c>
      <c r="P794" s="22">
        <v>4915577</v>
      </c>
      <c r="Q794" s="22">
        <v>4705</v>
      </c>
      <c r="R794" s="22">
        <v>4314026</v>
      </c>
      <c r="S794" s="29">
        <v>87.7624</v>
      </c>
      <c r="T794" s="22">
        <v>4637</v>
      </c>
      <c r="U794" s="24">
        <v>50.69</v>
      </c>
      <c r="W794" s="22">
        <v>2484</v>
      </c>
      <c r="X794" s="22">
        <v>2132</v>
      </c>
      <c r="Y794" s="22">
        <v>21</v>
      </c>
      <c r="Z794" s="22">
        <v>2405</v>
      </c>
      <c r="AA794" s="22">
        <v>79</v>
      </c>
      <c r="AB794" s="22">
        <v>1839</v>
      </c>
      <c r="AC794" s="22">
        <v>293</v>
      </c>
      <c r="AD794" s="22">
        <v>15</v>
      </c>
      <c r="AE794" s="22">
        <v>6</v>
      </c>
      <c r="AG794" s="23" t="s">
        <v>2631</v>
      </c>
      <c r="AH794" s="23" t="s">
        <v>7226</v>
      </c>
      <c r="AI794" s="23" t="s">
        <v>7340</v>
      </c>
      <c r="AJ794" s="23" t="s">
        <v>4604</v>
      </c>
      <c r="AQ794" s="22">
        <v>229906</v>
      </c>
      <c r="AR794" s="24">
        <f t="shared" si="110"/>
        <v>4.6770908074474269</v>
      </c>
      <c r="AS794" s="22">
        <v>13</v>
      </c>
      <c r="AT794" s="25" t="s">
        <v>2</v>
      </c>
      <c r="AU794" s="22">
        <v>316</v>
      </c>
      <c r="AV794" s="29">
        <f t="shared" si="111"/>
        <v>6.8147509165408664</v>
      </c>
      <c r="AW794" s="29">
        <f t="shared" si="109"/>
        <v>5.1471701020000005</v>
      </c>
      <c r="AY794" s="22">
        <v>103930</v>
      </c>
      <c r="AZ794" s="24">
        <f t="shared" si="114"/>
        <v>2.11429909449084</v>
      </c>
      <c r="BA794" s="22">
        <v>3</v>
      </c>
      <c r="BB794" s="25" t="s">
        <v>2</v>
      </c>
      <c r="BC794" s="22">
        <v>119</v>
      </c>
      <c r="BD794" s="29">
        <f t="shared" si="112"/>
        <v>2.566314427431529</v>
      </c>
      <c r="BE794" s="29"/>
      <c r="BF794" s="22">
        <v>2</v>
      </c>
      <c r="BG794" s="22">
        <f t="shared" si="115"/>
        <v>1</v>
      </c>
      <c r="BH794" s="22">
        <v>1</v>
      </c>
      <c r="BI794" s="22">
        <v>0</v>
      </c>
      <c r="BJ794" s="22">
        <v>0</v>
      </c>
      <c r="BK794" s="22">
        <v>0</v>
      </c>
      <c r="BL794" s="22">
        <v>1</v>
      </c>
      <c r="BN794" s="22">
        <v>17</v>
      </c>
      <c r="BO794" s="22">
        <f t="shared" si="116"/>
        <v>17</v>
      </c>
      <c r="BP794" s="22">
        <v>17</v>
      </c>
      <c r="BQ794" s="22">
        <v>0</v>
      </c>
      <c r="BR794" s="22">
        <v>0</v>
      </c>
      <c r="BT794" s="22">
        <v>435</v>
      </c>
      <c r="BU794" s="29">
        <f t="shared" si="113"/>
        <v>9.3810653439723968</v>
      </c>
      <c r="BY794" s="22">
        <v>95</v>
      </c>
      <c r="BZ794" s="22">
        <v>209</v>
      </c>
      <c r="CA794" s="49">
        <v>0</v>
      </c>
      <c r="CC794" s="51">
        <v>2</v>
      </c>
      <c r="CD794" s="51">
        <v>4</v>
      </c>
      <c r="CG794" t="s">
        <v>1580</v>
      </c>
      <c r="CH794">
        <v>1</v>
      </c>
      <c r="CI794">
        <v>0</v>
      </c>
      <c r="CJ794">
        <v>1</v>
      </c>
      <c r="CK794">
        <v>1</v>
      </c>
      <c r="CL794">
        <v>3</v>
      </c>
    </row>
    <row r="795" spans="1:90" x14ac:dyDescent="0.2">
      <c r="A795" s="22">
        <f t="shared" si="117"/>
        <v>790</v>
      </c>
      <c r="B795" s="58" t="s">
        <v>9497</v>
      </c>
      <c r="C795" s="58" t="s">
        <v>8276</v>
      </c>
      <c r="E795" s="22" t="s">
        <v>2614</v>
      </c>
      <c r="F795" s="25" t="s">
        <v>3207</v>
      </c>
      <c r="G795" s="22" t="s">
        <v>4001</v>
      </c>
      <c r="H795" s="22" t="s">
        <v>4608</v>
      </c>
      <c r="I795" s="22" t="s">
        <v>4507</v>
      </c>
      <c r="J795" s="22" t="s">
        <v>1583</v>
      </c>
      <c r="K795" s="22">
        <v>241</v>
      </c>
      <c r="L795" s="22">
        <v>105</v>
      </c>
      <c r="O795" s="22" t="s">
        <v>1582</v>
      </c>
      <c r="P795" s="22">
        <v>4847517</v>
      </c>
      <c r="Q795" s="22">
        <v>4565</v>
      </c>
      <c r="R795" s="22">
        <v>4217808</v>
      </c>
      <c r="S795" s="29">
        <v>87.009699999999995</v>
      </c>
      <c r="T795" s="22">
        <v>4503</v>
      </c>
      <c r="U795" s="24">
        <v>50.71</v>
      </c>
      <c r="W795" s="22">
        <v>2476</v>
      </c>
      <c r="X795" s="22">
        <v>2017</v>
      </c>
      <c r="Y795" s="22">
        <v>10</v>
      </c>
      <c r="Z795" s="22">
        <v>2394</v>
      </c>
      <c r="AA795" s="22">
        <v>82</v>
      </c>
      <c r="AB795" s="22">
        <v>1711</v>
      </c>
      <c r="AC795" s="22">
        <v>306</v>
      </c>
      <c r="AD795" s="22">
        <v>2</v>
      </c>
      <c r="AE795" s="22">
        <v>8</v>
      </c>
      <c r="AG795" s="23" t="s">
        <v>2631</v>
      </c>
      <c r="AH795" s="23" t="s">
        <v>7227</v>
      </c>
      <c r="AI795" s="23" t="s">
        <v>7340</v>
      </c>
      <c r="AJ795" s="23" t="s">
        <v>4604</v>
      </c>
      <c r="AQ795" s="22">
        <v>100998</v>
      </c>
      <c r="AR795" s="24">
        <f t="shared" si="110"/>
        <v>2.0834996555968757</v>
      </c>
      <c r="AS795" s="22">
        <v>15</v>
      </c>
      <c r="AT795" s="25" t="s">
        <v>2</v>
      </c>
      <c r="AU795" s="22">
        <v>137</v>
      </c>
      <c r="AV795" s="29">
        <f t="shared" si="111"/>
        <v>3.0424161669997778</v>
      </c>
      <c r="AW795" s="29">
        <f t="shared" si="109"/>
        <v>2.9857696660000004</v>
      </c>
      <c r="AY795" s="22">
        <v>106151</v>
      </c>
      <c r="AZ795" s="24">
        <f t="shared" si="114"/>
        <v>2.1898015004382656</v>
      </c>
      <c r="BA795" s="22">
        <v>10</v>
      </c>
      <c r="BB795" s="25" t="s">
        <v>2</v>
      </c>
      <c r="BC795" s="22">
        <v>104</v>
      </c>
      <c r="BD795" s="29">
        <f t="shared" si="112"/>
        <v>2.3095713968465468</v>
      </c>
      <c r="BE795" s="29"/>
      <c r="BF795" s="22">
        <v>1</v>
      </c>
      <c r="BG795" s="22">
        <f t="shared" si="115"/>
        <v>0</v>
      </c>
      <c r="BH795" s="22">
        <v>1</v>
      </c>
      <c r="BI795" s="22">
        <v>0</v>
      </c>
      <c r="BJ795" s="22">
        <v>0</v>
      </c>
      <c r="BK795" s="22">
        <v>0</v>
      </c>
      <c r="BL795" s="22">
        <v>0</v>
      </c>
      <c r="BN795" s="22">
        <v>27</v>
      </c>
      <c r="BO795" s="22">
        <f t="shared" si="116"/>
        <v>15</v>
      </c>
      <c r="BP795" s="22">
        <v>14</v>
      </c>
      <c r="BQ795" s="22">
        <v>1</v>
      </c>
      <c r="BR795" s="22">
        <v>0</v>
      </c>
      <c r="BT795" s="22">
        <v>241</v>
      </c>
      <c r="BU795" s="29">
        <f t="shared" si="113"/>
        <v>5.3519875638463246</v>
      </c>
      <c r="BY795" s="22">
        <v>104</v>
      </c>
      <c r="BZ795" s="22">
        <v>224</v>
      </c>
      <c r="CA795" s="49">
        <v>0</v>
      </c>
      <c r="CC795" s="51">
        <v>1</v>
      </c>
      <c r="CD795" s="51">
        <v>4</v>
      </c>
      <c r="CG795" t="s">
        <v>1582</v>
      </c>
      <c r="CH795">
        <v>1</v>
      </c>
      <c r="CI795">
        <v>0</v>
      </c>
      <c r="CJ795">
        <v>1</v>
      </c>
      <c r="CK795">
        <v>1</v>
      </c>
      <c r="CL795">
        <v>3</v>
      </c>
    </row>
    <row r="796" spans="1:90" x14ac:dyDescent="0.2">
      <c r="A796" s="22">
        <f t="shared" si="117"/>
        <v>791</v>
      </c>
      <c r="B796" s="58" t="s">
        <v>9498</v>
      </c>
      <c r="C796" s="58" t="s">
        <v>8277</v>
      </c>
      <c r="E796" s="22" t="s">
        <v>2614</v>
      </c>
      <c r="F796" s="25" t="s">
        <v>3205</v>
      </c>
      <c r="G796" s="22" t="s">
        <v>4002</v>
      </c>
      <c r="H796" s="22" t="s">
        <v>4615</v>
      </c>
      <c r="I796" s="22" t="s">
        <v>4507</v>
      </c>
      <c r="J796" s="22" t="s">
        <v>1585</v>
      </c>
      <c r="K796" s="22">
        <v>248</v>
      </c>
      <c r="L796" s="22">
        <v>105</v>
      </c>
      <c r="O796" s="22" t="s">
        <v>1584</v>
      </c>
      <c r="P796" s="22">
        <v>4991062</v>
      </c>
      <c r="Q796" s="22">
        <v>4668</v>
      </c>
      <c r="R796" s="22">
        <v>4332226</v>
      </c>
      <c r="S796" s="29">
        <v>86.799700000000001</v>
      </c>
      <c r="T796" s="22">
        <v>4598</v>
      </c>
      <c r="U796" s="24">
        <v>50.55</v>
      </c>
      <c r="W796" s="22">
        <v>2478</v>
      </c>
      <c r="X796" s="22">
        <v>2111</v>
      </c>
      <c r="Y796" s="22">
        <v>9</v>
      </c>
      <c r="Z796" s="22">
        <v>2398</v>
      </c>
      <c r="AA796" s="22">
        <v>80</v>
      </c>
      <c r="AB796" s="22">
        <v>1797</v>
      </c>
      <c r="AC796" s="22">
        <v>314</v>
      </c>
      <c r="AD796" s="22">
        <v>5</v>
      </c>
      <c r="AE796" s="22">
        <v>4</v>
      </c>
      <c r="AG796" s="23" t="s">
        <v>2657</v>
      </c>
      <c r="AH796" s="23" t="s">
        <v>7228</v>
      </c>
      <c r="AI796" s="23" t="s">
        <v>7337</v>
      </c>
      <c r="AJ796" s="23" t="s">
        <v>4604</v>
      </c>
      <c r="AQ796" s="22">
        <v>166828</v>
      </c>
      <c r="AR796" s="24">
        <f t="shared" si="110"/>
        <v>3.3425351157729559</v>
      </c>
      <c r="AS796" s="22">
        <v>9</v>
      </c>
      <c r="AT796" s="25" t="s">
        <v>2</v>
      </c>
      <c r="AU796" s="22">
        <v>187</v>
      </c>
      <c r="AV796" s="29">
        <f t="shared" si="111"/>
        <v>4.0669856459330145</v>
      </c>
      <c r="AW796" s="29">
        <f t="shared" si="109"/>
        <v>4.0895412760000003</v>
      </c>
      <c r="AY796" s="22">
        <v>196222</v>
      </c>
      <c r="AZ796" s="24">
        <f t="shared" si="114"/>
        <v>3.931467892003746</v>
      </c>
      <c r="BA796" s="22">
        <v>15</v>
      </c>
      <c r="BB796" s="25" t="s">
        <v>2</v>
      </c>
      <c r="BC796" s="22">
        <v>227</v>
      </c>
      <c r="BD796" s="29">
        <f t="shared" si="112"/>
        <v>4.9369290996085251</v>
      </c>
      <c r="BE796" s="29"/>
      <c r="BF796" s="22">
        <v>1</v>
      </c>
      <c r="BG796" s="22">
        <f t="shared" si="115"/>
        <v>1</v>
      </c>
      <c r="BH796" s="22">
        <v>0</v>
      </c>
      <c r="BI796" s="22">
        <v>1</v>
      </c>
      <c r="BJ796" s="22">
        <v>0</v>
      </c>
      <c r="BK796" s="22">
        <v>0</v>
      </c>
      <c r="BL796" s="22">
        <v>0</v>
      </c>
      <c r="BN796" s="22">
        <v>50</v>
      </c>
      <c r="BO796" s="22">
        <f t="shared" si="116"/>
        <v>10</v>
      </c>
      <c r="BP796" s="22">
        <v>10</v>
      </c>
      <c r="BQ796" s="22">
        <v>0</v>
      </c>
      <c r="BR796" s="22">
        <v>0</v>
      </c>
      <c r="BT796" s="22">
        <v>308</v>
      </c>
      <c r="BU796" s="29">
        <f t="shared" si="113"/>
        <v>6.6985645933014357</v>
      </c>
      <c r="BY796" s="22">
        <v>100</v>
      </c>
      <c r="BZ796" s="22">
        <v>225</v>
      </c>
      <c r="CA796" s="49">
        <v>1</v>
      </c>
      <c r="CC796" s="51">
        <v>1</v>
      </c>
      <c r="CD796" s="51">
        <v>4</v>
      </c>
      <c r="CG796" t="s">
        <v>1584</v>
      </c>
      <c r="CH796">
        <v>1</v>
      </c>
      <c r="CI796">
        <v>0</v>
      </c>
      <c r="CJ796">
        <v>0</v>
      </c>
      <c r="CK796">
        <v>1</v>
      </c>
      <c r="CL796">
        <v>2</v>
      </c>
    </row>
    <row r="797" spans="1:90" x14ac:dyDescent="0.2">
      <c r="A797" s="22">
        <f t="shared" si="117"/>
        <v>792</v>
      </c>
      <c r="B797" s="58" t="s">
        <v>9499</v>
      </c>
      <c r="C797" s="58" t="s">
        <v>8278</v>
      </c>
      <c r="E797" s="22" t="s">
        <v>2614</v>
      </c>
      <c r="F797" s="25" t="s">
        <v>3205</v>
      </c>
      <c r="G797" s="22" t="s">
        <v>4003</v>
      </c>
      <c r="H797" s="22" t="s">
        <v>4610</v>
      </c>
      <c r="I797" s="22" t="s">
        <v>4507</v>
      </c>
      <c r="J797" s="22" t="s">
        <v>1587</v>
      </c>
      <c r="K797" s="22">
        <v>304</v>
      </c>
      <c r="L797" s="22">
        <v>105</v>
      </c>
      <c r="O797" s="22" t="s">
        <v>1586</v>
      </c>
      <c r="P797" s="22">
        <v>5126740</v>
      </c>
      <c r="Q797" s="22">
        <v>4798</v>
      </c>
      <c r="R797" s="22">
        <v>4462810</v>
      </c>
      <c r="S797" s="29">
        <v>87.049700000000001</v>
      </c>
      <c r="T797" s="22">
        <v>4719</v>
      </c>
      <c r="U797" s="24">
        <v>50.53</v>
      </c>
      <c r="W797" s="22">
        <v>2484</v>
      </c>
      <c r="X797" s="22">
        <v>2227</v>
      </c>
      <c r="Y797" s="22">
        <v>8</v>
      </c>
      <c r="Z797" s="22">
        <v>2413</v>
      </c>
      <c r="AA797" s="22">
        <v>71</v>
      </c>
      <c r="AB797" s="22">
        <v>1901</v>
      </c>
      <c r="AC797" s="22">
        <v>326</v>
      </c>
      <c r="AD797" s="22">
        <v>1</v>
      </c>
      <c r="AE797" s="22">
        <v>7</v>
      </c>
      <c r="AG797" s="23" t="s">
        <v>2657</v>
      </c>
      <c r="AH797" s="23" t="s">
        <v>7003</v>
      </c>
      <c r="AI797" s="23" t="s">
        <v>7348</v>
      </c>
      <c r="AJ797" s="23" t="s">
        <v>4604</v>
      </c>
      <c r="AQ797" s="22">
        <v>261022</v>
      </c>
      <c r="AR797" s="24">
        <f t="shared" si="110"/>
        <v>5.0913836082968906</v>
      </c>
      <c r="AS797" s="22">
        <v>8</v>
      </c>
      <c r="AT797" s="25" t="s">
        <v>2</v>
      </c>
      <c r="AU797" s="22">
        <v>312</v>
      </c>
      <c r="AV797" s="29">
        <f t="shared" si="111"/>
        <v>6.6115702479338845</v>
      </c>
      <c r="AW797" s="29">
        <f t="shared" si="109"/>
        <v>5.6688920740000004</v>
      </c>
      <c r="AY797" s="22">
        <v>111088</v>
      </c>
      <c r="AZ797" s="24">
        <f t="shared" si="114"/>
        <v>2.1668350647780072</v>
      </c>
      <c r="BA797" s="22">
        <v>2</v>
      </c>
      <c r="BB797" s="25" t="s">
        <v>2</v>
      </c>
      <c r="BC797" s="22">
        <v>130</v>
      </c>
      <c r="BD797" s="29">
        <f t="shared" si="112"/>
        <v>2.7548209366391188</v>
      </c>
      <c r="BE797" s="29"/>
      <c r="BF797" s="22">
        <v>0</v>
      </c>
      <c r="BG797" s="22">
        <f t="shared" si="115"/>
        <v>0</v>
      </c>
      <c r="BH797" s="22">
        <v>0</v>
      </c>
      <c r="BI797" s="22">
        <v>0</v>
      </c>
      <c r="BJ797" s="22">
        <v>0</v>
      </c>
      <c r="BK797" s="22">
        <v>0</v>
      </c>
      <c r="BL797" s="22">
        <v>0</v>
      </c>
      <c r="BN797" s="22">
        <v>43</v>
      </c>
      <c r="BO797" s="22">
        <f t="shared" si="116"/>
        <v>18</v>
      </c>
      <c r="BP797" s="22">
        <v>18</v>
      </c>
      <c r="BQ797" s="22">
        <v>0</v>
      </c>
      <c r="BR797" s="22">
        <v>0</v>
      </c>
      <c r="BT797" s="22">
        <v>312</v>
      </c>
      <c r="BU797" s="29">
        <f t="shared" si="113"/>
        <v>6.6115702479338845</v>
      </c>
      <c r="BY797" s="22">
        <v>125</v>
      </c>
      <c r="BZ797" s="22">
        <v>254</v>
      </c>
      <c r="CA797" s="49">
        <v>0</v>
      </c>
      <c r="CC797" s="51">
        <v>9</v>
      </c>
      <c r="CD797" s="51">
        <v>13</v>
      </c>
      <c r="CG797" t="s">
        <v>1586</v>
      </c>
      <c r="CH797">
        <v>1</v>
      </c>
      <c r="CI797">
        <v>0</v>
      </c>
      <c r="CJ797">
        <v>0</v>
      </c>
      <c r="CK797">
        <v>1</v>
      </c>
      <c r="CL797">
        <v>2</v>
      </c>
    </row>
    <row r="798" spans="1:90" x14ac:dyDescent="0.2">
      <c r="A798" s="22">
        <f t="shared" si="117"/>
        <v>793</v>
      </c>
      <c r="B798" s="58" t="s">
        <v>9500</v>
      </c>
      <c r="C798" s="58" t="s">
        <v>8279</v>
      </c>
      <c r="E798" s="22" t="s">
        <v>2614</v>
      </c>
      <c r="F798" s="25" t="s">
        <v>3204</v>
      </c>
      <c r="G798" s="22" t="s">
        <v>4004</v>
      </c>
      <c r="H798" s="22" t="s">
        <v>4608</v>
      </c>
      <c r="I798" s="22" t="s">
        <v>4507</v>
      </c>
      <c r="J798" s="22" t="s">
        <v>1589</v>
      </c>
      <c r="K798" s="22">
        <v>320</v>
      </c>
      <c r="L798" s="22">
        <v>105</v>
      </c>
      <c r="O798" s="22" t="s">
        <v>1588</v>
      </c>
      <c r="P798" s="22">
        <v>5082763</v>
      </c>
      <c r="Q798" s="22">
        <v>4834</v>
      </c>
      <c r="R798" s="22">
        <v>4429488</v>
      </c>
      <c r="S798" s="29">
        <v>87.147199999999998</v>
      </c>
      <c r="T798" s="22">
        <v>4763</v>
      </c>
      <c r="U798" s="24">
        <v>50.43</v>
      </c>
      <c r="W798" s="22">
        <v>2474</v>
      </c>
      <c r="X798" s="22">
        <v>2211</v>
      </c>
      <c r="Y798" s="22">
        <v>78</v>
      </c>
      <c r="Z798" s="22">
        <v>2384</v>
      </c>
      <c r="AA798" s="22">
        <v>90</v>
      </c>
      <c r="AB798" s="22">
        <v>1914</v>
      </c>
      <c r="AC798" s="22">
        <v>297</v>
      </c>
      <c r="AD798" s="22">
        <v>47</v>
      </c>
      <c r="AE798" s="22">
        <v>31</v>
      </c>
      <c r="AG798" s="23" t="s">
        <v>2626</v>
      </c>
      <c r="AH798" s="23" t="s">
        <v>7229</v>
      </c>
      <c r="AI798" s="23" t="s">
        <v>7329</v>
      </c>
      <c r="AJ798" s="23" t="s">
        <v>7385</v>
      </c>
      <c r="AQ798" s="22">
        <v>319263</v>
      </c>
      <c r="AR798" s="24">
        <f t="shared" si="110"/>
        <v>6.2812883465154679</v>
      </c>
      <c r="AS798" s="22">
        <v>19</v>
      </c>
      <c r="AT798" s="25" t="s">
        <v>2</v>
      </c>
      <c r="AU798" s="22">
        <v>387</v>
      </c>
      <c r="AV798" s="29">
        <f t="shared" si="111"/>
        <v>8.1251312198194405</v>
      </c>
      <c r="AW798" s="29">
        <f t="shared" si="109"/>
        <v>6.6454189210000001</v>
      </c>
      <c r="AY798" s="22">
        <v>227584</v>
      </c>
      <c r="AZ798" s="24">
        <f t="shared" si="114"/>
        <v>4.4775646631566337</v>
      </c>
      <c r="BA798" s="22">
        <v>36</v>
      </c>
      <c r="BB798" s="25" t="s">
        <v>2</v>
      </c>
      <c r="BC798" s="22">
        <v>253</v>
      </c>
      <c r="BD798" s="29">
        <f t="shared" si="112"/>
        <v>5.3117782909930717</v>
      </c>
      <c r="BE798" s="29"/>
      <c r="BF798" s="22">
        <v>2</v>
      </c>
      <c r="BG798" s="22">
        <f t="shared" si="115"/>
        <v>2</v>
      </c>
      <c r="BH798" s="22">
        <v>0</v>
      </c>
      <c r="BI798" s="22">
        <v>1</v>
      </c>
      <c r="BJ798" s="22">
        <v>0</v>
      </c>
      <c r="BK798" s="22">
        <v>0</v>
      </c>
      <c r="BL798" s="22">
        <v>1</v>
      </c>
      <c r="BN798" s="22">
        <v>26</v>
      </c>
      <c r="BO798" s="22">
        <f t="shared" si="116"/>
        <v>19</v>
      </c>
      <c r="BP798" s="22">
        <v>19</v>
      </c>
      <c r="BQ798" s="22">
        <v>0</v>
      </c>
      <c r="BR798" s="22">
        <v>0</v>
      </c>
      <c r="BT798" s="22">
        <v>556</v>
      </c>
      <c r="BU798" s="29">
        <f t="shared" si="113"/>
        <v>11.673315137518371</v>
      </c>
      <c r="BY798" s="22">
        <v>101</v>
      </c>
      <c r="BZ798" s="22">
        <v>207</v>
      </c>
      <c r="CA798" s="49">
        <v>4</v>
      </c>
      <c r="CC798" s="51">
        <v>1</v>
      </c>
      <c r="CD798" s="51">
        <v>3</v>
      </c>
      <c r="CG798" t="s">
        <v>1588</v>
      </c>
      <c r="CH798">
        <v>1</v>
      </c>
      <c r="CI798">
        <v>0</v>
      </c>
      <c r="CJ798">
        <v>0</v>
      </c>
      <c r="CK798">
        <v>1</v>
      </c>
      <c r="CL798">
        <v>2</v>
      </c>
    </row>
    <row r="799" spans="1:90" x14ac:dyDescent="0.2">
      <c r="A799" s="22">
        <f t="shared" si="117"/>
        <v>794</v>
      </c>
      <c r="B799" s="58" t="s">
        <v>9501</v>
      </c>
      <c r="C799" s="58" t="s">
        <v>8280</v>
      </c>
      <c r="E799" s="22" t="s">
        <v>2614</v>
      </c>
      <c r="F799" s="25" t="s">
        <v>3206</v>
      </c>
      <c r="G799" s="22" t="s">
        <v>4005</v>
      </c>
      <c r="H799" s="22" t="s">
        <v>4608</v>
      </c>
      <c r="I799" s="22" t="s">
        <v>4507</v>
      </c>
      <c r="J799" s="22" t="s">
        <v>1591</v>
      </c>
      <c r="K799" s="22">
        <v>223</v>
      </c>
      <c r="L799" s="22">
        <v>106</v>
      </c>
      <c r="O799" s="22" t="s">
        <v>1590</v>
      </c>
      <c r="P799" s="22">
        <v>4828110</v>
      </c>
      <c r="Q799" s="22">
        <v>4612</v>
      </c>
      <c r="R799" s="22">
        <v>4237503</v>
      </c>
      <c r="S799" s="29">
        <v>87.767300000000006</v>
      </c>
      <c r="T799" s="22">
        <v>4540</v>
      </c>
      <c r="U799" s="24">
        <v>50.77</v>
      </c>
      <c r="W799" s="22">
        <v>2487</v>
      </c>
      <c r="X799" s="22">
        <v>2010</v>
      </c>
      <c r="Y799" s="22">
        <v>43</v>
      </c>
      <c r="Z799" s="22">
        <v>2409</v>
      </c>
      <c r="AA799" s="22">
        <v>78</v>
      </c>
      <c r="AB799" s="22">
        <v>1717</v>
      </c>
      <c r="AC799" s="22">
        <v>293</v>
      </c>
      <c r="AD799" s="22">
        <v>26</v>
      </c>
      <c r="AE799" s="22">
        <v>17</v>
      </c>
      <c r="AG799" s="23" t="s">
        <v>2631</v>
      </c>
      <c r="AH799" s="23" t="s">
        <v>7230</v>
      </c>
      <c r="AI799" s="23" t="s">
        <v>7338</v>
      </c>
      <c r="AJ799" s="23" t="s">
        <v>7379</v>
      </c>
      <c r="AQ799" s="22">
        <v>201969</v>
      </c>
      <c r="AR799" s="24">
        <f t="shared" si="110"/>
        <v>4.1831896953466261</v>
      </c>
      <c r="AS799" s="22">
        <v>16</v>
      </c>
      <c r="AT799" s="25" t="s">
        <v>2</v>
      </c>
      <c r="AU799" s="22">
        <v>263</v>
      </c>
      <c r="AV799" s="29">
        <f t="shared" si="111"/>
        <v>5.7929515418502202</v>
      </c>
      <c r="AW799" s="29">
        <f t="shared" si="109"/>
        <v>4.6787504230000003</v>
      </c>
      <c r="AY799" s="22">
        <v>88724</v>
      </c>
      <c r="AZ799" s="24">
        <f t="shared" si="114"/>
        <v>1.8376549001576186</v>
      </c>
      <c r="BA799" s="22">
        <v>6</v>
      </c>
      <c r="BB799" s="25" t="s">
        <v>2</v>
      </c>
      <c r="BC799" s="22">
        <v>106</v>
      </c>
      <c r="BD799" s="29">
        <f t="shared" si="112"/>
        <v>2.3348017621145374</v>
      </c>
      <c r="BE799" s="29"/>
      <c r="BF799" s="22">
        <v>1</v>
      </c>
      <c r="BG799" s="22">
        <f t="shared" si="115"/>
        <v>0</v>
      </c>
      <c r="BH799" s="22">
        <v>1</v>
      </c>
      <c r="BI799" s="22">
        <v>0</v>
      </c>
      <c r="BJ799" s="22">
        <v>0</v>
      </c>
      <c r="BK799" s="22">
        <v>0</v>
      </c>
      <c r="BL799" s="22">
        <v>0</v>
      </c>
      <c r="BN799" s="22">
        <v>25</v>
      </c>
      <c r="BO799" s="22">
        <f t="shared" si="116"/>
        <v>15</v>
      </c>
      <c r="BP799" s="22">
        <v>15</v>
      </c>
      <c r="BQ799" s="22">
        <v>0</v>
      </c>
      <c r="BR799" s="22">
        <v>0</v>
      </c>
      <c r="BT799" s="22">
        <v>369</v>
      </c>
      <c r="BU799" s="29">
        <f t="shared" si="113"/>
        <v>8.1277533039647576</v>
      </c>
      <c r="BY799" s="22">
        <v>104</v>
      </c>
      <c r="BZ799" s="22">
        <v>220</v>
      </c>
      <c r="CA799" s="49">
        <v>0</v>
      </c>
      <c r="CC799" s="51">
        <v>1</v>
      </c>
      <c r="CD799" s="51">
        <v>4</v>
      </c>
      <c r="CG799" t="s">
        <v>1590</v>
      </c>
      <c r="CH799">
        <v>1</v>
      </c>
      <c r="CI799">
        <v>0</v>
      </c>
      <c r="CJ799">
        <v>1</v>
      </c>
      <c r="CK799">
        <v>0</v>
      </c>
      <c r="CL799">
        <v>2</v>
      </c>
    </row>
    <row r="800" spans="1:90" x14ac:dyDescent="0.2">
      <c r="A800" s="22">
        <f t="shared" si="117"/>
        <v>795</v>
      </c>
      <c r="B800" s="58" t="s">
        <v>9502</v>
      </c>
      <c r="C800" s="58" t="s">
        <v>8281</v>
      </c>
      <c r="E800" s="22" t="s">
        <v>2614</v>
      </c>
      <c r="F800" s="25" t="s">
        <v>3205</v>
      </c>
      <c r="G800" s="22" t="s">
        <v>4006</v>
      </c>
      <c r="H800" s="22" t="s">
        <v>4615</v>
      </c>
      <c r="I800" s="22" t="s">
        <v>4507</v>
      </c>
      <c r="J800" s="22" t="s">
        <v>1593</v>
      </c>
      <c r="K800" s="22">
        <v>232</v>
      </c>
      <c r="L800" s="22">
        <v>106</v>
      </c>
      <c r="O800" s="22" t="s">
        <v>1592</v>
      </c>
      <c r="P800" s="22">
        <v>4970703</v>
      </c>
      <c r="Q800" s="22">
        <v>4712</v>
      </c>
      <c r="R800" s="22">
        <v>4342643</v>
      </c>
      <c r="S800" s="29">
        <v>87.364800000000002</v>
      </c>
      <c r="T800" s="22">
        <v>4641</v>
      </c>
      <c r="U800" s="24">
        <v>50.68</v>
      </c>
      <c r="W800" s="22">
        <v>2485</v>
      </c>
      <c r="X800" s="22">
        <v>2149</v>
      </c>
      <c r="Y800" s="22">
        <v>7</v>
      </c>
      <c r="Z800" s="22">
        <v>2411</v>
      </c>
      <c r="AA800" s="22">
        <v>74</v>
      </c>
      <c r="AB800" s="22">
        <v>1840</v>
      </c>
      <c r="AC800" s="22">
        <v>309</v>
      </c>
      <c r="AD800" s="22">
        <v>1</v>
      </c>
      <c r="AE800" s="22">
        <v>6</v>
      </c>
      <c r="AG800" s="23" t="s">
        <v>2631</v>
      </c>
      <c r="AH800" s="23" t="s">
        <v>6883</v>
      </c>
      <c r="AI800" s="23" t="s">
        <v>7355</v>
      </c>
      <c r="AJ800" s="23" t="s">
        <v>4604</v>
      </c>
      <c r="AQ800" s="22">
        <v>89818</v>
      </c>
      <c r="AR800" s="24">
        <f t="shared" si="110"/>
        <v>1.8069476289369935</v>
      </c>
      <c r="AS800" s="22">
        <v>7</v>
      </c>
      <c r="AT800" s="25" t="s">
        <v>2</v>
      </c>
      <c r="AU800" s="22">
        <v>114</v>
      </c>
      <c r="AV800" s="29">
        <f t="shared" si="111"/>
        <v>2.4563671622495153</v>
      </c>
      <c r="AW800" s="29">
        <f t="shared" si="109"/>
        <v>2.7983146059999999</v>
      </c>
      <c r="AY800" s="22">
        <v>265797</v>
      </c>
      <c r="AZ800" s="24">
        <f t="shared" si="114"/>
        <v>5.3472718044107648</v>
      </c>
      <c r="BA800" s="22">
        <v>41</v>
      </c>
      <c r="BB800" s="25" t="s">
        <v>2</v>
      </c>
      <c r="BC800" s="22">
        <v>295</v>
      </c>
      <c r="BD800" s="29">
        <f t="shared" si="112"/>
        <v>6.3563887093298854</v>
      </c>
      <c r="BE800" s="29"/>
      <c r="BF800" s="22">
        <v>2</v>
      </c>
      <c r="BG800" s="22">
        <f t="shared" si="115"/>
        <v>2</v>
      </c>
      <c r="BH800" s="22">
        <v>0</v>
      </c>
      <c r="BI800" s="22">
        <v>0</v>
      </c>
      <c r="BJ800" s="22">
        <v>1</v>
      </c>
      <c r="BK800" s="22">
        <v>0</v>
      </c>
      <c r="BL800" s="22">
        <v>1</v>
      </c>
      <c r="BN800" s="22">
        <v>20</v>
      </c>
      <c r="BO800" s="22">
        <f t="shared" si="116"/>
        <v>20</v>
      </c>
      <c r="BP800" s="22">
        <v>19</v>
      </c>
      <c r="BQ800" s="22">
        <v>1</v>
      </c>
      <c r="BR800" s="22">
        <v>0</v>
      </c>
      <c r="BT800" s="22">
        <v>409</v>
      </c>
      <c r="BU800" s="29">
        <f t="shared" si="113"/>
        <v>8.8127558715794017</v>
      </c>
      <c r="BY800" s="22">
        <v>102</v>
      </c>
      <c r="BZ800" s="22">
        <v>235</v>
      </c>
      <c r="CA800" s="49">
        <v>1</v>
      </c>
      <c r="CC800" s="51">
        <v>1</v>
      </c>
      <c r="CD800" s="51">
        <v>4</v>
      </c>
      <c r="CG800" t="s">
        <v>1592</v>
      </c>
      <c r="CH800">
        <v>1</v>
      </c>
      <c r="CI800">
        <v>0</v>
      </c>
      <c r="CJ800">
        <v>1</v>
      </c>
      <c r="CK800">
        <v>0</v>
      </c>
      <c r="CL800">
        <v>2</v>
      </c>
    </row>
    <row r="801" spans="1:90" x14ac:dyDescent="0.2">
      <c r="A801" s="22">
        <f t="shared" si="117"/>
        <v>796</v>
      </c>
      <c r="B801" s="58" t="s">
        <v>9503</v>
      </c>
      <c r="C801" s="58" t="s">
        <v>8282</v>
      </c>
      <c r="E801" s="22" t="s">
        <v>2614</v>
      </c>
      <c r="F801" s="25" t="s">
        <v>3205</v>
      </c>
      <c r="G801" s="22" t="s">
        <v>4007</v>
      </c>
      <c r="H801" s="22" t="s">
        <v>4615</v>
      </c>
      <c r="I801" s="22" t="s">
        <v>4507</v>
      </c>
      <c r="J801" s="22" t="s">
        <v>1595</v>
      </c>
      <c r="K801" s="22">
        <v>252</v>
      </c>
      <c r="L801" s="22">
        <v>106</v>
      </c>
      <c r="O801" s="22" t="s">
        <v>1594</v>
      </c>
      <c r="P801" s="22">
        <v>5010990</v>
      </c>
      <c r="Q801" s="22">
        <v>4669</v>
      </c>
      <c r="R801" s="22">
        <v>4365878</v>
      </c>
      <c r="S801" s="29">
        <v>87.126099999999994</v>
      </c>
      <c r="T801" s="22">
        <v>4600</v>
      </c>
      <c r="U801" s="24">
        <v>50.54</v>
      </c>
      <c r="W801" s="22">
        <v>2485</v>
      </c>
      <c r="X801" s="22">
        <v>2106</v>
      </c>
      <c r="Y801" s="22">
        <v>9</v>
      </c>
      <c r="Z801" s="22">
        <v>2403</v>
      </c>
      <c r="AA801" s="22">
        <v>82</v>
      </c>
      <c r="AB801" s="22">
        <v>1786</v>
      </c>
      <c r="AC801" s="22">
        <v>320</v>
      </c>
      <c r="AD801" s="22">
        <v>3</v>
      </c>
      <c r="AE801" s="22">
        <v>6</v>
      </c>
      <c r="AG801" s="23" t="s">
        <v>2657</v>
      </c>
      <c r="AH801" s="23" t="s">
        <v>7228</v>
      </c>
      <c r="AI801" s="23" t="s">
        <v>7337</v>
      </c>
      <c r="AJ801" s="23" t="s">
        <v>4604</v>
      </c>
      <c r="AQ801" s="22">
        <v>151693</v>
      </c>
      <c r="AR801" s="24">
        <f t="shared" si="110"/>
        <v>3.0272062007707059</v>
      </c>
      <c r="AS801" s="22">
        <v>5</v>
      </c>
      <c r="AT801" s="25" t="s">
        <v>2</v>
      </c>
      <c r="AU801" s="22">
        <v>173</v>
      </c>
      <c r="AV801" s="29">
        <f t="shared" si="111"/>
        <v>3.7608695652173911</v>
      </c>
      <c r="AW801" s="29">
        <f t="shared" ref="AW801:AW864" si="118">AQ801*0.000016767+1.2923362</f>
        <v>3.8357727310000005</v>
      </c>
      <c r="AY801" s="22">
        <v>199921</v>
      </c>
      <c r="AZ801" s="24">
        <f t="shared" si="114"/>
        <v>3.9896507476566505</v>
      </c>
      <c r="BA801" s="22">
        <v>12</v>
      </c>
      <c r="BB801" s="25" t="s">
        <v>2</v>
      </c>
      <c r="BC801" s="22">
        <v>233</v>
      </c>
      <c r="BD801" s="29">
        <f t="shared" si="112"/>
        <v>5.0652173913043477</v>
      </c>
      <c r="BE801" s="29"/>
      <c r="BF801" s="22">
        <v>1</v>
      </c>
      <c r="BG801" s="22">
        <f t="shared" si="115"/>
        <v>1</v>
      </c>
      <c r="BH801" s="22">
        <v>0</v>
      </c>
      <c r="BI801" s="22">
        <v>1</v>
      </c>
      <c r="BJ801" s="22">
        <v>0</v>
      </c>
      <c r="BK801" s="22">
        <v>0</v>
      </c>
      <c r="BL801" s="22">
        <v>0</v>
      </c>
      <c r="BN801" s="22">
        <v>47</v>
      </c>
      <c r="BO801" s="22">
        <f t="shared" si="116"/>
        <v>10</v>
      </c>
      <c r="BP801" s="22">
        <v>10</v>
      </c>
      <c r="BQ801" s="22">
        <v>0</v>
      </c>
      <c r="BR801" s="22">
        <v>0</v>
      </c>
      <c r="BT801" s="22">
        <v>301</v>
      </c>
      <c r="BU801" s="29">
        <f t="shared" si="113"/>
        <v>6.5434782608695645</v>
      </c>
      <c r="BY801" s="22">
        <v>100</v>
      </c>
      <c r="BZ801" s="22">
        <v>225</v>
      </c>
      <c r="CA801" s="49">
        <v>1</v>
      </c>
      <c r="CC801" s="51">
        <v>1</v>
      </c>
      <c r="CD801" s="51">
        <v>4</v>
      </c>
      <c r="CG801" t="s">
        <v>1594</v>
      </c>
      <c r="CH801">
        <v>1</v>
      </c>
      <c r="CI801">
        <v>0</v>
      </c>
      <c r="CJ801">
        <v>0</v>
      </c>
      <c r="CK801">
        <v>1</v>
      </c>
      <c r="CL801">
        <v>2</v>
      </c>
    </row>
    <row r="802" spans="1:90" x14ac:dyDescent="0.2">
      <c r="A802" s="22">
        <f t="shared" si="117"/>
        <v>797</v>
      </c>
      <c r="B802" s="58" t="s">
        <v>9504</v>
      </c>
      <c r="C802" s="58" t="s">
        <v>8283</v>
      </c>
      <c r="E802" s="22" t="s">
        <v>2614</v>
      </c>
      <c r="F802" s="25" t="s">
        <v>3205</v>
      </c>
      <c r="G802" s="22" t="s">
        <v>4008</v>
      </c>
      <c r="H802" s="22" t="s">
        <v>4615</v>
      </c>
      <c r="I802" s="22" t="s">
        <v>4507</v>
      </c>
      <c r="J802" s="22" t="s">
        <v>1597</v>
      </c>
      <c r="K802" s="22">
        <v>258</v>
      </c>
      <c r="L802" s="22">
        <v>106</v>
      </c>
      <c r="O802" s="22" t="s">
        <v>1596</v>
      </c>
      <c r="P802" s="22">
        <v>5227686</v>
      </c>
      <c r="Q802" s="22">
        <v>4878</v>
      </c>
      <c r="R802" s="22">
        <v>4533949</v>
      </c>
      <c r="S802" s="29">
        <v>86.729600000000005</v>
      </c>
      <c r="T802" s="22">
        <v>4800</v>
      </c>
      <c r="U802" s="24">
        <v>50.46</v>
      </c>
      <c r="W802" s="22">
        <v>2482</v>
      </c>
      <c r="X802" s="22">
        <v>2308</v>
      </c>
      <c r="Y802" s="22">
        <v>10</v>
      </c>
      <c r="Z802" s="22">
        <v>2418</v>
      </c>
      <c r="AA802" s="22">
        <v>64</v>
      </c>
      <c r="AB802" s="22">
        <v>1953</v>
      </c>
      <c r="AC802" s="22">
        <v>355</v>
      </c>
      <c r="AD802" s="22">
        <v>3</v>
      </c>
      <c r="AE802" s="22">
        <v>7</v>
      </c>
      <c r="AG802" s="23" t="s">
        <v>2657</v>
      </c>
      <c r="AH802" s="23" t="s">
        <v>6880</v>
      </c>
      <c r="AI802" s="23" t="s">
        <v>7326</v>
      </c>
      <c r="AJ802" s="23" t="s">
        <v>4604</v>
      </c>
      <c r="AQ802" s="22">
        <v>128549</v>
      </c>
      <c r="AR802" s="24">
        <f t="shared" si="110"/>
        <v>2.4590038498869289</v>
      </c>
      <c r="AS802" s="22">
        <v>7</v>
      </c>
      <c r="AT802" s="25" t="s">
        <v>2</v>
      </c>
      <c r="AU802" s="22">
        <v>157</v>
      </c>
      <c r="AV802" s="29">
        <f t="shared" si="111"/>
        <v>3.270833333333333</v>
      </c>
      <c r="AW802" s="29">
        <f t="shared" si="118"/>
        <v>3.4477172830000002</v>
      </c>
      <c r="AY802" s="22">
        <v>115072</v>
      </c>
      <c r="AZ802" s="24">
        <f t="shared" si="114"/>
        <v>2.2012033622524383</v>
      </c>
      <c r="BA802" s="22">
        <v>18</v>
      </c>
      <c r="BB802" s="25" t="s">
        <v>2</v>
      </c>
      <c r="BC802" s="22">
        <v>103</v>
      </c>
      <c r="BD802" s="29">
        <f t="shared" si="112"/>
        <v>2.1458333333333335</v>
      </c>
      <c r="BE802" s="29"/>
      <c r="BF802" s="22">
        <v>0</v>
      </c>
      <c r="BG802" s="22">
        <f t="shared" si="115"/>
        <v>0</v>
      </c>
      <c r="BH802" s="22">
        <v>0</v>
      </c>
      <c r="BI802" s="22">
        <v>0</v>
      </c>
      <c r="BJ802" s="22">
        <v>0</v>
      </c>
      <c r="BK802" s="22">
        <v>0</v>
      </c>
      <c r="BL802" s="22">
        <v>0</v>
      </c>
      <c r="BN802" s="22">
        <v>74</v>
      </c>
      <c r="BO802" s="22">
        <f t="shared" si="116"/>
        <v>16</v>
      </c>
      <c r="BP802" s="22">
        <v>16</v>
      </c>
      <c r="BQ802" s="22">
        <v>0</v>
      </c>
      <c r="BR802" s="22">
        <v>0</v>
      </c>
      <c r="BT802" s="22">
        <v>236</v>
      </c>
      <c r="BU802" s="29">
        <f t="shared" si="113"/>
        <v>4.9166666666666661</v>
      </c>
      <c r="BY802" s="22">
        <v>107</v>
      </c>
      <c r="BZ802" s="22">
        <v>248</v>
      </c>
      <c r="CA802" s="49">
        <v>0</v>
      </c>
      <c r="CC802" s="51">
        <v>1</v>
      </c>
      <c r="CD802" s="51">
        <v>4</v>
      </c>
      <c r="CG802" t="s">
        <v>1596</v>
      </c>
      <c r="CH802">
        <v>1</v>
      </c>
      <c r="CI802">
        <v>0</v>
      </c>
      <c r="CJ802">
        <v>0</v>
      </c>
      <c r="CK802">
        <v>1</v>
      </c>
      <c r="CL802">
        <v>2</v>
      </c>
    </row>
    <row r="803" spans="1:90" x14ac:dyDescent="0.2">
      <c r="A803" s="22">
        <f t="shared" si="117"/>
        <v>798</v>
      </c>
      <c r="B803" s="58" t="s">
        <v>9505</v>
      </c>
      <c r="C803" s="58" t="s">
        <v>8284</v>
      </c>
      <c r="E803" s="22" t="s">
        <v>2614</v>
      </c>
      <c r="F803" s="25" t="s">
        <v>3204</v>
      </c>
      <c r="G803" s="22" t="s">
        <v>4009</v>
      </c>
      <c r="H803" s="22" t="s">
        <v>4613</v>
      </c>
      <c r="I803" s="22" t="s">
        <v>4507</v>
      </c>
      <c r="J803" s="22" t="s">
        <v>1599</v>
      </c>
      <c r="K803" s="22">
        <v>278</v>
      </c>
      <c r="L803" s="22">
        <v>106</v>
      </c>
      <c r="O803" s="22" t="s">
        <v>1598</v>
      </c>
      <c r="P803" s="22">
        <v>4750478</v>
      </c>
      <c r="Q803" s="22">
        <v>4467</v>
      </c>
      <c r="R803" s="22">
        <v>4154842</v>
      </c>
      <c r="S803" s="29">
        <v>87.461600000000004</v>
      </c>
      <c r="T803" s="22">
        <v>4387</v>
      </c>
      <c r="U803" s="24">
        <v>50.6</v>
      </c>
      <c r="W803" s="22">
        <v>2480</v>
      </c>
      <c r="X803" s="22">
        <v>1871</v>
      </c>
      <c r="Y803" s="22">
        <v>36</v>
      </c>
      <c r="Z803" s="22">
        <v>2401</v>
      </c>
      <c r="AA803" s="22">
        <v>79</v>
      </c>
      <c r="AB803" s="22">
        <v>1594</v>
      </c>
      <c r="AC803" s="22">
        <v>277</v>
      </c>
      <c r="AD803" s="22">
        <v>18</v>
      </c>
      <c r="AE803" s="22">
        <v>18</v>
      </c>
      <c r="AG803" s="23" t="s">
        <v>2657</v>
      </c>
      <c r="AH803" s="23" t="s">
        <v>7231</v>
      </c>
      <c r="AI803" s="23" t="s">
        <v>7336</v>
      </c>
      <c r="AJ803" s="23" t="s">
        <v>7383</v>
      </c>
      <c r="AQ803" s="22">
        <v>126085</v>
      </c>
      <c r="AR803" s="24">
        <f t="shared" si="110"/>
        <v>2.6541539609277214</v>
      </c>
      <c r="AS803" s="22">
        <v>7</v>
      </c>
      <c r="AT803" s="25" t="s">
        <v>2</v>
      </c>
      <c r="AU803" s="22">
        <v>154</v>
      </c>
      <c r="AV803" s="29">
        <f t="shared" si="111"/>
        <v>3.5103715523136541</v>
      </c>
      <c r="AW803" s="29">
        <f t="shared" si="118"/>
        <v>3.4064033949999999</v>
      </c>
      <c r="AY803" s="22">
        <v>99536</v>
      </c>
      <c r="AZ803" s="24">
        <f t="shared" si="114"/>
        <v>2.0952838851164031</v>
      </c>
      <c r="BA803" s="22">
        <v>16</v>
      </c>
      <c r="BB803" s="25" t="s">
        <v>2</v>
      </c>
      <c r="BC803" s="22">
        <v>93</v>
      </c>
      <c r="BD803" s="29">
        <f t="shared" si="112"/>
        <v>2.1198997036699341</v>
      </c>
      <c r="BE803" s="29"/>
      <c r="BF803" s="22">
        <v>1</v>
      </c>
      <c r="BG803" s="22">
        <f t="shared" si="115"/>
        <v>0</v>
      </c>
      <c r="BH803" s="22">
        <v>1</v>
      </c>
      <c r="BI803" s="22">
        <v>0</v>
      </c>
      <c r="BJ803" s="22">
        <v>0</v>
      </c>
      <c r="BK803" s="22">
        <v>0</v>
      </c>
      <c r="BL803" s="22">
        <v>0</v>
      </c>
      <c r="BN803" s="22">
        <v>44</v>
      </c>
      <c r="BO803" s="22">
        <f t="shared" si="116"/>
        <v>14</v>
      </c>
      <c r="BP803" s="22">
        <v>14</v>
      </c>
      <c r="BQ803" s="22">
        <v>0</v>
      </c>
      <c r="BR803" s="22">
        <v>0</v>
      </c>
      <c r="BT803" s="22">
        <v>214</v>
      </c>
      <c r="BU803" s="29">
        <f t="shared" si="113"/>
        <v>4.8780487804878048</v>
      </c>
      <c r="BY803" s="22">
        <v>105</v>
      </c>
      <c r="BZ803" s="22">
        <v>194</v>
      </c>
      <c r="CA803" s="49">
        <v>1</v>
      </c>
      <c r="CC803" s="51">
        <v>1</v>
      </c>
      <c r="CD803" s="51">
        <v>4</v>
      </c>
      <c r="CG803" t="s">
        <v>1598</v>
      </c>
      <c r="CH803">
        <v>1</v>
      </c>
      <c r="CI803">
        <v>0</v>
      </c>
      <c r="CJ803">
        <v>0</v>
      </c>
      <c r="CK803">
        <v>1</v>
      </c>
      <c r="CL803">
        <v>2</v>
      </c>
    </row>
    <row r="804" spans="1:90" x14ac:dyDescent="0.2">
      <c r="A804" s="22">
        <f t="shared" si="117"/>
        <v>799</v>
      </c>
      <c r="B804" s="58" t="s">
        <v>9506</v>
      </c>
      <c r="C804" s="58" t="s">
        <v>8285</v>
      </c>
      <c r="E804" s="22" t="s">
        <v>2614</v>
      </c>
      <c r="F804" s="25" t="s">
        <v>3205</v>
      </c>
      <c r="G804" s="22" t="s">
        <v>4010</v>
      </c>
      <c r="H804" s="22" t="s">
        <v>4611</v>
      </c>
      <c r="I804" s="22" t="s">
        <v>4507</v>
      </c>
      <c r="J804" s="22" t="s">
        <v>1601</v>
      </c>
      <c r="K804" s="22">
        <v>290</v>
      </c>
      <c r="L804" s="22">
        <v>106</v>
      </c>
      <c r="O804" s="22" t="s">
        <v>1600</v>
      </c>
      <c r="P804" s="22">
        <v>5370611</v>
      </c>
      <c r="Q804" s="22">
        <v>5177</v>
      </c>
      <c r="R804" s="22">
        <v>4654422</v>
      </c>
      <c r="S804" s="29">
        <v>86.664699999999996</v>
      </c>
      <c r="T804" s="22">
        <v>5099</v>
      </c>
      <c r="U804" s="24">
        <v>50.47</v>
      </c>
      <c r="W804" s="22">
        <v>2476</v>
      </c>
      <c r="X804" s="22">
        <v>2615</v>
      </c>
      <c r="Y804" s="22">
        <v>8</v>
      </c>
      <c r="Z804" s="22">
        <v>2410</v>
      </c>
      <c r="AA804" s="22">
        <v>66</v>
      </c>
      <c r="AB804" s="22">
        <v>2248</v>
      </c>
      <c r="AC804" s="22">
        <v>367</v>
      </c>
      <c r="AD804" s="22">
        <v>2</v>
      </c>
      <c r="AE804" s="22">
        <v>6</v>
      </c>
      <c r="AG804" s="23" t="s">
        <v>2626</v>
      </c>
      <c r="AH804" s="23" t="s">
        <v>6834</v>
      </c>
      <c r="AI804" s="23" t="s">
        <v>7345</v>
      </c>
      <c r="AJ804" s="23" t="s">
        <v>4604</v>
      </c>
      <c r="AQ804" s="22">
        <v>382234</v>
      </c>
      <c r="AR804" s="24">
        <f t="shared" si="110"/>
        <v>7.1171417926191261</v>
      </c>
      <c r="AS804" s="22">
        <v>23</v>
      </c>
      <c r="AT804" s="25" t="s">
        <v>2</v>
      </c>
      <c r="AU804" s="22">
        <v>485</v>
      </c>
      <c r="AV804" s="29">
        <f t="shared" si="111"/>
        <v>9.511668954696999</v>
      </c>
      <c r="AW804" s="29">
        <f t="shared" si="118"/>
        <v>7.7012536780000005</v>
      </c>
      <c r="AY804" s="22">
        <v>197090</v>
      </c>
      <c r="AZ804" s="24">
        <f t="shared" si="114"/>
        <v>3.6697872923583557</v>
      </c>
      <c r="BA804" s="22">
        <v>29</v>
      </c>
      <c r="BB804" s="25" t="s">
        <v>2</v>
      </c>
      <c r="BC804" s="22">
        <v>205</v>
      </c>
      <c r="BD804" s="29">
        <f t="shared" si="112"/>
        <v>4.0203961561090402</v>
      </c>
      <c r="BE804" s="29"/>
      <c r="BF804" s="22">
        <v>1</v>
      </c>
      <c r="BG804" s="22">
        <f t="shared" si="115"/>
        <v>1</v>
      </c>
      <c r="BH804" s="22">
        <v>0</v>
      </c>
      <c r="BI804" s="22">
        <v>1</v>
      </c>
      <c r="BJ804" s="22">
        <v>0</v>
      </c>
      <c r="BK804" s="22">
        <v>0</v>
      </c>
      <c r="BL804" s="22">
        <v>0</v>
      </c>
      <c r="BN804" s="22">
        <v>47</v>
      </c>
      <c r="BO804" s="22">
        <f t="shared" si="116"/>
        <v>25</v>
      </c>
      <c r="BP804" s="22">
        <v>25</v>
      </c>
      <c r="BQ804" s="22">
        <v>0</v>
      </c>
      <c r="BR804" s="22">
        <v>0</v>
      </c>
      <c r="BT804" s="22">
        <v>617</v>
      </c>
      <c r="BU804" s="29">
        <f t="shared" si="113"/>
        <v>12.100411845459893</v>
      </c>
      <c r="BY804" s="22">
        <v>131</v>
      </c>
      <c r="BZ804" s="22">
        <v>258</v>
      </c>
      <c r="CA804" s="49">
        <v>3</v>
      </c>
      <c r="CC804" s="51">
        <v>2</v>
      </c>
      <c r="CD804" s="51">
        <v>4</v>
      </c>
      <c r="CG804" t="s">
        <v>1600</v>
      </c>
      <c r="CH804">
        <v>1</v>
      </c>
      <c r="CI804">
        <v>0</v>
      </c>
      <c r="CJ804">
        <v>0</v>
      </c>
      <c r="CK804">
        <v>0</v>
      </c>
      <c r="CL804">
        <v>1</v>
      </c>
    </row>
    <row r="805" spans="1:90" x14ac:dyDescent="0.2">
      <c r="A805" s="22">
        <f t="shared" si="117"/>
        <v>800</v>
      </c>
      <c r="B805" s="58" t="s">
        <v>9507</v>
      </c>
      <c r="C805" s="58" t="s">
        <v>8286</v>
      </c>
      <c r="E805" s="22" t="s">
        <v>2614</v>
      </c>
      <c r="F805" s="25" t="s">
        <v>3204</v>
      </c>
      <c r="G805" s="22" t="s">
        <v>4011</v>
      </c>
      <c r="H805" s="22" t="s">
        <v>4608</v>
      </c>
      <c r="I805" s="22" t="s">
        <v>4507</v>
      </c>
      <c r="J805" s="22" t="s">
        <v>1603</v>
      </c>
      <c r="K805" s="22">
        <v>301</v>
      </c>
      <c r="L805" s="22">
        <v>106</v>
      </c>
      <c r="O805" s="22" t="s">
        <v>1602</v>
      </c>
      <c r="P805" s="22">
        <v>4970288</v>
      </c>
      <c r="Q805" s="22">
        <v>4619</v>
      </c>
      <c r="R805" s="22">
        <v>4323612</v>
      </c>
      <c r="S805" s="29">
        <v>86.989199999999997</v>
      </c>
      <c r="T805" s="22">
        <v>4550</v>
      </c>
      <c r="U805" s="24">
        <v>50.63</v>
      </c>
      <c r="W805" s="22">
        <v>2480</v>
      </c>
      <c r="X805" s="22">
        <v>2053</v>
      </c>
      <c r="Y805" s="22">
        <v>17</v>
      </c>
      <c r="Z805" s="22">
        <v>2394</v>
      </c>
      <c r="AA805" s="22">
        <v>86</v>
      </c>
      <c r="AB805" s="22">
        <v>1789</v>
      </c>
      <c r="AC805" s="22">
        <v>264</v>
      </c>
      <c r="AD805" s="22">
        <v>4</v>
      </c>
      <c r="AE805" s="22">
        <v>13</v>
      </c>
      <c r="AG805" s="23" t="s">
        <v>2626</v>
      </c>
      <c r="AH805" s="23" t="s">
        <v>7160</v>
      </c>
      <c r="AI805" s="23" t="s">
        <v>7341</v>
      </c>
      <c r="AJ805" s="23" t="s">
        <v>7488</v>
      </c>
      <c r="AQ805" s="22">
        <v>130926</v>
      </c>
      <c r="AR805" s="24">
        <f t="shared" si="110"/>
        <v>2.6341733114861756</v>
      </c>
      <c r="AS805" s="22">
        <v>7</v>
      </c>
      <c r="AT805" s="25" t="s">
        <v>2</v>
      </c>
      <c r="AU805" s="22">
        <v>176</v>
      </c>
      <c r="AV805" s="29">
        <f t="shared" si="111"/>
        <v>3.8681318681318682</v>
      </c>
      <c r="AW805" s="29">
        <f t="shared" si="118"/>
        <v>3.4875724420000003</v>
      </c>
      <c r="AY805" s="22">
        <v>7125</v>
      </c>
      <c r="AZ805" s="24">
        <f t="shared" si="114"/>
        <v>0.1433518540575516</v>
      </c>
      <c r="BA805" s="22">
        <v>1</v>
      </c>
      <c r="BB805" s="25" t="s">
        <v>2</v>
      </c>
      <c r="BC805" s="22">
        <v>10</v>
      </c>
      <c r="BD805" s="29">
        <f t="shared" si="112"/>
        <v>0.21978021978021978</v>
      </c>
      <c r="BE805" s="29"/>
      <c r="BF805" s="22">
        <v>0</v>
      </c>
      <c r="BG805" s="22">
        <f t="shared" si="115"/>
        <v>0</v>
      </c>
      <c r="BH805" s="22">
        <v>0</v>
      </c>
      <c r="BI805" s="22">
        <v>0</v>
      </c>
      <c r="BJ805" s="22">
        <v>0</v>
      </c>
      <c r="BK805" s="22">
        <v>0</v>
      </c>
      <c r="BL805" s="22">
        <v>0</v>
      </c>
      <c r="BN805" s="22">
        <v>22</v>
      </c>
      <c r="BO805" s="22">
        <f t="shared" si="116"/>
        <v>17</v>
      </c>
      <c r="BP805" s="22">
        <v>17</v>
      </c>
      <c r="BQ805" s="22">
        <v>0</v>
      </c>
      <c r="BR805" s="22">
        <v>0</v>
      </c>
      <c r="BT805" s="22">
        <v>186</v>
      </c>
      <c r="BU805" s="29">
        <f t="shared" si="113"/>
        <v>4.0879120879120876</v>
      </c>
      <c r="BY805" s="22">
        <v>115</v>
      </c>
      <c r="BZ805" s="22">
        <v>243</v>
      </c>
      <c r="CA805" s="49">
        <v>1</v>
      </c>
      <c r="CC805" s="51">
        <v>1</v>
      </c>
      <c r="CD805" s="51">
        <v>3</v>
      </c>
      <c r="CG805" t="s">
        <v>1602</v>
      </c>
      <c r="CH805">
        <v>1</v>
      </c>
      <c r="CI805">
        <v>1</v>
      </c>
      <c r="CJ805">
        <v>0</v>
      </c>
      <c r="CK805">
        <v>1</v>
      </c>
      <c r="CL805">
        <v>3</v>
      </c>
    </row>
    <row r="806" spans="1:90" x14ac:dyDescent="0.2">
      <c r="A806" s="22">
        <f t="shared" si="117"/>
        <v>801</v>
      </c>
      <c r="B806" s="58" t="s">
        <v>9508</v>
      </c>
      <c r="C806" s="58" t="s">
        <v>8287</v>
      </c>
      <c r="E806" s="22" t="s">
        <v>2614</v>
      </c>
      <c r="F806" s="25" t="s">
        <v>3205</v>
      </c>
      <c r="G806" s="22" t="s">
        <v>4012</v>
      </c>
      <c r="H806" s="22" t="s">
        <v>4610</v>
      </c>
      <c r="I806" s="22" t="s">
        <v>4507</v>
      </c>
      <c r="J806" s="22" t="s">
        <v>1605</v>
      </c>
      <c r="K806" s="22">
        <v>311</v>
      </c>
      <c r="L806" s="22">
        <v>106</v>
      </c>
      <c r="O806" s="22" t="s">
        <v>1604</v>
      </c>
      <c r="P806" s="22">
        <v>5051695</v>
      </c>
      <c r="Q806" s="22">
        <v>4745</v>
      </c>
      <c r="R806" s="22">
        <v>4362213</v>
      </c>
      <c r="S806" s="29">
        <v>86.351500000000001</v>
      </c>
      <c r="T806" s="22">
        <v>4667</v>
      </c>
      <c r="U806" s="24">
        <v>50.64</v>
      </c>
      <c r="W806" s="22">
        <v>2484</v>
      </c>
      <c r="X806" s="22">
        <v>2175</v>
      </c>
      <c r="Y806" s="22">
        <v>8</v>
      </c>
      <c r="Z806" s="22">
        <v>2412</v>
      </c>
      <c r="AA806" s="22">
        <v>72</v>
      </c>
      <c r="AB806" s="22">
        <v>1851</v>
      </c>
      <c r="AC806" s="22">
        <v>324</v>
      </c>
      <c r="AD806" s="22">
        <v>3</v>
      </c>
      <c r="AE806" s="22">
        <v>5</v>
      </c>
      <c r="AG806" s="23" t="s">
        <v>2631</v>
      </c>
      <c r="AH806" s="23" t="s">
        <v>7192</v>
      </c>
      <c r="AI806" s="23" t="s">
        <v>7326</v>
      </c>
      <c r="AJ806" s="23" t="s">
        <v>7379</v>
      </c>
      <c r="AQ806" s="22">
        <v>87610</v>
      </c>
      <c r="AR806" s="24">
        <f t="shared" si="110"/>
        <v>1.7342693887893075</v>
      </c>
      <c r="AS806" s="22">
        <v>12</v>
      </c>
      <c r="AT806" s="25" t="s">
        <v>2</v>
      </c>
      <c r="AU806" s="22">
        <v>114</v>
      </c>
      <c r="AV806" s="29">
        <f t="shared" si="111"/>
        <v>2.4426826655238911</v>
      </c>
      <c r="AW806" s="29">
        <f t="shared" si="118"/>
        <v>2.7612930699999998</v>
      </c>
      <c r="AY806" s="22">
        <v>255537</v>
      </c>
      <c r="AZ806" s="24">
        <f t="shared" si="114"/>
        <v>5.0584407807676435</v>
      </c>
      <c r="BA806" s="22">
        <v>33</v>
      </c>
      <c r="BB806" s="25" t="s">
        <v>2</v>
      </c>
      <c r="BC806" s="22">
        <v>248</v>
      </c>
      <c r="BD806" s="29">
        <f t="shared" si="112"/>
        <v>5.3139061495607463</v>
      </c>
      <c r="BE806" s="29"/>
      <c r="BF806" s="22">
        <v>2</v>
      </c>
      <c r="BG806" s="22">
        <f t="shared" si="115"/>
        <v>2</v>
      </c>
      <c r="BH806" s="22">
        <v>0</v>
      </c>
      <c r="BI806" s="22">
        <v>1</v>
      </c>
      <c r="BJ806" s="22">
        <v>0</v>
      </c>
      <c r="BK806" s="22">
        <v>1</v>
      </c>
      <c r="BL806" s="22">
        <v>0</v>
      </c>
      <c r="BN806" s="22">
        <v>50</v>
      </c>
      <c r="BO806" s="22">
        <f t="shared" si="116"/>
        <v>20</v>
      </c>
      <c r="BP806" s="22">
        <v>19</v>
      </c>
      <c r="BQ806" s="22">
        <v>0</v>
      </c>
      <c r="BR806" s="22">
        <v>1</v>
      </c>
      <c r="BT806" s="22">
        <v>362</v>
      </c>
      <c r="BU806" s="29">
        <f t="shared" si="113"/>
        <v>7.756588815084636</v>
      </c>
      <c r="BY806" s="22">
        <v>99</v>
      </c>
      <c r="BZ806" s="22">
        <v>233</v>
      </c>
      <c r="CA806" s="49">
        <v>1</v>
      </c>
      <c r="CC806" s="51">
        <v>3</v>
      </c>
      <c r="CD806" s="51">
        <v>6</v>
      </c>
      <c r="CG806" t="s">
        <v>1604</v>
      </c>
      <c r="CH806">
        <v>1</v>
      </c>
      <c r="CI806">
        <v>0</v>
      </c>
      <c r="CJ806">
        <v>1</v>
      </c>
      <c r="CK806">
        <v>1</v>
      </c>
      <c r="CL806">
        <v>3</v>
      </c>
    </row>
    <row r="807" spans="1:90" x14ac:dyDescent="0.2">
      <c r="A807" s="22">
        <f t="shared" si="117"/>
        <v>802</v>
      </c>
      <c r="B807" s="58" t="s">
        <v>9509</v>
      </c>
      <c r="C807" s="58" t="s">
        <v>8288</v>
      </c>
      <c r="E807" s="22" t="s">
        <v>2614</v>
      </c>
      <c r="F807" s="25" t="s">
        <v>3205</v>
      </c>
      <c r="G807" s="22" t="s">
        <v>4013</v>
      </c>
      <c r="H807" s="22" t="s">
        <v>4615</v>
      </c>
      <c r="I807" s="22" t="s">
        <v>4507</v>
      </c>
      <c r="J807" s="22" t="s">
        <v>1607</v>
      </c>
      <c r="K807" s="22">
        <v>234</v>
      </c>
      <c r="L807" s="22">
        <v>107</v>
      </c>
      <c r="O807" s="22" t="s">
        <v>1606</v>
      </c>
      <c r="P807" s="22">
        <v>5363297</v>
      </c>
      <c r="Q807" s="22">
        <v>5016</v>
      </c>
      <c r="R807" s="22">
        <v>4654356</v>
      </c>
      <c r="S807" s="29">
        <v>86.781599999999997</v>
      </c>
      <c r="T807" s="22">
        <v>4948</v>
      </c>
      <c r="U807" s="24">
        <v>50.54</v>
      </c>
      <c r="W807" s="22">
        <v>2482</v>
      </c>
      <c r="X807" s="22">
        <v>2462</v>
      </c>
      <c r="Y807" s="22">
        <v>4</v>
      </c>
      <c r="Z807" s="22">
        <v>2419</v>
      </c>
      <c r="AA807" s="22">
        <v>63</v>
      </c>
      <c r="AB807" s="22">
        <v>2120</v>
      </c>
      <c r="AC807" s="22">
        <v>342</v>
      </c>
      <c r="AD807" s="22">
        <v>0</v>
      </c>
      <c r="AE807" s="22">
        <v>4</v>
      </c>
      <c r="AG807" s="23" t="s">
        <v>2628</v>
      </c>
      <c r="AH807" s="23" t="s">
        <v>6811</v>
      </c>
      <c r="AI807" s="23" t="s">
        <v>7342</v>
      </c>
      <c r="AJ807" s="23" t="s">
        <v>7476</v>
      </c>
      <c r="AQ807" s="22">
        <v>135842</v>
      </c>
      <c r="AR807" s="24">
        <f t="shared" si="110"/>
        <v>2.5328077113760434</v>
      </c>
      <c r="AS807" s="22">
        <v>11</v>
      </c>
      <c r="AT807" s="25" t="s">
        <v>2</v>
      </c>
      <c r="AU807" s="22">
        <v>159</v>
      </c>
      <c r="AV807" s="29">
        <f t="shared" si="111"/>
        <v>3.2134195634599836</v>
      </c>
      <c r="AW807" s="29">
        <f t="shared" si="118"/>
        <v>3.5699990140000004</v>
      </c>
      <c r="AY807" s="22">
        <v>153202</v>
      </c>
      <c r="AZ807" s="24">
        <f t="shared" si="114"/>
        <v>2.8564892080375186</v>
      </c>
      <c r="BA807" s="22">
        <v>22</v>
      </c>
      <c r="BB807" s="25" t="s">
        <v>2</v>
      </c>
      <c r="BC807" s="22">
        <v>147</v>
      </c>
      <c r="BD807" s="29">
        <f t="shared" si="112"/>
        <v>2.9708973322554568</v>
      </c>
      <c r="BE807" s="29"/>
      <c r="BF807" s="22">
        <v>1</v>
      </c>
      <c r="BG807" s="22">
        <f t="shared" si="115"/>
        <v>1</v>
      </c>
      <c r="BH807" s="22">
        <v>0</v>
      </c>
      <c r="BI807" s="22">
        <v>1</v>
      </c>
      <c r="BJ807" s="22">
        <v>0</v>
      </c>
      <c r="BK807" s="22">
        <v>0</v>
      </c>
      <c r="BL807" s="22">
        <v>0</v>
      </c>
      <c r="BN807" s="22">
        <v>66</v>
      </c>
      <c r="BO807" s="22">
        <f t="shared" si="116"/>
        <v>22</v>
      </c>
      <c r="BP807" s="22">
        <v>22</v>
      </c>
      <c r="BQ807" s="22">
        <v>0</v>
      </c>
      <c r="BR807" s="22">
        <v>0</v>
      </c>
      <c r="BT807" s="22">
        <v>299</v>
      </c>
      <c r="BU807" s="29">
        <f t="shared" si="113"/>
        <v>6.0428455941794663</v>
      </c>
      <c r="BY807" s="22">
        <v>115</v>
      </c>
      <c r="BZ807" s="22">
        <v>248</v>
      </c>
      <c r="CA807" s="49">
        <v>2</v>
      </c>
      <c r="CC807" s="51">
        <v>4</v>
      </c>
      <c r="CD807" s="51">
        <v>7</v>
      </c>
      <c r="CG807" t="s">
        <v>1606</v>
      </c>
      <c r="CH807">
        <v>1</v>
      </c>
      <c r="CI807">
        <v>0</v>
      </c>
      <c r="CJ807">
        <v>1</v>
      </c>
      <c r="CK807">
        <v>1</v>
      </c>
      <c r="CL807">
        <v>3</v>
      </c>
    </row>
    <row r="808" spans="1:90" x14ac:dyDescent="0.2">
      <c r="A808" s="22">
        <f t="shared" si="117"/>
        <v>803</v>
      </c>
      <c r="B808" s="58" t="s">
        <v>9510</v>
      </c>
      <c r="C808" s="58" t="s">
        <v>8289</v>
      </c>
      <c r="E808" s="22" t="s">
        <v>2614</v>
      </c>
      <c r="F808" s="25" t="s">
        <v>3205</v>
      </c>
      <c r="G808" s="22" t="s">
        <v>4014</v>
      </c>
      <c r="H808" s="22" t="s">
        <v>4615</v>
      </c>
      <c r="I808" s="22" t="s">
        <v>4507</v>
      </c>
      <c r="J808" s="22" t="s">
        <v>1609</v>
      </c>
      <c r="K808" s="22">
        <v>245</v>
      </c>
      <c r="L808" s="22">
        <v>107</v>
      </c>
      <c r="O808" s="22" t="s">
        <v>1608</v>
      </c>
      <c r="P808" s="22">
        <v>5420659</v>
      </c>
      <c r="Q808" s="22">
        <v>5228</v>
      </c>
      <c r="R808" s="22">
        <v>4727256</v>
      </c>
      <c r="S808" s="29">
        <v>87.208100000000002</v>
      </c>
      <c r="T808" s="22">
        <v>5150</v>
      </c>
      <c r="U808" s="24">
        <v>50.52</v>
      </c>
      <c r="W808" s="22">
        <v>2483</v>
      </c>
      <c r="X808" s="22">
        <v>2527</v>
      </c>
      <c r="Y808" s="22">
        <v>140</v>
      </c>
      <c r="Z808" s="22">
        <v>2422</v>
      </c>
      <c r="AA808" s="22">
        <v>61</v>
      </c>
      <c r="AB808" s="22">
        <v>2206</v>
      </c>
      <c r="AC808" s="22">
        <v>321</v>
      </c>
      <c r="AD808" s="22">
        <v>101</v>
      </c>
      <c r="AE808" s="22">
        <v>39</v>
      </c>
      <c r="AG808" s="23" t="s">
        <v>2624</v>
      </c>
      <c r="AH808" s="23" t="s">
        <v>6948</v>
      </c>
      <c r="AI808" s="23" t="s">
        <v>7347</v>
      </c>
      <c r="AJ808" s="23" t="s">
        <v>7397</v>
      </c>
      <c r="AQ808" s="22">
        <v>234555</v>
      </c>
      <c r="AR808" s="24">
        <f t="shared" si="110"/>
        <v>4.3270569131908134</v>
      </c>
      <c r="AS808" s="22">
        <v>8</v>
      </c>
      <c r="AT808" s="25" t="s">
        <v>2</v>
      </c>
      <c r="AU808" s="22">
        <v>302</v>
      </c>
      <c r="AV808" s="29">
        <f t="shared" si="111"/>
        <v>5.8640776699029127</v>
      </c>
      <c r="AW808" s="29">
        <f t="shared" si="118"/>
        <v>5.2251198849999998</v>
      </c>
      <c r="AY808" s="22">
        <v>283976</v>
      </c>
      <c r="AZ808" s="24">
        <f t="shared" si="114"/>
        <v>5.2387726289368137</v>
      </c>
      <c r="BA808" s="22">
        <v>35</v>
      </c>
      <c r="BB808" s="25" t="s">
        <v>2</v>
      </c>
      <c r="BC808" s="22">
        <v>296</v>
      </c>
      <c r="BD808" s="29">
        <f t="shared" si="112"/>
        <v>5.7475728155339807</v>
      </c>
      <c r="BE808" s="29"/>
      <c r="BF808" s="22">
        <v>3</v>
      </c>
      <c r="BG808" s="22">
        <f t="shared" si="115"/>
        <v>1</v>
      </c>
      <c r="BH808" s="22">
        <v>2</v>
      </c>
      <c r="BI808" s="22">
        <v>1</v>
      </c>
      <c r="BJ808" s="22">
        <v>0</v>
      </c>
      <c r="BK808" s="22">
        <v>0</v>
      </c>
      <c r="BL808" s="22">
        <v>0</v>
      </c>
      <c r="BN808" s="22">
        <v>68</v>
      </c>
      <c r="BO808" s="22">
        <f t="shared" si="116"/>
        <v>36</v>
      </c>
      <c r="BP808" s="22">
        <v>36</v>
      </c>
      <c r="BQ808" s="22">
        <v>0</v>
      </c>
      <c r="BR808" s="22">
        <v>0</v>
      </c>
      <c r="BT808" s="22">
        <v>598</v>
      </c>
      <c r="BU808" s="29">
        <f t="shared" si="113"/>
        <v>11.611650485436893</v>
      </c>
      <c r="BY808" s="22">
        <v>71</v>
      </c>
      <c r="BZ808" s="22">
        <v>171</v>
      </c>
      <c r="CA808" s="49">
        <v>0</v>
      </c>
      <c r="CC808" s="51">
        <v>1</v>
      </c>
      <c r="CD808" s="51">
        <v>4</v>
      </c>
      <c r="CG808" t="s">
        <v>1608</v>
      </c>
      <c r="CH808">
        <v>1</v>
      </c>
      <c r="CI808">
        <v>0</v>
      </c>
      <c r="CJ808">
        <v>1</v>
      </c>
      <c r="CK808">
        <v>1</v>
      </c>
      <c r="CL808">
        <v>3</v>
      </c>
    </row>
    <row r="809" spans="1:90" x14ac:dyDescent="0.2">
      <c r="A809" s="22">
        <f t="shared" si="117"/>
        <v>804</v>
      </c>
      <c r="B809" s="58" t="s">
        <v>9511</v>
      </c>
      <c r="C809" s="58" t="s">
        <v>8290</v>
      </c>
      <c r="E809" s="22" t="s">
        <v>2614</v>
      </c>
      <c r="F809" s="25" t="s">
        <v>3205</v>
      </c>
      <c r="G809" s="22" t="s">
        <v>4015</v>
      </c>
      <c r="H809" s="22" t="s">
        <v>4609</v>
      </c>
      <c r="I809" s="22" t="s">
        <v>4507</v>
      </c>
      <c r="J809" s="22" t="s">
        <v>1611</v>
      </c>
      <c r="K809" s="22">
        <v>250</v>
      </c>
      <c r="L809" s="22">
        <v>107</v>
      </c>
      <c r="O809" s="22" t="s">
        <v>1610</v>
      </c>
      <c r="P809" s="22">
        <v>5149875</v>
      </c>
      <c r="Q809" s="22">
        <v>4935</v>
      </c>
      <c r="R809" s="22">
        <v>4493697</v>
      </c>
      <c r="S809" s="29">
        <v>87.258399999999995</v>
      </c>
      <c r="T809" s="22">
        <v>4858</v>
      </c>
      <c r="U809" s="24">
        <v>50.62</v>
      </c>
      <c r="W809" s="22">
        <v>2479</v>
      </c>
      <c r="X809" s="22">
        <v>2368</v>
      </c>
      <c r="Y809" s="22">
        <v>11</v>
      </c>
      <c r="Z809" s="22">
        <v>2404</v>
      </c>
      <c r="AA809" s="22">
        <v>75</v>
      </c>
      <c r="AB809" s="22">
        <v>2055</v>
      </c>
      <c r="AC809" s="22">
        <v>313</v>
      </c>
      <c r="AD809" s="22">
        <v>4</v>
      </c>
      <c r="AE809" s="22">
        <v>7</v>
      </c>
      <c r="AG809" s="23" t="s">
        <v>2626</v>
      </c>
      <c r="AH809" s="23" t="s">
        <v>7232</v>
      </c>
      <c r="AI809" s="23" t="s">
        <v>7329</v>
      </c>
      <c r="AJ809" s="23" t="s">
        <v>7400</v>
      </c>
      <c r="AQ809" s="22">
        <v>281082</v>
      </c>
      <c r="AR809" s="24">
        <f t="shared" si="110"/>
        <v>5.4580353892084759</v>
      </c>
      <c r="AS809" s="22">
        <v>21</v>
      </c>
      <c r="AT809" s="25" t="s">
        <v>2</v>
      </c>
      <c r="AU809" s="22">
        <v>374</v>
      </c>
      <c r="AV809" s="29">
        <f t="shared" si="111"/>
        <v>7.6986414162206671</v>
      </c>
      <c r="AW809" s="29">
        <f t="shared" si="118"/>
        <v>6.0052380940000001</v>
      </c>
      <c r="AY809" s="22">
        <v>135320</v>
      </c>
      <c r="AZ809" s="24">
        <f t="shared" si="114"/>
        <v>2.6276365931211925</v>
      </c>
      <c r="BA809" s="22">
        <v>19</v>
      </c>
      <c r="BB809" s="25" t="s">
        <v>2</v>
      </c>
      <c r="BC809" s="22">
        <v>131</v>
      </c>
      <c r="BD809" s="29">
        <f t="shared" si="112"/>
        <v>2.6965829559489505</v>
      </c>
      <c r="BE809" s="29"/>
      <c r="BF809" s="22">
        <v>1</v>
      </c>
      <c r="BG809" s="22">
        <f t="shared" si="115"/>
        <v>1</v>
      </c>
      <c r="BH809" s="22">
        <v>0</v>
      </c>
      <c r="BI809" s="22">
        <v>1</v>
      </c>
      <c r="BJ809" s="22">
        <v>0</v>
      </c>
      <c r="BK809" s="22">
        <v>0</v>
      </c>
      <c r="BL809" s="22">
        <v>0</v>
      </c>
      <c r="BN809" s="22">
        <v>34</v>
      </c>
      <c r="BO809" s="22">
        <f t="shared" si="116"/>
        <v>21</v>
      </c>
      <c r="BP809" s="22">
        <v>21</v>
      </c>
      <c r="BQ809" s="22">
        <v>0</v>
      </c>
      <c r="BR809" s="22">
        <v>0</v>
      </c>
      <c r="BT809" s="22">
        <v>502</v>
      </c>
      <c r="BU809" s="29">
        <f t="shared" si="113"/>
        <v>10.333470564018114</v>
      </c>
      <c r="BY809" s="22">
        <v>131</v>
      </c>
      <c r="BZ809" s="22">
        <v>254</v>
      </c>
      <c r="CA809" s="49">
        <v>5</v>
      </c>
      <c r="CC809" s="51">
        <v>1</v>
      </c>
      <c r="CD809" s="51">
        <v>3</v>
      </c>
      <c r="CG809" t="s">
        <v>1610</v>
      </c>
      <c r="CH809">
        <v>1</v>
      </c>
      <c r="CI809">
        <v>0</v>
      </c>
      <c r="CJ809">
        <v>0</v>
      </c>
      <c r="CK809">
        <v>0</v>
      </c>
      <c r="CL809">
        <v>1</v>
      </c>
    </row>
    <row r="810" spans="1:90" x14ac:dyDescent="0.2">
      <c r="A810" s="22">
        <f t="shared" si="117"/>
        <v>805</v>
      </c>
      <c r="B810" s="58" t="s">
        <v>9512</v>
      </c>
      <c r="C810" s="58" t="s">
        <v>8291</v>
      </c>
      <c r="E810" s="22" t="s">
        <v>2614</v>
      </c>
      <c r="F810" s="25" t="s">
        <v>3205</v>
      </c>
      <c r="G810" s="22" t="s">
        <v>4016</v>
      </c>
      <c r="H810" s="22" t="s">
        <v>4615</v>
      </c>
      <c r="I810" s="22" t="s">
        <v>4507</v>
      </c>
      <c r="J810" s="22" t="s">
        <v>1613</v>
      </c>
      <c r="K810" s="22">
        <v>255</v>
      </c>
      <c r="L810" s="22">
        <v>107</v>
      </c>
      <c r="O810" s="22" t="s">
        <v>1612</v>
      </c>
      <c r="P810" s="22">
        <v>5625097</v>
      </c>
      <c r="Q810" s="22">
        <v>5370</v>
      </c>
      <c r="R810" s="22">
        <v>4879359</v>
      </c>
      <c r="S810" s="29">
        <v>86.742699999999999</v>
      </c>
      <c r="T810" s="22">
        <v>5295</v>
      </c>
      <c r="U810" s="24">
        <v>50.35</v>
      </c>
      <c r="W810" s="22">
        <v>2482</v>
      </c>
      <c r="X810" s="22">
        <v>2801</v>
      </c>
      <c r="Y810" s="22">
        <v>12</v>
      </c>
      <c r="Z810" s="22">
        <v>2435</v>
      </c>
      <c r="AA810" s="22">
        <v>47</v>
      </c>
      <c r="AB810" s="22">
        <v>2413</v>
      </c>
      <c r="AC810" s="22">
        <v>388</v>
      </c>
      <c r="AD810" s="22">
        <v>2</v>
      </c>
      <c r="AE810" s="22">
        <v>10</v>
      </c>
      <c r="AG810" s="23" t="s">
        <v>2657</v>
      </c>
      <c r="AH810" s="23" t="s">
        <v>6822</v>
      </c>
      <c r="AI810" s="23" t="s">
        <v>7348</v>
      </c>
      <c r="AJ810" s="23" t="s">
        <v>7409</v>
      </c>
      <c r="AQ810" s="22">
        <v>360174</v>
      </c>
      <c r="AR810" s="24">
        <f t="shared" si="110"/>
        <v>6.4029829174501343</v>
      </c>
      <c r="AS810" s="22">
        <v>22</v>
      </c>
      <c r="AT810" s="25" t="s">
        <v>2</v>
      </c>
      <c r="AU810" s="22">
        <v>459</v>
      </c>
      <c r="AV810" s="29">
        <f t="shared" si="111"/>
        <v>8.6685552407932001</v>
      </c>
      <c r="AW810" s="29">
        <f t="shared" si="118"/>
        <v>7.3313736580000004</v>
      </c>
      <c r="AY810" s="22">
        <v>297330</v>
      </c>
      <c r="AZ810" s="24">
        <f t="shared" si="114"/>
        <v>5.2857755164044287</v>
      </c>
      <c r="BA810" s="22">
        <v>30</v>
      </c>
      <c r="BB810" s="25" t="s">
        <v>2</v>
      </c>
      <c r="BC810" s="22">
        <v>324</v>
      </c>
      <c r="BD810" s="29">
        <f t="shared" si="112"/>
        <v>6.1189801699716719</v>
      </c>
      <c r="BE810" s="29"/>
      <c r="BF810" s="22">
        <v>1</v>
      </c>
      <c r="BG810" s="22">
        <f t="shared" si="115"/>
        <v>1</v>
      </c>
      <c r="BH810" s="22">
        <v>0</v>
      </c>
      <c r="BI810" s="22">
        <v>0</v>
      </c>
      <c r="BJ810" s="22">
        <v>0</v>
      </c>
      <c r="BK810" s="22">
        <v>1</v>
      </c>
      <c r="BL810" s="22">
        <v>0</v>
      </c>
      <c r="BN810" s="22">
        <v>59</v>
      </c>
      <c r="BO810" s="22">
        <f t="shared" si="116"/>
        <v>30</v>
      </c>
      <c r="BP810" s="22">
        <v>29</v>
      </c>
      <c r="BQ810" s="22">
        <v>1</v>
      </c>
      <c r="BR810" s="22">
        <v>0</v>
      </c>
      <c r="BT810" s="22">
        <v>656</v>
      </c>
      <c r="BU810" s="29">
        <f t="shared" si="113"/>
        <v>12.3890462700661</v>
      </c>
      <c r="BY810" s="22">
        <v>126</v>
      </c>
      <c r="BZ810" s="22">
        <v>249</v>
      </c>
      <c r="CA810" s="49">
        <v>1</v>
      </c>
      <c r="CC810" s="51">
        <v>5</v>
      </c>
      <c r="CD810" s="51">
        <v>7</v>
      </c>
      <c r="CG810" t="s">
        <v>1612</v>
      </c>
      <c r="CH810">
        <v>1</v>
      </c>
      <c r="CI810">
        <v>0</v>
      </c>
      <c r="CJ810">
        <v>0</v>
      </c>
      <c r="CK810">
        <v>1</v>
      </c>
      <c r="CL810">
        <v>2</v>
      </c>
    </row>
    <row r="811" spans="1:90" x14ac:dyDescent="0.2">
      <c r="A811" s="22">
        <f t="shared" si="117"/>
        <v>806</v>
      </c>
      <c r="B811" s="58" t="s">
        <v>9513</v>
      </c>
      <c r="C811" s="58" t="s">
        <v>8292</v>
      </c>
      <c r="E811" s="22" t="s">
        <v>2614</v>
      </c>
      <c r="F811" s="25" t="s">
        <v>3205</v>
      </c>
      <c r="G811" s="22" t="s">
        <v>4017</v>
      </c>
      <c r="H811" s="22" t="s">
        <v>4615</v>
      </c>
      <c r="I811" s="22" t="s">
        <v>4507</v>
      </c>
      <c r="J811" s="22" t="s">
        <v>1615</v>
      </c>
      <c r="K811" s="22">
        <v>269</v>
      </c>
      <c r="L811" s="22">
        <v>107</v>
      </c>
      <c r="O811" s="22" t="s">
        <v>1614</v>
      </c>
      <c r="P811" s="22">
        <v>5025967</v>
      </c>
      <c r="Q811" s="22">
        <v>4804</v>
      </c>
      <c r="R811" s="22">
        <v>4382735</v>
      </c>
      <c r="S811" s="29">
        <v>87.201800000000006</v>
      </c>
      <c r="T811" s="22">
        <v>4728</v>
      </c>
      <c r="U811" s="24">
        <v>50.75</v>
      </c>
      <c r="W811" s="22">
        <v>2476</v>
      </c>
      <c r="X811" s="22">
        <v>2237</v>
      </c>
      <c r="Y811" s="22">
        <v>15</v>
      </c>
      <c r="Z811" s="22">
        <v>2402</v>
      </c>
      <c r="AA811" s="22">
        <v>74</v>
      </c>
      <c r="AB811" s="22">
        <v>1908</v>
      </c>
      <c r="AC811" s="22">
        <v>329</v>
      </c>
      <c r="AD811" s="22">
        <v>4</v>
      </c>
      <c r="AE811" s="22">
        <v>11</v>
      </c>
      <c r="AG811" s="23" t="s">
        <v>2624</v>
      </c>
      <c r="AH811" s="23" t="s">
        <v>6948</v>
      </c>
      <c r="AI811" s="23" t="s">
        <v>7347</v>
      </c>
      <c r="AJ811" s="23" t="s">
        <v>4604</v>
      </c>
      <c r="AQ811" s="22">
        <v>236006</v>
      </c>
      <c r="AR811" s="24">
        <f t="shared" si="110"/>
        <v>4.6957331793065888</v>
      </c>
      <c r="AS811" s="22">
        <v>12</v>
      </c>
      <c r="AT811" s="25" t="s">
        <v>2</v>
      </c>
      <c r="AU811" s="22">
        <v>312</v>
      </c>
      <c r="AV811" s="29">
        <f t="shared" si="111"/>
        <v>6.5989847715736047</v>
      </c>
      <c r="AW811" s="29">
        <f t="shared" si="118"/>
        <v>5.2494488019999999</v>
      </c>
      <c r="AY811" s="22">
        <v>85304</v>
      </c>
      <c r="AZ811" s="24">
        <f t="shared" si="114"/>
        <v>1.6972654217586387</v>
      </c>
      <c r="BA811" s="22">
        <v>14</v>
      </c>
      <c r="BB811" s="25" t="s">
        <v>2</v>
      </c>
      <c r="BC811" s="22">
        <v>79</v>
      </c>
      <c r="BD811" s="29">
        <f t="shared" si="112"/>
        <v>1.6708967851099832</v>
      </c>
      <c r="BE811" s="29"/>
      <c r="BF811" s="22">
        <v>0</v>
      </c>
      <c r="BG811" s="22">
        <f t="shared" si="115"/>
        <v>0</v>
      </c>
      <c r="BH811" s="22">
        <v>0</v>
      </c>
      <c r="BI811" s="22">
        <v>0</v>
      </c>
      <c r="BJ811" s="22">
        <v>0</v>
      </c>
      <c r="BK811" s="22">
        <v>0</v>
      </c>
      <c r="BL811" s="22">
        <v>0</v>
      </c>
      <c r="BN811" s="22">
        <v>32</v>
      </c>
      <c r="BO811" s="22">
        <f t="shared" si="116"/>
        <v>32</v>
      </c>
      <c r="BP811" s="22">
        <v>32</v>
      </c>
      <c r="BQ811" s="22">
        <v>0</v>
      </c>
      <c r="BR811" s="22">
        <v>0</v>
      </c>
      <c r="BT811" s="22">
        <v>391</v>
      </c>
      <c r="BU811" s="29">
        <f t="shared" si="113"/>
        <v>8.2698815566835862</v>
      </c>
      <c r="BY811" s="22">
        <v>75</v>
      </c>
      <c r="BZ811" s="22">
        <v>169</v>
      </c>
      <c r="CA811" s="49">
        <v>0</v>
      </c>
      <c r="CC811" s="51">
        <v>1</v>
      </c>
      <c r="CD811" s="51">
        <v>4</v>
      </c>
      <c r="CG811" t="s">
        <v>1614</v>
      </c>
      <c r="CH811">
        <v>1</v>
      </c>
      <c r="CI811">
        <v>0</v>
      </c>
      <c r="CJ811">
        <v>1</v>
      </c>
      <c r="CK811">
        <v>1</v>
      </c>
      <c r="CL811">
        <v>3</v>
      </c>
    </row>
    <row r="812" spans="1:90" x14ac:dyDescent="0.2">
      <c r="A812" s="22">
        <f t="shared" si="117"/>
        <v>807</v>
      </c>
      <c r="B812" s="58" t="s">
        <v>9514</v>
      </c>
      <c r="C812" s="58" t="s">
        <v>8293</v>
      </c>
      <c r="E812" s="22" t="s">
        <v>2614</v>
      </c>
      <c r="F812" s="25" t="s">
        <v>3206</v>
      </c>
      <c r="G812" s="22" t="s">
        <v>4018</v>
      </c>
      <c r="H812" s="22" t="s">
        <v>4613</v>
      </c>
      <c r="I812" s="22" t="s">
        <v>4507</v>
      </c>
      <c r="J812" s="22" t="s">
        <v>1617</v>
      </c>
      <c r="K812" s="22">
        <v>277</v>
      </c>
      <c r="L812" s="22">
        <v>107</v>
      </c>
      <c r="O812" s="22" t="s">
        <v>1616</v>
      </c>
      <c r="P812" s="22">
        <v>4860981</v>
      </c>
      <c r="Q812" s="22">
        <v>4615</v>
      </c>
      <c r="R812" s="22">
        <v>4245354</v>
      </c>
      <c r="S812" s="29">
        <v>87.335300000000004</v>
      </c>
      <c r="T812" s="22">
        <v>4535</v>
      </c>
      <c r="U812" s="24">
        <v>50.74</v>
      </c>
      <c r="W812" s="22">
        <v>2480</v>
      </c>
      <c r="X812" s="22">
        <v>2040</v>
      </c>
      <c r="Y812" s="22">
        <v>15</v>
      </c>
      <c r="Z812" s="22">
        <v>2398</v>
      </c>
      <c r="AA812" s="22">
        <v>82</v>
      </c>
      <c r="AB812" s="22">
        <v>1722</v>
      </c>
      <c r="AC812" s="22">
        <v>318</v>
      </c>
      <c r="AD812" s="22">
        <v>9</v>
      </c>
      <c r="AE812" s="22">
        <v>6</v>
      </c>
      <c r="AG812" s="23" t="s">
        <v>2624</v>
      </c>
      <c r="AH812" s="23" t="s">
        <v>7233</v>
      </c>
      <c r="AI812" s="23" t="s">
        <v>7326</v>
      </c>
      <c r="AJ812" s="23" t="s">
        <v>4604</v>
      </c>
      <c r="AQ812" s="22">
        <v>221159</v>
      </c>
      <c r="AR812" s="24">
        <f t="shared" si="110"/>
        <v>4.5496783468192943</v>
      </c>
      <c r="AS812" s="22">
        <v>13</v>
      </c>
      <c r="AT812" s="25" t="s">
        <v>2</v>
      </c>
      <c r="AU812" s="22">
        <v>287</v>
      </c>
      <c r="AV812" s="29">
        <f t="shared" si="111"/>
        <v>6.3285556780595371</v>
      </c>
      <c r="AW812" s="29">
        <f t="shared" si="118"/>
        <v>5.0005091530000003</v>
      </c>
      <c r="AY812" s="22">
        <v>143992</v>
      </c>
      <c r="AZ812" s="24">
        <f t="shared" si="114"/>
        <v>2.9622004282674625</v>
      </c>
      <c r="BA812" s="22">
        <v>23</v>
      </c>
      <c r="BB812" s="25" t="s">
        <v>2</v>
      </c>
      <c r="BC812" s="22">
        <v>149</v>
      </c>
      <c r="BD812" s="29">
        <f t="shared" si="112"/>
        <v>3.2855567805953694</v>
      </c>
      <c r="BE812" s="29"/>
      <c r="BF812" s="22">
        <v>1</v>
      </c>
      <c r="BG812" s="22">
        <f t="shared" si="115"/>
        <v>1</v>
      </c>
      <c r="BH812" s="22">
        <v>0</v>
      </c>
      <c r="BI812" s="22">
        <v>0</v>
      </c>
      <c r="BJ812" s="22">
        <v>0</v>
      </c>
      <c r="BK812" s="22">
        <v>0</v>
      </c>
      <c r="BL812" s="22">
        <v>1</v>
      </c>
      <c r="BN812" s="22">
        <v>38</v>
      </c>
      <c r="BO812" s="22">
        <f t="shared" si="116"/>
        <v>11</v>
      </c>
      <c r="BP812" s="22">
        <v>11</v>
      </c>
      <c r="BQ812" s="22">
        <v>0</v>
      </c>
      <c r="BR812" s="22">
        <v>0</v>
      </c>
      <c r="BT812" s="22">
        <v>391</v>
      </c>
      <c r="BU812" s="29">
        <f t="shared" si="113"/>
        <v>8.6218302094818089</v>
      </c>
      <c r="BY812" s="22">
        <v>82</v>
      </c>
      <c r="BZ812" s="22">
        <v>178</v>
      </c>
      <c r="CA812" s="49">
        <v>1</v>
      </c>
      <c r="CC812" s="51">
        <v>1</v>
      </c>
      <c r="CD812" s="51">
        <v>4</v>
      </c>
      <c r="CG812" t="s">
        <v>1616</v>
      </c>
      <c r="CH812">
        <v>1</v>
      </c>
      <c r="CI812">
        <v>0</v>
      </c>
      <c r="CJ812">
        <v>1</v>
      </c>
      <c r="CK812">
        <v>1</v>
      </c>
      <c r="CL812">
        <v>3</v>
      </c>
    </row>
    <row r="813" spans="1:90" x14ac:dyDescent="0.2">
      <c r="A813" s="22">
        <f t="shared" si="117"/>
        <v>808</v>
      </c>
      <c r="B813" s="58" t="s">
        <v>9515</v>
      </c>
      <c r="C813" s="58" t="s">
        <v>8294</v>
      </c>
      <c r="E813" s="22" t="s">
        <v>2614</v>
      </c>
      <c r="F813" s="25" t="s">
        <v>3205</v>
      </c>
      <c r="G813" s="22" t="s">
        <v>4019</v>
      </c>
      <c r="H813" s="22" t="s">
        <v>4615</v>
      </c>
      <c r="I813" s="22" t="s">
        <v>4507</v>
      </c>
      <c r="J813" s="22" t="s">
        <v>1619</v>
      </c>
      <c r="K813" s="22">
        <v>323</v>
      </c>
      <c r="L813" s="22">
        <v>107</v>
      </c>
      <c r="O813" s="22" t="s">
        <v>1618</v>
      </c>
      <c r="P813" s="22">
        <v>4882178</v>
      </c>
      <c r="Q813" s="22">
        <v>4614</v>
      </c>
      <c r="R813" s="22">
        <v>4211313</v>
      </c>
      <c r="S813" s="29">
        <v>86.258899999999997</v>
      </c>
      <c r="T813" s="22">
        <v>4538</v>
      </c>
      <c r="U813" s="24">
        <v>50.55</v>
      </c>
      <c r="W813" s="22">
        <v>2480</v>
      </c>
      <c r="X813" s="22">
        <v>2047</v>
      </c>
      <c r="Y813" s="22">
        <v>11</v>
      </c>
      <c r="Z813" s="22">
        <v>2410</v>
      </c>
      <c r="AA813" s="22">
        <v>70</v>
      </c>
      <c r="AB813" s="22">
        <v>1712</v>
      </c>
      <c r="AC813" s="22">
        <v>335</v>
      </c>
      <c r="AD813" s="22">
        <v>1</v>
      </c>
      <c r="AE813" s="22">
        <v>10</v>
      </c>
      <c r="AG813" s="23" t="s">
        <v>2624</v>
      </c>
      <c r="AH813" s="23" t="s">
        <v>6817</v>
      </c>
      <c r="AI813" s="23" t="s">
        <v>7347</v>
      </c>
      <c r="AJ813" s="23" t="s">
        <v>4604</v>
      </c>
      <c r="AQ813" s="22">
        <v>122022</v>
      </c>
      <c r="AR813" s="24">
        <f t="shared" si="110"/>
        <v>2.4993353376300496</v>
      </c>
      <c r="AS813" s="22">
        <v>11</v>
      </c>
      <c r="AT813" s="25" t="s">
        <v>2</v>
      </c>
      <c r="AU813" s="22">
        <v>153</v>
      </c>
      <c r="AV813" s="29">
        <f t="shared" si="111"/>
        <v>3.3715293080652269</v>
      </c>
      <c r="AW813" s="29">
        <f t="shared" si="118"/>
        <v>3.3382790739999999</v>
      </c>
      <c r="AY813" s="22">
        <v>367054</v>
      </c>
      <c r="AZ813" s="24">
        <f t="shared" si="114"/>
        <v>7.5182428825823227</v>
      </c>
      <c r="BA813" s="22">
        <v>51</v>
      </c>
      <c r="BB813" s="25" t="s">
        <v>2</v>
      </c>
      <c r="BC813" s="22">
        <v>380</v>
      </c>
      <c r="BD813" s="29">
        <f t="shared" si="112"/>
        <v>8.3737329219920671</v>
      </c>
      <c r="BE813" s="29"/>
      <c r="BF813" s="22">
        <v>2</v>
      </c>
      <c r="BG813" s="22">
        <f t="shared" si="115"/>
        <v>1</v>
      </c>
      <c r="BH813" s="22">
        <v>1</v>
      </c>
      <c r="BI813" s="22">
        <v>1</v>
      </c>
      <c r="BJ813" s="22">
        <v>0</v>
      </c>
      <c r="BK813" s="22">
        <v>0</v>
      </c>
      <c r="BL813" s="22">
        <v>0</v>
      </c>
      <c r="BN813" s="22">
        <v>34</v>
      </c>
      <c r="BO813" s="22">
        <f t="shared" si="116"/>
        <v>13</v>
      </c>
      <c r="BP813" s="22">
        <v>11</v>
      </c>
      <c r="BQ813" s="22">
        <v>2</v>
      </c>
      <c r="BR813" s="22">
        <v>0</v>
      </c>
      <c r="BT813" s="22">
        <v>494</v>
      </c>
      <c r="BU813" s="29">
        <f t="shared" si="113"/>
        <v>10.885852798589687</v>
      </c>
      <c r="BY813" s="22">
        <v>87</v>
      </c>
      <c r="BZ813" s="22">
        <v>186</v>
      </c>
      <c r="CA813" s="49">
        <v>0</v>
      </c>
      <c r="CC813" s="51">
        <v>2</v>
      </c>
      <c r="CD813" s="51">
        <v>6</v>
      </c>
      <c r="CG813" t="s">
        <v>1618</v>
      </c>
      <c r="CH813">
        <v>1</v>
      </c>
      <c r="CI813">
        <v>0</v>
      </c>
      <c r="CJ813">
        <v>1</v>
      </c>
      <c r="CK813">
        <v>1</v>
      </c>
      <c r="CL813">
        <v>3</v>
      </c>
    </row>
    <row r="814" spans="1:90" x14ac:dyDescent="0.2">
      <c r="A814" s="22">
        <f t="shared" si="117"/>
        <v>809</v>
      </c>
      <c r="B814" s="58" t="s">
        <v>9516</v>
      </c>
      <c r="C814" s="58" t="s">
        <v>8295</v>
      </c>
      <c r="E814" s="22" t="s">
        <v>2614</v>
      </c>
      <c r="F814" s="25" t="s">
        <v>3205</v>
      </c>
      <c r="G814" s="22" t="s">
        <v>4020</v>
      </c>
      <c r="H814" s="22" t="s">
        <v>4615</v>
      </c>
      <c r="I814" s="22" t="s">
        <v>4507</v>
      </c>
      <c r="J814" s="22" t="s">
        <v>1621</v>
      </c>
      <c r="K814" s="22">
        <v>326</v>
      </c>
      <c r="L814" s="22">
        <v>107</v>
      </c>
      <c r="O814" s="22" t="s">
        <v>1620</v>
      </c>
      <c r="P814" s="22">
        <v>4893170</v>
      </c>
      <c r="Q814" s="22">
        <v>4559</v>
      </c>
      <c r="R814" s="22">
        <v>4229220</v>
      </c>
      <c r="S814" s="29">
        <v>86.431100000000001</v>
      </c>
      <c r="T814" s="22">
        <v>4490</v>
      </c>
      <c r="U814" s="24">
        <v>50.55</v>
      </c>
      <c r="W814" s="22">
        <v>2483</v>
      </c>
      <c r="X814" s="22">
        <v>1978</v>
      </c>
      <c r="Y814" s="22">
        <v>29</v>
      </c>
      <c r="Z814" s="22">
        <v>2411</v>
      </c>
      <c r="AA814" s="22">
        <v>72</v>
      </c>
      <c r="AB814" s="22">
        <v>1679</v>
      </c>
      <c r="AC814" s="22">
        <v>299</v>
      </c>
      <c r="AD814" s="22">
        <v>11</v>
      </c>
      <c r="AE814" s="22">
        <v>18</v>
      </c>
      <c r="AG814" s="23" t="s">
        <v>2624</v>
      </c>
      <c r="AH814" s="23" t="s">
        <v>7234</v>
      </c>
      <c r="AI814" s="23" t="s">
        <v>7357</v>
      </c>
      <c r="AJ814" s="23" t="s">
        <v>7480</v>
      </c>
      <c r="AQ814" s="22">
        <v>124030</v>
      </c>
      <c r="AR814" s="24">
        <f t="shared" si="110"/>
        <v>2.5347576315558218</v>
      </c>
      <c r="AS814" s="22">
        <v>5</v>
      </c>
      <c r="AT814" s="25" t="s">
        <v>2</v>
      </c>
      <c r="AU814" s="22">
        <v>148</v>
      </c>
      <c r="AV814" s="29">
        <f t="shared" si="111"/>
        <v>3.2962138084632517</v>
      </c>
      <c r="AW814" s="29">
        <f t="shared" si="118"/>
        <v>3.3719472100000001</v>
      </c>
      <c r="AY814" s="22">
        <v>236714</v>
      </c>
      <c r="AZ814" s="24">
        <f t="shared" si="114"/>
        <v>4.8376410384270319</v>
      </c>
      <c r="BA814" s="22">
        <v>17</v>
      </c>
      <c r="BB814" s="25" t="s">
        <v>2</v>
      </c>
      <c r="BC814" s="22">
        <v>246</v>
      </c>
      <c r="BD814" s="29">
        <f t="shared" si="112"/>
        <v>5.4788418708240538</v>
      </c>
      <c r="BE814" s="29"/>
      <c r="BF814" s="22">
        <v>1</v>
      </c>
      <c r="BG814" s="22">
        <f t="shared" si="115"/>
        <v>1</v>
      </c>
      <c r="BH814" s="22">
        <v>0</v>
      </c>
      <c r="BI814" s="22">
        <v>1</v>
      </c>
      <c r="BJ814" s="22">
        <v>0</v>
      </c>
      <c r="BK814" s="22">
        <v>0</v>
      </c>
      <c r="BL814" s="22">
        <v>0</v>
      </c>
      <c r="BN814" s="22">
        <v>43</v>
      </c>
      <c r="BO814" s="22">
        <f t="shared" si="116"/>
        <v>18</v>
      </c>
      <c r="BP814" s="22">
        <v>18</v>
      </c>
      <c r="BQ814" s="22">
        <v>0</v>
      </c>
      <c r="BR814" s="22">
        <v>0</v>
      </c>
      <c r="BT814" s="22">
        <v>289</v>
      </c>
      <c r="BU814" s="29">
        <f t="shared" si="113"/>
        <v>6.4365256124721606</v>
      </c>
      <c r="BY814" s="22">
        <v>97</v>
      </c>
      <c r="BZ814" s="22">
        <v>190</v>
      </c>
      <c r="CA814" s="49">
        <v>1</v>
      </c>
      <c r="CC814" s="51">
        <v>2</v>
      </c>
      <c r="CD814" s="51">
        <v>5</v>
      </c>
      <c r="CG814" t="s">
        <v>1620</v>
      </c>
      <c r="CH814">
        <v>1</v>
      </c>
      <c r="CI814">
        <v>1</v>
      </c>
      <c r="CJ814">
        <v>1</v>
      </c>
      <c r="CK814">
        <v>1</v>
      </c>
      <c r="CL814">
        <v>4</v>
      </c>
    </row>
    <row r="815" spans="1:90" x14ac:dyDescent="0.2">
      <c r="A815" s="22">
        <f t="shared" si="117"/>
        <v>810</v>
      </c>
      <c r="B815" s="58" t="s">
        <v>9517</v>
      </c>
      <c r="C815" s="58" t="s">
        <v>8296</v>
      </c>
      <c r="E815" s="22" t="s">
        <v>2614</v>
      </c>
      <c r="F815" s="25" t="s">
        <v>3204</v>
      </c>
      <c r="G815" s="22" t="s">
        <v>4021</v>
      </c>
      <c r="H815" s="22" t="s">
        <v>4608</v>
      </c>
      <c r="I815" s="22" t="s">
        <v>4507</v>
      </c>
      <c r="J815" s="22" t="s">
        <v>1623</v>
      </c>
      <c r="K815" s="22">
        <v>392</v>
      </c>
      <c r="L815" s="22">
        <v>107</v>
      </c>
      <c r="O815" s="22" t="s">
        <v>1622</v>
      </c>
      <c r="P815" s="22">
        <v>5636821</v>
      </c>
      <c r="Q815" s="22">
        <v>5381</v>
      </c>
      <c r="R815" s="22">
        <v>4868834</v>
      </c>
      <c r="S815" s="29">
        <v>86.375500000000002</v>
      </c>
      <c r="T815" s="22">
        <v>5333</v>
      </c>
      <c r="U815" s="24">
        <v>50.39</v>
      </c>
      <c r="W815" s="22">
        <v>2480</v>
      </c>
      <c r="X815" s="22">
        <v>2741</v>
      </c>
      <c r="Y815" s="22">
        <v>112</v>
      </c>
      <c r="Z815" s="22">
        <v>2399</v>
      </c>
      <c r="AA815" s="22">
        <v>81</v>
      </c>
      <c r="AB815" s="22">
        <v>2339</v>
      </c>
      <c r="AC815" s="22">
        <v>402</v>
      </c>
      <c r="AD815" s="22">
        <v>66</v>
      </c>
      <c r="AE815" s="22">
        <v>46</v>
      </c>
      <c r="AG815" s="23" t="s">
        <v>2628</v>
      </c>
      <c r="AH815" s="23" t="s">
        <v>7235</v>
      </c>
      <c r="AI815" s="23" t="s">
        <v>7343</v>
      </c>
      <c r="AJ815" s="23" t="s">
        <v>7545</v>
      </c>
      <c r="AQ815" s="22">
        <v>247094</v>
      </c>
      <c r="AR815" s="24">
        <f t="shared" si="110"/>
        <v>4.3835701009487433</v>
      </c>
      <c r="AS815" s="22">
        <v>21</v>
      </c>
      <c r="AT815" s="25" t="s">
        <v>2</v>
      </c>
      <c r="AU815" s="22">
        <v>347</v>
      </c>
      <c r="AV815" s="29">
        <f t="shared" si="111"/>
        <v>6.5066566660416267</v>
      </c>
      <c r="AW815" s="29">
        <f t="shared" si="118"/>
        <v>5.4353612980000001</v>
      </c>
      <c r="AY815" s="22">
        <v>94681</v>
      </c>
      <c r="AZ815" s="24">
        <f t="shared" si="114"/>
        <v>1.6796878950032297</v>
      </c>
      <c r="BA815" s="22">
        <v>37</v>
      </c>
      <c r="BB815" s="25" t="s">
        <v>2</v>
      </c>
      <c r="BC815" s="22">
        <v>105</v>
      </c>
      <c r="BD815" s="29">
        <f t="shared" si="112"/>
        <v>1.9688730545659103</v>
      </c>
      <c r="BE815" s="29"/>
      <c r="BF815" s="22">
        <v>1</v>
      </c>
      <c r="BG815" s="22">
        <f t="shared" si="115"/>
        <v>0</v>
      </c>
      <c r="BH815" s="22">
        <v>1</v>
      </c>
      <c r="BI815" s="22">
        <v>0</v>
      </c>
      <c r="BJ815" s="22">
        <v>0</v>
      </c>
      <c r="BK815" s="22">
        <v>0</v>
      </c>
      <c r="BL815" s="22">
        <v>0</v>
      </c>
      <c r="BN815" s="22">
        <v>24</v>
      </c>
      <c r="BO815" s="22">
        <f t="shared" si="116"/>
        <v>28</v>
      </c>
      <c r="BP815" s="22">
        <v>28</v>
      </c>
      <c r="BQ815" s="22">
        <v>0</v>
      </c>
      <c r="BR815" s="22">
        <v>0</v>
      </c>
      <c r="BT815" s="22">
        <v>452</v>
      </c>
      <c r="BU815" s="29">
        <f t="shared" si="113"/>
        <v>8.475529720607538</v>
      </c>
      <c r="BY815" s="22">
        <v>118</v>
      </c>
      <c r="BZ815" s="22">
        <v>276</v>
      </c>
      <c r="CA815" s="49">
        <v>0</v>
      </c>
      <c r="CC815" s="51">
        <v>1</v>
      </c>
      <c r="CD815" s="51">
        <v>4</v>
      </c>
      <c r="CG815" t="s">
        <v>1622</v>
      </c>
      <c r="CH815">
        <v>1</v>
      </c>
      <c r="CI815">
        <v>0</v>
      </c>
      <c r="CJ815">
        <v>1</v>
      </c>
      <c r="CK815">
        <v>0</v>
      </c>
      <c r="CL815">
        <v>2</v>
      </c>
    </row>
    <row r="816" spans="1:90" x14ac:dyDescent="0.2">
      <c r="A816" s="22">
        <f t="shared" si="117"/>
        <v>811</v>
      </c>
      <c r="B816" s="58" t="s">
        <v>9518</v>
      </c>
      <c r="C816" s="58" t="s">
        <v>8297</v>
      </c>
      <c r="E816" s="22" t="s">
        <v>2614</v>
      </c>
      <c r="F816" s="25" t="s">
        <v>3205</v>
      </c>
      <c r="G816" s="22" t="s">
        <v>4022</v>
      </c>
      <c r="H816" s="22" t="s">
        <v>4610</v>
      </c>
      <c r="I816" s="22" t="s">
        <v>4507</v>
      </c>
      <c r="J816" s="22" t="s">
        <v>1625</v>
      </c>
      <c r="K816" s="22">
        <v>319</v>
      </c>
      <c r="L816" s="22">
        <v>108</v>
      </c>
      <c r="O816" s="22" t="s">
        <v>1624</v>
      </c>
      <c r="P816" s="22">
        <v>4812362</v>
      </c>
      <c r="Q816" s="22">
        <v>4549</v>
      </c>
      <c r="R816" s="22">
        <v>4200453</v>
      </c>
      <c r="S816" s="29">
        <v>87.284599999999998</v>
      </c>
      <c r="T816" s="22">
        <v>4457</v>
      </c>
      <c r="U816" s="24">
        <v>50.74</v>
      </c>
      <c r="W816" s="22">
        <v>2483</v>
      </c>
      <c r="X816" s="22">
        <v>1961</v>
      </c>
      <c r="Y816" s="22">
        <v>13</v>
      </c>
      <c r="Z816" s="22">
        <v>2408</v>
      </c>
      <c r="AA816" s="22">
        <v>75</v>
      </c>
      <c r="AB816" s="22">
        <v>1660</v>
      </c>
      <c r="AC816" s="22">
        <v>301</v>
      </c>
      <c r="AD816" s="22">
        <v>3</v>
      </c>
      <c r="AE816" s="22">
        <v>10</v>
      </c>
      <c r="AG816" s="23" t="s">
        <v>2631</v>
      </c>
      <c r="AH816" s="23" t="s">
        <v>7058</v>
      </c>
      <c r="AI816" s="23" t="s">
        <v>7345</v>
      </c>
      <c r="AJ816" s="23" t="s">
        <v>4604</v>
      </c>
      <c r="AQ816" s="22">
        <v>134917</v>
      </c>
      <c r="AR816" s="24">
        <f t="shared" si="110"/>
        <v>2.8035505225916091</v>
      </c>
      <c r="AS816" s="22">
        <v>11</v>
      </c>
      <c r="AT816" s="25" t="s">
        <v>2</v>
      </c>
      <c r="AU816" s="22">
        <v>164</v>
      </c>
      <c r="AV816" s="29">
        <f t="shared" si="111"/>
        <v>3.6796051155485752</v>
      </c>
      <c r="AW816" s="29">
        <f t="shared" si="118"/>
        <v>3.5544895390000004</v>
      </c>
      <c r="AY816" s="22">
        <v>76815</v>
      </c>
      <c r="AZ816" s="24">
        <f t="shared" si="114"/>
        <v>1.5962016157554233</v>
      </c>
      <c r="BA816" s="22">
        <v>6</v>
      </c>
      <c r="BB816" s="25" t="s">
        <v>2</v>
      </c>
      <c r="BC816" s="22">
        <v>83</v>
      </c>
      <c r="BD816" s="29">
        <f t="shared" si="112"/>
        <v>1.8622391743325104</v>
      </c>
      <c r="BE816" s="29"/>
      <c r="BF816" s="22">
        <v>1</v>
      </c>
      <c r="BG816" s="22">
        <f t="shared" si="115"/>
        <v>0</v>
      </c>
      <c r="BH816" s="22">
        <v>1</v>
      </c>
      <c r="BI816" s="22">
        <v>0</v>
      </c>
      <c r="BJ816" s="22">
        <v>0</v>
      </c>
      <c r="BK816" s="22">
        <v>0</v>
      </c>
      <c r="BL816" s="22">
        <v>0</v>
      </c>
      <c r="BN816" s="22">
        <v>6</v>
      </c>
      <c r="BO816" s="22">
        <f t="shared" si="116"/>
        <v>17</v>
      </c>
      <c r="BP816" s="22">
        <v>17</v>
      </c>
      <c r="BQ816" s="22">
        <v>0</v>
      </c>
      <c r="BR816" s="22">
        <v>0</v>
      </c>
      <c r="BT816" s="22">
        <v>239</v>
      </c>
      <c r="BU816" s="29">
        <f t="shared" si="113"/>
        <v>5.3623513574153012</v>
      </c>
      <c r="BY816" s="22">
        <v>99</v>
      </c>
      <c r="BZ816" s="22">
        <v>221</v>
      </c>
      <c r="CA816" s="49">
        <v>0</v>
      </c>
      <c r="CC816" s="51">
        <v>1</v>
      </c>
      <c r="CD816" s="51">
        <v>4</v>
      </c>
      <c r="CG816" t="s">
        <v>1624</v>
      </c>
      <c r="CH816">
        <v>1</v>
      </c>
      <c r="CI816">
        <v>0</v>
      </c>
      <c r="CJ816">
        <v>1</v>
      </c>
      <c r="CK816">
        <v>1</v>
      </c>
      <c r="CL816">
        <v>3</v>
      </c>
    </row>
    <row r="817" spans="1:90" x14ac:dyDescent="0.2">
      <c r="A817" s="22">
        <f t="shared" si="117"/>
        <v>812</v>
      </c>
      <c r="B817" s="58" t="s">
        <v>9519</v>
      </c>
      <c r="C817" s="58" t="s">
        <v>8298</v>
      </c>
      <c r="E817" s="22" t="s">
        <v>2614</v>
      </c>
      <c r="F817" s="25" t="s">
        <v>3206</v>
      </c>
      <c r="G817" s="22" t="s">
        <v>4023</v>
      </c>
      <c r="H817" s="22" t="s">
        <v>4613</v>
      </c>
      <c r="I817" s="22" t="s">
        <v>4507</v>
      </c>
      <c r="J817" s="22" t="s">
        <v>1627</v>
      </c>
      <c r="K817" s="22">
        <v>341</v>
      </c>
      <c r="L817" s="22">
        <v>108</v>
      </c>
      <c r="O817" s="22" t="s">
        <v>1626</v>
      </c>
      <c r="P817" s="22">
        <v>4911286</v>
      </c>
      <c r="Q817" s="22">
        <v>4564</v>
      </c>
      <c r="R817" s="22">
        <v>4284545</v>
      </c>
      <c r="S817" s="29">
        <v>87.238799999999998</v>
      </c>
      <c r="T817" s="22">
        <v>4482</v>
      </c>
      <c r="U817" s="24">
        <v>50.59</v>
      </c>
      <c r="W817" s="22">
        <v>2480</v>
      </c>
      <c r="X817" s="22">
        <v>1984</v>
      </c>
      <c r="Y817" s="22">
        <v>18</v>
      </c>
      <c r="Z817" s="22">
        <v>2396</v>
      </c>
      <c r="AA817" s="22">
        <v>84</v>
      </c>
      <c r="AB817" s="22">
        <v>1691</v>
      </c>
      <c r="AC817" s="22">
        <v>293</v>
      </c>
      <c r="AD817" s="22">
        <v>3</v>
      </c>
      <c r="AE817" s="22">
        <v>15</v>
      </c>
      <c r="AG817" s="23" t="s">
        <v>2657</v>
      </c>
      <c r="AH817" s="23" t="s">
        <v>7133</v>
      </c>
      <c r="AI817" s="23" t="s">
        <v>7341</v>
      </c>
      <c r="AJ817" s="23" t="s">
        <v>4604</v>
      </c>
      <c r="AQ817" s="22">
        <v>135401</v>
      </c>
      <c r="AR817" s="24">
        <f t="shared" si="110"/>
        <v>2.756935759798961</v>
      </c>
      <c r="AS817" s="22">
        <v>8</v>
      </c>
      <c r="AT817" s="25" t="s">
        <v>2</v>
      </c>
      <c r="AU817" s="22">
        <v>176</v>
      </c>
      <c r="AV817" s="29">
        <f t="shared" si="111"/>
        <v>3.9268183846497098</v>
      </c>
      <c r="AW817" s="29">
        <f t="shared" si="118"/>
        <v>3.5626047669999998</v>
      </c>
      <c r="AY817" s="22">
        <v>10542</v>
      </c>
      <c r="AZ817" s="24">
        <f t="shared" si="114"/>
        <v>0.21464846478091482</v>
      </c>
      <c r="BA817" s="22">
        <v>2</v>
      </c>
      <c r="BB817" s="25" t="s">
        <v>2</v>
      </c>
      <c r="BC817" s="22">
        <v>11</v>
      </c>
      <c r="BD817" s="29">
        <f t="shared" si="112"/>
        <v>0.24542614904060686</v>
      </c>
      <c r="BE817" s="29"/>
      <c r="BF817" s="22">
        <v>0</v>
      </c>
      <c r="BG817" s="22">
        <f t="shared" si="115"/>
        <v>0</v>
      </c>
      <c r="BH817" s="22">
        <v>0</v>
      </c>
      <c r="BI817" s="22">
        <v>0</v>
      </c>
      <c r="BJ817" s="22">
        <v>0</v>
      </c>
      <c r="BK817" s="22">
        <v>0</v>
      </c>
      <c r="BL817" s="22">
        <v>0</v>
      </c>
      <c r="BN817" s="22">
        <v>19</v>
      </c>
      <c r="BO817" s="22">
        <f t="shared" si="116"/>
        <v>17</v>
      </c>
      <c r="BP817" s="22">
        <v>16</v>
      </c>
      <c r="BQ817" s="22">
        <v>1</v>
      </c>
      <c r="BR817" s="22">
        <v>0</v>
      </c>
      <c r="BT817" s="22">
        <v>187</v>
      </c>
      <c r="BU817" s="29">
        <f t="shared" si="113"/>
        <v>4.1722445336903169</v>
      </c>
      <c r="BY817" s="22">
        <v>110</v>
      </c>
      <c r="BZ817" s="22">
        <v>226</v>
      </c>
      <c r="CA817" s="49">
        <v>1</v>
      </c>
      <c r="CC817" s="51">
        <v>2</v>
      </c>
      <c r="CD817" s="51">
        <v>5</v>
      </c>
      <c r="CG817" t="s">
        <v>1626</v>
      </c>
      <c r="CH817">
        <v>1</v>
      </c>
      <c r="CI817">
        <v>0</v>
      </c>
      <c r="CJ817">
        <v>0</v>
      </c>
      <c r="CK817">
        <v>1</v>
      </c>
      <c r="CL817">
        <v>2</v>
      </c>
    </row>
    <row r="818" spans="1:90" x14ac:dyDescent="0.2">
      <c r="A818" s="22">
        <f t="shared" si="117"/>
        <v>813</v>
      </c>
      <c r="B818" s="58" t="s">
        <v>9520</v>
      </c>
      <c r="C818" s="58" t="s">
        <v>8299</v>
      </c>
      <c r="E818" s="22" t="s">
        <v>2614</v>
      </c>
      <c r="F818" s="25" t="s">
        <v>3205</v>
      </c>
      <c r="G818" s="22" t="s">
        <v>4024</v>
      </c>
      <c r="H818" s="22" t="s">
        <v>4611</v>
      </c>
      <c r="I818" s="22" t="s">
        <v>4507</v>
      </c>
      <c r="J818" s="22" t="s">
        <v>1629</v>
      </c>
      <c r="K818" s="22">
        <v>224</v>
      </c>
      <c r="L818" s="22">
        <v>109</v>
      </c>
      <c r="O818" s="22" t="s">
        <v>1628</v>
      </c>
      <c r="P818" s="22">
        <v>4862580</v>
      </c>
      <c r="Q818" s="22">
        <v>4679</v>
      </c>
      <c r="R818" s="22">
        <v>4257885</v>
      </c>
      <c r="S818" s="29">
        <v>87.564300000000003</v>
      </c>
      <c r="T818" s="22">
        <v>4603</v>
      </c>
      <c r="U818" s="24">
        <v>50.81</v>
      </c>
      <c r="W818" s="22">
        <v>2480</v>
      </c>
      <c r="X818" s="22">
        <v>2118</v>
      </c>
      <c r="Y818" s="22">
        <v>5</v>
      </c>
      <c r="Z818" s="22">
        <v>2397</v>
      </c>
      <c r="AA818" s="22">
        <v>83</v>
      </c>
      <c r="AB818" s="22">
        <v>1814</v>
      </c>
      <c r="AC818" s="22">
        <v>304</v>
      </c>
      <c r="AD818" s="22">
        <v>0</v>
      </c>
      <c r="AE818" s="22">
        <v>5</v>
      </c>
      <c r="AG818" s="23" t="s">
        <v>2624</v>
      </c>
      <c r="AH818" s="23" t="s">
        <v>7140</v>
      </c>
      <c r="AI818" s="23" t="s">
        <v>7328</v>
      </c>
      <c r="AJ818" s="23" t="s">
        <v>7516</v>
      </c>
      <c r="AQ818" s="22">
        <v>156107</v>
      </c>
      <c r="AR818" s="24">
        <f t="shared" si="110"/>
        <v>3.2103739167273342</v>
      </c>
      <c r="AS818" s="22">
        <v>6</v>
      </c>
      <c r="AT818" s="25" t="s">
        <v>2</v>
      </c>
      <c r="AU818" s="22">
        <v>198</v>
      </c>
      <c r="AV818" s="29">
        <f t="shared" si="111"/>
        <v>4.3015424723006737</v>
      </c>
      <c r="AW818" s="29">
        <f t="shared" si="118"/>
        <v>3.9097822689999999</v>
      </c>
      <c r="AY818" s="22">
        <v>194934</v>
      </c>
      <c r="AZ818" s="24">
        <f t="shared" si="114"/>
        <v>4.0088594943425093</v>
      </c>
      <c r="BA818" s="22">
        <v>23</v>
      </c>
      <c r="BB818" s="25" t="s">
        <v>2</v>
      </c>
      <c r="BC818" s="22">
        <v>212</v>
      </c>
      <c r="BD818" s="29">
        <f t="shared" si="112"/>
        <v>4.6056919400391045</v>
      </c>
      <c r="BE818" s="29"/>
      <c r="BF818" s="22">
        <v>0</v>
      </c>
      <c r="BG818" s="22">
        <f t="shared" si="115"/>
        <v>0</v>
      </c>
      <c r="BH818" s="22">
        <v>0</v>
      </c>
      <c r="BI818" s="22">
        <v>0</v>
      </c>
      <c r="BJ818" s="22">
        <v>0</v>
      </c>
      <c r="BK818" s="22">
        <v>0</v>
      </c>
      <c r="BL818" s="22">
        <v>0</v>
      </c>
      <c r="BN818" s="22">
        <v>27</v>
      </c>
      <c r="BO818" s="22">
        <f t="shared" si="116"/>
        <v>27</v>
      </c>
      <c r="BP818" s="22">
        <v>26</v>
      </c>
      <c r="BQ818" s="22">
        <v>1</v>
      </c>
      <c r="BR818" s="22">
        <v>0</v>
      </c>
      <c r="BT818" s="22">
        <v>401</v>
      </c>
      <c r="BU818" s="29">
        <f t="shared" si="113"/>
        <v>8.7117097545079289</v>
      </c>
      <c r="BY818" s="22">
        <v>66</v>
      </c>
      <c r="BZ818" s="22">
        <v>156</v>
      </c>
      <c r="CA818" s="49">
        <v>0</v>
      </c>
      <c r="CC818" s="51">
        <v>1</v>
      </c>
      <c r="CD818" s="51">
        <v>4</v>
      </c>
      <c r="CG818" t="s">
        <v>1628</v>
      </c>
      <c r="CH818">
        <v>1</v>
      </c>
      <c r="CI818">
        <v>1</v>
      </c>
      <c r="CJ818">
        <v>1</v>
      </c>
      <c r="CK818">
        <v>1</v>
      </c>
      <c r="CL818">
        <v>4</v>
      </c>
    </row>
    <row r="819" spans="1:90" x14ac:dyDescent="0.2">
      <c r="A819" s="22">
        <f t="shared" si="117"/>
        <v>814</v>
      </c>
      <c r="B819" s="58" t="s">
        <v>9521</v>
      </c>
      <c r="C819" s="58" t="s">
        <v>8300</v>
      </c>
      <c r="E819" s="22" t="s">
        <v>2614</v>
      </c>
      <c r="F819" s="25" t="s">
        <v>3205</v>
      </c>
      <c r="G819" s="22" t="s">
        <v>4025</v>
      </c>
      <c r="H819" s="22" t="s">
        <v>4610</v>
      </c>
      <c r="I819" s="22" t="s">
        <v>4507</v>
      </c>
      <c r="J819" s="22" t="s">
        <v>1631</v>
      </c>
      <c r="K819" s="22">
        <v>227</v>
      </c>
      <c r="L819" s="22">
        <v>109</v>
      </c>
      <c r="O819" s="22" t="s">
        <v>1630</v>
      </c>
      <c r="P819" s="22">
        <v>4890763</v>
      </c>
      <c r="Q819" s="22">
        <v>4685</v>
      </c>
      <c r="R819" s="22">
        <v>4280730</v>
      </c>
      <c r="S819" s="29">
        <v>87.526799999999994</v>
      </c>
      <c r="T819" s="22">
        <v>4611</v>
      </c>
      <c r="U819" s="24">
        <v>50.87</v>
      </c>
      <c r="W819" s="22">
        <v>2483</v>
      </c>
      <c r="X819" s="22">
        <v>2024</v>
      </c>
      <c r="Y819" s="22">
        <v>104</v>
      </c>
      <c r="Z819" s="22">
        <v>2409</v>
      </c>
      <c r="AA819" s="22">
        <v>74</v>
      </c>
      <c r="AB819" s="22">
        <v>1722</v>
      </c>
      <c r="AC819" s="22">
        <v>302</v>
      </c>
      <c r="AD819" s="22">
        <v>87</v>
      </c>
      <c r="AE819" s="22">
        <v>17</v>
      </c>
      <c r="AG819" s="23" t="s">
        <v>2624</v>
      </c>
      <c r="AH819" s="23" t="s">
        <v>6901</v>
      </c>
      <c r="AI819" s="23" t="s">
        <v>7329</v>
      </c>
      <c r="AJ819" s="23" t="s">
        <v>4604</v>
      </c>
      <c r="AQ819" s="22">
        <v>192346</v>
      </c>
      <c r="AR819" s="24">
        <f t="shared" si="110"/>
        <v>3.9328423806264992</v>
      </c>
      <c r="AS819" s="22">
        <v>12</v>
      </c>
      <c r="AT819" s="25" t="s">
        <v>2</v>
      </c>
      <c r="AU819" s="22">
        <v>266</v>
      </c>
      <c r="AV819" s="29">
        <f t="shared" si="111"/>
        <v>5.7688137063543703</v>
      </c>
      <c r="AW819" s="29">
        <f t="shared" si="118"/>
        <v>4.5174015819999997</v>
      </c>
      <c r="AY819" s="22">
        <v>193827</v>
      </c>
      <c r="AZ819" s="24">
        <f t="shared" si="114"/>
        <v>3.9631239542787084</v>
      </c>
      <c r="BA819" s="22">
        <v>28</v>
      </c>
      <c r="BB819" s="25" t="s">
        <v>2</v>
      </c>
      <c r="BC819" s="22">
        <v>222</v>
      </c>
      <c r="BD819" s="29">
        <f t="shared" si="112"/>
        <v>4.8145738451528954</v>
      </c>
      <c r="BE819" s="29"/>
      <c r="BF819" s="22">
        <v>2</v>
      </c>
      <c r="BG819" s="22">
        <f t="shared" si="115"/>
        <v>1</v>
      </c>
      <c r="BH819" s="22">
        <v>1</v>
      </c>
      <c r="BI819" s="22">
        <v>0</v>
      </c>
      <c r="BJ819" s="22">
        <v>0</v>
      </c>
      <c r="BK819" s="22">
        <v>0</v>
      </c>
      <c r="BL819" s="22">
        <v>1</v>
      </c>
      <c r="BN819" s="22">
        <v>32</v>
      </c>
      <c r="BO819" s="22">
        <f t="shared" si="116"/>
        <v>23</v>
      </c>
      <c r="BP819" s="22">
        <v>23</v>
      </c>
      <c r="BQ819" s="22">
        <v>0</v>
      </c>
      <c r="BR819" s="22">
        <v>0</v>
      </c>
      <c r="BT819" s="22">
        <v>454</v>
      </c>
      <c r="BU819" s="29">
        <f t="shared" si="113"/>
        <v>9.8460203860333984</v>
      </c>
      <c r="BY819" s="22">
        <v>81</v>
      </c>
      <c r="BZ819" s="22">
        <v>165</v>
      </c>
      <c r="CA819" s="49">
        <v>0</v>
      </c>
      <c r="CC819" s="51">
        <v>1</v>
      </c>
      <c r="CD819" s="51">
        <v>4</v>
      </c>
      <c r="CG819" t="s">
        <v>1630</v>
      </c>
      <c r="CH819">
        <v>1</v>
      </c>
      <c r="CI819">
        <v>0</v>
      </c>
      <c r="CJ819">
        <v>1</v>
      </c>
      <c r="CK819">
        <v>0</v>
      </c>
      <c r="CL819">
        <v>2</v>
      </c>
    </row>
    <row r="820" spans="1:90" x14ac:dyDescent="0.2">
      <c r="A820" s="22">
        <f t="shared" si="117"/>
        <v>815</v>
      </c>
      <c r="B820" s="58" t="s">
        <v>9522</v>
      </c>
      <c r="C820" s="58" t="s">
        <v>8301</v>
      </c>
      <c r="E820" s="22" t="s">
        <v>2614</v>
      </c>
      <c r="F820" s="25" t="s">
        <v>3205</v>
      </c>
      <c r="G820" s="22" t="s">
        <v>4026</v>
      </c>
      <c r="H820" s="22" t="s">
        <v>4615</v>
      </c>
      <c r="I820" s="22" t="s">
        <v>4507</v>
      </c>
      <c r="J820" s="22" t="s">
        <v>1633</v>
      </c>
      <c r="K820" s="22">
        <v>239</v>
      </c>
      <c r="L820" s="22">
        <v>109</v>
      </c>
      <c r="O820" s="22" t="s">
        <v>1632</v>
      </c>
      <c r="P820" s="22">
        <v>5036786</v>
      </c>
      <c r="Q820" s="22">
        <v>4782</v>
      </c>
      <c r="R820" s="22">
        <v>4387084</v>
      </c>
      <c r="S820" s="29">
        <v>87.100899999999996</v>
      </c>
      <c r="T820" s="22">
        <v>4713</v>
      </c>
      <c r="U820" s="24">
        <v>50.54</v>
      </c>
      <c r="W820" s="22">
        <v>2481</v>
      </c>
      <c r="X820" s="22">
        <v>2219</v>
      </c>
      <c r="Y820" s="22">
        <v>13</v>
      </c>
      <c r="Z820" s="22">
        <v>2402</v>
      </c>
      <c r="AA820" s="22">
        <v>79</v>
      </c>
      <c r="AB820" s="22">
        <v>1906</v>
      </c>
      <c r="AC820" s="22">
        <v>313</v>
      </c>
      <c r="AD820" s="22">
        <v>6</v>
      </c>
      <c r="AE820" s="22">
        <v>7</v>
      </c>
      <c r="AG820" s="23" t="s">
        <v>2631</v>
      </c>
      <c r="AH820" s="23" t="s">
        <v>7061</v>
      </c>
      <c r="AI820" s="23" t="s">
        <v>7354</v>
      </c>
      <c r="AJ820" s="23" t="s">
        <v>4604</v>
      </c>
      <c r="AQ820" s="22">
        <v>197242</v>
      </c>
      <c r="AR820" s="24">
        <f t="shared" si="110"/>
        <v>3.9160289915037088</v>
      </c>
      <c r="AS820" s="22">
        <v>11</v>
      </c>
      <c r="AT820" s="25" t="s">
        <v>2</v>
      </c>
      <c r="AU820" s="22">
        <v>248</v>
      </c>
      <c r="AV820" s="29">
        <f t="shared" si="111"/>
        <v>5.2620411627413537</v>
      </c>
      <c r="AW820" s="29">
        <f t="shared" si="118"/>
        <v>4.5994928140000004</v>
      </c>
      <c r="AY820" s="22">
        <v>266915</v>
      </c>
      <c r="AZ820" s="24">
        <f t="shared" si="114"/>
        <v>5.299311902471139</v>
      </c>
      <c r="BA820" s="22">
        <v>26</v>
      </c>
      <c r="BB820" s="25" t="s">
        <v>2</v>
      </c>
      <c r="BC820" s="22">
        <v>285</v>
      </c>
      <c r="BD820" s="29">
        <f t="shared" si="112"/>
        <v>6.0471037555697009</v>
      </c>
      <c r="BE820" s="29"/>
      <c r="BF820" s="22">
        <v>1</v>
      </c>
      <c r="BG820" s="22">
        <f t="shared" si="115"/>
        <v>1</v>
      </c>
      <c r="BH820" s="22">
        <v>0</v>
      </c>
      <c r="BI820" s="22">
        <v>1</v>
      </c>
      <c r="BJ820" s="22">
        <v>0</v>
      </c>
      <c r="BK820" s="22">
        <v>0</v>
      </c>
      <c r="BL820" s="22">
        <v>0</v>
      </c>
      <c r="BN820" s="22">
        <v>44</v>
      </c>
      <c r="BO820" s="22">
        <f t="shared" si="116"/>
        <v>28</v>
      </c>
      <c r="BP820" s="22">
        <v>28</v>
      </c>
      <c r="BQ820" s="22">
        <v>0</v>
      </c>
      <c r="BR820" s="22">
        <v>0</v>
      </c>
      <c r="BT820" s="22">
        <v>428</v>
      </c>
      <c r="BU820" s="29">
        <f t="shared" si="113"/>
        <v>9.0812645873116917</v>
      </c>
      <c r="BY820" s="22">
        <v>114</v>
      </c>
      <c r="BZ820" s="22">
        <v>223</v>
      </c>
      <c r="CA820" s="49">
        <v>1</v>
      </c>
      <c r="CC820" s="51">
        <v>2</v>
      </c>
      <c r="CD820" s="51">
        <v>6</v>
      </c>
      <c r="CG820" t="s">
        <v>1632</v>
      </c>
      <c r="CH820">
        <v>1</v>
      </c>
      <c r="CI820">
        <v>0</v>
      </c>
      <c r="CJ820">
        <v>1</v>
      </c>
      <c r="CK820">
        <v>1</v>
      </c>
      <c r="CL820">
        <v>3</v>
      </c>
    </row>
    <row r="821" spans="1:90" x14ac:dyDescent="0.2">
      <c r="A821" s="22">
        <f t="shared" si="117"/>
        <v>816</v>
      </c>
      <c r="B821" s="58" t="s">
        <v>9523</v>
      </c>
      <c r="C821" s="58" t="s">
        <v>8302</v>
      </c>
      <c r="E821" s="22" t="s">
        <v>2614</v>
      </c>
      <c r="F821" s="25" t="s">
        <v>3210</v>
      </c>
      <c r="G821" s="22" t="s">
        <v>4027</v>
      </c>
      <c r="H821" s="22" t="s">
        <v>4607</v>
      </c>
      <c r="I821" s="22" t="s">
        <v>4507</v>
      </c>
      <c r="J821" s="22" t="s">
        <v>1635</v>
      </c>
      <c r="K821" s="22">
        <v>261</v>
      </c>
      <c r="L821" s="22">
        <v>109</v>
      </c>
      <c r="O821" s="22" t="s">
        <v>1634</v>
      </c>
      <c r="P821" s="22">
        <v>4765150</v>
      </c>
      <c r="Q821" s="22">
        <v>4558</v>
      </c>
      <c r="R821" s="22">
        <v>4137990</v>
      </c>
      <c r="S821" s="29">
        <v>86.8386</v>
      </c>
      <c r="T821" s="22">
        <v>4485</v>
      </c>
      <c r="U821" s="24">
        <v>50.55</v>
      </c>
      <c r="W821" s="22">
        <v>2483</v>
      </c>
      <c r="X821" s="22">
        <v>1955</v>
      </c>
      <c r="Y821" s="22">
        <v>47</v>
      </c>
      <c r="Z821" s="22">
        <v>2415</v>
      </c>
      <c r="AA821" s="22">
        <v>68</v>
      </c>
      <c r="AB821" s="22">
        <v>1591</v>
      </c>
      <c r="AC821" s="22">
        <v>364</v>
      </c>
      <c r="AD821" s="22">
        <v>30</v>
      </c>
      <c r="AE821" s="22">
        <v>17</v>
      </c>
      <c r="AG821" s="23" t="s">
        <v>2624</v>
      </c>
      <c r="AH821" s="23" t="s">
        <v>6788</v>
      </c>
      <c r="AI821" s="23" t="s">
        <v>7324</v>
      </c>
      <c r="AJ821" s="23" t="s">
        <v>4604</v>
      </c>
      <c r="AQ821" s="22">
        <v>139439</v>
      </c>
      <c r="AR821" s="24">
        <f t="shared" si="110"/>
        <v>2.9262247778139199</v>
      </c>
      <c r="AS821" s="22">
        <v>19</v>
      </c>
      <c r="AT821" s="25" t="s">
        <v>2</v>
      </c>
      <c r="AU821" s="22">
        <v>188</v>
      </c>
      <c r="AV821" s="29">
        <f t="shared" si="111"/>
        <v>4.1917502787068006</v>
      </c>
      <c r="AW821" s="29">
        <f t="shared" si="118"/>
        <v>3.6303099130000005</v>
      </c>
      <c r="AY821" s="22">
        <v>72601</v>
      </c>
      <c r="AZ821" s="24">
        <f t="shared" si="114"/>
        <v>1.5235826784046673</v>
      </c>
      <c r="BA821" s="22">
        <v>9</v>
      </c>
      <c r="BB821" s="25" t="s">
        <v>2</v>
      </c>
      <c r="BC821" s="22">
        <v>81</v>
      </c>
      <c r="BD821" s="29">
        <f t="shared" si="112"/>
        <v>1.8060200668896322</v>
      </c>
      <c r="BE821" s="29"/>
      <c r="BF821" s="22">
        <v>1</v>
      </c>
      <c r="BG821" s="22">
        <f t="shared" si="115"/>
        <v>0</v>
      </c>
      <c r="BH821" s="22">
        <v>1</v>
      </c>
      <c r="BI821" s="22">
        <v>0</v>
      </c>
      <c r="BJ821" s="22">
        <v>0</v>
      </c>
      <c r="BK821" s="22">
        <v>0</v>
      </c>
      <c r="BL821" s="22">
        <v>0</v>
      </c>
      <c r="BN821" s="22">
        <v>43</v>
      </c>
      <c r="BO821" s="22">
        <f t="shared" si="116"/>
        <v>22</v>
      </c>
      <c r="BP821" s="22">
        <v>21</v>
      </c>
      <c r="BQ821" s="22">
        <v>1</v>
      </c>
      <c r="BR821" s="22">
        <v>0</v>
      </c>
      <c r="BT821" s="22">
        <v>261</v>
      </c>
      <c r="BU821" s="29">
        <f t="shared" si="113"/>
        <v>5.8193979933110365</v>
      </c>
      <c r="BY821" s="22">
        <v>114</v>
      </c>
      <c r="BZ821" s="22">
        <v>222</v>
      </c>
      <c r="CA821" s="49">
        <v>1</v>
      </c>
      <c r="CC821" s="51">
        <v>1</v>
      </c>
      <c r="CD821" s="51">
        <v>4</v>
      </c>
      <c r="CG821" t="s">
        <v>1634</v>
      </c>
      <c r="CH821">
        <v>1</v>
      </c>
      <c r="CI821">
        <v>0</v>
      </c>
      <c r="CJ821">
        <v>1</v>
      </c>
      <c r="CK821">
        <v>0</v>
      </c>
      <c r="CL821">
        <v>2</v>
      </c>
    </row>
    <row r="822" spans="1:90" x14ac:dyDescent="0.2">
      <c r="A822" s="22">
        <f t="shared" si="117"/>
        <v>817</v>
      </c>
      <c r="B822" s="58" t="s">
        <v>9524</v>
      </c>
      <c r="C822" s="58" t="s">
        <v>8303</v>
      </c>
      <c r="E822" s="22" t="s">
        <v>2614</v>
      </c>
      <c r="F822" s="25" t="s">
        <v>3205</v>
      </c>
      <c r="G822" s="22" t="s">
        <v>4028</v>
      </c>
      <c r="H822" s="22" t="s">
        <v>4613</v>
      </c>
      <c r="I822" s="22" t="s">
        <v>4507</v>
      </c>
      <c r="J822" s="22" t="s">
        <v>1637</v>
      </c>
      <c r="K822" s="22">
        <v>303</v>
      </c>
      <c r="L822" s="22">
        <v>109</v>
      </c>
      <c r="O822" s="22" t="s">
        <v>1636</v>
      </c>
      <c r="P822" s="22">
        <v>4988987</v>
      </c>
      <c r="Q822" s="22">
        <v>4661</v>
      </c>
      <c r="R822" s="22">
        <v>4346331</v>
      </c>
      <c r="S822" s="29">
        <v>87.118499999999997</v>
      </c>
      <c r="T822" s="22">
        <v>4587</v>
      </c>
      <c r="U822" s="24">
        <v>50.55</v>
      </c>
      <c r="W822" s="22">
        <v>2482</v>
      </c>
      <c r="X822" s="22">
        <v>2077</v>
      </c>
      <c r="Y822" s="22">
        <v>28</v>
      </c>
      <c r="Z822" s="22">
        <v>2405</v>
      </c>
      <c r="AA822" s="22">
        <v>77</v>
      </c>
      <c r="AB822" s="22">
        <v>1768</v>
      </c>
      <c r="AC822" s="22">
        <v>309</v>
      </c>
      <c r="AD822" s="22">
        <v>16</v>
      </c>
      <c r="AE822" s="22">
        <v>12</v>
      </c>
      <c r="AG822" s="23" t="s">
        <v>2626</v>
      </c>
      <c r="AH822" s="23" t="s">
        <v>7236</v>
      </c>
      <c r="AI822" s="23" t="s">
        <v>7341</v>
      </c>
      <c r="AJ822" s="23" t="s">
        <v>4604</v>
      </c>
      <c r="AQ822" s="22">
        <v>114353</v>
      </c>
      <c r="AR822" s="24">
        <f t="shared" si="110"/>
        <v>2.2921085983988334</v>
      </c>
      <c r="AS822" s="22">
        <v>10</v>
      </c>
      <c r="AT822" s="25" t="s">
        <v>2</v>
      </c>
      <c r="AU822" s="22">
        <v>153</v>
      </c>
      <c r="AV822" s="29">
        <f t="shared" si="111"/>
        <v>3.3355134074558537</v>
      </c>
      <c r="AW822" s="29">
        <f t="shared" si="118"/>
        <v>3.2096929510000001</v>
      </c>
      <c r="AY822" s="22">
        <v>54315</v>
      </c>
      <c r="AZ822" s="24">
        <f t="shared" si="114"/>
        <v>1.0886979661402205</v>
      </c>
      <c r="BA822" s="22">
        <v>5</v>
      </c>
      <c r="BB822" s="25" t="s">
        <v>2</v>
      </c>
      <c r="BC822" s="22">
        <v>56</v>
      </c>
      <c r="BD822" s="29">
        <f t="shared" si="112"/>
        <v>1.2208415086112927</v>
      </c>
      <c r="BE822" s="29"/>
      <c r="BF822" s="22">
        <v>1</v>
      </c>
      <c r="BG822" s="22">
        <f t="shared" si="115"/>
        <v>1</v>
      </c>
      <c r="BH822" s="22">
        <v>0</v>
      </c>
      <c r="BI822" s="22">
        <v>0</v>
      </c>
      <c r="BJ822" s="22">
        <v>0</v>
      </c>
      <c r="BK822" s="22">
        <v>0</v>
      </c>
      <c r="BL822" s="22">
        <v>1</v>
      </c>
      <c r="BN822" s="22">
        <v>25</v>
      </c>
      <c r="BO822" s="22">
        <f t="shared" si="116"/>
        <v>17</v>
      </c>
      <c r="BP822" s="22">
        <v>17</v>
      </c>
      <c r="BQ822" s="22">
        <v>0</v>
      </c>
      <c r="BR822" s="22">
        <v>0</v>
      </c>
      <c r="BT822" s="22">
        <v>209</v>
      </c>
      <c r="BU822" s="29">
        <f t="shared" si="113"/>
        <v>4.5563549160671464</v>
      </c>
      <c r="BY822" s="22">
        <v>124</v>
      </c>
      <c r="BZ822" s="22">
        <v>224</v>
      </c>
      <c r="CA822" s="49">
        <v>3</v>
      </c>
      <c r="CC822" s="51">
        <v>1</v>
      </c>
      <c r="CD822" s="51">
        <v>3</v>
      </c>
      <c r="CG822" t="s">
        <v>1636</v>
      </c>
      <c r="CH822">
        <v>1</v>
      </c>
      <c r="CI822">
        <v>0</v>
      </c>
      <c r="CJ822">
        <v>0</v>
      </c>
      <c r="CK822">
        <v>0</v>
      </c>
      <c r="CL822">
        <v>1</v>
      </c>
    </row>
    <row r="823" spans="1:90" x14ac:dyDescent="0.2">
      <c r="A823" s="22">
        <f t="shared" si="117"/>
        <v>818</v>
      </c>
      <c r="B823" s="58" t="s">
        <v>9525</v>
      </c>
      <c r="C823" s="58" t="s">
        <v>8304</v>
      </c>
      <c r="E823" s="22" t="s">
        <v>2614</v>
      </c>
      <c r="F823" s="25" t="s">
        <v>3205</v>
      </c>
      <c r="G823" s="22" t="s">
        <v>4029</v>
      </c>
      <c r="H823" s="22" t="s">
        <v>4615</v>
      </c>
      <c r="I823" s="22" t="s">
        <v>4507</v>
      </c>
      <c r="J823" s="22" t="s">
        <v>1639</v>
      </c>
      <c r="K823" s="22">
        <v>342</v>
      </c>
      <c r="L823" s="22">
        <v>109</v>
      </c>
      <c r="O823" s="22" t="s">
        <v>1638</v>
      </c>
      <c r="P823" s="22">
        <v>5072713</v>
      </c>
      <c r="Q823" s="22">
        <v>4843</v>
      </c>
      <c r="R823" s="22">
        <v>4408970</v>
      </c>
      <c r="S823" s="29">
        <v>86.915400000000005</v>
      </c>
      <c r="T823" s="22">
        <v>4768</v>
      </c>
      <c r="U823" s="24">
        <v>50.75</v>
      </c>
      <c r="W823" s="22">
        <v>2484</v>
      </c>
      <c r="X823" s="22">
        <v>2261</v>
      </c>
      <c r="Y823" s="22">
        <v>23</v>
      </c>
      <c r="Z823" s="22">
        <v>2423</v>
      </c>
      <c r="AA823" s="22">
        <v>61</v>
      </c>
      <c r="AB823" s="22">
        <v>1907</v>
      </c>
      <c r="AC823" s="22">
        <v>354</v>
      </c>
      <c r="AD823" s="22">
        <v>6</v>
      </c>
      <c r="AE823" s="22">
        <v>17</v>
      </c>
      <c r="AG823" s="23" t="s">
        <v>2624</v>
      </c>
      <c r="AH823" s="23" t="s">
        <v>6948</v>
      </c>
      <c r="AI823" s="23" t="s">
        <v>7347</v>
      </c>
      <c r="AJ823" s="23" t="s">
        <v>4604</v>
      </c>
      <c r="AQ823" s="22">
        <v>260688</v>
      </c>
      <c r="AR823" s="24">
        <f t="shared" si="110"/>
        <v>5.1390252119526574</v>
      </c>
      <c r="AS823" s="22">
        <v>14</v>
      </c>
      <c r="AT823" s="25" t="s">
        <v>2</v>
      </c>
      <c r="AU823" s="22">
        <v>343</v>
      </c>
      <c r="AV823" s="29">
        <f t="shared" si="111"/>
        <v>7.1937919463087248</v>
      </c>
      <c r="AW823" s="29">
        <f t="shared" si="118"/>
        <v>5.6632918960000005</v>
      </c>
      <c r="AY823" s="22">
        <v>61430</v>
      </c>
      <c r="AZ823" s="24">
        <f t="shared" si="114"/>
        <v>1.2109890703455921</v>
      </c>
      <c r="BA823" s="22">
        <v>15</v>
      </c>
      <c r="BB823" s="25" t="s">
        <v>2</v>
      </c>
      <c r="BC823" s="22">
        <v>55</v>
      </c>
      <c r="BD823" s="29">
        <f t="shared" si="112"/>
        <v>1.1535234899328859</v>
      </c>
      <c r="BE823" s="29"/>
      <c r="BF823" s="22">
        <v>0</v>
      </c>
      <c r="BG823" s="22">
        <f t="shared" si="115"/>
        <v>0</v>
      </c>
      <c r="BH823" s="22">
        <v>0</v>
      </c>
      <c r="BI823" s="22">
        <v>0</v>
      </c>
      <c r="BJ823" s="22">
        <v>0</v>
      </c>
      <c r="BK823" s="22">
        <v>0</v>
      </c>
      <c r="BL823" s="22">
        <v>0</v>
      </c>
      <c r="BN823" s="22">
        <v>37</v>
      </c>
      <c r="BO823" s="22">
        <f t="shared" si="116"/>
        <v>30</v>
      </c>
      <c r="BP823" s="22">
        <v>30</v>
      </c>
      <c r="BQ823" s="22">
        <v>0</v>
      </c>
      <c r="BR823" s="22">
        <v>0</v>
      </c>
      <c r="BT823" s="22">
        <v>398</v>
      </c>
      <c r="BU823" s="29">
        <f t="shared" si="113"/>
        <v>8.34731543624161</v>
      </c>
      <c r="BY823" s="22">
        <v>73</v>
      </c>
      <c r="BZ823" s="22">
        <v>166</v>
      </c>
      <c r="CA823" s="49">
        <v>0</v>
      </c>
      <c r="CC823" s="51">
        <v>1</v>
      </c>
      <c r="CD823" s="51">
        <v>4</v>
      </c>
      <c r="CG823" t="s">
        <v>1638</v>
      </c>
      <c r="CH823">
        <v>1</v>
      </c>
      <c r="CI823">
        <v>0</v>
      </c>
      <c r="CJ823">
        <v>1</v>
      </c>
      <c r="CK823">
        <v>1</v>
      </c>
      <c r="CL823">
        <v>3</v>
      </c>
    </row>
    <row r="824" spans="1:90" x14ac:dyDescent="0.2">
      <c r="A824" s="22">
        <f t="shared" si="117"/>
        <v>819</v>
      </c>
      <c r="B824" s="58" t="s">
        <v>9526</v>
      </c>
      <c r="C824" s="58" t="s">
        <v>8305</v>
      </c>
      <c r="E824" s="22" t="s">
        <v>2614</v>
      </c>
      <c r="F824" s="25" t="s">
        <v>3205</v>
      </c>
      <c r="G824" s="22" t="s">
        <v>4030</v>
      </c>
      <c r="H824" s="22" t="s">
        <v>4615</v>
      </c>
      <c r="I824" s="22" t="s">
        <v>4507</v>
      </c>
      <c r="J824" s="22" t="s">
        <v>1641</v>
      </c>
      <c r="K824" s="22">
        <v>344</v>
      </c>
      <c r="L824" s="22">
        <v>109</v>
      </c>
      <c r="O824" s="22" t="s">
        <v>1640</v>
      </c>
      <c r="P824" s="22">
        <v>4954669</v>
      </c>
      <c r="Q824" s="22">
        <v>4696</v>
      </c>
      <c r="R824" s="22">
        <v>4286898</v>
      </c>
      <c r="S824" s="29">
        <v>86.522400000000005</v>
      </c>
      <c r="T824" s="22">
        <v>4629</v>
      </c>
      <c r="U824" s="24">
        <v>50.6</v>
      </c>
      <c r="W824" s="22">
        <v>2482</v>
      </c>
      <c r="X824" s="22">
        <v>2127</v>
      </c>
      <c r="Y824" s="22">
        <v>20</v>
      </c>
      <c r="Z824" s="22">
        <v>2411</v>
      </c>
      <c r="AA824" s="22">
        <v>71</v>
      </c>
      <c r="AB824" s="22">
        <v>1777</v>
      </c>
      <c r="AC824" s="22">
        <v>350</v>
      </c>
      <c r="AD824" s="22">
        <v>9</v>
      </c>
      <c r="AE824" s="22">
        <v>11</v>
      </c>
      <c r="AG824" s="23" t="s">
        <v>2624</v>
      </c>
      <c r="AH824" s="23" t="s">
        <v>6829</v>
      </c>
      <c r="AI824" s="23" t="s">
        <v>7329</v>
      </c>
      <c r="AJ824" s="23" t="s">
        <v>4604</v>
      </c>
      <c r="AQ824" s="22">
        <v>143250</v>
      </c>
      <c r="AR824" s="24">
        <f t="shared" si="110"/>
        <v>2.8912123090361836</v>
      </c>
      <c r="AS824" s="22">
        <v>9</v>
      </c>
      <c r="AT824" s="25" t="s">
        <v>2</v>
      </c>
      <c r="AU824" s="22">
        <v>189</v>
      </c>
      <c r="AV824" s="29">
        <f t="shared" si="111"/>
        <v>4.0829552819183403</v>
      </c>
      <c r="AW824" s="29">
        <f t="shared" si="118"/>
        <v>3.6942089500000002</v>
      </c>
      <c r="AY824" s="22">
        <v>228724</v>
      </c>
      <c r="AZ824" s="24">
        <f t="shared" si="114"/>
        <v>4.6163325945688802</v>
      </c>
      <c r="BA824" s="22">
        <v>34</v>
      </c>
      <c r="BB824" s="25" t="s">
        <v>2</v>
      </c>
      <c r="BC824" s="22">
        <v>237</v>
      </c>
      <c r="BD824" s="29">
        <f t="shared" si="112"/>
        <v>5.1198963058976021</v>
      </c>
      <c r="BE824" s="29"/>
      <c r="BF824" s="22">
        <v>4</v>
      </c>
      <c r="BG824" s="22">
        <f t="shared" si="115"/>
        <v>2</v>
      </c>
      <c r="BH824" s="22">
        <v>2</v>
      </c>
      <c r="BI824" s="22">
        <v>0</v>
      </c>
      <c r="BJ824" s="22">
        <v>0</v>
      </c>
      <c r="BK824" s="22">
        <v>1</v>
      </c>
      <c r="BL824" s="22">
        <v>1</v>
      </c>
      <c r="BN824" s="22">
        <v>32</v>
      </c>
      <c r="BO824" s="22">
        <f t="shared" si="116"/>
        <v>24</v>
      </c>
      <c r="BP824" s="22">
        <v>22</v>
      </c>
      <c r="BQ824" s="22">
        <v>2</v>
      </c>
      <c r="BR824" s="22">
        <v>0</v>
      </c>
      <c r="BT824" s="22">
        <v>426</v>
      </c>
      <c r="BU824" s="29">
        <f t="shared" si="113"/>
        <v>9.2028515878159425</v>
      </c>
      <c r="BY824" s="22">
        <v>96</v>
      </c>
      <c r="BZ824" s="22">
        <v>201</v>
      </c>
      <c r="CA824" s="49">
        <v>1</v>
      </c>
      <c r="CC824" s="51">
        <v>1</v>
      </c>
      <c r="CD824" s="51">
        <v>3</v>
      </c>
      <c r="CG824" t="s">
        <v>1640</v>
      </c>
      <c r="CH824">
        <v>1</v>
      </c>
      <c r="CI824">
        <v>0</v>
      </c>
      <c r="CJ824">
        <v>1</v>
      </c>
      <c r="CK824">
        <v>1</v>
      </c>
      <c r="CL824">
        <v>3</v>
      </c>
    </row>
    <row r="825" spans="1:90" x14ac:dyDescent="0.2">
      <c r="A825" s="22">
        <f t="shared" si="117"/>
        <v>820</v>
      </c>
      <c r="B825" s="58" t="s">
        <v>9527</v>
      </c>
      <c r="C825" s="58" t="s">
        <v>8306</v>
      </c>
      <c r="E825" s="22" t="s">
        <v>2614</v>
      </c>
      <c r="F825" s="25" t="s">
        <v>3205</v>
      </c>
      <c r="G825" s="22" t="s">
        <v>4031</v>
      </c>
      <c r="H825" s="22" t="s">
        <v>4613</v>
      </c>
      <c r="I825" s="22" t="s">
        <v>4507</v>
      </c>
      <c r="J825" s="22" t="s">
        <v>1643</v>
      </c>
      <c r="K825" s="22">
        <v>397</v>
      </c>
      <c r="L825" s="22">
        <v>109</v>
      </c>
      <c r="O825" s="22" t="s">
        <v>1642</v>
      </c>
      <c r="P825" s="22">
        <v>5451957</v>
      </c>
      <c r="Q825" s="22">
        <v>5454</v>
      </c>
      <c r="R825" s="22">
        <v>4679156</v>
      </c>
      <c r="S825" s="29">
        <v>85.825299999999999</v>
      </c>
      <c r="T825" s="22">
        <v>5381</v>
      </c>
      <c r="U825" s="24">
        <v>50.4</v>
      </c>
      <c r="W825" s="22">
        <v>2471</v>
      </c>
      <c r="X825" s="22">
        <v>2758</v>
      </c>
      <c r="Y825" s="22">
        <v>152</v>
      </c>
      <c r="Z825" s="22">
        <v>2406</v>
      </c>
      <c r="AA825" s="22">
        <v>65</v>
      </c>
      <c r="AB825" s="22">
        <v>2367</v>
      </c>
      <c r="AC825" s="22">
        <v>391</v>
      </c>
      <c r="AD825" s="22">
        <v>107</v>
      </c>
      <c r="AE825" s="22">
        <v>45</v>
      </c>
      <c r="AG825" s="23" t="s">
        <v>2626</v>
      </c>
      <c r="AH825" s="23" t="s">
        <v>7237</v>
      </c>
      <c r="AI825" s="23" t="s">
        <v>7348</v>
      </c>
      <c r="AJ825" s="23" t="s">
        <v>4604</v>
      </c>
      <c r="AQ825" s="22">
        <v>285887</v>
      </c>
      <c r="AR825" s="24">
        <f t="shared" si="110"/>
        <v>5.2437500882710557</v>
      </c>
      <c r="AS825" s="22">
        <v>27</v>
      </c>
      <c r="AT825" s="25" t="s">
        <v>2</v>
      </c>
      <c r="AU825" s="22">
        <v>391</v>
      </c>
      <c r="AV825" s="29">
        <f t="shared" si="111"/>
        <v>7.2663073778108158</v>
      </c>
      <c r="AW825" s="29">
        <f t="shared" si="118"/>
        <v>6.0858035290000005</v>
      </c>
      <c r="AY825" s="22">
        <v>311641</v>
      </c>
      <c r="AZ825" s="24">
        <f t="shared" si="114"/>
        <v>5.716130923262968</v>
      </c>
      <c r="BA825" s="22">
        <v>29</v>
      </c>
      <c r="BB825" s="25" t="s">
        <v>2</v>
      </c>
      <c r="BC825" s="22">
        <v>356</v>
      </c>
      <c r="BD825" s="29">
        <f t="shared" si="112"/>
        <v>6.6158706560118938</v>
      </c>
      <c r="BE825" s="29"/>
      <c r="BF825" s="22">
        <v>2</v>
      </c>
      <c r="BG825" s="22">
        <f t="shared" si="115"/>
        <v>2</v>
      </c>
      <c r="BH825" s="22">
        <v>0</v>
      </c>
      <c r="BI825" s="22">
        <v>1</v>
      </c>
      <c r="BJ825" s="22">
        <v>0</v>
      </c>
      <c r="BK825" s="22">
        <v>1</v>
      </c>
      <c r="BL825" s="22">
        <v>0</v>
      </c>
      <c r="BN825" s="22">
        <v>48</v>
      </c>
      <c r="BO825" s="22">
        <f t="shared" si="116"/>
        <v>31</v>
      </c>
      <c r="BP825" s="22">
        <v>30</v>
      </c>
      <c r="BQ825" s="22">
        <v>1</v>
      </c>
      <c r="BR825" s="22">
        <v>0</v>
      </c>
      <c r="BT825" s="22">
        <v>723</v>
      </c>
      <c r="BU825" s="29">
        <f t="shared" si="113"/>
        <v>13.436164281732019</v>
      </c>
      <c r="BY825" s="22">
        <v>155</v>
      </c>
      <c r="BZ825" s="22">
        <v>246</v>
      </c>
      <c r="CA825" s="49">
        <v>0</v>
      </c>
      <c r="CC825" s="51">
        <v>1</v>
      </c>
      <c r="CD825" s="51">
        <v>3</v>
      </c>
      <c r="CG825" t="s">
        <v>1642</v>
      </c>
      <c r="CH825">
        <v>1</v>
      </c>
      <c r="CI825">
        <v>0</v>
      </c>
      <c r="CJ825">
        <v>1</v>
      </c>
      <c r="CK825">
        <v>0</v>
      </c>
      <c r="CL825">
        <v>2</v>
      </c>
    </row>
    <row r="826" spans="1:90" x14ac:dyDescent="0.2">
      <c r="A826" s="22">
        <f t="shared" si="117"/>
        <v>821</v>
      </c>
      <c r="B826" s="58" t="s">
        <v>9528</v>
      </c>
      <c r="C826" s="58" t="s">
        <v>8307</v>
      </c>
      <c r="E826" s="22" t="s">
        <v>2614</v>
      </c>
      <c r="F826" s="25" t="s">
        <v>3204</v>
      </c>
      <c r="G826" s="22" t="s">
        <v>4032</v>
      </c>
      <c r="H826" s="22" t="s">
        <v>4608</v>
      </c>
      <c r="I826" s="22" t="s">
        <v>4507</v>
      </c>
      <c r="J826" s="22" t="s">
        <v>1645</v>
      </c>
      <c r="K826" s="22">
        <v>219</v>
      </c>
      <c r="L826" s="22">
        <v>110</v>
      </c>
      <c r="O826" s="22" t="s">
        <v>1644</v>
      </c>
      <c r="P826" s="22">
        <v>4484001</v>
      </c>
      <c r="Q826" s="22">
        <v>4248</v>
      </c>
      <c r="R826" s="22">
        <v>3934404</v>
      </c>
      <c r="S826" s="29">
        <v>87.743200000000002</v>
      </c>
      <c r="T826" s="22">
        <v>4177</v>
      </c>
      <c r="U826" s="24">
        <v>50.94</v>
      </c>
      <c r="W826" s="22">
        <v>2477</v>
      </c>
      <c r="X826" s="22">
        <v>1659</v>
      </c>
      <c r="Y826" s="22">
        <v>41</v>
      </c>
      <c r="Z826" s="22">
        <v>2398</v>
      </c>
      <c r="AA826" s="22">
        <v>79</v>
      </c>
      <c r="AB826" s="22">
        <v>1369</v>
      </c>
      <c r="AC826" s="22">
        <v>290</v>
      </c>
      <c r="AD826" s="22">
        <v>29</v>
      </c>
      <c r="AE826" s="22">
        <v>12</v>
      </c>
      <c r="AG826" s="23" t="s">
        <v>2624</v>
      </c>
      <c r="AH826" s="23" t="s">
        <v>7238</v>
      </c>
      <c r="AI826" s="23" t="s">
        <v>7349</v>
      </c>
      <c r="AJ826" s="23" t="s">
        <v>7485</v>
      </c>
      <c r="AQ826" s="22">
        <v>102935</v>
      </c>
      <c r="AR826" s="24">
        <f t="shared" si="110"/>
        <v>2.2956060892939139</v>
      </c>
      <c r="AS826" s="22">
        <v>6</v>
      </c>
      <c r="AT826" s="25" t="s">
        <v>2</v>
      </c>
      <c r="AU826" s="22">
        <v>129</v>
      </c>
      <c r="AV826" s="29">
        <f t="shared" si="111"/>
        <v>3.0883409145319609</v>
      </c>
      <c r="AW826" s="29">
        <f t="shared" si="118"/>
        <v>3.0182473449999998</v>
      </c>
      <c r="AY826" s="22">
        <v>26100</v>
      </c>
      <c r="AZ826" s="24">
        <f t="shared" si="114"/>
        <v>0.58206945092117501</v>
      </c>
      <c r="BA826" s="22">
        <v>5</v>
      </c>
      <c r="BB826" s="25" t="s">
        <v>2</v>
      </c>
      <c r="BC826" s="22">
        <v>17</v>
      </c>
      <c r="BD826" s="29">
        <f t="shared" si="112"/>
        <v>0.40699066315537469</v>
      </c>
      <c r="BE826" s="29"/>
      <c r="BF826" s="22">
        <v>0</v>
      </c>
      <c r="BG826" s="22">
        <f t="shared" si="115"/>
        <v>0</v>
      </c>
      <c r="BH826" s="22">
        <v>0</v>
      </c>
      <c r="BI826" s="22">
        <v>0</v>
      </c>
      <c r="BJ826" s="22">
        <v>0</v>
      </c>
      <c r="BK826" s="22">
        <v>0</v>
      </c>
      <c r="BL826" s="22">
        <v>0</v>
      </c>
      <c r="BN826" s="22">
        <v>43</v>
      </c>
      <c r="BO826" s="22">
        <f t="shared" si="116"/>
        <v>10</v>
      </c>
      <c r="BP826" s="22">
        <v>10</v>
      </c>
      <c r="BQ826" s="22">
        <v>0</v>
      </c>
      <c r="BR826" s="22">
        <v>0</v>
      </c>
      <c r="BT826" s="22">
        <v>146</v>
      </c>
      <c r="BU826" s="29">
        <f t="shared" si="113"/>
        <v>3.4953315776873355</v>
      </c>
      <c r="BY826" s="22">
        <v>87</v>
      </c>
      <c r="BZ826" s="22">
        <v>196</v>
      </c>
      <c r="CA826" s="49">
        <v>0</v>
      </c>
      <c r="CC826" s="51">
        <v>1</v>
      </c>
      <c r="CD826" s="51">
        <v>4</v>
      </c>
      <c r="CG826" t="s">
        <v>1644</v>
      </c>
      <c r="CH826">
        <v>1</v>
      </c>
      <c r="CI826">
        <v>0</v>
      </c>
      <c r="CJ826">
        <v>1</v>
      </c>
      <c r="CK826">
        <v>1</v>
      </c>
      <c r="CL826">
        <v>3</v>
      </c>
    </row>
    <row r="827" spans="1:90" x14ac:dyDescent="0.2">
      <c r="A827" s="22">
        <f t="shared" si="117"/>
        <v>822</v>
      </c>
      <c r="B827" s="58" t="s">
        <v>9529</v>
      </c>
      <c r="C827" s="58" t="s">
        <v>8308</v>
      </c>
      <c r="E827" s="22" t="s">
        <v>2614</v>
      </c>
      <c r="F827" s="25" t="s">
        <v>3205</v>
      </c>
      <c r="G827" s="22" t="s">
        <v>4033</v>
      </c>
      <c r="H827" s="22" t="s">
        <v>4615</v>
      </c>
      <c r="I827" s="22" t="s">
        <v>4507</v>
      </c>
      <c r="J827" s="22" t="s">
        <v>1647</v>
      </c>
      <c r="K827" s="22">
        <v>222</v>
      </c>
      <c r="L827" s="22">
        <v>110</v>
      </c>
      <c r="O827" s="22" t="s">
        <v>1646</v>
      </c>
      <c r="P827" s="22">
        <v>5224327</v>
      </c>
      <c r="Q827" s="22">
        <v>4975</v>
      </c>
      <c r="R827" s="22">
        <v>4577834</v>
      </c>
      <c r="S827" s="29">
        <v>87.625299999999996</v>
      </c>
      <c r="T827" s="22">
        <v>4914</v>
      </c>
      <c r="U827" s="24">
        <v>50.63</v>
      </c>
      <c r="W827" s="22">
        <v>2484</v>
      </c>
      <c r="X827" s="22">
        <v>2423</v>
      </c>
      <c r="Y827" s="22">
        <v>7</v>
      </c>
      <c r="Z827" s="22">
        <v>2422</v>
      </c>
      <c r="AA827" s="22">
        <v>62</v>
      </c>
      <c r="AB827" s="22">
        <v>2110</v>
      </c>
      <c r="AC827" s="22">
        <v>313</v>
      </c>
      <c r="AD827" s="22">
        <v>3</v>
      </c>
      <c r="AE827" s="22">
        <v>4</v>
      </c>
      <c r="AG827" s="23" t="s">
        <v>2626</v>
      </c>
      <c r="AH827" s="23" t="s">
        <v>6831</v>
      </c>
      <c r="AI827" s="23" t="s">
        <v>7329</v>
      </c>
      <c r="AJ827" s="23" t="s">
        <v>7400</v>
      </c>
      <c r="AQ827" s="22">
        <v>229980</v>
      </c>
      <c r="AR827" s="24">
        <f t="shared" si="110"/>
        <v>4.4020981075648589</v>
      </c>
      <c r="AS827" s="22">
        <v>10</v>
      </c>
      <c r="AT827" s="25" t="s">
        <v>2</v>
      </c>
      <c r="AU827" s="22">
        <v>303</v>
      </c>
      <c r="AV827" s="29">
        <f t="shared" si="111"/>
        <v>6.1660561660561664</v>
      </c>
      <c r="AW827" s="29">
        <f t="shared" si="118"/>
        <v>5.1484108600000003</v>
      </c>
      <c r="AY827" s="22">
        <v>293694</v>
      </c>
      <c r="AZ827" s="24">
        <f t="shared" si="114"/>
        <v>5.6216618906128959</v>
      </c>
      <c r="BA827" s="22">
        <v>25</v>
      </c>
      <c r="BB827" s="25" t="s">
        <v>2</v>
      </c>
      <c r="BC827" s="22">
        <v>302</v>
      </c>
      <c r="BD827" s="29">
        <f t="shared" si="112"/>
        <v>6.1457061457061455</v>
      </c>
      <c r="BE827" s="29"/>
      <c r="BF827" s="22">
        <v>2</v>
      </c>
      <c r="BG827" s="22">
        <f t="shared" si="115"/>
        <v>1</v>
      </c>
      <c r="BH827" s="22">
        <v>1</v>
      </c>
      <c r="BI827" s="22">
        <v>0</v>
      </c>
      <c r="BJ827" s="22">
        <v>0</v>
      </c>
      <c r="BK827" s="22">
        <v>1</v>
      </c>
      <c r="BL827" s="22">
        <v>0</v>
      </c>
      <c r="BN827" s="22">
        <v>49</v>
      </c>
      <c r="BO827" s="22">
        <f t="shared" si="116"/>
        <v>25</v>
      </c>
      <c r="BP827" s="22">
        <v>25</v>
      </c>
      <c r="BQ827" s="22">
        <v>0</v>
      </c>
      <c r="BR827" s="22">
        <v>0</v>
      </c>
      <c r="BT827" s="22">
        <v>605</v>
      </c>
      <c r="BU827" s="29">
        <f t="shared" si="113"/>
        <v>12.311762311762312</v>
      </c>
      <c r="BY827" s="22">
        <v>118</v>
      </c>
      <c r="BZ827" s="22">
        <v>220</v>
      </c>
      <c r="CA827" s="49">
        <v>3</v>
      </c>
      <c r="CC827" s="51">
        <v>2</v>
      </c>
      <c r="CD827" s="51">
        <v>4</v>
      </c>
      <c r="CG827" t="s">
        <v>1646</v>
      </c>
      <c r="CH827">
        <v>1</v>
      </c>
      <c r="CI827">
        <v>0</v>
      </c>
      <c r="CJ827">
        <v>0</v>
      </c>
      <c r="CK827">
        <v>0</v>
      </c>
      <c r="CL827">
        <v>1</v>
      </c>
    </row>
    <row r="828" spans="1:90" x14ac:dyDescent="0.2">
      <c r="A828" s="22">
        <f t="shared" si="117"/>
        <v>823</v>
      </c>
      <c r="B828" s="58" t="s">
        <v>9530</v>
      </c>
      <c r="C828" s="58" t="s">
        <v>8309</v>
      </c>
      <c r="E828" s="22" t="s">
        <v>2614</v>
      </c>
      <c r="F828" s="25" t="s">
        <v>3205</v>
      </c>
      <c r="G828" s="22" t="s">
        <v>4034</v>
      </c>
      <c r="H828" s="22" t="s">
        <v>4615</v>
      </c>
      <c r="I828" s="22" t="s">
        <v>4507</v>
      </c>
      <c r="J828" s="22" t="s">
        <v>1649</v>
      </c>
      <c r="K828" s="22">
        <v>233</v>
      </c>
      <c r="L828" s="22">
        <v>110</v>
      </c>
      <c r="O828" s="22" t="s">
        <v>1648</v>
      </c>
      <c r="P828" s="22">
        <v>5093607</v>
      </c>
      <c r="Q828" s="22">
        <v>4864</v>
      </c>
      <c r="R828" s="22">
        <v>4433717</v>
      </c>
      <c r="S828" s="29">
        <v>87.044700000000006</v>
      </c>
      <c r="T828" s="22">
        <v>4802</v>
      </c>
      <c r="U828" s="24">
        <v>50.56</v>
      </c>
      <c r="W828" s="22">
        <v>2480</v>
      </c>
      <c r="X828" s="22">
        <v>2316</v>
      </c>
      <c r="Y828" s="22">
        <v>6</v>
      </c>
      <c r="Z828" s="22">
        <v>2390</v>
      </c>
      <c r="AA828" s="22">
        <v>90</v>
      </c>
      <c r="AB828" s="22">
        <v>2000</v>
      </c>
      <c r="AC828" s="22">
        <v>316</v>
      </c>
      <c r="AD828" s="22">
        <v>1</v>
      </c>
      <c r="AE828" s="22">
        <v>5</v>
      </c>
      <c r="AG828" s="23" t="s">
        <v>2631</v>
      </c>
      <c r="AH828" s="23" t="s">
        <v>6806</v>
      </c>
      <c r="AI828" s="23" t="s">
        <v>7362</v>
      </c>
      <c r="AJ828" s="23" t="s">
        <v>4604</v>
      </c>
      <c r="AQ828" s="22">
        <v>181271</v>
      </c>
      <c r="AR828" s="24">
        <f t="shared" si="110"/>
        <v>3.5587943867675698</v>
      </c>
      <c r="AS828" s="22">
        <v>13</v>
      </c>
      <c r="AT828" s="25" t="s">
        <v>2</v>
      </c>
      <c r="AU828" s="22">
        <v>227</v>
      </c>
      <c r="AV828" s="29">
        <f t="shared" si="111"/>
        <v>4.7271970012494791</v>
      </c>
      <c r="AW828" s="29">
        <f t="shared" si="118"/>
        <v>4.331707057</v>
      </c>
      <c r="AY828" s="22">
        <v>218757</v>
      </c>
      <c r="AZ828" s="24">
        <f t="shared" si="114"/>
        <v>4.2947365197197191</v>
      </c>
      <c r="BA828" s="22">
        <v>20</v>
      </c>
      <c r="BB828" s="25" t="s">
        <v>2</v>
      </c>
      <c r="BC828" s="22">
        <v>245</v>
      </c>
      <c r="BD828" s="29">
        <f t="shared" si="112"/>
        <v>5.1020408163265305</v>
      </c>
      <c r="BE828" s="29"/>
      <c r="BF828" s="22">
        <v>2</v>
      </c>
      <c r="BG828" s="22">
        <f t="shared" si="115"/>
        <v>1</v>
      </c>
      <c r="BH828" s="22">
        <v>1</v>
      </c>
      <c r="BI828" s="22">
        <v>0</v>
      </c>
      <c r="BJ828" s="22">
        <v>0</v>
      </c>
      <c r="BK828" s="22">
        <v>1</v>
      </c>
      <c r="BL828" s="22">
        <v>0</v>
      </c>
      <c r="BN828" s="22">
        <v>54</v>
      </c>
      <c r="BO828" s="22">
        <f t="shared" si="116"/>
        <v>26</v>
      </c>
      <c r="BP828" s="22">
        <v>23</v>
      </c>
      <c r="BQ828" s="22">
        <v>2</v>
      </c>
      <c r="BR828" s="22">
        <v>1</v>
      </c>
      <c r="BT828" s="22">
        <v>472</v>
      </c>
      <c r="BU828" s="29">
        <f t="shared" si="113"/>
        <v>9.8292378175760096</v>
      </c>
      <c r="BY828" s="22">
        <v>93</v>
      </c>
      <c r="BZ828" s="22">
        <v>223</v>
      </c>
      <c r="CA828" s="49">
        <v>1</v>
      </c>
      <c r="CC828" s="51">
        <v>4</v>
      </c>
      <c r="CD828" s="51">
        <v>9</v>
      </c>
      <c r="CG828" t="s">
        <v>1648</v>
      </c>
      <c r="CH828">
        <v>1</v>
      </c>
      <c r="CI828">
        <v>0</v>
      </c>
      <c r="CJ828">
        <v>1</v>
      </c>
      <c r="CK828">
        <v>0</v>
      </c>
      <c r="CL828">
        <v>2</v>
      </c>
    </row>
    <row r="829" spans="1:90" x14ac:dyDescent="0.2">
      <c r="A829" s="22">
        <f t="shared" si="117"/>
        <v>824</v>
      </c>
      <c r="B829" s="58" t="s">
        <v>9531</v>
      </c>
      <c r="C829" s="58" t="s">
        <v>8310</v>
      </c>
      <c r="E829" s="22" t="s">
        <v>2614</v>
      </c>
      <c r="F829" s="25" t="s">
        <v>3205</v>
      </c>
      <c r="G829" s="22" t="s">
        <v>4035</v>
      </c>
      <c r="H829" s="22" t="s">
        <v>4615</v>
      </c>
      <c r="I829" s="22" t="s">
        <v>4507</v>
      </c>
      <c r="J829" s="22" t="s">
        <v>1651</v>
      </c>
      <c r="K829" s="22">
        <v>237</v>
      </c>
      <c r="L829" s="22">
        <v>110</v>
      </c>
      <c r="O829" s="22" t="s">
        <v>1650</v>
      </c>
      <c r="P829" s="22">
        <v>5348434</v>
      </c>
      <c r="Q829" s="22">
        <v>4990</v>
      </c>
      <c r="R829" s="22">
        <v>4647146</v>
      </c>
      <c r="S829" s="29">
        <v>86.888000000000005</v>
      </c>
      <c r="T829" s="22">
        <v>4910</v>
      </c>
      <c r="U829" s="24">
        <v>50.54</v>
      </c>
      <c r="W829" s="22">
        <v>2486</v>
      </c>
      <c r="X829" s="22">
        <v>2421</v>
      </c>
      <c r="Y829" s="22">
        <v>3</v>
      </c>
      <c r="Z829" s="22">
        <v>2419</v>
      </c>
      <c r="AA829" s="22">
        <v>67</v>
      </c>
      <c r="AB829" s="22">
        <v>2081</v>
      </c>
      <c r="AC829" s="22">
        <v>340</v>
      </c>
      <c r="AD829" s="22">
        <v>1</v>
      </c>
      <c r="AE829" s="22">
        <v>2</v>
      </c>
      <c r="AG829" s="23" t="s">
        <v>2628</v>
      </c>
      <c r="AH829" s="23" t="s">
        <v>6811</v>
      </c>
      <c r="AI829" s="23" t="s">
        <v>7342</v>
      </c>
      <c r="AJ829" s="23" t="s">
        <v>7476</v>
      </c>
      <c r="AQ829" s="22">
        <v>125774</v>
      </c>
      <c r="AR829" s="24">
        <f t="shared" si="110"/>
        <v>2.3516042265829586</v>
      </c>
      <c r="AS829" s="22">
        <v>6</v>
      </c>
      <c r="AT829" s="25" t="s">
        <v>2</v>
      </c>
      <c r="AU829" s="22">
        <v>146</v>
      </c>
      <c r="AV829" s="29">
        <f t="shared" si="111"/>
        <v>2.9735234215885948</v>
      </c>
      <c r="AW829" s="29">
        <f t="shared" si="118"/>
        <v>3.4011888580000003</v>
      </c>
      <c r="AY829" s="22">
        <v>141742</v>
      </c>
      <c r="AZ829" s="24">
        <f t="shared" si="114"/>
        <v>2.6501589063265998</v>
      </c>
      <c r="BA829" s="22">
        <v>21</v>
      </c>
      <c r="BB829" s="25" t="s">
        <v>2</v>
      </c>
      <c r="BC829" s="22">
        <v>129</v>
      </c>
      <c r="BD829" s="29">
        <f t="shared" si="112"/>
        <v>2.6272912423625256</v>
      </c>
      <c r="BE829" s="29"/>
      <c r="BF829" s="22">
        <v>1</v>
      </c>
      <c r="BG829" s="22">
        <f t="shared" si="115"/>
        <v>1</v>
      </c>
      <c r="BH829" s="22">
        <v>0</v>
      </c>
      <c r="BI829" s="22">
        <v>1</v>
      </c>
      <c r="BJ829" s="22">
        <v>0</v>
      </c>
      <c r="BK829" s="22">
        <v>0</v>
      </c>
      <c r="BL829" s="22">
        <v>0</v>
      </c>
      <c r="BN829" s="22">
        <v>57</v>
      </c>
      <c r="BO829" s="22">
        <f t="shared" si="116"/>
        <v>23</v>
      </c>
      <c r="BP829" s="22">
        <v>23</v>
      </c>
      <c r="BQ829" s="22">
        <v>0</v>
      </c>
      <c r="BR829" s="22">
        <v>0</v>
      </c>
      <c r="BT829" s="22">
        <v>275</v>
      </c>
      <c r="BU829" s="29">
        <f t="shared" si="113"/>
        <v>5.6008146639511205</v>
      </c>
      <c r="BY829" s="22">
        <v>123</v>
      </c>
      <c r="BZ829" s="22">
        <v>259</v>
      </c>
      <c r="CA829" s="49">
        <v>2</v>
      </c>
      <c r="CC829" s="51">
        <v>3</v>
      </c>
      <c r="CD829" s="51">
        <v>6</v>
      </c>
      <c r="CG829" t="s">
        <v>1650</v>
      </c>
      <c r="CH829">
        <v>1</v>
      </c>
      <c r="CI829">
        <v>0</v>
      </c>
      <c r="CJ829">
        <v>1</v>
      </c>
      <c r="CK829">
        <v>1</v>
      </c>
      <c r="CL829">
        <v>3</v>
      </c>
    </row>
    <row r="830" spans="1:90" x14ac:dyDescent="0.2">
      <c r="A830" s="22">
        <f t="shared" si="117"/>
        <v>825</v>
      </c>
      <c r="B830" s="58" t="s">
        <v>9532</v>
      </c>
      <c r="C830" s="58" t="s">
        <v>8311</v>
      </c>
      <c r="E830" s="22" t="s">
        <v>2614</v>
      </c>
      <c r="F830" s="25" t="s">
        <v>3206</v>
      </c>
      <c r="G830" s="22" t="s">
        <v>4036</v>
      </c>
      <c r="H830" s="22" t="s">
        <v>4608</v>
      </c>
      <c r="I830" s="22" t="s">
        <v>4507</v>
      </c>
      <c r="J830" s="22" t="s">
        <v>1653</v>
      </c>
      <c r="K830" s="22">
        <v>238</v>
      </c>
      <c r="L830" s="22">
        <v>110</v>
      </c>
      <c r="O830" s="22" t="s">
        <v>1652</v>
      </c>
      <c r="P830" s="22">
        <v>4640994</v>
      </c>
      <c r="Q830" s="22">
        <v>4384</v>
      </c>
      <c r="R830" s="22">
        <v>4046488</v>
      </c>
      <c r="S830" s="29">
        <v>87.190100000000001</v>
      </c>
      <c r="T830" s="22">
        <v>4321</v>
      </c>
      <c r="U830" s="24">
        <v>50.7</v>
      </c>
      <c r="W830" s="22">
        <v>2480</v>
      </c>
      <c r="X830" s="22">
        <v>1805</v>
      </c>
      <c r="Y830" s="22">
        <v>36</v>
      </c>
      <c r="Z830" s="22">
        <v>2392</v>
      </c>
      <c r="AA830" s="22">
        <v>88</v>
      </c>
      <c r="AB830" s="22">
        <v>1495</v>
      </c>
      <c r="AC830" s="22">
        <v>310</v>
      </c>
      <c r="AD830" s="22">
        <v>19</v>
      </c>
      <c r="AE830" s="22">
        <v>17</v>
      </c>
      <c r="AG830" s="23" t="s">
        <v>2624</v>
      </c>
      <c r="AH830" s="23" t="s">
        <v>6788</v>
      </c>
      <c r="AI830" s="23" t="s">
        <v>7362</v>
      </c>
      <c r="AJ830" s="23" t="s">
        <v>7444</v>
      </c>
      <c r="AQ830" s="22">
        <v>182163</v>
      </c>
      <c r="AR830" s="24">
        <f t="shared" si="110"/>
        <v>3.9250858759998399</v>
      </c>
      <c r="AS830" s="22">
        <v>10</v>
      </c>
      <c r="AT830" s="25" t="s">
        <v>2</v>
      </c>
      <c r="AU830" s="22">
        <v>215</v>
      </c>
      <c r="AV830" s="29">
        <f t="shared" si="111"/>
        <v>4.9757000694283731</v>
      </c>
      <c r="AW830" s="29">
        <f t="shared" si="118"/>
        <v>4.346663221</v>
      </c>
      <c r="AY830" s="22">
        <v>120923</v>
      </c>
      <c r="AZ830" s="24">
        <f t="shared" si="114"/>
        <v>2.6055409681632855</v>
      </c>
      <c r="BA830" s="22">
        <v>11</v>
      </c>
      <c r="BB830" s="25" t="s">
        <v>2</v>
      </c>
      <c r="BC830" s="22">
        <v>125</v>
      </c>
      <c r="BD830" s="29">
        <f t="shared" si="112"/>
        <v>2.8928488775746355</v>
      </c>
      <c r="BE830" s="29"/>
      <c r="BF830" s="22">
        <v>0</v>
      </c>
      <c r="BG830" s="22">
        <f t="shared" si="115"/>
        <v>0</v>
      </c>
      <c r="BH830" s="22">
        <v>0</v>
      </c>
      <c r="BI830" s="22">
        <v>0</v>
      </c>
      <c r="BJ830" s="22">
        <v>0</v>
      </c>
      <c r="BK830" s="22">
        <v>0</v>
      </c>
      <c r="BL830" s="22">
        <v>0</v>
      </c>
      <c r="BN830" s="22">
        <v>51</v>
      </c>
      <c r="BO830" s="22">
        <f t="shared" si="116"/>
        <v>11</v>
      </c>
      <c r="BP830" s="22">
        <v>11</v>
      </c>
      <c r="BQ830" s="22">
        <v>0</v>
      </c>
      <c r="BR830" s="22">
        <v>0</v>
      </c>
      <c r="BT830" s="22">
        <v>237</v>
      </c>
      <c r="BU830" s="29">
        <f t="shared" si="113"/>
        <v>5.4848414718815093</v>
      </c>
      <c r="BY830" s="22">
        <v>68</v>
      </c>
      <c r="BZ830" s="22">
        <v>162</v>
      </c>
      <c r="CA830" s="49">
        <v>0</v>
      </c>
      <c r="CC830" s="51">
        <v>1</v>
      </c>
      <c r="CD830" s="51">
        <v>4</v>
      </c>
      <c r="CG830" t="s">
        <v>1652</v>
      </c>
      <c r="CH830">
        <v>0</v>
      </c>
      <c r="CI830">
        <v>0</v>
      </c>
      <c r="CJ830">
        <v>1</v>
      </c>
      <c r="CK830">
        <v>1</v>
      </c>
      <c r="CL830">
        <v>2</v>
      </c>
    </row>
    <row r="831" spans="1:90" x14ac:dyDescent="0.2">
      <c r="A831" s="22">
        <f t="shared" si="117"/>
        <v>826</v>
      </c>
      <c r="B831" s="58" t="s">
        <v>9533</v>
      </c>
      <c r="C831" s="58" t="s">
        <v>8312</v>
      </c>
      <c r="E831" s="22" t="s">
        <v>2614</v>
      </c>
      <c r="F831" s="25" t="s">
        <v>3203</v>
      </c>
      <c r="G831" s="22" t="s">
        <v>4037</v>
      </c>
      <c r="H831" s="22" t="s">
        <v>4607</v>
      </c>
      <c r="I831" s="22" t="s">
        <v>4507</v>
      </c>
      <c r="J831" s="22" t="s">
        <v>1655</v>
      </c>
      <c r="K831" s="22">
        <v>243</v>
      </c>
      <c r="L831" s="22">
        <v>110</v>
      </c>
      <c r="O831" s="22" t="s">
        <v>1654</v>
      </c>
      <c r="P831" s="22">
        <v>4731584</v>
      </c>
      <c r="Q831" s="22">
        <v>4464</v>
      </c>
      <c r="R831" s="22">
        <v>4110009</v>
      </c>
      <c r="S831" s="29">
        <v>86.863299999999995</v>
      </c>
      <c r="T831" s="22">
        <v>4406</v>
      </c>
      <c r="U831" s="24">
        <v>50.75</v>
      </c>
      <c r="W831" s="22">
        <v>2480</v>
      </c>
      <c r="X831" s="22">
        <v>1912</v>
      </c>
      <c r="Y831" s="22">
        <v>14</v>
      </c>
      <c r="Z831" s="22">
        <v>2396</v>
      </c>
      <c r="AA831" s="22">
        <v>84</v>
      </c>
      <c r="AB831" s="22">
        <v>1582</v>
      </c>
      <c r="AC831" s="22">
        <v>330</v>
      </c>
      <c r="AD831" s="22">
        <v>2</v>
      </c>
      <c r="AE831" s="22">
        <v>12</v>
      </c>
      <c r="AG831" s="23" t="s">
        <v>2624</v>
      </c>
      <c r="AH831" s="23" t="s">
        <v>6817</v>
      </c>
      <c r="AI831" s="23" t="s">
        <v>7342</v>
      </c>
      <c r="AJ831" s="23" t="s">
        <v>4604</v>
      </c>
      <c r="AQ831" s="22">
        <v>172537</v>
      </c>
      <c r="AR831" s="24">
        <f t="shared" si="110"/>
        <v>3.6464955499046408</v>
      </c>
      <c r="AS831" s="22">
        <v>11</v>
      </c>
      <c r="AT831" s="25" t="s">
        <v>2</v>
      </c>
      <c r="AU831" s="22">
        <v>222</v>
      </c>
      <c r="AV831" s="29">
        <f t="shared" si="111"/>
        <v>5.0385837494325916</v>
      </c>
      <c r="AW831" s="29">
        <f t="shared" si="118"/>
        <v>4.1852640790000004</v>
      </c>
      <c r="AY831" s="22">
        <v>206308</v>
      </c>
      <c r="AZ831" s="24">
        <f t="shared" si="114"/>
        <v>4.3602311614884144</v>
      </c>
      <c r="BA831" s="22">
        <v>31</v>
      </c>
      <c r="BB831" s="25" t="s">
        <v>2</v>
      </c>
      <c r="BC831" s="22">
        <v>201</v>
      </c>
      <c r="BD831" s="29">
        <f t="shared" si="112"/>
        <v>4.5619609623241031</v>
      </c>
      <c r="BE831" s="29"/>
      <c r="BF831" s="22">
        <v>1</v>
      </c>
      <c r="BG831" s="22">
        <f t="shared" si="115"/>
        <v>1</v>
      </c>
      <c r="BH831" s="22">
        <v>0</v>
      </c>
      <c r="BI831" s="22">
        <v>1</v>
      </c>
      <c r="BJ831" s="22">
        <v>0</v>
      </c>
      <c r="BK831" s="22">
        <v>0</v>
      </c>
      <c r="BL831" s="22">
        <v>0</v>
      </c>
      <c r="BN831" s="22">
        <v>29</v>
      </c>
      <c r="BO831" s="22">
        <f t="shared" si="116"/>
        <v>13</v>
      </c>
      <c r="BP831" s="22">
        <v>13</v>
      </c>
      <c r="BQ831" s="22">
        <v>0</v>
      </c>
      <c r="BR831" s="22">
        <v>0</v>
      </c>
      <c r="BT831" s="22">
        <v>396</v>
      </c>
      <c r="BU831" s="29">
        <f t="shared" si="113"/>
        <v>8.9877439854743528</v>
      </c>
      <c r="BY831" s="22">
        <v>92</v>
      </c>
      <c r="BZ831" s="22">
        <v>191</v>
      </c>
      <c r="CA831" s="49">
        <v>0</v>
      </c>
      <c r="CC831" s="51">
        <v>4</v>
      </c>
      <c r="CD831" s="51">
        <v>7</v>
      </c>
      <c r="CG831" t="s">
        <v>1654</v>
      </c>
      <c r="CH831">
        <v>1</v>
      </c>
      <c r="CI831">
        <v>0</v>
      </c>
      <c r="CJ831">
        <v>1</v>
      </c>
      <c r="CK831">
        <v>1</v>
      </c>
      <c r="CL831">
        <v>3</v>
      </c>
    </row>
    <row r="832" spans="1:90" x14ac:dyDescent="0.2">
      <c r="A832" s="22">
        <f t="shared" si="117"/>
        <v>827</v>
      </c>
      <c r="B832" s="58" t="s">
        <v>9534</v>
      </c>
      <c r="C832" s="58" t="s">
        <v>8313</v>
      </c>
      <c r="E832" s="22" t="s">
        <v>2614</v>
      </c>
      <c r="F832" s="25" t="s">
        <v>3205</v>
      </c>
      <c r="G832" s="22" t="s">
        <v>4038</v>
      </c>
      <c r="H832" s="22" t="s">
        <v>4610</v>
      </c>
      <c r="I832" s="22" t="s">
        <v>4507</v>
      </c>
      <c r="J832" s="22" t="s">
        <v>1657</v>
      </c>
      <c r="K832" s="22">
        <v>251</v>
      </c>
      <c r="L832" s="22">
        <v>110</v>
      </c>
      <c r="O832" s="22" t="s">
        <v>1656</v>
      </c>
      <c r="P832" s="22">
        <v>5040872</v>
      </c>
      <c r="Q832" s="22">
        <v>4713</v>
      </c>
      <c r="R832" s="22">
        <v>4397108</v>
      </c>
      <c r="S832" s="29">
        <v>87.229100000000003</v>
      </c>
      <c r="T832" s="22">
        <v>4647</v>
      </c>
      <c r="U832" s="24">
        <v>50.4</v>
      </c>
      <c r="W832" s="22">
        <v>2492</v>
      </c>
      <c r="X832" s="22">
        <v>2143</v>
      </c>
      <c r="Y832" s="22">
        <v>12</v>
      </c>
      <c r="Z832" s="22">
        <v>2414</v>
      </c>
      <c r="AA832" s="22">
        <v>78</v>
      </c>
      <c r="AB832" s="22">
        <v>1803</v>
      </c>
      <c r="AC832" s="22">
        <v>340</v>
      </c>
      <c r="AD832" s="22">
        <v>6</v>
      </c>
      <c r="AE832" s="22">
        <v>6</v>
      </c>
      <c r="AG832" s="23" t="s">
        <v>2626</v>
      </c>
      <c r="AH832" s="23" t="s">
        <v>6815</v>
      </c>
      <c r="AI832" s="23" t="s">
        <v>7345</v>
      </c>
      <c r="AJ832" s="23" t="s">
        <v>7388</v>
      </c>
      <c r="AQ832" s="22">
        <v>149333</v>
      </c>
      <c r="AR832" s="24">
        <f t="shared" si="110"/>
        <v>2.9624437994061346</v>
      </c>
      <c r="AS832" s="22">
        <v>7</v>
      </c>
      <c r="AT832" s="25" t="s">
        <v>2</v>
      </c>
      <c r="AU832" s="22">
        <v>213</v>
      </c>
      <c r="AV832" s="29">
        <f t="shared" si="111"/>
        <v>4.5836023240800516</v>
      </c>
      <c r="AW832" s="29">
        <f t="shared" si="118"/>
        <v>3.796202611</v>
      </c>
      <c r="AY832" s="22">
        <v>0</v>
      </c>
      <c r="AZ832" s="24">
        <f t="shared" si="114"/>
        <v>0</v>
      </c>
      <c r="BA832" s="22">
        <v>0</v>
      </c>
      <c r="BB832" s="25" t="s">
        <v>1541</v>
      </c>
      <c r="BC832" s="22">
        <v>0</v>
      </c>
      <c r="BD832" s="29">
        <f t="shared" si="112"/>
        <v>0</v>
      </c>
      <c r="BE832" s="29"/>
      <c r="BF832" s="22">
        <v>0</v>
      </c>
      <c r="BG832" s="22">
        <f t="shared" si="115"/>
        <v>0</v>
      </c>
      <c r="BH832" s="22">
        <v>0</v>
      </c>
      <c r="BI832" s="22">
        <v>0</v>
      </c>
      <c r="BJ832" s="22">
        <v>0</v>
      </c>
      <c r="BK832" s="22">
        <v>0</v>
      </c>
      <c r="BL832" s="22">
        <v>0</v>
      </c>
      <c r="BN832" s="22">
        <v>27</v>
      </c>
      <c r="BO832" s="22">
        <f t="shared" si="116"/>
        <v>19</v>
      </c>
      <c r="BP832" s="22">
        <v>19</v>
      </c>
      <c r="BQ832" s="22">
        <v>0</v>
      </c>
      <c r="BR832" s="22">
        <v>0</v>
      </c>
      <c r="BT832" s="22">
        <v>213</v>
      </c>
      <c r="BU832" s="29">
        <f t="shared" si="113"/>
        <v>4.5836023240800516</v>
      </c>
      <c r="BY832" s="22">
        <v>129</v>
      </c>
      <c r="BZ832" s="22">
        <v>255</v>
      </c>
      <c r="CA832" s="49">
        <v>2</v>
      </c>
      <c r="CC832" s="51">
        <v>1</v>
      </c>
      <c r="CD832" s="51">
        <v>3</v>
      </c>
      <c r="CG832" t="s">
        <v>1656</v>
      </c>
      <c r="CH832">
        <v>1</v>
      </c>
      <c r="CI832">
        <v>0</v>
      </c>
      <c r="CJ832">
        <v>0</v>
      </c>
      <c r="CK832">
        <v>0</v>
      </c>
      <c r="CL832">
        <v>1</v>
      </c>
    </row>
    <row r="833" spans="1:90" x14ac:dyDescent="0.2">
      <c r="A833" s="22">
        <f t="shared" si="117"/>
        <v>828</v>
      </c>
      <c r="B833" s="58" t="s">
        <v>9535</v>
      </c>
      <c r="C833" s="58" t="s">
        <v>8314</v>
      </c>
      <c r="E833" s="22" t="s">
        <v>2614</v>
      </c>
      <c r="F833" s="25" t="s">
        <v>3205</v>
      </c>
      <c r="G833" s="22" t="s">
        <v>4039</v>
      </c>
      <c r="H833" s="22" t="s">
        <v>4615</v>
      </c>
      <c r="I833" s="22" t="s">
        <v>4507</v>
      </c>
      <c r="J833" s="22" t="s">
        <v>1659</v>
      </c>
      <c r="K833" s="22">
        <v>272</v>
      </c>
      <c r="L833" s="22">
        <v>110</v>
      </c>
      <c r="O833" s="22" t="s">
        <v>1658</v>
      </c>
      <c r="P833" s="22">
        <v>4948471</v>
      </c>
      <c r="Q833" s="22">
        <v>4588</v>
      </c>
      <c r="R833" s="22">
        <v>4299411</v>
      </c>
      <c r="S833" s="29">
        <v>86.883600000000001</v>
      </c>
      <c r="T833" s="22">
        <v>4512</v>
      </c>
      <c r="U833" s="24">
        <v>50.71</v>
      </c>
      <c r="W833" s="22">
        <v>2472</v>
      </c>
      <c r="X833" s="22">
        <v>2028</v>
      </c>
      <c r="Y833" s="22">
        <v>12</v>
      </c>
      <c r="Z833" s="22">
        <v>2372</v>
      </c>
      <c r="AA833" s="22">
        <v>100</v>
      </c>
      <c r="AB833" s="22">
        <v>1718</v>
      </c>
      <c r="AC833" s="22">
        <v>310</v>
      </c>
      <c r="AD833" s="22">
        <v>2</v>
      </c>
      <c r="AE833" s="22">
        <v>10</v>
      </c>
      <c r="AG833" s="23" t="s">
        <v>2657</v>
      </c>
      <c r="AH833" s="23" t="s">
        <v>6880</v>
      </c>
      <c r="AI833" s="23" t="s">
        <v>7352</v>
      </c>
      <c r="AJ833" s="23" t="s">
        <v>4604</v>
      </c>
      <c r="AQ833" s="22">
        <v>85222</v>
      </c>
      <c r="AR833" s="24">
        <f t="shared" si="110"/>
        <v>1.722188530558227</v>
      </c>
      <c r="AS833" s="22">
        <v>4</v>
      </c>
      <c r="AT833" s="25" t="s">
        <v>2</v>
      </c>
      <c r="AU833" s="22">
        <v>97</v>
      </c>
      <c r="AV833" s="29">
        <f t="shared" si="111"/>
        <v>2.1498226950354611</v>
      </c>
      <c r="AW833" s="29">
        <f t="shared" si="118"/>
        <v>2.7212534740000001</v>
      </c>
      <c r="AY833" s="22">
        <v>75089</v>
      </c>
      <c r="AZ833" s="24">
        <f t="shared" si="114"/>
        <v>1.517418208573921</v>
      </c>
      <c r="BA833" s="22">
        <v>4</v>
      </c>
      <c r="BB833" s="25" t="s">
        <v>2</v>
      </c>
      <c r="BC833" s="22">
        <v>64</v>
      </c>
      <c r="BD833" s="29">
        <f t="shared" si="112"/>
        <v>1.4184397163120568</v>
      </c>
      <c r="BE833" s="29"/>
      <c r="BF833" s="22">
        <v>1</v>
      </c>
      <c r="BG833" s="22">
        <f t="shared" si="115"/>
        <v>1</v>
      </c>
      <c r="BH833" s="22">
        <v>0</v>
      </c>
      <c r="BI833" s="22">
        <v>0</v>
      </c>
      <c r="BJ833" s="22">
        <v>0</v>
      </c>
      <c r="BK833" s="22">
        <v>0</v>
      </c>
      <c r="BL833" s="22">
        <v>1</v>
      </c>
      <c r="BN833" s="22">
        <v>47</v>
      </c>
      <c r="BO833" s="22">
        <f t="shared" si="116"/>
        <v>11</v>
      </c>
      <c r="BP833" s="22">
        <v>11</v>
      </c>
      <c r="BQ833" s="22">
        <v>0</v>
      </c>
      <c r="BR833" s="22">
        <v>0</v>
      </c>
      <c r="BT833" s="22">
        <v>161</v>
      </c>
      <c r="BU833" s="29">
        <f t="shared" si="113"/>
        <v>3.5682624113475176</v>
      </c>
      <c r="BY833" s="22">
        <v>107</v>
      </c>
      <c r="BZ833" s="22">
        <v>234</v>
      </c>
      <c r="CA833" s="49">
        <v>0</v>
      </c>
      <c r="CC833" s="51">
        <v>1</v>
      </c>
      <c r="CD833" s="51">
        <v>4</v>
      </c>
      <c r="CG833" t="s">
        <v>1658</v>
      </c>
      <c r="CH833">
        <v>1</v>
      </c>
      <c r="CI833">
        <v>0</v>
      </c>
      <c r="CJ833">
        <v>0</v>
      </c>
      <c r="CK833">
        <v>1</v>
      </c>
      <c r="CL833">
        <v>2</v>
      </c>
    </row>
    <row r="834" spans="1:90" x14ac:dyDescent="0.2">
      <c r="A834" s="22">
        <f t="shared" si="117"/>
        <v>829</v>
      </c>
      <c r="B834" s="58" t="s">
        <v>9536</v>
      </c>
      <c r="C834" s="58" t="s">
        <v>8315</v>
      </c>
      <c r="E834" s="22" t="s">
        <v>2614</v>
      </c>
      <c r="F834" s="25" t="s">
        <v>3204</v>
      </c>
      <c r="G834" s="22" t="s">
        <v>4040</v>
      </c>
      <c r="H834" s="22" t="s">
        <v>4608</v>
      </c>
      <c r="I834" s="22" t="s">
        <v>4507</v>
      </c>
      <c r="J834" s="22" t="s">
        <v>1661</v>
      </c>
      <c r="K834" s="22">
        <v>314</v>
      </c>
      <c r="L834" s="22">
        <v>110</v>
      </c>
      <c r="O834" s="22" t="s">
        <v>1660</v>
      </c>
      <c r="P834" s="22">
        <v>4908698</v>
      </c>
      <c r="Q834" s="22">
        <v>4608</v>
      </c>
      <c r="R834" s="22">
        <v>4286903</v>
      </c>
      <c r="S834" s="29">
        <v>87.332800000000006</v>
      </c>
      <c r="T834" s="22">
        <v>4522</v>
      </c>
      <c r="U834" s="24">
        <v>50.78</v>
      </c>
      <c r="W834" s="22">
        <v>2486</v>
      </c>
      <c r="X834" s="22">
        <v>2027</v>
      </c>
      <c r="Y834" s="22">
        <v>9</v>
      </c>
      <c r="Z834" s="22">
        <v>2395</v>
      </c>
      <c r="AA834" s="22">
        <v>91</v>
      </c>
      <c r="AB834" s="22">
        <v>1731</v>
      </c>
      <c r="AC834" s="22">
        <v>296</v>
      </c>
      <c r="AD834" s="22">
        <v>2</v>
      </c>
      <c r="AE834" s="22">
        <v>7</v>
      </c>
      <c r="AG834" s="23" t="s">
        <v>2631</v>
      </c>
      <c r="AH834" s="23" t="s">
        <v>6959</v>
      </c>
      <c r="AI834" s="23" t="s">
        <v>7341</v>
      </c>
      <c r="AJ834" s="23" t="s">
        <v>4604</v>
      </c>
      <c r="AQ834" s="22">
        <v>288960</v>
      </c>
      <c r="AR834" s="24">
        <f t="shared" si="110"/>
        <v>5.88669337571796</v>
      </c>
      <c r="AS834" s="22">
        <v>19</v>
      </c>
      <c r="AT834" s="25" t="s">
        <v>2</v>
      </c>
      <c r="AU834" s="22">
        <v>339</v>
      </c>
      <c r="AV834" s="29">
        <f t="shared" si="111"/>
        <v>7.4966828836797879</v>
      </c>
      <c r="AW834" s="29">
        <f t="shared" si="118"/>
        <v>6.1373285200000005</v>
      </c>
      <c r="AY834" s="22">
        <v>92529</v>
      </c>
      <c r="AZ834" s="24">
        <f t="shared" si="114"/>
        <v>1.8850008698844376</v>
      </c>
      <c r="BA834" s="22">
        <v>7</v>
      </c>
      <c r="BB834" s="25" t="s">
        <v>2</v>
      </c>
      <c r="BC834" s="22">
        <v>90</v>
      </c>
      <c r="BD834" s="29">
        <f t="shared" si="112"/>
        <v>1.9902697921273773</v>
      </c>
      <c r="BE834" s="29"/>
      <c r="BF834" s="22">
        <v>0</v>
      </c>
      <c r="BG834" s="22">
        <f t="shared" si="115"/>
        <v>0</v>
      </c>
      <c r="BH834" s="22">
        <v>0</v>
      </c>
      <c r="BI834" s="22">
        <v>0</v>
      </c>
      <c r="BJ834" s="22">
        <v>0</v>
      </c>
      <c r="BK834" s="22">
        <v>0</v>
      </c>
      <c r="BL834" s="22">
        <v>0</v>
      </c>
      <c r="BN834" s="22">
        <v>22</v>
      </c>
      <c r="BO834" s="22">
        <f t="shared" si="116"/>
        <v>11</v>
      </c>
      <c r="BP834" s="22">
        <v>11</v>
      </c>
      <c r="BQ834" s="22">
        <v>0</v>
      </c>
      <c r="BR834" s="22">
        <v>0</v>
      </c>
      <c r="BT834" s="22">
        <v>339</v>
      </c>
      <c r="BU834" s="29">
        <f t="shared" si="113"/>
        <v>7.4966828836797879</v>
      </c>
      <c r="BY834" s="22">
        <v>96</v>
      </c>
      <c r="BZ834" s="22">
        <v>217</v>
      </c>
      <c r="CA834" s="49">
        <v>0</v>
      </c>
      <c r="CC834" s="51">
        <v>1</v>
      </c>
      <c r="CD834" s="51">
        <v>4</v>
      </c>
      <c r="CG834" t="s">
        <v>1660</v>
      </c>
      <c r="CH834">
        <v>1</v>
      </c>
      <c r="CI834">
        <v>0</v>
      </c>
      <c r="CJ834">
        <v>1</v>
      </c>
      <c r="CK834">
        <v>1</v>
      </c>
      <c r="CL834">
        <v>3</v>
      </c>
    </row>
    <row r="835" spans="1:90" x14ac:dyDescent="0.2">
      <c r="A835" s="22">
        <f t="shared" si="117"/>
        <v>830</v>
      </c>
      <c r="B835" s="58" t="s">
        <v>9537</v>
      </c>
      <c r="C835" s="58" t="s">
        <v>8316</v>
      </c>
      <c r="E835" s="22" t="s">
        <v>2614</v>
      </c>
      <c r="F835" s="25" t="s">
        <v>3205</v>
      </c>
      <c r="G835" s="22" t="s">
        <v>4041</v>
      </c>
      <c r="H835" s="22" t="s">
        <v>4615</v>
      </c>
      <c r="I835" s="22" t="s">
        <v>4507</v>
      </c>
      <c r="J835" s="22" t="s">
        <v>1663</v>
      </c>
      <c r="K835" s="22">
        <v>348</v>
      </c>
      <c r="L835" s="22">
        <v>110</v>
      </c>
      <c r="O835" s="22" t="s">
        <v>1662</v>
      </c>
      <c r="P835" s="22">
        <v>5529928</v>
      </c>
      <c r="Q835" s="22">
        <v>5313</v>
      </c>
      <c r="R835" s="22">
        <v>4750919</v>
      </c>
      <c r="S835" s="29">
        <v>85.912899999999993</v>
      </c>
      <c r="T835" s="22">
        <v>5224</v>
      </c>
      <c r="U835" s="24">
        <v>50.49</v>
      </c>
      <c r="W835" s="22">
        <v>2485</v>
      </c>
      <c r="X835" s="22">
        <v>2727</v>
      </c>
      <c r="Y835" s="22">
        <v>12</v>
      </c>
      <c r="Z835" s="22">
        <v>2426</v>
      </c>
      <c r="AA835" s="22">
        <v>59</v>
      </c>
      <c r="AB835" s="22">
        <v>2292</v>
      </c>
      <c r="AC835" s="22">
        <v>435</v>
      </c>
      <c r="AD835" s="22">
        <v>0</v>
      </c>
      <c r="AE835" s="22">
        <v>12</v>
      </c>
      <c r="AG835" s="23" t="s">
        <v>2657</v>
      </c>
      <c r="AH835" s="23" t="s">
        <v>6792</v>
      </c>
      <c r="AI835" s="23" t="s">
        <v>7332</v>
      </c>
      <c r="AJ835" s="23" t="s">
        <v>7384</v>
      </c>
      <c r="AQ835" s="22">
        <v>262191</v>
      </c>
      <c r="AR835" s="24">
        <f t="shared" si="110"/>
        <v>4.741309470937054</v>
      </c>
      <c r="AS835" s="22">
        <v>25</v>
      </c>
      <c r="AT835" s="25" t="s">
        <v>2</v>
      </c>
      <c r="AU835" s="22">
        <v>352</v>
      </c>
      <c r="AV835" s="29">
        <f t="shared" si="111"/>
        <v>6.7381316998468606</v>
      </c>
      <c r="AW835" s="29">
        <f t="shared" si="118"/>
        <v>5.688492697</v>
      </c>
      <c r="AY835" s="22">
        <v>344314</v>
      </c>
      <c r="AZ835" s="24">
        <f t="shared" si="114"/>
        <v>6.2263740142728796</v>
      </c>
      <c r="BA835" s="22">
        <v>56</v>
      </c>
      <c r="BB835" s="25" t="s">
        <v>2</v>
      </c>
      <c r="BC835" s="22">
        <v>376</v>
      </c>
      <c r="BD835" s="29">
        <f t="shared" si="112"/>
        <v>7.1975497702909648</v>
      </c>
      <c r="BE835" s="29"/>
      <c r="BF835" s="22">
        <v>1</v>
      </c>
      <c r="BG835" s="22">
        <f t="shared" si="115"/>
        <v>1</v>
      </c>
      <c r="BH835" s="22">
        <v>0</v>
      </c>
      <c r="BI835" s="22">
        <v>1</v>
      </c>
      <c r="BJ835" s="22">
        <v>0</v>
      </c>
      <c r="BK835" s="22">
        <v>0</v>
      </c>
      <c r="BL835" s="22">
        <v>0</v>
      </c>
      <c r="BN835" s="22">
        <v>63</v>
      </c>
      <c r="BO835" s="22">
        <f t="shared" si="116"/>
        <v>27</v>
      </c>
      <c r="BP835" s="22">
        <v>27</v>
      </c>
      <c r="BQ835" s="22">
        <v>0</v>
      </c>
      <c r="BR835" s="22">
        <v>0</v>
      </c>
      <c r="BT835" s="22">
        <v>614</v>
      </c>
      <c r="BU835" s="29">
        <f t="shared" si="113"/>
        <v>11.753445635528331</v>
      </c>
      <c r="BY835" s="22">
        <v>118</v>
      </c>
      <c r="BZ835" s="22">
        <v>252</v>
      </c>
      <c r="CA835" s="49">
        <v>1</v>
      </c>
      <c r="CC835" s="51">
        <v>1</v>
      </c>
      <c r="CD835" s="51">
        <v>4</v>
      </c>
      <c r="CG835" t="s">
        <v>1662</v>
      </c>
      <c r="CH835">
        <v>1</v>
      </c>
      <c r="CI835">
        <v>0</v>
      </c>
      <c r="CJ835">
        <v>0</v>
      </c>
      <c r="CK835">
        <v>1</v>
      </c>
      <c r="CL835">
        <v>2</v>
      </c>
    </row>
    <row r="836" spans="1:90" x14ac:dyDescent="0.2">
      <c r="A836" s="22">
        <f t="shared" si="117"/>
        <v>831</v>
      </c>
      <c r="B836" s="58" t="s">
        <v>9538</v>
      </c>
      <c r="C836" s="58" t="s">
        <v>8317</v>
      </c>
      <c r="E836" s="22" t="s">
        <v>2614</v>
      </c>
      <c r="F836" s="25" t="s">
        <v>3205</v>
      </c>
      <c r="G836" s="22" t="s">
        <v>4042</v>
      </c>
      <c r="H836" s="22" t="s">
        <v>4610</v>
      </c>
      <c r="I836" s="22" t="s">
        <v>4507</v>
      </c>
      <c r="J836" s="22" t="s">
        <v>1665</v>
      </c>
      <c r="K836" s="22">
        <v>363</v>
      </c>
      <c r="L836" s="22">
        <v>110</v>
      </c>
      <c r="O836" s="22" t="s">
        <v>1664</v>
      </c>
      <c r="P836" s="22">
        <v>5189566</v>
      </c>
      <c r="Q836" s="22">
        <v>4818</v>
      </c>
      <c r="R836" s="22">
        <v>4465241</v>
      </c>
      <c r="S836" s="29">
        <v>86.042699999999996</v>
      </c>
      <c r="T836" s="22">
        <v>4759</v>
      </c>
      <c r="U836" s="24">
        <v>50.44</v>
      </c>
      <c r="W836" s="22">
        <v>2481</v>
      </c>
      <c r="X836" s="22">
        <v>2266</v>
      </c>
      <c r="Y836" s="22">
        <v>12</v>
      </c>
      <c r="Z836" s="22">
        <v>2400</v>
      </c>
      <c r="AA836" s="22">
        <v>81</v>
      </c>
      <c r="AB836" s="22">
        <v>1910</v>
      </c>
      <c r="AC836" s="22">
        <v>356</v>
      </c>
      <c r="AD836" s="22">
        <v>3</v>
      </c>
      <c r="AE836" s="22">
        <v>9</v>
      </c>
      <c r="AG836" s="23" t="s">
        <v>2657</v>
      </c>
      <c r="AH836" s="23" t="s">
        <v>7003</v>
      </c>
      <c r="AI836" s="23" t="s">
        <v>7325</v>
      </c>
      <c r="AJ836" s="23" t="s">
        <v>7397</v>
      </c>
      <c r="AQ836" s="22">
        <v>122120</v>
      </c>
      <c r="AR836" s="24">
        <f t="shared" si="110"/>
        <v>2.3531832912424662</v>
      </c>
      <c r="AS836" s="22">
        <v>9</v>
      </c>
      <c r="AT836" s="25" t="s">
        <v>2</v>
      </c>
      <c r="AU836" s="22">
        <v>158</v>
      </c>
      <c r="AV836" s="29">
        <f t="shared" si="111"/>
        <v>3.3200252153813827</v>
      </c>
      <c r="AW836" s="29">
        <f t="shared" si="118"/>
        <v>3.3399222399999999</v>
      </c>
      <c r="AY836" s="22">
        <v>134271</v>
      </c>
      <c r="AZ836" s="24">
        <f t="shared" si="114"/>
        <v>2.5873261848871372</v>
      </c>
      <c r="BA836" s="22">
        <v>12</v>
      </c>
      <c r="BB836" s="25" t="s">
        <v>2</v>
      </c>
      <c r="BC836" s="22">
        <v>133</v>
      </c>
      <c r="BD836" s="29">
        <f t="shared" si="112"/>
        <v>2.7947047699096448</v>
      </c>
      <c r="BE836" s="29"/>
      <c r="BF836" s="22">
        <v>1</v>
      </c>
      <c r="BG836" s="22">
        <f t="shared" si="115"/>
        <v>1</v>
      </c>
      <c r="BH836" s="22">
        <v>0</v>
      </c>
      <c r="BI836" s="22">
        <v>0</v>
      </c>
      <c r="BJ836" s="22">
        <v>0</v>
      </c>
      <c r="BK836" s="22">
        <v>1</v>
      </c>
      <c r="BL836" s="22">
        <v>0</v>
      </c>
      <c r="BN836" s="22">
        <v>48</v>
      </c>
      <c r="BO836" s="22">
        <f t="shared" si="116"/>
        <v>18</v>
      </c>
      <c r="BP836" s="22">
        <v>17</v>
      </c>
      <c r="BQ836" s="22">
        <v>0</v>
      </c>
      <c r="BR836" s="22">
        <v>1</v>
      </c>
      <c r="BT836" s="22">
        <v>291</v>
      </c>
      <c r="BU836" s="29">
        <f t="shared" si="113"/>
        <v>6.1147299852910271</v>
      </c>
      <c r="BY836" s="22">
        <v>107</v>
      </c>
      <c r="BZ836" s="22">
        <v>238</v>
      </c>
      <c r="CA836" s="49">
        <v>1</v>
      </c>
      <c r="CC836" s="51">
        <v>3</v>
      </c>
      <c r="CD836" s="51">
        <v>6</v>
      </c>
      <c r="CG836" t="s">
        <v>1664</v>
      </c>
      <c r="CH836">
        <v>1</v>
      </c>
      <c r="CI836">
        <v>1</v>
      </c>
      <c r="CJ836">
        <v>0</v>
      </c>
      <c r="CK836">
        <v>1</v>
      </c>
      <c r="CL836">
        <v>3</v>
      </c>
    </row>
    <row r="837" spans="1:90" x14ac:dyDescent="0.2">
      <c r="A837" s="22">
        <f t="shared" si="117"/>
        <v>832</v>
      </c>
      <c r="B837" s="58" t="s">
        <v>9539</v>
      </c>
      <c r="C837" s="58" t="s">
        <v>8318</v>
      </c>
      <c r="E837" s="22" t="s">
        <v>2614</v>
      </c>
      <c r="F837" s="25" t="s">
        <v>3204</v>
      </c>
      <c r="G837" s="22" t="s">
        <v>4043</v>
      </c>
      <c r="H837" s="22" t="s">
        <v>4608</v>
      </c>
      <c r="I837" s="22" t="s">
        <v>4507</v>
      </c>
      <c r="J837" s="22" t="s">
        <v>1667</v>
      </c>
      <c r="K837" s="22">
        <v>310</v>
      </c>
      <c r="L837" s="22">
        <v>111</v>
      </c>
      <c r="O837" s="22" t="s">
        <v>1666</v>
      </c>
      <c r="P837" s="22">
        <v>5143135</v>
      </c>
      <c r="Q837" s="22">
        <v>4782</v>
      </c>
      <c r="R837" s="22">
        <v>4455515</v>
      </c>
      <c r="S837" s="29">
        <v>86.630300000000005</v>
      </c>
      <c r="T837" s="22">
        <v>4707</v>
      </c>
      <c r="U837" s="24">
        <v>50.49</v>
      </c>
      <c r="W837" s="22">
        <v>2480</v>
      </c>
      <c r="X837" s="22">
        <v>2203</v>
      </c>
      <c r="Y837" s="22">
        <v>24</v>
      </c>
      <c r="Z837" s="22">
        <v>2389</v>
      </c>
      <c r="AA837" s="22">
        <v>91</v>
      </c>
      <c r="AB837" s="22">
        <v>1882</v>
      </c>
      <c r="AC837" s="22">
        <v>321</v>
      </c>
      <c r="AD837" s="22">
        <v>14</v>
      </c>
      <c r="AE837" s="22">
        <v>10</v>
      </c>
      <c r="AG837" s="23" t="s">
        <v>2657</v>
      </c>
      <c r="AH837" s="23" t="s">
        <v>7016</v>
      </c>
      <c r="AI837" s="23" t="s">
        <v>7337</v>
      </c>
      <c r="AJ837" s="23" t="s">
        <v>7432</v>
      </c>
      <c r="AQ837" s="22">
        <v>99594</v>
      </c>
      <c r="AR837" s="24">
        <f t="shared" si="110"/>
        <v>1.93644537815943</v>
      </c>
      <c r="AS837" s="22">
        <v>4</v>
      </c>
      <c r="AT837" s="25" t="s">
        <v>2</v>
      </c>
      <c r="AU837" s="22">
        <v>125</v>
      </c>
      <c r="AV837" s="29">
        <f t="shared" si="111"/>
        <v>2.6556192904185258</v>
      </c>
      <c r="AW837" s="29">
        <f t="shared" si="118"/>
        <v>2.9622287979999999</v>
      </c>
      <c r="AY837" s="22">
        <v>220735</v>
      </c>
      <c r="AZ837" s="24">
        <f t="shared" si="114"/>
        <v>4.2918375659981702</v>
      </c>
      <c r="BA837" s="22">
        <v>40</v>
      </c>
      <c r="BB837" s="25" t="s">
        <v>2</v>
      </c>
      <c r="BC837" s="22">
        <v>238</v>
      </c>
      <c r="BD837" s="29">
        <f t="shared" si="112"/>
        <v>5.0562991289568728</v>
      </c>
      <c r="BE837" s="29"/>
      <c r="BF837" s="22">
        <v>2</v>
      </c>
      <c r="BG837" s="22">
        <f t="shared" si="115"/>
        <v>0</v>
      </c>
      <c r="BH837" s="22">
        <v>2</v>
      </c>
      <c r="BI837" s="22">
        <v>0</v>
      </c>
      <c r="BJ837" s="22">
        <v>0</v>
      </c>
      <c r="BK837" s="22">
        <v>0</v>
      </c>
      <c r="BL837" s="22">
        <v>0</v>
      </c>
      <c r="BN837" s="22">
        <v>29</v>
      </c>
      <c r="BO837" s="22">
        <f t="shared" si="116"/>
        <v>16</v>
      </c>
      <c r="BP837" s="22">
        <v>16</v>
      </c>
      <c r="BQ837" s="22">
        <v>0</v>
      </c>
      <c r="BR837" s="22">
        <v>0</v>
      </c>
      <c r="BT837" s="22">
        <v>363</v>
      </c>
      <c r="BU837" s="29">
        <f t="shared" si="113"/>
        <v>7.7119184193753982</v>
      </c>
      <c r="BY837" s="22">
        <v>121</v>
      </c>
      <c r="BZ837" s="22">
        <v>257</v>
      </c>
      <c r="CA837" s="49">
        <v>7</v>
      </c>
      <c r="CC837" s="51">
        <v>1</v>
      </c>
      <c r="CD837" s="51">
        <v>3</v>
      </c>
      <c r="CG837" t="s">
        <v>1666</v>
      </c>
      <c r="CH837">
        <v>1</v>
      </c>
      <c r="CI837">
        <v>0</v>
      </c>
      <c r="CJ837">
        <v>0</v>
      </c>
      <c r="CK837">
        <v>0</v>
      </c>
      <c r="CL837">
        <v>1</v>
      </c>
    </row>
    <row r="838" spans="1:90" x14ac:dyDescent="0.2">
      <c r="A838" s="22">
        <f t="shared" si="117"/>
        <v>833</v>
      </c>
      <c r="B838" s="58" t="s">
        <v>9540</v>
      </c>
      <c r="C838" s="58" t="s">
        <v>8319</v>
      </c>
      <c r="E838" s="22" t="s">
        <v>2614</v>
      </c>
      <c r="F838" s="25" t="s">
        <v>3205</v>
      </c>
      <c r="G838" s="22" t="s">
        <v>4044</v>
      </c>
      <c r="H838" s="22" t="s">
        <v>4610</v>
      </c>
      <c r="I838" s="22" t="s">
        <v>4507</v>
      </c>
      <c r="J838" s="22" t="s">
        <v>1669</v>
      </c>
      <c r="K838" s="22">
        <v>359</v>
      </c>
      <c r="L838" s="22">
        <v>111</v>
      </c>
      <c r="O838" s="22" t="s">
        <v>1668</v>
      </c>
      <c r="P838" s="22">
        <v>5350178</v>
      </c>
      <c r="Q838" s="22">
        <v>5078</v>
      </c>
      <c r="R838" s="22">
        <v>4588168</v>
      </c>
      <c r="S838" s="29">
        <v>85.757300000000001</v>
      </c>
      <c r="T838" s="22">
        <v>4997</v>
      </c>
      <c r="U838" s="24">
        <v>50.4</v>
      </c>
      <c r="W838" s="22">
        <v>2480</v>
      </c>
      <c r="X838" s="22">
        <v>2503</v>
      </c>
      <c r="Y838" s="22">
        <v>14</v>
      </c>
      <c r="Z838" s="22">
        <v>2415</v>
      </c>
      <c r="AA838" s="22">
        <v>65</v>
      </c>
      <c r="AB838" s="22">
        <v>2123</v>
      </c>
      <c r="AC838" s="22">
        <v>380</v>
      </c>
      <c r="AD838" s="22">
        <v>2</v>
      </c>
      <c r="AE838" s="22">
        <v>12</v>
      </c>
      <c r="AG838" s="23" t="s">
        <v>2626</v>
      </c>
      <c r="AH838" s="23" t="s">
        <v>6784</v>
      </c>
      <c r="AI838" s="23" t="s">
        <v>7325</v>
      </c>
      <c r="AJ838" s="23" t="s">
        <v>7388</v>
      </c>
      <c r="AQ838" s="22">
        <v>192399</v>
      </c>
      <c r="AR838" s="24">
        <f t="shared" ref="AR838:AR901" si="119">(AQ838/P838)*100</f>
        <v>3.5961233439336033</v>
      </c>
      <c r="AS838" s="22">
        <v>12</v>
      </c>
      <c r="AT838" s="25" t="s">
        <v>2</v>
      </c>
      <c r="AU838" s="22">
        <v>272</v>
      </c>
      <c r="AV838" s="29">
        <f t="shared" ref="AV838:AV901" si="120">(AU838/T838)*100</f>
        <v>5.4432659595757453</v>
      </c>
      <c r="AW838" s="29">
        <f t="shared" si="118"/>
        <v>4.5182902330000001</v>
      </c>
      <c r="AY838" s="22">
        <v>125087</v>
      </c>
      <c r="AZ838" s="24">
        <f t="shared" si="114"/>
        <v>2.3379969787921078</v>
      </c>
      <c r="BA838" s="22">
        <v>14</v>
      </c>
      <c r="BB838" s="25" t="s">
        <v>2</v>
      </c>
      <c r="BC838" s="22">
        <v>138</v>
      </c>
      <c r="BD838" s="29">
        <f t="shared" ref="BD838:BD901" si="121">(BC838/T838)*100</f>
        <v>2.7616569941965179</v>
      </c>
      <c r="BE838" s="29"/>
      <c r="BF838" s="22">
        <v>1</v>
      </c>
      <c r="BG838" s="22">
        <f t="shared" si="115"/>
        <v>1</v>
      </c>
      <c r="BH838" s="22">
        <v>0</v>
      </c>
      <c r="BI838" s="22">
        <v>1</v>
      </c>
      <c r="BJ838" s="22">
        <v>0</v>
      </c>
      <c r="BK838" s="22">
        <v>0</v>
      </c>
      <c r="BL838" s="22">
        <v>0</v>
      </c>
      <c r="BN838" s="22">
        <v>68</v>
      </c>
      <c r="BO838" s="22">
        <f t="shared" si="116"/>
        <v>27</v>
      </c>
      <c r="BP838" s="22">
        <v>27</v>
      </c>
      <c r="BQ838" s="22">
        <v>0</v>
      </c>
      <c r="BR838" s="22">
        <v>0</v>
      </c>
      <c r="BT838" s="22">
        <v>405</v>
      </c>
      <c r="BU838" s="29">
        <f t="shared" ref="BU838:BU901" si="122">(BT838/T838)*100</f>
        <v>8.1048629177506513</v>
      </c>
      <c r="BY838" s="22">
        <v>162</v>
      </c>
      <c r="BZ838" s="22">
        <v>298</v>
      </c>
      <c r="CA838" s="49">
        <v>4</v>
      </c>
      <c r="CC838" s="51">
        <v>3</v>
      </c>
      <c r="CD838" s="51">
        <v>5</v>
      </c>
      <c r="CG838" t="s">
        <v>1668</v>
      </c>
      <c r="CH838">
        <v>1</v>
      </c>
      <c r="CI838">
        <v>0</v>
      </c>
      <c r="CJ838">
        <v>0</v>
      </c>
      <c r="CK838">
        <v>0</v>
      </c>
      <c r="CL838">
        <v>1</v>
      </c>
    </row>
    <row r="839" spans="1:90" x14ac:dyDescent="0.2">
      <c r="A839" s="22">
        <f t="shared" si="117"/>
        <v>834</v>
      </c>
      <c r="B839" s="58" t="s">
        <v>9541</v>
      </c>
      <c r="C839" s="58" t="s">
        <v>8320</v>
      </c>
      <c r="E839" s="22" t="s">
        <v>2614</v>
      </c>
      <c r="F839" s="25" t="s">
        <v>3210</v>
      </c>
      <c r="G839" s="22" t="s">
        <v>4045</v>
      </c>
      <c r="H839" s="22" t="s">
        <v>4613</v>
      </c>
      <c r="I839" s="22" t="s">
        <v>4507</v>
      </c>
      <c r="J839" s="22" t="s">
        <v>1671</v>
      </c>
      <c r="K839" s="22">
        <v>240</v>
      </c>
      <c r="L839" s="22">
        <v>112</v>
      </c>
      <c r="O839" s="22" t="s">
        <v>1670</v>
      </c>
      <c r="P839" s="22">
        <v>5054914</v>
      </c>
      <c r="Q839" s="22">
        <v>4852</v>
      </c>
      <c r="R839" s="22">
        <v>4429539</v>
      </c>
      <c r="S839" s="29">
        <v>87.628399999999999</v>
      </c>
      <c r="T839" s="22">
        <v>4782</v>
      </c>
      <c r="U839" s="24">
        <v>50.76</v>
      </c>
      <c r="W839" s="22">
        <v>2482</v>
      </c>
      <c r="X839" s="22">
        <v>2258</v>
      </c>
      <c r="Y839" s="22">
        <v>42</v>
      </c>
      <c r="Z839" s="22">
        <v>2394</v>
      </c>
      <c r="AA839" s="22">
        <v>88</v>
      </c>
      <c r="AB839" s="22">
        <v>1962</v>
      </c>
      <c r="AC839" s="22">
        <v>296</v>
      </c>
      <c r="AD839" s="22">
        <v>21</v>
      </c>
      <c r="AE839" s="22">
        <v>21</v>
      </c>
      <c r="AG839" s="23" t="s">
        <v>2631</v>
      </c>
      <c r="AH839" s="23" t="s">
        <v>7177</v>
      </c>
      <c r="AI839" s="23" t="s">
        <v>7333</v>
      </c>
      <c r="AJ839" s="23" t="s">
        <v>4604</v>
      </c>
      <c r="AQ839" s="22">
        <v>277767</v>
      </c>
      <c r="AR839" s="24">
        <f t="shared" si="119"/>
        <v>5.4949896279145403</v>
      </c>
      <c r="AS839" s="22">
        <v>15</v>
      </c>
      <c r="AT839" s="25" t="s">
        <v>2</v>
      </c>
      <c r="AU839" s="22">
        <v>364</v>
      </c>
      <c r="AV839" s="29">
        <f t="shared" si="120"/>
        <v>7.6118778753659564</v>
      </c>
      <c r="AW839" s="29">
        <f t="shared" si="118"/>
        <v>5.9496554890000004</v>
      </c>
      <c r="AY839" s="22">
        <v>149342</v>
      </c>
      <c r="AZ839" s="24">
        <f t="shared" ref="AZ839:AZ902" si="123">(AY839/P839)*100</f>
        <v>2.9543924980721727</v>
      </c>
      <c r="BA839" s="22">
        <v>10</v>
      </c>
      <c r="BB839" s="25" t="s">
        <v>2</v>
      </c>
      <c r="BC839" s="22">
        <v>156</v>
      </c>
      <c r="BD839" s="29">
        <f t="shared" si="121"/>
        <v>3.2622333751568382</v>
      </c>
      <c r="BE839" s="29"/>
      <c r="BF839" s="22">
        <v>1</v>
      </c>
      <c r="BG839" s="22">
        <f t="shared" ref="BG839:BG902" si="124">BF839-BH839</f>
        <v>1</v>
      </c>
      <c r="BH839" s="22">
        <v>0</v>
      </c>
      <c r="BI839" s="22">
        <v>0</v>
      </c>
      <c r="BJ839" s="22">
        <v>0</v>
      </c>
      <c r="BK839" s="22">
        <v>1</v>
      </c>
      <c r="BL839" s="22">
        <v>0</v>
      </c>
      <c r="BN839" s="22">
        <v>27</v>
      </c>
      <c r="BO839" s="22">
        <f t="shared" ref="BO839:BO902" si="125">SUM(BP839:BR839)</f>
        <v>18</v>
      </c>
      <c r="BP839" s="22">
        <v>18</v>
      </c>
      <c r="BQ839" s="22">
        <v>0</v>
      </c>
      <c r="BR839" s="22">
        <v>0</v>
      </c>
      <c r="BT839" s="22">
        <v>517</v>
      </c>
      <c r="BU839" s="29">
        <f t="shared" si="122"/>
        <v>10.811375993308239</v>
      </c>
      <c r="BY839" s="22">
        <v>98</v>
      </c>
      <c r="BZ839" s="22">
        <v>219</v>
      </c>
      <c r="CA839" s="49">
        <v>0</v>
      </c>
      <c r="CC839" s="51">
        <v>1</v>
      </c>
      <c r="CD839" s="51">
        <v>4</v>
      </c>
      <c r="CG839" t="s">
        <v>1670</v>
      </c>
      <c r="CH839">
        <v>1</v>
      </c>
      <c r="CI839">
        <v>0</v>
      </c>
      <c r="CJ839">
        <v>1</v>
      </c>
      <c r="CK839">
        <v>0</v>
      </c>
      <c r="CL839">
        <v>2</v>
      </c>
    </row>
    <row r="840" spans="1:90" x14ac:dyDescent="0.2">
      <c r="A840" s="22">
        <f t="shared" ref="A840:A903" si="126">1+A839</f>
        <v>835</v>
      </c>
      <c r="B840" s="58" t="s">
        <v>9542</v>
      </c>
      <c r="C840" s="58" t="s">
        <v>8321</v>
      </c>
      <c r="E840" s="22" t="s">
        <v>2614</v>
      </c>
      <c r="F840" s="25" t="s">
        <v>3206</v>
      </c>
      <c r="G840" s="22" t="s">
        <v>4046</v>
      </c>
      <c r="H840" s="22" t="s">
        <v>4608</v>
      </c>
      <c r="I840" s="22" t="s">
        <v>4507</v>
      </c>
      <c r="J840" s="22" t="s">
        <v>1673</v>
      </c>
      <c r="K840" s="22">
        <v>243</v>
      </c>
      <c r="L840" s="22">
        <v>112</v>
      </c>
      <c r="O840" s="22" t="s">
        <v>1672</v>
      </c>
      <c r="P840" s="22">
        <v>4485617</v>
      </c>
      <c r="Q840" s="22">
        <v>4209</v>
      </c>
      <c r="R840" s="22">
        <v>3915905</v>
      </c>
      <c r="S840" s="29">
        <v>87.299099999999996</v>
      </c>
      <c r="T840" s="22">
        <v>4140</v>
      </c>
      <c r="U840" s="24">
        <v>50.87</v>
      </c>
      <c r="W840" s="22">
        <v>2476</v>
      </c>
      <c r="X840" s="22">
        <v>1661</v>
      </c>
      <c r="Y840" s="22">
        <v>3</v>
      </c>
      <c r="Z840" s="22">
        <v>2384</v>
      </c>
      <c r="AA840" s="22">
        <v>92</v>
      </c>
      <c r="AB840" s="22">
        <v>1368</v>
      </c>
      <c r="AC840" s="22">
        <v>293</v>
      </c>
      <c r="AD840" s="22">
        <v>0</v>
      </c>
      <c r="AE840" s="22">
        <v>3</v>
      </c>
      <c r="AG840" s="23" t="s">
        <v>2624</v>
      </c>
      <c r="AH840" s="23" t="s">
        <v>7138</v>
      </c>
      <c r="AI840" s="23" t="s">
        <v>7329</v>
      </c>
      <c r="AJ840" s="23" t="s">
        <v>7434</v>
      </c>
      <c r="AQ840" s="22">
        <v>57365</v>
      </c>
      <c r="AR840" s="24">
        <f t="shared" si="119"/>
        <v>1.278865315518467</v>
      </c>
      <c r="AS840" s="22">
        <v>2</v>
      </c>
      <c r="AT840" s="25" t="s">
        <v>2</v>
      </c>
      <c r="AU840" s="22">
        <v>86</v>
      </c>
      <c r="AV840" s="29">
        <f t="shared" si="120"/>
        <v>2.0772946859903381</v>
      </c>
      <c r="AW840" s="29">
        <f t="shared" si="118"/>
        <v>2.254175155</v>
      </c>
      <c r="AY840" s="22">
        <v>0</v>
      </c>
      <c r="AZ840" s="24">
        <f t="shared" si="123"/>
        <v>0</v>
      </c>
      <c r="BA840" s="22">
        <v>0</v>
      </c>
      <c r="BB840" s="25" t="s">
        <v>1541</v>
      </c>
      <c r="BC840" s="22">
        <v>0</v>
      </c>
      <c r="BD840" s="29">
        <f t="shared" si="121"/>
        <v>0</v>
      </c>
      <c r="BE840" s="29"/>
      <c r="BF840" s="22">
        <v>0</v>
      </c>
      <c r="BG840" s="22">
        <f t="shared" si="124"/>
        <v>0</v>
      </c>
      <c r="BH840" s="22">
        <v>0</v>
      </c>
      <c r="BI840" s="22">
        <v>0</v>
      </c>
      <c r="BJ840" s="22">
        <v>0</v>
      </c>
      <c r="BK840" s="22">
        <v>0</v>
      </c>
      <c r="BL840" s="22">
        <v>0</v>
      </c>
      <c r="BN840" s="22">
        <v>18</v>
      </c>
      <c r="BO840" s="22">
        <f t="shared" si="125"/>
        <v>13</v>
      </c>
      <c r="BP840" s="22">
        <v>12</v>
      </c>
      <c r="BQ840" s="22">
        <v>1</v>
      </c>
      <c r="BR840" s="22">
        <v>0</v>
      </c>
      <c r="BT840" s="22">
        <v>86</v>
      </c>
      <c r="BU840" s="29">
        <f t="shared" si="122"/>
        <v>2.0772946859903381</v>
      </c>
      <c r="BY840" s="22">
        <v>84</v>
      </c>
      <c r="BZ840" s="22">
        <v>161</v>
      </c>
      <c r="CA840" s="49">
        <v>0</v>
      </c>
      <c r="CC840" s="51">
        <v>1</v>
      </c>
      <c r="CD840" s="51">
        <v>4</v>
      </c>
      <c r="CG840" t="s">
        <v>1672</v>
      </c>
      <c r="CH840">
        <v>1</v>
      </c>
      <c r="CI840">
        <v>0</v>
      </c>
      <c r="CJ840">
        <v>1</v>
      </c>
      <c r="CK840">
        <v>0</v>
      </c>
      <c r="CL840">
        <v>2</v>
      </c>
    </row>
    <row r="841" spans="1:90" x14ac:dyDescent="0.2">
      <c r="A841" s="22">
        <f t="shared" si="126"/>
        <v>836</v>
      </c>
      <c r="B841" s="58" t="s">
        <v>9543</v>
      </c>
      <c r="C841" s="58" t="s">
        <v>8322</v>
      </c>
      <c r="E841" s="22" t="s">
        <v>2614</v>
      </c>
      <c r="F841" s="25" t="s">
        <v>3205</v>
      </c>
      <c r="G841" s="22" t="s">
        <v>4047</v>
      </c>
      <c r="H841" s="22" t="s">
        <v>4615</v>
      </c>
      <c r="I841" s="22" t="s">
        <v>4507</v>
      </c>
      <c r="J841" s="22" t="s">
        <v>1675</v>
      </c>
      <c r="K841" s="22">
        <v>251</v>
      </c>
      <c r="L841" s="22">
        <v>112</v>
      </c>
      <c r="O841" s="22" t="s">
        <v>1674</v>
      </c>
      <c r="P841" s="22">
        <v>5385076</v>
      </c>
      <c r="Q841" s="22">
        <v>5099</v>
      </c>
      <c r="R841" s="22">
        <v>4648292</v>
      </c>
      <c r="S841" s="29">
        <v>86.317999999999998</v>
      </c>
      <c r="T841" s="22">
        <v>5023</v>
      </c>
      <c r="U841" s="24">
        <v>50.38</v>
      </c>
      <c r="W841" s="22">
        <v>2481</v>
      </c>
      <c r="X841" s="22">
        <v>2522</v>
      </c>
      <c r="Y841" s="22">
        <v>20</v>
      </c>
      <c r="Z841" s="22">
        <v>2409</v>
      </c>
      <c r="AA841" s="22">
        <v>72</v>
      </c>
      <c r="AB841" s="22">
        <v>2166</v>
      </c>
      <c r="AC841" s="22">
        <v>356</v>
      </c>
      <c r="AD841" s="22">
        <v>13</v>
      </c>
      <c r="AE841" s="22">
        <v>7</v>
      </c>
      <c r="AG841" s="23" t="s">
        <v>2657</v>
      </c>
      <c r="AH841" s="23" t="s">
        <v>7003</v>
      </c>
      <c r="AI841" s="23" t="s">
        <v>7325</v>
      </c>
      <c r="AJ841" s="23" t="s">
        <v>7397</v>
      </c>
      <c r="AQ841" s="22">
        <v>249867</v>
      </c>
      <c r="AR841" s="24">
        <f t="shared" si="119"/>
        <v>4.6399902248361959</v>
      </c>
      <c r="AS841" s="22">
        <v>17</v>
      </c>
      <c r="AT841" s="25" t="s">
        <v>2</v>
      </c>
      <c r="AU841" s="22">
        <v>319</v>
      </c>
      <c r="AV841" s="29">
        <f t="shared" si="120"/>
        <v>6.350786382639857</v>
      </c>
      <c r="AW841" s="29">
        <f t="shared" si="118"/>
        <v>5.4818561890000002</v>
      </c>
      <c r="AY841" s="22">
        <v>221793</v>
      </c>
      <c r="AZ841" s="24">
        <f t="shared" si="123"/>
        <v>4.1186605351530785</v>
      </c>
      <c r="BA841" s="22">
        <v>33</v>
      </c>
      <c r="BB841" s="25" t="s">
        <v>2</v>
      </c>
      <c r="BC841" s="22">
        <v>212</v>
      </c>
      <c r="BD841" s="29">
        <f t="shared" si="121"/>
        <v>4.2205853075851083</v>
      </c>
      <c r="BE841" s="29"/>
      <c r="BF841" s="22">
        <v>2</v>
      </c>
      <c r="BG841" s="22">
        <f t="shared" si="124"/>
        <v>1</v>
      </c>
      <c r="BH841" s="22">
        <v>1</v>
      </c>
      <c r="BI841" s="22">
        <v>0</v>
      </c>
      <c r="BJ841" s="22">
        <v>0</v>
      </c>
      <c r="BK841" s="22">
        <v>0</v>
      </c>
      <c r="BL841" s="22">
        <v>1</v>
      </c>
      <c r="BN841" s="22">
        <v>81</v>
      </c>
      <c r="BO841" s="22">
        <f t="shared" si="125"/>
        <v>24</v>
      </c>
      <c r="BP841" s="22">
        <v>22</v>
      </c>
      <c r="BQ841" s="22">
        <v>1</v>
      </c>
      <c r="BR841" s="22">
        <v>1</v>
      </c>
      <c r="BT841" s="22">
        <v>531</v>
      </c>
      <c r="BU841" s="29">
        <f t="shared" si="122"/>
        <v>10.571371690224964</v>
      </c>
      <c r="BY841" s="22">
        <v>117</v>
      </c>
      <c r="BZ841" s="22">
        <v>258</v>
      </c>
      <c r="CA841" s="49">
        <v>1</v>
      </c>
      <c r="CC841" s="51">
        <v>2</v>
      </c>
      <c r="CD841" s="51">
        <v>5</v>
      </c>
      <c r="CG841" t="s">
        <v>1674</v>
      </c>
      <c r="CH841">
        <v>1</v>
      </c>
      <c r="CI841">
        <v>0</v>
      </c>
      <c r="CJ841">
        <v>0</v>
      </c>
      <c r="CK841">
        <v>1</v>
      </c>
      <c r="CL841">
        <v>2</v>
      </c>
    </row>
    <row r="842" spans="1:90" x14ac:dyDescent="0.2">
      <c r="A842" s="22">
        <f t="shared" si="126"/>
        <v>837</v>
      </c>
      <c r="B842" s="58" t="s">
        <v>9544</v>
      </c>
      <c r="C842" s="58" t="s">
        <v>8323</v>
      </c>
      <c r="E842" s="22" t="s">
        <v>2614</v>
      </c>
      <c r="F842" s="25" t="s">
        <v>3205</v>
      </c>
      <c r="G842" s="22" t="s">
        <v>4048</v>
      </c>
      <c r="H842" s="22" t="s">
        <v>4611</v>
      </c>
      <c r="I842" s="22" t="s">
        <v>4507</v>
      </c>
      <c r="J842" s="22" t="s">
        <v>1677</v>
      </c>
      <c r="K842" s="22">
        <v>254</v>
      </c>
      <c r="L842" s="22">
        <v>112</v>
      </c>
      <c r="O842" s="22" t="s">
        <v>1676</v>
      </c>
      <c r="P842" s="22">
        <v>5022809</v>
      </c>
      <c r="Q842" s="22">
        <v>4805</v>
      </c>
      <c r="R842" s="22">
        <v>4366317</v>
      </c>
      <c r="S842" s="29">
        <v>86.9298</v>
      </c>
      <c r="T842" s="22">
        <v>4725</v>
      </c>
      <c r="U842" s="24">
        <v>50.82</v>
      </c>
      <c r="W842" s="22">
        <v>2479</v>
      </c>
      <c r="X842" s="22">
        <v>2235</v>
      </c>
      <c r="Y842" s="22">
        <v>11</v>
      </c>
      <c r="Z842" s="22">
        <v>2409</v>
      </c>
      <c r="AA842" s="22">
        <v>70</v>
      </c>
      <c r="AB842" s="22">
        <v>1872</v>
      </c>
      <c r="AC842" s="22">
        <v>363</v>
      </c>
      <c r="AD842" s="22">
        <v>4</v>
      </c>
      <c r="AE842" s="22">
        <v>7</v>
      </c>
      <c r="AG842" s="23" t="s">
        <v>2624</v>
      </c>
      <c r="AH842" s="23" t="s">
        <v>6788</v>
      </c>
      <c r="AI842" s="23" t="s">
        <v>7329</v>
      </c>
      <c r="AJ842" s="23" t="s">
        <v>7437</v>
      </c>
      <c r="AQ842" s="22">
        <v>131421</v>
      </c>
      <c r="AR842" s="24">
        <f t="shared" si="119"/>
        <v>2.6164841227289353</v>
      </c>
      <c r="AS842" s="22">
        <v>16</v>
      </c>
      <c r="AT842" s="25" t="s">
        <v>2</v>
      </c>
      <c r="AU842" s="22">
        <v>176</v>
      </c>
      <c r="AV842" s="29">
        <f t="shared" si="120"/>
        <v>3.7248677248677247</v>
      </c>
      <c r="AW842" s="29">
        <f t="shared" si="118"/>
        <v>3.4958721070000003</v>
      </c>
      <c r="AY842" s="22">
        <v>159286</v>
      </c>
      <c r="AZ842" s="24">
        <f t="shared" si="123"/>
        <v>3.171253376347777</v>
      </c>
      <c r="BA842" s="22">
        <v>14</v>
      </c>
      <c r="BB842" s="25" t="s">
        <v>2</v>
      </c>
      <c r="BC842" s="22">
        <v>182</v>
      </c>
      <c r="BD842" s="29">
        <f t="shared" si="121"/>
        <v>3.8518518518518521</v>
      </c>
      <c r="BE842" s="29"/>
      <c r="BF842" s="22">
        <v>0</v>
      </c>
      <c r="BG842" s="22">
        <f t="shared" si="124"/>
        <v>0</v>
      </c>
      <c r="BH842" s="22">
        <v>0</v>
      </c>
      <c r="BI842" s="22">
        <v>0</v>
      </c>
      <c r="BJ842" s="22">
        <v>0</v>
      </c>
      <c r="BK842" s="22">
        <v>0</v>
      </c>
      <c r="BL842" s="22">
        <v>0</v>
      </c>
      <c r="BN842" s="22">
        <v>47</v>
      </c>
      <c r="BO842" s="22">
        <f t="shared" si="125"/>
        <v>25</v>
      </c>
      <c r="BP842" s="22">
        <v>24</v>
      </c>
      <c r="BQ842" s="22">
        <v>0</v>
      </c>
      <c r="BR842" s="22">
        <v>1</v>
      </c>
      <c r="BT842" s="22">
        <v>358</v>
      </c>
      <c r="BU842" s="29">
        <f t="shared" si="122"/>
        <v>7.5767195767195759</v>
      </c>
      <c r="BY842" s="22">
        <v>117</v>
      </c>
      <c r="BZ842" s="22">
        <v>239</v>
      </c>
      <c r="CA842" s="49">
        <v>2</v>
      </c>
      <c r="CC842" s="51">
        <v>7</v>
      </c>
      <c r="CD842" s="51">
        <v>10</v>
      </c>
      <c r="CG842" t="s">
        <v>1676</v>
      </c>
      <c r="CH842">
        <v>1</v>
      </c>
      <c r="CI842">
        <v>0</v>
      </c>
      <c r="CJ842">
        <v>1</v>
      </c>
      <c r="CK842">
        <v>1</v>
      </c>
      <c r="CL842">
        <v>3</v>
      </c>
    </row>
    <row r="843" spans="1:90" x14ac:dyDescent="0.2">
      <c r="A843" s="22">
        <f t="shared" si="126"/>
        <v>838</v>
      </c>
      <c r="B843" s="58" t="s">
        <v>9545</v>
      </c>
      <c r="C843" s="58" t="s">
        <v>8324</v>
      </c>
      <c r="E843" s="22" t="s">
        <v>2614</v>
      </c>
      <c r="F843" s="25" t="s">
        <v>3204</v>
      </c>
      <c r="G843" s="22" t="s">
        <v>4049</v>
      </c>
      <c r="H843" s="22" t="s">
        <v>4608</v>
      </c>
      <c r="I843" s="22" t="s">
        <v>4507</v>
      </c>
      <c r="J843" s="22" t="s">
        <v>1679</v>
      </c>
      <c r="K843" s="22">
        <v>274</v>
      </c>
      <c r="L843" s="22">
        <v>112</v>
      </c>
      <c r="O843" s="22" t="s">
        <v>1678</v>
      </c>
      <c r="P843" s="22">
        <v>4980029</v>
      </c>
      <c r="Q843" s="22">
        <v>4636</v>
      </c>
      <c r="R843" s="22">
        <v>4345247</v>
      </c>
      <c r="S843" s="29">
        <v>87.253399999999999</v>
      </c>
      <c r="T843" s="22">
        <v>4562</v>
      </c>
      <c r="U843" s="24">
        <v>50.43</v>
      </c>
      <c r="W843" s="22">
        <v>2475</v>
      </c>
      <c r="X843" s="22">
        <v>2023</v>
      </c>
      <c r="Y843" s="22">
        <v>64</v>
      </c>
      <c r="Z843" s="22">
        <v>2373</v>
      </c>
      <c r="AA843" s="22">
        <v>102</v>
      </c>
      <c r="AB843" s="22">
        <v>1769</v>
      </c>
      <c r="AC843" s="22">
        <v>254</v>
      </c>
      <c r="AD843" s="22">
        <v>35</v>
      </c>
      <c r="AE843" s="22">
        <v>29</v>
      </c>
      <c r="AG843" s="23" t="s">
        <v>2657</v>
      </c>
      <c r="AH843" s="23" t="s">
        <v>7239</v>
      </c>
      <c r="AI843" s="23" t="s">
        <v>7333</v>
      </c>
      <c r="AJ843" s="23" t="s">
        <v>7546</v>
      </c>
      <c r="AQ843" s="22">
        <v>80509</v>
      </c>
      <c r="AR843" s="24">
        <f t="shared" si="119"/>
        <v>1.6166371721931738</v>
      </c>
      <c r="AS843" s="22">
        <v>3</v>
      </c>
      <c r="AT843" s="25" t="s">
        <v>2</v>
      </c>
      <c r="AU843" s="22">
        <v>111</v>
      </c>
      <c r="AV843" s="29">
        <f t="shared" si="120"/>
        <v>2.4331433581762383</v>
      </c>
      <c r="AW843" s="29">
        <f t="shared" si="118"/>
        <v>2.6422306029999998</v>
      </c>
      <c r="AY843" s="22">
        <v>91379</v>
      </c>
      <c r="AZ843" s="24">
        <f t="shared" si="123"/>
        <v>1.834908993501845</v>
      </c>
      <c r="BA843" s="22">
        <v>6</v>
      </c>
      <c r="BB843" s="25" t="s">
        <v>2</v>
      </c>
      <c r="BC843" s="22">
        <v>105</v>
      </c>
      <c r="BD843" s="29">
        <f t="shared" si="121"/>
        <v>2.3016220955721178</v>
      </c>
      <c r="BE843" s="29"/>
      <c r="BF843" s="22">
        <v>2</v>
      </c>
      <c r="BG843" s="22">
        <f t="shared" si="124"/>
        <v>1</v>
      </c>
      <c r="BH843" s="22">
        <v>1</v>
      </c>
      <c r="BI843" s="22">
        <v>0</v>
      </c>
      <c r="BJ843" s="22">
        <v>0</v>
      </c>
      <c r="BK843" s="22">
        <v>0</v>
      </c>
      <c r="BL843" s="22">
        <v>1</v>
      </c>
      <c r="BN843" s="22">
        <v>27</v>
      </c>
      <c r="BO843" s="22">
        <f t="shared" si="125"/>
        <v>14</v>
      </c>
      <c r="BP843" s="22">
        <v>14</v>
      </c>
      <c r="BQ843" s="22">
        <v>0</v>
      </c>
      <c r="BR843" s="22">
        <v>0</v>
      </c>
      <c r="BT843" s="22">
        <v>216</v>
      </c>
      <c r="BU843" s="29">
        <f t="shared" si="122"/>
        <v>4.7347654537483557</v>
      </c>
      <c r="BY843" s="22">
        <v>99</v>
      </c>
      <c r="BZ843" s="22">
        <v>224</v>
      </c>
      <c r="CA843" s="49">
        <v>0</v>
      </c>
      <c r="CC843" s="51">
        <v>1</v>
      </c>
      <c r="CD843" s="51">
        <v>3</v>
      </c>
      <c r="CG843" t="s">
        <v>1678</v>
      </c>
      <c r="CH843">
        <v>1</v>
      </c>
      <c r="CI843">
        <v>0</v>
      </c>
      <c r="CJ843">
        <v>0</v>
      </c>
      <c r="CK843">
        <v>1</v>
      </c>
      <c r="CL843">
        <v>2</v>
      </c>
    </row>
    <row r="844" spans="1:90" x14ac:dyDescent="0.2">
      <c r="A844" s="22">
        <f t="shared" si="126"/>
        <v>839</v>
      </c>
      <c r="B844" s="58" t="s">
        <v>9546</v>
      </c>
      <c r="C844" s="58" t="s">
        <v>8325</v>
      </c>
      <c r="E844" s="22" t="s">
        <v>2614</v>
      </c>
      <c r="F844" s="25" t="s">
        <v>3205</v>
      </c>
      <c r="G844" s="22" t="s">
        <v>4050</v>
      </c>
      <c r="H844" s="22" t="s">
        <v>4615</v>
      </c>
      <c r="I844" s="22" t="s">
        <v>4507</v>
      </c>
      <c r="J844" s="22" t="s">
        <v>1681</v>
      </c>
      <c r="K844" s="22">
        <v>277</v>
      </c>
      <c r="L844" s="22">
        <v>112</v>
      </c>
      <c r="O844" s="22" t="s">
        <v>1680</v>
      </c>
      <c r="P844" s="22">
        <v>5397902</v>
      </c>
      <c r="Q844" s="22">
        <v>5140</v>
      </c>
      <c r="R844" s="22">
        <v>4640320</v>
      </c>
      <c r="S844" s="29">
        <v>85.965299999999999</v>
      </c>
      <c r="T844" s="22">
        <v>5087</v>
      </c>
      <c r="U844" s="24">
        <v>50.5</v>
      </c>
      <c r="W844" s="22">
        <v>2485</v>
      </c>
      <c r="X844" s="22">
        <v>2572</v>
      </c>
      <c r="Y844" s="22">
        <v>30</v>
      </c>
      <c r="Z844" s="22">
        <v>2432</v>
      </c>
      <c r="AA844" s="22">
        <v>53</v>
      </c>
      <c r="AB844" s="22">
        <v>2165</v>
      </c>
      <c r="AC844" s="22">
        <v>407</v>
      </c>
      <c r="AD844" s="22">
        <v>17</v>
      </c>
      <c r="AE844" s="22">
        <v>13</v>
      </c>
      <c r="AG844" s="23" t="s">
        <v>2624</v>
      </c>
      <c r="AH844" s="23" t="s">
        <v>6890</v>
      </c>
      <c r="AI844" s="23" t="s">
        <v>7354</v>
      </c>
      <c r="AJ844" s="23" t="s">
        <v>7480</v>
      </c>
      <c r="AQ844" s="22">
        <v>225219</v>
      </c>
      <c r="AR844" s="24">
        <f t="shared" si="119"/>
        <v>4.1723432548423443</v>
      </c>
      <c r="AS844" s="22">
        <v>22</v>
      </c>
      <c r="AT844" s="25" t="s">
        <v>2</v>
      </c>
      <c r="AU844" s="22">
        <v>298</v>
      </c>
      <c r="AV844" s="29">
        <f t="shared" si="120"/>
        <v>5.858069589148811</v>
      </c>
      <c r="AW844" s="29">
        <f t="shared" si="118"/>
        <v>5.0685831730000004</v>
      </c>
      <c r="AY844" s="22">
        <v>172956</v>
      </c>
      <c r="AZ844" s="24">
        <f t="shared" si="123"/>
        <v>3.2041337541882013</v>
      </c>
      <c r="BA844" s="22">
        <v>23</v>
      </c>
      <c r="BB844" s="25" t="s">
        <v>2</v>
      </c>
      <c r="BC844" s="22">
        <v>190</v>
      </c>
      <c r="BD844" s="29">
        <f t="shared" si="121"/>
        <v>3.7350108118734031</v>
      </c>
      <c r="BE844" s="29"/>
      <c r="BF844" s="22">
        <v>0</v>
      </c>
      <c r="BG844" s="22">
        <f t="shared" si="124"/>
        <v>0</v>
      </c>
      <c r="BH844" s="22">
        <v>0</v>
      </c>
      <c r="BI844" s="22">
        <v>0</v>
      </c>
      <c r="BJ844" s="22">
        <v>0</v>
      </c>
      <c r="BK844" s="22">
        <v>0</v>
      </c>
      <c r="BL844" s="22">
        <v>0</v>
      </c>
      <c r="BN844" s="22">
        <v>81</v>
      </c>
      <c r="BO844" s="22">
        <f t="shared" si="125"/>
        <v>27</v>
      </c>
      <c r="BP844" s="22">
        <v>26</v>
      </c>
      <c r="BQ844" s="22">
        <v>1</v>
      </c>
      <c r="BR844" s="22">
        <v>0</v>
      </c>
      <c r="BT844" s="22">
        <v>482</v>
      </c>
      <c r="BU844" s="29">
        <f t="shared" si="122"/>
        <v>9.4751326911735791</v>
      </c>
      <c r="BY844" s="22">
        <v>106</v>
      </c>
      <c r="BZ844" s="22">
        <v>231</v>
      </c>
      <c r="CA844" s="49">
        <v>3</v>
      </c>
      <c r="CC844" s="51">
        <v>1</v>
      </c>
      <c r="CD844" s="51">
        <v>3</v>
      </c>
      <c r="CG844" t="s">
        <v>1680</v>
      </c>
      <c r="CH844">
        <v>1</v>
      </c>
      <c r="CI844">
        <v>0</v>
      </c>
      <c r="CJ844">
        <v>1</v>
      </c>
      <c r="CK844">
        <v>1</v>
      </c>
      <c r="CL844">
        <v>3</v>
      </c>
    </row>
    <row r="845" spans="1:90" x14ac:dyDescent="0.2">
      <c r="A845" s="22">
        <f t="shared" si="126"/>
        <v>840</v>
      </c>
      <c r="B845" s="58" t="s">
        <v>9547</v>
      </c>
      <c r="C845" s="58" t="s">
        <v>8326</v>
      </c>
      <c r="E845" s="22" t="s">
        <v>2614</v>
      </c>
      <c r="F845" s="25" t="s">
        <v>3205</v>
      </c>
      <c r="G845" s="22" t="s">
        <v>4051</v>
      </c>
      <c r="H845" s="22" t="s">
        <v>4610</v>
      </c>
      <c r="I845" s="22" t="s">
        <v>4507</v>
      </c>
      <c r="J845" s="22" t="s">
        <v>1683</v>
      </c>
      <c r="K845" s="22">
        <v>285</v>
      </c>
      <c r="L845" s="22">
        <v>112</v>
      </c>
      <c r="O845" s="22" t="s">
        <v>1682</v>
      </c>
      <c r="P845" s="22">
        <v>5006847</v>
      </c>
      <c r="Q845" s="22">
        <v>4659</v>
      </c>
      <c r="R845" s="22">
        <v>4352941</v>
      </c>
      <c r="S845" s="29">
        <v>86.939800000000005</v>
      </c>
      <c r="T845" s="22">
        <v>4605</v>
      </c>
      <c r="U845" s="24">
        <v>50.52</v>
      </c>
      <c r="W845" s="22">
        <v>2480</v>
      </c>
      <c r="X845" s="22">
        <v>2123</v>
      </c>
      <c r="Y845" s="22">
        <v>2</v>
      </c>
      <c r="Z845" s="22">
        <v>2372</v>
      </c>
      <c r="AA845" s="22">
        <v>108</v>
      </c>
      <c r="AB845" s="22">
        <v>1815</v>
      </c>
      <c r="AC845" s="22">
        <v>308</v>
      </c>
      <c r="AD845" s="22">
        <v>1</v>
      </c>
      <c r="AE845" s="22">
        <v>1</v>
      </c>
      <c r="AG845" s="23" t="s">
        <v>2626</v>
      </c>
      <c r="AH845" s="23" t="s">
        <v>6835</v>
      </c>
      <c r="AI845" s="23" t="s">
        <v>7351</v>
      </c>
      <c r="AJ845" s="23" t="s">
        <v>7383</v>
      </c>
      <c r="AQ845" s="22">
        <v>101033</v>
      </c>
      <c r="AR845" s="24">
        <f t="shared" si="119"/>
        <v>2.017896692269606</v>
      </c>
      <c r="AS845" s="22">
        <v>4</v>
      </c>
      <c r="AT845" s="25" t="s">
        <v>2</v>
      </c>
      <c r="AU845" s="22">
        <v>147</v>
      </c>
      <c r="AV845" s="29">
        <f t="shared" si="120"/>
        <v>3.1921824104234524</v>
      </c>
      <c r="AW845" s="29">
        <f t="shared" si="118"/>
        <v>2.9863565110000003</v>
      </c>
      <c r="AY845" s="22">
        <v>108183</v>
      </c>
      <c r="AZ845" s="24">
        <f t="shared" si="123"/>
        <v>2.1607011358645472</v>
      </c>
      <c r="BA845" s="22">
        <v>15</v>
      </c>
      <c r="BB845" s="25" t="s">
        <v>2</v>
      </c>
      <c r="BC845" s="22">
        <v>119</v>
      </c>
      <c r="BD845" s="29">
        <f t="shared" si="121"/>
        <v>2.5841476655808902</v>
      </c>
      <c r="BE845" s="29"/>
      <c r="BF845" s="22">
        <v>1</v>
      </c>
      <c r="BG845" s="22">
        <f t="shared" si="124"/>
        <v>1</v>
      </c>
      <c r="BH845" s="22">
        <v>0</v>
      </c>
      <c r="BI845" s="22">
        <v>1</v>
      </c>
      <c r="BJ845" s="22">
        <v>0</v>
      </c>
      <c r="BK845" s="22">
        <v>0</v>
      </c>
      <c r="BL845" s="22">
        <v>0</v>
      </c>
      <c r="BN845" s="22">
        <v>36</v>
      </c>
      <c r="BO845" s="22">
        <f t="shared" si="125"/>
        <v>17</v>
      </c>
      <c r="BP845" s="22">
        <v>17</v>
      </c>
      <c r="BQ845" s="22">
        <v>0</v>
      </c>
      <c r="BR845" s="22">
        <v>0</v>
      </c>
      <c r="BT845" s="22">
        <v>266</v>
      </c>
      <c r="BU845" s="29">
        <f t="shared" si="122"/>
        <v>5.7763300760043439</v>
      </c>
      <c r="BY845" s="22">
        <v>130</v>
      </c>
      <c r="BZ845" s="22">
        <v>275</v>
      </c>
      <c r="CA845" s="49">
        <v>2</v>
      </c>
      <c r="CC845" s="51">
        <v>1</v>
      </c>
      <c r="CD845" s="51">
        <v>3</v>
      </c>
      <c r="CG845" t="s">
        <v>1682</v>
      </c>
      <c r="CH845">
        <v>1</v>
      </c>
      <c r="CI845">
        <v>0</v>
      </c>
      <c r="CJ845">
        <v>0</v>
      </c>
      <c r="CK845">
        <v>0</v>
      </c>
      <c r="CL845">
        <v>1</v>
      </c>
    </row>
    <row r="846" spans="1:90" x14ac:dyDescent="0.2">
      <c r="A846" s="22">
        <f t="shared" si="126"/>
        <v>841</v>
      </c>
      <c r="B846" s="58" t="s">
        <v>9548</v>
      </c>
      <c r="C846" s="58" t="s">
        <v>8327</v>
      </c>
      <c r="E846" s="22" t="s">
        <v>2614</v>
      </c>
      <c r="F846" s="25" t="s">
        <v>3205</v>
      </c>
      <c r="G846" s="22" t="s">
        <v>4052</v>
      </c>
      <c r="H846" s="22" t="s">
        <v>4615</v>
      </c>
      <c r="I846" s="22" t="s">
        <v>4507</v>
      </c>
      <c r="J846" s="22" t="s">
        <v>1685</v>
      </c>
      <c r="K846" s="22">
        <v>411</v>
      </c>
      <c r="L846" s="22">
        <v>112</v>
      </c>
      <c r="O846" s="22" t="s">
        <v>1684</v>
      </c>
      <c r="P846" s="22">
        <v>5318964</v>
      </c>
      <c r="Q846" s="22">
        <v>5116</v>
      </c>
      <c r="R846" s="22">
        <v>4549796</v>
      </c>
      <c r="S846" s="29">
        <v>85.539100000000005</v>
      </c>
      <c r="T846" s="22">
        <v>5038</v>
      </c>
      <c r="U846" s="24">
        <v>50.53</v>
      </c>
      <c r="W846" s="22">
        <v>2478</v>
      </c>
      <c r="X846" s="22">
        <v>2534</v>
      </c>
      <c r="Y846" s="22">
        <v>26</v>
      </c>
      <c r="Z846" s="22">
        <v>2408</v>
      </c>
      <c r="AA846" s="22">
        <v>70</v>
      </c>
      <c r="AB846" s="22">
        <v>2184</v>
      </c>
      <c r="AC846" s="22">
        <v>350</v>
      </c>
      <c r="AD846" s="22">
        <v>0</v>
      </c>
      <c r="AE846" s="22">
        <v>26</v>
      </c>
      <c r="AG846" s="23" t="s">
        <v>2624</v>
      </c>
      <c r="AH846" s="23" t="s">
        <v>6829</v>
      </c>
      <c r="AI846" s="23" t="s">
        <v>7354</v>
      </c>
      <c r="AJ846" s="23" t="s">
        <v>4604</v>
      </c>
      <c r="AQ846" s="22">
        <v>225641</v>
      </c>
      <c r="AR846" s="24">
        <f t="shared" si="119"/>
        <v>4.2421982927502428</v>
      </c>
      <c r="AS846" s="22">
        <v>12</v>
      </c>
      <c r="AT846" s="25" t="s">
        <v>2</v>
      </c>
      <c r="AU846" s="22">
        <v>286</v>
      </c>
      <c r="AV846" s="29">
        <f t="shared" si="120"/>
        <v>5.6768558951965069</v>
      </c>
      <c r="AW846" s="29">
        <f t="shared" si="118"/>
        <v>5.0756588470000006</v>
      </c>
      <c r="AY846" s="22">
        <v>492120</v>
      </c>
      <c r="AZ846" s="24">
        <f t="shared" si="123"/>
        <v>9.2521776797135669</v>
      </c>
      <c r="BA846" s="22">
        <v>50</v>
      </c>
      <c r="BB846" s="25" t="s">
        <v>2</v>
      </c>
      <c r="BC846" s="22">
        <v>536</v>
      </c>
      <c r="BD846" s="29">
        <f t="shared" si="121"/>
        <v>10.639142516871775</v>
      </c>
      <c r="BE846" s="29"/>
      <c r="BF846" s="22">
        <v>1</v>
      </c>
      <c r="BG846" s="22">
        <f t="shared" si="124"/>
        <v>1</v>
      </c>
      <c r="BH846" s="22">
        <v>0</v>
      </c>
      <c r="BI846" s="22">
        <v>0</v>
      </c>
      <c r="BJ846" s="22">
        <v>0</v>
      </c>
      <c r="BK846" s="22">
        <v>1</v>
      </c>
      <c r="BL846" s="22">
        <v>0</v>
      </c>
      <c r="BN846" s="22">
        <v>60</v>
      </c>
      <c r="BO846" s="22">
        <f t="shared" si="125"/>
        <v>31</v>
      </c>
      <c r="BP846" s="22">
        <v>29</v>
      </c>
      <c r="BQ846" s="22">
        <v>1</v>
      </c>
      <c r="BR846" s="22">
        <v>1</v>
      </c>
      <c r="BT846" s="22">
        <v>706</v>
      </c>
      <c r="BU846" s="29">
        <f t="shared" si="122"/>
        <v>14.013497419610957</v>
      </c>
      <c r="BY846" s="22">
        <v>110</v>
      </c>
      <c r="BZ846" s="22">
        <v>212</v>
      </c>
      <c r="CA846" s="49">
        <v>4</v>
      </c>
      <c r="CC846" s="51">
        <v>8</v>
      </c>
      <c r="CD846" s="51">
        <v>11</v>
      </c>
      <c r="CG846" t="s">
        <v>1684</v>
      </c>
      <c r="CH846">
        <v>1</v>
      </c>
      <c r="CI846">
        <v>0</v>
      </c>
      <c r="CJ846">
        <v>1</v>
      </c>
      <c r="CK846">
        <v>1</v>
      </c>
      <c r="CL846">
        <v>3</v>
      </c>
    </row>
    <row r="847" spans="1:90" x14ac:dyDescent="0.2">
      <c r="A847" s="22">
        <f t="shared" si="126"/>
        <v>842</v>
      </c>
      <c r="B847" s="58" t="s">
        <v>9549</v>
      </c>
      <c r="C847" s="58" t="s">
        <v>8328</v>
      </c>
      <c r="E847" s="22" t="s">
        <v>2614</v>
      </c>
      <c r="F847" s="25" t="s">
        <v>3207</v>
      </c>
      <c r="G847" s="22" t="s">
        <v>4053</v>
      </c>
      <c r="H847" s="22" t="s">
        <v>4607</v>
      </c>
      <c r="I847" s="22" t="s">
        <v>4507</v>
      </c>
      <c r="J847" s="22" t="s">
        <v>1687</v>
      </c>
      <c r="K847" s="22">
        <v>581</v>
      </c>
      <c r="L847" s="22">
        <v>112</v>
      </c>
      <c r="O847" s="22" t="s">
        <v>1686</v>
      </c>
      <c r="P847" s="22">
        <v>5364506</v>
      </c>
      <c r="Q847" s="22">
        <v>5133</v>
      </c>
      <c r="R847" s="22">
        <v>4599578</v>
      </c>
      <c r="S847" s="29">
        <v>85.740899999999996</v>
      </c>
      <c r="T847" s="22">
        <v>5042</v>
      </c>
      <c r="U847" s="24">
        <v>50.72</v>
      </c>
      <c r="W847" s="22">
        <v>2486</v>
      </c>
      <c r="X847" s="22">
        <v>2501</v>
      </c>
      <c r="Y847" s="22">
        <v>55</v>
      </c>
      <c r="Z847" s="22">
        <v>2412</v>
      </c>
      <c r="AA847" s="22">
        <v>74</v>
      </c>
      <c r="AB847" s="22">
        <v>2175</v>
      </c>
      <c r="AC847" s="22">
        <v>326</v>
      </c>
      <c r="AD847" s="22">
        <v>13</v>
      </c>
      <c r="AE847" s="22">
        <v>42</v>
      </c>
      <c r="AG847" s="23" t="s">
        <v>2657</v>
      </c>
      <c r="AH847" s="23" t="s">
        <v>6930</v>
      </c>
      <c r="AI847" s="23" t="s">
        <v>7337</v>
      </c>
      <c r="AJ847" s="23" t="s">
        <v>7479</v>
      </c>
      <c r="AQ847" s="22">
        <v>455072</v>
      </c>
      <c r="AR847" s="24">
        <f t="shared" si="119"/>
        <v>8.4830178212122416</v>
      </c>
      <c r="AS847" s="22">
        <v>24</v>
      </c>
      <c r="AT847" s="25" t="s">
        <v>2</v>
      </c>
      <c r="AU847" s="22">
        <v>590</v>
      </c>
      <c r="AV847" s="29">
        <f t="shared" si="120"/>
        <v>11.701705672352242</v>
      </c>
      <c r="AW847" s="29">
        <f t="shared" si="118"/>
        <v>8.9225284239999993</v>
      </c>
      <c r="AY847" s="22">
        <v>262409</v>
      </c>
      <c r="AZ847" s="24">
        <f t="shared" si="123"/>
        <v>4.8915780875256738</v>
      </c>
      <c r="BA847" s="22">
        <v>10</v>
      </c>
      <c r="BB847" s="25" t="s">
        <v>2</v>
      </c>
      <c r="BC847" s="22">
        <v>292</v>
      </c>
      <c r="BD847" s="29">
        <f t="shared" si="121"/>
        <v>5.7913526378421256</v>
      </c>
      <c r="BE847" s="29"/>
      <c r="BF847" s="22">
        <v>1</v>
      </c>
      <c r="BG847" s="22">
        <f t="shared" si="124"/>
        <v>1</v>
      </c>
      <c r="BH847" s="22">
        <v>0</v>
      </c>
      <c r="BI847" s="22">
        <v>0</v>
      </c>
      <c r="BJ847" s="22">
        <v>0</v>
      </c>
      <c r="BK847" s="22">
        <v>1</v>
      </c>
      <c r="BL847" s="22">
        <v>0</v>
      </c>
      <c r="BN847" s="22">
        <v>16</v>
      </c>
      <c r="BO847" s="22">
        <f t="shared" si="125"/>
        <v>24</v>
      </c>
      <c r="BP847" s="22">
        <v>23</v>
      </c>
      <c r="BQ847" s="22">
        <v>1</v>
      </c>
      <c r="BR847" s="22">
        <v>0</v>
      </c>
      <c r="BT847" s="22">
        <v>792</v>
      </c>
      <c r="BU847" s="29">
        <f t="shared" si="122"/>
        <v>15.708052360174534</v>
      </c>
      <c r="BY847" s="22">
        <v>115</v>
      </c>
      <c r="BZ847" s="22">
        <v>241</v>
      </c>
      <c r="CA847" s="49">
        <v>1</v>
      </c>
      <c r="CC847" s="51">
        <v>1</v>
      </c>
      <c r="CD847" s="51">
        <v>3</v>
      </c>
      <c r="CG847" t="s">
        <v>1686</v>
      </c>
      <c r="CH847">
        <v>1</v>
      </c>
      <c r="CI847">
        <v>0</v>
      </c>
      <c r="CJ847">
        <v>0</v>
      </c>
      <c r="CK847">
        <v>0</v>
      </c>
      <c r="CL847">
        <v>1</v>
      </c>
    </row>
    <row r="848" spans="1:90" x14ac:dyDescent="0.2">
      <c r="A848" s="22">
        <f t="shared" si="126"/>
        <v>843</v>
      </c>
      <c r="B848" s="58" t="s">
        <v>9550</v>
      </c>
      <c r="C848" s="58" t="s">
        <v>8329</v>
      </c>
      <c r="E848" s="22" t="s">
        <v>2614</v>
      </c>
      <c r="F848" s="25" t="s">
        <v>3205</v>
      </c>
      <c r="G848" s="22" t="s">
        <v>4054</v>
      </c>
      <c r="H848" s="22" t="s">
        <v>4610</v>
      </c>
      <c r="I848" s="22" t="s">
        <v>4507</v>
      </c>
      <c r="J848" s="22" t="s">
        <v>1689</v>
      </c>
      <c r="K848" s="22">
        <v>231</v>
      </c>
      <c r="L848" s="22">
        <v>113</v>
      </c>
      <c r="O848" s="22" t="s">
        <v>1688</v>
      </c>
      <c r="P848" s="22">
        <v>4849871</v>
      </c>
      <c r="Q848" s="22">
        <v>4614</v>
      </c>
      <c r="R848" s="22">
        <v>4249206</v>
      </c>
      <c r="S848" s="29">
        <v>87.614800000000002</v>
      </c>
      <c r="T848" s="22">
        <v>4528</v>
      </c>
      <c r="U848" s="24">
        <v>50.75</v>
      </c>
      <c r="W848" s="22">
        <v>2486</v>
      </c>
      <c r="X848" s="22">
        <v>2032</v>
      </c>
      <c r="Y848" s="22">
        <v>10</v>
      </c>
      <c r="Z848" s="22">
        <v>2394</v>
      </c>
      <c r="AA848" s="22">
        <v>92</v>
      </c>
      <c r="AB848" s="22">
        <v>1725</v>
      </c>
      <c r="AC848" s="22">
        <v>307</v>
      </c>
      <c r="AD848" s="22">
        <v>3</v>
      </c>
      <c r="AE848" s="22">
        <v>7</v>
      </c>
      <c r="AG848" s="23" t="s">
        <v>2631</v>
      </c>
      <c r="AH848" s="23" t="s">
        <v>6902</v>
      </c>
      <c r="AI848" s="23" t="s">
        <v>7338</v>
      </c>
      <c r="AJ848" s="23" t="s">
        <v>4604</v>
      </c>
      <c r="AQ848" s="22">
        <v>160796</v>
      </c>
      <c r="AR848" s="24">
        <f t="shared" si="119"/>
        <v>3.3154696279550526</v>
      </c>
      <c r="AS848" s="22">
        <v>12</v>
      </c>
      <c r="AT848" s="25" t="s">
        <v>2</v>
      </c>
      <c r="AU848" s="22">
        <v>206</v>
      </c>
      <c r="AV848" s="29">
        <f t="shared" si="120"/>
        <v>4.5494699646643104</v>
      </c>
      <c r="AW848" s="29">
        <f t="shared" si="118"/>
        <v>3.988402732</v>
      </c>
      <c r="AY848" s="22">
        <v>85857</v>
      </c>
      <c r="AZ848" s="24">
        <f t="shared" si="123"/>
        <v>1.7702945088642563</v>
      </c>
      <c r="BA848" s="22">
        <v>5</v>
      </c>
      <c r="BB848" s="25" t="s">
        <v>2</v>
      </c>
      <c r="BC848" s="22">
        <v>98</v>
      </c>
      <c r="BD848" s="29">
        <f t="shared" si="121"/>
        <v>2.1643109540636045</v>
      </c>
      <c r="BE848" s="29"/>
      <c r="BF848" s="22">
        <v>1</v>
      </c>
      <c r="BG848" s="22">
        <f t="shared" si="124"/>
        <v>0</v>
      </c>
      <c r="BH848" s="22">
        <v>1</v>
      </c>
      <c r="BI848" s="22">
        <v>0</v>
      </c>
      <c r="BJ848" s="22">
        <v>0</v>
      </c>
      <c r="BK848" s="22">
        <v>0</v>
      </c>
      <c r="BL848" s="22">
        <v>0</v>
      </c>
      <c r="BN848" s="22">
        <v>29</v>
      </c>
      <c r="BO848" s="22">
        <f t="shared" si="125"/>
        <v>15</v>
      </c>
      <c r="BP848" s="22">
        <v>15</v>
      </c>
      <c r="BQ848" s="22">
        <v>0</v>
      </c>
      <c r="BR848" s="22">
        <v>0</v>
      </c>
      <c r="BT848" s="22">
        <v>304</v>
      </c>
      <c r="BU848" s="29">
        <f t="shared" si="122"/>
        <v>6.7137809187279158</v>
      </c>
      <c r="BY848" s="22">
        <v>123</v>
      </c>
      <c r="BZ848" s="22">
        <v>248</v>
      </c>
      <c r="CA848" s="49">
        <v>0</v>
      </c>
      <c r="CC848" s="51">
        <v>1</v>
      </c>
      <c r="CD848" s="51">
        <v>4</v>
      </c>
      <c r="CG848" t="s">
        <v>1688</v>
      </c>
      <c r="CH848">
        <v>1</v>
      </c>
      <c r="CI848">
        <v>0</v>
      </c>
      <c r="CJ848">
        <v>1</v>
      </c>
      <c r="CK848">
        <v>0</v>
      </c>
      <c r="CL848">
        <v>2</v>
      </c>
    </row>
    <row r="849" spans="1:90" x14ac:dyDescent="0.2">
      <c r="A849" s="22">
        <f t="shared" si="126"/>
        <v>844</v>
      </c>
      <c r="B849" s="58" t="s">
        <v>9551</v>
      </c>
      <c r="C849" s="58" t="s">
        <v>8330</v>
      </c>
      <c r="E849" s="22" t="s">
        <v>2614</v>
      </c>
      <c r="F849" s="25" t="s">
        <v>3210</v>
      </c>
      <c r="G849" s="22" t="s">
        <v>4055</v>
      </c>
      <c r="H849" s="22" t="s">
        <v>4613</v>
      </c>
      <c r="I849" s="22" t="s">
        <v>4507</v>
      </c>
      <c r="J849" s="22" t="s">
        <v>1691</v>
      </c>
      <c r="K849" s="22">
        <v>240</v>
      </c>
      <c r="L849" s="22">
        <v>113</v>
      </c>
      <c r="O849" s="22" t="s">
        <v>1690</v>
      </c>
      <c r="P849" s="22">
        <v>5052896</v>
      </c>
      <c r="Q849" s="22">
        <v>4780</v>
      </c>
      <c r="R849" s="22">
        <v>4412103</v>
      </c>
      <c r="S849" s="29">
        <v>87.318299999999994</v>
      </c>
      <c r="T849" s="22">
        <v>4708</v>
      </c>
      <c r="U849" s="24">
        <v>50.7</v>
      </c>
      <c r="W849" s="22">
        <v>2483</v>
      </c>
      <c r="X849" s="22">
        <v>2213</v>
      </c>
      <c r="Y849" s="22">
        <v>12</v>
      </c>
      <c r="Z849" s="22">
        <v>2394</v>
      </c>
      <c r="AA849" s="22">
        <v>89</v>
      </c>
      <c r="AB849" s="22">
        <v>1896</v>
      </c>
      <c r="AC849" s="22">
        <v>317</v>
      </c>
      <c r="AD849" s="22">
        <v>2</v>
      </c>
      <c r="AE849" s="22">
        <v>10</v>
      </c>
      <c r="AG849" s="23" t="s">
        <v>2626</v>
      </c>
      <c r="AH849" s="23" t="s">
        <v>6831</v>
      </c>
      <c r="AI849" s="23" t="s">
        <v>7329</v>
      </c>
      <c r="AJ849" s="23" t="s">
        <v>7400</v>
      </c>
      <c r="AQ849" s="22">
        <v>185438</v>
      </c>
      <c r="AR849" s="24">
        <f t="shared" si="119"/>
        <v>3.6699350234004418</v>
      </c>
      <c r="AS849" s="22">
        <v>9</v>
      </c>
      <c r="AT849" s="25" t="s">
        <v>2</v>
      </c>
      <c r="AU849" s="22">
        <v>234</v>
      </c>
      <c r="AV849" s="29">
        <f t="shared" si="120"/>
        <v>4.9702633814783344</v>
      </c>
      <c r="AW849" s="29">
        <f t="shared" si="118"/>
        <v>4.4015751459999999</v>
      </c>
      <c r="AY849" s="22">
        <v>112736</v>
      </c>
      <c r="AZ849" s="24">
        <f t="shared" si="123"/>
        <v>2.2311165715660883</v>
      </c>
      <c r="BA849" s="22">
        <v>26</v>
      </c>
      <c r="BB849" s="25" t="s">
        <v>2</v>
      </c>
      <c r="BC849" s="22">
        <v>124</v>
      </c>
      <c r="BD849" s="29">
        <f t="shared" si="121"/>
        <v>2.6338147833474936</v>
      </c>
      <c r="BE849" s="29"/>
      <c r="BF849" s="22">
        <v>1</v>
      </c>
      <c r="BG849" s="22">
        <f t="shared" si="124"/>
        <v>0</v>
      </c>
      <c r="BH849" s="22">
        <v>1</v>
      </c>
      <c r="BI849" s="22">
        <v>0</v>
      </c>
      <c r="BJ849" s="22">
        <v>0</v>
      </c>
      <c r="BK849" s="22">
        <v>0</v>
      </c>
      <c r="BL849" s="22">
        <v>0</v>
      </c>
      <c r="BN849" s="22">
        <v>41</v>
      </c>
      <c r="BO849" s="22">
        <f t="shared" si="125"/>
        <v>15</v>
      </c>
      <c r="BP849" s="22">
        <v>15</v>
      </c>
      <c r="BQ849" s="22">
        <v>0</v>
      </c>
      <c r="BR849" s="22">
        <v>0</v>
      </c>
      <c r="BT849" s="22">
        <v>358</v>
      </c>
      <c r="BU849" s="29">
        <f t="shared" si="122"/>
        <v>7.604078164825828</v>
      </c>
      <c r="BY849" s="22">
        <v>114</v>
      </c>
      <c r="BZ849" s="22">
        <v>217</v>
      </c>
      <c r="CA849" s="49">
        <v>2</v>
      </c>
      <c r="CC849" s="51">
        <v>1</v>
      </c>
      <c r="CD849" s="51">
        <v>3</v>
      </c>
      <c r="CG849" t="s">
        <v>1690</v>
      </c>
      <c r="CH849">
        <v>1</v>
      </c>
      <c r="CI849">
        <v>1</v>
      </c>
      <c r="CJ849">
        <v>0</v>
      </c>
      <c r="CK849">
        <v>0</v>
      </c>
      <c r="CL849">
        <v>2</v>
      </c>
    </row>
    <row r="850" spans="1:90" x14ac:dyDescent="0.2">
      <c r="A850" s="22">
        <f t="shared" si="126"/>
        <v>845</v>
      </c>
      <c r="B850" s="58" t="s">
        <v>9552</v>
      </c>
      <c r="C850" s="58" t="s">
        <v>8331</v>
      </c>
      <c r="E850" s="22" t="s">
        <v>2614</v>
      </c>
      <c r="F850" s="25" t="s">
        <v>3203</v>
      </c>
      <c r="G850" s="22" t="s">
        <v>4056</v>
      </c>
      <c r="H850" s="22" t="s">
        <v>4607</v>
      </c>
      <c r="I850" s="22" t="s">
        <v>4507</v>
      </c>
      <c r="J850" s="22" t="s">
        <v>1693</v>
      </c>
      <c r="K850" s="22">
        <v>243</v>
      </c>
      <c r="L850" s="22">
        <v>113</v>
      </c>
      <c r="O850" s="22" t="s">
        <v>1692</v>
      </c>
      <c r="P850" s="22">
        <v>4988384</v>
      </c>
      <c r="Q850" s="22">
        <v>4758</v>
      </c>
      <c r="R850" s="22">
        <v>4373822</v>
      </c>
      <c r="S850" s="29">
        <v>87.680099999999996</v>
      </c>
      <c r="T850" s="22">
        <v>4687</v>
      </c>
      <c r="U850" s="24">
        <v>50.68</v>
      </c>
      <c r="W850" s="22">
        <v>2481</v>
      </c>
      <c r="X850" s="22">
        <v>2149</v>
      </c>
      <c r="Y850" s="22">
        <v>57</v>
      </c>
      <c r="Z850" s="22">
        <v>2390</v>
      </c>
      <c r="AA850" s="22">
        <v>91</v>
      </c>
      <c r="AB850" s="22">
        <v>1844</v>
      </c>
      <c r="AC850" s="22">
        <v>305</v>
      </c>
      <c r="AD850" s="22">
        <v>35</v>
      </c>
      <c r="AE850" s="22">
        <v>22</v>
      </c>
      <c r="AG850" s="23" t="s">
        <v>2624</v>
      </c>
      <c r="AH850" s="23" t="s">
        <v>7240</v>
      </c>
      <c r="AI850" s="23" t="s">
        <v>7357</v>
      </c>
      <c r="AJ850" s="23" t="s">
        <v>7547</v>
      </c>
      <c r="AQ850" s="22">
        <v>169201</v>
      </c>
      <c r="AR850" s="24">
        <f t="shared" si="119"/>
        <v>3.3919000622245599</v>
      </c>
      <c r="AS850" s="22">
        <v>8</v>
      </c>
      <c r="AT850" s="25" t="s">
        <v>2</v>
      </c>
      <c r="AU850" s="22">
        <v>233</v>
      </c>
      <c r="AV850" s="29">
        <f t="shared" si="120"/>
        <v>4.9711969276722847</v>
      </c>
      <c r="AW850" s="29">
        <f t="shared" si="118"/>
        <v>4.1293293670000004</v>
      </c>
      <c r="AY850" s="22">
        <v>199521</v>
      </c>
      <c r="AZ850" s="24">
        <f t="shared" si="123"/>
        <v>3.9997121312232577</v>
      </c>
      <c r="BA850" s="22">
        <v>22</v>
      </c>
      <c r="BB850" s="25" t="s">
        <v>2</v>
      </c>
      <c r="BC850" s="22">
        <v>217</v>
      </c>
      <c r="BD850" s="29">
        <f t="shared" si="121"/>
        <v>4.6298271815660339</v>
      </c>
      <c r="BE850" s="29"/>
      <c r="BF850" s="22">
        <v>0</v>
      </c>
      <c r="BG850" s="22">
        <f t="shared" si="124"/>
        <v>0</v>
      </c>
      <c r="BH850" s="22">
        <v>0</v>
      </c>
      <c r="BI850" s="22">
        <v>0</v>
      </c>
      <c r="BJ850" s="22">
        <v>0</v>
      </c>
      <c r="BK850" s="22">
        <v>0</v>
      </c>
      <c r="BL850" s="22">
        <v>0</v>
      </c>
      <c r="BN850" s="22">
        <v>19</v>
      </c>
      <c r="BO850" s="22">
        <f t="shared" si="125"/>
        <v>14</v>
      </c>
      <c r="BP850" s="22">
        <v>14</v>
      </c>
      <c r="BQ850" s="22">
        <v>0</v>
      </c>
      <c r="BR850" s="22">
        <v>0</v>
      </c>
      <c r="BT850" s="22">
        <v>450</v>
      </c>
      <c r="BU850" s="29">
        <f t="shared" si="122"/>
        <v>9.6010241092383186</v>
      </c>
      <c r="BY850" s="22">
        <v>100</v>
      </c>
      <c r="BZ850" s="22">
        <v>228</v>
      </c>
      <c r="CA850" s="49">
        <v>1</v>
      </c>
      <c r="CC850" s="51">
        <v>1</v>
      </c>
      <c r="CD850" s="51">
        <v>4</v>
      </c>
      <c r="CG850" t="s">
        <v>1692</v>
      </c>
      <c r="CH850">
        <v>1</v>
      </c>
      <c r="CI850">
        <v>0</v>
      </c>
      <c r="CJ850">
        <v>1</v>
      </c>
      <c r="CK850">
        <v>1</v>
      </c>
      <c r="CL850">
        <v>3</v>
      </c>
    </row>
    <row r="851" spans="1:90" x14ac:dyDescent="0.2">
      <c r="A851" s="22">
        <f t="shared" si="126"/>
        <v>846</v>
      </c>
      <c r="B851" s="58" t="s">
        <v>9553</v>
      </c>
      <c r="C851" s="58" t="s">
        <v>8332</v>
      </c>
      <c r="E851" s="22" t="s">
        <v>2614</v>
      </c>
      <c r="F851" s="25" t="s">
        <v>3206</v>
      </c>
      <c r="G851" s="22" t="s">
        <v>4057</v>
      </c>
      <c r="H851" s="22" t="s">
        <v>4608</v>
      </c>
      <c r="I851" s="22" t="s">
        <v>4507</v>
      </c>
      <c r="J851" s="22" t="s">
        <v>1695</v>
      </c>
      <c r="K851" s="22">
        <v>254</v>
      </c>
      <c r="L851" s="22">
        <v>113</v>
      </c>
      <c r="O851" s="22" t="s">
        <v>1694</v>
      </c>
      <c r="P851" s="22">
        <v>4426735</v>
      </c>
      <c r="Q851" s="22">
        <v>4116</v>
      </c>
      <c r="R851" s="22">
        <v>3877568</v>
      </c>
      <c r="S851" s="29">
        <v>87.594300000000004</v>
      </c>
      <c r="T851" s="22">
        <v>4051</v>
      </c>
      <c r="U851" s="24">
        <v>50.95</v>
      </c>
      <c r="W851" s="22">
        <v>2479</v>
      </c>
      <c r="X851" s="22">
        <v>1552</v>
      </c>
      <c r="Y851" s="22">
        <v>20</v>
      </c>
      <c r="Z851" s="22">
        <v>2379</v>
      </c>
      <c r="AA851" s="22">
        <v>100</v>
      </c>
      <c r="AB851" s="22">
        <v>1280</v>
      </c>
      <c r="AC851" s="22">
        <v>272</v>
      </c>
      <c r="AD851" s="22">
        <v>5</v>
      </c>
      <c r="AE851" s="22">
        <v>15</v>
      </c>
      <c r="AG851" s="23" t="s">
        <v>2624</v>
      </c>
      <c r="AH851" s="23" t="s">
        <v>7241</v>
      </c>
      <c r="AI851" s="23" t="s">
        <v>7358</v>
      </c>
      <c r="AJ851" s="23" t="s">
        <v>4604</v>
      </c>
      <c r="AQ851" s="22">
        <v>89500</v>
      </c>
      <c r="AR851" s="24">
        <f t="shared" si="119"/>
        <v>2.0218061392877593</v>
      </c>
      <c r="AS851" s="22">
        <v>7</v>
      </c>
      <c r="AT851" s="25" t="s">
        <v>2</v>
      </c>
      <c r="AU851" s="22">
        <v>112</v>
      </c>
      <c r="AV851" s="29">
        <f t="shared" si="120"/>
        <v>2.7647494445815846</v>
      </c>
      <c r="AW851" s="29">
        <f t="shared" si="118"/>
        <v>2.7929827</v>
      </c>
      <c r="AY851" s="22">
        <v>1002</v>
      </c>
      <c r="AZ851" s="24">
        <f t="shared" si="123"/>
        <v>2.2635192754931116E-2</v>
      </c>
      <c r="BA851" s="22">
        <v>1</v>
      </c>
      <c r="BB851" s="25" t="s">
        <v>2</v>
      </c>
      <c r="BC851" s="22">
        <v>2</v>
      </c>
      <c r="BD851" s="29">
        <f t="shared" si="121"/>
        <v>4.9370525796099726E-2</v>
      </c>
      <c r="BE851" s="29"/>
      <c r="BF851" s="22">
        <v>0</v>
      </c>
      <c r="BG851" s="22">
        <f t="shared" si="124"/>
        <v>0</v>
      </c>
      <c r="BH851" s="22">
        <v>0</v>
      </c>
      <c r="BI851" s="22">
        <v>0</v>
      </c>
      <c r="BJ851" s="22">
        <v>0</v>
      </c>
      <c r="BK851" s="22">
        <v>0</v>
      </c>
      <c r="BL851" s="22">
        <v>0</v>
      </c>
      <c r="BN851" s="22">
        <v>26</v>
      </c>
      <c r="BO851" s="22">
        <f t="shared" si="125"/>
        <v>12</v>
      </c>
      <c r="BP851" s="22">
        <v>12</v>
      </c>
      <c r="BQ851" s="22">
        <v>0</v>
      </c>
      <c r="BR851" s="22">
        <v>0</v>
      </c>
      <c r="BT851" s="22">
        <v>114</v>
      </c>
      <c r="BU851" s="29">
        <f t="shared" si="122"/>
        <v>2.8141199703776842</v>
      </c>
      <c r="BY851" s="22">
        <v>75</v>
      </c>
      <c r="BZ851" s="22">
        <v>160</v>
      </c>
      <c r="CA851" s="49">
        <v>1</v>
      </c>
      <c r="CC851" s="51">
        <v>1</v>
      </c>
      <c r="CD851" s="51">
        <v>4</v>
      </c>
      <c r="CG851" t="s">
        <v>1694</v>
      </c>
      <c r="CH851">
        <v>1</v>
      </c>
      <c r="CI851">
        <v>0</v>
      </c>
      <c r="CJ851">
        <v>1</v>
      </c>
      <c r="CK851">
        <v>1</v>
      </c>
      <c r="CL851">
        <v>3</v>
      </c>
    </row>
    <row r="852" spans="1:90" x14ac:dyDescent="0.2">
      <c r="A852" s="22">
        <f t="shared" si="126"/>
        <v>847</v>
      </c>
      <c r="B852" s="58" t="s">
        <v>9554</v>
      </c>
      <c r="C852" s="58" t="s">
        <v>8333</v>
      </c>
      <c r="E852" s="22" t="s">
        <v>2614</v>
      </c>
      <c r="F852" s="25" t="s">
        <v>3205</v>
      </c>
      <c r="G852" s="22" t="s">
        <v>4058</v>
      </c>
      <c r="H852" s="22" t="s">
        <v>4615</v>
      </c>
      <c r="I852" s="22" t="s">
        <v>4507</v>
      </c>
      <c r="J852" s="22" t="s">
        <v>1697</v>
      </c>
      <c r="K852" s="22">
        <v>285</v>
      </c>
      <c r="L852" s="22">
        <v>113</v>
      </c>
      <c r="O852" s="22" t="s">
        <v>1696</v>
      </c>
      <c r="P852" s="22">
        <v>5350540</v>
      </c>
      <c r="Q852" s="22">
        <v>5074</v>
      </c>
      <c r="R852" s="22">
        <v>4600232</v>
      </c>
      <c r="S852" s="29">
        <v>85.977000000000004</v>
      </c>
      <c r="T852" s="22">
        <v>5017</v>
      </c>
      <c r="U852" s="24">
        <v>50.53</v>
      </c>
      <c r="W852" s="22">
        <v>2484</v>
      </c>
      <c r="X852" s="22">
        <v>2528</v>
      </c>
      <c r="Y852" s="22">
        <v>5</v>
      </c>
      <c r="Z852" s="22">
        <v>2425</v>
      </c>
      <c r="AA852" s="22">
        <v>59</v>
      </c>
      <c r="AB852" s="22">
        <v>2112</v>
      </c>
      <c r="AC852" s="22">
        <v>416</v>
      </c>
      <c r="AD852" s="22">
        <v>1</v>
      </c>
      <c r="AE852" s="22">
        <v>4</v>
      </c>
      <c r="AG852" s="23" t="s">
        <v>2624</v>
      </c>
      <c r="AH852" s="23" t="s">
        <v>7137</v>
      </c>
      <c r="AI852" s="23" t="s">
        <v>7329</v>
      </c>
      <c r="AJ852" s="23" t="s">
        <v>4604</v>
      </c>
      <c r="AQ852" s="22">
        <v>125690</v>
      </c>
      <c r="AR852" s="24">
        <f t="shared" si="119"/>
        <v>2.3491086880950336</v>
      </c>
      <c r="AS852" s="22">
        <v>10</v>
      </c>
      <c r="AT852" s="25" t="s">
        <v>2</v>
      </c>
      <c r="AU852" s="22">
        <v>166</v>
      </c>
      <c r="AV852" s="29">
        <f t="shared" si="120"/>
        <v>3.30875024915288</v>
      </c>
      <c r="AW852" s="29">
        <f t="shared" si="118"/>
        <v>3.3997804299999999</v>
      </c>
      <c r="AY852" s="22">
        <v>326349</v>
      </c>
      <c r="AZ852" s="24">
        <f t="shared" si="123"/>
        <v>6.0993656715023157</v>
      </c>
      <c r="BA852" s="22">
        <v>42</v>
      </c>
      <c r="BB852" s="25" t="s">
        <v>2</v>
      </c>
      <c r="BC852" s="22">
        <v>329</v>
      </c>
      <c r="BD852" s="29">
        <f t="shared" si="121"/>
        <v>6.5577038070560087</v>
      </c>
      <c r="BE852" s="29"/>
      <c r="BF852" s="22">
        <v>2</v>
      </c>
      <c r="BG852" s="22">
        <f t="shared" si="124"/>
        <v>1</v>
      </c>
      <c r="BH852" s="22">
        <v>1</v>
      </c>
      <c r="BI852" s="22">
        <v>0</v>
      </c>
      <c r="BJ852" s="22">
        <v>0</v>
      </c>
      <c r="BK852" s="22">
        <v>1</v>
      </c>
      <c r="BL852" s="22">
        <v>0</v>
      </c>
      <c r="BN852" s="22">
        <v>76</v>
      </c>
      <c r="BO852" s="22">
        <f t="shared" si="125"/>
        <v>25</v>
      </c>
      <c r="BP852" s="22">
        <v>25</v>
      </c>
      <c r="BQ852" s="22">
        <v>0</v>
      </c>
      <c r="BR852" s="22">
        <v>0</v>
      </c>
      <c r="BT852" s="22">
        <v>495</v>
      </c>
      <c r="BU852" s="29">
        <f t="shared" si="122"/>
        <v>9.8664540562088892</v>
      </c>
      <c r="BY852" s="22">
        <v>110</v>
      </c>
      <c r="BZ852" s="22">
        <v>235</v>
      </c>
      <c r="CA852" s="49">
        <v>1</v>
      </c>
      <c r="CC852" s="51">
        <v>6</v>
      </c>
      <c r="CD852" s="51">
        <v>9</v>
      </c>
      <c r="CG852" t="s">
        <v>1696</v>
      </c>
      <c r="CH852">
        <v>1</v>
      </c>
      <c r="CI852">
        <v>0</v>
      </c>
      <c r="CJ852">
        <v>1</v>
      </c>
      <c r="CK852">
        <v>0</v>
      </c>
      <c r="CL852">
        <v>2</v>
      </c>
    </row>
    <row r="853" spans="1:90" x14ac:dyDescent="0.2">
      <c r="A853" s="22">
        <f t="shared" si="126"/>
        <v>848</v>
      </c>
      <c r="B853" s="58" t="s">
        <v>9555</v>
      </c>
      <c r="C853" s="58" t="s">
        <v>8334</v>
      </c>
      <c r="E853" s="22" t="s">
        <v>2614</v>
      </c>
      <c r="F853" s="25" t="s">
        <v>3207</v>
      </c>
      <c r="G853" s="22" t="s">
        <v>4059</v>
      </c>
      <c r="H853" s="22" t="s">
        <v>4607</v>
      </c>
      <c r="I853" s="22" t="s">
        <v>4507</v>
      </c>
      <c r="J853" s="22" t="s">
        <v>1699</v>
      </c>
      <c r="K853" s="22">
        <v>288</v>
      </c>
      <c r="L853" s="22">
        <v>113</v>
      </c>
      <c r="O853" s="22" t="s">
        <v>1698</v>
      </c>
      <c r="P853" s="22">
        <v>5338508</v>
      </c>
      <c r="Q853" s="22">
        <v>5134</v>
      </c>
      <c r="R853" s="22">
        <v>4646538</v>
      </c>
      <c r="S853" s="29">
        <v>87.0381</v>
      </c>
      <c r="T853" s="22">
        <v>5056</v>
      </c>
      <c r="U853" s="24">
        <v>50.52</v>
      </c>
      <c r="W853" s="22">
        <v>2480</v>
      </c>
      <c r="X853" s="22">
        <v>2558</v>
      </c>
      <c r="Y853" s="22">
        <v>18</v>
      </c>
      <c r="Z853" s="22">
        <v>2407</v>
      </c>
      <c r="AA853" s="22">
        <v>73</v>
      </c>
      <c r="AB853" s="22">
        <v>2229</v>
      </c>
      <c r="AC853" s="22">
        <v>329</v>
      </c>
      <c r="AD853" s="22">
        <v>5</v>
      </c>
      <c r="AE853" s="22">
        <v>13</v>
      </c>
      <c r="AG853" s="23" t="s">
        <v>2626</v>
      </c>
      <c r="AH853" s="23" t="s">
        <v>7010</v>
      </c>
      <c r="AI853" s="23" t="s">
        <v>7341</v>
      </c>
      <c r="AJ853" s="23" t="s">
        <v>7379</v>
      </c>
      <c r="AQ853" s="22">
        <v>304917</v>
      </c>
      <c r="AR853" s="24">
        <f t="shared" si="119"/>
        <v>5.7116520196279561</v>
      </c>
      <c r="AS853" s="22">
        <v>11</v>
      </c>
      <c r="AT853" s="25" t="s">
        <v>2</v>
      </c>
      <c r="AU853" s="22">
        <v>402</v>
      </c>
      <c r="AV853" s="29">
        <f t="shared" si="120"/>
        <v>7.9509493670886071</v>
      </c>
      <c r="AW853" s="29">
        <f t="shared" si="118"/>
        <v>6.4048795390000004</v>
      </c>
      <c r="AY853" s="22">
        <v>267417</v>
      </c>
      <c r="AZ853" s="24">
        <f t="shared" si="123"/>
        <v>5.0092085653894305</v>
      </c>
      <c r="BA853" s="22">
        <v>18</v>
      </c>
      <c r="BB853" s="25" t="s">
        <v>2</v>
      </c>
      <c r="BC853" s="22">
        <v>306</v>
      </c>
      <c r="BD853" s="29">
        <f t="shared" si="121"/>
        <v>6.0522151898734178</v>
      </c>
      <c r="BE853" s="29"/>
      <c r="BF853" s="22">
        <v>1</v>
      </c>
      <c r="BG853" s="22">
        <f t="shared" si="124"/>
        <v>1</v>
      </c>
      <c r="BH853" s="22">
        <v>0</v>
      </c>
      <c r="BI853" s="22">
        <v>1</v>
      </c>
      <c r="BJ853" s="22">
        <v>0</v>
      </c>
      <c r="BK853" s="22">
        <v>0</v>
      </c>
      <c r="BL853" s="22">
        <v>0</v>
      </c>
      <c r="BN853" s="22">
        <v>44</v>
      </c>
      <c r="BO853" s="22">
        <f t="shared" si="125"/>
        <v>20</v>
      </c>
      <c r="BP853" s="22">
        <v>20</v>
      </c>
      <c r="BQ853" s="22">
        <v>0</v>
      </c>
      <c r="BR853" s="22">
        <v>0</v>
      </c>
      <c r="BT853" s="22">
        <v>627</v>
      </c>
      <c r="BU853" s="29">
        <f t="shared" si="122"/>
        <v>12.401107594936708</v>
      </c>
      <c r="BY853" s="22">
        <v>132</v>
      </c>
      <c r="BZ853" s="22">
        <v>236</v>
      </c>
      <c r="CA853" s="49">
        <v>1</v>
      </c>
      <c r="CC853" s="51">
        <v>1</v>
      </c>
      <c r="CD853" s="51">
        <v>3</v>
      </c>
      <c r="CG853" t="s">
        <v>1698</v>
      </c>
      <c r="CH853">
        <v>1</v>
      </c>
      <c r="CI853">
        <v>0</v>
      </c>
      <c r="CJ853">
        <v>1</v>
      </c>
      <c r="CK853">
        <v>1</v>
      </c>
      <c r="CL853">
        <v>3</v>
      </c>
    </row>
    <row r="854" spans="1:90" x14ac:dyDescent="0.2">
      <c r="A854" s="22">
        <f t="shared" si="126"/>
        <v>849</v>
      </c>
      <c r="B854" s="58" t="s">
        <v>9556</v>
      </c>
      <c r="C854" s="58" t="s">
        <v>8335</v>
      </c>
      <c r="E854" s="22" t="s">
        <v>2614</v>
      </c>
      <c r="F854" s="25" t="s">
        <v>3205</v>
      </c>
      <c r="G854" s="22" t="s">
        <v>4060</v>
      </c>
      <c r="H854" s="22" t="s">
        <v>4610</v>
      </c>
      <c r="I854" s="22" t="s">
        <v>4507</v>
      </c>
      <c r="J854" s="22" t="s">
        <v>1701</v>
      </c>
      <c r="K854" s="22">
        <v>298</v>
      </c>
      <c r="L854" s="22">
        <v>113</v>
      </c>
      <c r="O854" s="22" t="s">
        <v>1700</v>
      </c>
      <c r="P854" s="22">
        <v>4817441</v>
      </c>
      <c r="Q854" s="22">
        <v>4543</v>
      </c>
      <c r="R854" s="22">
        <v>4219943</v>
      </c>
      <c r="S854" s="29">
        <v>87.597200000000001</v>
      </c>
      <c r="T854" s="22">
        <v>4469</v>
      </c>
      <c r="U854" s="24">
        <v>50.66</v>
      </c>
      <c r="W854" s="22">
        <v>2482</v>
      </c>
      <c r="X854" s="22">
        <v>1979</v>
      </c>
      <c r="Y854" s="22">
        <v>8</v>
      </c>
      <c r="Z854" s="22">
        <v>2395</v>
      </c>
      <c r="AA854" s="22">
        <v>87</v>
      </c>
      <c r="AB854" s="22">
        <v>1684</v>
      </c>
      <c r="AC854" s="22">
        <v>295</v>
      </c>
      <c r="AD854" s="22">
        <v>0</v>
      </c>
      <c r="AE854" s="22">
        <v>8</v>
      </c>
      <c r="AG854" s="23" t="s">
        <v>2626</v>
      </c>
      <c r="AH854" s="23" t="s">
        <v>7144</v>
      </c>
      <c r="AI854" s="23" t="s">
        <v>7351</v>
      </c>
      <c r="AJ854" s="23" t="s">
        <v>4604</v>
      </c>
      <c r="AQ854" s="22">
        <v>185761</v>
      </c>
      <c r="AR854" s="24">
        <f t="shared" si="119"/>
        <v>3.8560098608369051</v>
      </c>
      <c r="AS854" s="22">
        <v>12</v>
      </c>
      <c r="AT854" s="25" t="s">
        <v>2</v>
      </c>
      <c r="AU854" s="22">
        <v>236</v>
      </c>
      <c r="AV854" s="29">
        <f t="shared" si="120"/>
        <v>5.2808234504363396</v>
      </c>
      <c r="AW854" s="29">
        <f t="shared" si="118"/>
        <v>4.4069908870000001</v>
      </c>
      <c r="AY854" s="22">
        <v>110110</v>
      </c>
      <c r="AZ854" s="24">
        <f t="shared" si="123"/>
        <v>2.28565331677129</v>
      </c>
      <c r="BA854" s="22">
        <v>9</v>
      </c>
      <c r="BB854" s="25" t="s">
        <v>2</v>
      </c>
      <c r="BC854" s="22">
        <v>127</v>
      </c>
      <c r="BD854" s="29">
        <f t="shared" si="121"/>
        <v>2.8417990601924368</v>
      </c>
      <c r="BE854" s="29"/>
      <c r="BF854" s="22">
        <v>1</v>
      </c>
      <c r="BG854" s="22">
        <f t="shared" si="124"/>
        <v>1</v>
      </c>
      <c r="BH854" s="22">
        <v>0</v>
      </c>
      <c r="BI854" s="22">
        <v>1</v>
      </c>
      <c r="BJ854" s="22">
        <v>0</v>
      </c>
      <c r="BK854" s="22">
        <v>0</v>
      </c>
      <c r="BL854" s="22">
        <v>0</v>
      </c>
      <c r="BN854" s="22">
        <v>19</v>
      </c>
      <c r="BO854" s="22">
        <f t="shared" si="125"/>
        <v>18</v>
      </c>
      <c r="BP854" s="22">
        <v>17</v>
      </c>
      <c r="BQ854" s="22">
        <v>1</v>
      </c>
      <c r="BR854" s="22">
        <v>0</v>
      </c>
      <c r="BT854" s="22">
        <v>352</v>
      </c>
      <c r="BU854" s="29">
        <f t="shared" si="122"/>
        <v>7.876482434549116</v>
      </c>
      <c r="BY854" s="22">
        <v>113</v>
      </c>
      <c r="BZ854" s="22">
        <v>207</v>
      </c>
      <c r="CA854" s="49">
        <v>1</v>
      </c>
      <c r="CC854" s="51">
        <v>1</v>
      </c>
      <c r="CD854" s="51">
        <v>3</v>
      </c>
      <c r="CG854" t="s">
        <v>1700</v>
      </c>
      <c r="CH854">
        <v>1</v>
      </c>
      <c r="CI854">
        <v>0</v>
      </c>
      <c r="CJ854">
        <v>0</v>
      </c>
      <c r="CK854">
        <v>0</v>
      </c>
      <c r="CL854">
        <v>1</v>
      </c>
    </row>
    <row r="855" spans="1:90" x14ac:dyDescent="0.2">
      <c r="A855" s="22">
        <f t="shared" si="126"/>
        <v>850</v>
      </c>
      <c r="B855" s="58" t="s">
        <v>9557</v>
      </c>
      <c r="C855" s="58" t="s">
        <v>8336</v>
      </c>
      <c r="E855" s="22" t="s">
        <v>2614</v>
      </c>
      <c r="F855" s="25" t="s">
        <v>3205</v>
      </c>
      <c r="G855" s="22" t="s">
        <v>4061</v>
      </c>
      <c r="H855" s="22" t="s">
        <v>4611</v>
      </c>
      <c r="I855" s="22" t="s">
        <v>4507</v>
      </c>
      <c r="J855" s="22" t="s">
        <v>1703</v>
      </c>
      <c r="K855" s="22">
        <v>318</v>
      </c>
      <c r="L855" s="22">
        <v>113</v>
      </c>
      <c r="O855" s="22" t="s">
        <v>1702</v>
      </c>
      <c r="P855" s="22">
        <v>4919497</v>
      </c>
      <c r="Q855" s="22">
        <v>4693</v>
      </c>
      <c r="R855" s="22">
        <v>4261931</v>
      </c>
      <c r="S855" s="29">
        <v>86.633499999999998</v>
      </c>
      <c r="T855" s="22">
        <v>4616</v>
      </c>
      <c r="U855" s="24">
        <v>50.74</v>
      </c>
      <c r="W855" s="22">
        <v>2479</v>
      </c>
      <c r="X855" s="22">
        <v>2119</v>
      </c>
      <c r="Y855" s="22">
        <v>18</v>
      </c>
      <c r="Z855" s="22">
        <v>2415</v>
      </c>
      <c r="AA855" s="22">
        <v>64</v>
      </c>
      <c r="AB855" s="22">
        <v>1734</v>
      </c>
      <c r="AC855" s="22">
        <v>385</v>
      </c>
      <c r="AD855" s="22">
        <v>6</v>
      </c>
      <c r="AE855" s="22">
        <v>12</v>
      </c>
      <c r="AG855" s="23" t="s">
        <v>2624</v>
      </c>
      <c r="AH855" s="23" t="s">
        <v>7201</v>
      </c>
      <c r="AI855" s="23" t="s">
        <v>7334</v>
      </c>
      <c r="AJ855" s="23" t="s">
        <v>7463</v>
      </c>
      <c r="AQ855" s="22">
        <v>130385</v>
      </c>
      <c r="AR855" s="24">
        <f t="shared" si="119"/>
        <v>2.6503725889049226</v>
      </c>
      <c r="AS855" s="22">
        <v>12</v>
      </c>
      <c r="AT855" s="25" t="s">
        <v>2</v>
      </c>
      <c r="AU855" s="22">
        <v>189</v>
      </c>
      <c r="AV855" s="29">
        <f t="shared" si="120"/>
        <v>4.0944540727902945</v>
      </c>
      <c r="AW855" s="29">
        <f t="shared" si="118"/>
        <v>3.4785014949999997</v>
      </c>
      <c r="AY855" s="22">
        <v>81548</v>
      </c>
      <c r="AZ855" s="24">
        <f t="shared" si="123"/>
        <v>1.6576491458374709</v>
      </c>
      <c r="BA855" s="22">
        <v>18</v>
      </c>
      <c r="BB855" s="25" t="s">
        <v>2</v>
      </c>
      <c r="BC855" s="22">
        <v>90</v>
      </c>
      <c r="BD855" s="29">
        <f t="shared" si="121"/>
        <v>1.9497400346620448</v>
      </c>
      <c r="BE855" s="29"/>
      <c r="BF855" s="22">
        <v>0</v>
      </c>
      <c r="BG855" s="22">
        <f t="shared" si="124"/>
        <v>0</v>
      </c>
      <c r="BH855" s="22">
        <v>0</v>
      </c>
      <c r="BI855" s="22">
        <v>0</v>
      </c>
      <c r="BJ855" s="22">
        <v>0</v>
      </c>
      <c r="BK855" s="22">
        <v>0</v>
      </c>
      <c r="BL855" s="22">
        <v>0</v>
      </c>
      <c r="BN855" s="22">
        <v>29</v>
      </c>
      <c r="BO855" s="22">
        <f t="shared" si="125"/>
        <v>27</v>
      </c>
      <c r="BP855" s="22">
        <v>27</v>
      </c>
      <c r="BQ855" s="22">
        <v>0</v>
      </c>
      <c r="BR855" s="22">
        <v>0</v>
      </c>
      <c r="BT855" s="22">
        <v>274</v>
      </c>
      <c r="BU855" s="29">
        <f t="shared" si="122"/>
        <v>5.9358752166377817</v>
      </c>
      <c r="BY855" s="22">
        <v>122</v>
      </c>
      <c r="BZ855" s="22">
        <v>229</v>
      </c>
      <c r="CA855" s="49">
        <v>2</v>
      </c>
      <c r="CC855" s="51">
        <v>2</v>
      </c>
      <c r="CD855" s="51">
        <v>6</v>
      </c>
      <c r="CG855" t="s">
        <v>1702</v>
      </c>
      <c r="CH855">
        <v>1</v>
      </c>
      <c r="CI855">
        <v>0</v>
      </c>
      <c r="CJ855">
        <v>0</v>
      </c>
      <c r="CK855">
        <v>1</v>
      </c>
      <c r="CL855">
        <v>2</v>
      </c>
    </row>
    <row r="856" spans="1:90" x14ac:dyDescent="0.2">
      <c r="A856" s="22">
        <f t="shared" si="126"/>
        <v>851</v>
      </c>
      <c r="B856" s="58" t="s">
        <v>9558</v>
      </c>
      <c r="C856" s="58" t="s">
        <v>8337</v>
      </c>
      <c r="E856" s="22" t="s">
        <v>2614</v>
      </c>
      <c r="F856" s="25" t="s">
        <v>3205</v>
      </c>
      <c r="G856" s="22" t="s">
        <v>4062</v>
      </c>
      <c r="H856" s="22" t="s">
        <v>4615</v>
      </c>
      <c r="I856" s="22" t="s">
        <v>4507</v>
      </c>
      <c r="J856" s="22" t="s">
        <v>1705</v>
      </c>
      <c r="K856" s="22">
        <v>325</v>
      </c>
      <c r="L856" s="22">
        <v>113</v>
      </c>
      <c r="O856" s="22" t="s">
        <v>1704</v>
      </c>
      <c r="P856" s="22">
        <v>4933570</v>
      </c>
      <c r="Q856" s="22">
        <v>4674</v>
      </c>
      <c r="R856" s="22">
        <v>4243660</v>
      </c>
      <c r="S856" s="29">
        <v>86.016000000000005</v>
      </c>
      <c r="T856" s="22">
        <v>4594</v>
      </c>
      <c r="U856" s="24">
        <v>50.51</v>
      </c>
      <c r="W856" s="22">
        <v>2475</v>
      </c>
      <c r="X856" s="22">
        <v>2106</v>
      </c>
      <c r="Y856" s="22">
        <v>13</v>
      </c>
      <c r="Z856" s="22">
        <v>2394</v>
      </c>
      <c r="AA856" s="22">
        <v>81</v>
      </c>
      <c r="AB856" s="22">
        <v>1762</v>
      </c>
      <c r="AC856" s="22">
        <v>344</v>
      </c>
      <c r="AD856" s="22">
        <v>3</v>
      </c>
      <c r="AE856" s="22">
        <v>10</v>
      </c>
      <c r="AG856" s="23" t="s">
        <v>2624</v>
      </c>
      <c r="AH856" s="23" t="s">
        <v>6788</v>
      </c>
      <c r="AI856" s="23" t="s">
        <v>7331</v>
      </c>
      <c r="AJ856" s="23" t="s">
        <v>7463</v>
      </c>
      <c r="AQ856" s="22">
        <v>85075</v>
      </c>
      <c r="AR856" s="24">
        <f t="shared" si="119"/>
        <v>1.7244105181440619</v>
      </c>
      <c r="AS856" s="22">
        <v>7</v>
      </c>
      <c r="AT856" s="25" t="s">
        <v>2</v>
      </c>
      <c r="AU856" s="22">
        <v>121</v>
      </c>
      <c r="AV856" s="29">
        <f t="shared" si="120"/>
        <v>2.6338702655637789</v>
      </c>
      <c r="AW856" s="29">
        <f t="shared" si="118"/>
        <v>2.718788725</v>
      </c>
      <c r="AY856" s="22">
        <v>271646</v>
      </c>
      <c r="AZ856" s="24">
        <f t="shared" si="123"/>
        <v>5.5060736951132752</v>
      </c>
      <c r="BA856" s="22">
        <v>28</v>
      </c>
      <c r="BB856" s="25" t="s">
        <v>2</v>
      </c>
      <c r="BC856" s="22">
        <v>269</v>
      </c>
      <c r="BD856" s="29">
        <f t="shared" si="121"/>
        <v>5.8554636482368307</v>
      </c>
      <c r="BE856" s="29"/>
      <c r="BF856" s="22">
        <v>1</v>
      </c>
      <c r="BG856" s="22">
        <f t="shared" si="124"/>
        <v>1</v>
      </c>
      <c r="BH856" s="22">
        <v>0</v>
      </c>
      <c r="BI856" s="22">
        <v>1</v>
      </c>
      <c r="BJ856" s="22">
        <v>0</v>
      </c>
      <c r="BK856" s="22">
        <v>0</v>
      </c>
      <c r="BL856" s="22">
        <v>0</v>
      </c>
      <c r="BN856" s="22">
        <v>54</v>
      </c>
      <c r="BO856" s="22">
        <f t="shared" si="125"/>
        <v>22</v>
      </c>
      <c r="BP856" s="22">
        <v>22</v>
      </c>
      <c r="BQ856" s="22">
        <v>0</v>
      </c>
      <c r="BR856" s="22">
        <v>0</v>
      </c>
      <c r="BT856" s="22">
        <v>390</v>
      </c>
      <c r="BU856" s="29">
        <f t="shared" si="122"/>
        <v>8.4893339138006088</v>
      </c>
      <c r="BY856" s="22">
        <v>77</v>
      </c>
      <c r="BZ856" s="22">
        <v>169</v>
      </c>
      <c r="CA856" s="49">
        <v>2</v>
      </c>
      <c r="CC856" s="51">
        <v>2</v>
      </c>
      <c r="CD856" s="51">
        <v>5</v>
      </c>
      <c r="CG856" t="s">
        <v>1704</v>
      </c>
      <c r="CH856">
        <v>1</v>
      </c>
      <c r="CI856">
        <v>0</v>
      </c>
      <c r="CJ856">
        <v>0</v>
      </c>
      <c r="CK856">
        <v>0</v>
      </c>
      <c r="CL856">
        <v>1</v>
      </c>
    </row>
    <row r="857" spans="1:90" x14ac:dyDescent="0.2">
      <c r="A857" s="22">
        <f t="shared" si="126"/>
        <v>852</v>
      </c>
      <c r="B857" s="58" t="s">
        <v>9559</v>
      </c>
      <c r="C857" s="58" t="s">
        <v>8338</v>
      </c>
      <c r="E857" s="22" t="s">
        <v>2614</v>
      </c>
      <c r="F857" s="25" t="s">
        <v>3205</v>
      </c>
      <c r="G857" s="22" t="s">
        <v>4063</v>
      </c>
      <c r="H857" s="22" t="s">
        <v>4615</v>
      </c>
      <c r="I857" s="22" t="s">
        <v>4507</v>
      </c>
      <c r="J857" s="22" t="s">
        <v>1707</v>
      </c>
      <c r="K857" s="22">
        <v>242</v>
      </c>
      <c r="L857" s="22">
        <v>114</v>
      </c>
      <c r="O857" s="22" t="s">
        <v>1706</v>
      </c>
      <c r="P857" s="22">
        <v>4742485</v>
      </c>
      <c r="Q857" s="22">
        <v>4455</v>
      </c>
      <c r="R857" s="22">
        <v>4163338</v>
      </c>
      <c r="S857" s="29">
        <v>87.7881</v>
      </c>
      <c r="T857" s="22">
        <v>4380</v>
      </c>
      <c r="U857" s="24">
        <v>50.84</v>
      </c>
      <c r="W857" s="22">
        <v>2482</v>
      </c>
      <c r="X857" s="22">
        <v>1860</v>
      </c>
      <c r="Y857" s="22">
        <v>38</v>
      </c>
      <c r="Z857" s="22">
        <v>2380</v>
      </c>
      <c r="AA857" s="22">
        <v>102</v>
      </c>
      <c r="AB857" s="22">
        <v>1567</v>
      </c>
      <c r="AC857" s="22">
        <v>293</v>
      </c>
      <c r="AD857" s="22">
        <v>30</v>
      </c>
      <c r="AE857" s="22">
        <v>8</v>
      </c>
      <c r="AG857" s="23" t="s">
        <v>2631</v>
      </c>
      <c r="AH857" s="23" t="s">
        <v>7242</v>
      </c>
      <c r="AI857" s="23" t="s">
        <v>7362</v>
      </c>
      <c r="AJ857" s="23" t="s">
        <v>7418</v>
      </c>
      <c r="AQ857" s="22">
        <v>77614</v>
      </c>
      <c r="AR857" s="24">
        <f t="shared" si="119"/>
        <v>1.6365681704844612</v>
      </c>
      <c r="AS857" s="22">
        <v>4</v>
      </c>
      <c r="AT857" s="25" t="s">
        <v>2</v>
      </c>
      <c r="AU857" s="22">
        <v>93</v>
      </c>
      <c r="AV857" s="29">
        <f t="shared" si="120"/>
        <v>2.1232876712328768</v>
      </c>
      <c r="AW857" s="29">
        <f t="shared" si="118"/>
        <v>2.5936901380000004</v>
      </c>
      <c r="AY857" s="22">
        <v>107155</v>
      </c>
      <c r="AZ857" s="24">
        <f t="shared" si="123"/>
        <v>2.2594694553593739</v>
      </c>
      <c r="BA857" s="22">
        <v>15</v>
      </c>
      <c r="BB857" s="25" t="s">
        <v>2</v>
      </c>
      <c r="BC857" s="22">
        <v>111</v>
      </c>
      <c r="BD857" s="29">
        <f t="shared" si="121"/>
        <v>2.5342465753424657</v>
      </c>
      <c r="BE857" s="29"/>
      <c r="BF857" s="22">
        <v>2</v>
      </c>
      <c r="BG857" s="22">
        <f t="shared" si="124"/>
        <v>1</v>
      </c>
      <c r="BH857" s="22">
        <v>1</v>
      </c>
      <c r="BI857" s="22">
        <v>1</v>
      </c>
      <c r="BJ857" s="22">
        <v>0</v>
      </c>
      <c r="BK857" s="22">
        <v>0</v>
      </c>
      <c r="BL857" s="22">
        <v>0</v>
      </c>
      <c r="BN857" s="22">
        <v>16</v>
      </c>
      <c r="BO857" s="22">
        <f t="shared" si="125"/>
        <v>15</v>
      </c>
      <c r="BP857" s="22">
        <v>15</v>
      </c>
      <c r="BQ857" s="22">
        <v>0</v>
      </c>
      <c r="BR857" s="22">
        <v>0</v>
      </c>
      <c r="BT857" s="22">
        <v>204</v>
      </c>
      <c r="BU857" s="29">
        <f t="shared" si="122"/>
        <v>4.6575342465753424</v>
      </c>
      <c r="BY857" s="22">
        <v>99</v>
      </c>
      <c r="BZ857" s="22">
        <v>230</v>
      </c>
      <c r="CA857" s="49">
        <v>0</v>
      </c>
      <c r="CC857" s="51">
        <v>1</v>
      </c>
      <c r="CD857" s="51">
        <v>4</v>
      </c>
      <c r="CG857" t="s">
        <v>1706</v>
      </c>
      <c r="CH857">
        <v>1</v>
      </c>
      <c r="CI857">
        <v>0</v>
      </c>
      <c r="CJ857">
        <v>1</v>
      </c>
      <c r="CK857">
        <v>1</v>
      </c>
      <c r="CL857">
        <v>3</v>
      </c>
    </row>
    <row r="858" spans="1:90" x14ac:dyDescent="0.2">
      <c r="A858" s="22">
        <f t="shared" si="126"/>
        <v>853</v>
      </c>
      <c r="B858" s="58" t="s">
        <v>9560</v>
      </c>
      <c r="C858" s="58" t="s">
        <v>8339</v>
      </c>
      <c r="E858" s="22" t="s">
        <v>2614</v>
      </c>
      <c r="F858" s="25" t="s">
        <v>3207</v>
      </c>
      <c r="G858" s="22" t="s">
        <v>4064</v>
      </c>
      <c r="H858" s="22" t="s">
        <v>4608</v>
      </c>
      <c r="I858" s="22" t="s">
        <v>4507</v>
      </c>
      <c r="J858" s="22" t="s">
        <v>1709</v>
      </c>
      <c r="K858" s="22">
        <v>279</v>
      </c>
      <c r="L858" s="22">
        <v>114</v>
      </c>
      <c r="O858" s="22" t="s">
        <v>1708</v>
      </c>
      <c r="P858" s="22">
        <v>4958450</v>
      </c>
      <c r="Q858" s="22">
        <v>4755</v>
      </c>
      <c r="R858" s="22">
        <v>4315969</v>
      </c>
      <c r="S858" s="29">
        <v>87.042699999999996</v>
      </c>
      <c r="T858" s="22">
        <v>4682</v>
      </c>
      <c r="U858" s="24">
        <v>50.71</v>
      </c>
      <c r="W858" s="22">
        <v>2474</v>
      </c>
      <c r="X858" s="22">
        <v>2175</v>
      </c>
      <c r="Y858" s="22">
        <v>33</v>
      </c>
      <c r="Z858" s="22">
        <v>2378</v>
      </c>
      <c r="AA858" s="22">
        <v>96</v>
      </c>
      <c r="AB858" s="22">
        <v>1838</v>
      </c>
      <c r="AC858" s="22">
        <v>337</v>
      </c>
      <c r="AD858" s="22">
        <v>11</v>
      </c>
      <c r="AE858" s="22">
        <v>22</v>
      </c>
      <c r="AG858" s="23" t="s">
        <v>2631</v>
      </c>
      <c r="AH858" s="23" t="s">
        <v>7082</v>
      </c>
      <c r="AI858" s="23" t="s">
        <v>7345</v>
      </c>
      <c r="AJ858" s="23" t="s">
        <v>4604</v>
      </c>
      <c r="AQ858" s="22">
        <v>232766</v>
      </c>
      <c r="AR858" s="24">
        <f t="shared" si="119"/>
        <v>4.6943298813137169</v>
      </c>
      <c r="AS858" s="22">
        <v>13</v>
      </c>
      <c r="AT858" s="25" t="s">
        <v>2</v>
      </c>
      <c r="AU858" s="22">
        <v>322</v>
      </c>
      <c r="AV858" s="29">
        <f t="shared" si="120"/>
        <v>6.8774028193079886</v>
      </c>
      <c r="AW858" s="29">
        <f t="shared" si="118"/>
        <v>5.1951237219999999</v>
      </c>
      <c r="AY858" s="22">
        <v>117591</v>
      </c>
      <c r="AZ858" s="24">
        <f t="shared" si="123"/>
        <v>2.3715273926327782</v>
      </c>
      <c r="BA858" s="22">
        <v>6</v>
      </c>
      <c r="BB858" s="25" t="s">
        <v>2</v>
      </c>
      <c r="BC858" s="22">
        <v>126</v>
      </c>
      <c r="BD858" s="29">
        <f t="shared" si="121"/>
        <v>2.6911576249466043</v>
      </c>
      <c r="BE858" s="29"/>
      <c r="BF858" s="22">
        <v>2</v>
      </c>
      <c r="BG858" s="22">
        <f t="shared" si="124"/>
        <v>2</v>
      </c>
      <c r="BH858" s="22">
        <v>0</v>
      </c>
      <c r="BI858" s="22">
        <v>1</v>
      </c>
      <c r="BJ858" s="22">
        <v>0</v>
      </c>
      <c r="BK858" s="22">
        <v>0</v>
      </c>
      <c r="BL858" s="22">
        <v>1</v>
      </c>
      <c r="BN858" s="22">
        <v>23</v>
      </c>
      <c r="BO858" s="22">
        <f t="shared" si="125"/>
        <v>24</v>
      </c>
      <c r="BP858" s="22">
        <v>24</v>
      </c>
      <c r="BQ858" s="22">
        <v>0</v>
      </c>
      <c r="BR858" s="22">
        <v>0</v>
      </c>
      <c r="BT858" s="22">
        <v>448</v>
      </c>
      <c r="BU858" s="29">
        <f t="shared" si="122"/>
        <v>9.568560444254592</v>
      </c>
      <c r="BY858" s="22">
        <v>93</v>
      </c>
      <c r="BZ858" s="22">
        <v>221</v>
      </c>
      <c r="CA858" s="49">
        <v>0</v>
      </c>
      <c r="CC858" s="51">
        <v>1</v>
      </c>
      <c r="CD858" s="51">
        <v>4</v>
      </c>
      <c r="CG858" t="s">
        <v>1708</v>
      </c>
      <c r="CH858">
        <v>1</v>
      </c>
      <c r="CI858">
        <v>0</v>
      </c>
      <c r="CJ858">
        <v>1</v>
      </c>
      <c r="CK858">
        <v>1</v>
      </c>
      <c r="CL858">
        <v>3</v>
      </c>
    </row>
    <row r="859" spans="1:90" x14ac:dyDescent="0.2">
      <c r="A859" s="22">
        <f t="shared" si="126"/>
        <v>854</v>
      </c>
      <c r="B859" s="58" t="s">
        <v>9561</v>
      </c>
      <c r="C859" s="58" t="s">
        <v>8340</v>
      </c>
      <c r="E859" s="22" t="s">
        <v>2614</v>
      </c>
      <c r="F859" s="25" t="s">
        <v>3210</v>
      </c>
      <c r="G859" s="22" t="s">
        <v>4065</v>
      </c>
      <c r="H859" s="22" t="s">
        <v>4607</v>
      </c>
      <c r="I859" s="22" t="s">
        <v>4507</v>
      </c>
      <c r="J859" s="22" t="s">
        <v>1711</v>
      </c>
      <c r="K859" s="22">
        <v>330</v>
      </c>
      <c r="L859" s="22">
        <v>114</v>
      </c>
      <c r="O859" s="22" t="s">
        <v>1710</v>
      </c>
      <c r="P859" s="22">
        <v>5370737</v>
      </c>
      <c r="Q859" s="22">
        <v>5116</v>
      </c>
      <c r="R859" s="22">
        <v>4656294</v>
      </c>
      <c r="S859" s="29">
        <v>86.697500000000005</v>
      </c>
      <c r="T859" s="22">
        <v>5031</v>
      </c>
      <c r="U859" s="24">
        <v>50.54</v>
      </c>
      <c r="W859" s="22">
        <v>2482</v>
      </c>
      <c r="X859" s="22">
        <v>2473</v>
      </c>
      <c r="Y859" s="22">
        <v>76</v>
      </c>
      <c r="Z859" s="22">
        <v>2415</v>
      </c>
      <c r="AA859" s="22">
        <v>67</v>
      </c>
      <c r="AB859" s="22">
        <v>2127</v>
      </c>
      <c r="AC859" s="22">
        <v>346</v>
      </c>
      <c r="AD859" s="22">
        <v>48</v>
      </c>
      <c r="AE859" s="22">
        <v>28</v>
      </c>
      <c r="AG859" s="23" t="s">
        <v>2628</v>
      </c>
      <c r="AH859" s="23" t="s">
        <v>7105</v>
      </c>
      <c r="AI859" s="23" t="s">
        <v>7353</v>
      </c>
      <c r="AJ859" s="23" t="s">
        <v>4604</v>
      </c>
      <c r="AQ859" s="22">
        <v>256887</v>
      </c>
      <c r="AR859" s="24">
        <f t="shared" si="119"/>
        <v>4.7830865670763618</v>
      </c>
      <c r="AS859" s="22">
        <v>17</v>
      </c>
      <c r="AT859" s="25" t="s">
        <v>2</v>
      </c>
      <c r="AU859" s="22">
        <v>334</v>
      </c>
      <c r="AV859" s="29">
        <f t="shared" si="120"/>
        <v>6.6388391969787328</v>
      </c>
      <c r="AW859" s="29">
        <f t="shared" si="118"/>
        <v>5.5995605290000006</v>
      </c>
      <c r="AY859" s="22">
        <v>436435</v>
      </c>
      <c r="AZ859" s="24">
        <f t="shared" si="123"/>
        <v>8.126165924713872</v>
      </c>
      <c r="BA859" s="22">
        <v>43</v>
      </c>
      <c r="BB859" s="25" t="s">
        <v>2</v>
      </c>
      <c r="BC859" s="22">
        <v>489</v>
      </c>
      <c r="BD859" s="29">
        <f t="shared" si="121"/>
        <v>9.7197376267143714</v>
      </c>
      <c r="BE859" s="29"/>
      <c r="BF859" s="22">
        <v>4</v>
      </c>
      <c r="BG859" s="22">
        <f t="shared" si="124"/>
        <v>4</v>
      </c>
      <c r="BH859" s="22">
        <v>0</v>
      </c>
      <c r="BI859" s="22">
        <v>1</v>
      </c>
      <c r="BJ859" s="22">
        <v>1</v>
      </c>
      <c r="BK859" s="22">
        <v>1</v>
      </c>
      <c r="BL859" s="22">
        <v>1</v>
      </c>
      <c r="BN859" s="22">
        <v>25</v>
      </c>
      <c r="BO859" s="22">
        <f t="shared" si="125"/>
        <v>20</v>
      </c>
      <c r="BP859" s="22">
        <v>20</v>
      </c>
      <c r="BQ859" s="22">
        <v>0</v>
      </c>
      <c r="BR859" s="22">
        <v>0</v>
      </c>
      <c r="BT859" s="22">
        <v>703</v>
      </c>
      <c r="BU859" s="29">
        <f t="shared" si="122"/>
        <v>13.973365136155833</v>
      </c>
      <c r="BY859" s="22">
        <v>105</v>
      </c>
      <c r="BZ859" s="22">
        <v>240</v>
      </c>
      <c r="CA859" s="49">
        <v>1</v>
      </c>
      <c r="CC859" s="51">
        <v>1</v>
      </c>
      <c r="CD859" s="51">
        <v>4</v>
      </c>
      <c r="CG859" t="s">
        <v>1710</v>
      </c>
      <c r="CH859">
        <v>1</v>
      </c>
      <c r="CI859">
        <v>0</v>
      </c>
      <c r="CJ859">
        <v>1</v>
      </c>
      <c r="CK859">
        <v>1</v>
      </c>
      <c r="CL859">
        <v>3</v>
      </c>
    </row>
    <row r="860" spans="1:90" x14ac:dyDescent="0.2">
      <c r="A860" s="22">
        <f t="shared" si="126"/>
        <v>855</v>
      </c>
      <c r="B860" s="58" t="s">
        <v>9562</v>
      </c>
      <c r="C860" s="58" t="s">
        <v>8341</v>
      </c>
      <c r="E860" s="22" t="s">
        <v>2614</v>
      </c>
      <c r="F860" s="25" t="s">
        <v>3209</v>
      </c>
      <c r="G860" s="22" t="s">
        <v>4066</v>
      </c>
      <c r="H860" s="22" t="s">
        <v>4607</v>
      </c>
      <c r="I860" s="22" t="s">
        <v>4507</v>
      </c>
      <c r="J860" s="22" t="s">
        <v>1713</v>
      </c>
      <c r="K860" s="22">
        <v>384</v>
      </c>
      <c r="L860" s="22">
        <v>114</v>
      </c>
      <c r="O860" s="22" t="s">
        <v>1712</v>
      </c>
      <c r="P860" s="22">
        <v>4924833</v>
      </c>
      <c r="Q860" s="22">
        <v>4572</v>
      </c>
      <c r="R860" s="22">
        <v>4272684</v>
      </c>
      <c r="S860" s="29">
        <v>86.757900000000006</v>
      </c>
      <c r="T860" s="22">
        <v>4492</v>
      </c>
      <c r="U860" s="24">
        <v>50.6</v>
      </c>
      <c r="W860" s="22">
        <v>2481</v>
      </c>
      <c r="X860" s="22">
        <v>1982</v>
      </c>
      <c r="Y860" s="22">
        <v>29</v>
      </c>
      <c r="Z860" s="22">
        <v>2399</v>
      </c>
      <c r="AA860" s="22">
        <v>82</v>
      </c>
      <c r="AB860" s="22">
        <v>1683</v>
      </c>
      <c r="AC860" s="22">
        <v>299</v>
      </c>
      <c r="AD860" s="22">
        <v>15</v>
      </c>
      <c r="AE860" s="22">
        <v>14</v>
      </c>
      <c r="AG860" s="23" t="s">
        <v>2657</v>
      </c>
      <c r="AH860" s="23" t="s">
        <v>7103</v>
      </c>
      <c r="AI860" s="23" t="s">
        <v>7364</v>
      </c>
      <c r="AJ860" s="23" t="s">
        <v>4604</v>
      </c>
      <c r="AQ860" s="22">
        <v>148941</v>
      </c>
      <c r="AR860" s="24">
        <f t="shared" si="119"/>
        <v>3.024285290485992</v>
      </c>
      <c r="AS860" s="22">
        <v>12</v>
      </c>
      <c r="AT860" s="25" t="s">
        <v>2</v>
      </c>
      <c r="AU860" s="22">
        <v>190</v>
      </c>
      <c r="AV860" s="29">
        <f t="shared" si="120"/>
        <v>4.2297417631344612</v>
      </c>
      <c r="AW860" s="29">
        <f t="shared" si="118"/>
        <v>3.7896299469999999</v>
      </c>
      <c r="AY860" s="22">
        <v>82011</v>
      </c>
      <c r="AZ860" s="24">
        <f t="shared" si="123"/>
        <v>1.6652544360387447</v>
      </c>
      <c r="BA860" s="22">
        <v>11</v>
      </c>
      <c r="BB860" s="25" t="s">
        <v>2</v>
      </c>
      <c r="BC860" s="22">
        <v>85</v>
      </c>
      <c r="BD860" s="29">
        <f t="shared" si="121"/>
        <v>1.8922528940338381</v>
      </c>
      <c r="BE860" s="29"/>
      <c r="BF860" s="22">
        <v>1</v>
      </c>
      <c r="BG860" s="22">
        <f t="shared" si="124"/>
        <v>1</v>
      </c>
      <c r="BH860" s="22">
        <v>0</v>
      </c>
      <c r="BI860" s="22">
        <v>1</v>
      </c>
      <c r="BJ860" s="22">
        <v>0</v>
      </c>
      <c r="BK860" s="22">
        <v>0</v>
      </c>
      <c r="BL860" s="22">
        <v>0</v>
      </c>
      <c r="BN860" s="22">
        <v>27</v>
      </c>
      <c r="BO860" s="22">
        <f t="shared" si="125"/>
        <v>13</v>
      </c>
      <c r="BP860" s="22">
        <v>13</v>
      </c>
      <c r="BQ860" s="22">
        <v>0</v>
      </c>
      <c r="BR860" s="22">
        <v>0</v>
      </c>
      <c r="BT860" s="22">
        <v>275</v>
      </c>
      <c r="BU860" s="29">
        <f t="shared" si="122"/>
        <v>6.1219946571682993</v>
      </c>
      <c r="BY860" s="22">
        <v>117</v>
      </c>
      <c r="BZ860" s="22">
        <v>218</v>
      </c>
      <c r="CA860" s="49">
        <v>0</v>
      </c>
      <c r="CC860" s="51">
        <v>1</v>
      </c>
      <c r="CD860" s="51">
        <v>3</v>
      </c>
      <c r="CG860" t="s">
        <v>1712</v>
      </c>
      <c r="CH860">
        <v>1</v>
      </c>
      <c r="CI860">
        <v>0</v>
      </c>
      <c r="CJ860">
        <v>0</v>
      </c>
      <c r="CK860">
        <v>1</v>
      </c>
      <c r="CL860">
        <v>2</v>
      </c>
    </row>
    <row r="861" spans="1:90" x14ac:dyDescent="0.2">
      <c r="A861" s="22">
        <f t="shared" si="126"/>
        <v>856</v>
      </c>
      <c r="B861" s="58" t="s">
        <v>9563</v>
      </c>
      <c r="C861" s="58" t="s">
        <v>8342</v>
      </c>
      <c r="E861" s="22" t="s">
        <v>2614</v>
      </c>
      <c r="F861" s="25" t="s">
        <v>3205</v>
      </c>
      <c r="G861" s="22" t="s">
        <v>4067</v>
      </c>
      <c r="H861" s="22" t="s">
        <v>4615</v>
      </c>
      <c r="I861" s="22" t="s">
        <v>4507</v>
      </c>
      <c r="J861" s="22" t="s">
        <v>1715</v>
      </c>
      <c r="K861" s="22">
        <v>254</v>
      </c>
      <c r="L861" s="22">
        <v>115</v>
      </c>
      <c r="O861" s="22" t="s">
        <v>1714</v>
      </c>
      <c r="P861" s="22">
        <v>5382092</v>
      </c>
      <c r="Q861" s="22">
        <v>5035</v>
      </c>
      <c r="R861" s="22">
        <v>4664050</v>
      </c>
      <c r="S861" s="29">
        <v>86.658699999999996</v>
      </c>
      <c r="T861" s="22">
        <v>4954</v>
      </c>
      <c r="U861" s="24">
        <v>50.56</v>
      </c>
      <c r="W861" s="22">
        <v>2485</v>
      </c>
      <c r="X861" s="22">
        <v>2465</v>
      </c>
      <c r="Y861" s="22">
        <v>4</v>
      </c>
      <c r="Z861" s="22">
        <v>2421</v>
      </c>
      <c r="AA861" s="22">
        <v>64</v>
      </c>
      <c r="AB861" s="22">
        <v>2101</v>
      </c>
      <c r="AC861" s="22">
        <v>364</v>
      </c>
      <c r="AD861" s="22">
        <v>3</v>
      </c>
      <c r="AE861" s="22">
        <v>1</v>
      </c>
      <c r="AG861" s="23" t="s">
        <v>2628</v>
      </c>
      <c r="AH861" s="23" t="s">
        <v>6811</v>
      </c>
      <c r="AI861" s="23" t="s">
        <v>7342</v>
      </c>
      <c r="AJ861" s="23" t="s">
        <v>4604</v>
      </c>
      <c r="AQ861" s="22">
        <v>135072</v>
      </c>
      <c r="AR861" s="24">
        <f t="shared" si="119"/>
        <v>2.5096560965513039</v>
      </c>
      <c r="AS861" s="22">
        <v>13</v>
      </c>
      <c r="AT861" s="25" t="s">
        <v>2</v>
      </c>
      <c r="AU861" s="22">
        <v>158</v>
      </c>
      <c r="AV861" s="29">
        <f t="shared" si="120"/>
        <v>3.1893419459023011</v>
      </c>
      <c r="AW861" s="29">
        <f t="shared" si="118"/>
        <v>3.5570884239999998</v>
      </c>
      <c r="AY861" s="22">
        <v>150877</v>
      </c>
      <c r="AZ861" s="24">
        <f t="shared" si="123"/>
        <v>2.8033151421417548</v>
      </c>
      <c r="BA861" s="22">
        <v>20</v>
      </c>
      <c r="BB861" s="25" t="s">
        <v>2</v>
      </c>
      <c r="BC861" s="22">
        <v>139</v>
      </c>
      <c r="BD861" s="29">
        <f t="shared" si="121"/>
        <v>2.80581348405329</v>
      </c>
      <c r="BE861" s="29"/>
      <c r="BF861" s="22">
        <v>1</v>
      </c>
      <c r="BG861" s="22">
        <f t="shared" si="124"/>
        <v>1</v>
      </c>
      <c r="BH861" s="22">
        <v>0</v>
      </c>
      <c r="BI861" s="22">
        <v>1</v>
      </c>
      <c r="BJ861" s="22">
        <v>0</v>
      </c>
      <c r="BK861" s="22">
        <v>0</v>
      </c>
      <c r="BL861" s="22">
        <v>0</v>
      </c>
      <c r="BN861" s="22">
        <v>61</v>
      </c>
      <c r="BO861" s="22">
        <f t="shared" si="125"/>
        <v>24</v>
      </c>
      <c r="BP861" s="22">
        <v>24</v>
      </c>
      <c r="BQ861" s="22">
        <v>0</v>
      </c>
      <c r="BR861" s="22">
        <v>0</v>
      </c>
      <c r="BT861" s="22">
        <v>294</v>
      </c>
      <c r="BU861" s="29">
        <f t="shared" si="122"/>
        <v>5.9345983044004846</v>
      </c>
      <c r="BY861" s="22">
        <v>121</v>
      </c>
      <c r="BZ861" s="22">
        <v>257</v>
      </c>
      <c r="CA861" s="49">
        <v>2</v>
      </c>
      <c r="CC861" s="51">
        <v>4</v>
      </c>
      <c r="CD861" s="51">
        <v>7</v>
      </c>
      <c r="CG861" t="s">
        <v>1714</v>
      </c>
      <c r="CH861">
        <v>1</v>
      </c>
      <c r="CI861">
        <v>0</v>
      </c>
      <c r="CJ861">
        <v>1</v>
      </c>
      <c r="CK861">
        <v>1</v>
      </c>
      <c r="CL861">
        <v>3</v>
      </c>
    </row>
    <row r="862" spans="1:90" x14ac:dyDescent="0.2">
      <c r="A862" s="22">
        <f t="shared" si="126"/>
        <v>857</v>
      </c>
      <c r="B862" s="58" t="s">
        <v>9564</v>
      </c>
      <c r="C862" s="58" t="s">
        <v>8343</v>
      </c>
      <c r="E862" s="22" t="s">
        <v>2614</v>
      </c>
      <c r="F862" s="25" t="s">
        <v>3205</v>
      </c>
      <c r="G862" s="22" t="s">
        <v>4068</v>
      </c>
      <c r="H862" s="22" t="s">
        <v>4615</v>
      </c>
      <c r="I862" s="22" t="s">
        <v>4507</v>
      </c>
      <c r="J862" s="22" t="s">
        <v>1717</v>
      </c>
      <c r="K862" s="22">
        <v>274</v>
      </c>
      <c r="L862" s="22">
        <v>115</v>
      </c>
      <c r="O862" s="22" t="s">
        <v>1716</v>
      </c>
      <c r="P862" s="22">
        <v>5626896</v>
      </c>
      <c r="Q862" s="22">
        <v>5406</v>
      </c>
      <c r="R862" s="22">
        <v>4851118</v>
      </c>
      <c r="S862" s="29">
        <v>86.212999999999994</v>
      </c>
      <c r="T862" s="22">
        <v>5319</v>
      </c>
      <c r="U862" s="24">
        <v>50.5</v>
      </c>
      <c r="W862" s="22">
        <v>2485</v>
      </c>
      <c r="X862" s="22">
        <v>2821</v>
      </c>
      <c r="Y862" s="22">
        <v>13</v>
      </c>
      <c r="Z862" s="22">
        <v>2438</v>
      </c>
      <c r="AA862" s="22">
        <v>47</v>
      </c>
      <c r="AB862" s="22">
        <v>2404</v>
      </c>
      <c r="AC862" s="22">
        <v>417</v>
      </c>
      <c r="AD862" s="22">
        <v>8</v>
      </c>
      <c r="AE862" s="22">
        <v>5</v>
      </c>
      <c r="AG862" s="23" t="s">
        <v>2657</v>
      </c>
      <c r="AH862" s="23" t="s">
        <v>6792</v>
      </c>
      <c r="AI862" s="23" t="s">
        <v>7333</v>
      </c>
      <c r="AJ862" s="23" t="s">
        <v>4604</v>
      </c>
      <c r="AQ862" s="22">
        <v>268053</v>
      </c>
      <c r="AR862" s="24">
        <f t="shared" si="119"/>
        <v>4.7637809548994685</v>
      </c>
      <c r="AS862" s="22">
        <v>24</v>
      </c>
      <c r="AT862" s="25" t="s">
        <v>2</v>
      </c>
      <c r="AU862" s="22">
        <v>333</v>
      </c>
      <c r="AV862" s="29">
        <f t="shared" si="120"/>
        <v>6.260575296108291</v>
      </c>
      <c r="AW862" s="29">
        <f t="shared" si="118"/>
        <v>5.7867808510000005</v>
      </c>
      <c r="AY862" s="22">
        <v>216089</v>
      </c>
      <c r="AZ862" s="24">
        <f t="shared" si="123"/>
        <v>3.84028778921807</v>
      </c>
      <c r="BA862" s="22">
        <v>33</v>
      </c>
      <c r="BB862" s="25" t="s">
        <v>2</v>
      </c>
      <c r="BC862" s="22">
        <v>230</v>
      </c>
      <c r="BD862" s="29">
        <f t="shared" si="121"/>
        <v>4.3241210753901109</v>
      </c>
      <c r="BE862" s="29"/>
      <c r="BF862" s="22">
        <v>0</v>
      </c>
      <c r="BG862" s="22">
        <f t="shared" si="124"/>
        <v>0</v>
      </c>
      <c r="BH862" s="22">
        <v>0</v>
      </c>
      <c r="BI862" s="22">
        <v>0</v>
      </c>
      <c r="BJ862" s="22">
        <v>0</v>
      </c>
      <c r="BK862" s="22">
        <v>0</v>
      </c>
      <c r="BL862" s="22">
        <v>0</v>
      </c>
      <c r="BN862" s="22">
        <v>87</v>
      </c>
      <c r="BO862" s="22">
        <f t="shared" si="125"/>
        <v>28</v>
      </c>
      <c r="BP862" s="22">
        <v>28</v>
      </c>
      <c r="BQ862" s="22">
        <v>0</v>
      </c>
      <c r="BR862" s="22">
        <v>0</v>
      </c>
      <c r="BT862" s="22">
        <v>539</v>
      </c>
      <c r="BU862" s="29">
        <f t="shared" si="122"/>
        <v>10.133483737544651</v>
      </c>
      <c r="BY862" s="22">
        <v>105</v>
      </c>
      <c r="BZ862" s="22">
        <v>250</v>
      </c>
      <c r="CA862" s="49">
        <v>4</v>
      </c>
      <c r="CC862" s="51">
        <v>1</v>
      </c>
      <c r="CD862" s="51">
        <v>4</v>
      </c>
      <c r="CG862" t="s">
        <v>1716</v>
      </c>
      <c r="CH862">
        <v>1</v>
      </c>
      <c r="CI862">
        <v>0</v>
      </c>
      <c r="CJ862">
        <v>0</v>
      </c>
      <c r="CK862">
        <v>1</v>
      </c>
      <c r="CL862">
        <v>2</v>
      </c>
    </row>
    <row r="863" spans="1:90" x14ac:dyDescent="0.2">
      <c r="A863" s="22">
        <f t="shared" si="126"/>
        <v>858</v>
      </c>
      <c r="B863" s="58" t="s">
        <v>9565</v>
      </c>
      <c r="C863" s="58" t="s">
        <v>8344</v>
      </c>
      <c r="E863" s="22" t="s">
        <v>2614</v>
      </c>
      <c r="F863" s="25" t="s">
        <v>3205</v>
      </c>
      <c r="G863" s="22" t="s">
        <v>4069</v>
      </c>
      <c r="H863" s="22" t="s">
        <v>4615</v>
      </c>
      <c r="I863" s="22" t="s">
        <v>4507</v>
      </c>
      <c r="J863" s="22" t="s">
        <v>1719</v>
      </c>
      <c r="K863" s="22">
        <v>304</v>
      </c>
      <c r="L863" s="22">
        <v>115</v>
      </c>
      <c r="O863" s="22" t="s">
        <v>1718</v>
      </c>
      <c r="P863" s="22">
        <v>4840012</v>
      </c>
      <c r="Q863" s="22">
        <v>4582</v>
      </c>
      <c r="R863" s="22">
        <v>4216853</v>
      </c>
      <c r="S863" s="29">
        <v>87.124799999999993</v>
      </c>
      <c r="T863" s="22">
        <v>4516</v>
      </c>
      <c r="U863" s="24">
        <v>50.83</v>
      </c>
      <c r="W863" s="22">
        <v>2478</v>
      </c>
      <c r="X863" s="22">
        <v>1999</v>
      </c>
      <c r="Y863" s="22">
        <v>39</v>
      </c>
      <c r="Z863" s="22">
        <v>2389</v>
      </c>
      <c r="AA863" s="22">
        <v>89</v>
      </c>
      <c r="AB863" s="22">
        <v>1684</v>
      </c>
      <c r="AC863" s="22">
        <v>315</v>
      </c>
      <c r="AD863" s="22">
        <v>25</v>
      </c>
      <c r="AE863" s="22">
        <v>14</v>
      </c>
      <c r="AG863" s="23" t="s">
        <v>2624</v>
      </c>
      <c r="AH863" s="23" t="s">
        <v>6788</v>
      </c>
      <c r="AI863" s="23" t="s">
        <v>7344</v>
      </c>
      <c r="AJ863" s="23" t="s">
        <v>4604</v>
      </c>
      <c r="AQ863" s="22">
        <v>190462</v>
      </c>
      <c r="AR863" s="24">
        <f t="shared" si="119"/>
        <v>3.9351555326722334</v>
      </c>
      <c r="AS863" s="22">
        <v>12</v>
      </c>
      <c r="AT863" s="25" t="s">
        <v>2</v>
      </c>
      <c r="AU863" s="22">
        <v>262</v>
      </c>
      <c r="AV863" s="29">
        <f t="shared" si="120"/>
        <v>5.8015943312666076</v>
      </c>
      <c r="AW863" s="29">
        <f t="shared" si="118"/>
        <v>4.4858125539999998</v>
      </c>
      <c r="AY863" s="22">
        <v>89921</v>
      </c>
      <c r="AZ863" s="24">
        <f t="shared" si="123"/>
        <v>1.8578672945438979</v>
      </c>
      <c r="BA863" s="22">
        <v>15</v>
      </c>
      <c r="BB863" s="25" t="s">
        <v>2</v>
      </c>
      <c r="BC863" s="22">
        <v>95</v>
      </c>
      <c r="BD863" s="29">
        <f t="shared" si="121"/>
        <v>2.1036315323294952</v>
      </c>
      <c r="BE863" s="29"/>
      <c r="BF863" s="22">
        <v>1</v>
      </c>
      <c r="BG863" s="22">
        <f t="shared" si="124"/>
        <v>1</v>
      </c>
      <c r="BH863" s="22">
        <v>0</v>
      </c>
      <c r="BI863" s="22">
        <v>1</v>
      </c>
      <c r="BJ863" s="22">
        <v>0</v>
      </c>
      <c r="BK863" s="22">
        <v>0</v>
      </c>
      <c r="BL863" s="22">
        <v>0</v>
      </c>
      <c r="BN863" s="22">
        <v>31</v>
      </c>
      <c r="BO863" s="22">
        <f t="shared" si="125"/>
        <v>18</v>
      </c>
      <c r="BP863" s="22">
        <v>17</v>
      </c>
      <c r="BQ863" s="22">
        <v>0</v>
      </c>
      <c r="BR863" s="22">
        <v>1</v>
      </c>
      <c r="BT863" s="22">
        <v>357</v>
      </c>
      <c r="BU863" s="29">
        <f t="shared" si="122"/>
        <v>7.9052258635961037</v>
      </c>
      <c r="BY863" s="22">
        <v>81</v>
      </c>
      <c r="BZ863" s="22">
        <v>187</v>
      </c>
      <c r="CA863" s="49">
        <v>0</v>
      </c>
      <c r="CC863" s="51">
        <v>7</v>
      </c>
      <c r="CD863" s="51">
        <v>11</v>
      </c>
      <c r="CG863" t="s">
        <v>1718</v>
      </c>
      <c r="CH863">
        <v>1</v>
      </c>
      <c r="CI863">
        <v>0</v>
      </c>
      <c r="CJ863">
        <v>1</v>
      </c>
      <c r="CK863">
        <v>1</v>
      </c>
      <c r="CL863">
        <v>3</v>
      </c>
    </row>
    <row r="864" spans="1:90" x14ac:dyDescent="0.2">
      <c r="A864" s="22">
        <f t="shared" si="126"/>
        <v>859</v>
      </c>
      <c r="B864" s="58" t="s">
        <v>9566</v>
      </c>
      <c r="C864" s="58" t="s">
        <v>8345</v>
      </c>
      <c r="E864" s="22" t="s">
        <v>2614</v>
      </c>
      <c r="F864" s="25" t="s">
        <v>3205</v>
      </c>
      <c r="G864" s="22" t="s">
        <v>4070</v>
      </c>
      <c r="H864" s="22" t="s">
        <v>4615</v>
      </c>
      <c r="I864" s="22" t="s">
        <v>4507</v>
      </c>
      <c r="J864" s="22" t="s">
        <v>1721</v>
      </c>
      <c r="K864" s="22">
        <v>315</v>
      </c>
      <c r="L864" s="22">
        <v>115</v>
      </c>
      <c r="O864" s="22" t="s">
        <v>1720</v>
      </c>
      <c r="P864" s="22">
        <v>5500703</v>
      </c>
      <c r="Q864" s="22">
        <v>5363</v>
      </c>
      <c r="R864" s="22">
        <v>4733173</v>
      </c>
      <c r="S864" s="29">
        <v>86.046700000000001</v>
      </c>
      <c r="T864" s="22">
        <v>5286</v>
      </c>
      <c r="U864" s="24">
        <v>50.7</v>
      </c>
      <c r="W864" s="22">
        <v>2483</v>
      </c>
      <c r="X864" s="22">
        <v>2795</v>
      </c>
      <c r="Y864" s="22">
        <v>8</v>
      </c>
      <c r="Z864" s="22">
        <v>2432</v>
      </c>
      <c r="AA864" s="22">
        <v>51</v>
      </c>
      <c r="AB864" s="22">
        <v>2345</v>
      </c>
      <c r="AC864" s="22">
        <v>450</v>
      </c>
      <c r="AD864" s="22">
        <v>0</v>
      </c>
      <c r="AE864" s="22">
        <v>8</v>
      </c>
      <c r="AG864" s="23" t="s">
        <v>2624</v>
      </c>
      <c r="AH864" s="23" t="s">
        <v>7215</v>
      </c>
      <c r="AI864" s="23" t="s">
        <v>7329</v>
      </c>
      <c r="AJ864" s="23" t="s">
        <v>4604</v>
      </c>
      <c r="AQ864" s="22">
        <v>236491</v>
      </c>
      <c r="AR864" s="24">
        <f t="shared" si="119"/>
        <v>4.2992868366097934</v>
      </c>
      <c r="AS864" s="22">
        <v>20</v>
      </c>
      <c r="AT864" s="25" t="s">
        <v>2</v>
      </c>
      <c r="AU864" s="22">
        <v>337</v>
      </c>
      <c r="AV864" s="29">
        <f t="shared" si="120"/>
        <v>6.375331063185774</v>
      </c>
      <c r="AW864" s="29">
        <f t="shared" si="118"/>
        <v>5.2575807970000001</v>
      </c>
      <c r="AY864" s="22">
        <v>275088</v>
      </c>
      <c r="AZ864" s="24">
        <f t="shared" si="123"/>
        <v>5.0009607862849537</v>
      </c>
      <c r="BA864" s="22">
        <v>32</v>
      </c>
      <c r="BB864" s="25" t="s">
        <v>2</v>
      </c>
      <c r="BC864" s="22">
        <v>335</v>
      </c>
      <c r="BD864" s="29">
        <f t="shared" si="121"/>
        <v>6.3374952705259169</v>
      </c>
      <c r="BE864" s="29"/>
      <c r="BF864" s="22">
        <v>1</v>
      </c>
      <c r="BG864" s="22">
        <f t="shared" si="124"/>
        <v>1</v>
      </c>
      <c r="BH864" s="22">
        <v>0</v>
      </c>
      <c r="BI864" s="22">
        <v>0</v>
      </c>
      <c r="BJ864" s="22">
        <v>1</v>
      </c>
      <c r="BK864" s="22">
        <v>0</v>
      </c>
      <c r="BL864" s="22">
        <v>0</v>
      </c>
      <c r="BN864" s="22">
        <v>69</v>
      </c>
      <c r="BO864" s="22">
        <f t="shared" si="125"/>
        <v>32</v>
      </c>
      <c r="BP864" s="22">
        <v>31</v>
      </c>
      <c r="BQ864" s="22">
        <v>0</v>
      </c>
      <c r="BR864" s="22">
        <v>1</v>
      </c>
      <c r="BT864" s="22">
        <v>608</v>
      </c>
      <c r="BU864" s="29">
        <f t="shared" si="122"/>
        <v>11.502080968596292</v>
      </c>
      <c r="BY864" s="22">
        <v>117</v>
      </c>
      <c r="BZ864" s="22">
        <v>245</v>
      </c>
      <c r="CA864" s="49">
        <v>2</v>
      </c>
      <c r="CC864" s="51">
        <v>7</v>
      </c>
      <c r="CD864" s="51">
        <v>10</v>
      </c>
      <c r="CG864" t="s">
        <v>1720</v>
      </c>
      <c r="CH864">
        <v>1</v>
      </c>
      <c r="CI864">
        <v>0</v>
      </c>
      <c r="CJ864">
        <v>1</v>
      </c>
      <c r="CK864">
        <v>0</v>
      </c>
      <c r="CL864">
        <v>2</v>
      </c>
    </row>
    <row r="865" spans="1:90" x14ac:dyDescent="0.2">
      <c r="A865" s="22">
        <f t="shared" si="126"/>
        <v>860</v>
      </c>
      <c r="B865" s="58" t="s">
        <v>9567</v>
      </c>
      <c r="C865" s="58" t="s">
        <v>8346</v>
      </c>
      <c r="E865" s="22" t="s">
        <v>2614</v>
      </c>
      <c r="F865" s="25" t="s">
        <v>3205</v>
      </c>
      <c r="G865" s="22" t="s">
        <v>4071</v>
      </c>
      <c r="H865" s="22" t="s">
        <v>4615</v>
      </c>
      <c r="I865" s="22" t="s">
        <v>4507</v>
      </c>
      <c r="J865" s="22" t="s">
        <v>1723</v>
      </c>
      <c r="K865" s="22">
        <v>412</v>
      </c>
      <c r="L865" s="22">
        <v>115</v>
      </c>
      <c r="O865" s="22" t="s">
        <v>1722</v>
      </c>
      <c r="P865" s="22">
        <v>4831179</v>
      </c>
      <c r="Q865" s="22">
        <v>4537</v>
      </c>
      <c r="R865" s="22">
        <v>4149982</v>
      </c>
      <c r="S865" s="29">
        <v>85.9</v>
      </c>
      <c r="T865" s="22">
        <v>4468</v>
      </c>
      <c r="U865" s="24">
        <v>50.63</v>
      </c>
      <c r="W865" s="22">
        <v>2479</v>
      </c>
      <c r="X865" s="22">
        <v>1951</v>
      </c>
      <c r="Y865" s="22">
        <v>38</v>
      </c>
      <c r="Z865" s="22">
        <v>2403</v>
      </c>
      <c r="AA865" s="22">
        <v>76</v>
      </c>
      <c r="AB865" s="22">
        <v>1581</v>
      </c>
      <c r="AC865" s="22">
        <v>370</v>
      </c>
      <c r="AD865" s="22">
        <v>14</v>
      </c>
      <c r="AE865" s="22">
        <v>24</v>
      </c>
      <c r="AG865" s="23" t="s">
        <v>2624</v>
      </c>
      <c r="AH865" s="23" t="s">
        <v>6788</v>
      </c>
      <c r="AI865" s="23" t="s">
        <v>7344</v>
      </c>
      <c r="AJ865" s="23" t="s">
        <v>4604</v>
      </c>
      <c r="AQ865" s="22">
        <v>95922</v>
      </c>
      <c r="AR865" s="24">
        <f t="shared" si="119"/>
        <v>1.9854780789533981</v>
      </c>
      <c r="AS865" s="22">
        <v>13</v>
      </c>
      <c r="AT865" s="25" t="s">
        <v>2</v>
      </c>
      <c r="AU865" s="22">
        <v>138</v>
      </c>
      <c r="AV865" s="29">
        <f t="shared" si="120"/>
        <v>3.0886302596239932</v>
      </c>
      <c r="AW865" s="29">
        <f t="shared" ref="AW865:AW928" si="127">AQ865*0.000016767+1.2923362</f>
        <v>2.9006603740000001</v>
      </c>
      <c r="AY865" s="22">
        <v>202902</v>
      </c>
      <c r="AZ865" s="24">
        <f t="shared" si="123"/>
        <v>4.1998443858114136</v>
      </c>
      <c r="BA865" s="22">
        <v>68</v>
      </c>
      <c r="BB865" s="25" t="s">
        <v>2</v>
      </c>
      <c r="BC865" s="22">
        <v>188</v>
      </c>
      <c r="BD865" s="29">
        <f t="shared" si="121"/>
        <v>4.2076991942703676</v>
      </c>
      <c r="BE865" s="29"/>
      <c r="BF865" s="22">
        <v>1</v>
      </c>
      <c r="BG865" s="22">
        <f t="shared" si="124"/>
        <v>0</v>
      </c>
      <c r="BH865" s="22">
        <v>1</v>
      </c>
      <c r="BI865" s="22">
        <v>0</v>
      </c>
      <c r="BJ865" s="22">
        <v>0</v>
      </c>
      <c r="BK865" s="22">
        <v>0</v>
      </c>
      <c r="BL865" s="22">
        <v>0</v>
      </c>
      <c r="BN865" s="22">
        <v>46</v>
      </c>
      <c r="BO865" s="22">
        <f t="shared" si="125"/>
        <v>21</v>
      </c>
      <c r="BP865" s="22">
        <v>20</v>
      </c>
      <c r="BQ865" s="22">
        <v>1</v>
      </c>
      <c r="BR865" s="22">
        <v>0</v>
      </c>
      <c r="BT865" s="22">
        <v>304</v>
      </c>
      <c r="BU865" s="29">
        <f t="shared" si="122"/>
        <v>6.8039391226499548</v>
      </c>
      <c r="BY865" s="22">
        <v>98</v>
      </c>
      <c r="BZ865" s="22">
        <v>178</v>
      </c>
      <c r="CA865" s="49">
        <v>0</v>
      </c>
      <c r="CC865" s="51">
        <v>2</v>
      </c>
      <c r="CD865" s="51">
        <v>5</v>
      </c>
      <c r="CG865" t="s">
        <v>1722</v>
      </c>
      <c r="CH865">
        <v>1</v>
      </c>
      <c r="CI865">
        <v>0</v>
      </c>
      <c r="CJ865">
        <v>1</v>
      </c>
      <c r="CK865">
        <v>1</v>
      </c>
      <c r="CL865">
        <v>3</v>
      </c>
    </row>
    <row r="866" spans="1:90" x14ac:dyDescent="0.2">
      <c r="A866" s="22">
        <f t="shared" si="126"/>
        <v>861</v>
      </c>
      <c r="B866" s="58" t="s">
        <v>9568</v>
      </c>
      <c r="C866" s="58" t="s">
        <v>8347</v>
      </c>
      <c r="E866" s="22" t="s">
        <v>2614</v>
      </c>
      <c r="F866" s="25" t="s">
        <v>3204</v>
      </c>
      <c r="G866" s="22" t="s">
        <v>4072</v>
      </c>
      <c r="H866" s="22" t="s">
        <v>4608</v>
      </c>
      <c r="I866" s="22" t="s">
        <v>4507</v>
      </c>
      <c r="J866" s="22" t="s">
        <v>1725</v>
      </c>
      <c r="K866" s="22">
        <v>442</v>
      </c>
      <c r="L866" s="22">
        <v>115</v>
      </c>
      <c r="O866" s="22" t="s">
        <v>1724</v>
      </c>
      <c r="P866" s="22">
        <v>4925548</v>
      </c>
      <c r="Q866" s="22">
        <v>4603</v>
      </c>
      <c r="R866" s="22">
        <v>4262048</v>
      </c>
      <c r="S866" s="29">
        <v>86.529399999999995</v>
      </c>
      <c r="T866" s="22">
        <v>4529</v>
      </c>
      <c r="U866" s="24">
        <v>50.79</v>
      </c>
      <c r="W866" s="22">
        <v>2481</v>
      </c>
      <c r="X866" s="22">
        <v>2026</v>
      </c>
      <c r="Y866" s="22">
        <v>22</v>
      </c>
      <c r="Z866" s="22">
        <v>2394</v>
      </c>
      <c r="AA866" s="22">
        <v>87</v>
      </c>
      <c r="AB866" s="22">
        <v>1712</v>
      </c>
      <c r="AC866" s="22">
        <v>314</v>
      </c>
      <c r="AD866" s="22">
        <v>2</v>
      </c>
      <c r="AE866" s="22">
        <v>20</v>
      </c>
      <c r="AG866" s="23" t="s">
        <v>2631</v>
      </c>
      <c r="AH866" s="23" t="s">
        <v>7045</v>
      </c>
      <c r="AI866" s="23" t="s">
        <v>7338</v>
      </c>
      <c r="AJ866" s="23" t="s">
        <v>7379</v>
      </c>
      <c r="AQ866" s="22">
        <v>181282</v>
      </c>
      <c r="AR866" s="24">
        <f t="shared" si="119"/>
        <v>3.6804432725049065</v>
      </c>
      <c r="AS866" s="22">
        <v>8</v>
      </c>
      <c r="AT866" s="25" t="s">
        <v>2</v>
      </c>
      <c r="AU866" s="22">
        <v>208</v>
      </c>
      <c r="AV866" s="29">
        <f t="shared" si="120"/>
        <v>4.5926253035990285</v>
      </c>
      <c r="AW866" s="29">
        <f t="shared" si="127"/>
        <v>4.3318914939999997</v>
      </c>
      <c r="AY866" s="22">
        <v>232358</v>
      </c>
      <c r="AZ866" s="24">
        <f t="shared" si="123"/>
        <v>4.7174040330131799</v>
      </c>
      <c r="BA866" s="22">
        <v>17</v>
      </c>
      <c r="BB866" s="25" t="s">
        <v>2</v>
      </c>
      <c r="BC866" s="22">
        <v>239</v>
      </c>
      <c r="BD866" s="29">
        <f t="shared" si="121"/>
        <v>5.2771031132700372</v>
      </c>
      <c r="BE866" s="29"/>
      <c r="BF866" s="22">
        <v>1</v>
      </c>
      <c r="BG866" s="22">
        <f t="shared" si="124"/>
        <v>1</v>
      </c>
      <c r="BH866" s="22">
        <v>0</v>
      </c>
      <c r="BI866" s="22">
        <v>1</v>
      </c>
      <c r="BJ866" s="22">
        <v>0</v>
      </c>
      <c r="BK866" s="22">
        <v>0</v>
      </c>
      <c r="BL866" s="22">
        <v>0</v>
      </c>
      <c r="BN866" s="22">
        <v>25</v>
      </c>
      <c r="BO866" s="22">
        <f t="shared" si="125"/>
        <v>13</v>
      </c>
      <c r="BP866" s="22">
        <v>12</v>
      </c>
      <c r="BQ866" s="22">
        <v>1</v>
      </c>
      <c r="BR866" s="22">
        <v>0</v>
      </c>
      <c r="BT866" s="22">
        <v>344</v>
      </c>
      <c r="BU866" s="29">
        <f t="shared" si="122"/>
        <v>7.5954956944137768</v>
      </c>
      <c r="BY866" s="22">
        <v>102</v>
      </c>
      <c r="BZ866" s="22">
        <v>225</v>
      </c>
      <c r="CA866" s="49">
        <v>1</v>
      </c>
      <c r="CC866" s="51">
        <v>2</v>
      </c>
      <c r="CD866" s="51">
        <v>6</v>
      </c>
      <c r="CG866" t="s">
        <v>1724</v>
      </c>
      <c r="CH866">
        <v>1</v>
      </c>
      <c r="CI866">
        <v>0</v>
      </c>
      <c r="CJ866">
        <v>1</v>
      </c>
      <c r="CK866">
        <v>1</v>
      </c>
      <c r="CL866">
        <v>3</v>
      </c>
    </row>
    <row r="867" spans="1:90" x14ac:dyDescent="0.2">
      <c r="A867" s="22">
        <f t="shared" si="126"/>
        <v>862</v>
      </c>
      <c r="B867" s="58" t="s">
        <v>9569</v>
      </c>
      <c r="C867" s="58" t="s">
        <v>8348</v>
      </c>
      <c r="E867" s="22" t="s">
        <v>2614</v>
      </c>
      <c r="F867" s="25" t="s">
        <v>3205</v>
      </c>
      <c r="G867" s="22" t="s">
        <v>4073</v>
      </c>
      <c r="H867" s="22" t="s">
        <v>4610</v>
      </c>
      <c r="I867" s="22" t="s">
        <v>4507</v>
      </c>
      <c r="J867" s="22" t="s">
        <v>1727</v>
      </c>
      <c r="K867" s="22">
        <v>225</v>
      </c>
      <c r="L867" s="22">
        <v>116</v>
      </c>
      <c r="O867" s="22" t="s">
        <v>1726</v>
      </c>
      <c r="P867" s="22">
        <v>4877224</v>
      </c>
      <c r="Q867" s="22">
        <v>4564</v>
      </c>
      <c r="R867" s="22">
        <v>4275145</v>
      </c>
      <c r="S867" s="29">
        <v>87.655299999999997</v>
      </c>
      <c r="T867" s="22">
        <v>4485</v>
      </c>
      <c r="U867" s="24">
        <v>50.58</v>
      </c>
      <c r="W867" s="22">
        <v>2486</v>
      </c>
      <c r="X867" s="22">
        <v>1907</v>
      </c>
      <c r="Y867" s="22">
        <v>92</v>
      </c>
      <c r="Z867" s="22">
        <v>2401</v>
      </c>
      <c r="AA867" s="22">
        <v>85</v>
      </c>
      <c r="AB867" s="22">
        <v>1606</v>
      </c>
      <c r="AC867" s="22">
        <v>301</v>
      </c>
      <c r="AD867" s="22">
        <v>83</v>
      </c>
      <c r="AE867" s="22">
        <v>9</v>
      </c>
      <c r="AG867" s="23" t="s">
        <v>2657</v>
      </c>
      <c r="AH867" s="23" t="s">
        <v>7003</v>
      </c>
      <c r="AI867" s="23" t="s">
        <v>7348</v>
      </c>
      <c r="AJ867" s="23" t="s">
        <v>4604</v>
      </c>
      <c r="AQ867" s="22">
        <v>190873</v>
      </c>
      <c r="AR867" s="24">
        <f t="shared" si="119"/>
        <v>3.9135582044212032</v>
      </c>
      <c r="AS867" s="22">
        <v>10</v>
      </c>
      <c r="AT867" s="25" t="s">
        <v>2</v>
      </c>
      <c r="AU867" s="22">
        <v>268</v>
      </c>
      <c r="AV867" s="29">
        <f t="shared" si="120"/>
        <v>5.9754738015607582</v>
      </c>
      <c r="AW867" s="29">
        <f t="shared" si="127"/>
        <v>4.4927037910000003</v>
      </c>
      <c r="AY867" s="22">
        <v>64334</v>
      </c>
      <c r="AZ867" s="24">
        <f t="shared" si="123"/>
        <v>1.3190700283603953</v>
      </c>
      <c r="BA867" s="22">
        <v>8</v>
      </c>
      <c r="BB867" s="25" t="s">
        <v>2</v>
      </c>
      <c r="BC867" s="22">
        <v>75</v>
      </c>
      <c r="BD867" s="29">
        <f t="shared" si="121"/>
        <v>1.6722408026755853</v>
      </c>
      <c r="BE867" s="29"/>
      <c r="BF867" s="22">
        <v>0</v>
      </c>
      <c r="BG867" s="22">
        <f t="shared" si="124"/>
        <v>0</v>
      </c>
      <c r="BH867" s="22">
        <v>0</v>
      </c>
      <c r="BI867" s="22">
        <v>0</v>
      </c>
      <c r="BJ867" s="22">
        <v>0</v>
      </c>
      <c r="BK867" s="22">
        <v>0</v>
      </c>
      <c r="BL867" s="22">
        <v>0</v>
      </c>
      <c r="BN867" s="22">
        <v>18</v>
      </c>
      <c r="BO867" s="22">
        <f t="shared" si="125"/>
        <v>13</v>
      </c>
      <c r="BP867" s="22">
        <v>13</v>
      </c>
      <c r="BQ867" s="22">
        <v>0</v>
      </c>
      <c r="BR867" s="22">
        <v>0</v>
      </c>
      <c r="BT867" s="22">
        <v>298</v>
      </c>
      <c r="BU867" s="29">
        <f t="shared" si="122"/>
        <v>6.6443701226309919</v>
      </c>
      <c r="BY867" s="22">
        <v>108</v>
      </c>
      <c r="BZ867" s="22">
        <v>225</v>
      </c>
      <c r="CA867" s="49">
        <v>0</v>
      </c>
      <c r="CC867" s="51">
        <v>1</v>
      </c>
      <c r="CD867" s="51">
        <v>4</v>
      </c>
      <c r="CG867" t="s">
        <v>1726</v>
      </c>
      <c r="CH867">
        <v>1</v>
      </c>
      <c r="CI867">
        <v>0</v>
      </c>
      <c r="CJ867">
        <v>0</v>
      </c>
      <c r="CK867">
        <v>1</v>
      </c>
      <c r="CL867">
        <v>2</v>
      </c>
    </row>
    <row r="868" spans="1:90" x14ac:dyDescent="0.2">
      <c r="A868" s="22">
        <f t="shared" si="126"/>
        <v>863</v>
      </c>
      <c r="B868" s="58" t="s">
        <v>9570</v>
      </c>
      <c r="C868" s="58" t="s">
        <v>8349</v>
      </c>
      <c r="E868" s="22" t="s">
        <v>2614</v>
      </c>
      <c r="F868" s="25" t="s">
        <v>3204</v>
      </c>
      <c r="G868" s="22" t="s">
        <v>4074</v>
      </c>
      <c r="H868" s="22" t="s">
        <v>4608</v>
      </c>
      <c r="I868" s="22" t="s">
        <v>4507</v>
      </c>
      <c r="J868" s="22" t="s">
        <v>1729</v>
      </c>
      <c r="K868" s="22">
        <v>247</v>
      </c>
      <c r="L868" s="22">
        <v>116</v>
      </c>
      <c r="O868" s="22" t="s">
        <v>1728</v>
      </c>
      <c r="P868" s="22">
        <v>4861746</v>
      </c>
      <c r="Q868" s="22">
        <v>4607</v>
      </c>
      <c r="R868" s="22">
        <v>4229573</v>
      </c>
      <c r="S868" s="29">
        <v>86.997</v>
      </c>
      <c r="T868" s="22">
        <v>4541</v>
      </c>
      <c r="U868" s="24">
        <v>50.43</v>
      </c>
      <c r="W868" s="22">
        <v>2485</v>
      </c>
      <c r="X868" s="22">
        <v>1945</v>
      </c>
      <c r="Y868" s="22">
        <v>111</v>
      </c>
      <c r="Z868" s="22">
        <v>2395</v>
      </c>
      <c r="AA868" s="22">
        <v>90</v>
      </c>
      <c r="AB868" s="22">
        <v>1653</v>
      </c>
      <c r="AC868" s="22">
        <v>292</v>
      </c>
      <c r="AD868" s="22">
        <v>72</v>
      </c>
      <c r="AE868" s="22">
        <v>39</v>
      </c>
      <c r="AG868" s="23" t="s">
        <v>2631</v>
      </c>
      <c r="AH868" s="23" t="s">
        <v>7243</v>
      </c>
      <c r="AI868" s="23" t="s">
        <v>7331</v>
      </c>
      <c r="AJ868" s="23" t="s">
        <v>4604</v>
      </c>
      <c r="AQ868" s="22">
        <v>136088</v>
      </c>
      <c r="AR868" s="24">
        <f t="shared" si="119"/>
        <v>2.799158985269901</v>
      </c>
      <c r="AS868" s="22">
        <v>13</v>
      </c>
      <c r="AT868" s="25" t="s">
        <v>2</v>
      </c>
      <c r="AU868" s="22">
        <v>187</v>
      </c>
      <c r="AV868" s="29">
        <f t="shared" si="120"/>
        <v>4.1180356749614617</v>
      </c>
      <c r="AW868" s="29">
        <f t="shared" si="127"/>
        <v>3.574123696</v>
      </c>
      <c r="AY868" s="22">
        <v>96791</v>
      </c>
      <c r="AZ868" s="24">
        <f t="shared" si="123"/>
        <v>1.9908691239731571</v>
      </c>
      <c r="BA868" s="22">
        <v>9</v>
      </c>
      <c r="BB868" s="25" t="s">
        <v>2</v>
      </c>
      <c r="BC868" s="22">
        <v>101</v>
      </c>
      <c r="BD868" s="29">
        <f t="shared" si="121"/>
        <v>2.2241796961021802</v>
      </c>
      <c r="BE868" s="29"/>
      <c r="BF868" s="22">
        <v>1</v>
      </c>
      <c r="BG868" s="22">
        <f t="shared" si="124"/>
        <v>1</v>
      </c>
      <c r="BH868" s="22">
        <v>0</v>
      </c>
      <c r="BI868" s="22">
        <v>1</v>
      </c>
      <c r="BJ868" s="22">
        <v>0</v>
      </c>
      <c r="BK868" s="22">
        <v>0</v>
      </c>
      <c r="BL868" s="22">
        <v>0</v>
      </c>
      <c r="BN868" s="22">
        <v>30</v>
      </c>
      <c r="BO868" s="22">
        <f t="shared" si="125"/>
        <v>22</v>
      </c>
      <c r="BP868" s="22">
        <v>21</v>
      </c>
      <c r="BQ868" s="22">
        <v>1</v>
      </c>
      <c r="BR868" s="22">
        <v>0</v>
      </c>
      <c r="BT868" s="22">
        <v>288</v>
      </c>
      <c r="BU868" s="29">
        <f t="shared" si="122"/>
        <v>6.3422153710636415</v>
      </c>
      <c r="BY868" s="22">
        <v>102</v>
      </c>
      <c r="BZ868" s="22">
        <v>215</v>
      </c>
      <c r="CA868" s="49">
        <v>0</v>
      </c>
      <c r="CC868" s="51">
        <v>1</v>
      </c>
      <c r="CD868" s="51">
        <v>4</v>
      </c>
      <c r="CG868" t="s">
        <v>1728</v>
      </c>
      <c r="CH868">
        <v>1</v>
      </c>
      <c r="CI868">
        <v>0</v>
      </c>
      <c r="CJ868">
        <v>1</v>
      </c>
      <c r="CK868">
        <v>1</v>
      </c>
      <c r="CL868">
        <v>3</v>
      </c>
    </row>
    <row r="869" spans="1:90" x14ac:dyDescent="0.2">
      <c r="A869" s="22">
        <f t="shared" si="126"/>
        <v>864</v>
      </c>
      <c r="B869" s="58" t="s">
        <v>9571</v>
      </c>
      <c r="C869" s="58" t="s">
        <v>8350</v>
      </c>
      <c r="E869" s="22" t="s">
        <v>2614</v>
      </c>
      <c r="F869" s="25" t="s">
        <v>3205</v>
      </c>
      <c r="G869" s="22" t="s">
        <v>4075</v>
      </c>
      <c r="H869" s="22" t="s">
        <v>4611</v>
      </c>
      <c r="I869" s="22" t="s">
        <v>4507</v>
      </c>
      <c r="J869" s="22" t="s">
        <v>1731</v>
      </c>
      <c r="K869" s="22">
        <v>249</v>
      </c>
      <c r="L869" s="22">
        <v>116</v>
      </c>
      <c r="O869" s="22" t="s">
        <v>1730</v>
      </c>
      <c r="P869" s="22">
        <v>4573872</v>
      </c>
      <c r="Q869" s="22">
        <v>4311</v>
      </c>
      <c r="R869" s="22">
        <v>3995646</v>
      </c>
      <c r="S869" s="29">
        <v>87.358099999999993</v>
      </c>
      <c r="T869" s="22">
        <v>4247</v>
      </c>
      <c r="U869" s="24">
        <v>50.71</v>
      </c>
      <c r="W869" s="22">
        <v>2479</v>
      </c>
      <c r="X869" s="22">
        <v>1728</v>
      </c>
      <c r="Y869" s="22">
        <v>40</v>
      </c>
      <c r="Z869" s="22">
        <v>2397</v>
      </c>
      <c r="AA869" s="22">
        <v>82</v>
      </c>
      <c r="AB869" s="22">
        <v>1399</v>
      </c>
      <c r="AC869" s="22">
        <v>329</v>
      </c>
      <c r="AD869" s="22">
        <v>25</v>
      </c>
      <c r="AE869" s="22">
        <v>15</v>
      </c>
      <c r="AG869" s="23" t="s">
        <v>2624</v>
      </c>
      <c r="AH869" s="23" t="s">
        <v>6819</v>
      </c>
      <c r="AI869" s="23" t="s">
        <v>7329</v>
      </c>
      <c r="AJ869" s="23" t="s">
        <v>7423</v>
      </c>
      <c r="AQ869" s="22">
        <v>15399</v>
      </c>
      <c r="AR869" s="24">
        <f t="shared" si="119"/>
        <v>0.33667317318893053</v>
      </c>
      <c r="AS869" s="22">
        <v>2</v>
      </c>
      <c r="AT869" s="25" t="s">
        <v>2</v>
      </c>
      <c r="AU869" s="22">
        <v>21</v>
      </c>
      <c r="AV869" s="29">
        <f t="shared" si="120"/>
        <v>0.49446668236402164</v>
      </c>
      <c r="AW869" s="29">
        <f t="shared" si="127"/>
        <v>1.5505312330000001</v>
      </c>
      <c r="AY869" s="22">
        <v>0</v>
      </c>
      <c r="AZ869" s="24">
        <f t="shared" si="123"/>
        <v>0</v>
      </c>
      <c r="BA869" s="22">
        <v>0</v>
      </c>
      <c r="BB869" s="25" t="s">
        <v>1541</v>
      </c>
      <c r="BC869" s="22">
        <v>0</v>
      </c>
      <c r="BD869" s="29">
        <f t="shared" si="121"/>
        <v>0</v>
      </c>
      <c r="BE869" s="29"/>
      <c r="BF869" s="22">
        <v>0</v>
      </c>
      <c r="BG869" s="22">
        <f t="shared" si="124"/>
        <v>0</v>
      </c>
      <c r="BH869" s="22">
        <v>0</v>
      </c>
      <c r="BI869" s="22">
        <v>0</v>
      </c>
      <c r="BJ869" s="22">
        <v>0</v>
      </c>
      <c r="BK869" s="22">
        <v>0</v>
      </c>
      <c r="BL869" s="22">
        <v>0</v>
      </c>
      <c r="BN869" s="22">
        <v>54</v>
      </c>
      <c r="BO869" s="22">
        <f t="shared" si="125"/>
        <v>14</v>
      </c>
      <c r="BP869" s="22">
        <v>14</v>
      </c>
      <c r="BQ869" s="22">
        <v>0</v>
      </c>
      <c r="BR869" s="22">
        <v>0</v>
      </c>
      <c r="BT869" s="22">
        <v>21</v>
      </c>
      <c r="BU869" s="29">
        <f t="shared" si="122"/>
        <v>0.49446668236402164</v>
      </c>
      <c r="BY869" s="22">
        <v>92</v>
      </c>
      <c r="BZ869" s="22">
        <v>180</v>
      </c>
      <c r="CA869" s="49">
        <v>0</v>
      </c>
      <c r="CC869" s="51">
        <v>1</v>
      </c>
      <c r="CD869" s="51">
        <v>4</v>
      </c>
      <c r="CG869" t="s">
        <v>1730</v>
      </c>
      <c r="CH869">
        <v>0</v>
      </c>
      <c r="CI869">
        <v>0</v>
      </c>
      <c r="CJ869">
        <v>1</v>
      </c>
      <c r="CK869">
        <v>0</v>
      </c>
      <c r="CL869">
        <v>1</v>
      </c>
    </row>
    <row r="870" spans="1:90" x14ac:dyDescent="0.2">
      <c r="A870" s="22">
        <f t="shared" si="126"/>
        <v>865</v>
      </c>
      <c r="B870" s="58" t="s">
        <v>9572</v>
      </c>
      <c r="C870" s="58" t="s">
        <v>8351</v>
      </c>
      <c r="E870" s="22" t="s">
        <v>2614</v>
      </c>
      <c r="F870" s="25" t="s">
        <v>3206</v>
      </c>
      <c r="G870" s="22" t="s">
        <v>4076</v>
      </c>
      <c r="H870" s="22" t="s">
        <v>4608</v>
      </c>
      <c r="I870" s="22" t="s">
        <v>4507</v>
      </c>
      <c r="J870" s="22" t="s">
        <v>1733</v>
      </c>
      <c r="K870" s="22">
        <v>296</v>
      </c>
      <c r="L870" s="22">
        <v>116</v>
      </c>
      <c r="O870" s="22" t="s">
        <v>1732</v>
      </c>
      <c r="P870" s="22">
        <v>5039779</v>
      </c>
      <c r="Q870" s="22">
        <v>4752</v>
      </c>
      <c r="R870" s="22">
        <v>4400305</v>
      </c>
      <c r="S870" s="29">
        <v>87.311499999999995</v>
      </c>
      <c r="T870" s="22">
        <v>4675</v>
      </c>
      <c r="U870" s="24">
        <v>50.54</v>
      </c>
      <c r="W870" s="22">
        <v>2481</v>
      </c>
      <c r="X870" s="22">
        <v>2156</v>
      </c>
      <c r="Y870" s="22">
        <v>38</v>
      </c>
      <c r="Z870" s="22">
        <v>2384</v>
      </c>
      <c r="AA870" s="22">
        <v>97</v>
      </c>
      <c r="AB870" s="22">
        <v>1829</v>
      </c>
      <c r="AC870" s="22">
        <v>327</v>
      </c>
      <c r="AD870" s="22">
        <v>19</v>
      </c>
      <c r="AE870" s="22">
        <v>19</v>
      </c>
      <c r="AG870" s="23" t="s">
        <v>2657</v>
      </c>
      <c r="AH870" s="23" t="s">
        <v>7244</v>
      </c>
      <c r="AI870" s="23" t="s">
        <v>7350</v>
      </c>
      <c r="AJ870" s="23" t="s">
        <v>4604</v>
      </c>
      <c r="AQ870" s="22">
        <v>201662</v>
      </c>
      <c r="AR870" s="24">
        <f t="shared" si="119"/>
        <v>4.0014056171907537</v>
      </c>
      <c r="AS870" s="22">
        <v>11</v>
      </c>
      <c r="AT870" s="25" t="s">
        <v>2</v>
      </c>
      <c r="AU870" s="22">
        <v>256</v>
      </c>
      <c r="AV870" s="29">
        <f t="shared" si="120"/>
        <v>5.475935828877005</v>
      </c>
      <c r="AW870" s="29">
        <f t="shared" si="127"/>
        <v>4.6736029540000006</v>
      </c>
      <c r="AY870" s="22">
        <v>123777</v>
      </c>
      <c r="AZ870" s="24">
        <f t="shared" si="123"/>
        <v>2.4560005508178038</v>
      </c>
      <c r="BA870" s="22">
        <v>12</v>
      </c>
      <c r="BB870" s="25" t="s">
        <v>2</v>
      </c>
      <c r="BC870" s="22">
        <v>150</v>
      </c>
      <c r="BD870" s="29">
        <f t="shared" si="121"/>
        <v>3.2085561497326207</v>
      </c>
      <c r="BE870" s="29"/>
      <c r="BF870" s="22">
        <v>1</v>
      </c>
      <c r="BG870" s="22">
        <f t="shared" si="124"/>
        <v>1</v>
      </c>
      <c r="BH870" s="22">
        <v>0</v>
      </c>
      <c r="BI870" s="22">
        <v>1</v>
      </c>
      <c r="BJ870" s="22">
        <v>0</v>
      </c>
      <c r="BK870" s="22">
        <v>0</v>
      </c>
      <c r="BL870" s="22">
        <v>0</v>
      </c>
      <c r="BN870" s="22">
        <v>28</v>
      </c>
      <c r="BO870" s="22">
        <f t="shared" si="125"/>
        <v>19</v>
      </c>
      <c r="BP870" s="22">
        <v>19</v>
      </c>
      <c r="BQ870" s="22">
        <v>0</v>
      </c>
      <c r="BR870" s="22">
        <v>0</v>
      </c>
      <c r="BT870" s="22">
        <v>365</v>
      </c>
      <c r="BU870" s="29">
        <f t="shared" si="122"/>
        <v>7.8074866310160429</v>
      </c>
      <c r="BY870" s="22">
        <v>100</v>
      </c>
      <c r="BZ870" s="22">
        <v>203</v>
      </c>
      <c r="CA870" s="49">
        <v>2</v>
      </c>
      <c r="CC870" s="51">
        <v>1</v>
      </c>
      <c r="CD870" s="51">
        <v>4</v>
      </c>
      <c r="CG870" t="s">
        <v>1732</v>
      </c>
      <c r="CH870">
        <v>1</v>
      </c>
      <c r="CI870">
        <v>0</v>
      </c>
      <c r="CJ870">
        <v>1</v>
      </c>
      <c r="CK870">
        <v>0</v>
      </c>
      <c r="CL870">
        <v>2</v>
      </c>
    </row>
    <row r="871" spans="1:90" x14ac:dyDescent="0.2">
      <c r="A871" s="22">
        <f t="shared" si="126"/>
        <v>866</v>
      </c>
      <c r="B871" s="58" t="s">
        <v>9573</v>
      </c>
      <c r="C871" s="58" t="s">
        <v>8352</v>
      </c>
      <c r="E871" s="22" t="s">
        <v>2614</v>
      </c>
      <c r="F871" s="25" t="s">
        <v>3205</v>
      </c>
      <c r="G871" s="22" t="s">
        <v>4077</v>
      </c>
      <c r="H871" s="22" t="s">
        <v>4610</v>
      </c>
      <c r="I871" s="22" t="s">
        <v>4507</v>
      </c>
      <c r="J871" s="22" t="s">
        <v>1735</v>
      </c>
      <c r="K871" s="22">
        <v>321</v>
      </c>
      <c r="L871" s="22">
        <v>116</v>
      </c>
      <c r="O871" s="22" t="s">
        <v>1734</v>
      </c>
      <c r="P871" s="22">
        <v>4804684</v>
      </c>
      <c r="Q871" s="22">
        <v>4524</v>
      </c>
      <c r="R871" s="22">
        <v>4180132</v>
      </c>
      <c r="S871" s="29">
        <v>87.001199999999997</v>
      </c>
      <c r="T871" s="22">
        <v>4464</v>
      </c>
      <c r="U871" s="24">
        <v>50.77</v>
      </c>
      <c r="W871" s="22">
        <v>2473</v>
      </c>
      <c r="X871" s="22">
        <v>1943</v>
      </c>
      <c r="Y871" s="22">
        <v>48</v>
      </c>
      <c r="Z871" s="22">
        <v>2362</v>
      </c>
      <c r="AA871" s="22">
        <v>111</v>
      </c>
      <c r="AB871" s="22">
        <v>1618</v>
      </c>
      <c r="AC871" s="22">
        <v>325</v>
      </c>
      <c r="AD871" s="22">
        <v>24</v>
      </c>
      <c r="AE871" s="22">
        <v>24</v>
      </c>
      <c r="AG871" s="23" t="s">
        <v>2624</v>
      </c>
      <c r="AH871" s="23" t="s">
        <v>7245</v>
      </c>
      <c r="AI871" s="23" t="s">
        <v>7358</v>
      </c>
      <c r="AJ871" s="23" t="s">
        <v>7480</v>
      </c>
      <c r="AQ871" s="22">
        <v>158246</v>
      </c>
      <c r="AR871" s="24">
        <f t="shared" si="119"/>
        <v>3.2935776837769146</v>
      </c>
      <c r="AS871" s="22">
        <v>11</v>
      </c>
      <c r="AT871" s="25" t="s">
        <v>2</v>
      </c>
      <c r="AU871" s="22">
        <v>230</v>
      </c>
      <c r="AV871" s="29">
        <f t="shared" si="120"/>
        <v>5.1523297491039424</v>
      </c>
      <c r="AW871" s="29">
        <f t="shared" si="127"/>
        <v>3.9456468820000001</v>
      </c>
      <c r="AY871" s="22">
        <v>93798</v>
      </c>
      <c r="AZ871" s="24">
        <f t="shared" si="123"/>
        <v>1.9522199586903113</v>
      </c>
      <c r="BA871" s="22">
        <v>24</v>
      </c>
      <c r="BB871" s="25" t="s">
        <v>2</v>
      </c>
      <c r="BC871" s="22">
        <v>83</v>
      </c>
      <c r="BD871" s="29">
        <f t="shared" si="121"/>
        <v>1.8593189964157704</v>
      </c>
      <c r="BE871" s="29"/>
      <c r="BF871" s="22">
        <v>0</v>
      </c>
      <c r="BG871" s="22">
        <f t="shared" si="124"/>
        <v>0</v>
      </c>
      <c r="BH871" s="22">
        <v>0</v>
      </c>
      <c r="BI871" s="22">
        <v>0</v>
      </c>
      <c r="BJ871" s="22">
        <v>0</v>
      </c>
      <c r="BK871" s="22">
        <v>0</v>
      </c>
      <c r="BL871" s="22">
        <v>0</v>
      </c>
      <c r="BN871" s="22">
        <v>33</v>
      </c>
      <c r="BO871" s="22">
        <f t="shared" si="125"/>
        <v>19</v>
      </c>
      <c r="BP871" s="22">
        <v>19</v>
      </c>
      <c r="BQ871" s="22">
        <v>0</v>
      </c>
      <c r="BR871" s="22">
        <v>0</v>
      </c>
      <c r="BT871" s="22">
        <v>313</v>
      </c>
      <c r="BU871" s="29">
        <f t="shared" si="122"/>
        <v>7.0116487455197136</v>
      </c>
      <c r="BY871" s="22">
        <v>79</v>
      </c>
      <c r="BZ871" s="22">
        <v>175</v>
      </c>
      <c r="CA871" s="49">
        <v>0</v>
      </c>
      <c r="CC871" s="51">
        <v>1</v>
      </c>
      <c r="CD871" s="51">
        <v>4</v>
      </c>
      <c r="CG871" t="s">
        <v>1734</v>
      </c>
      <c r="CH871">
        <v>1</v>
      </c>
      <c r="CI871">
        <v>0</v>
      </c>
      <c r="CJ871">
        <v>1</v>
      </c>
      <c r="CK871">
        <v>0</v>
      </c>
      <c r="CL871">
        <v>2</v>
      </c>
    </row>
    <row r="872" spans="1:90" x14ac:dyDescent="0.2">
      <c r="A872" s="22">
        <f t="shared" si="126"/>
        <v>867</v>
      </c>
      <c r="B872" s="58" t="s">
        <v>9574</v>
      </c>
      <c r="C872" s="58" t="s">
        <v>8353</v>
      </c>
      <c r="E872" s="22" t="s">
        <v>2614</v>
      </c>
      <c r="F872" s="25" t="s">
        <v>3204</v>
      </c>
      <c r="G872" s="22" t="s">
        <v>4078</v>
      </c>
      <c r="H872" s="22" t="s">
        <v>4608</v>
      </c>
      <c r="I872" s="22" t="s">
        <v>4507</v>
      </c>
      <c r="J872" s="22" t="s">
        <v>1737</v>
      </c>
      <c r="K872" s="22">
        <v>346</v>
      </c>
      <c r="L872" s="22">
        <v>116</v>
      </c>
      <c r="O872" s="22" t="s">
        <v>1736</v>
      </c>
      <c r="P872" s="22">
        <v>4678700</v>
      </c>
      <c r="Q872" s="22">
        <v>4405</v>
      </c>
      <c r="R872" s="22">
        <v>4066234</v>
      </c>
      <c r="S872" s="29">
        <v>86.909499999999994</v>
      </c>
      <c r="T872" s="22">
        <v>4328</v>
      </c>
      <c r="U872" s="24">
        <v>50.75</v>
      </c>
      <c r="W872" s="22">
        <v>2481</v>
      </c>
      <c r="X872" s="22">
        <v>1825</v>
      </c>
      <c r="Y872" s="22">
        <v>22</v>
      </c>
      <c r="Z872" s="22">
        <v>2391</v>
      </c>
      <c r="AA872" s="22">
        <v>90</v>
      </c>
      <c r="AB872" s="22">
        <v>1498</v>
      </c>
      <c r="AC872" s="22">
        <v>327</v>
      </c>
      <c r="AD872" s="22">
        <v>7</v>
      </c>
      <c r="AE872" s="22">
        <v>15</v>
      </c>
      <c r="AG872" s="23" t="s">
        <v>2624</v>
      </c>
      <c r="AH872" s="23" t="s">
        <v>6788</v>
      </c>
      <c r="AI872" s="23" t="s">
        <v>7352</v>
      </c>
      <c r="AJ872" s="23" t="s">
        <v>7444</v>
      </c>
      <c r="AQ872" s="22">
        <v>113327</v>
      </c>
      <c r="AR872" s="24">
        <f t="shared" si="119"/>
        <v>2.4221899245516916</v>
      </c>
      <c r="AS872" s="22">
        <v>8</v>
      </c>
      <c r="AT872" s="25" t="s">
        <v>2</v>
      </c>
      <c r="AU872" s="22">
        <v>146</v>
      </c>
      <c r="AV872" s="29">
        <f t="shared" si="120"/>
        <v>3.3733826247689462</v>
      </c>
      <c r="AW872" s="29">
        <f t="shared" si="127"/>
        <v>3.1924900090000001</v>
      </c>
      <c r="AY872" s="22">
        <v>0</v>
      </c>
      <c r="AZ872" s="24">
        <f t="shared" si="123"/>
        <v>0</v>
      </c>
      <c r="BA872" s="22">
        <v>0</v>
      </c>
      <c r="BB872" s="25" t="s">
        <v>1541</v>
      </c>
      <c r="BC872" s="22">
        <v>0</v>
      </c>
      <c r="BD872" s="29">
        <f t="shared" si="121"/>
        <v>0</v>
      </c>
      <c r="BE872" s="29"/>
      <c r="BF872" s="22">
        <v>0</v>
      </c>
      <c r="BG872" s="22">
        <f t="shared" si="124"/>
        <v>0</v>
      </c>
      <c r="BH872" s="22">
        <v>0</v>
      </c>
      <c r="BI872" s="22">
        <v>0</v>
      </c>
      <c r="BJ872" s="22">
        <v>0</v>
      </c>
      <c r="BK872" s="22">
        <v>0</v>
      </c>
      <c r="BL872" s="22">
        <v>0</v>
      </c>
      <c r="BN872" s="22">
        <v>32</v>
      </c>
      <c r="BO872" s="22">
        <f t="shared" si="125"/>
        <v>11</v>
      </c>
      <c r="BP872" s="22">
        <v>11</v>
      </c>
      <c r="BQ872" s="22">
        <v>0</v>
      </c>
      <c r="BR872" s="22">
        <v>0</v>
      </c>
      <c r="BT872" s="22">
        <v>146</v>
      </c>
      <c r="BU872" s="29">
        <f t="shared" si="122"/>
        <v>3.3733826247689462</v>
      </c>
      <c r="BY872" s="22">
        <v>101</v>
      </c>
      <c r="BZ872" s="22">
        <v>215</v>
      </c>
      <c r="CA872" s="49">
        <v>0</v>
      </c>
      <c r="CC872" s="51">
        <v>1</v>
      </c>
      <c r="CD872" s="51">
        <v>4</v>
      </c>
      <c r="CG872" t="s">
        <v>1736</v>
      </c>
      <c r="CH872">
        <v>0</v>
      </c>
      <c r="CI872">
        <v>0</v>
      </c>
      <c r="CJ872">
        <v>1</v>
      </c>
      <c r="CK872">
        <v>1</v>
      </c>
      <c r="CL872">
        <v>2</v>
      </c>
    </row>
    <row r="873" spans="1:90" x14ac:dyDescent="0.2">
      <c r="A873" s="22">
        <f t="shared" si="126"/>
        <v>868</v>
      </c>
      <c r="B873" s="58" t="s">
        <v>9575</v>
      </c>
      <c r="C873" s="58" t="s">
        <v>8354</v>
      </c>
      <c r="E873" s="22" t="s">
        <v>2614</v>
      </c>
      <c r="F873" s="25" t="s">
        <v>3205</v>
      </c>
      <c r="G873" s="22" t="s">
        <v>4079</v>
      </c>
      <c r="H873" s="22" t="s">
        <v>4615</v>
      </c>
      <c r="I873" s="22" t="s">
        <v>4507</v>
      </c>
      <c r="J873" s="22" t="s">
        <v>1739</v>
      </c>
      <c r="K873" s="22">
        <v>359</v>
      </c>
      <c r="L873" s="22">
        <v>116</v>
      </c>
      <c r="O873" s="22" t="s">
        <v>1738</v>
      </c>
      <c r="P873" s="22">
        <v>4993159</v>
      </c>
      <c r="Q873" s="22">
        <v>4725</v>
      </c>
      <c r="R873" s="22">
        <v>4313784</v>
      </c>
      <c r="S873" s="29">
        <v>86.393900000000002</v>
      </c>
      <c r="T873" s="22">
        <v>4641</v>
      </c>
      <c r="U873" s="24">
        <v>50.89</v>
      </c>
      <c r="W873" s="22">
        <v>2486</v>
      </c>
      <c r="X873" s="22">
        <v>2061</v>
      </c>
      <c r="Y873" s="22">
        <v>94</v>
      </c>
      <c r="Z873" s="22">
        <v>2413</v>
      </c>
      <c r="AA873" s="22">
        <v>73</v>
      </c>
      <c r="AB873" s="22">
        <v>1731</v>
      </c>
      <c r="AC873" s="22">
        <v>330</v>
      </c>
      <c r="AD873" s="22">
        <v>62</v>
      </c>
      <c r="AE873" s="22">
        <v>32</v>
      </c>
      <c r="AG873" s="23" t="s">
        <v>2624</v>
      </c>
      <c r="AH873" s="23" t="s">
        <v>6901</v>
      </c>
      <c r="AI873" s="23" t="s">
        <v>7329</v>
      </c>
      <c r="AJ873" s="23" t="s">
        <v>4604</v>
      </c>
      <c r="AQ873" s="22">
        <v>89409</v>
      </c>
      <c r="AR873" s="24">
        <f t="shared" si="119"/>
        <v>1.7906299398837489</v>
      </c>
      <c r="AS873" s="22">
        <v>8</v>
      </c>
      <c r="AT873" s="25" t="s">
        <v>2</v>
      </c>
      <c r="AU873" s="22">
        <v>132</v>
      </c>
      <c r="AV873" s="29">
        <f t="shared" si="120"/>
        <v>2.8442146089204914</v>
      </c>
      <c r="AW873" s="29">
        <f t="shared" si="127"/>
        <v>2.7914569030000003</v>
      </c>
      <c r="AY873" s="22">
        <v>211477</v>
      </c>
      <c r="AZ873" s="24">
        <f t="shared" si="123"/>
        <v>4.2353347850529088</v>
      </c>
      <c r="BA873" s="22">
        <v>41</v>
      </c>
      <c r="BB873" s="25" t="s">
        <v>2</v>
      </c>
      <c r="BC873" s="22">
        <v>204</v>
      </c>
      <c r="BD873" s="29">
        <f t="shared" si="121"/>
        <v>4.395604395604396</v>
      </c>
      <c r="BE873" s="29"/>
      <c r="BF873" s="22">
        <v>0</v>
      </c>
      <c r="BG873" s="22">
        <f t="shared" si="124"/>
        <v>0</v>
      </c>
      <c r="BH873" s="22">
        <v>0</v>
      </c>
      <c r="BI873" s="22">
        <v>0</v>
      </c>
      <c r="BJ873" s="22">
        <v>0</v>
      </c>
      <c r="BK873" s="22">
        <v>0</v>
      </c>
      <c r="BL873" s="22">
        <v>0</v>
      </c>
      <c r="BN873" s="22">
        <v>42</v>
      </c>
      <c r="BO873" s="22">
        <f t="shared" si="125"/>
        <v>27</v>
      </c>
      <c r="BP873" s="22">
        <v>27</v>
      </c>
      <c r="BQ873" s="22">
        <v>0</v>
      </c>
      <c r="BR873" s="22">
        <v>0</v>
      </c>
      <c r="BT873" s="22">
        <v>330</v>
      </c>
      <c r="BU873" s="29">
        <f t="shared" si="122"/>
        <v>7.1105365223012278</v>
      </c>
      <c r="BY873" s="22">
        <v>76</v>
      </c>
      <c r="BZ873" s="22">
        <v>149</v>
      </c>
      <c r="CA873" s="49">
        <v>0</v>
      </c>
      <c r="CC873" s="51">
        <v>1</v>
      </c>
      <c r="CD873" s="51">
        <v>4</v>
      </c>
      <c r="CG873" t="s">
        <v>1738</v>
      </c>
      <c r="CH873">
        <v>1</v>
      </c>
      <c r="CI873">
        <v>0</v>
      </c>
      <c r="CJ873">
        <v>1</v>
      </c>
      <c r="CK873">
        <v>0</v>
      </c>
      <c r="CL873">
        <v>2</v>
      </c>
    </row>
    <row r="874" spans="1:90" x14ac:dyDescent="0.2">
      <c r="A874" s="22">
        <f t="shared" si="126"/>
        <v>869</v>
      </c>
      <c r="B874" s="58" t="s">
        <v>9576</v>
      </c>
      <c r="C874" s="58" t="s">
        <v>8355</v>
      </c>
      <c r="E874" s="22" t="s">
        <v>2614</v>
      </c>
      <c r="F874" s="25" t="s">
        <v>3205</v>
      </c>
      <c r="G874" s="22" t="s">
        <v>4080</v>
      </c>
      <c r="H874" s="22" t="s">
        <v>4610</v>
      </c>
      <c r="I874" s="22" t="s">
        <v>4507</v>
      </c>
      <c r="J874" s="22" t="s">
        <v>1741</v>
      </c>
      <c r="K874" s="22">
        <v>215</v>
      </c>
      <c r="L874" s="22">
        <v>117</v>
      </c>
      <c r="O874" s="22" t="s">
        <v>1740</v>
      </c>
      <c r="P874" s="22">
        <v>4699927</v>
      </c>
      <c r="Q874" s="22">
        <v>4394</v>
      </c>
      <c r="R874" s="22">
        <v>4144096</v>
      </c>
      <c r="S874" s="29">
        <v>88.173599999999993</v>
      </c>
      <c r="T874" s="22">
        <v>4323</v>
      </c>
      <c r="U874" s="24">
        <v>50.76</v>
      </c>
      <c r="W874" s="22">
        <v>2490</v>
      </c>
      <c r="X874" s="22">
        <v>1823</v>
      </c>
      <c r="Y874" s="22">
        <v>10</v>
      </c>
      <c r="Z874" s="22">
        <v>2391</v>
      </c>
      <c r="AA874" s="22">
        <v>99</v>
      </c>
      <c r="AB874" s="22">
        <v>1544</v>
      </c>
      <c r="AC874" s="22">
        <v>279</v>
      </c>
      <c r="AD874" s="22">
        <v>4</v>
      </c>
      <c r="AE874" s="22">
        <v>6</v>
      </c>
      <c r="AG874" s="23" t="s">
        <v>2631</v>
      </c>
      <c r="AH874" s="23" t="s">
        <v>7246</v>
      </c>
      <c r="AI874" s="23" t="s">
        <v>7345</v>
      </c>
      <c r="AJ874" s="23" t="s">
        <v>7379</v>
      </c>
      <c r="AQ874" s="22">
        <v>24972</v>
      </c>
      <c r="AR874" s="24">
        <f t="shared" si="119"/>
        <v>0.5313274014681505</v>
      </c>
      <c r="AS874" s="22">
        <v>3</v>
      </c>
      <c r="AT874" s="25" t="s">
        <v>2</v>
      </c>
      <c r="AU874" s="22">
        <v>35</v>
      </c>
      <c r="AV874" s="29">
        <f t="shared" si="120"/>
        <v>0.80962294702752713</v>
      </c>
      <c r="AW874" s="29">
        <f t="shared" si="127"/>
        <v>1.711041724</v>
      </c>
      <c r="AY874" s="22">
        <v>78222</v>
      </c>
      <c r="AZ874" s="24">
        <f t="shared" si="123"/>
        <v>1.6643237224748384</v>
      </c>
      <c r="BA874" s="22">
        <v>9</v>
      </c>
      <c r="BB874" s="25" t="s">
        <v>2</v>
      </c>
      <c r="BC874" s="22">
        <v>93</v>
      </c>
      <c r="BD874" s="29">
        <f t="shared" si="121"/>
        <v>2.1512838306731434</v>
      </c>
      <c r="BE874" s="29"/>
      <c r="BF874" s="22">
        <v>0</v>
      </c>
      <c r="BG874" s="22">
        <f t="shared" si="124"/>
        <v>0</v>
      </c>
      <c r="BH874" s="22">
        <v>0</v>
      </c>
      <c r="BI874" s="22">
        <v>0</v>
      </c>
      <c r="BJ874" s="22">
        <v>0</v>
      </c>
      <c r="BK874" s="22">
        <v>0</v>
      </c>
      <c r="BL874" s="22">
        <v>0</v>
      </c>
      <c r="BN874" s="22">
        <v>6</v>
      </c>
      <c r="BO874" s="22">
        <f t="shared" si="125"/>
        <v>11</v>
      </c>
      <c r="BP874" s="22">
        <v>11</v>
      </c>
      <c r="BQ874" s="22">
        <v>0</v>
      </c>
      <c r="BR874" s="22">
        <v>0</v>
      </c>
      <c r="BT874" s="22">
        <v>128</v>
      </c>
      <c r="BU874" s="29">
        <f t="shared" si="122"/>
        <v>2.960906777700671</v>
      </c>
      <c r="BY874" s="22">
        <v>94</v>
      </c>
      <c r="BZ874" s="22">
        <v>208</v>
      </c>
      <c r="CA874" s="49">
        <v>0</v>
      </c>
      <c r="CC874" s="51">
        <v>1</v>
      </c>
      <c r="CD874" s="51">
        <v>4</v>
      </c>
      <c r="CG874" t="s">
        <v>1740</v>
      </c>
      <c r="CH874">
        <v>1</v>
      </c>
      <c r="CI874">
        <v>0</v>
      </c>
      <c r="CJ874">
        <v>1</v>
      </c>
      <c r="CK874">
        <v>1</v>
      </c>
      <c r="CL874">
        <v>3</v>
      </c>
    </row>
    <row r="875" spans="1:90" x14ac:dyDescent="0.2">
      <c r="A875" s="22">
        <f t="shared" si="126"/>
        <v>870</v>
      </c>
      <c r="B875" s="58" t="s">
        <v>9577</v>
      </c>
      <c r="C875" s="58" t="s">
        <v>8356</v>
      </c>
      <c r="E875" s="22" t="s">
        <v>2614</v>
      </c>
      <c r="F875" s="25" t="s">
        <v>3205</v>
      </c>
      <c r="G875" s="22" t="s">
        <v>4081</v>
      </c>
      <c r="H875" s="22" t="s">
        <v>4615</v>
      </c>
      <c r="I875" s="22" t="s">
        <v>4507</v>
      </c>
      <c r="J875" s="22" t="s">
        <v>1743</v>
      </c>
      <c r="K875" s="22">
        <v>254</v>
      </c>
      <c r="L875" s="22">
        <v>117</v>
      </c>
      <c r="O875" s="22" t="s">
        <v>1742</v>
      </c>
      <c r="P875" s="22">
        <v>5475825</v>
      </c>
      <c r="Q875" s="22">
        <v>5199</v>
      </c>
      <c r="R875" s="22">
        <v>4775624</v>
      </c>
      <c r="S875" s="29">
        <v>87.212900000000005</v>
      </c>
      <c r="T875" s="22">
        <v>5123</v>
      </c>
      <c r="U875" s="24">
        <v>50.52</v>
      </c>
      <c r="W875" s="22">
        <v>2486</v>
      </c>
      <c r="X875" s="22">
        <v>2633</v>
      </c>
      <c r="Y875" s="22">
        <v>4</v>
      </c>
      <c r="Z875" s="22">
        <v>2414</v>
      </c>
      <c r="AA875" s="22">
        <v>72</v>
      </c>
      <c r="AB875" s="22">
        <v>2268</v>
      </c>
      <c r="AC875" s="22">
        <v>365</v>
      </c>
      <c r="AD875" s="22">
        <v>1</v>
      </c>
      <c r="AE875" s="22">
        <v>3</v>
      </c>
      <c r="AG875" s="23" t="s">
        <v>2628</v>
      </c>
      <c r="AH875" s="23" t="s">
        <v>6811</v>
      </c>
      <c r="AI875" s="23" t="s">
        <v>7342</v>
      </c>
      <c r="AJ875" s="23" t="s">
        <v>4604</v>
      </c>
      <c r="AQ875" s="22">
        <v>276929</v>
      </c>
      <c r="AR875" s="24">
        <f t="shared" si="119"/>
        <v>5.0573018677550872</v>
      </c>
      <c r="AS875" s="22">
        <v>17</v>
      </c>
      <c r="AT875" s="25" t="s">
        <v>2</v>
      </c>
      <c r="AU875" s="22">
        <v>342</v>
      </c>
      <c r="AV875" s="29">
        <f t="shared" si="120"/>
        <v>6.6757759125512388</v>
      </c>
      <c r="AW875" s="29">
        <f t="shared" si="127"/>
        <v>5.9356047430000007</v>
      </c>
      <c r="AY875" s="22">
        <v>213892</v>
      </c>
      <c r="AZ875" s="24">
        <f t="shared" si="123"/>
        <v>3.9061146037355101</v>
      </c>
      <c r="BA875" s="22">
        <v>32</v>
      </c>
      <c r="BB875" s="25" t="s">
        <v>2</v>
      </c>
      <c r="BC875" s="22">
        <v>218</v>
      </c>
      <c r="BD875" s="29">
        <f t="shared" si="121"/>
        <v>4.2553191489361701</v>
      </c>
      <c r="BE875" s="29"/>
      <c r="BF875" s="22">
        <v>1</v>
      </c>
      <c r="BG875" s="22">
        <f t="shared" si="124"/>
        <v>1</v>
      </c>
      <c r="BH875" s="22">
        <v>0</v>
      </c>
      <c r="BI875" s="22">
        <v>1</v>
      </c>
      <c r="BJ875" s="22">
        <v>0</v>
      </c>
      <c r="BK875" s="22">
        <v>0</v>
      </c>
      <c r="BL875" s="22">
        <v>0</v>
      </c>
      <c r="BN875" s="22">
        <v>51</v>
      </c>
      <c r="BO875" s="22">
        <f t="shared" si="125"/>
        <v>28</v>
      </c>
      <c r="BP875" s="22">
        <v>27</v>
      </c>
      <c r="BQ875" s="22">
        <v>1</v>
      </c>
      <c r="BR875" s="22">
        <v>0</v>
      </c>
      <c r="BT875" s="22">
        <v>560</v>
      </c>
      <c r="BU875" s="29">
        <f t="shared" si="122"/>
        <v>10.93109506148741</v>
      </c>
      <c r="BY875" s="22">
        <v>125</v>
      </c>
      <c r="BZ875" s="22">
        <v>254</v>
      </c>
      <c r="CA875" s="49">
        <v>1</v>
      </c>
      <c r="CC875" s="51">
        <v>4</v>
      </c>
      <c r="CD875" s="51">
        <v>7</v>
      </c>
      <c r="CG875" t="s">
        <v>1742</v>
      </c>
      <c r="CH875">
        <v>1</v>
      </c>
      <c r="CI875">
        <v>0</v>
      </c>
      <c r="CJ875">
        <v>1</v>
      </c>
      <c r="CK875">
        <v>1</v>
      </c>
      <c r="CL875">
        <v>3</v>
      </c>
    </row>
    <row r="876" spans="1:90" x14ac:dyDescent="0.2">
      <c r="A876" s="22">
        <f t="shared" si="126"/>
        <v>871</v>
      </c>
      <c r="B876" s="58" t="s">
        <v>9578</v>
      </c>
      <c r="C876" s="58" t="s">
        <v>8357</v>
      </c>
      <c r="E876" s="22" t="s">
        <v>2614</v>
      </c>
      <c r="F876" s="25" t="s">
        <v>3205</v>
      </c>
      <c r="G876" s="22" t="s">
        <v>4082</v>
      </c>
      <c r="H876" s="22" t="s">
        <v>4615</v>
      </c>
      <c r="I876" s="22" t="s">
        <v>4507</v>
      </c>
      <c r="J876" s="22" t="s">
        <v>1745</v>
      </c>
      <c r="K876" s="22">
        <v>270</v>
      </c>
      <c r="L876" s="22">
        <v>117</v>
      </c>
      <c r="O876" s="22" t="s">
        <v>1744</v>
      </c>
      <c r="P876" s="22">
        <v>4985441</v>
      </c>
      <c r="Q876" s="22">
        <v>4804</v>
      </c>
      <c r="R876" s="22">
        <v>4323770</v>
      </c>
      <c r="S876" s="29">
        <v>86.727900000000005</v>
      </c>
      <c r="T876" s="22">
        <v>4725</v>
      </c>
      <c r="U876" s="24">
        <v>50.5</v>
      </c>
      <c r="W876" s="22">
        <v>2469</v>
      </c>
      <c r="X876" s="22">
        <v>2204</v>
      </c>
      <c r="Y876" s="22">
        <v>52</v>
      </c>
      <c r="Z876" s="22">
        <v>2396</v>
      </c>
      <c r="AA876" s="22">
        <v>73</v>
      </c>
      <c r="AB876" s="22">
        <v>1824</v>
      </c>
      <c r="AC876" s="22">
        <v>380</v>
      </c>
      <c r="AD876" s="22">
        <v>33</v>
      </c>
      <c r="AE876" s="22">
        <v>19</v>
      </c>
      <c r="AG876" s="23" t="s">
        <v>2631</v>
      </c>
      <c r="AH876" s="23" t="s">
        <v>6926</v>
      </c>
      <c r="AI876" s="23" t="s">
        <v>7349</v>
      </c>
      <c r="AJ876" s="23" t="s">
        <v>4604</v>
      </c>
      <c r="AQ876" s="22">
        <v>131434</v>
      </c>
      <c r="AR876" s="24">
        <f t="shared" si="119"/>
        <v>2.6363565429818547</v>
      </c>
      <c r="AS876" s="22">
        <v>14</v>
      </c>
      <c r="AT876" s="25" t="s">
        <v>2</v>
      </c>
      <c r="AU876" s="22">
        <v>184</v>
      </c>
      <c r="AV876" s="29">
        <f t="shared" si="120"/>
        <v>3.8941798941798944</v>
      </c>
      <c r="AW876" s="29">
        <f t="shared" si="127"/>
        <v>3.4960900779999999</v>
      </c>
      <c r="AY876" s="22">
        <v>171596</v>
      </c>
      <c r="AZ876" s="24">
        <f t="shared" si="123"/>
        <v>3.4419422474360846</v>
      </c>
      <c r="BA876" s="22">
        <v>20</v>
      </c>
      <c r="BB876" s="25" t="s">
        <v>2</v>
      </c>
      <c r="BC876" s="22">
        <v>165</v>
      </c>
      <c r="BD876" s="29">
        <f t="shared" si="121"/>
        <v>3.4920634920634921</v>
      </c>
      <c r="BE876" s="29"/>
      <c r="BF876" s="22">
        <v>2</v>
      </c>
      <c r="BG876" s="22">
        <f t="shared" si="124"/>
        <v>0</v>
      </c>
      <c r="BH876" s="22">
        <v>2</v>
      </c>
      <c r="BI876" s="22">
        <v>0</v>
      </c>
      <c r="BJ876" s="22">
        <v>0</v>
      </c>
      <c r="BK876" s="22">
        <v>0</v>
      </c>
      <c r="BL876" s="22">
        <v>0</v>
      </c>
      <c r="BN876" s="22">
        <v>41</v>
      </c>
      <c r="BO876" s="22">
        <f t="shared" si="125"/>
        <v>29</v>
      </c>
      <c r="BP876" s="22">
        <v>28</v>
      </c>
      <c r="BQ876" s="22">
        <v>1</v>
      </c>
      <c r="BR876" s="22">
        <v>0</v>
      </c>
      <c r="BT876" s="22">
        <v>349</v>
      </c>
      <c r="BU876" s="29">
        <f t="shared" si="122"/>
        <v>7.3862433862433869</v>
      </c>
      <c r="BY876" s="22">
        <v>92</v>
      </c>
      <c r="BZ876" s="22">
        <v>201</v>
      </c>
      <c r="CA876" s="49">
        <v>1</v>
      </c>
      <c r="CC876" s="51">
        <v>1</v>
      </c>
      <c r="CD876" s="51">
        <v>4</v>
      </c>
      <c r="CG876" t="s">
        <v>1744</v>
      </c>
      <c r="CH876">
        <v>1</v>
      </c>
      <c r="CI876">
        <v>0</v>
      </c>
      <c r="CJ876">
        <v>1</v>
      </c>
      <c r="CK876">
        <v>1</v>
      </c>
      <c r="CL876">
        <v>3</v>
      </c>
    </row>
    <row r="877" spans="1:90" x14ac:dyDescent="0.2">
      <c r="A877" s="22">
        <f t="shared" si="126"/>
        <v>872</v>
      </c>
      <c r="B877" s="58" t="s">
        <v>9579</v>
      </c>
      <c r="C877" s="58" t="s">
        <v>8358</v>
      </c>
      <c r="E877" s="22" t="s">
        <v>2614</v>
      </c>
      <c r="F877" s="25" t="s">
        <v>3205</v>
      </c>
      <c r="G877" s="22" t="s">
        <v>4083</v>
      </c>
      <c r="H877" s="22" t="s">
        <v>4615</v>
      </c>
      <c r="I877" s="22" t="s">
        <v>4507</v>
      </c>
      <c r="J877" s="22" t="s">
        <v>1747</v>
      </c>
      <c r="K877" s="22">
        <v>271</v>
      </c>
      <c r="L877" s="22">
        <v>117</v>
      </c>
      <c r="O877" s="22" t="s">
        <v>1746</v>
      </c>
      <c r="P877" s="22">
        <v>5237358</v>
      </c>
      <c r="Q877" s="22">
        <v>4902</v>
      </c>
      <c r="R877" s="22">
        <v>4544127</v>
      </c>
      <c r="S877" s="29">
        <v>86.7637</v>
      </c>
      <c r="T877" s="22">
        <v>4816</v>
      </c>
      <c r="U877" s="24">
        <v>50.47</v>
      </c>
      <c r="W877" s="22">
        <v>2489</v>
      </c>
      <c r="X877" s="22">
        <v>2323</v>
      </c>
      <c r="Y877" s="22">
        <v>4</v>
      </c>
      <c r="Z877" s="22">
        <v>2413</v>
      </c>
      <c r="AA877" s="22">
        <v>76</v>
      </c>
      <c r="AB877" s="22">
        <v>1960</v>
      </c>
      <c r="AC877" s="22">
        <v>363</v>
      </c>
      <c r="AD877" s="22">
        <v>1</v>
      </c>
      <c r="AE877" s="22">
        <v>3</v>
      </c>
      <c r="AG877" s="23" t="s">
        <v>2657</v>
      </c>
      <c r="AH877" s="23" t="s">
        <v>6880</v>
      </c>
      <c r="AI877" s="23" t="s">
        <v>7326</v>
      </c>
      <c r="AJ877" s="23" t="s">
        <v>4604</v>
      </c>
      <c r="AQ877" s="22">
        <v>142659</v>
      </c>
      <c r="AR877" s="24">
        <f t="shared" si="119"/>
        <v>2.7238733727959783</v>
      </c>
      <c r="AS877" s="22">
        <v>8</v>
      </c>
      <c r="AT877" s="25" t="s">
        <v>2</v>
      </c>
      <c r="AU877" s="22">
        <v>181</v>
      </c>
      <c r="AV877" s="29">
        <f t="shared" si="120"/>
        <v>3.7583056478405319</v>
      </c>
      <c r="AW877" s="29">
        <f t="shared" si="127"/>
        <v>3.6842996530000001</v>
      </c>
      <c r="AY877" s="22">
        <v>126765</v>
      </c>
      <c r="AZ877" s="24">
        <f t="shared" si="123"/>
        <v>2.4203997511722513</v>
      </c>
      <c r="BA877" s="22">
        <v>19</v>
      </c>
      <c r="BB877" s="25" t="s">
        <v>2</v>
      </c>
      <c r="BC877" s="22">
        <v>115</v>
      </c>
      <c r="BD877" s="29">
        <f t="shared" si="121"/>
        <v>2.3878737541528241</v>
      </c>
      <c r="BE877" s="29"/>
      <c r="BF877" s="22">
        <v>0</v>
      </c>
      <c r="BG877" s="22">
        <f t="shared" si="124"/>
        <v>0</v>
      </c>
      <c r="BH877" s="22">
        <v>0</v>
      </c>
      <c r="BI877" s="22">
        <v>0</v>
      </c>
      <c r="BJ877" s="22">
        <v>0</v>
      </c>
      <c r="BK877" s="22">
        <v>0</v>
      </c>
      <c r="BL877" s="22">
        <v>0</v>
      </c>
      <c r="BN877" s="22">
        <v>73</v>
      </c>
      <c r="BO877" s="22">
        <f t="shared" si="125"/>
        <v>15</v>
      </c>
      <c r="BP877" s="22">
        <v>15</v>
      </c>
      <c r="BQ877" s="22">
        <v>0</v>
      </c>
      <c r="BR877" s="22">
        <v>0</v>
      </c>
      <c r="BT877" s="22">
        <v>272</v>
      </c>
      <c r="BU877" s="29">
        <f t="shared" si="122"/>
        <v>5.6478405315614619</v>
      </c>
      <c r="BY877" s="22">
        <v>108</v>
      </c>
      <c r="BZ877" s="22">
        <v>246</v>
      </c>
      <c r="CA877" s="49">
        <v>0</v>
      </c>
      <c r="CC877" s="51">
        <v>1</v>
      </c>
      <c r="CD877" s="51">
        <v>4</v>
      </c>
      <c r="CG877" t="s">
        <v>1746</v>
      </c>
      <c r="CH877">
        <v>1</v>
      </c>
      <c r="CI877">
        <v>0</v>
      </c>
      <c r="CJ877">
        <v>0</v>
      </c>
      <c r="CK877">
        <v>1</v>
      </c>
      <c r="CL877">
        <v>2</v>
      </c>
    </row>
    <row r="878" spans="1:90" x14ac:dyDescent="0.2">
      <c r="A878" s="22">
        <f t="shared" si="126"/>
        <v>873</v>
      </c>
      <c r="B878" s="58" t="s">
        <v>9580</v>
      </c>
      <c r="C878" s="58" t="s">
        <v>8359</v>
      </c>
      <c r="E878" s="22" t="s">
        <v>2614</v>
      </c>
      <c r="F878" s="25" t="s">
        <v>3204</v>
      </c>
      <c r="G878" s="22" t="s">
        <v>4084</v>
      </c>
      <c r="H878" s="22" t="s">
        <v>4613</v>
      </c>
      <c r="I878" s="22" t="s">
        <v>4507</v>
      </c>
      <c r="J878" s="22" t="s">
        <v>1749</v>
      </c>
      <c r="K878" s="22">
        <v>284</v>
      </c>
      <c r="L878" s="22">
        <v>117</v>
      </c>
      <c r="O878" s="22" t="s">
        <v>1748</v>
      </c>
      <c r="P878" s="22">
        <v>4671611</v>
      </c>
      <c r="Q878" s="22">
        <v>4371</v>
      </c>
      <c r="R878" s="22">
        <v>4067065</v>
      </c>
      <c r="S878" s="29">
        <v>87.059200000000004</v>
      </c>
      <c r="T878" s="22">
        <v>4294</v>
      </c>
      <c r="U878" s="24">
        <v>50.65</v>
      </c>
      <c r="W878" s="22">
        <v>2479</v>
      </c>
      <c r="X878" s="22">
        <v>1797</v>
      </c>
      <c r="Y878" s="22">
        <v>18</v>
      </c>
      <c r="Z878" s="22">
        <v>2390</v>
      </c>
      <c r="AA878" s="22">
        <v>89</v>
      </c>
      <c r="AB878" s="22">
        <v>1481</v>
      </c>
      <c r="AC878" s="22">
        <v>316</v>
      </c>
      <c r="AD878" s="22">
        <v>8</v>
      </c>
      <c r="AE878" s="22">
        <v>10</v>
      </c>
      <c r="AG878" s="23" t="s">
        <v>2624</v>
      </c>
      <c r="AH878" s="23" t="s">
        <v>7247</v>
      </c>
      <c r="AI878" s="23" t="s">
        <v>7338</v>
      </c>
      <c r="AJ878" s="23" t="s">
        <v>4604</v>
      </c>
      <c r="AQ878" s="22">
        <v>93167</v>
      </c>
      <c r="AR878" s="24">
        <f t="shared" si="119"/>
        <v>1.9943227293539638</v>
      </c>
      <c r="AS878" s="22">
        <v>7</v>
      </c>
      <c r="AT878" s="25" t="s">
        <v>2</v>
      </c>
      <c r="AU878" s="22">
        <v>119</v>
      </c>
      <c r="AV878" s="29">
        <f t="shared" si="120"/>
        <v>2.7713088029809039</v>
      </c>
      <c r="AW878" s="29">
        <f t="shared" si="127"/>
        <v>2.854467289</v>
      </c>
      <c r="AY878" s="22">
        <v>81791</v>
      </c>
      <c r="AZ878" s="24">
        <f t="shared" si="123"/>
        <v>1.7508093032574845</v>
      </c>
      <c r="BA878" s="22">
        <v>15</v>
      </c>
      <c r="BB878" s="25" t="s">
        <v>2</v>
      </c>
      <c r="BC878" s="22">
        <v>86</v>
      </c>
      <c r="BD878" s="29">
        <f t="shared" si="121"/>
        <v>2.0027945971122496</v>
      </c>
      <c r="BE878" s="29"/>
      <c r="BF878" s="22">
        <v>0</v>
      </c>
      <c r="BG878" s="22">
        <f t="shared" si="124"/>
        <v>0</v>
      </c>
      <c r="BH878" s="22">
        <v>0</v>
      </c>
      <c r="BI878" s="22">
        <v>0</v>
      </c>
      <c r="BJ878" s="22">
        <v>0</v>
      </c>
      <c r="BK878" s="22">
        <v>0</v>
      </c>
      <c r="BL878" s="22">
        <v>0</v>
      </c>
      <c r="BN878" s="22">
        <v>40</v>
      </c>
      <c r="BO878" s="22">
        <f t="shared" si="125"/>
        <v>16</v>
      </c>
      <c r="BP878" s="22">
        <v>16</v>
      </c>
      <c r="BQ878" s="22">
        <v>0</v>
      </c>
      <c r="BR878" s="22">
        <v>0</v>
      </c>
      <c r="BT878" s="22">
        <v>170</v>
      </c>
      <c r="BU878" s="29">
        <f t="shared" si="122"/>
        <v>3.9590125756870052</v>
      </c>
      <c r="BY878" s="22">
        <v>81</v>
      </c>
      <c r="BZ878" s="22">
        <v>187</v>
      </c>
      <c r="CA878" s="49">
        <v>0</v>
      </c>
      <c r="CC878" s="51">
        <v>1</v>
      </c>
      <c r="CD878" s="51">
        <v>4</v>
      </c>
      <c r="CG878" t="s">
        <v>1748</v>
      </c>
      <c r="CH878">
        <v>1</v>
      </c>
      <c r="CI878">
        <v>0</v>
      </c>
      <c r="CJ878">
        <v>1</v>
      </c>
      <c r="CK878">
        <v>1</v>
      </c>
      <c r="CL878">
        <v>3</v>
      </c>
    </row>
    <row r="879" spans="1:90" x14ac:dyDescent="0.2">
      <c r="A879" s="22">
        <f t="shared" si="126"/>
        <v>874</v>
      </c>
      <c r="B879" s="58" t="s">
        <v>9581</v>
      </c>
      <c r="C879" s="58" t="s">
        <v>8360</v>
      </c>
      <c r="E879" s="22" t="s">
        <v>2614</v>
      </c>
      <c r="F879" s="25" t="s">
        <v>3205</v>
      </c>
      <c r="G879" s="22" t="s">
        <v>4085</v>
      </c>
      <c r="H879" s="22" t="s">
        <v>4611</v>
      </c>
      <c r="I879" s="22" t="s">
        <v>4507</v>
      </c>
      <c r="J879" s="22" t="s">
        <v>1751</v>
      </c>
      <c r="K879" s="22">
        <v>290</v>
      </c>
      <c r="L879" s="22">
        <v>117</v>
      </c>
      <c r="O879" s="22" t="s">
        <v>1750</v>
      </c>
      <c r="P879" s="22">
        <v>5496826</v>
      </c>
      <c r="Q879" s="22">
        <v>5357</v>
      </c>
      <c r="R879" s="22">
        <v>4734944</v>
      </c>
      <c r="S879" s="29">
        <v>86.139600000000002</v>
      </c>
      <c r="T879" s="22">
        <v>5285</v>
      </c>
      <c r="U879" s="24">
        <v>50.69</v>
      </c>
      <c r="W879" s="22">
        <v>2484</v>
      </c>
      <c r="X879" s="22">
        <v>2709</v>
      </c>
      <c r="Y879" s="22">
        <v>92</v>
      </c>
      <c r="Z879" s="22">
        <v>2423</v>
      </c>
      <c r="AA879" s="22">
        <v>61</v>
      </c>
      <c r="AB879" s="22">
        <v>2334</v>
      </c>
      <c r="AC879" s="22">
        <v>375</v>
      </c>
      <c r="AD879" s="22">
        <v>73</v>
      </c>
      <c r="AE879" s="22">
        <v>19</v>
      </c>
      <c r="AG879" s="23" t="s">
        <v>2626</v>
      </c>
      <c r="AH879" s="23" t="s">
        <v>6834</v>
      </c>
      <c r="AI879" s="23" t="s">
        <v>7345</v>
      </c>
      <c r="AJ879" s="23" t="s">
        <v>7409</v>
      </c>
      <c r="AQ879" s="22">
        <v>184749</v>
      </c>
      <c r="AR879" s="24">
        <f t="shared" si="119"/>
        <v>3.3610123369377165</v>
      </c>
      <c r="AS879" s="22">
        <v>12</v>
      </c>
      <c r="AT879" s="25" t="s">
        <v>2</v>
      </c>
      <c r="AU879" s="22">
        <v>256</v>
      </c>
      <c r="AV879" s="29">
        <f t="shared" si="120"/>
        <v>4.8438978240302744</v>
      </c>
      <c r="AW879" s="29">
        <f t="shared" si="127"/>
        <v>4.3900226829999998</v>
      </c>
      <c r="AY879" s="22">
        <v>291137</v>
      </c>
      <c r="AZ879" s="24">
        <f t="shared" si="123"/>
        <v>5.2964565369178507</v>
      </c>
      <c r="BA879" s="22">
        <v>49</v>
      </c>
      <c r="BB879" s="25" t="s">
        <v>2</v>
      </c>
      <c r="BC879" s="22">
        <v>326</v>
      </c>
      <c r="BD879" s="29">
        <f t="shared" si="121"/>
        <v>6.1684011352885522</v>
      </c>
      <c r="BE879" s="29"/>
      <c r="BF879" s="22">
        <v>9</v>
      </c>
      <c r="BG879" s="22">
        <f t="shared" si="124"/>
        <v>7</v>
      </c>
      <c r="BH879" s="22">
        <v>2</v>
      </c>
      <c r="BI879" s="22">
        <v>1</v>
      </c>
      <c r="BJ879" s="22">
        <v>2</v>
      </c>
      <c r="BK879" s="22">
        <v>1</v>
      </c>
      <c r="BL879" s="22">
        <v>3</v>
      </c>
      <c r="BN879" s="22">
        <v>46</v>
      </c>
      <c r="BO879" s="22">
        <f t="shared" si="125"/>
        <v>26</v>
      </c>
      <c r="BP879" s="22">
        <v>25</v>
      </c>
      <c r="BQ879" s="22">
        <v>0</v>
      </c>
      <c r="BR879" s="22">
        <v>1</v>
      </c>
      <c r="BT879" s="22">
        <v>570</v>
      </c>
      <c r="BU879" s="29">
        <f t="shared" si="122"/>
        <v>10.785241248817409</v>
      </c>
      <c r="BY879" s="22">
        <v>120</v>
      </c>
      <c r="BZ879" s="22">
        <v>245</v>
      </c>
      <c r="CA879" s="49">
        <v>3</v>
      </c>
      <c r="CC879" s="51">
        <v>9</v>
      </c>
      <c r="CD879" s="51">
        <v>11</v>
      </c>
      <c r="CG879" t="s">
        <v>1750</v>
      </c>
      <c r="CH879">
        <v>1</v>
      </c>
      <c r="CI879">
        <v>0</v>
      </c>
      <c r="CJ879">
        <v>0</v>
      </c>
      <c r="CK879">
        <v>0</v>
      </c>
      <c r="CL879">
        <v>1</v>
      </c>
    </row>
    <row r="880" spans="1:90" x14ac:dyDescent="0.2">
      <c r="A880" s="22">
        <f t="shared" si="126"/>
        <v>875</v>
      </c>
      <c r="B880" s="58" t="s">
        <v>9582</v>
      </c>
      <c r="C880" s="58" t="s">
        <v>8361</v>
      </c>
      <c r="E880" s="22" t="s">
        <v>2614</v>
      </c>
      <c r="F880" s="25" t="s">
        <v>3205</v>
      </c>
      <c r="G880" s="22" t="s">
        <v>4086</v>
      </c>
      <c r="H880" s="22" t="s">
        <v>4611</v>
      </c>
      <c r="I880" s="22" t="s">
        <v>4507</v>
      </c>
      <c r="J880" s="22" t="s">
        <v>1753</v>
      </c>
      <c r="K880" s="22">
        <v>325</v>
      </c>
      <c r="L880" s="22">
        <v>117</v>
      </c>
      <c r="O880" s="22" t="s">
        <v>1752</v>
      </c>
      <c r="P880" s="22">
        <v>5108337</v>
      </c>
      <c r="Q880" s="22">
        <v>4839</v>
      </c>
      <c r="R880" s="22">
        <v>4457640</v>
      </c>
      <c r="S880" s="29">
        <v>87.262100000000004</v>
      </c>
      <c r="T880" s="22">
        <v>4764</v>
      </c>
      <c r="U880" s="24">
        <v>50.62</v>
      </c>
      <c r="W880" s="22">
        <v>2481</v>
      </c>
      <c r="X880" s="22">
        <v>2276</v>
      </c>
      <c r="Y880" s="22">
        <v>7</v>
      </c>
      <c r="Z880" s="22">
        <v>2398</v>
      </c>
      <c r="AA880" s="22">
        <v>83</v>
      </c>
      <c r="AB880" s="22">
        <v>1940</v>
      </c>
      <c r="AC880" s="22">
        <v>336</v>
      </c>
      <c r="AD880" s="22">
        <v>0</v>
      </c>
      <c r="AE880" s="22">
        <v>7</v>
      </c>
      <c r="AG880" s="23" t="s">
        <v>2626</v>
      </c>
      <c r="AH880" s="23" t="s">
        <v>6834</v>
      </c>
      <c r="AI880" s="23" t="s">
        <v>7345</v>
      </c>
      <c r="AJ880" s="23" t="s">
        <v>4604</v>
      </c>
      <c r="AQ880" s="22">
        <v>190076</v>
      </c>
      <c r="AR880" s="24">
        <f t="shared" si="119"/>
        <v>3.7208978186051547</v>
      </c>
      <c r="AS880" s="22">
        <v>10</v>
      </c>
      <c r="AT880" s="25" t="s">
        <v>2</v>
      </c>
      <c r="AU880" s="22">
        <v>245</v>
      </c>
      <c r="AV880" s="29">
        <f t="shared" si="120"/>
        <v>5.142737195633921</v>
      </c>
      <c r="AW880" s="29">
        <f t="shared" si="127"/>
        <v>4.4793404920000004</v>
      </c>
      <c r="AY880" s="22">
        <v>134884</v>
      </c>
      <c r="AZ880" s="24">
        <f t="shared" si="123"/>
        <v>2.6404679252758778</v>
      </c>
      <c r="BA880" s="22">
        <v>22</v>
      </c>
      <c r="BB880" s="25" t="s">
        <v>2</v>
      </c>
      <c r="BC880" s="22">
        <v>147</v>
      </c>
      <c r="BD880" s="29">
        <f t="shared" si="121"/>
        <v>3.0856423173803527</v>
      </c>
      <c r="BE880" s="29"/>
      <c r="BF880" s="22">
        <v>2</v>
      </c>
      <c r="BG880" s="22">
        <f t="shared" si="124"/>
        <v>0</v>
      </c>
      <c r="BH880" s="22">
        <v>2</v>
      </c>
      <c r="BI880" s="22">
        <v>0</v>
      </c>
      <c r="BJ880" s="22">
        <v>0</v>
      </c>
      <c r="BK880" s="22">
        <v>0</v>
      </c>
      <c r="BL880" s="22">
        <v>0</v>
      </c>
      <c r="BN880" s="22">
        <v>48</v>
      </c>
      <c r="BO880" s="22">
        <f t="shared" si="125"/>
        <v>20</v>
      </c>
      <c r="BP880" s="22">
        <v>20</v>
      </c>
      <c r="BQ880" s="22">
        <v>0</v>
      </c>
      <c r="BR880" s="22">
        <v>0</v>
      </c>
      <c r="BT880" s="22">
        <v>392</v>
      </c>
      <c r="BU880" s="29">
        <f t="shared" si="122"/>
        <v>8.2283795130142732</v>
      </c>
      <c r="BY880" s="22">
        <v>122</v>
      </c>
      <c r="BZ880" s="22">
        <v>258</v>
      </c>
      <c r="CA880" s="49">
        <v>3</v>
      </c>
      <c r="CC880" s="51">
        <v>2</v>
      </c>
      <c r="CD880" s="51">
        <v>4</v>
      </c>
      <c r="CG880" t="s">
        <v>1752</v>
      </c>
      <c r="CH880">
        <v>1</v>
      </c>
      <c r="CI880">
        <v>0</v>
      </c>
      <c r="CJ880">
        <v>0</v>
      </c>
      <c r="CK880">
        <v>0</v>
      </c>
      <c r="CL880">
        <v>1</v>
      </c>
    </row>
    <row r="881" spans="1:90" x14ac:dyDescent="0.2">
      <c r="A881" s="22">
        <f t="shared" si="126"/>
        <v>876</v>
      </c>
      <c r="B881" s="58" t="s">
        <v>9583</v>
      </c>
      <c r="C881" s="58" t="s">
        <v>8362</v>
      </c>
      <c r="E881" s="22" t="s">
        <v>2614</v>
      </c>
      <c r="F881" s="25" t="s">
        <v>3205</v>
      </c>
      <c r="G881" s="22" t="s">
        <v>4087</v>
      </c>
      <c r="H881" s="22" t="s">
        <v>4615</v>
      </c>
      <c r="I881" s="22" t="s">
        <v>4507</v>
      </c>
      <c r="J881" s="22" t="s">
        <v>1755</v>
      </c>
      <c r="K881" s="22">
        <v>239</v>
      </c>
      <c r="L881" s="22">
        <v>118</v>
      </c>
      <c r="O881" s="22" t="s">
        <v>1754</v>
      </c>
      <c r="P881" s="22">
        <v>5273069</v>
      </c>
      <c r="Q881" s="22">
        <v>5074</v>
      </c>
      <c r="R881" s="22">
        <v>4605990</v>
      </c>
      <c r="S881" s="29">
        <v>87.349299999999999</v>
      </c>
      <c r="T881" s="22">
        <v>4991</v>
      </c>
      <c r="U881" s="24">
        <v>50.6</v>
      </c>
      <c r="W881" s="22">
        <v>2485</v>
      </c>
      <c r="X881" s="22">
        <v>2499</v>
      </c>
      <c r="Y881" s="22">
        <v>7</v>
      </c>
      <c r="Z881" s="22">
        <v>2413</v>
      </c>
      <c r="AA881" s="22">
        <v>72</v>
      </c>
      <c r="AB881" s="22">
        <v>2170</v>
      </c>
      <c r="AC881" s="22">
        <v>329</v>
      </c>
      <c r="AD881" s="22">
        <v>2</v>
      </c>
      <c r="AE881" s="22">
        <v>5</v>
      </c>
      <c r="AG881" s="23" t="s">
        <v>2626</v>
      </c>
      <c r="AH881" s="23" t="s">
        <v>6834</v>
      </c>
      <c r="AI881" s="23" t="s">
        <v>7345</v>
      </c>
      <c r="AJ881" s="23" t="s">
        <v>4604</v>
      </c>
      <c r="AQ881" s="22">
        <v>290330</v>
      </c>
      <c r="AR881" s="24">
        <f t="shared" si="119"/>
        <v>5.5059017812966227</v>
      </c>
      <c r="AS881" s="22">
        <v>17</v>
      </c>
      <c r="AT881" s="25" t="s">
        <v>2</v>
      </c>
      <c r="AU881" s="22">
        <v>371</v>
      </c>
      <c r="AV881" s="29">
        <f t="shared" si="120"/>
        <v>7.4333800841514721</v>
      </c>
      <c r="AW881" s="29">
        <f t="shared" si="127"/>
        <v>6.1602993100000001</v>
      </c>
      <c r="AY881" s="22">
        <v>133493</v>
      </c>
      <c r="AZ881" s="24">
        <f t="shared" si="123"/>
        <v>2.5315997192526782</v>
      </c>
      <c r="BA881" s="22">
        <v>19</v>
      </c>
      <c r="BB881" s="25" t="s">
        <v>2</v>
      </c>
      <c r="BC881" s="22">
        <v>127</v>
      </c>
      <c r="BD881" s="29">
        <f t="shared" si="121"/>
        <v>2.5445802444399921</v>
      </c>
      <c r="BE881" s="29"/>
      <c r="BF881" s="22">
        <v>1</v>
      </c>
      <c r="BG881" s="22">
        <f t="shared" si="124"/>
        <v>1</v>
      </c>
      <c r="BH881" s="22">
        <v>0</v>
      </c>
      <c r="BI881" s="22">
        <v>1</v>
      </c>
      <c r="BJ881" s="22">
        <v>0</v>
      </c>
      <c r="BK881" s="22">
        <v>0</v>
      </c>
      <c r="BL881" s="22">
        <v>0</v>
      </c>
      <c r="BN881" s="22">
        <v>39</v>
      </c>
      <c r="BO881" s="22">
        <f t="shared" si="125"/>
        <v>23</v>
      </c>
      <c r="BP881" s="22">
        <v>23</v>
      </c>
      <c r="BQ881" s="22">
        <v>0</v>
      </c>
      <c r="BR881" s="22">
        <v>0</v>
      </c>
      <c r="BT881" s="22">
        <v>498</v>
      </c>
      <c r="BU881" s="29">
        <f t="shared" si="122"/>
        <v>9.9779603285914646</v>
      </c>
      <c r="BY881" s="22">
        <v>130</v>
      </c>
      <c r="BZ881" s="22">
        <v>256</v>
      </c>
      <c r="CA881" s="49">
        <v>4</v>
      </c>
      <c r="CC881" s="51">
        <v>2</v>
      </c>
      <c r="CD881" s="51">
        <v>4</v>
      </c>
      <c r="CG881" t="s">
        <v>1754</v>
      </c>
      <c r="CH881">
        <v>1</v>
      </c>
      <c r="CI881">
        <v>0</v>
      </c>
      <c r="CJ881">
        <v>0</v>
      </c>
      <c r="CK881">
        <v>0</v>
      </c>
      <c r="CL881">
        <v>1</v>
      </c>
    </row>
    <row r="882" spans="1:90" x14ac:dyDescent="0.2">
      <c r="A882" s="22">
        <f t="shared" si="126"/>
        <v>877</v>
      </c>
      <c r="B882" s="58" t="s">
        <v>9584</v>
      </c>
      <c r="C882" s="58" t="s">
        <v>8363</v>
      </c>
      <c r="E882" s="22" t="s">
        <v>2614</v>
      </c>
      <c r="F882" s="25" t="s">
        <v>3205</v>
      </c>
      <c r="G882" s="22" t="s">
        <v>4088</v>
      </c>
      <c r="H882" s="22" t="s">
        <v>4610</v>
      </c>
      <c r="I882" s="22" t="s">
        <v>4507</v>
      </c>
      <c r="J882" s="22" t="s">
        <v>1757</v>
      </c>
      <c r="K882" s="22">
        <v>247</v>
      </c>
      <c r="L882" s="22">
        <v>118</v>
      </c>
      <c r="O882" s="22" t="s">
        <v>1756</v>
      </c>
      <c r="P882" s="22">
        <v>5171236</v>
      </c>
      <c r="Q882" s="22">
        <v>4878</v>
      </c>
      <c r="R882" s="22">
        <v>4500143</v>
      </c>
      <c r="S882" s="29">
        <v>87.022599999999997</v>
      </c>
      <c r="T882" s="22">
        <v>4812</v>
      </c>
      <c r="U882" s="24">
        <v>50.79</v>
      </c>
      <c r="W882" s="22">
        <v>2481</v>
      </c>
      <c r="X882" s="22">
        <v>2321</v>
      </c>
      <c r="Y882" s="22">
        <v>10</v>
      </c>
      <c r="Z882" s="22">
        <v>2391</v>
      </c>
      <c r="AA882" s="22">
        <v>90</v>
      </c>
      <c r="AB882" s="22">
        <v>1996</v>
      </c>
      <c r="AC882" s="22">
        <v>325</v>
      </c>
      <c r="AD882" s="22">
        <v>3</v>
      </c>
      <c r="AE882" s="22">
        <v>7</v>
      </c>
      <c r="AG882" s="23" t="s">
        <v>2657</v>
      </c>
      <c r="AH882" s="23" t="s">
        <v>6792</v>
      </c>
      <c r="AI882" s="23" t="s">
        <v>7332</v>
      </c>
      <c r="AJ882" s="23" t="s">
        <v>7397</v>
      </c>
      <c r="AQ882" s="22">
        <v>121342</v>
      </c>
      <c r="AR882" s="24">
        <f t="shared" si="119"/>
        <v>2.3464796423911034</v>
      </c>
      <c r="AS882" s="22">
        <v>7</v>
      </c>
      <c r="AT882" s="25" t="s">
        <v>2</v>
      </c>
      <c r="AU882" s="22">
        <v>152</v>
      </c>
      <c r="AV882" s="29">
        <f t="shared" si="120"/>
        <v>3.1587697423108891</v>
      </c>
      <c r="AW882" s="29">
        <f t="shared" si="127"/>
        <v>3.3268775140000004</v>
      </c>
      <c r="AY882" s="22">
        <v>280023</v>
      </c>
      <c r="AZ882" s="24">
        <f t="shared" si="123"/>
        <v>5.415011034112541</v>
      </c>
      <c r="BA882" s="22">
        <v>29</v>
      </c>
      <c r="BB882" s="25" t="s">
        <v>2</v>
      </c>
      <c r="BC882" s="22">
        <v>314</v>
      </c>
      <c r="BD882" s="29">
        <f t="shared" si="121"/>
        <v>6.5253532834580215</v>
      </c>
      <c r="BE882" s="29"/>
      <c r="BF882" s="22">
        <v>3</v>
      </c>
      <c r="BG882" s="22">
        <f t="shared" si="124"/>
        <v>3</v>
      </c>
      <c r="BH882" s="22">
        <v>0</v>
      </c>
      <c r="BI882" s="22">
        <v>1</v>
      </c>
      <c r="BJ882" s="22">
        <v>0</v>
      </c>
      <c r="BK882" s="22">
        <v>1</v>
      </c>
      <c r="BL882" s="22">
        <v>1</v>
      </c>
      <c r="BN882" s="22">
        <v>42</v>
      </c>
      <c r="BO882" s="22">
        <f t="shared" si="125"/>
        <v>18</v>
      </c>
      <c r="BP882" s="22">
        <v>18</v>
      </c>
      <c r="BQ882" s="22">
        <v>0</v>
      </c>
      <c r="BR882" s="22">
        <v>0</v>
      </c>
      <c r="BT882" s="22">
        <v>449</v>
      </c>
      <c r="BU882" s="29">
        <f t="shared" si="122"/>
        <v>9.3308395677472991</v>
      </c>
      <c r="BY882" s="22">
        <v>118</v>
      </c>
      <c r="BZ882" s="22">
        <v>225</v>
      </c>
      <c r="CA882" s="49">
        <v>2</v>
      </c>
      <c r="CC882" s="51">
        <v>11</v>
      </c>
      <c r="CD882" s="51">
        <v>15</v>
      </c>
      <c r="CG882" t="s">
        <v>1756</v>
      </c>
      <c r="CH882">
        <v>1</v>
      </c>
      <c r="CI882">
        <v>1</v>
      </c>
      <c r="CJ882">
        <v>0</v>
      </c>
      <c r="CK882">
        <v>1</v>
      </c>
      <c r="CL882">
        <v>3</v>
      </c>
    </row>
    <row r="883" spans="1:90" x14ac:dyDescent="0.2">
      <c r="A883" s="22">
        <f t="shared" si="126"/>
        <v>878</v>
      </c>
      <c r="B883" s="58" t="s">
        <v>9585</v>
      </c>
      <c r="C883" s="58" t="s">
        <v>8364</v>
      </c>
      <c r="E883" s="22" t="s">
        <v>2614</v>
      </c>
      <c r="F883" s="25" t="s">
        <v>3206</v>
      </c>
      <c r="G883" s="22" t="s">
        <v>4089</v>
      </c>
      <c r="H883" s="22" t="s">
        <v>4608</v>
      </c>
      <c r="I883" s="22" t="s">
        <v>4507</v>
      </c>
      <c r="J883" s="22" t="s">
        <v>1759</v>
      </c>
      <c r="K883" s="22">
        <v>271</v>
      </c>
      <c r="L883" s="22">
        <v>118</v>
      </c>
      <c r="O883" s="22" t="s">
        <v>1758</v>
      </c>
      <c r="P883" s="22">
        <v>4816632</v>
      </c>
      <c r="Q883" s="22">
        <v>4505</v>
      </c>
      <c r="R883" s="22">
        <v>4216257</v>
      </c>
      <c r="S883" s="29">
        <v>87.535399999999996</v>
      </c>
      <c r="T883" s="22">
        <v>4431</v>
      </c>
      <c r="U883" s="24">
        <v>50.88</v>
      </c>
      <c r="W883" s="22">
        <v>2482</v>
      </c>
      <c r="X883" s="22">
        <v>1937</v>
      </c>
      <c r="Y883" s="22">
        <v>12</v>
      </c>
      <c r="Z883" s="22">
        <v>2390</v>
      </c>
      <c r="AA883" s="22">
        <v>92</v>
      </c>
      <c r="AB883" s="22">
        <v>1635</v>
      </c>
      <c r="AC883" s="22">
        <v>302</v>
      </c>
      <c r="AD883" s="22">
        <v>4</v>
      </c>
      <c r="AE883" s="22">
        <v>8</v>
      </c>
      <c r="AG883" s="23" t="s">
        <v>2631</v>
      </c>
      <c r="AH883" s="23" t="s">
        <v>7189</v>
      </c>
      <c r="AI883" s="23" t="s">
        <v>7355</v>
      </c>
      <c r="AJ883" s="23" t="s">
        <v>7439</v>
      </c>
      <c r="AQ883" s="22">
        <v>58272</v>
      </c>
      <c r="AR883" s="24">
        <f t="shared" si="119"/>
        <v>1.2098080152272377</v>
      </c>
      <c r="AS883" s="22">
        <v>4</v>
      </c>
      <c r="AT883" s="25" t="s">
        <v>2</v>
      </c>
      <c r="AU883" s="22">
        <v>73</v>
      </c>
      <c r="AV883" s="29">
        <f t="shared" si="120"/>
        <v>1.6474836380049651</v>
      </c>
      <c r="AW883" s="29">
        <f t="shared" si="127"/>
        <v>2.269382824</v>
      </c>
      <c r="AY883" s="22">
        <v>101328</v>
      </c>
      <c r="AZ883" s="24">
        <f t="shared" si="123"/>
        <v>2.1037106426233101</v>
      </c>
      <c r="BA883" s="22">
        <v>9</v>
      </c>
      <c r="BB883" s="25" t="s">
        <v>2</v>
      </c>
      <c r="BC883" s="22">
        <v>105</v>
      </c>
      <c r="BD883" s="29">
        <f t="shared" si="121"/>
        <v>2.3696682464454977</v>
      </c>
      <c r="BE883" s="29"/>
      <c r="BF883" s="22">
        <v>2</v>
      </c>
      <c r="BG883" s="22">
        <f t="shared" si="124"/>
        <v>2</v>
      </c>
      <c r="BH883" s="22">
        <v>0</v>
      </c>
      <c r="BI883" s="22">
        <v>1</v>
      </c>
      <c r="BJ883" s="22">
        <v>1</v>
      </c>
      <c r="BK883" s="22">
        <v>0</v>
      </c>
      <c r="BL883" s="22">
        <v>0</v>
      </c>
      <c r="BN883" s="22">
        <v>17</v>
      </c>
      <c r="BO883" s="22">
        <f t="shared" si="125"/>
        <v>14</v>
      </c>
      <c r="BP883" s="22">
        <v>14</v>
      </c>
      <c r="BQ883" s="22">
        <v>0</v>
      </c>
      <c r="BR883" s="22">
        <v>0</v>
      </c>
      <c r="BT883" s="22">
        <v>178</v>
      </c>
      <c r="BU883" s="29">
        <f t="shared" si="122"/>
        <v>4.0171518844504632</v>
      </c>
      <c r="BY883" s="22">
        <v>95</v>
      </c>
      <c r="BZ883" s="22">
        <v>230</v>
      </c>
      <c r="CA883" s="49">
        <v>0</v>
      </c>
      <c r="CC883" s="51">
        <v>1</v>
      </c>
      <c r="CD883" s="51">
        <v>4</v>
      </c>
      <c r="CG883" t="s">
        <v>1758</v>
      </c>
      <c r="CH883">
        <v>1</v>
      </c>
      <c r="CI883">
        <v>0</v>
      </c>
      <c r="CJ883">
        <v>1</v>
      </c>
      <c r="CK883">
        <v>1</v>
      </c>
      <c r="CL883">
        <v>3</v>
      </c>
    </row>
    <row r="884" spans="1:90" x14ac:dyDescent="0.2">
      <c r="A884" s="22">
        <f t="shared" si="126"/>
        <v>879</v>
      </c>
      <c r="B884" s="58" t="s">
        <v>9586</v>
      </c>
      <c r="C884" s="58" t="s">
        <v>8365</v>
      </c>
      <c r="E884" s="22" t="s">
        <v>2614</v>
      </c>
      <c r="F884" s="25" t="s">
        <v>3205</v>
      </c>
      <c r="G884" s="22" t="s">
        <v>4090</v>
      </c>
      <c r="H884" s="22" t="s">
        <v>4615</v>
      </c>
      <c r="I884" s="22" t="s">
        <v>4507</v>
      </c>
      <c r="J884" s="22" t="s">
        <v>1761</v>
      </c>
      <c r="K884" s="22">
        <v>288</v>
      </c>
      <c r="L884" s="22">
        <v>118</v>
      </c>
      <c r="O884" s="22" t="s">
        <v>1760</v>
      </c>
      <c r="P884" s="22">
        <v>5124828</v>
      </c>
      <c r="Q884" s="22">
        <v>5001</v>
      </c>
      <c r="R884" s="22">
        <v>4437218</v>
      </c>
      <c r="S884" s="29">
        <v>86.582800000000006</v>
      </c>
      <c r="T884" s="22">
        <v>4923</v>
      </c>
      <c r="U884" s="24">
        <v>50.56</v>
      </c>
      <c r="W884" s="22">
        <v>2470</v>
      </c>
      <c r="X884" s="22">
        <v>2414</v>
      </c>
      <c r="Y884" s="22">
        <v>39</v>
      </c>
      <c r="Z884" s="22">
        <v>2399</v>
      </c>
      <c r="AA884" s="22">
        <v>71</v>
      </c>
      <c r="AB884" s="22">
        <v>2039</v>
      </c>
      <c r="AC884" s="22">
        <v>375</v>
      </c>
      <c r="AD884" s="22">
        <v>13</v>
      </c>
      <c r="AE884" s="22">
        <v>26</v>
      </c>
      <c r="AG884" s="23" t="s">
        <v>2631</v>
      </c>
      <c r="AH884" s="23" t="s">
        <v>6858</v>
      </c>
      <c r="AI884" s="23" t="s">
        <v>7363</v>
      </c>
      <c r="AJ884" s="23" t="s">
        <v>7379</v>
      </c>
      <c r="AQ884" s="22">
        <v>235879</v>
      </c>
      <c r="AR884" s="24">
        <f t="shared" si="119"/>
        <v>4.6026715433181371</v>
      </c>
      <c r="AS884" s="22">
        <v>17</v>
      </c>
      <c r="AT884" s="25" t="s">
        <v>2</v>
      </c>
      <c r="AU884" s="22">
        <v>305</v>
      </c>
      <c r="AV884" s="29">
        <f t="shared" si="120"/>
        <v>6.1954093032703632</v>
      </c>
      <c r="AW884" s="29">
        <f t="shared" si="127"/>
        <v>5.2473193930000006</v>
      </c>
      <c r="AY884" s="22">
        <v>225892</v>
      </c>
      <c r="AZ884" s="24">
        <f t="shared" si="123"/>
        <v>4.4077967104456963</v>
      </c>
      <c r="BA884" s="22">
        <v>47</v>
      </c>
      <c r="BB884" s="25" t="s">
        <v>2</v>
      </c>
      <c r="BC884" s="22">
        <v>270</v>
      </c>
      <c r="BD884" s="29">
        <f t="shared" si="121"/>
        <v>5.4844606946983543</v>
      </c>
      <c r="BE884" s="29"/>
      <c r="BF884" s="22">
        <v>1</v>
      </c>
      <c r="BG884" s="22">
        <f t="shared" si="124"/>
        <v>1</v>
      </c>
      <c r="BH884" s="22">
        <v>0</v>
      </c>
      <c r="BI884" s="22">
        <v>0</v>
      </c>
      <c r="BJ884" s="22">
        <v>0</v>
      </c>
      <c r="BK884" s="22">
        <v>0</v>
      </c>
      <c r="BL884" s="22">
        <v>1</v>
      </c>
      <c r="BN884" s="22">
        <v>45</v>
      </c>
      <c r="BO884" s="22">
        <f t="shared" si="125"/>
        <v>22</v>
      </c>
      <c r="BP884" s="22">
        <v>22</v>
      </c>
      <c r="BQ884" s="22">
        <v>0</v>
      </c>
      <c r="BR884" s="22">
        <v>0</v>
      </c>
      <c r="BT884" s="22">
        <v>575</v>
      </c>
      <c r="BU884" s="29">
        <f t="shared" si="122"/>
        <v>11.679869997968719</v>
      </c>
      <c r="BY884" s="22">
        <v>95</v>
      </c>
      <c r="BZ884" s="22">
        <v>216</v>
      </c>
      <c r="CA884" s="49">
        <v>2</v>
      </c>
      <c r="CC884" s="51">
        <v>4</v>
      </c>
      <c r="CD884" s="51">
        <v>8</v>
      </c>
      <c r="CG884" t="s">
        <v>1760</v>
      </c>
      <c r="CH884">
        <v>1</v>
      </c>
      <c r="CI884">
        <v>0</v>
      </c>
      <c r="CJ884">
        <v>1</v>
      </c>
      <c r="CK884">
        <v>1</v>
      </c>
      <c r="CL884">
        <v>3</v>
      </c>
    </row>
    <row r="885" spans="1:90" x14ac:dyDescent="0.2">
      <c r="A885" s="22">
        <f t="shared" si="126"/>
        <v>880</v>
      </c>
      <c r="B885" s="58" t="s">
        <v>9587</v>
      </c>
      <c r="C885" s="58" t="s">
        <v>8366</v>
      </c>
      <c r="E885" s="22" t="s">
        <v>2614</v>
      </c>
      <c r="F885" s="25" t="s">
        <v>3205</v>
      </c>
      <c r="G885" s="22" t="s">
        <v>4091</v>
      </c>
      <c r="H885" s="22" t="s">
        <v>4609</v>
      </c>
      <c r="I885" s="22" t="s">
        <v>4507</v>
      </c>
      <c r="J885" s="22" t="s">
        <v>1763</v>
      </c>
      <c r="K885" s="22">
        <v>294</v>
      </c>
      <c r="L885" s="22">
        <v>118</v>
      </c>
      <c r="O885" s="22" t="s">
        <v>1762</v>
      </c>
      <c r="P885" s="22">
        <v>5215144</v>
      </c>
      <c r="Q885" s="22">
        <v>4964</v>
      </c>
      <c r="R885" s="22">
        <v>4516506</v>
      </c>
      <c r="S885" s="29">
        <v>86.603700000000003</v>
      </c>
      <c r="T885" s="22">
        <v>4899</v>
      </c>
      <c r="U885" s="24">
        <v>50.51</v>
      </c>
      <c r="W885" s="22">
        <v>2474</v>
      </c>
      <c r="X885" s="22">
        <v>2419</v>
      </c>
      <c r="Y885" s="22">
        <v>6</v>
      </c>
      <c r="Z885" s="22">
        <v>2399</v>
      </c>
      <c r="AA885" s="22">
        <v>75</v>
      </c>
      <c r="AB885" s="22">
        <v>2041</v>
      </c>
      <c r="AC885" s="22">
        <v>378</v>
      </c>
      <c r="AD885" s="22">
        <v>2</v>
      </c>
      <c r="AE885" s="22">
        <v>4</v>
      </c>
      <c r="AG885" s="23" t="s">
        <v>2626</v>
      </c>
      <c r="AH885" s="23" t="s">
        <v>6858</v>
      </c>
      <c r="AI885" s="23" t="s">
        <v>7345</v>
      </c>
      <c r="AJ885" s="23" t="s">
        <v>7409</v>
      </c>
      <c r="AQ885" s="22">
        <v>206585</v>
      </c>
      <c r="AR885" s="24">
        <f t="shared" si="119"/>
        <v>3.9612520766444801</v>
      </c>
      <c r="AS885" s="22">
        <v>15</v>
      </c>
      <c r="AT885" s="25" t="s">
        <v>2</v>
      </c>
      <c r="AU885" s="22">
        <v>278</v>
      </c>
      <c r="AV885" s="29">
        <f t="shared" si="120"/>
        <v>5.6746274749948968</v>
      </c>
      <c r="AW885" s="29">
        <f t="shared" si="127"/>
        <v>4.7561468950000005</v>
      </c>
      <c r="AY885" s="22">
        <v>161399</v>
      </c>
      <c r="AZ885" s="24">
        <f t="shared" si="123"/>
        <v>3.0948138728288233</v>
      </c>
      <c r="BA885" s="22">
        <v>24</v>
      </c>
      <c r="BB885" s="25" t="s">
        <v>2</v>
      </c>
      <c r="BC885" s="22">
        <v>159</v>
      </c>
      <c r="BD885" s="29">
        <f t="shared" si="121"/>
        <v>3.2455603184323332</v>
      </c>
      <c r="BE885" s="29"/>
      <c r="BF885" s="22">
        <v>1</v>
      </c>
      <c r="BG885" s="22">
        <f t="shared" si="124"/>
        <v>0</v>
      </c>
      <c r="BH885" s="22">
        <v>1</v>
      </c>
      <c r="BI885" s="22">
        <v>0</v>
      </c>
      <c r="BJ885" s="22">
        <v>0</v>
      </c>
      <c r="BK885" s="22">
        <v>0</v>
      </c>
      <c r="BL885" s="22">
        <v>0</v>
      </c>
      <c r="BN885" s="22">
        <v>45</v>
      </c>
      <c r="BO885" s="22">
        <f t="shared" si="125"/>
        <v>22</v>
      </c>
      <c r="BP885" s="22">
        <v>21</v>
      </c>
      <c r="BQ885" s="22">
        <v>0</v>
      </c>
      <c r="BR885" s="22">
        <v>1</v>
      </c>
      <c r="BT885" s="22">
        <v>437</v>
      </c>
      <c r="BU885" s="29">
        <f t="shared" si="122"/>
        <v>8.92018779342723</v>
      </c>
      <c r="BY885" s="22">
        <v>128</v>
      </c>
      <c r="BZ885" s="22">
        <v>255</v>
      </c>
      <c r="CA885" s="49">
        <v>3</v>
      </c>
      <c r="CC885" s="51">
        <v>9</v>
      </c>
      <c r="CD885" s="51">
        <v>11</v>
      </c>
      <c r="CG885" t="s">
        <v>1762</v>
      </c>
      <c r="CH885">
        <v>1</v>
      </c>
      <c r="CI885">
        <v>0</v>
      </c>
      <c r="CJ885">
        <v>0</v>
      </c>
      <c r="CK885">
        <v>0</v>
      </c>
      <c r="CL885">
        <v>1</v>
      </c>
    </row>
    <row r="886" spans="1:90" x14ac:dyDescent="0.2">
      <c r="A886" s="22">
        <f t="shared" si="126"/>
        <v>881</v>
      </c>
      <c r="B886" s="58" t="s">
        <v>9588</v>
      </c>
      <c r="C886" s="58" t="s">
        <v>8367</v>
      </c>
      <c r="E886" s="22" t="s">
        <v>2614</v>
      </c>
      <c r="F886" s="25" t="s">
        <v>3205</v>
      </c>
      <c r="G886" s="22" t="s">
        <v>4092</v>
      </c>
      <c r="H886" s="22" t="s">
        <v>4615</v>
      </c>
      <c r="I886" s="22" t="s">
        <v>4507</v>
      </c>
      <c r="J886" s="22" t="s">
        <v>1765</v>
      </c>
      <c r="K886" s="22">
        <v>282</v>
      </c>
      <c r="L886" s="22">
        <v>119</v>
      </c>
      <c r="O886" s="22" t="s">
        <v>1764</v>
      </c>
      <c r="P886" s="22">
        <v>5589020</v>
      </c>
      <c r="Q886" s="22">
        <v>5307</v>
      </c>
      <c r="R886" s="22">
        <v>4847038</v>
      </c>
      <c r="S886" s="29">
        <v>86.724299999999999</v>
      </c>
      <c r="T886" s="22">
        <v>5239</v>
      </c>
      <c r="U886" s="24">
        <v>50.38</v>
      </c>
      <c r="W886" s="22">
        <v>2484</v>
      </c>
      <c r="X886" s="22">
        <v>2743</v>
      </c>
      <c r="Y886" s="22">
        <v>12</v>
      </c>
      <c r="Z886" s="22">
        <v>2413</v>
      </c>
      <c r="AA886" s="22">
        <v>71</v>
      </c>
      <c r="AB886" s="22">
        <v>2336</v>
      </c>
      <c r="AC886" s="22">
        <v>407</v>
      </c>
      <c r="AD886" s="22">
        <v>2</v>
      </c>
      <c r="AE886" s="22">
        <v>10</v>
      </c>
      <c r="AG886" s="23" t="s">
        <v>2657</v>
      </c>
      <c r="AH886" s="23" t="s">
        <v>6822</v>
      </c>
      <c r="AI886" s="23" t="s">
        <v>7348</v>
      </c>
      <c r="AJ886" s="23" t="s">
        <v>7409</v>
      </c>
      <c r="AQ886" s="22">
        <v>325048</v>
      </c>
      <c r="AR886" s="24">
        <f t="shared" si="119"/>
        <v>5.815831755835549</v>
      </c>
      <c r="AS886" s="22">
        <v>23</v>
      </c>
      <c r="AT886" s="25" t="s">
        <v>2</v>
      </c>
      <c r="AU886" s="22">
        <v>416</v>
      </c>
      <c r="AV886" s="29">
        <f t="shared" si="120"/>
        <v>7.9404466501240698</v>
      </c>
      <c r="AW886" s="29">
        <f t="shared" si="127"/>
        <v>6.7424160160000008</v>
      </c>
      <c r="AY886" s="22">
        <v>314973</v>
      </c>
      <c r="AZ886" s="24">
        <f t="shared" si="123"/>
        <v>5.6355675950345496</v>
      </c>
      <c r="BA886" s="22">
        <v>26</v>
      </c>
      <c r="BB886" s="25" t="s">
        <v>2</v>
      </c>
      <c r="BC886" s="22">
        <v>343</v>
      </c>
      <c r="BD886" s="29">
        <f t="shared" si="121"/>
        <v>6.5470509639244128</v>
      </c>
      <c r="BE886" s="29"/>
      <c r="BF886" s="22">
        <v>2</v>
      </c>
      <c r="BG886" s="22">
        <f t="shared" si="124"/>
        <v>2</v>
      </c>
      <c r="BH886" s="22">
        <v>0</v>
      </c>
      <c r="BI886" s="22">
        <v>1</v>
      </c>
      <c r="BJ886" s="22">
        <v>0</v>
      </c>
      <c r="BK886" s="22">
        <v>1</v>
      </c>
      <c r="BL886" s="22">
        <v>0</v>
      </c>
      <c r="BN886" s="22">
        <v>50</v>
      </c>
      <c r="BO886" s="22">
        <f t="shared" si="125"/>
        <v>28</v>
      </c>
      <c r="BP886" s="22">
        <v>26</v>
      </c>
      <c r="BQ886" s="22">
        <v>2</v>
      </c>
      <c r="BR886" s="22">
        <v>0</v>
      </c>
      <c r="BT886" s="22">
        <v>628</v>
      </c>
      <c r="BU886" s="29">
        <f t="shared" si="122"/>
        <v>11.98702042374499</v>
      </c>
      <c r="BY886" s="22">
        <v>124</v>
      </c>
      <c r="BZ886" s="22">
        <v>250</v>
      </c>
      <c r="CA886" s="49">
        <v>1</v>
      </c>
      <c r="CC886" s="51">
        <v>5</v>
      </c>
      <c r="CD886" s="51">
        <v>7</v>
      </c>
      <c r="CG886" t="s">
        <v>1764</v>
      </c>
      <c r="CH886">
        <v>1</v>
      </c>
      <c r="CI886">
        <v>0</v>
      </c>
      <c r="CJ886">
        <v>0</v>
      </c>
      <c r="CK886">
        <v>1</v>
      </c>
      <c r="CL886">
        <v>2</v>
      </c>
    </row>
    <row r="887" spans="1:90" x14ac:dyDescent="0.2">
      <c r="A887" s="22">
        <f t="shared" si="126"/>
        <v>882</v>
      </c>
      <c r="B887" s="58" t="s">
        <v>9589</v>
      </c>
      <c r="C887" s="58" t="s">
        <v>8368</v>
      </c>
      <c r="E887" s="22" t="s">
        <v>2614</v>
      </c>
      <c r="F887" s="25" t="s">
        <v>3207</v>
      </c>
      <c r="G887" s="22" t="s">
        <v>4093</v>
      </c>
      <c r="H887" s="22" t="s">
        <v>4607</v>
      </c>
      <c r="I887" s="22" t="s">
        <v>4507</v>
      </c>
      <c r="J887" s="22" t="s">
        <v>1767</v>
      </c>
      <c r="K887" s="22">
        <v>284</v>
      </c>
      <c r="L887" s="22">
        <v>119</v>
      </c>
      <c r="O887" s="22" t="s">
        <v>1766</v>
      </c>
      <c r="P887" s="22">
        <v>5296641</v>
      </c>
      <c r="Q887" s="22">
        <v>5119</v>
      </c>
      <c r="R887" s="22">
        <v>4626706</v>
      </c>
      <c r="S887" s="29">
        <v>87.351699999999994</v>
      </c>
      <c r="T887" s="22">
        <v>5043</v>
      </c>
      <c r="U887" s="24">
        <v>50.56</v>
      </c>
      <c r="W887" s="22">
        <v>2480</v>
      </c>
      <c r="X887" s="22">
        <v>2549</v>
      </c>
      <c r="Y887" s="22">
        <v>14</v>
      </c>
      <c r="Z887" s="22">
        <v>2412</v>
      </c>
      <c r="AA887" s="22">
        <v>68</v>
      </c>
      <c r="AB887" s="22">
        <v>2183</v>
      </c>
      <c r="AC887" s="22">
        <v>366</v>
      </c>
      <c r="AD887" s="22">
        <v>10</v>
      </c>
      <c r="AE887" s="22">
        <v>4</v>
      </c>
      <c r="AG887" s="23" t="s">
        <v>2626</v>
      </c>
      <c r="AH887" s="23" t="s">
        <v>7010</v>
      </c>
      <c r="AI887" s="23" t="s">
        <v>7341</v>
      </c>
      <c r="AJ887" s="23" t="s">
        <v>7379</v>
      </c>
      <c r="AQ887" s="22">
        <v>314401</v>
      </c>
      <c r="AR887" s="24">
        <f t="shared" si="119"/>
        <v>5.9358563285674828</v>
      </c>
      <c r="AS887" s="22">
        <v>12</v>
      </c>
      <c r="AT887" s="25" t="s">
        <v>2</v>
      </c>
      <c r="AU887" s="22">
        <v>404</v>
      </c>
      <c r="AV887" s="29">
        <f t="shared" si="120"/>
        <v>8.0111045012889157</v>
      </c>
      <c r="AW887" s="29">
        <f t="shared" si="127"/>
        <v>6.5638977670000003</v>
      </c>
      <c r="AY887" s="22">
        <v>291437</v>
      </c>
      <c r="AZ887" s="24">
        <f t="shared" si="123"/>
        <v>5.5022985322207036</v>
      </c>
      <c r="BA887" s="22">
        <v>21</v>
      </c>
      <c r="BB887" s="25" t="s">
        <v>2</v>
      </c>
      <c r="BC887" s="22">
        <v>330</v>
      </c>
      <c r="BD887" s="29">
        <f t="shared" si="121"/>
        <v>6.5437239738251041</v>
      </c>
      <c r="BE887" s="29"/>
      <c r="BF887" s="22">
        <v>0</v>
      </c>
      <c r="BG887" s="22">
        <f t="shared" si="124"/>
        <v>0</v>
      </c>
      <c r="BH887" s="22">
        <v>0</v>
      </c>
      <c r="BI887" s="22">
        <v>0</v>
      </c>
      <c r="BJ887" s="22">
        <v>0</v>
      </c>
      <c r="BK887" s="22">
        <v>0</v>
      </c>
      <c r="BL887" s="22">
        <v>0</v>
      </c>
      <c r="BN887" s="22">
        <v>42</v>
      </c>
      <c r="BO887" s="22">
        <f t="shared" si="125"/>
        <v>20</v>
      </c>
      <c r="BP887" s="22">
        <v>20</v>
      </c>
      <c r="BQ887" s="22">
        <v>0</v>
      </c>
      <c r="BR887" s="22">
        <v>0</v>
      </c>
      <c r="BT887" s="22">
        <v>629</v>
      </c>
      <c r="BU887" s="29">
        <f t="shared" si="122"/>
        <v>12.472734483442395</v>
      </c>
      <c r="BY887" s="22">
        <v>132</v>
      </c>
      <c r="BZ887" s="22">
        <v>230</v>
      </c>
      <c r="CA887" s="49">
        <v>1</v>
      </c>
      <c r="CC887" s="51">
        <v>1</v>
      </c>
      <c r="CD887" s="51">
        <v>3</v>
      </c>
      <c r="CG887" t="s">
        <v>1766</v>
      </c>
      <c r="CH887">
        <v>1</v>
      </c>
      <c r="CI887">
        <v>0</v>
      </c>
      <c r="CJ887">
        <v>1</v>
      </c>
      <c r="CK887">
        <v>1</v>
      </c>
      <c r="CL887">
        <v>3</v>
      </c>
    </row>
    <row r="888" spans="1:90" x14ac:dyDescent="0.2">
      <c r="A888" s="22">
        <f t="shared" si="126"/>
        <v>883</v>
      </c>
      <c r="B888" s="58" t="s">
        <v>9590</v>
      </c>
      <c r="C888" s="58" t="s">
        <v>8369</v>
      </c>
      <c r="E888" s="22" t="s">
        <v>2614</v>
      </c>
      <c r="F888" s="25" t="s">
        <v>3205</v>
      </c>
      <c r="G888" s="22" t="s">
        <v>4094</v>
      </c>
      <c r="H888" s="22" t="s">
        <v>4615</v>
      </c>
      <c r="I888" s="22" t="s">
        <v>4507</v>
      </c>
      <c r="J888" s="22" t="s">
        <v>1769</v>
      </c>
      <c r="K888" s="22">
        <v>344</v>
      </c>
      <c r="L888" s="22">
        <v>119</v>
      </c>
      <c r="O888" s="22" t="s">
        <v>1768</v>
      </c>
      <c r="P888" s="22">
        <v>4787871</v>
      </c>
      <c r="Q888" s="22">
        <v>4503</v>
      </c>
      <c r="R888" s="22">
        <v>4143626</v>
      </c>
      <c r="S888" s="29">
        <v>86.544200000000004</v>
      </c>
      <c r="T888" s="22">
        <v>4433</v>
      </c>
      <c r="U888" s="24">
        <v>50.85</v>
      </c>
      <c r="W888" s="22">
        <v>2482</v>
      </c>
      <c r="X888" s="22">
        <v>1927</v>
      </c>
      <c r="Y888" s="22">
        <v>24</v>
      </c>
      <c r="Z888" s="22">
        <v>2391</v>
      </c>
      <c r="AA888" s="22">
        <v>91</v>
      </c>
      <c r="AB888" s="22">
        <v>1585</v>
      </c>
      <c r="AC888" s="22">
        <v>342</v>
      </c>
      <c r="AD888" s="22">
        <v>14</v>
      </c>
      <c r="AE888" s="22">
        <v>10</v>
      </c>
      <c r="AG888" s="23" t="s">
        <v>2624</v>
      </c>
      <c r="AH888" s="23" t="s">
        <v>6817</v>
      </c>
      <c r="AI888" s="23" t="s">
        <v>7349</v>
      </c>
      <c r="AJ888" s="23" t="s">
        <v>4604</v>
      </c>
      <c r="AQ888" s="22">
        <v>123259</v>
      </c>
      <c r="AR888" s="24">
        <f t="shared" si="119"/>
        <v>2.5744010229181198</v>
      </c>
      <c r="AS888" s="22">
        <v>8</v>
      </c>
      <c r="AT888" s="25" t="s">
        <v>2</v>
      </c>
      <c r="AU888" s="22">
        <v>170</v>
      </c>
      <c r="AV888" s="29">
        <f t="shared" si="120"/>
        <v>3.8348748026167381</v>
      </c>
      <c r="AW888" s="29">
        <f t="shared" si="127"/>
        <v>3.3590198530000004</v>
      </c>
      <c r="AY888" s="22">
        <v>136078</v>
      </c>
      <c r="AZ888" s="24">
        <f t="shared" si="123"/>
        <v>2.842140066012639</v>
      </c>
      <c r="BA888" s="22">
        <v>27</v>
      </c>
      <c r="BB888" s="25" t="s">
        <v>2</v>
      </c>
      <c r="BC888" s="22">
        <v>132</v>
      </c>
      <c r="BD888" s="29">
        <f t="shared" si="121"/>
        <v>2.9776674937965262</v>
      </c>
      <c r="BE888" s="29"/>
      <c r="BF888" s="22">
        <v>1</v>
      </c>
      <c r="BG888" s="22">
        <f t="shared" si="124"/>
        <v>1</v>
      </c>
      <c r="BH888" s="22">
        <v>0</v>
      </c>
      <c r="BI888" s="22">
        <v>1</v>
      </c>
      <c r="BJ888" s="22">
        <v>0</v>
      </c>
      <c r="BK888" s="22">
        <v>0</v>
      </c>
      <c r="BL888" s="22">
        <v>0</v>
      </c>
      <c r="BN888" s="22">
        <v>35</v>
      </c>
      <c r="BO888" s="22">
        <f t="shared" si="125"/>
        <v>18</v>
      </c>
      <c r="BP888" s="22">
        <v>16</v>
      </c>
      <c r="BQ888" s="22">
        <v>1</v>
      </c>
      <c r="BR888" s="22">
        <v>1</v>
      </c>
      <c r="BT888" s="22">
        <v>291</v>
      </c>
      <c r="BU888" s="29">
        <f t="shared" si="122"/>
        <v>6.564403338596887</v>
      </c>
      <c r="BY888" s="22">
        <v>96</v>
      </c>
      <c r="BZ888" s="22">
        <v>197</v>
      </c>
      <c r="CA888" s="49">
        <v>1</v>
      </c>
      <c r="CC888" s="51">
        <v>6</v>
      </c>
      <c r="CD888" s="51">
        <v>10</v>
      </c>
      <c r="CG888" t="s">
        <v>1768</v>
      </c>
      <c r="CH888">
        <v>1</v>
      </c>
      <c r="CI888">
        <v>0</v>
      </c>
      <c r="CJ888">
        <v>1</v>
      </c>
      <c r="CK888">
        <v>0</v>
      </c>
      <c r="CL888">
        <v>2</v>
      </c>
    </row>
    <row r="889" spans="1:90" x14ac:dyDescent="0.2">
      <c r="A889" s="22">
        <f t="shared" si="126"/>
        <v>884</v>
      </c>
      <c r="B889" s="58" t="s">
        <v>9591</v>
      </c>
      <c r="C889" s="58" t="s">
        <v>8370</v>
      </c>
      <c r="E889" s="22" t="s">
        <v>2614</v>
      </c>
      <c r="F889" s="25" t="s">
        <v>3203</v>
      </c>
      <c r="G889" s="22" t="s">
        <v>4095</v>
      </c>
      <c r="H889" s="22" t="s">
        <v>4607</v>
      </c>
      <c r="I889" s="22" t="s">
        <v>4507</v>
      </c>
      <c r="J889" s="22" t="s">
        <v>1771</v>
      </c>
      <c r="K889" s="22">
        <v>375</v>
      </c>
      <c r="L889" s="22">
        <v>119</v>
      </c>
      <c r="O889" s="22" t="s">
        <v>1770</v>
      </c>
      <c r="P889" s="22">
        <v>5011113</v>
      </c>
      <c r="Q889" s="22">
        <v>4654</v>
      </c>
      <c r="R889" s="22">
        <v>4348120</v>
      </c>
      <c r="S889" s="29">
        <v>86.769499999999994</v>
      </c>
      <c r="T889" s="22">
        <v>4577</v>
      </c>
      <c r="U889" s="24">
        <v>50.66</v>
      </c>
      <c r="W889" s="22">
        <v>2476</v>
      </c>
      <c r="X889" s="22">
        <v>2080</v>
      </c>
      <c r="Y889" s="22">
        <v>21</v>
      </c>
      <c r="Z889" s="22">
        <v>2381</v>
      </c>
      <c r="AA889" s="22">
        <v>95</v>
      </c>
      <c r="AB889" s="22">
        <v>1767</v>
      </c>
      <c r="AC889" s="22">
        <v>313</v>
      </c>
      <c r="AD889" s="22">
        <v>4</v>
      </c>
      <c r="AE889" s="22">
        <v>17</v>
      </c>
      <c r="AG889" s="23" t="s">
        <v>2628</v>
      </c>
      <c r="AH889" s="23" t="s">
        <v>6811</v>
      </c>
      <c r="AI889" s="23" t="s">
        <v>7342</v>
      </c>
      <c r="AJ889" s="23" t="s">
        <v>4604</v>
      </c>
      <c r="AQ889" s="22">
        <v>170246</v>
      </c>
      <c r="AR889" s="24">
        <f t="shared" si="119"/>
        <v>3.3973690076436114</v>
      </c>
      <c r="AS889" s="22">
        <v>8</v>
      </c>
      <c r="AT889" s="25" t="s">
        <v>2</v>
      </c>
      <c r="AU889" s="22">
        <v>219</v>
      </c>
      <c r="AV889" s="29">
        <f t="shared" si="120"/>
        <v>4.7847935328818005</v>
      </c>
      <c r="AW889" s="29">
        <f t="shared" si="127"/>
        <v>4.1468508819999998</v>
      </c>
      <c r="AY889" s="22">
        <v>65265</v>
      </c>
      <c r="AZ889" s="24">
        <f t="shared" si="123"/>
        <v>1.3024052740379233</v>
      </c>
      <c r="BA889" s="22">
        <v>3</v>
      </c>
      <c r="BB889" s="25" t="s">
        <v>2</v>
      </c>
      <c r="BC889" s="22">
        <v>74</v>
      </c>
      <c r="BD889" s="29">
        <f t="shared" si="121"/>
        <v>1.6167795499235309</v>
      </c>
      <c r="BE889" s="29"/>
      <c r="BF889" s="22">
        <v>1</v>
      </c>
      <c r="BG889" s="22">
        <f t="shared" si="124"/>
        <v>1</v>
      </c>
      <c r="BH889" s="22">
        <v>0</v>
      </c>
      <c r="BI889" s="22">
        <v>1</v>
      </c>
      <c r="BJ889" s="22">
        <v>0</v>
      </c>
      <c r="BK889" s="22">
        <v>0</v>
      </c>
      <c r="BL889" s="22">
        <v>0</v>
      </c>
      <c r="BN889" s="22">
        <v>26</v>
      </c>
      <c r="BO889" s="22">
        <f t="shared" si="125"/>
        <v>17</v>
      </c>
      <c r="BP889" s="22">
        <v>17</v>
      </c>
      <c r="BQ889" s="22">
        <v>0</v>
      </c>
      <c r="BR889" s="22">
        <v>0</v>
      </c>
      <c r="BT889" s="22">
        <v>293</v>
      </c>
      <c r="BU889" s="29">
        <f t="shared" si="122"/>
        <v>6.4015730828053314</v>
      </c>
      <c r="BY889" s="22">
        <v>103</v>
      </c>
      <c r="BZ889" s="22">
        <v>219</v>
      </c>
      <c r="CA889" s="49">
        <v>1</v>
      </c>
      <c r="CC889" s="51">
        <v>1</v>
      </c>
      <c r="CD889" s="51">
        <v>4</v>
      </c>
      <c r="CG889" t="s">
        <v>1770</v>
      </c>
      <c r="CH889">
        <v>1</v>
      </c>
      <c r="CI889">
        <v>0</v>
      </c>
      <c r="CJ889">
        <v>1</v>
      </c>
      <c r="CK889">
        <v>1</v>
      </c>
      <c r="CL889">
        <v>3</v>
      </c>
    </row>
    <row r="890" spans="1:90" x14ac:dyDescent="0.2">
      <c r="A890" s="22">
        <f t="shared" si="126"/>
        <v>885</v>
      </c>
      <c r="B890" s="58" t="s">
        <v>9592</v>
      </c>
      <c r="C890" s="58" t="s">
        <v>8371</v>
      </c>
      <c r="E890" s="22" t="s">
        <v>2614</v>
      </c>
      <c r="F890" s="25" t="s">
        <v>3205</v>
      </c>
      <c r="G890" s="22" t="s">
        <v>4096</v>
      </c>
      <c r="H890" s="22" t="s">
        <v>4613</v>
      </c>
      <c r="I890" s="22" t="s">
        <v>4507</v>
      </c>
      <c r="J890" s="22" t="s">
        <v>1773</v>
      </c>
      <c r="K890" s="22">
        <v>239</v>
      </c>
      <c r="L890" s="22">
        <v>120</v>
      </c>
      <c r="O890" s="22" t="s">
        <v>1772</v>
      </c>
      <c r="P890" s="22">
        <v>4719969</v>
      </c>
      <c r="Q890" s="22">
        <v>4434</v>
      </c>
      <c r="R890" s="22">
        <v>4125369</v>
      </c>
      <c r="S890" s="29">
        <v>87.402500000000003</v>
      </c>
      <c r="T890" s="22">
        <v>4361</v>
      </c>
      <c r="U890" s="24">
        <v>50.82</v>
      </c>
      <c r="W890" s="22">
        <v>2485</v>
      </c>
      <c r="X890" s="22">
        <v>1860</v>
      </c>
      <c r="Y890" s="22">
        <v>16</v>
      </c>
      <c r="Z890" s="22">
        <v>2387</v>
      </c>
      <c r="AA890" s="22">
        <v>98</v>
      </c>
      <c r="AB890" s="22">
        <v>1553</v>
      </c>
      <c r="AC890" s="22">
        <v>307</v>
      </c>
      <c r="AD890" s="22">
        <v>7</v>
      </c>
      <c r="AE890" s="22">
        <v>9</v>
      </c>
      <c r="AG890" s="23" t="s">
        <v>2624</v>
      </c>
      <c r="AH890" s="23" t="s">
        <v>7248</v>
      </c>
      <c r="AI890" s="23" t="s">
        <v>7349</v>
      </c>
      <c r="AQ890" s="22">
        <v>181778</v>
      </c>
      <c r="AR890" s="24">
        <f t="shared" si="119"/>
        <v>3.8512541078129967</v>
      </c>
      <c r="AS890" s="22">
        <v>11</v>
      </c>
      <c r="AT890" s="25" t="s">
        <v>2</v>
      </c>
      <c r="AU890" s="22">
        <v>207</v>
      </c>
      <c r="AV890" s="29">
        <f t="shared" si="120"/>
        <v>4.7466177482228842</v>
      </c>
      <c r="AW890" s="29">
        <f t="shared" si="127"/>
        <v>4.3402079259999997</v>
      </c>
      <c r="AY890" s="22">
        <v>108209</v>
      </c>
      <c r="AZ890" s="24">
        <f t="shared" si="123"/>
        <v>2.2925786165120998</v>
      </c>
      <c r="BA890" s="22">
        <v>11</v>
      </c>
      <c r="BB890" s="25" t="s">
        <v>2</v>
      </c>
      <c r="BC890" s="22">
        <v>97</v>
      </c>
      <c r="BD890" s="29">
        <f t="shared" si="121"/>
        <v>2.2242604907131391</v>
      </c>
      <c r="BE890" s="29"/>
      <c r="BF890" s="22">
        <v>0</v>
      </c>
      <c r="BG890" s="22">
        <f t="shared" si="124"/>
        <v>0</v>
      </c>
      <c r="BH890" s="22">
        <v>0</v>
      </c>
      <c r="BI890" s="22">
        <v>0</v>
      </c>
      <c r="BJ890" s="22">
        <v>0</v>
      </c>
      <c r="BK890" s="22">
        <v>0</v>
      </c>
      <c r="BL890" s="22">
        <v>0</v>
      </c>
      <c r="BN890" s="22">
        <v>34</v>
      </c>
      <c r="BO890" s="22">
        <f t="shared" si="125"/>
        <v>12</v>
      </c>
      <c r="BP890" s="22">
        <v>12</v>
      </c>
      <c r="BQ890" s="22">
        <v>0</v>
      </c>
      <c r="BR890" s="22">
        <v>0</v>
      </c>
      <c r="BT890" s="22">
        <v>266</v>
      </c>
      <c r="BU890" s="29">
        <f t="shared" si="122"/>
        <v>6.0995184590690208</v>
      </c>
      <c r="BY890" s="22">
        <v>87</v>
      </c>
      <c r="BZ890" s="22">
        <v>168</v>
      </c>
      <c r="CA890" s="49">
        <v>1</v>
      </c>
      <c r="CC890" s="51">
        <v>1</v>
      </c>
      <c r="CD890" s="51">
        <v>4</v>
      </c>
      <c r="CG890" t="s">
        <v>1772</v>
      </c>
      <c r="CH890">
        <v>1</v>
      </c>
      <c r="CI890">
        <v>0</v>
      </c>
      <c r="CJ890">
        <v>1</v>
      </c>
      <c r="CK890">
        <v>1</v>
      </c>
      <c r="CL890">
        <v>3</v>
      </c>
    </row>
    <row r="891" spans="1:90" x14ac:dyDescent="0.2">
      <c r="A891" s="22">
        <f t="shared" si="126"/>
        <v>886</v>
      </c>
      <c r="B891" s="58" t="s">
        <v>9593</v>
      </c>
      <c r="C891" s="58" t="s">
        <v>8372</v>
      </c>
      <c r="E891" s="22" t="s">
        <v>2614</v>
      </c>
      <c r="F891" s="25" t="s">
        <v>3205</v>
      </c>
      <c r="G891" s="22" t="s">
        <v>4097</v>
      </c>
      <c r="H891" s="22" t="s">
        <v>4615</v>
      </c>
      <c r="I891" s="22" t="s">
        <v>4507</v>
      </c>
      <c r="J891" s="22" t="s">
        <v>1775</v>
      </c>
      <c r="K891" s="22">
        <v>257</v>
      </c>
      <c r="L891" s="22">
        <v>120</v>
      </c>
      <c r="O891" s="22" t="s">
        <v>1774</v>
      </c>
      <c r="P891" s="22">
        <v>5129159</v>
      </c>
      <c r="Q891" s="22">
        <v>4825</v>
      </c>
      <c r="R891" s="22">
        <v>4489128</v>
      </c>
      <c r="S891" s="29">
        <v>87.521699999999996</v>
      </c>
      <c r="T891" s="22">
        <v>4757</v>
      </c>
      <c r="U891" s="24">
        <v>50.5</v>
      </c>
      <c r="W891" s="22">
        <v>2484</v>
      </c>
      <c r="X891" s="22">
        <v>2254</v>
      </c>
      <c r="Y891" s="22">
        <v>19</v>
      </c>
      <c r="Z891" s="22">
        <v>2387</v>
      </c>
      <c r="AA891" s="22">
        <v>97</v>
      </c>
      <c r="AB891" s="22">
        <v>1929</v>
      </c>
      <c r="AC891" s="22">
        <v>325</v>
      </c>
      <c r="AD891" s="22">
        <v>6</v>
      </c>
      <c r="AE891" s="22">
        <v>13</v>
      </c>
      <c r="AG891" s="23" t="s">
        <v>2657</v>
      </c>
      <c r="AH891" s="23" t="s">
        <v>7157</v>
      </c>
      <c r="AI891" s="23" t="s">
        <v>7351</v>
      </c>
      <c r="AJ891" s="23" t="s">
        <v>4604</v>
      </c>
      <c r="AQ891" s="22">
        <v>182771</v>
      </c>
      <c r="AR891" s="24">
        <f t="shared" si="119"/>
        <v>3.5633716950478629</v>
      </c>
      <c r="AS891" s="22">
        <v>13</v>
      </c>
      <c r="AT891" s="25" t="s">
        <v>2</v>
      </c>
      <c r="AU891" s="22">
        <v>259</v>
      </c>
      <c r="AV891" s="29">
        <f t="shared" si="120"/>
        <v>5.4446079461845702</v>
      </c>
      <c r="AW891" s="29">
        <f t="shared" si="127"/>
        <v>4.3568575570000005</v>
      </c>
      <c r="AY891" s="22">
        <v>62019</v>
      </c>
      <c r="AZ891" s="24">
        <f t="shared" si="123"/>
        <v>1.2091455928739974</v>
      </c>
      <c r="BA891" s="22">
        <v>8</v>
      </c>
      <c r="BB891" s="25" t="s">
        <v>2</v>
      </c>
      <c r="BC891" s="22">
        <v>70</v>
      </c>
      <c r="BD891" s="29">
        <f t="shared" si="121"/>
        <v>1.4715156611309648</v>
      </c>
      <c r="BE891" s="29"/>
      <c r="BF891" s="22">
        <v>0</v>
      </c>
      <c r="BG891" s="22">
        <f t="shared" si="124"/>
        <v>0</v>
      </c>
      <c r="BH891" s="22">
        <v>0</v>
      </c>
      <c r="BI891" s="22">
        <v>0</v>
      </c>
      <c r="BJ891" s="22">
        <v>0</v>
      </c>
      <c r="BK891" s="22">
        <v>0</v>
      </c>
      <c r="BL891" s="22">
        <v>0</v>
      </c>
      <c r="BN891" s="22">
        <v>20</v>
      </c>
      <c r="BO891" s="22">
        <f t="shared" si="125"/>
        <v>16</v>
      </c>
      <c r="BP891" s="22">
        <v>16</v>
      </c>
      <c r="BQ891" s="22">
        <v>0</v>
      </c>
      <c r="BR891" s="22">
        <v>0</v>
      </c>
      <c r="BT891" s="22">
        <v>329</v>
      </c>
      <c r="BU891" s="29">
        <f t="shared" si="122"/>
        <v>6.9161236073155345</v>
      </c>
      <c r="BY891" s="22">
        <v>110</v>
      </c>
      <c r="BZ891" s="22">
        <v>245</v>
      </c>
      <c r="CA891" s="49">
        <v>2</v>
      </c>
      <c r="CC891" s="51">
        <v>1</v>
      </c>
      <c r="CD891" s="51">
        <v>4</v>
      </c>
      <c r="CG891" t="s">
        <v>1774</v>
      </c>
      <c r="CH891">
        <v>1</v>
      </c>
      <c r="CI891">
        <v>0</v>
      </c>
      <c r="CJ891">
        <v>0</v>
      </c>
      <c r="CK891">
        <v>0</v>
      </c>
      <c r="CL891">
        <v>1</v>
      </c>
    </row>
    <row r="892" spans="1:90" x14ac:dyDescent="0.2">
      <c r="A892" s="22">
        <f t="shared" si="126"/>
        <v>887</v>
      </c>
      <c r="B892" s="58" t="s">
        <v>9594</v>
      </c>
      <c r="C892" s="58" t="s">
        <v>8373</v>
      </c>
      <c r="E892" s="22" t="s">
        <v>2614</v>
      </c>
      <c r="F892" s="25" t="s">
        <v>3205</v>
      </c>
      <c r="G892" s="22" t="s">
        <v>4098</v>
      </c>
      <c r="H892" s="22" t="s">
        <v>4615</v>
      </c>
      <c r="I892" s="22" t="s">
        <v>4507</v>
      </c>
      <c r="J892" s="22" t="s">
        <v>1777</v>
      </c>
      <c r="K892" s="22">
        <v>269</v>
      </c>
      <c r="L892" s="22">
        <v>120</v>
      </c>
      <c r="O892" s="22" t="s">
        <v>1776</v>
      </c>
      <c r="P892" s="22">
        <v>4664148</v>
      </c>
      <c r="Q892" s="22">
        <v>4428</v>
      </c>
      <c r="R892" s="22">
        <v>4051671</v>
      </c>
      <c r="S892" s="29">
        <v>86.868399999999994</v>
      </c>
      <c r="T892" s="22">
        <v>4358</v>
      </c>
      <c r="U892" s="24">
        <v>50.81</v>
      </c>
      <c r="W892" s="22">
        <v>2475</v>
      </c>
      <c r="X892" s="22">
        <v>1847</v>
      </c>
      <c r="Y892" s="22">
        <v>36</v>
      </c>
      <c r="Z892" s="22">
        <v>2400</v>
      </c>
      <c r="AA892" s="22">
        <v>75</v>
      </c>
      <c r="AB892" s="22">
        <v>1550</v>
      </c>
      <c r="AC892" s="22">
        <v>297</v>
      </c>
      <c r="AD892" s="22">
        <v>15</v>
      </c>
      <c r="AE892" s="22">
        <v>21</v>
      </c>
      <c r="AG892" s="23" t="s">
        <v>2624</v>
      </c>
      <c r="AH892" s="23" t="s">
        <v>6995</v>
      </c>
      <c r="AI892" s="23" t="s">
        <v>7330</v>
      </c>
      <c r="AJ892" s="23" t="s">
        <v>7439</v>
      </c>
      <c r="AQ892" s="22">
        <v>145649</v>
      </c>
      <c r="AR892" s="24">
        <f t="shared" si="119"/>
        <v>3.1227353848977351</v>
      </c>
      <c r="AS892" s="22">
        <v>11</v>
      </c>
      <c r="AT892" s="25" t="s">
        <v>2</v>
      </c>
      <c r="AU892" s="22">
        <v>196</v>
      </c>
      <c r="AV892" s="29">
        <f t="shared" si="120"/>
        <v>4.4974759063790737</v>
      </c>
      <c r="AW892" s="29">
        <f t="shared" si="127"/>
        <v>3.7344329830000005</v>
      </c>
      <c r="AY892" s="22">
        <v>278059</v>
      </c>
      <c r="AZ892" s="24">
        <f t="shared" si="123"/>
        <v>5.9616247168829117</v>
      </c>
      <c r="BA892" s="22">
        <v>27</v>
      </c>
      <c r="BB892" s="25" t="s">
        <v>2</v>
      </c>
      <c r="BC892" s="22">
        <v>276</v>
      </c>
      <c r="BD892" s="29">
        <f t="shared" si="121"/>
        <v>6.3331803579623678</v>
      </c>
      <c r="BE892" s="29"/>
      <c r="BF892" s="22">
        <v>2</v>
      </c>
      <c r="BG892" s="22">
        <f t="shared" si="124"/>
        <v>0</v>
      </c>
      <c r="BH892" s="22">
        <v>2</v>
      </c>
      <c r="BI892" s="22">
        <v>0</v>
      </c>
      <c r="BJ892" s="22">
        <v>0</v>
      </c>
      <c r="BK892" s="22">
        <v>0</v>
      </c>
      <c r="BL892" s="22">
        <v>0</v>
      </c>
      <c r="BN892" s="22">
        <v>46</v>
      </c>
      <c r="BO892" s="22">
        <f t="shared" si="125"/>
        <v>13</v>
      </c>
      <c r="BP892" s="22">
        <v>13</v>
      </c>
      <c r="BQ892" s="22">
        <v>0</v>
      </c>
      <c r="BR892" s="22">
        <v>0</v>
      </c>
      <c r="BT892" s="22">
        <v>402</v>
      </c>
      <c r="BU892" s="29">
        <f t="shared" si="122"/>
        <v>9.2244148692060577</v>
      </c>
      <c r="BY892" s="22">
        <v>76</v>
      </c>
      <c r="BZ892" s="22">
        <v>160</v>
      </c>
      <c r="CA892" s="49">
        <v>0</v>
      </c>
      <c r="CC892" s="51">
        <v>1</v>
      </c>
      <c r="CD892" s="51">
        <v>4</v>
      </c>
      <c r="CG892" t="s">
        <v>1776</v>
      </c>
      <c r="CH892">
        <v>1</v>
      </c>
      <c r="CI892">
        <v>0</v>
      </c>
      <c r="CJ892">
        <v>0</v>
      </c>
      <c r="CK892">
        <v>1</v>
      </c>
      <c r="CL892">
        <v>2</v>
      </c>
    </row>
    <row r="893" spans="1:90" x14ac:dyDescent="0.2">
      <c r="A893" s="22">
        <f t="shared" si="126"/>
        <v>888</v>
      </c>
      <c r="B893" s="58" t="s">
        <v>9595</v>
      </c>
      <c r="C893" s="58" t="s">
        <v>8374</v>
      </c>
      <c r="E893" s="22" t="s">
        <v>2614</v>
      </c>
      <c r="F893" s="25" t="s">
        <v>3205</v>
      </c>
      <c r="G893" s="22" t="s">
        <v>4099</v>
      </c>
      <c r="H893" s="22" t="s">
        <v>4609</v>
      </c>
      <c r="I893" s="22" t="s">
        <v>4507</v>
      </c>
      <c r="J893" s="22" t="s">
        <v>1779</v>
      </c>
      <c r="K893" s="22">
        <v>269</v>
      </c>
      <c r="L893" s="22">
        <v>120</v>
      </c>
      <c r="O893" s="22" t="s">
        <v>1778</v>
      </c>
      <c r="P893" s="22">
        <v>5255750</v>
      </c>
      <c r="Q893" s="22">
        <v>5046</v>
      </c>
      <c r="R893" s="22">
        <v>4567508</v>
      </c>
      <c r="S893" s="29">
        <v>86.905000000000001</v>
      </c>
      <c r="T893" s="22">
        <v>4969</v>
      </c>
      <c r="U893" s="24">
        <v>50.51</v>
      </c>
      <c r="W893" s="22">
        <v>2486</v>
      </c>
      <c r="X893" s="22">
        <v>2471</v>
      </c>
      <c r="Y893" s="22">
        <v>12</v>
      </c>
      <c r="Z893" s="22">
        <v>2421</v>
      </c>
      <c r="AA893" s="22">
        <v>65</v>
      </c>
      <c r="AB893" s="22">
        <v>2119</v>
      </c>
      <c r="AC893" s="22">
        <v>352</v>
      </c>
      <c r="AD893" s="22">
        <v>0</v>
      </c>
      <c r="AE893" s="22">
        <v>12</v>
      </c>
      <c r="AG893" s="23" t="s">
        <v>2626</v>
      </c>
      <c r="AH893" s="23" t="s">
        <v>6834</v>
      </c>
      <c r="AI893" s="23" t="s">
        <v>7345</v>
      </c>
      <c r="AJ893" s="23" t="s">
        <v>4604</v>
      </c>
      <c r="AQ893" s="22">
        <v>332945</v>
      </c>
      <c r="AR893" s="24">
        <f t="shared" si="119"/>
        <v>6.3348713313989444</v>
      </c>
      <c r="AS893" s="22">
        <v>20</v>
      </c>
      <c r="AT893" s="25" t="s">
        <v>2</v>
      </c>
      <c r="AU893" s="22">
        <v>426</v>
      </c>
      <c r="AV893" s="29">
        <f t="shared" si="120"/>
        <v>8.573153552022541</v>
      </c>
      <c r="AW893" s="29">
        <f t="shared" si="127"/>
        <v>6.8748250150000008</v>
      </c>
      <c r="AY893" s="22">
        <v>156763</v>
      </c>
      <c r="AZ893" s="24">
        <f t="shared" si="123"/>
        <v>2.982695143414356</v>
      </c>
      <c r="BA893" s="22">
        <v>22</v>
      </c>
      <c r="BB893" s="25" t="s">
        <v>2</v>
      </c>
      <c r="BC893" s="22">
        <v>150</v>
      </c>
      <c r="BD893" s="29">
        <f t="shared" si="121"/>
        <v>3.0187160394445565</v>
      </c>
      <c r="BE893" s="29"/>
      <c r="BF893" s="22">
        <v>1</v>
      </c>
      <c r="BG893" s="22">
        <f t="shared" si="124"/>
        <v>1</v>
      </c>
      <c r="BH893" s="22">
        <v>0</v>
      </c>
      <c r="BI893" s="22">
        <v>1</v>
      </c>
      <c r="BJ893" s="22">
        <v>0</v>
      </c>
      <c r="BK893" s="22">
        <v>0</v>
      </c>
      <c r="BL893" s="22">
        <v>0</v>
      </c>
      <c r="BN893" s="22">
        <v>46</v>
      </c>
      <c r="BO893" s="22">
        <f t="shared" si="125"/>
        <v>24</v>
      </c>
      <c r="BP893" s="22">
        <v>24</v>
      </c>
      <c r="BQ893" s="22">
        <v>0</v>
      </c>
      <c r="BR893" s="22">
        <v>0</v>
      </c>
      <c r="BT893" s="22">
        <v>554</v>
      </c>
      <c r="BU893" s="29">
        <f t="shared" si="122"/>
        <v>11.14912457234856</v>
      </c>
      <c r="BY893" s="22">
        <v>130</v>
      </c>
      <c r="BZ893" s="22">
        <v>255</v>
      </c>
      <c r="CA893" s="49">
        <v>3</v>
      </c>
      <c r="CC893" s="51">
        <v>4</v>
      </c>
      <c r="CD893" s="51">
        <v>7</v>
      </c>
      <c r="CG893" t="s">
        <v>1778</v>
      </c>
      <c r="CH893">
        <v>1</v>
      </c>
      <c r="CI893">
        <v>0</v>
      </c>
      <c r="CJ893">
        <v>0</v>
      </c>
      <c r="CK893">
        <v>0</v>
      </c>
      <c r="CL893">
        <v>1</v>
      </c>
    </row>
    <row r="894" spans="1:90" x14ac:dyDescent="0.2">
      <c r="A894" s="22">
        <f t="shared" si="126"/>
        <v>889</v>
      </c>
      <c r="B894" s="58" t="s">
        <v>9596</v>
      </c>
      <c r="C894" s="58" t="s">
        <v>8375</v>
      </c>
      <c r="E894" s="22" t="s">
        <v>2614</v>
      </c>
      <c r="F894" s="25" t="s">
        <v>3205</v>
      </c>
      <c r="G894" s="22" t="s">
        <v>4100</v>
      </c>
      <c r="H894" s="22" t="s">
        <v>4615</v>
      </c>
      <c r="I894" s="22" t="s">
        <v>4507</v>
      </c>
      <c r="J894" s="22" t="s">
        <v>1781</v>
      </c>
      <c r="K894" s="22">
        <v>295</v>
      </c>
      <c r="L894" s="22">
        <v>120</v>
      </c>
      <c r="O894" s="22" t="s">
        <v>1780</v>
      </c>
      <c r="P894" s="22">
        <v>5327090</v>
      </c>
      <c r="Q894" s="22">
        <v>5126</v>
      </c>
      <c r="R894" s="22">
        <v>4588276</v>
      </c>
      <c r="S894" s="29">
        <v>86.131</v>
      </c>
      <c r="T894" s="22">
        <v>5060</v>
      </c>
      <c r="U894" s="24">
        <v>50.65</v>
      </c>
      <c r="W894" s="22">
        <v>2480</v>
      </c>
      <c r="X894" s="22">
        <v>2570</v>
      </c>
      <c r="Y894" s="22">
        <v>10</v>
      </c>
      <c r="Z894" s="22">
        <v>2415</v>
      </c>
      <c r="AA894" s="22">
        <v>65</v>
      </c>
      <c r="AB894" s="22">
        <v>2152</v>
      </c>
      <c r="AC894" s="22">
        <v>418</v>
      </c>
      <c r="AD894" s="22">
        <v>2</v>
      </c>
      <c r="AE894" s="22">
        <v>8</v>
      </c>
      <c r="AG894" s="23" t="s">
        <v>2624</v>
      </c>
      <c r="AH894" s="23" t="s">
        <v>7137</v>
      </c>
      <c r="AI894" s="23" t="s">
        <v>7329</v>
      </c>
      <c r="AJ894" s="23" t="s">
        <v>7481</v>
      </c>
      <c r="AQ894" s="22">
        <v>15286</v>
      </c>
      <c r="AR894" s="24">
        <f t="shared" si="119"/>
        <v>0.28694840898126367</v>
      </c>
      <c r="AS894" s="22">
        <v>3</v>
      </c>
      <c r="AT894" s="25" t="s">
        <v>2</v>
      </c>
      <c r="AU894" s="22">
        <v>20</v>
      </c>
      <c r="AV894" s="29">
        <f t="shared" si="120"/>
        <v>0.39525691699604742</v>
      </c>
      <c r="AW894" s="29">
        <f t="shared" si="127"/>
        <v>1.548636562</v>
      </c>
      <c r="AY894" s="22">
        <v>211381</v>
      </c>
      <c r="AZ894" s="24">
        <f t="shared" si="123"/>
        <v>3.9680388354617624</v>
      </c>
      <c r="BA894" s="22">
        <v>28</v>
      </c>
      <c r="BB894" s="25" t="s">
        <v>2</v>
      </c>
      <c r="BC894" s="22">
        <v>244</v>
      </c>
      <c r="BD894" s="29">
        <f t="shared" si="121"/>
        <v>4.8221343873517784</v>
      </c>
      <c r="BE894" s="29"/>
      <c r="BF894" s="22">
        <v>1</v>
      </c>
      <c r="BG894" s="22">
        <f t="shared" si="124"/>
        <v>1</v>
      </c>
      <c r="BH894" s="22">
        <v>0</v>
      </c>
      <c r="BI894" s="22">
        <v>0</v>
      </c>
      <c r="BJ894" s="22">
        <v>0</v>
      </c>
      <c r="BK894" s="22">
        <v>1</v>
      </c>
      <c r="BL894" s="22">
        <v>0</v>
      </c>
      <c r="BN894" s="22">
        <v>60</v>
      </c>
      <c r="BO894" s="22">
        <f t="shared" si="125"/>
        <v>26</v>
      </c>
      <c r="BP894" s="22">
        <v>26</v>
      </c>
      <c r="BQ894" s="22">
        <v>0</v>
      </c>
      <c r="BR894" s="22">
        <v>0</v>
      </c>
      <c r="BT894" s="22">
        <v>264</v>
      </c>
      <c r="BU894" s="29">
        <f t="shared" si="122"/>
        <v>5.2173913043478262</v>
      </c>
      <c r="BY894" s="22">
        <v>104</v>
      </c>
      <c r="BZ894" s="22">
        <v>230</v>
      </c>
      <c r="CA894" s="49">
        <v>2</v>
      </c>
      <c r="CC894" s="51">
        <v>1</v>
      </c>
      <c r="CD894" s="51">
        <v>4</v>
      </c>
      <c r="CG894" t="s">
        <v>1780</v>
      </c>
      <c r="CH894">
        <v>1</v>
      </c>
      <c r="CI894">
        <v>0</v>
      </c>
      <c r="CJ894">
        <v>1</v>
      </c>
      <c r="CK894">
        <v>0</v>
      </c>
      <c r="CL894">
        <v>2</v>
      </c>
    </row>
    <row r="895" spans="1:90" x14ac:dyDescent="0.2">
      <c r="A895" s="22">
        <f t="shared" si="126"/>
        <v>890</v>
      </c>
      <c r="B895" s="58" t="s">
        <v>9597</v>
      </c>
      <c r="C895" s="58" t="s">
        <v>8376</v>
      </c>
      <c r="E895" s="22" t="s">
        <v>2614</v>
      </c>
      <c r="F895" s="25" t="s">
        <v>3204</v>
      </c>
      <c r="G895" s="22" t="s">
        <v>4101</v>
      </c>
      <c r="H895" s="22" t="s">
        <v>4608</v>
      </c>
      <c r="I895" s="22" t="s">
        <v>4507</v>
      </c>
      <c r="J895" s="22" t="s">
        <v>1783</v>
      </c>
      <c r="K895" s="22">
        <v>343</v>
      </c>
      <c r="L895" s="22">
        <v>120</v>
      </c>
      <c r="O895" s="22" t="s">
        <v>1782</v>
      </c>
      <c r="P895" s="22">
        <v>4233505</v>
      </c>
      <c r="Q895" s="22">
        <v>4048</v>
      </c>
      <c r="R895" s="22">
        <v>3658248</v>
      </c>
      <c r="S895" s="29">
        <v>86.411799999999999</v>
      </c>
      <c r="T895" s="22">
        <v>3979</v>
      </c>
      <c r="U895" s="24">
        <v>50.99</v>
      </c>
      <c r="W895" s="22">
        <v>2434</v>
      </c>
      <c r="X895" s="22">
        <v>1510</v>
      </c>
      <c r="Y895" s="22">
        <v>35</v>
      </c>
      <c r="Z895" s="22">
        <v>2317</v>
      </c>
      <c r="AA895" s="22">
        <v>117</v>
      </c>
      <c r="AB895" s="22">
        <v>1199</v>
      </c>
      <c r="AC895" s="22">
        <v>311</v>
      </c>
      <c r="AD895" s="22">
        <v>13</v>
      </c>
      <c r="AE895" s="22">
        <v>22</v>
      </c>
      <c r="AG895" s="23" t="s">
        <v>2631</v>
      </c>
      <c r="AH895" s="23" t="s">
        <v>7249</v>
      </c>
      <c r="AI895" s="23" t="s">
        <v>7331</v>
      </c>
      <c r="AJ895" s="23" t="s">
        <v>7434</v>
      </c>
      <c r="AQ895" s="22">
        <v>168142</v>
      </c>
      <c r="AR895" s="24">
        <f t="shared" si="119"/>
        <v>3.9716972107036606</v>
      </c>
      <c r="AS895" s="22">
        <v>18</v>
      </c>
      <c r="AT895" s="25" t="s">
        <v>2</v>
      </c>
      <c r="AU895" s="22">
        <v>223</v>
      </c>
      <c r="AV895" s="29">
        <f t="shared" si="120"/>
        <v>5.604423221915054</v>
      </c>
      <c r="AW895" s="29">
        <f t="shared" si="127"/>
        <v>4.1115731140000005</v>
      </c>
      <c r="AY895" s="22">
        <v>112838</v>
      </c>
      <c r="AZ895" s="24">
        <f t="shared" si="123"/>
        <v>2.6653564835756658</v>
      </c>
      <c r="BA895" s="22">
        <v>32</v>
      </c>
      <c r="BB895" s="25" t="s">
        <v>2</v>
      </c>
      <c r="BC895" s="22">
        <v>111</v>
      </c>
      <c r="BD895" s="29">
        <f t="shared" si="121"/>
        <v>2.7896456396079414</v>
      </c>
      <c r="BE895" s="29"/>
      <c r="BF895" s="22">
        <v>0</v>
      </c>
      <c r="BG895" s="22">
        <f t="shared" si="124"/>
        <v>0</v>
      </c>
      <c r="BH895" s="22">
        <v>0</v>
      </c>
      <c r="BI895" s="22">
        <v>0</v>
      </c>
      <c r="BJ895" s="22">
        <v>0</v>
      </c>
      <c r="BK895" s="22">
        <v>0</v>
      </c>
      <c r="BL895" s="22">
        <v>0</v>
      </c>
      <c r="BN895" s="22">
        <v>16</v>
      </c>
      <c r="BO895" s="22">
        <f t="shared" si="125"/>
        <v>9</v>
      </c>
      <c r="BP895" s="22">
        <v>9</v>
      </c>
      <c r="BQ895" s="22">
        <v>0</v>
      </c>
      <c r="BR895" s="22">
        <v>0</v>
      </c>
      <c r="BT895" s="22">
        <v>261</v>
      </c>
      <c r="BU895" s="29">
        <f t="shared" si="122"/>
        <v>6.5594370444835386</v>
      </c>
      <c r="BY895" s="22">
        <v>67</v>
      </c>
      <c r="BZ895" s="22">
        <v>135</v>
      </c>
      <c r="CA895" s="49">
        <v>0</v>
      </c>
      <c r="CC895" s="51">
        <v>1</v>
      </c>
      <c r="CD895" s="51">
        <v>4</v>
      </c>
      <c r="CG895" t="s">
        <v>1782</v>
      </c>
      <c r="CH895">
        <v>0</v>
      </c>
      <c r="CI895">
        <v>0</v>
      </c>
      <c r="CJ895">
        <v>1</v>
      </c>
      <c r="CK895">
        <v>1</v>
      </c>
      <c r="CL895">
        <v>2</v>
      </c>
    </row>
    <row r="896" spans="1:90" x14ac:dyDescent="0.2">
      <c r="A896" s="22">
        <f t="shared" si="126"/>
        <v>891</v>
      </c>
      <c r="B896" s="58" t="s">
        <v>9598</v>
      </c>
      <c r="C896" s="58" t="s">
        <v>8377</v>
      </c>
      <c r="E896" s="22" t="s">
        <v>2614</v>
      </c>
      <c r="F896" s="25" t="s">
        <v>3204</v>
      </c>
      <c r="G896" s="22" t="s">
        <v>4102</v>
      </c>
      <c r="H896" s="22" t="s">
        <v>4608</v>
      </c>
      <c r="I896" s="22" t="s">
        <v>4507</v>
      </c>
      <c r="J896" s="22" t="s">
        <v>1785</v>
      </c>
      <c r="K896" s="22">
        <v>360</v>
      </c>
      <c r="L896" s="22">
        <v>120</v>
      </c>
      <c r="O896" s="22" t="s">
        <v>1784</v>
      </c>
      <c r="P896" s="22">
        <v>5001367</v>
      </c>
      <c r="Q896" s="22">
        <v>4768</v>
      </c>
      <c r="R896" s="22">
        <v>4309053</v>
      </c>
      <c r="S896" s="29">
        <v>86.157499999999999</v>
      </c>
      <c r="T896" s="22">
        <v>4683</v>
      </c>
      <c r="U896" s="24">
        <v>50.43</v>
      </c>
      <c r="W896" s="22">
        <v>2479</v>
      </c>
      <c r="X896" s="22">
        <v>2157</v>
      </c>
      <c r="Y896" s="22">
        <v>47</v>
      </c>
      <c r="Z896" s="22">
        <v>2389</v>
      </c>
      <c r="AA896" s="22">
        <v>90</v>
      </c>
      <c r="AB896" s="22">
        <v>1785</v>
      </c>
      <c r="AC896" s="22">
        <v>372</v>
      </c>
      <c r="AD896" s="22">
        <v>31</v>
      </c>
      <c r="AE896" s="22">
        <v>16</v>
      </c>
      <c r="AG896" s="23" t="s">
        <v>2624</v>
      </c>
      <c r="AH896" s="23" t="s">
        <v>7250</v>
      </c>
      <c r="AI896" s="23" t="s">
        <v>7352</v>
      </c>
      <c r="AQ896" s="22">
        <v>99228</v>
      </c>
      <c r="AR896" s="24">
        <f t="shared" si="119"/>
        <v>1.9840175695964726</v>
      </c>
      <c r="AS896" s="22">
        <v>9</v>
      </c>
      <c r="AT896" s="25" t="s">
        <v>2</v>
      </c>
      <c r="AU896" s="22">
        <v>145</v>
      </c>
      <c r="AV896" s="29">
        <f t="shared" si="120"/>
        <v>3.0963057868887462</v>
      </c>
      <c r="AW896" s="29">
        <f t="shared" si="127"/>
        <v>2.956092076</v>
      </c>
      <c r="AY896" s="22">
        <v>181168</v>
      </c>
      <c r="AZ896" s="24">
        <f t="shared" si="123"/>
        <v>3.6223696441392921</v>
      </c>
      <c r="BA896" s="22">
        <v>24</v>
      </c>
      <c r="BB896" s="25" t="s">
        <v>2</v>
      </c>
      <c r="BC896" s="22">
        <v>200</v>
      </c>
      <c r="BD896" s="29">
        <f t="shared" si="121"/>
        <v>4.2707666026051676</v>
      </c>
      <c r="BE896" s="29"/>
      <c r="BF896" s="22">
        <v>0</v>
      </c>
      <c r="BG896" s="22">
        <f t="shared" si="124"/>
        <v>0</v>
      </c>
      <c r="BH896" s="22">
        <v>0</v>
      </c>
      <c r="BI896" s="22">
        <v>0</v>
      </c>
      <c r="BJ896" s="22">
        <v>0</v>
      </c>
      <c r="BK896" s="22">
        <v>0</v>
      </c>
      <c r="BL896" s="22">
        <v>0</v>
      </c>
      <c r="BN896" s="22">
        <v>54</v>
      </c>
      <c r="BO896" s="22">
        <f t="shared" si="125"/>
        <v>20</v>
      </c>
      <c r="BP896" s="22">
        <v>19</v>
      </c>
      <c r="BQ896" s="22">
        <v>0</v>
      </c>
      <c r="BR896" s="22">
        <v>1</v>
      </c>
      <c r="BT896" s="22">
        <v>342</v>
      </c>
      <c r="BU896" s="29">
        <f t="shared" si="122"/>
        <v>7.3030108904548365</v>
      </c>
      <c r="BY896" s="22">
        <v>114</v>
      </c>
      <c r="BZ896" s="22">
        <v>226</v>
      </c>
      <c r="CA896" s="49">
        <v>2</v>
      </c>
      <c r="CC896" s="51">
        <v>3</v>
      </c>
      <c r="CD896" s="51">
        <v>7</v>
      </c>
      <c r="CG896" t="s">
        <v>1784</v>
      </c>
      <c r="CH896">
        <v>0</v>
      </c>
      <c r="CI896">
        <v>0</v>
      </c>
      <c r="CJ896">
        <v>1</v>
      </c>
      <c r="CK896">
        <v>1</v>
      </c>
      <c r="CL896">
        <v>2</v>
      </c>
    </row>
    <row r="897" spans="1:90" x14ac:dyDescent="0.2">
      <c r="A897" s="22">
        <f t="shared" si="126"/>
        <v>892</v>
      </c>
      <c r="B897" s="58" t="s">
        <v>9599</v>
      </c>
      <c r="C897" s="58" t="s">
        <v>8378</v>
      </c>
      <c r="E897" s="22" t="s">
        <v>2614</v>
      </c>
      <c r="F897" s="25" t="s">
        <v>3210</v>
      </c>
      <c r="G897" s="22" t="s">
        <v>4103</v>
      </c>
      <c r="H897" s="22" t="s">
        <v>4607</v>
      </c>
      <c r="I897" s="22" t="s">
        <v>4507</v>
      </c>
      <c r="J897" s="22" t="s">
        <v>1787</v>
      </c>
      <c r="K897" s="22">
        <v>374</v>
      </c>
      <c r="L897" s="22">
        <v>120</v>
      </c>
      <c r="O897" s="22" t="s">
        <v>1786</v>
      </c>
      <c r="P897" s="22">
        <v>5243601</v>
      </c>
      <c r="Q897" s="22">
        <v>5023</v>
      </c>
      <c r="R897" s="22">
        <v>4544654</v>
      </c>
      <c r="S897" s="29">
        <v>86.670500000000004</v>
      </c>
      <c r="T897" s="22">
        <v>4952</v>
      </c>
      <c r="U897" s="24">
        <v>50.62</v>
      </c>
      <c r="W897" s="22">
        <v>2481</v>
      </c>
      <c r="X897" s="22">
        <v>2452</v>
      </c>
      <c r="Y897" s="22">
        <v>19</v>
      </c>
      <c r="Z897" s="22">
        <v>2392</v>
      </c>
      <c r="AA897" s="22">
        <v>89</v>
      </c>
      <c r="AB897" s="22">
        <v>2105</v>
      </c>
      <c r="AC897" s="22">
        <v>347</v>
      </c>
      <c r="AD897" s="22">
        <v>3</v>
      </c>
      <c r="AE897" s="22">
        <v>16</v>
      </c>
      <c r="AG897" s="23" t="s">
        <v>2657</v>
      </c>
      <c r="AH897" s="23" t="s">
        <v>7251</v>
      </c>
      <c r="AI897" s="23" t="s">
        <v>7343</v>
      </c>
      <c r="AJ897" s="23" t="s">
        <v>4604</v>
      </c>
      <c r="AQ897" s="22">
        <v>299695</v>
      </c>
      <c r="AR897" s="24">
        <f t="shared" si="119"/>
        <v>5.7154424983899421</v>
      </c>
      <c r="AS897" s="22">
        <v>16</v>
      </c>
      <c r="AT897" s="25" t="s">
        <v>2</v>
      </c>
      <c r="AU897" s="22">
        <v>449</v>
      </c>
      <c r="AV897" s="29">
        <f t="shared" si="120"/>
        <v>9.0670436187399037</v>
      </c>
      <c r="AW897" s="29">
        <f t="shared" si="127"/>
        <v>6.3173222650000005</v>
      </c>
      <c r="AY897" s="22">
        <v>219832</v>
      </c>
      <c r="AZ897" s="24">
        <f t="shared" si="123"/>
        <v>4.1923861102322624</v>
      </c>
      <c r="BA897" s="22">
        <v>36</v>
      </c>
      <c r="BB897" s="25" t="s">
        <v>2</v>
      </c>
      <c r="BC897" s="22">
        <v>248</v>
      </c>
      <c r="BD897" s="29">
        <f t="shared" si="121"/>
        <v>5.0080775444264942</v>
      </c>
      <c r="BE897" s="29"/>
      <c r="BF897" s="22">
        <v>2</v>
      </c>
      <c r="BG897" s="22">
        <f t="shared" si="124"/>
        <v>0</v>
      </c>
      <c r="BH897" s="22">
        <v>2</v>
      </c>
      <c r="BI897" s="22">
        <v>0</v>
      </c>
      <c r="BJ897" s="22">
        <v>0</v>
      </c>
      <c r="BK897" s="22">
        <v>0</v>
      </c>
      <c r="BL897" s="22">
        <v>0</v>
      </c>
      <c r="BN897" s="22">
        <v>25</v>
      </c>
      <c r="BO897" s="22">
        <f t="shared" si="125"/>
        <v>20</v>
      </c>
      <c r="BP897" s="22">
        <v>19</v>
      </c>
      <c r="BQ897" s="22">
        <v>1</v>
      </c>
      <c r="BR897" s="22">
        <v>0</v>
      </c>
      <c r="BT897" s="22">
        <v>688</v>
      </c>
      <c r="BU897" s="29">
        <f t="shared" si="122"/>
        <v>13.893376413570275</v>
      </c>
      <c r="BY897" s="22">
        <v>114</v>
      </c>
      <c r="BZ897" s="22">
        <v>228</v>
      </c>
      <c r="CA897" s="49">
        <v>0</v>
      </c>
      <c r="CC897" s="51">
        <v>1</v>
      </c>
      <c r="CD897" s="51">
        <v>4</v>
      </c>
      <c r="CG897" t="s">
        <v>1786</v>
      </c>
      <c r="CH897">
        <v>1</v>
      </c>
      <c r="CI897">
        <v>0</v>
      </c>
      <c r="CJ897">
        <v>0</v>
      </c>
      <c r="CK897">
        <v>1</v>
      </c>
      <c r="CL897">
        <v>2</v>
      </c>
    </row>
    <row r="898" spans="1:90" x14ac:dyDescent="0.2">
      <c r="A898" s="22">
        <f t="shared" si="126"/>
        <v>893</v>
      </c>
      <c r="B898" s="58" t="s">
        <v>9600</v>
      </c>
      <c r="C898" s="58" t="s">
        <v>8379</v>
      </c>
      <c r="E898" s="22" t="s">
        <v>2614</v>
      </c>
      <c r="F898" s="25" t="s">
        <v>3205</v>
      </c>
      <c r="G898" s="22" t="s">
        <v>4104</v>
      </c>
      <c r="H898" s="22" t="s">
        <v>4610</v>
      </c>
      <c r="I898" s="22" t="s">
        <v>4507</v>
      </c>
      <c r="J898" s="22" t="s">
        <v>1789</v>
      </c>
      <c r="K898" s="22">
        <v>238</v>
      </c>
      <c r="L898" s="22">
        <v>121</v>
      </c>
      <c r="O898" s="22" t="s">
        <v>1788</v>
      </c>
      <c r="P898" s="22">
        <v>4643026</v>
      </c>
      <c r="Q898" s="22">
        <v>4400</v>
      </c>
      <c r="R898" s="22">
        <v>4069936</v>
      </c>
      <c r="S898" s="29">
        <v>87.656999999999996</v>
      </c>
      <c r="T898" s="22">
        <v>4329</v>
      </c>
      <c r="U898" s="24">
        <v>50.79</v>
      </c>
      <c r="W898" s="22">
        <v>2490</v>
      </c>
      <c r="X898" s="22">
        <v>1836</v>
      </c>
      <c r="Y898" s="22">
        <v>3</v>
      </c>
      <c r="Z898" s="22">
        <v>2412</v>
      </c>
      <c r="AA898" s="22">
        <v>78</v>
      </c>
      <c r="AB898" s="22">
        <v>1498</v>
      </c>
      <c r="AC898" s="22">
        <v>338</v>
      </c>
      <c r="AD898" s="22">
        <v>0</v>
      </c>
      <c r="AE898" s="22">
        <v>3</v>
      </c>
      <c r="AG898" s="23" t="s">
        <v>2624</v>
      </c>
      <c r="AH898" s="23" t="s">
        <v>6901</v>
      </c>
      <c r="AI898" s="23" t="s">
        <v>7371</v>
      </c>
      <c r="AJ898" s="23" t="s">
        <v>4604</v>
      </c>
      <c r="AQ898" s="22">
        <v>73020</v>
      </c>
      <c r="AR898" s="24">
        <f t="shared" si="119"/>
        <v>1.5726812643306327</v>
      </c>
      <c r="AS898" s="22">
        <v>5</v>
      </c>
      <c r="AT898" s="25" t="s">
        <v>2</v>
      </c>
      <c r="AU898" s="22">
        <v>102</v>
      </c>
      <c r="AV898" s="29">
        <f t="shared" si="120"/>
        <v>2.3562023562023562</v>
      </c>
      <c r="AW898" s="29">
        <f t="shared" si="127"/>
        <v>2.51666254</v>
      </c>
      <c r="AY898" s="22">
        <v>37633</v>
      </c>
      <c r="AZ898" s="24">
        <f t="shared" si="123"/>
        <v>0.81052744481723771</v>
      </c>
      <c r="BA898" s="22">
        <v>9</v>
      </c>
      <c r="BB898" s="25" t="s">
        <v>2</v>
      </c>
      <c r="BC898" s="22">
        <v>37</v>
      </c>
      <c r="BD898" s="29">
        <f t="shared" si="121"/>
        <v>0.85470085470085477</v>
      </c>
      <c r="BE898" s="29"/>
      <c r="BF898" s="22">
        <v>0</v>
      </c>
      <c r="BG898" s="22">
        <f t="shared" si="124"/>
        <v>0</v>
      </c>
      <c r="BH898" s="22">
        <v>0</v>
      </c>
      <c r="BI898" s="22">
        <v>0</v>
      </c>
      <c r="BJ898" s="22">
        <v>0</v>
      </c>
      <c r="BK898" s="22">
        <v>0</v>
      </c>
      <c r="BL898" s="22">
        <v>0</v>
      </c>
      <c r="BN898" s="22">
        <v>37</v>
      </c>
      <c r="BO898" s="22">
        <f t="shared" si="125"/>
        <v>16</v>
      </c>
      <c r="BP898" s="22">
        <v>16</v>
      </c>
      <c r="BQ898" s="22">
        <v>0</v>
      </c>
      <c r="BR898" s="22">
        <v>0</v>
      </c>
      <c r="BT898" s="22">
        <v>139</v>
      </c>
      <c r="BU898" s="29">
        <f t="shared" si="122"/>
        <v>3.2109032109032114</v>
      </c>
      <c r="BY898" s="22">
        <v>85</v>
      </c>
      <c r="BZ898" s="22">
        <v>166</v>
      </c>
      <c r="CA898" s="49">
        <v>0</v>
      </c>
      <c r="CC898" s="51">
        <v>1</v>
      </c>
      <c r="CD898" s="51">
        <v>4</v>
      </c>
      <c r="CG898" t="s">
        <v>1788</v>
      </c>
      <c r="CH898">
        <v>1</v>
      </c>
      <c r="CI898">
        <v>1</v>
      </c>
      <c r="CJ898">
        <v>1</v>
      </c>
      <c r="CK898">
        <v>0</v>
      </c>
      <c r="CL898">
        <v>3</v>
      </c>
    </row>
    <row r="899" spans="1:90" x14ac:dyDescent="0.2">
      <c r="A899" s="22">
        <f t="shared" si="126"/>
        <v>894</v>
      </c>
      <c r="B899" s="58" t="s">
        <v>9601</v>
      </c>
      <c r="C899" s="58" t="s">
        <v>8380</v>
      </c>
      <c r="E899" s="22" t="s">
        <v>2614</v>
      </c>
      <c r="F899" s="25" t="s">
        <v>3206</v>
      </c>
      <c r="G899" s="22" t="s">
        <v>4105</v>
      </c>
      <c r="H899" s="22" t="s">
        <v>4608</v>
      </c>
      <c r="I899" s="22" t="s">
        <v>4507</v>
      </c>
      <c r="J899" s="22" t="s">
        <v>1791</v>
      </c>
      <c r="K899" s="22">
        <v>272</v>
      </c>
      <c r="L899" s="22">
        <v>121</v>
      </c>
      <c r="O899" s="22" t="s">
        <v>1790</v>
      </c>
      <c r="P899" s="22">
        <v>4845193</v>
      </c>
      <c r="Q899" s="22">
        <v>4526</v>
      </c>
      <c r="R899" s="22">
        <v>4212044</v>
      </c>
      <c r="S899" s="29">
        <v>86.932400000000001</v>
      </c>
      <c r="T899" s="22">
        <v>4462</v>
      </c>
      <c r="U899" s="24">
        <v>50.8</v>
      </c>
      <c r="W899" s="22">
        <v>2481</v>
      </c>
      <c r="X899" s="22">
        <v>1964</v>
      </c>
      <c r="Y899" s="22">
        <v>17</v>
      </c>
      <c r="Z899" s="22">
        <v>2383</v>
      </c>
      <c r="AA899" s="22">
        <v>98</v>
      </c>
      <c r="AB899" s="22">
        <v>1619</v>
      </c>
      <c r="AC899" s="22">
        <v>345</v>
      </c>
      <c r="AD899" s="22">
        <v>7</v>
      </c>
      <c r="AE899" s="22">
        <v>10</v>
      </c>
      <c r="AG899" s="23" t="s">
        <v>2624</v>
      </c>
      <c r="AH899" s="23" t="s">
        <v>6788</v>
      </c>
      <c r="AI899" s="23" t="s">
        <v>7352</v>
      </c>
      <c r="AJ899" s="23" t="s">
        <v>7444</v>
      </c>
      <c r="AQ899" s="22">
        <v>103490</v>
      </c>
      <c r="AR899" s="24">
        <f t="shared" si="119"/>
        <v>2.1359314272929892</v>
      </c>
      <c r="AS899" s="22">
        <v>7</v>
      </c>
      <c r="AT899" s="25" t="s">
        <v>2</v>
      </c>
      <c r="AU899" s="22">
        <v>135</v>
      </c>
      <c r="AV899" s="29">
        <f t="shared" si="120"/>
        <v>3.0255490811295385</v>
      </c>
      <c r="AW899" s="29">
        <f t="shared" si="127"/>
        <v>3.02755303</v>
      </c>
      <c r="AY899" s="22">
        <v>21767</v>
      </c>
      <c r="AZ899" s="24">
        <f t="shared" si="123"/>
        <v>0.44924939006557635</v>
      </c>
      <c r="BA899" s="22">
        <v>5</v>
      </c>
      <c r="BB899" s="25" t="s">
        <v>2</v>
      </c>
      <c r="BC899" s="22">
        <v>22</v>
      </c>
      <c r="BD899" s="29">
        <f t="shared" si="121"/>
        <v>0.49305244285073957</v>
      </c>
      <c r="BE899" s="29"/>
      <c r="BF899" s="22">
        <v>0</v>
      </c>
      <c r="BG899" s="22">
        <f t="shared" si="124"/>
        <v>0</v>
      </c>
      <c r="BH899" s="22">
        <v>0</v>
      </c>
      <c r="BI899" s="22">
        <v>0</v>
      </c>
      <c r="BJ899" s="22">
        <v>0</v>
      </c>
      <c r="BK899" s="22">
        <v>0</v>
      </c>
      <c r="BL899" s="22">
        <v>0</v>
      </c>
      <c r="BN899" s="22">
        <v>50</v>
      </c>
      <c r="BO899" s="22">
        <f t="shared" si="125"/>
        <v>12</v>
      </c>
      <c r="BP899" s="22">
        <v>12</v>
      </c>
      <c r="BQ899" s="22">
        <v>0</v>
      </c>
      <c r="BR899" s="22">
        <v>0</v>
      </c>
      <c r="BT899" s="22">
        <v>157</v>
      </c>
      <c r="BU899" s="29">
        <f t="shared" si="122"/>
        <v>3.5186015239802777</v>
      </c>
      <c r="BY899" s="22">
        <v>116</v>
      </c>
      <c r="BZ899" s="22">
        <v>233</v>
      </c>
      <c r="CA899" s="49">
        <v>0</v>
      </c>
      <c r="CC899" s="51">
        <v>5</v>
      </c>
      <c r="CD899" s="51">
        <v>9</v>
      </c>
      <c r="CG899" t="s">
        <v>1790</v>
      </c>
      <c r="CH899">
        <v>0</v>
      </c>
      <c r="CI899">
        <v>0</v>
      </c>
      <c r="CJ899">
        <v>1</v>
      </c>
      <c r="CK899">
        <v>1</v>
      </c>
      <c r="CL899">
        <v>2</v>
      </c>
    </row>
    <row r="900" spans="1:90" x14ac:dyDescent="0.2">
      <c r="A900" s="22">
        <f t="shared" si="126"/>
        <v>895</v>
      </c>
      <c r="B900" s="58" t="s">
        <v>9602</v>
      </c>
      <c r="C900" s="58" t="s">
        <v>8381</v>
      </c>
      <c r="E900" s="22" t="s">
        <v>2614</v>
      </c>
      <c r="F900" s="25" t="s">
        <v>3205</v>
      </c>
      <c r="G900" s="22" t="s">
        <v>4106</v>
      </c>
      <c r="H900" s="22" t="s">
        <v>4615</v>
      </c>
      <c r="I900" s="22" t="s">
        <v>4507</v>
      </c>
      <c r="J900" s="22" t="s">
        <v>1793</v>
      </c>
      <c r="K900" s="22">
        <v>314</v>
      </c>
      <c r="L900" s="22">
        <v>121</v>
      </c>
      <c r="O900" s="22" t="s">
        <v>1792</v>
      </c>
      <c r="P900" s="22">
        <v>5668087</v>
      </c>
      <c r="Q900" s="22">
        <v>5415</v>
      </c>
      <c r="R900" s="22">
        <v>4884393</v>
      </c>
      <c r="S900" s="29">
        <v>86.173599999999993</v>
      </c>
      <c r="T900" s="22">
        <v>5343</v>
      </c>
      <c r="U900" s="24">
        <v>50.36</v>
      </c>
      <c r="W900" s="22">
        <v>2483</v>
      </c>
      <c r="X900" s="22">
        <v>2850</v>
      </c>
      <c r="Y900" s="22">
        <v>10</v>
      </c>
      <c r="Z900" s="22">
        <v>2408</v>
      </c>
      <c r="AA900" s="22">
        <v>75</v>
      </c>
      <c r="AB900" s="22">
        <v>2429</v>
      </c>
      <c r="AC900" s="22">
        <v>421</v>
      </c>
      <c r="AD900" s="22">
        <v>1</v>
      </c>
      <c r="AE900" s="22">
        <v>9</v>
      </c>
      <c r="AG900" s="23" t="s">
        <v>2657</v>
      </c>
      <c r="AH900" s="23" t="s">
        <v>6822</v>
      </c>
      <c r="AI900" s="23" t="s">
        <v>7348</v>
      </c>
      <c r="AJ900" s="23" t="s">
        <v>7409</v>
      </c>
      <c r="AQ900" s="22">
        <v>320592</v>
      </c>
      <c r="AR900" s="24">
        <f t="shared" si="119"/>
        <v>5.6560882004810447</v>
      </c>
      <c r="AS900" s="22">
        <v>20</v>
      </c>
      <c r="AT900" s="25" t="s">
        <v>2</v>
      </c>
      <c r="AU900" s="22">
        <v>419</v>
      </c>
      <c r="AV900" s="29">
        <f t="shared" si="120"/>
        <v>7.8420363091895942</v>
      </c>
      <c r="AW900" s="29">
        <f t="shared" si="127"/>
        <v>6.6677022640000008</v>
      </c>
      <c r="AY900" s="22">
        <v>369699</v>
      </c>
      <c r="AZ900" s="24">
        <f t="shared" si="123"/>
        <v>6.5224651632905415</v>
      </c>
      <c r="BA900" s="22">
        <v>52</v>
      </c>
      <c r="BB900" s="25" t="s">
        <v>2</v>
      </c>
      <c r="BC900" s="22">
        <v>417</v>
      </c>
      <c r="BD900" s="29">
        <f t="shared" si="121"/>
        <v>7.8046041549691179</v>
      </c>
      <c r="BE900" s="29"/>
      <c r="BF900" s="22">
        <v>1</v>
      </c>
      <c r="BG900" s="22">
        <f t="shared" si="124"/>
        <v>1</v>
      </c>
      <c r="BH900" s="22">
        <v>0</v>
      </c>
      <c r="BI900" s="22">
        <v>0</v>
      </c>
      <c r="BJ900" s="22">
        <v>0</v>
      </c>
      <c r="BK900" s="22">
        <v>1</v>
      </c>
      <c r="BL900" s="22">
        <v>0</v>
      </c>
      <c r="BN900" s="22">
        <v>59</v>
      </c>
      <c r="BO900" s="22">
        <f t="shared" si="125"/>
        <v>29</v>
      </c>
      <c r="BP900" s="22">
        <v>27</v>
      </c>
      <c r="BQ900" s="22">
        <v>2</v>
      </c>
      <c r="BR900" s="22">
        <v>0</v>
      </c>
      <c r="BT900" s="22">
        <v>700</v>
      </c>
      <c r="BU900" s="29">
        <f t="shared" si="122"/>
        <v>13.101253977166385</v>
      </c>
      <c r="BY900" s="22">
        <v>126</v>
      </c>
      <c r="BZ900" s="22">
        <v>251</v>
      </c>
      <c r="CA900" s="49">
        <v>1</v>
      </c>
      <c r="CC900" s="51">
        <v>5</v>
      </c>
      <c r="CD900" s="51">
        <v>7</v>
      </c>
      <c r="CG900" t="s">
        <v>1792</v>
      </c>
      <c r="CH900">
        <v>1</v>
      </c>
      <c r="CI900">
        <v>0</v>
      </c>
      <c r="CJ900">
        <v>0</v>
      </c>
      <c r="CK900">
        <v>1</v>
      </c>
      <c r="CL900">
        <v>2</v>
      </c>
    </row>
    <row r="901" spans="1:90" x14ac:dyDescent="0.2">
      <c r="A901" s="22">
        <f t="shared" si="126"/>
        <v>896</v>
      </c>
      <c r="B901" s="58" t="s">
        <v>9603</v>
      </c>
      <c r="C901" s="58" t="s">
        <v>8382</v>
      </c>
      <c r="E901" s="22" t="s">
        <v>2614</v>
      </c>
      <c r="F901" s="25" t="s">
        <v>3205</v>
      </c>
      <c r="G901" s="22" t="s">
        <v>4107</v>
      </c>
      <c r="H901" s="22" t="s">
        <v>4615</v>
      </c>
      <c r="I901" s="22" t="s">
        <v>4507</v>
      </c>
      <c r="J901" s="22" t="s">
        <v>1795</v>
      </c>
      <c r="K901" s="22">
        <v>337</v>
      </c>
      <c r="L901" s="22">
        <v>121</v>
      </c>
      <c r="O901" s="22" t="s">
        <v>1794</v>
      </c>
      <c r="P901" s="22">
        <v>5011048</v>
      </c>
      <c r="Q901" s="22">
        <v>4771</v>
      </c>
      <c r="R901" s="22">
        <v>4348314</v>
      </c>
      <c r="S901" s="29">
        <v>86.774500000000003</v>
      </c>
      <c r="T901" s="22">
        <v>4685</v>
      </c>
      <c r="U901" s="24">
        <v>50.8</v>
      </c>
      <c r="W901" s="22">
        <v>2478</v>
      </c>
      <c r="X901" s="22">
        <v>2196</v>
      </c>
      <c r="Y901" s="22">
        <v>11</v>
      </c>
      <c r="Z901" s="22">
        <v>2388</v>
      </c>
      <c r="AA901" s="22">
        <v>90</v>
      </c>
      <c r="AB901" s="22">
        <v>1832</v>
      </c>
      <c r="AC901" s="22">
        <v>364</v>
      </c>
      <c r="AD901" s="22">
        <v>7</v>
      </c>
      <c r="AE901" s="22">
        <v>4</v>
      </c>
      <c r="AG901" s="23" t="s">
        <v>2624</v>
      </c>
      <c r="AH901" s="23" t="s">
        <v>6788</v>
      </c>
      <c r="AI901" s="23" t="s">
        <v>7338</v>
      </c>
      <c r="AJ901" s="23" t="s">
        <v>4604</v>
      </c>
      <c r="AQ901" s="22">
        <v>227255</v>
      </c>
      <c r="AR901" s="24">
        <f t="shared" si="119"/>
        <v>4.5350792888034599</v>
      </c>
      <c r="AS901" s="22">
        <v>14</v>
      </c>
      <c r="AT901" s="25" t="s">
        <v>2</v>
      </c>
      <c r="AU901" s="22">
        <v>286</v>
      </c>
      <c r="AV901" s="29">
        <f t="shared" si="120"/>
        <v>6.104589114194237</v>
      </c>
      <c r="AW901" s="29">
        <f t="shared" si="127"/>
        <v>5.1027207849999998</v>
      </c>
      <c r="AY901" s="22">
        <v>290791</v>
      </c>
      <c r="AZ901" s="24">
        <f t="shared" si="123"/>
        <v>5.8029976962902765</v>
      </c>
      <c r="BA901" s="22">
        <v>24</v>
      </c>
      <c r="BB901" s="25" t="s">
        <v>2</v>
      </c>
      <c r="BC901" s="22">
        <v>318</v>
      </c>
      <c r="BD901" s="29">
        <f t="shared" si="121"/>
        <v>6.7876200640341517</v>
      </c>
      <c r="BE901" s="29"/>
      <c r="BF901" s="22">
        <v>2</v>
      </c>
      <c r="BG901" s="22">
        <f t="shared" si="124"/>
        <v>2</v>
      </c>
      <c r="BH901" s="22">
        <v>0</v>
      </c>
      <c r="BI901" s="22">
        <v>1</v>
      </c>
      <c r="BJ901" s="22">
        <v>0</v>
      </c>
      <c r="BK901" s="22">
        <v>1</v>
      </c>
      <c r="BL901" s="22">
        <v>0</v>
      </c>
      <c r="BN901" s="22">
        <v>24</v>
      </c>
      <c r="BO901" s="22">
        <f t="shared" si="125"/>
        <v>18</v>
      </c>
      <c r="BP901" s="22">
        <v>17</v>
      </c>
      <c r="BQ901" s="22">
        <v>0</v>
      </c>
      <c r="BR901" s="22">
        <v>1</v>
      </c>
      <c r="BT901" s="22">
        <v>504</v>
      </c>
      <c r="BU901" s="29">
        <f t="shared" si="122"/>
        <v>10.757737459978657</v>
      </c>
      <c r="BY901" s="22">
        <v>107</v>
      </c>
      <c r="BZ901" s="22">
        <v>220</v>
      </c>
      <c r="CA901" s="49">
        <v>1</v>
      </c>
      <c r="CC901" s="51">
        <v>4</v>
      </c>
      <c r="CD901" s="51">
        <v>7</v>
      </c>
      <c r="CG901" t="s">
        <v>1794</v>
      </c>
      <c r="CH901">
        <v>1</v>
      </c>
      <c r="CI901">
        <v>0</v>
      </c>
      <c r="CJ901">
        <v>1</v>
      </c>
      <c r="CK901">
        <v>0</v>
      </c>
      <c r="CL901">
        <v>2</v>
      </c>
    </row>
    <row r="902" spans="1:90" x14ac:dyDescent="0.2">
      <c r="A902" s="22">
        <f t="shared" si="126"/>
        <v>897</v>
      </c>
      <c r="B902" s="58" t="s">
        <v>9604</v>
      </c>
      <c r="C902" s="58" t="s">
        <v>8383</v>
      </c>
      <c r="E902" s="22" t="s">
        <v>2614</v>
      </c>
      <c r="F902" s="25" t="s">
        <v>3205</v>
      </c>
      <c r="G902" s="22" t="s">
        <v>4108</v>
      </c>
      <c r="H902" s="22" t="s">
        <v>4613</v>
      </c>
      <c r="I902" s="22" t="s">
        <v>4507</v>
      </c>
      <c r="J902" s="22" t="s">
        <v>1797</v>
      </c>
      <c r="K902" s="22">
        <v>345</v>
      </c>
      <c r="L902" s="22">
        <v>121</v>
      </c>
      <c r="O902" s="22" t="s">
        <v>1796</v>
      </c>
      <c r="P902" s="22">
        <v>5028964</v>
      </c>
      <c r="Q902" s="22">
        <v>4694</v>
      </c>
      <c r="R902" s="22">
        <v>4387963</v>
      </c>
      <c r="S902" s="29">
        <v>87.253799999999998</v>
      </c>
      <c r="T902" s="22">
        <v>4623</v>
      </c>
      <c r="U902" s="24">
        <v>50.61</v>
      </c>
      <c r="W902" s="22">
        <v>2482</v>
      </c>
      <c r="X902" s="22">
        <v>2105</v>
      </c>
      <c r="Y902" s="22">
        <v>36</v>
      </c>
      <c r="Z902" s="22">
        <v>2381</v>
      </c>
      <c r="AA902" s="22">
        <v>101</v>
      </c>
      <c r="AB902" s="22">
        <v>1790</v>
      </c>
      <c r="AC902" s="22">
        <v>315</v>
      </c>
      <c r="AD902" s="22">
        <v>15</v>
      </c>
      <c r="AE902" s="22">
        <v>21</v>
      </c>
      <c r="AG902" s="23" t="s">
        <v>2626</v>
      </c>
      <c r="AH902" s="23" t="s">
        <v>7252</v>
      </c>
      <c r="AI902" s="23" t="s">
        <v>7330</v>
      </c>
      <c r="AJ902" s="23" t="s">
        <v>4604</v>
      </c>
      <c r="AQ902" s="22">
        <v>178458</v>
      </c>
      <c r="AR902" s="24">
        <f t="shared" ref="AR902:AR965" si="128">(AQ902/P902)*100</f>
        <v>3.5486036487833279</v>
      </c>
      <c r="AS902" s="22">
        <v>7</v>
      </c>
      <c r="AT902" s="25" t="s">
        <v>2</v>
      </c>
      <c r="AU902" s="22">
        <v>208</v>
      </c>
      <c r="AV902" s="29">
        <f t="shared" ref="AV902:AV965" si="129">(AU902/T902)*100</f>
        <v>4.499242915855505</v>
      </c>
      <c r="AW902" s="29">
        <f t="shared" si="127"/>
        <v>4.2845414860000002</v>
      </c>
      <c r="AY902" s="22">
        <v>210488</v>
      </c>
      <c r="AZ902" s="24">
        <f t="shared" si="123"/>
        <v>4.1855141536109626</v>
      </c>
      <c r="BA902" s="22">
        <v>19</v>
      </c>
      <c r="BB902" s="25" t="s">
        <v>2</v>
      </c>
      <c r="BC902" s="22">
        <v>232</v>
      </c>
      <c r="BD902" s="29">
        <f t="shared" ref="BD902:BD965" si="130">(BC902/T902)*100</f>
        <v>5.0183863292234481</v>
      </c>
      <c r="BE902" s="29"/>
      <c r="BF902" s="22">
        <v>1</v>
      </c>
      <c r="BG902" s="22">
        <f t="shared" si="124"/>
        <v>0</v>
      </c>
      <c r="BH902" s="22">
        <v>1</v>
      </c>
      <c r="BI902" s="22">
        <v>0</v>
      </c>
      <c r="BJ902" s="22">
        <v>0</v>
      </c>
      <c r="BK902" s="22">
        <v>0</v>
      </c>
      <c r="BL902" s="22">
        <v>0</v>
      </c>
      <c r="BN902" s="22">
        <v>23</v>
      </c>
      <c r="BO902" s="22">
        <f t="shared" si="125"/>
        <v>21</v>
      </c>
      <c r="BP902" s="22">
        <v>21</v>
      </c>
      <c r="BQ902" s="22">
        <v>0</v>
      </c>
      <c r="BR902" s="22">
        <v>0</v>
      </c>
      <c r="BT902" s="22">
        <v>342</v>
      </c>
      <c r="BU902" s="29">
        <f t="shared" ref="BU902:BU965" si="131">(BT902/T902)*100</f>
        <v>7.3977936404931857</v>
      </c>
      <c r="BY902" s="22">
        <v>101</v>
      </c>
      <c r="BZ902" s="22">
        <v>211</v>
      </c>
      <c r="CA902" s="49">
        <v>3</v>
      </c>
      <c r="CC902" s="51">
        <v>1</v>
      </c>
      <c r="CD902" s="51">
        <v>3</v>
      </c>
      <c r="CG902" t="s">
        <v>1796</v>
      </c>
      <c r="CH902">
        <v>1</v>
      </c>
      <c r="CI902">
        <v>0</v>
      </c>
      <c r="CJ902">
        <v>0</v>
      </c>
      <c r="CK902">
        <v>0</v>
      </c>
      <c r="CL902">
        <v>1</v>
      </c>
    </row>
    <row r="903" spans="1:90" x14ac:dyDescent="0.2">
      <c r="A903" s="22">
        <f t="shared" si="126"/>
        <v>898</v>
      </c>
      <c r="B903" s="58" t="s">
        <v>9605</v>
      </c>
      <c r="C903" s="58" t="s">
        <v>8384</v>
      </c>
      <c r="E903" s="22" t="s">
        <v>2614</v>
      </c>
      <c r="F903" s="25" t="s">
        <v>3205</v>
      </c>
      <c r="G903" s="22" t="s">
        <v>4109</v>
      </c>
      <c r="H903" s="22" t="s">
        <v>4610</v>
      </c>
      <c r="I903" s="22" t="s">
        <v>4507</v>
      </c>
      <c r="J903" s="22" t="s">
        <v>1799</v>
      </c>
      <c r="K903" s="22">
        <v>367</v>
      </c>
      <c r="L903" s="22">
        <v>121</v>
      </c>
      <c r="O903" s="22" t="s">
        <v>1798</v>
      </c>
      <c r="P903" s="22">
        <v>5085374</v>
      </c>
      <c r="Q903" s="22">
        <v>4794</v>
      </c>
      <c r="R903" s="22">
        <v>4399924</v>
      </c>
      <c r="S903" s="29">
        <v>86.521100000000004</v>
      </c>
      <c r="T903" s="22">
        <v>4729</v>
      </c>
      <c r="U903" s="24">
        <v>50.65</v>
      </c>
      <c r="W903" s="22">
        <v>2477</v>
      </c>
      <c r="X903" s="22">
        <v>2241</v>
      </c>
      <c r="Y903" s="22">
        <v>11</v>
      </c>
      <c r="Z903" s="22">
        <v>2399</v>
      </c>
      <c r="AA903" s="22">
        <v>78</v>
      </c>
      <c r="AB903" s="22">
        <v>1886</v>
      </c>
      <c r="AC903" s="22">
        <v>355</v>
      </c>
      <c r="AD903" s="22">
        <v>1</v>
      </c>
      <c r="AE903" s="22">
        <v>10</v>
      </c>
      <c r="AG903" s="23" t="s">
        <v>2626</v>
      </c>
      <c r="AH903" s="23" t="s">
        <v>6834</v>
      </c>
      <c r="AI903" s="23" t="s">
        <v>7345</v>
      </c>
      <c r="AJ903" s="23" t="s">
        <v>4604</v>
      </c>
      <c r="AQ903" s="22">
        <v>162542</v>
      </c>
      <c r="AR903" s="24">
        <f t="shared" si="128"/>
        <v>3.1962644242095077</v>
      </c>
      <c r="AS903" s="22">
        <v>8</v>
      </c>
      <c r="AT903" s="25" t="s">
        <v>2</v>
      </c>
      <c r="AU903" s="22">
        <v>208</v>
      </c>
      <c r="AV903" s="29">
        <f t="shared" si="129"/>
        <v>4.3983928949037852</v>
      </c>
      <c r="AW903" s="29">
        <f t="shared" si="127"/>
        <v>4.0176779140000001</v>
      </c>
      <c r="AY903" s="22">
        <v>134974</v>
      </c>
      <c r="AZ903" s="24">
        <f t="shared" ref="AZ903:AZ966" si="132">(AY903/P903)*100</f>
        <v>2.6541607362604993</v>
      </c>
      <c r="BA903" s="22">
        <v>19</v>
      </c>
      <c r="BB903" s="25" t="s">
        <v>2</v>
      </c>
      <c r="BC903" s="22">
        <v>146</v>
      </c>
      <c r="BD903" s="29">
        <f t="shared" si="130"/>
        <v>3.0873334743074645</v>
      </c>
      <c r="BE903" s="29"/>
      <c r="BF903" s="22">
        <v>2</v>
      </c>
      <c r="BG903" s="22">
        <f t="shared" ref="BG903:BG966" si="133">BF903-BH903</f>
        <v>1</v>
      </c>
      <c r="BH903" s="22">
        <v>1</v>
      </c>
      <c r="BI903" s="22">
        <v>1</v>
      </c>
      <c r="BJ903" s="22">
        <v>0</v>
      </c>
      <c r="BK903" s="22">
        <v>0</v>
      </c>
      <c r="BL903" s="22">
        <v>0</v>
      </c>
      <c r="BN903" s="22">
        <v>44</v>
      </c>
      <c r="BO903" s="22">
        <f t="shared" ref="BO903:BO966" si="134">SUM(BP903:BR903)</f>
        <v>19</v>
      </c>
      <c r="BP903" s="22">
        <v>18</v>
      </c>
      <c r="BQ903" s="22">
        <v>0</v>
      </c>
      <c r="BR903" s="22">
        <v>1</v>
      </c>
      <c r="BT903" s="22">
        <v>354</v>
      </c>
      <c r="BU903" s="29">
        <f t="shared" si="131"/>
        <v>7.4857263692112497</v>
      </c>
      <c r="BY903" s="22">
        <v>122</v>
      </c>
      <c r="BZ903" s="22">
        <v>259</v>
      </c>
      <c r="CA903" s="49">
        <v>3</v>
      </c>
      <c r="CC903" s="51">
        <v>4</v>
      </c>
      <c r="CD903" s="51">
        <v>6</v>
      </c>
      <c r="CG903" t="s">
        <v>1798</v>
      </c>
      <c r="CH903">
        <v>1</v>
      </c>
      <c r="CI903">
        <v>0</v>
      </c>
      <c r="CJ903">
        <v>0</v>
      </c>
      <c r="CK903">
        <v>0</v>
      </c>
      <c r="CL903">
        <v>1</v>
      </c>
    </row>
    <row r="904" spans="1:90" x14ac:dyDescent="0.2">
      <c r="A904" s="22">
        <f t="shared" ref="A904:A967" si="135">1+A903</f>
        <v>899</v>
      </c>
      <c r="B904" s="58" t="s">
        <v>9606</v>
      </c>
      <c r="C904" s="58" t="s">
        <v>8385</v>
      </c>
      <c r="E904" s="22" t="s">
        <v>2614</v>
      </c>
      <c r="F904" s="25" t="s">
        <v>3204</v>
      </c>
      <c r="G904" s="22" t="s">
        <v>4110</v>
      </c>
      <c r="H904" s="22" t="s">
        <v>4613</v>
      </c>
      <c r="I904" s="22" t="s">
        <v>4507</v>
      </c>
      <c r="J904" s="22" t="s">
        <v>1801</v>
      </c>
      <c r="K904" s="22">
        <v>409</v>
      </c>
      <c r="L904" s="22">
        <v>121</v>
      </c>
      <c r="O904" s="22" t="s">
        <v>1800</v>
      </c>
      <c r="P904" s="22">
        <v>6019523</v>
      </c>
      <c r="Q904" s="22">
        <v>5866</v>
      </c>
      <c r="R904" s="22">
        <v>5089532</v>
      </c>
      <c r="S904" s="29">
        <v>84.550399999999996</v>
      </c>
      <c r="T904" s="22">
        <v>5771</v>
      </c>
      <c r="U904" s="24">
        <v>50.43</v>
      </c>
      <c r="W904" s="22">
        <v>2481</v>
      </c>
      <c r="X904" s="22">
        <v>3218</v>
      </c>
      <c r="Y904" s="22">
        <v>72</v>
      </c>
      <c r="Z904" s="22">
        <v>2433</v>
      </c>
      <c r="AA904" s="22">
        <v>48</v>
      </c>
      <c r="AB904" s="22">
        <v>2700</v>
      </c>
      <c r="AC904" s="22">
        <v>518</v>
      </c>
      <c r="AD904" s="22">
        <v>34</v>
      </c>
      <c r="AE904" s="22">
        <v>38</v>
      </c>
      <c r="AG904" s="23" t="s">
        <v>2657</v>
      </c>
      <c r="AH904" s="23" t="s">
        <v>7253</v>
      </c>
      <c r="AI904" s="23" t="s">
        <v>7348</v>
      </c>
      <c r="AJ904" s="23" t="s">
        <v>7397</v>
      </c>
      <c r="AQ904" s="22">
        <v>404931</v>
      </c>
      <c r="AR904" s="24">
        <f t="shared" si="128"/>
        <v>6.7269615881524167</v>
      </c>
      <c r="AS904" s="22">
        <v>36</v>
      </c>
      <c r="AT904" s="25" t="s">
        <v>2</v>
      </c>
      <c r="AU904" s="22">
        <v>485</v>
      </c>
      <c r="AV904" s="29">
        <f t="shared" si="129"/>
        <v>8.4040894125801415</v>
      </c>
      <c r="AW904" s="29">
        <f t="shared" si="127"/>
        <v>8.0818142769999994</v>
      </c>
      <c r="AY904" s="22">
        <v>469741</v>
      </c>
      <c r="AZ904" s="24">
        <f t="shared" si="132"/>
        <v>7.8036249716131989</v>
      </c>
      <c r="BA904" s="22">
        <v>98</v>
      </c>
      <c r="BB904" s="25" t="s">
        <v>2</v>
      </c>
      <c r="BC904" s="22">
        <v>539</v>
      </c>
      <c r="BD904" s="29">
        <f t="shared" si="130"/>
        <v>9.3398024605787562</v>
      </c>
      <c r="BE904" s="29"/>
      <c r="BF904" s="22">
        <v>3</v>
      </c>
      <c r="BG904" s="22">
        <f t="shared" si="133"/>
        <v>2</v>
      </c>
      <c r="BH904" s="22">
        <v>1</v>
      </c>
      <c r="BI904" s="22">
        <v>1</v>
      </c>
      <c r="BJ904" s="22">
        <v>0</v>
      </c>
      <c r="BK904" s="22">
        <v>1</v>
      </c>
      <c r="BL904" s="22">
        <v>0</v>
      </c>
      <c r="BN904" s="22">
        <v>129</v>
      </c>
      <c r="BO904" s="22">
        <f t="shared" si="134"/>
        <v>36</v>
      </c>
      <c r="BP904" s="22">
        <v>34</v>
      </c>
      <c r="BQ904" s="22">
        <v>1</v>
      </c>
      <c r="BR904" s="22">
        <v>1</v>
      </c>
      <c r="BT904" s="22">
        <v>863</v>
      </c>
      <c r="BU904" s="29">
        <f t="shared" si="131"/>
        <v>14.954080748570439</v>
      </c>
      <c r="BY904" s="22">
        <v>136</v>
      </c>
      <c r="BZ904" s="22">
        <v>290</v>
      </c>
      <c r="CA904" s="49">
        <v>5</v>
      </c>
      <c r="CC904" s="51">
        <v>6</v>
      </c>
      <c r="CD904" s="51">
        <v>9</v>
      </c>
      <c r="CG904" t="s">
        <v>1800</v>
      </c>
      <c r="CH904">
        <v>1</v>
      </c>
      <c r="CI904">
        <v>1</v>
      </c>
      <c r="CJ904">
        <v>0</v>
      </c>
      <c r="CK904">
        <v>1</v>
      </c>
      <c r="CL904">
        <v>3</v>
      </c>
    </row>
    <row r="905" spans="1:90" x14ac:dyDescent="0.2">
      <c r="A905" s="22">
        <f t="shared" si="135"/>
        <v>900</v>
      </c>
      <c r="B905" s="58" t="s">
        <v>9607</v>
      </c>
      <c r="C905" s="58" t="s">
        <v>8386</v>
      </c>
      <c r="E905" s="22" t="s">
        <v>2614</v>
      </c>
      <c r="F905" s="25" t="s">
        <v>3205</v>
      </c>
      <c r="G905" s="22" t="s">
        <v>4111</v>
      </c>
      <c r="H905" s="22" t="s">
        <v>4610</v>
      </c>
      <c r="I905" s="22" t="s">
        <v>4507</v>
      </c>
      <c r="J905" s="22" t="s">
        <v>1803</v>
      </c>
      <c r="K905" s="22">
        <v>254</v>
      </c>
      <c r="L905" s="22">
        <v>122</v>
      </c>
      <c r="O905" s="22" t="s">
        <v>1802</v>
      </c>
      <c r="P905" s="22">
        <v>4996115</v>
      </c>
      <c r="Q905" s="22">
        <v>4774</v>
      </c>
      <c r="R905" s="22">
        <v>4361963</v>
      </c>
      <c r="S905" s="29">
        <v>87.307100000000005</v>
      </c>
      <c r="T905" s="22">
        <v>4718</v>
      </c>
      <c r="U905" s="24">
        <v>50.6</v>
      </c>
      <c r="W905" s="22">
        <v>2483</v>
      </c>
      <c r="X905" s="22">
        <v>2228</v>
      </c>
      <c r="Y905" s="22">
        <v>7</v>
      </c>
      <c r="Z905" s="22">
        <v>2390</v>
      </c>
      <c r="AA905" s="22">
        <v>93</v>
      </c>
      <c r="AB905" s="22">
        <v>1876</v>
      </c>
      <c r="AC905" s="22">
        <v>352</v>
      </c>
      <c r="AD905" s="22">
        <v>0</v>
      </c>
      <c r="AE905" s="22">
        <v>7</v>
      </c>
      <c r="AG905" s="23" t="s">
        <v>2631</v>
      </c>
      <c r="AH905" s="23" t="s">
        <v>6806</v>
      </c>
      <c r="AI905" s="23" t="s">
        <v>7342</v>
      </c>
      <c r="AJ905" s="23" t="s">
        <v>4604</v>
      </c>
      <c r="AQ905" s="22">
        <v>230419</v>
      </c>
      <c r="AR905" s="24">
        <f t="shared" si="128"/>
        <v>4.6119634956361093</v>
      </c>
      <c r="AS905" s="22">
        <v>11</v>
      </c>
      <c r="AT905" s="25" t="s">
        <v>2</v>
      </c>
      <c r="AU905" s="22">
        <v>314</v>
      </c>
      <c r="AV905" s="29">
        <f t="shared" si="129"/>
        <v>6.6553624417125894</v>
      </c>
      <c r="AW905" s="29">
        <f t="shared" si="127"/>
        <v>5.155771573</v>
      </c>
      <c r="AY905" s="22">
        <v>53161</v>
      </c>
      <c r="AZ905" s="24">
        <f t="shared" si="132"/>
        <v>1.0640467643358889</v>
      </c>
      <c r="BA905" s="22">
        <v>9</v>
      </c>
      <c r="BB905" s="25" t="s">
        <v>2</v>
      </c>
      <c r="BC905" s="22">
        <v>69</v>
      </c>
      <c r="BD905" s="29">
        <f t="shared" si="130"/>
        <v>1.4624841034336584</v>
      </c>
      <c r="BE905" s="29"/>
      <c r="BF905" s="22">
        <v>1</v>
      </c>
      <c r="BG905" s="22">
        <f t="shared" si="133"/>
        <v>1</v>
      </c>
      <c r="BH905" s="22">
        <v>0</v>
      </c>
      <c r="BI905" s="22">
        <v>0</v>
      </c>
      <c r="BJ905" s="22">
        <v>0</v>
      </c>
      <c r="BK905" s="22">
        <v>0</v>
      </c>
      <c r="BL905" s="22">
        <v>1</v>
      </c>
      <c r="BN905" s="22">
        <v>34</v>
      </c>
      <c r="BO905" s="22">
        <f t="shared" si="134"/>
        <v>17</v>
      </c>
      <c r="BP905" s="22">
        <v>17</v>
      </c>
      <c r="BQ905" s="22">
        <v>0</v>
      </c>
      <c r="BR905" s="22">
        <v>0</v>
      </c>
      <c r="BT905" s="22">
        <v>383</v>
      </c>
      <c r="BU905" s="29">
        <f t="shared" si="131"/>
        <v>8.1178465451462483</v>
      </c>
      <c r="BY905" s="22">
        <v>100</v>
      </c>
      <c r="BZ905" s="22">
        <v>222</v>
      </c>
      <c r="CA905" s="49">
        <v>1</v>
      </c>
      <c r="CC905" s="51">
        <v>5</v>
      </c>
      <c r="CD905" s="51">
        <v>8</v>
      </c>
      <c r="CG905" t="s">
        <v>1802</v>
      </c>
      <c r="CH905">
        <v>1</v>
      </c>
      <c r="CI905">
        <v>0</v>
      </c>
      <c r="CJ905">
        <v>1</v>
      </c>
      <c r="CK905">
        <v>1</v>
      </c>
      <c r="CL905">
        <v>3</v>
      </c>
    </row>
    <row r="906" spans="1:90" x14ac:dyDescent="0.2">
      <c r="A906" s="22">
        <f t="shared" si="135"/>
        <v>901</v>
      </c>
      <c r="B906" s="58" t="s">
        <v>9608</v>
      </c>
      <c r="C906" s="58" t="s">
        <v>8387</v>
      </c>
      <c r="E906" s="22" t="s">
        <v>2614</v>
      </c>
      <c r="F906" s="25" t="s">
        <v>3204</v>
      </c>
      <c r="G906" s="22" t="s">
        <v>4112</v>
      </c>
      <c r="H906" s="22" t="s">
        <v>4608</v>
      </c>
      <c r="I906" s="22" t="s">
        <v>4507</v>
      </c>
      <c r="J906" s="22" t="s">
        <v>1805</v>
      </c>
      <c r="K906" s="22">
        <v>277</v>
      </c>
      <c r="L906" s="22">
        <v>122</v>
      </c>
      <c r="O906" s="22" t="s">
        <v>1804</v>
      </c>
      <c r="P906" s="22">
        <v>4485966</v>
      </c>
      <c r="Q906" s="22">
        <v>4219</v>
      </c>
      <c r="R906" s="22">
        <v>3907001</v>
      </c>
      <c r="S906" s="29">
        <v>87.093900000000005</v>
      </c>
      <c r="T906" s="22">
        <v>4148</v>
      </c>
      <c r="U906" s="24">
        <v>50.78</v>
      </c>
      <c r="W906" s="22">
        <v>2480</v>
      </c>
      <c r="X906" s="22">
        <v>1633</v>
      </c>
      <c r="Y906" s="22">
        <v>35</v>
      </c>
      <c r="Z906" s="22">
        <v>2396</v>
      </c>
      <c r="AA906" s="22">
        <v>84</v>
      </c>
      <c r="AB906" s="22">
        <v>1299</v>
      </c>
      <c r="AC906" s="22">
        <v>334</v>
      </c>
      <c r="AD906" s="22">
        <v>14</v>
      </c>
      <c r="AE906" s="22">
        <v>21</v>
      </c>
      <c r="AG906" s="23" t="s">
        <v>2624</v>
      </c>
      <c r="AH906" s="23" t="s">
        <v>7254</v>
      </c>
      <c r="AI906" s="23" t="s">
        <v>7329</v>
      </c>
      <c r="AJ906" s="23" t="s">
        <v>7434</v>
      </c>
      <c r="AQ906" s="22">
        <v>36445</v>
      </c>
      <c r="AR906" s="24">
        <f t="shared" si="128"/>
        <v>0.81242256405866664</v>
      </c>
      <c r="AS906" s="22">
        <v>6</v>
      </c>
      <c r="AT906" s="25" t="s">
        <v>2</v>
      </c>
      <c r="AU906" s="22">
        <v>54</v>
      </c>
      <c r="AV906" s="29">
        <f t="shared" si="129"/>
        <v>1.3018322082931533</v>
      </c>
      <c r="AW906" s="29">
        <f t="shared" si="127"/>
        <v>1.9034095150000001</v>
      </c>
      <c r="AY906" s="22">
        <v>6882</v>
      </c>
      <c r="AZ906" s="24">
        <f t="shared" si="132"/>
        <v>0.15341177351767712</v>
      </c>
      <c r="BA906" s="22">
        <v>1</v>
      </c>
      <c r="BB906" s="25" t="s">
        <v>2</v>
      </c>
      <c r="BC906" s="22">
        <v>6</v>
      </c>
      <c r="BD906" s="29">
        <f t="shared" si="130"/>
        <v>0.14464802314368372</v>
      </c>
      <c r="BE906" s="29"/>
      <c r="BF906" s="22">
        <v>0</v>
      </c>
      <c r="BG906" s="22">
        <f t="shared" si="133"/>
        <v>0</v>
      </c>
      <c r="BH906" s="22">
        <v>0</v>
      </c>
      <c r="BI906" s="22">
        <v>0</v>
      </c>
      <c r="BJ906" s="22">
        <v>0</v>
      </c>
      <c r="BK906" s="22">
        <v>0</v>
      </c>
      <c r="BL906" s="22">
        <v>0</v>
      </c>
      <c r="BN906" s="22">
        <v>37</v>
      </c>
      <c r="BO906" s="22">
        <f t="shared" si="134"/>
        <v>13</v>
      </c>
      <c r="BP906" s="22">
        <v>13</v>
      </c>
      <c r="BQ906" s="22">
        <v>0</v>
      </c>
      <c r="BR906" s="22">
        <v>0</v>
      </c>
      <c r="BT906" s="22">
        <v>60</v>
      </c>
      <c r="BU906" s="29">
        <f t="shared" si="131"/>
        <v>1.446480231436837</v>
      </c>
      <c r="BY906" s="22">
        <v>74</v>
      </c>
      <c r="BZ906" s="22">
        <v>162</v>
      </c>
      <c r="CA906" s="49">
        <v>0</v>
      </c>
      <c r="CC906" s="51">
        <v>2</v>
      </c>
      <c r="CD906" s="51">
        <v>5</v>
      </c>
      <c r="CG906" t="s">
        <v>1804</v>
      </c>
      <c r="CH906">
        <v>0</v>
      </c>
      <c r="CI906">
        <v>0</v>
      </c>
      <c r="CJ906">
        <v>1</v>
      </c>
      <c r="CK906">
        <v>0</v>
      </c>
      <c r="CL906">
        <v>1</v>
      </c>
    </row>
    <row r="907" spans="1:90" x14ac:dyDescent="0.2">
      <c r="A907" s="22">
        <f t="shared" si="135"/>
        <v>902</v>
      </c>
      <c r="B907" s="58" t="s">
        <v>9609</v>
      </c>
      <c r="C907" s="58" t="s">
        <v>8388</v>
      </c>
      <c r="E907" s="22" t="s">
        <v>2614</v>
      </c>
      <c r="F907" s="25" t="s">
        <v>3205</v>
      </c>
      <c r="G907" s="22" t="s">
        <v>4113</v>
      </c>
      <c r="H907" s="22" t="s">
        <v>4615</v>
      </c>
      <c r="I907" s="22" t="s">
        <v>4507</v>
      </c>
      <c r="J907" s="22" t="s">
        <v>1807</v>
      </c>
      <c r="K907" s="22">
        <v>280</v>
      </c>
      <c r="L907" s="22">
        <v>122</v>
      </c>
      <c r="O907" s="22" t="s">
        <v>1806</v>
      </c>
      <c r="P907" s="22">
        <v>5254509</v>
      </c>
      <c r="Q907" s="22">
        <v>5017</v>
      </c>
      <c r="R907" s="22">
        <v>4536311</v>
      </c>
      <c r="S907" s="29">
        <v>86.331800000000001</v>
      </c>
      <c r="T907" s="22">
        <v>4956</v>
      </c>
      <c r="U907" s="24">
        <v>50.76</v>
      </c>
      <c r="W907" s="22">
        <v>2483</v>
      </c>
      <c r="X907" s="22">
        <v>2466</v>
      </c>
      <c r="Y907" s="22">
        <v>7</v>
      </c>
      <c r="Z907" s="22">
        <v>2417</v>
      </c>
      <c r="AA907" s="22">
        <v>66</v>
      </c>
      <c r="AB907" s="22">
        <v>2068</v>
      </c>
      <c r="AC907" s="22">
        <v>398</v>
      </c>
      <c r="AD907" s="22">
        <v>3</v>
      </c>
      <c r="AE907" s="22">
        <v>4</v>
      </c>
      <c r="AG907" s="23" t="s">
        <v>2624</v>
      </c>
      <c r="AH907" s="23" t="s">
        <v>7137</v>
      </c>
      <c r="AI907" s="23" t="s">
        <v>7329</v>
      </c>
      <c r="AJ907" s="23" t="s">
        <v>4604</v>
      </c>
      <c r="AQ907" s="22">
        <v>170655</v>
      </c>
      <c r="AR907" s="24">
        <f t="shared" si="128"/>
        <v>3.2477820477612656</v>
      </c>
      <c r="AS907" s="22">
        <v>14</v>
      </c>
      <c r="AT907" s="25" t="s">
        <v>2</v>
      </c>
      <c r="AU907" s="22">
        <v>222</v>
      </c>
      <c r="AV907" s="29">
        <f t="shared" si="129"/>
        <v>4.4794188861985473</v>
      </c>
      <c r="AW907" s="29">
        <f t="shared" si="127"/>
        <v>4.1537085850000004</v>
      </c>
      <c r="AY907" s="22">
        <v>137948</v>
      </c>
      <c r="AZ907" s="24">
        <f t="shared" si="132"/>
        <v>2.6253261722455892</v>
      </c>
      <c r="BA907" s="22">
        <v>15</v>
      </c>
      <c r="BB907" s="25" t="s">
        <v>2</v>
      </c>
      <c r="BC907" s="22">
        <v>162</v>
      </c>
      <c r="BD907" s="29">
        <f t="shared" si="130"/>
        <v>3.2687651331719128</v>
      </c>
      <c r="BE907" s="29"/>
      <c r="BF907" s="22">
        <v>1</v>
      </c>
      <c r="BG907" s="22">
        <f t="shared" si="133"/>
        <v>0</v>
      </c>
      <c r="BH907" s="22">
        <v>1</v>
      </c>
      <c r="BI907" s="22">
        <v>0</v>
      </c>
      <c r="BJ907" s="22">
        <v>0</v>
      </c>
      <c r="BK907" s="22">
        <v>0</v>
      </c>
      <c r="BL907" s="22">
        <v>0</v>
      </c>
      <c r="BN907" s="22">
        <v>78</v>
      </c>
      <c r="BO907" s="22">
        <f t="shared" si="134"/>
        <v>25</v>
      </c>
      <c r="BP907" s="22">
        <v>25</v>
      </c>
      <c r="BQ907" s="22">
        <v>0</v>
      </c>
      <c r="BR907" s="22">
        <v>0</v>
      </c>
      <c r="BT907" s="22">
        <v>376</v>
      </c>
      <c r="BU907" s="29">
        <f t="shared" si="131"/>
        <v>7.5867635189669089</v>
      </c>
      <c r="BY907" s="22">
        <v>101</v>
      </c>
      <c r="BZ907" s="22">
        <v>226</v>
      </c>
      <c r="CA907" s="49">
        <v>3</v>
      </c>
      <c r="CC907" s="51">
        <v>1</v>
      </c>
      <c r="CD907" s="51">
        <v>4</v>
      </c>
      <c r="CG907" t="s">
        <v>1806</v>
      </c>
      <c r="CH907">
        <v>1</v>
      </c>
      <c r="CI907">
        <v>0</v>
      </c>
      <c r="CJ907">
        <v>1</v>
      </c>
      <c r="CK907">
        <v>0</v>
      </c>
      <c r="CL907">
        <v>2</v>
      </c>
    </row>
    <row r="908" spans="1:90" x14ac:dyDescent="0.2">
      <c r="A908" s="22">
        <f t="shared" si="135"/>
        <v>903</v>
      </c>
      <c r="B908" s="58" t="s">
        <v>10069</v>
      </c>
      <c r="C908" s="58" t="s">
        <v>10070</v>
      </c>
      <c r="E908" s="22" t="s">
        <v>2614</v>
      </c>
      <c r="F908" s="25" t="s">
        <v>3205</v>
      </c>
      <c r="G908" s="22" t="s">
        <v>4114</v>
      </c>
      <c r="H908" s="22" t="s">
        <v>4608</v>
      </c>
      <c r="I908" s="22" t="s">
        <v>4508</v>
      </c>
      <c r="J908" s="22" t="s">
        <v>1809</v>
      </c>
      <c r="K908" s="22">
        <v>295</v>
      </c>
      <c r="L908" s="22">
        <v>122</v>
      </c>
      <c r="O908" s="22" t="s">
        <v>1808</v>
      </c>
      <c r="P908" s="22">
        <v>5138906</v>
      </c>
      <c r="Q908" s="22">
        <v>5021</v>
      </c>
      <c r="R908" s="22">
        <v>4407878</v>
      </c>
      <c r="S908" s="29">
        <v>85.774600000000007</v>
      </c>
      <c r="T908" s="22">
        <v>4952</v>
      </c>
      <c r="U908" s="24">
        <v>50.63</v>
      </c>
      <c r="W908" s="22">
        <v>2447</v>
      </c>
      <c r="X908" s="22">
        <v>2305</v>
      </c>
      <c r="Y908" s="22">
        <v>200</v>
      </c>
      <c r="Z908" s="22">
        <v>2379</v>
      </c>
      <c r="AA908" s="22">
        <v>68</v>
      </c>
      <c r="AB908" s="22">
        <v>1958</v>
      </c>
      <c r="AC908" s="22">
        <v>347</v>
      </c>
      <c r="AD908" s="22">
        <v>136</v>
      </c>
      <c r="AE908" s="22">
        <v>64</v>
      </c>
      <c r="AG908" s="23" t="s">
        <v>2624</v>
      </c>
      <c r="AH908" s="23" t="s">
        <v>7140</v>
      </c>
      <c r="AI908" s="23" t="s">
        <v>7328</v>
      </c>
      <c r="AJ908" s="23" t="s">
        <v>7516</v>
      </c>
      <c r="AQ908" s="22">
        <v>244665</v>
      </c>
      <c r="AR908" s="24">
        <f t="shared" si="128"/>
        <v>4.7610327956962042</v>
      </c>
      <c r="AS908" s="22">
        <v>21</v>
      </c>
      <c r="AT908" s="25" t="s">
        <v>2</v>
      </c>
      <c r="AU908" s="22">
        <v>344</v>
      </c>
      <c r="AV908" s="29">
        <f t="shared" si="129"/>
        <v>6.9466882067851374</v>
      </c>
      <c r="AW908" s="29">
        <f t="shared" si="127"/>
        <v>5.3946342550000006</v>
      </c>
      <c r="AY908" s="22">
        <v>210040</v>
      </c>
      <c r="AZ908" s="24">
        <f t="shared" si="132"/>
        <v>4.0872512554228466</v>
      </c>
      <c r="BA908" s="22">
        <v>44</v>
      </c>
      <c r="BB908" s="25" t="s">
        <v>2</v>
      </c>
      <c r="BC908" s="22">
        <v>213</v>
      </c>
      <c r="BD908" s="29">
        <f t="shared" si="130"/>
        <v>4.3012924071082388</v>
      </c>
      <c r="BE908" s="29"/>
      <c r="BF908" s="22">
        <v>1</v>
      </c>
      <c r="BG908" s="22">
        <f t="shared" si="133"/>
        <v>0</v>
      </c>
      <c r="BH908" s="22">
        <v>1</v>
      </c>
      <c r="BI908" s="22">
        <v>0</v>
      </c>
      <c r="BJ908" s="22">
        <v>0</v>
      </c>
      <c r="BK908" s="22">
        <v>0</v>
      </c>
      <c r="BL908" s="22">
        <v>0</v>
      </c>
      <c r="BN908" s="22">
        <v>50</v>
      </c>
      <c r="BO908" s="22">
        <f t="shared" si="134"/>
        <v>36</v>
      </c>
      <c r="BP908" s="22">
        <v>34</v>
      </c>
      <c r="BQ908" s="22">
        <v>2</v>
      </c>
      <c r="BR908" s="22">
        <v>0</v>
      </c>
      <c r="BT908" s="22">
        <v>529</v>
      </c>
      <c r="BU908" s="29">
        <f t="shared" si="131"/>
        <v>10.682552504038773</v>
      </c>
      <c r="BY908" s="22">
        <v>76</v>
      </c>
      <c r="BZ908" s="22">
        <v>166</v>
      </c>
      <c r="CA908" s="49">
        <v>0</v>
      </c>
      <c r="CC908" s="51">
        <v>1</v>
      </c>
      <c r="CD908" s="51">
        <v>4</v>
      </c>
      <c r="CG908" t="s">
        <v>1808</v>
      </c>
      <c r="CH908">
        <v>1</v>
      </c>
      <c r="CI908">
        <v>0</v>
      </c>
      <c r="CJ908">
        <v>1</v>
      </c>
      <c r="CK908">
        <v>1</v>
      </c>
      <c r="CL908">
        <v>3</v>
      </c>
    </row>
    <row r="909" spans="1:90" x14ac:dyDescent="0.2">
      <c r="A909" s="22">
        <f t="shared" si="135"/>
        <v>904</v>
      </c>
      <c r="B909" s="58" t="s">
        <v>9610</v>
      </c>
      <c r="C909" s="58" t="s">
        <v>8389</v>
      </c>
      <c r="E909" s="22" t="s">
        <v>2614</v>
      </c>
      <c r="F909" s="25" t="s">
        <v>3204</v>
      </c>
      <c r="G909" s="22" t="s">
        <v>4115</v>
      </c>
      <c r="H909" s="22" t="s">
        <v>4613</v>
      </c>
      <c r="I909" s="22" t="s">
        <v>4507</v>
      </c>
      <c r="J909" s="22" t="s">
        <v>1811</v>
      </c>
      <c r="K909" s="22">
        <v>307</v>
      </c>
      <c r="L909" s="22">
        <v>122</v>
      </c>
      <c r="O909" s="22" t="s">
        <v>1810</v>
      </c>
      <c r="P909" s="22">
        <v>4962603</v>
      </c>
      <c r="Q909" s="22">
        <v>4748</v>
      </c>
      <c r="R909" s="22">
        <v>4311114</v>
      </c>
      <c r="S909" s="29">
        <v>86.872</v>
      </c>
      <c r="T909" s="22">
        <v>4668</v>
      </c>
      <c r="U909" s="24">
        <v>50.37</v>
      </c>
      <c r="W909" s="22">
        <v>2479</v>
      </c>
      <c r="X909" s="22">
        <v>2140</v>
      </c>
      <c r="Y909" s="22">
        <v>49</v>
      </c>
      <c r="Z909" s="22">
        <v>2403</v>
      </c>
      <c r="AA909" s="22">
        <v>76</v>
      </c>
      <c r="AB909" s="22">
        <v>1796</v>
      </c>
      <c r="AC909" s="22">
        <v>344</v>
      </c>
      <c r="AD909" s="22">
        <v>30</v>
      </c>
      <c r="AE909" s="22">
        <v>19</v>
      </c>
      <c r="AG909" s="23" t="s">
        <v>2624</v>
      </c>
      <c r="AH909" s="23" t="s">
        <v>6788</v>
      </c>
      <c r="AI909" s="23" t="s">
        <v>7326</v>
      </c>
      <c r="AJ909" s="23" t="s">
        <v>7548</v>
      </c>
      <c r="AQ909" s="22">
        <v>210990</v>
      </c>
      <c r="AR909" s="24">
        <f t="shared" si="128"/>
        <v>4.2515994126469518</v>
      </c>
      <c r="AS909" s="22">
        <v>17</v>
      </c>
      <c r="AT909" s="25" t="s">
        <v>2</v>
      </c>
      <c r="AU909" s="22">
        <v>277</v>
      </c>
      <c r="AV909" s="29">
        <f t="shared" si="129"/>
        <v>5.9340188517566412</v>
      </c>
      <c r="AW909" s="29">
        <f t="shared" si="127"/>
        <v>4.8300055300000002</v>
      </c>
      <c r="AY909" s="22">
        <v>273869</v>
      </c>
      <c r="AZ909" s="24">
        <f t="shared" si="132"/>
        <v>5.5186562374624772</v>
      </c>
      <c r="BA909" s="22">
        <v>27</v>
      </c>
      <c r="BB909" s="25" t="s">
        <v>2</v>
      </c>
      <c r="BC909" s="22">
        <v>289</v>
      </c>
      <c r="BD909" s="29">
        <f t="shared" si="130"/>
        <v>6.1910882604970014</v>
      </c>
      <c r="BE909" s="29"/>
      <c r="BF909" s="22">
        <v>1</v>
      </c>
      <c r="BG909" s="22">
        <f t="shared" si="133"/>
        <v>0</v>
      </c>
      <c r="BH909" s="22">
        <v>1</v>
      </c>
      <c r="BI909" s="22">
        <v>0</v>
      </c>
      <c r="BJ909" s="22">
        <v>0</v>
      </c>
      <c r="BK909" s="22">
        <v>0</v>
      </c>
      <c r="BL909" s="22">
        <v>0</v>
      </c>
      <c r="BN909" s="22">
        <v>30</v>
      </c>
      <c r="BO909" s="22">
        <f t="shared" si="134"/>
        <v>18</v>
      </c>
      <c r="BP909" s="22">
        <v>17</v>
      </c>
      <c r="BQ909" s="22">
        <v>1</v>
      </c>
      <c r="BR909" s="22">
        <v>0</v>
      </c>
      <c r="BT909" s="22">
        <v>545</v>
      </c>
      <c r="BU909" s="29">
        <f t="shared" si="131"/>
        <v>11.675235646958013</v>
      </c>
      <c r="BY909" s="22">
        <v>90</v>
      </c>
      <c r="BZ909" s="22">
        <v>187</v>
      </c>
      <c r="CA909" s="49">
        <v>0</v>
      </c>
      <c r="CC909" s="51">
        <v>1</v>
      </c>
      <c r="CD909" s="51">
        <v>4</v>
      </c>
      <c r="CG909" t="s">
        <v>1810</v>
      </c>
      <c r="CH909">
        <v>1</v>
      </c>
      <c r="CI909">
        <v>0</v>
      </c>
      <c r="CJ909">
        <v>1</v>
      </c>
      <c r="CK909">
        <v>1</v>
      </c>
      <c r="CL909">
        <v>3</v>
      </c>
    </row>
    <row r="910" spans="1:90" x14ac:dyDescent="0.2">
      <c r="A910" s="22">
        <f t="shared" si="135"/>
        <v>905</v>
      </c>
      <c r="B910" s="58" t="s">
        <v>9611</v>
      </c>
      <c r="C910" s="58" t="s">
        <v>8390</v>
      </c>
      <c r="E910" s="22" t="s">
        <v>2614</v>
      </c>
      <c r="F910" s="25" t="s">
        <v>3204</v>
      </c>
      <c r="G910" s="22" t="s">
        <v>4116</v>
      </c>
      <c r="H910" s="22" t="s">
        <v>4613</v>
      </c>
      <c r="I910" s="22" t="s">
        <v>4507</v>
      </c>
      <c r="J910" s="22" t="s">
        <v>1813</v>
      </c>
      <c r="K910" s="22">
        <v>327</v>
      </c>
      <c r="L910" s="22">
        <v>122</v>
      </c>
      <c r="O910" s="22" t="s">
        <v>1812</v>
      </c>
      <c r="P910" s="22">
        <v>4878095</v>
      </c>
      <c r="Q910" s="22">
        <v>4559</v>
      </c>
      <c r="R910" s="22">
        <v>4263024</v>
      </c>
      <c r="S910" s="29">
        <v>87.391199999999998</v>
      </c>
      <c r="T910" s="22">
        <v>4488</v>
      </c>
      <c r="U910" s="24">
        <v>50.51</v>
      </c>
      <c r="W910" s="22">
        <v>2490</v>
      </c>
      <c r="X910" s="22">
        <v>1987</v>
      </c>
      <c r="Y910" s="22">
        <v>11</v>
      </c>
      <c r="Z910" s="22">
        <v>2402</v>
      </c>
      <c r="AA910" s="22">
        <v>88</v>
      </c>
      <c r="AB910" s="22">
        <v>1648</v>
      </c>
      <c r="AC910" s="22">
        <v>339</v>
      </c>
      <c r="AD910" s="22">
        <v>3</v>
      </c>
      <c r="AE910" s="22">
        <v>8</v>
      </c>
      <c r="AG910" s="23" t="s">
        <v>2626</v>
      </c>
      <c r="AH910" s="23" t="s">
        <v>7165</v>
      </c>
      <c r="AI910" s="23" t="s">
        <v>7324</v>
      </c>
      <c r="AJ910" s="23" t="s">
        <v>7377</v>
      </c>
      <c r="AQ910" s="22">
        <v>209654</v>
      </c>
      <c r="AR910" s="24">
        <f t="shared" si="128"/>
        <v>4.2978662777170182</v>
      </c>
      <c r="AS910" s="22">
        <v>13</v>
      </c>
      <c r="AT910" s="25" t="s">
        <v>2</v>
      </c>
      <c r="AU910" s="22">
        <v>251</v>
      </c>
      <c r="AV910" s="29">
        <f t="shared" si="129"/>
        <v>5.5926916221033869</v>
      </c>
      <c r="AW910" s="29">
        <f t="shared" si="127"/>
        <v>4.8076048179999997</v>
      </c>
      <c r="AY910" s="22">
        <v>194474</v>
      </c>
      <c r="AZ910" s="24">
        <f t="shared" si="132"/>
        <v>3.9866792262143318</v>
      </c>
      <c r="BA910" s="22">
        <v>16</v>
      </c>
      <c r="BB910" s="25" t="s">
        <v>2</v>
      </c>
      <c r="BC910" s="22">
        <v>197</v>
      </c>
      <c r="BD910" s="29">
        <f t="shared" si="130"/>
        <v>4.3894830659536543</v>
      </c>
      <c r="BE910" s="29"/>
      <c r="BF910" s="22">
        <v>0</v>
      </c>
      <c r="BG910" s="22">
        <f t="shared" si="133"/>
        <v>0</v>
      </c>
      <c r="BH910" s="22">
        <v>0</v>
      </c>
      <c r="BI910" s="22">
        <v>0</v>
      </c>
      <c r="BJ910" s="22">
        <v>0</v>
      </c>
      <c r="BK910" s="22">
        <v>0</v>
      </c>
      <c r="BL910" s="22">
        <v>0</v>
      </c>
      <c r="BN910" s="22">
        <v>27</v>
      </c>
      <c r="BO910" s="22">
        <f t="shared" si="134"/>
        <v>17</v>
      </c>
      <c r="BP910" s="22">
        <v>17</v>
      </c>
      <c r="BQ910" s="22">
        <v>0</v>
      </c>
      <c r="BR910" s="22">
        <v>0</v>
      </c>
      <c r="BT910" s="22">
        <v>337</v>
      </c>
      <c r="BU910" s="29">
        <f t="shared" si="131"/>
        <v>7.5089126559714794</v>
      </c>
      <c r="BY910" s="22">
        <v>115</v>
      </c>
      <c r="BZ910" s="22">
        <v>219</v>
      </c>
      <c r="CA910" s="49">
        <v>3</v>
      </c>
      <c r="CC910" s="51">
        <v>1</v>
      </c>
      <c r="CD910" s="51">
        <v>3</v>
      </c>
      <c r="CG910" t="s">
        <v>1812</v>
      </c>
      <c r="CH910">
        <v>1</v>
      </c>
      <c r="CI910">
        <v>1</v>
      </c>
      <c r="CJ910">
        <v>0</v>
      </c>
      <c r="CK910">
        <v>0</v>
      </c>
      <c r="CL910">
        <v>2</v>
      </c>
    </row>
    <row r="911" spans="1:90" x14ac:dyDescent="0.2">
      <c r="A911" s="22">
        <f t="shared" si="135"/>
        <v>906</v>
      </c>
      <c r="B911" s="58" t="s">
        <v>9612</v>
      </c>
      <c r="C911" s="58" t="s">
        <v>8391</v>
      </c>
      <c r="E911" s="22" t="s">
        <v>2614</v>
      </c>
      <c r="F911" s="25" t="s">
        <v>3205</v>
      </c>
      <c r="G911" s="22" t="s">
        <v>4117</v>
      </c>
      <c r="H911" s="22" t="s">
        <v>4615</v>
      </c>
      <c r="I911" s="22" t="s">
        <v>4507</v>
      </c>
      <c r="J911" s="22" t="s">
        <v>1815</v>
      </c>
      <c r="K911" s="22">
        <v>381</v>
      </c>
      <c r="L911" s="22">
        <v>122</v>
      </c>
      <c r="O911" s="22" t="s">
        <v>1814</v>
      </c>
      <c r="P911" s="22">
        <v>5054210</v>
      </c>
      <c r="Q911" s="22">
        <v>4923</v>
      </c>
      <c r="R911" s="22">
        <v>4347704</v>
      </c>
      <c r="S911" s="29">
        <v>86.0214</v>
      </c>
      <c r="T911" s="22">
        <v>4856</v>
      </c>
      <c r="U911" s="24">
        <v>50.51</v>
      </c>
      <c r="W911" s="22">
        <v>2479</v>
      </c>
      <c r="X911" s="22">
        <v>2327</v>
      </c>
      <c r="Y911" s="22">
        <v>50</v>
      </c>
      <c r="Z911" s="22">
        <v>2415</v>
      </c>
      <c r="AA911" s="22">
        <v>64</v>
      </c>
      <c r="AB911" s="22">
        <v>1896</v>
      </c>
      <c r="AC911" s="22">
        <v>431</v>
      </c>
      <c r="AD911" s="22">
        <v>18</v>
      </c>
      <c r="AE911" s="22">
        <v>32</v>
      </c>
      <c r="AG911" s="23" t="s">
        <v>2624</v>
      </c>
      <c r="AH911" s="23" t="s">
        <v>6788</v>
      </c>
      <c r="AI911" s="23" t="s">
        <v>7334</v>
      </c>
      <c r="AJ911" s="23" t="s">
        <v>4604</v>
      </c>
      <c r="AQ911" s="22">
        <v>223242</v>
      </c>
      <c r="AR911" s="24">
        <f t="shared" si="128"/>
        <v>4.4169514127826108</v>
      </c>
      <c r="AS911" s="22">
        <v>24</v>
      </c>
      <c r="AT911" s="25" t="s">
        <v>2</v>
      </c>
      <c r="AU911" s="22">
        <v>301</v>
      </c>
      <c r="AV911" s="29">
        <f t="shared" si="129"/>
        <v>6.1985172981878094</v>
      </c>
      <c r="AW911" s="29">
        <f t="shared" si="127"/>
        <v>5.0354348140000003</v>
      </c>
      <c r="AY911" s="22">
        <v>85245</v>
      </c>
      <c r="AZ911" s="24">
        <f t="shared" si="132"/>
        <v>1.6866137338970879</v>
      </c>
      <c r="BA911" s="22">
        <v>18</v>
      </c>
      <c r="BB911" s="25" t="s">
        <v>2</v>
      </c>
      <c r="BC911" s="22">
        <v>84</v>
      </c>
      <c r="BD911" s="29">
        <f t="shared" si="130"/>
        <v>1.729818780889621</v>
      </c>
      <c r="BE911" s="29"/>
      <c r="BF911" s="22">
        <v>1</v>
      </c>
      <c r="BG911" s="22">
        <f t="shared" si="133"/>
        <v>0</v>
      </c>
      <c r="BH911" s="22">
        <v>1</v>
      </c>
      <c r="BI911" s="22">
        <v>0</v>
      </c>
      <c r="BJ911" s="22">
        <v>0</v>
      </c>
      <c r="BK911" s="22">
        <v>0</v>
      </c>
      <c r="BL911" s="22">
        <v>0</v>
      </c>
      <c r="BN911" s="22">
        <v>50</v>
      </c>
      <c r="BO911" s="22">
        <f t="shared" si="134"/>
        <v>23</v>
      </c>
      <c r="BP911" s="22">
        <v>23</v>
      </c>
      <c r="BQ911" s="22">
        <v>0</v>
      </c>
      <c r="BR911" s="22">
        <v>0</v>
      </c>
      <c r="BT911" s="22">
        <v>385</v>
      </c>
      <c r="BU911" s="29">
        <f t="shared" si="131"/>
        <v>7.9283360790774307</v>
      </c>
      <c r="BY911" s="22">
        <v>90</v>
      </c>
      <c r="BZ911" s="22">
        <v>196</v>
      </c>
      <c r="CA911" s="49">
        <v>0</v>
      </c>
      <c r="CC911" s="51">
        <v>1</v>
      </c>
      <c r="CD911" s="51">
        <v>4</v>
      </c>
      <c r="CG911" t="s">
        <v>1814</v>
      </c>
      <c r="CH911">
        <v>1</v>
      </c>
      <c r="CI911">
        <v>0</v>
      </c>
      <c r="CJ911">
        <v>1</v>
      </c>
      <c r="CK911">
        <v>1</v>
      </c>
      <c r="CL911">
        <v>3</v>
      </c>
    </row>
    <row r="912" spans="1:90" x14ac:dyDescent="0.2">
      <c r="A912" s="22">
        <f t="shared" si="135"/>
        <v>907</v>
      </c>
      <c r="B912" s="58" t="s">
        <v>9613</v>
      </c>
      <c r="C912" s="58" t="s">
        <v>8392</v>
      </c>
      <c r="E912" s="22" t="s">
        <v>2614</v>
      </c>
      <c r="F912" s="25" t="s">
        <v>3205</v>
      </c>
      <c r="G912" s="22" t="s">
        <v>4118</v>
      </c>
      <c r="H912" s="22" t="s">
        <v>4611</v>
      </c>
      <c r="I912" s="22" t="s">
        <v>4507</v>
      </c>
      <c r="J912" s="22" t="s">
        <v>1817</v>
      </c>
      <c r="K912" s="22">
        <v>236</v>
      </c>
      <c r="L912" s="22">
        <v>123</v>
      </c>
      <c r="O912" s="22" t="s">
        <v>1816</v>
      </c>
      <c r="P912" s="22">
        <v>4772135</v>
      </c>
      <c r="Q912" s="22">
        <v>4460</v>
      </c>
      <c r="R912" s="22">
        <v>4205169</v>
      </c>
      <c r="S912" s="29">
        <v>88.119200000000006</v>
      </c>
      <c r="T912" s="22">
        <v>4393</v>
      </c>
      <c r="U912" s="24">
        <v>50.93</v>
      </c>
      <c r="W912" s="22">
        <v>2485</v>
      </c>
      <c r="X912" s="22">
        <v>1875</v>
      </c>
      <c r="Y912" s="22">
        <v>33</v>
      </c>
      <c r="Z912" s="22">
        <v>2383</v>
      </c>
      <c r="AA912" s="22">
        <v>102</v>
      </c>
      <c r="AB912" s="22">
        <v>1570</v>
      </c>
      <c r="AC912" s="22">
        <v>305</v>
      </c>
      <c r="AD912" s="22">
        <v>27</v>
      </c>
      <c r="AE912" s="22">
        <v>6</v>
      </c>
      <c r="AG912" s="23" t="s">
        <v>2624</v>
      </c>
      <c r="AH912" s="23" t="s">
        <v>7255</v>
      </c>
      <c r="AI912" s="23" t="s">
        <v>7343</v>
      </c>
      <c r="AJ912" s="23" t="s">
        <v>4604</v>
      </c>
      <c r="AQ912" s="22">
        <v>158874</v>
      </c>
      <c r="AR912" s="24">
        <f t="shared" si="128"/>
        <v>3.3292017095073798</v>
      </c>
      <c r="AS912" s="22">
        <v>10</v>
      </c>
      <c r="AT912" s="25" t="s">
        <v>2</v>
      </c>
      <c r="AU912" s="22">
        <v>202</v>
      </c>
      <c r="AV912" s="29">
        <f t="shared" si="129"/>
        <v>4.5982244479854311</v>
      </c>
      <c r="AW912" s="29">
        <f t="shared" si="127"/>
        <v>3.9561765580000001</v>
      </c>
      <c r="AY912" s="22">
        <v>36519</v>
      </c>
      <c r="AZ912" s="24">
        <f t="shared" si="132"/>
        <v>0.76525496449702279</v>
      </c>
      <c r="BA912" s="22">
        <v>3</v>
      </c>
      <c r="BB912" s="25" t="s">
        <v>2</v>
      </c>
      <c r="BC912" s="22">
        <v>34</v>
      </c>
      <c r="BD912" s="29">
        <f t="shared" si="130"/>
        <v>0.77395857045299332</v>
      </c>
      <c r="BE912" s="29"/>
      <c r="BF912" s="22">
        <v>1</v>
      </c>
      <c r="BG912" s="22">
        <f t="shared" si="133"/>
        <v>1</v>
      </c>
      <c r="BH912" s="22">
        <v>0</v>
      </c>
      <c r="BI912" s="22">
        <v>1</v>
      </c>
      <c r="BJ912" s="22">
        <v>0</v>
      </c>
      <c r="BK912" s="22">
        <v>0</v>
      </c>
      <c r="BL912" s="22">
        <v>0</v>
      </c>
      <c r="BN912" s="22">
        <v>9</v>
      </c>
      <c r="BO912" s="22">
        <f t="shared" si="134"/>
        <v>17</v>
      </c>
      <c r="BP912" s="22">
        <v>17</v>
      </c>
      <c r="BQ912" s="22">
        <v>0</v>
      </c>
      <c r="BR912" s="22">
        <v>0</v>
      </c>
      <c r="BT912" s="22">
        <v>236</v>
      </c>
      <c r="BU912" s="29">
        <f t="shared" si="131"/>
        <v>5.3721830184384247</v>
      </c>
      <c r="BY912" s="22">
        <v>98</v>
      </c>
      <c r="BZ912" s="22">
        <v>222</v>
      </c>
      <c r="CA912" s="49">
        <v>0</v>
      </c>
      <c r="CC912" s="51">
        <v>1</v>
      </c>
      <c r="CD912" s="51">
        <v>4</v>
      </c>
      <c r="CG912" t="s">
        <v>1816</v>
      </c>
      <c r="CH912">
        <v>1</v>
      </c>
      <c r="CI912">
        <v>0</v>
      </c>
      <c r="CJ912">
        <v>1</v>
      </c>
      <c r="CK912">
        <v>1</v>
      </c>
      <c r="CL912">
        <v>3</v>
      </c>
    </row>
    <row r="913" spans="1:90" x14ac:dyDescent="0.2">
      <c r="A913" s="22">
        <f t="shared" si="135"/>
        <v>908</v>
      </c>
      <c r="B913" s="58" t="s">
        <v>9614</v>
      </c>
      <c r="C913" s="58" t="s">
        <v>8393</v>
      </c>
      <c r="E913" s="22" t="s">
        <v>2614</v>
      </c>
      <c r="F913" s="25" t="s">
        <v>3205</v>
      </c>
      <c r="G913" s="22" t="s">
        <v>4119</v>
      </c>
      <c r="H913" s="22" t="s">
        <v>4609</v>
      </c>
      <c r="I913" s="22" t="s">
        <v>4507</v>
      </c>
      <c r="J913" s="22" t="s">
        <v>1819</v>
      </c>
      <c r="K913" s="22">
        <v>239</v>
      </c>
      <c r="L913" s="22">
        <v>123</v>
      </c>
      <c r="O913" s="22" t="s">
        <v>1818</v>
      </c>
      <c r="P913" s="22">
        <v>4661698</v>
      </c>
      <c r="Q913" s="22">
        <v>4408</v>
      </c>
      <c r="R913" s="22">
        <v>4089322</v>
      </c>
      <c r="S913" s="29">
        <v>87.721699999999998</v>
      </c>
      <c r="T913" s="22">
        <v>4335</v>
      </c>
      <c r="U913" s="24">
        <v>50.89</v>
      </c>
      <c r="W913" s="22">
        <v>2464</v>
      </c>
      <c r="X913" s="22">
        <v>1789</v>
      </c>
      <c r="Y913" s="22">
        <v>82</v>
      </c>
      <c r="Z913" s="22">
        <v>2376</v>
      </c>
      <c r="AA913" s="22">
        <v>88</v>
      </c>
      <c r="AB913" s="22">
        <v>1463</v>
      </c>
      <c r="AC913" s="22">
        <v>326</v>
      </c>
      <c r="AD913" s="22">
        <v>69</v>
      </c>
      <c r="AE913" s="22">
        <v>13</v>
      </c>
      <c r="AG913" s="23" t="s">
        <v>2624</v>
      </c>
      <c r="AH913" s="23" t="s">
        <v>7123</v>
      </c>
      <c r="AI913" s="23" t="s">
        <v>7358</v>
      </c>
      <c r="AJ913" s="23" t="s">
        <v>4604</v>
      </c>
      <c r="AQ913" s="22">
        <v>162933</v>
      </c>
      <c r="AR913" s="24">
        <f t="shared" si="128"/>
        <v>3.4951427569954125</v>
      </c>
      <c r="AS913" s="22">
        <v>13</v>
      </c>
      <c r="AT913" s="25" t="s">
        <v>2</v>
      </c>
      <c r="AU913" s="22">
        <v>198</v>
      </c>
      <c r="AV913" s="29">
        <f t="shared" si="129"/>
        <v>4.5674740484429064</v>
      </c>
      <c r="AW913" s="29">
        <f t="shared" si="127"/>
        <v>4.0242338110000002</v>
      </c>
      <c r="AY913" s="22">
        <v>71922</v>
      </c>
      <c r="AZ913" s="24">
        <f t="shared" si="132"/>
        <v>1.5428283857083835</v>
      </c>
      <c r="BA913" s="22">
        <v>11</v>
      </c>
      <c r="BB913" s="25" t="s">
        <v>2</v>
      </c>
      <c r="BC913" s="22">
        <v>72</v>
      </c>
      <c r="BD913" s="29">
        <f t="shared" si="130"/>
        <v>1.6608996539792389</v>
      </c>
      <c r="BE913" s="29"/>
      <c r="BF913" s="22">
        <v>0</v>
      </c>
      <c r="BG913" s="22">
        <f t="shared" si="133"/>
        <v>0</v>
      </c>
      <c r="BH913" s="22">
        <v>0</v>
      </c>
      <c r="BI913" s="22">
        <v>0</v>
      </c>
      <c r="BJ913" s="22">
        <v>0</v>
      </c>
      <c r="BK913" s="22">
        <v>0</v>
      </c>
      <c r="BL913" s="22">
        <v>0</v>
      </c>
      <c r="BN913" s="22">
        <v>43</v>
      </c>
      <c r="BO913" s="22">
        <f t="shared" si="134"/>
        <v>22</v>
      </c>
      <c r="BP913" s="22">
        <v>22</v>
      </c>
      <c r="BQ913" s="22">
        <v>0</v>
      </c>
      <c r="BR913" s="22">
        <v>0</v>
      </c>
      <c r="BT913" s="22">
        <v>257</v>
      </c>
      <c r="BU913" s="29">
        <f t="shared" si="131"/>
        <v>5.9284890426758938</v>
      </c>
      <c r="BY913" s="22">
        <v>76</v>
      </c>
      <c r="BZ913" s="22">
        <v>170</v>
      </c>
      <c r="CA913" s="49">
        <v>0</v>
      </c>
      <c r="CC913" s="51">
        <v>1</v>
      </c>
      <c r="CD913" s="51">
        <v>4</v>
      </c>
      <c r="CG913" t="s">
        <v>1818</v>
      </c>
      <c r="CH913">
        <v>1</v>
      </c>
      <c r="CI913">
        <v>0</v>
      </c>
      <c r="CJ913">
        <v>1</v>
      </c>
      <c r="CK913">
        <v>0</v>
      </c>
      <c r="CL913">
        <v>2</v>
      </c>
    </row>
    <row r="914" spans="1:90" x14ac:dyDescent="0.2">
      <c r="A914" s="22">
        <f t="shared" si="135"/>
        <v>909</v>
      </c>
      <c r="B914" s="58" t="s">
        <v>9615</v>
      </c>
      <c r="C914" s="58" t="s">
        <v>8394</v>
      </c>
      <c r="E914" s="22" t="s">
        <v>2614</v>
      </c>
      <c r="F914" s="25" t="s">
        <v>3207</v>
      </c>
      <c r="G914" s="22" t="s">
        <v>4120</v>
      </c>
      <c r="H914" s="22" t="s">
        <v>4613</v>
      </c>
      <c r="I914" s="22" t="s">
        <v>4507</v>
      </c>
      <c r="J914" s="22" t="s">
        <v>1821</v>
      </c>
      <c r="K914" s="22">
        <v>249</v>
      </c>
      <c r="L914" s="22">
        <v>123</v>
      </c>
      <c r="O914" s="22" t="s">
        <v>1820</v>
      </c>
      <c r="P914" s="22">
        <v>5174990</v>
      </c>
      <c r="Q914" s="22">
        <v>4862</v>
      </c>
      <c r="R914" s="22">
        <v>4514613</v>
      </c>
      <c r="S914" s="29">
        <v>87.239099999999993</v>
      </c>
      <c r="T914" s="22">
        <v>4793</v>
      </c>
      <c r="U914" s="24">
        <v>50.68</v>
      </c>
      <c r="W914" s="22">
        <v>2482</v>
      </c>
      <c r="X914" s="22">
        <v>2299</v>
      </c>
      <c r="Y914" s="22">
        <v>12</v>
      </c>
      <c r="Z914" s="22">
        <v>2406</v>
      </c>
      <c r="AA914" s="22">
        <v>76</v>
      </c>
      <c r="AB914" s="22">
        <v>1967</v>
      </c>
      <c r="AC914" s="22">
        <v>332</v>
      </c>
      <c r="AD914" s="22">
        <v>4</v>
      </c>
      <c r="AE914" s="22">
        <v>8</v>
      </c>
      <c r="AG914" s="23" t="s">
        <v>2626</v>
      </c>
      <c r="AH914" s="23" t="s">
        <v>6923</v>
      </c>
      <c r="AI914" s="23" t="s">
        <v>7348</v>
      </c>
      <c r="AJ914" s="23" t="s">
        <v>4604</v>
      </c>
      <c r="AQ914" s="22">
        <v>200510</v>
      </c>
      <c r="AR914" s="24">
        <f t="shared" si="128"/>
        <v>3.8745968591243658</v>
      </c>
      <c r="AS914" s="22">
        <v>8</v>
      </c>
      <c r="AT914" s="25" t="s">
        <v>2</v>
      </c>
      <c r="AU914" s="22">
        <v>229</v>
      </c>
      <c r="AV914" s="29">
        <f t="shared" si="129"/>
        <v>4.7778009597329438</v>
      </c>
      <c r="AW914" s="29">
        <f t="shared" si="127"/>
        <v>4.6542873700000005</v>
      </c>
      <c r="AY914" s="22">
        <v>204753</v>
      </c>
      <c r="AZ914" s="24">
        <f t="shared" si="132"/>
        <v>3.9565873557243587</v>
      </c>
      <c r="BA914" s="22">
        <v>11</v>
      </c>
      <c r="BB914" s="25" t="s">
        <v>2</v>
      </c>
      <c r="BC914" s="22">
        <v>220</v>
      </c>
      <c r="BD914" s="29">
        <f t="shared" si="130"/>
        <v>4.5900271228875447</v>
      </c>
      <c r="BE914" s="29"/>
      <c r="BF914" s="22">
        <v>1</v>
      </c>
      <c r="BG914" s="22">
        <f t="shared" si="133"/>
        <v>0</v>
      </c>
      <c r="BH914" s="22">
        <v>1</v>
      </c>
      <c r="BI914" s="22">
        <v>0</v>
      </c>
      <c r="BJ914" s="22">
        <v>0</v>
      </c>
      <c r="BK914" s="22">
        <v>0</v>
      </c>
      <c r="BL914" s="22">
        <v>0</v>
      </c>
      <c r="BN914" s="22">
        <v>44</v>
      </c>
      <c r="BO914" s="22">
        <f t="shared" si="134"/>
        <v>21</v>
      </c>
      <c r="BP914" s="22">
        <v>20</v>
      </c>
      <c r="BQ914" s="22">
        <v>0</v>
      </c>
      <c r="BR914" s="22">
        <v>1</v>
      </c>
      <c r="BT914" s="22">
        <v>349</v>
      </c>
      <c r="BU914" s="29">
        <f t="shared" si="131"/>
        <v>7.2814521176716038</v>
      </c>
      <c r="BY914" s="22">
        <v>129</v>
      </c>
      <c r="BZ914" s="22">
        <v>267</v>
      </c>
      <c r="CA914" s="49">
        <v>5</v>
      </c>
      <c r="CC914" s="51">
        <v>7</v>
      </c>
      <c r="CD914" s="51">
        <v>10</v>
      </c>
      <c r="CG914" t="s">
        <v>1820</v>
      </c>
      <c r="CH914">
        <v>1</v>
      </c>
      <c r="CI914">
        <v>0</v>
      </c>
      <c r="CJ914">
        <v>0</v>
      </c>
      <c r="CK914">
        <v>0</v>
      </c>
      <c r="CL914">
        <v>1</v>
      </c>
    </row>
    <row r="915" spans="1:90" x14ac:dyDescent="0.2">
      <c r="A915" s="22">
        <f t="shared" si="135"/>
        <v>910</v>
      </c>
      <c r="B915" s="58" t="s">
        <v>9616</v>
      </c>
      <c r="C915" s="58" t="s">
        <v>8395</v>
      </c>
      <c r="E915" s="22" t="s">
        <v>2614</v>
      </c>
      <c r="F915" s="25" t="s">
        <v>3205</v>
      </c>
      <c r="G915" s="22" t="s">
        <v>4121</v>
      </c>
      <c r="H915" s="22" t="s">
        <v>4615</v>
      </c>
      <c r="I915" s="22" t="s">
        <v>4507</v>
      </c>
      <c r="J915" s="22" t="s">
        <v>1823</v>
      </c>
      <c r="K915" s="22">
        <v>273</v>
      </c>
      <c r="L915" s="22">
        <v>123</v>
      </c>
      <c r="O915" s="22" t="s">
        <v>1822</v>
      </c>
      <c r="P915" s="22">
        <v>5288811</v>
      </c>
      <c r="Q915" s="22">
        <v>4913</v>
      </c>
      <c r="R915" s="22">
        <v>4603439</v>
      </c>
      <c r="S915" s="29">
        <v>87.0411</v>
      </c>
      <c r="T915" s="22">
        <v>4842</v>
      </c>
      <c r="U915" s="24">
        <v>50.68</v>
      </c>
      <c r="W915" s="22">
        <v>2480</v>
      </c>
      <c r="X915" s="22">
        <v>2345</v>
      </c>
      <c r="Y915" s="22">
        <v>17</v>
      </c>
      <c r="Z915" s="22">
        <v>2395</v>
      </c>
      <c r="AA915" s="22">
        <v>85</v>
      </c>
      <c r="AB915" s="22">
        <v>1978</v>
      </c>
      <c r="AC915" s="22">
        <v>367</v>
      </c>
      <c r="AD915" s="22">
        <v>6</v>
      </c>
      <c r="AE915" s="22">
        <v>11</v>
      </c>
      <c r="AG915" s="23" t="s">
        <v>2628</v>
      </c>
      <c r="AH915" s="23" t="s">
        <v>6811</v>
      </c>
      <c r="AI915" s="23" t="s">
        <v>7342</v>
      </c>
      <c r="AJ915" s="23" t="s">
        <v>4604</v>
      </c>
      <c r="AQ915" s="22">
        <v>139821</v>
      </c>
      <c r="AR915" s="24">
        <f t="shared" si="128"/>
        <v>2.6437133034249096</v>
      </c>
      <c r="AS915" s="22">
        <v>9</v>
      </c>
      <c r="AT915" s="25" t="s">
        <v>2</v>
      </c>
      <c r="AU915" s="22">
        <v>174</v>
      </c>
      <c r="AV915" s="29">
        <f t="shared" si="129"/>
        <v>3.5935563816604712</v>
      </c>
      <c r="AW915" s="29">
        <f t="shared" si="127"/>
        <v>3.636714907</v>
      </c>
      <c r="AY915" s="22">
        <v>160518</v>
      </c>
      <c r="AZ915" s="24">
        <f t="shared" si="132"/>
        <v>3.0350488985142405</v>
      </c>
      <c r="BA915" s="22">
        <v>32</v>
      </c>
      <c r="BB915" s="25" t="s">
        <v>2</v>
      </c>
      <c r="BC915" s="22">
        <v>143</v>
      </c>
      <c r="BD915" s="29">
        <f t="shared" si="130"/>
        <v>2.95332507228418</v>
      </c>
      <c r="BE915" s="29"/>
      <c r="BF915" s="22">
        <v>2</v>
      </c>
      <c r="BG915" s="22">
        <f t="shared" si="133"/>
        <v>1</v>
      </c>
      <c r="BH915" s="22">
        <v>1</v>
      </c>
      <c r="BI915" s="22">
        <v>0</v>
      </c>
      <c r="BJ915" s="22">
        <v>1</v>
      </c>
      <c r="BK915" s="22">
        <v>0</v>
      </c>
      <c r="BL915" s="22">
        <v>0</v>
      </c>
      <c r="BN915" s="22">
        <v>50</v>
      </c>
      <c r="BO915" s="22">
        <f t="shared" si="134"/>
        <v>22</v>
      </c>
      <c r="BP915" s="22">
        <v>22</v>
      </c>
      <c r="BQ915" s="22">
        <v>0</v>
      </c>
      <c r="BR915" s="22">
        <v>0</v>
      </c>
      <c r="BT915" s="22">
        <v>310</v>
      </c>
      <c r="BU915" s="29">
        <f t="shared" si="131"/>
        <v>6.402313093762908</v>
      </c>
      <c r="BY915" s="22">
        <v>117</v>
      </c>
      <c r="BZ915" s="22">
        <v>229</v>
      </c>
      <c r="CA915" s="49">
        <v>3</v>
      </c>
      <c r="CC915" s="51">
        <v>1</v>
      </c>
      <c r="CD915" s="51">
        <v>4</v>
      </c>
      <c r="CG915" t="s">
        <v>1822</v>
      </c>
      <c r="CH915">
        <v>1</v>
      </c>
      <c r="CI915">
        <v>0</v>
      </c>
      <c r="CJ915">
        <v>1</v>
      </c>
      <c r="CK915">
        <v>1</v>
      </c>
      <c r="CL915">
        <v>3</v>
      </c>
    </row>
    <row r="916" spans="1:90" x14ac:dyDescent="0.2">
      <c r="A916" s="22">
        <f t="shared" si="135"/>
        <v>911</v>
      </c>
      <c r="B916" s="58" t="s">
        <v>9617</v>
      </c>
      <c r="C916" s="58" t="s">
        <v>8396</v>
      </c>
      <c r="E916" s="22" t="s">
        <v>2614</v>
      </c>
      <c r="F916" s="25" t="s">
        <v>3206</v>
      </c>
      <c r="G916" s="22" t="s">
        <v>4122</v>
      </c>
      <c r="H916" s="22" t="s">
        <v>4607</v>
      </c>
      <c r="I916" s="22" t="s">
        <v>4507</v>
      </c>
      <c r="J916" s="22" t="s">
        <v>1825</v>
      </c>
      <c r="K916" s="22">
        <v>315</v>
      </c>
      <c r="L916" s="22">
        <v>123</v>
      </c>
      <c r="O916" s="22" t="s">
        <v>1824</v>
      </c>
      <c r="P916" s="22">
        <v>4998899</v>
      </c>
      <c r="Q916" s="22">
        <v>4683</v>
      </c>
      <c r="R916" s="22">
        <v>4366893</v>
      </c>
      <c r="S916" s="29">
        <v>87.357100000000003</v>
      </c>
      <c r="T916" s="22">
        <v>4605</v>
      </c>
      <c r="U916" s="24">
        <v>50.55</v>
      </c>
      <c r="W916" s="22">
        <v>2485</v>
      </c>
      <c r="X916" s="22">
        <v>2100</v>
      </c>
      <c r="Y916" s="22">
        <v>20</v>
      </c>
      <c r="Z916" s="22">
        <v>2382</v>
      </c>
      <c r="AA916" s="22">
        <v>103</v>
      </c>
      <c r="AB916" s="22">
        <v>1803</v>
      </c>
      <c r="AC916" s="22">
        <v>297</v>
      </c>
      <c r="AD916" s="22">
        <v>12</v>
      </c>
      <c r="AE916" s="22">
        <v>8</v>
      </c>
      <c r="AG916" s="23" t="s">
        <v>2657</v>
      </c>
      <c r="AH916" s="23" t="s">
        <v>7256</v>
      </c>
      <c r="AI916" s="23" t="s">
        <v>7350</v>
      </c>
      <c r="AJ916" s="23" t="s">
        <v>4604</v>
      </c>
      <c r="AQ916" s="22">
        <v>270212</v>
      </c>
      <c r="AR916" s="24">
        <f t="shared" si="128"/>
        <v>5.4054302757467187</v>
      </c>
      <c r="AS916" s="22">
        <v>9</v>
      </c>
      <c r="AT916" s="25" t="s">
        <v>2</v>
      </c>
      <c r="AU916" s="22">
        <v>337</v>
      </c>
      <c r="AV916" s="29">
        <f t="shared" si="129"/>
        <v>7.3181324647122699</v>
      </c>
      <c r="AW916" s="29">
        <f t="shared" si="127"/>
        <v>5.8229808040000002</v>
      </c>
      <c r="AY916" s="22">
        <v>132878</v>
      </c>
      <c r="AZ916" s="24">
        <f t="shared" si="132"/>
        <v>2.6581453236002566</v>
      </c>
      <c r="BA916" s="22">
        <v>4</v>
      </c>
      <c r="BB916" s="25" t="s">
        <v>2</v>
      </c>
      <c r="BC916" s="22">
        <v>149</v>
      </c>
      <c r="BD916" s="29">
        <f t="shared" si="130"/>
        <v>3.235613463626493</v>
      </c>
      <c r="BE916" s="29"/>
      <c r="BF916" s="22">
        <v>1</v>
      </c>
      <c r="BG916" s="22">
        <f t="shared" si="133"/>
        <v>0</v>
      </c>
      <c r="BH916" s="22">
        <v>1</v>
      </c>
      <c r="BI916" s="22">
        <v>0</v>
      </c>
      <c r="BJ916" s="22">
        <v>0</v>
      </c>
      <c r="BK916" s="22">
        <v>0</v>
      </c>
      <c r="BL916" s="22">
        <v>0</v>
      </c>
      <c r="BN916" s="22">
        <v>18</v>
      </c>
      <c r="BO916" s="22">
        <f t="shared" si="134"/>
        <v>17</v>
      </c>
      <c r="BP916" s="22">
        <v>17</v>
      </c>
      <c r="BQ916" s="22">
        <v>0</v>
      </c>
      <c r="BR916" s="22">
        <v>0</v>
      </c>
      <c r="BT916" s="22">
        <v>428</v>
      </c>
      <c r="BU916" s="29">
        <f t="shared" si="131"/>
        <v>9.2942453854505978</v>
      </c>
      <c r="BY916" s="22">
        <v>103</v>
      </c>
      <c r="BZ916" s="22">
        <v>202</v>
      </c>
      <c r="CA916" s="49">
        <v>1</v>
      </c>
      <c r="CC916" s="51">
        <v>1</v>
      </c>
      <c r="CD916" s="51">
        <v>4</v>
      </c>
      <c r="CG916" t="s">
        <v>1824</v>
      </c>
      <c r="CH916">
        <v>1</v>
      </c>
      <c r="CI916">
        <v>0</v>
      </c>
      <c r="CJ916">
        <v>1</v>
      </c>
      <c r="CK916">
        <v>0</v>
      </c>
      <c r="CL916">
        <v>2</v>
      </c>
    </row>
    <row r="917" spans="1:90" x14ac:dyDescent="0.2">
      <c r="A917" s="22">
        <f t="shared" si="135"/>
        <v>912</v>
      </c>
      <c r="B917" s="58" t="s">
        <v>9618</v>
      </c>
      <c r="C917" s="58" t="s">
        <v>8397</v>
      </c>
      <c r="E917" s="22" t="s">
        <v>2614</v>
      </c>
      <c r="F917" s="25" t="s">
        <v>3205</v>
      </c>
      <c r="G917" s="22" t="s">
        <v>4123</v>
      </c>
      <c r="H917" s="22" t="s">
        <v>4610</v>
      </c>
      <c r="I917" s="22" t="s">
        <v>4507</v>
      </c>
      <c r="J917" s="22" t="s">
        <v>1827</v>
      </c>
      <c r="K917" s="22">
        <v>386</v>
      </c>
      <c r="L917" s="22">
        <v>123</v>
      </c>
      <c r="O917" s="22" t="s">
        <v>1826</v>
      </c>
      <c r="P917" s="22">
        <v>4953036</v>
      </c>
      <c r="Q917" s="22">
        <v>4593</v>
      </c>
      <c r="R917" s="22">
        <v>4290988</v>
      </c>
      <c r="S917" s="29">
        <v>86.633499999999998</v>
      </c>
      <c r="T917" s="22">
        <v>4520</v>
      </c>
      <c r="U917" s="24">
        <v>50.58</v>
      </c>
      <c r="W917" s="22">
        <v>2475</v>
      </c>
      <c r="X917" s="22">
        <v>2038</v>
      </c>
      <c r="Y917" s="22">
        <v>7</v>
      </c>
      <c r="Z917" s="22">
        <v>2380</v>
      </c>
      <c r="AA917" s="22">
        <v>95</v>
      </c>
      <c r="AB917" s="22">
        <v>1688</v>
      </c>
      <c r="AC917" s="22">
        <v>350</v>
      </c>
      <c r="AD917" s="22">
        <v>1</v>
      </c>
      <c r="AE917" s="22">
        <v>6</v>
      </c>
      <c r="AG917" s="23" t="s">
        <v>2657</v>
      </c>
      <c r="AH917" s="23" t="s">
        <v>7257</v>
      </c>
      <c r="AI917" s="23" t="s">
        <v>7360</v>
      </c>
      <c r="AJ917" s="23" t="s">
        <v>4604</v>
      </c>
      <c r="AQ917" s="22">
        <v>173772</v>
      </c>
      <c r="AR917" s="24">
        <f t="shared" si="128"/>
        <v>3.5083936397797229</v>
      </c>
      <c r="AS917" s="22">
        <v>6</v>
      </c>
      <c r="AT917" s="25" t="s">
        <v>2</v>
      </c>
      <c r="AU917" s="22">
        <v>226</v>
      </c>
      <c r="AV917" s="29">
        <f t="shared" si="129"/>
        <v>5</v>
      </c>
      <c r="AW917" s="29">
        <f t="shared" si="127"/>
        <v>4.2059713240000001</v>
      </c>
      <c r="AY917" s="22">
        <v>6047</v>
      </c>
      <c r="AZ917" s="24">
        <f t="shared" si="132"/>
        <v>0.12208673629668754</v>
      </c>
      <c r="BA917" s="22">
        <v>3</v>
      </c>
      <c r="BB917" s="25" t="s">
        <v>2</v>
      </c>
      <c r="BC917" s="22">
        <v>4</v>
      </c>
      <c r="BD917" s="29">
        <f t="shared" si="130"/>
        <v>8.8495575221238937E-2</v>
      </c>
      <c r="BE917" s="29"/>
      <c r="BF917" s="22">
        <v>0</v>
      </c>
      <c r="BG917" s="22">
        <f t="shared" si="133"/>
        <v>0</v>
      </c>
      <c r="BH917" s="22">
        <v>0</v>
      </c>
      <c r="BI917" s="22">
        <v>0</v>
      </c>
      <c r="BJ917" s="22">
        <v>0</v>
      </c>
      <c r="BK917" s="22">
        <v>0</v>
      </c>
      <c r="BL917" s="22">
        <v>0</v>
      </c>
      <c r="BN917" s="22">
        <v>23</v>
      </c>
      <c r="BO917" s="22">
        <f t="shared" si="134"/>
        <v>16</v>
      </c>
      <c r="BP917" s="22">
        <v>16</v>
      </c>
      <c r="BQ917" s="22">
        <v>0</v>
      </c>
      <c r="BR917" s="22">
        <v>0</v>
      </c>
      <c r="BT917" s="22">
        <v>230</v>
      </c>
      <c r="BU917" s="29">
        <f t="shared" si="131"/>
        <v>5.0884955752212395</v>
      </c>
      <c r="BY917" s="22">
        <v>107</v>
      </c>
      <c r="BZ917" s="22">
        <v>236</v>
      </c>
      <c r="CA917" s="49">
        <v>1</v>
      </c>
      <c r="CC917" s="51">
        <v>1</v>
      </c>
      <c r="CD917" s="51">
        <v>3</v>
      </c>
      <c r="CG917" t="s">
        <v>1826</v>
      </c>
      <c r="CH917">
        <v>1</v>
      </c>
      <c r="CI917">
        <v>0</v>
      </c>
      <c r="CJ917">
        <v>0</v>
      </c>
      <c r="CK917">
        <v>1</v>
      </c>
      <c r="CL917">
        <v>2</v>
      </c>
    </row>
    <row r="918" spans="1:90" x14ac:dyDescent="0.2">
      <c r="A918" s="22">
        <f t="shared" si="135"/>
        <v>913</v>
      </c>
      <c r="B918" s="58" t="s">
        <v>9619</v>
      </c>
      <c r="C918" s="58" t="s">
        <v>8398</v>
      </c>
      <c r="E918" s="22" t="s">
        <v>2614</v>
      </c>
      <c r="F918" s="25" t="s">
        <v>3204</v>
      </c>
      <c r="G918" s="22" t="s">
        <v>4124</v>
      </c>
      <c r="H918" s="22" t="s">
        <v>4613</v>
      </c>
      <c r="I918" s="22" t="s">
        <v>4507</v>
      </c>
      <c r="J918" s="22" t="s">
        <v>1829</v>
      </c>
      <c r="K918" s="22">
        <v>246</v>
      </c>
      <c r="L918" s="22">
        <v>124</v>
      </c>
      <c r="O918" s="22" t="s">
        <v>1828</v>
      </c>
      <c r="P918" s="22">
        <v>4986725</v>
      </c>
      <c r="Q918" s="22">
        <v>4720</v>
      </c>
      <c r="R918" s="22">
        <v>4359972</v>
      </c>
      <c r="S918" s="29">
        <v>87.431600000000003</v>
      </c>
      <c r="T918" s="22">
        <v>4655</v>
      </c>
      <c r="U918" s="24">
        <v>50.75</v>
      </c>
      <c r="W918" s="22">
        <v>2483</v>
      </c>
      <c r="X918" s="22">
        <v>2155</v>
      </c>
      <c r="Y918" s="22">
        <v>17</v>
      </c>
      <c r="Z918" s="22">
        <v>2383</v>
      </c>
      <c r="AA918" s="22">
        <v>100</v>
      </c>
      <c r="AB918" s="22">
        <v>1841</v>
      </c>
      <c r="AC918" s="22">
        <v>314</v>
      </c>
      <c r="AD918" s="22">
        <v>9</v>
      </c>
      <c r="AE918" s="22">
        <v>8</v>
      </c>
      <c r="AG918" s="23" t="s">
        <v>2631</v>
      </c>
      <c r="AH918" s="23" t="s">
        <v>7258</v>
      </c>
      <c r="AI918" s="23" t="s">
        <v>7326</v>
      </c>
      <c r="AJ918" s="23" t="s">
        <v>7389</v>
      </c>
      <c r="AQ918" s="22">
        <v>107633</v>
      </c>
      <c r="AR918" s="24">
        <f t="shared" si="128"/>
        <v>2.1583905268487835</v>
      </c>
      <c r="AS918" s="22">
        <v>6</v>
      </c>
      <c r="AT918" s="25" t="s">
        <v>2</v>
      </c>
      <c r="AU918" s="22">
        <v>143</v>
      </c>
      <c r="AV918" s="29">
        <f t="shared" si="129"/>
        <v>3.0719656283566059</v>
      </c>
      <c r="AW918" s="29">
        <f t="shared" si="127"/>
        <v>3.097018711</v>
      </c>
      <c r="AY918" s="22">
        <v>145209</v>
      </c>
      <c r="AZ918" s="24">
        <f t="shared" si="132"/>
        <v>2.9119111240343107</v>
      </c>
      <c r="BA918" s="22">
        <v>10</v>
      </c>
      <c r="BB918" s="25" t="s">
        <v>2</v>
      </c>
      <c r="BC918" s="22">
        <v>156</v>
      </c>
      <c r="BD918" s="29">
        <f t="shared" si="130"/>
        <v>3.3512352309344786</v>
      </c>
      <c r="BE918" s="29"/>
      <c r="BF918" s="22">
        <v>2</v>
      </c>
      <c r="BG918" s="22">
        <f t="shared" si="133"/>
        <v>1</v>
      </c>
      <c r="BH918" s="22">
        <v>1</v>
      </c>
      <c r="BI918" s="22">
        <v>1</v>
      </c>
      <c r="BJ918" s="22">
        <v>0</v>
      </c>
      <c r="BK918" s="22">
        <v>0</v>
      </c>
      <c r="BL918" s="22">
        <v>0</v>
      </c>
      <c r="BN918" s="22">
        <v>44</v>
      </c>
      <c r="BO918" s="22">
        <f t="shared" si="134"/>
        <v>21</v>
      </c>
      <c r="BP918" s="22">
        <v>18</v>
      </c>
      <c r="BQ918" s="22">
        <v>3</v>
      </c>
      <c r="BR918" s="22">
        <v>0</v>
      </c>
      <c r="BT918" s="22">
        <v>299</v>
      </c>
      <c r="BU918" s="29">
        <f t="shared" si="131"/>
        <v>6.423200859291085</v>
      </c>
      <c r="BY918" s="22">
        <v>98</v>
      </c>
      <c r="BZ918" s="22">
        <v>229</v>
      </c>
      <c r="CA918" s="49">
        <v>3</v>
      </c>
      <c r="CC918" s="51">
        <v>3</v>
      </c>
      <c r="CD918" s="51">
        <v>6</v>
      </c>
      <c r="CG918" t="s">
        <v>1828</v>
      </c>
      <c r="CH918">
        <v>1</v>
      </c>
      <c r="CI918">
        <v>0</v>
      </c>
      <c r="CJ918">
        <v>1</v>
      </c>
      <c r="CK918">
        <v>0</v>
      </c>
      <c r="CL918">
        <v>2</v>
      </c>
    </row>
    <row r="919" spans="1:90" x14ac:dyDescent="0.2">
      <c r="A919" s="22">
        <f t="shared" si="135"/>
        <v>914</v>
      </c>
      <c r="B919" s="58" t="s">
        <v>9620</v>
      </c>
      <c r="C919" s="58" t="s">
        <v>8399</v>
      </c>
      <c r="E919" s="22" t="s">
        <v>2614</v>
      </c>
      <c r="F919" s="25" t="s">
        <v>3205</v>
      </c>
      <c r="G919" s="22" t="s">
        <v>4125</v>
      </c>
      <c r="H919" s="22" t="s">
        <v>4615</v>
      </c>
      <c r="I919" s="22" t="s">
        <v>4507</v>
      </c>
      <c r="J919" s="22" t="s">
        <v>1831</v>
      </c>
      <c r="K919" s="22">
        <v>282</v>
      </c>
      <c r="L919" s="22">
        <v>124</v>
      </c>
      <c r="O919" s="22" t="s">
        <v>1830</v>
      </c>
      <c r="P919" s="22">
        <v>5047674</v>
      </c>
      <c r="Q919" s="22">
        <v>4721</v>
      </c>
      <c r="R919" s="22">
        <v>4387022</v>
      </c>
      <c r="S919" s="29">
        <v>86.911799999999999</v>
      </c>
      <c r="T919" s="22">
        <v>4634</v>
      </c>
      <c r="U919" s="24">
        <v>50.56</v>
      </c>
      <c r="W919" s="22">
        <v>2487</v>
      </c>
      <c r="X919" s="22">
        <v>2132</v>
      </c>
      <c r="Y919" s="22">
        <v>15</v>
      </c>
      <c r="Z919" s="22">
        <v>2393</v>
      </c>
      <c r="AA919" s="22">
        <v>94</v>
      </c>
      <c r="AB919" s="22">
        <v>1779</v>
      </c>
      <c r="AC919" s="22">
        <v>353</v>
      </c>
      <c r="AD919" s="22">
        <v>2</v>
      </c>
      <c r="AE919" s="22">
        <v>13</v>
      </c>
      <c r="AG919" s="23" t="s">
        <v>2657</v>
      </c>
      <c r="AH919" s="23" t="s">
        <v>6880</v>
      </c>
      <c r="AI919" s="23" t="s">
        <v>7326</v>
      </c>
      <c r="AJ919" s="23" t="s">
        <v>4604</v>
      </c>
      <c r="AQ919" s="22">
        <v>148215</v>
      </c>
      <c r="AR919" s="24">
        <f t="shared" si="128"/>
        <v>2.9363029387397046</v>
      </c>
      <c r="AS919" s="22">
        <v>7</v>
      </c>
      <c r="AT919" s="25" t="s">
        <v>2</v>
      </c>
      <c r="AU919" s="22">
        <v>178</v>
      </c>
      <c r="AV919" s="29">
        <f t="shared" si="129"/>
        <v>3.8411739318083726</v>
      </c>
      <c r="AW919" s="29">
        <f t="shared" si="127"/>
        <v>3.7774571049999999</v>
      </c>
      <c r="AY919" s="22">
        <v>64981</v>
      </c>
      <c r="AZ919" s="24">
        <f t="shared" si="132"/>
        <v>1.2873454188998734</v>
      </c>
      <c r="BA919" s="22">
        <v>11</v>
      </c>
      <c r="BB919" s="25" t="s">
        <v>2</v>
      </c>
      <c r="BC919" s="22">
        <v>61</v>
      </c>
      <c r="BD919" s="29">
        <f t="shared" si="130"/>
        <v>1.3163573586534312</v>
      </c>
      <c r="BE919" s="29"/>
      <c r="BF919" s="22">
        <v>0</v>
      </c>
      <c r="BG919" s="22">
        <f t="shared" si="133"/>
        <v>0</v>
      </c>
      <c r="BH919" s="22">
        <v>0</v>
      </c>
      <c r="BI919" s="22">
        <v>0</v>
      </c>
      <c r="BJ919" s="22">
        <v>0</v>
      </c>
      <c r="BK919" s="22">
        <v>0</v>
      </c>
      <c r="BL919" s="22">
        <v>0</v>
      </c>
      <c r="BN919" s="22">
        <v>58</v>
      </c>
      <c r="BO919" s="22">
        <f t="shared" si="134"/>
        <v>15</v>
      </c>
      <c r="BP919" s="22">
        <v>14</v>
      </c>
      <c r="BQ919" s="22">
        <v>1</v>
      </c>
      <c r="BR919" s="22">
        <v>0</v>
      </c>
      <c r="BT919" s="22">
        <v>210</v>
      </c>
      <c r="BU919" s="29">
        <f t="shared" si="131"/>
        <v>4.5317220543806647</v>
      </c>
      <c r="BY919" s="22">
        <v>105</v>
      </c>
      <c r="BZ919" s="22">
        <v>236</v>
      </c>
      <c r="CA919" s="49">
        <v>0</v>
      </c>
      <c r="CC919" s="51">
        <v>1</v>
      </c>
      <c r="CD919" s="51">
        <v>4</v>
      </c>
      <c r="CG919" t="s">
        <v>1830</v>
      </c>
      <c r="CH919">
        <v>1</v>
      </c>
      <c r="CI919">
        <v>0</v>
      </c>
      <c r="CJ919">
        <v>0</v>
      </c>
      <c r="CK919">
        <v>1</v>
      </c>
      <c r="CL919">
        <v>2</v>
      </c>
    </row>
    <row r="920" spans="1:90" x14ac:dyDescent="0.2">
      <c r="A920" s="22">
        <f t="shared" si="135"/>
        <v>915</v>
      </c>
      <c r="B920" s="58" t="s">
        <v>9621</v>
      </c>
      <c r="C920" s="58" t="s">
        <v>8400</v>
      </c>
      <c r="E920" s="22" t="s">
        <v>2614</v>
      </c>
      <c r="F920" s="25" t="s">
        <v>3204</v>
      </c>
      <c r="G920" s="22" t="s">
        <v>4126</v>
      </c>
      <c r="H920" s="22" t="s">
        <v>4608</v>
      </c>
      <c r="I920" s="22" t="s">
        <v>4507</v>
      </c>
      <c r="J920" s="22" t="s">
        <v>1833</v>
      </c>
      <c r="K920" s="22">
        <v>289</v>
      </c>
      <c r="L920" s="22">
        <v>124</v>
      </c>
      <c r="O920" s="22" t="s">
        <v>1832</v>
      </c>
      <c r="P920" s="22">
        <v>4701466</v>
      </c>
      <c r="Q920" s="22">
        <v>4432</v>
      </c>
      <c r="R920" s="22">
        <v>4099574</v>
      </c>
      <c r="S920" s="29">
        <v>87.197800000000001</v>
      </c>
      <c r="T920" s="22">
        <v>4360</v>
      </c>
      <c r="U920" s="24">
        <v>50.87</v>
      </c>
      <c r="W920" s="22">
        <v>2475</v>
      </c>
      <c r="X920" s="22">
        <v>1865</v>
      </c>
      <c r="Y920" s="22">
        <v>20</v>
      </c>
      <c r="Z920" s="22">
        <v>2378</v>
      </c>
      <c r="AA920" s="22">
        <v>97</v>
      </c>
      <c r="AB920" s="22">
        <v>1521</v>
      </c>
      <c r="AC920" s="22">
        <v>344</v>
      </c>
      <c r="AD920" s="22">
        <v>9</v>
      </c>
      <c r="AE920" s="22">
        <v>11</v>
      </c>
      <c r="AG920" s="23" t="s">
        <v>2624</v>
      </c>
      <c r="AH920" s="23" t="s">
        <v>7259</v>
      </c>
      <c r="AI920" s="23" t="s">
        <v>7352</v>
      </c>
      <c r="AJ920" s="23" t="s">
        <v>7379</v>
      </c>
      <c r="AQ920" s="22">
        <v>92353</v>
      </c>
      <c r="AR920" s="24">
        <f t="shared" si="128"/>
        <v>1.9643447384283967</v>
      </c>
      <c r="AS920" s="22">
        <v>10</v>
      </c>
      <c r="AT920" s="25" t="s">
        <v>2</v>
      </c>
      <c r="AU920" s="22">
        <v>130</v>
      </c>
      <c r="AV920" s="29">
        <f t="shared" si="129"/>
        <v>2.9816513761467891</v>
      </c>
      <c r="AW920" s="29">
        <f t="shared" si="127"/>
        <v>2.8408189510000001</v>
      </c>
      <c r="AY920" s="22">
        <v>54582</v>
      </c>
      <c r="AZ920" s="24">
        <f t="shared" si="132"/>
        <v>1.1609570291479294</v>
      </c>
      <c r="BA920" s="22">
        <v>5</v>
      </c>
      <c r="BB920" s="25" t="s">
        <v>2</v>
      </c>
      <c r="BC920" s="22">
        <v>53</v>
      </c>
      <c r="BD920" s="29">
        <f t="shared" si="130"/>
        <v>1.2155963302752295</v>
      </c>
      <c r="BE920" s="29"/>
      <c r="BF920" s="22">
        <v>0</v>
      </c>
      <c r="BG920" s="22">
        <f t="shared" si="133"/>
        <v>0</v>
      </c>
      <c r="BH920" s="22">
        <v>0</v>
      </c>
      <c r="BI920" s="22">
        <v>0</v>
      </c>
      <c r="BJ920" s="22">
        <v>0</v>
      </c>
      <c r="BK920" s="22">
        <v>0</v>
      </c>
      <c r="BL920" s="22">
        <v>0</v>
      </c>
      <c r="BN920" s="22">
        <v>45</v>
      </c>
      <c r="BO920" s="22">
        <f t="shared" si="134"/>
        <v>10</v>
      </c>
      <c r="BP920" s="22">
        <v>10</v>
      </c>
      <c r="BQ920" s="22">
        <v>0</v>
      </c>
      <c r="BR920" s="22">
        <v>0</v>
      </c>
      <c r="BT920" s="22">
        <v>178</v>
      </c>
      <c r="BU920" s="29">
        <f t="shared" si="131"/>
        <v>4.0825688073394497</v>
      </c>
      <c r="BY920" s="22">
        <v>86</v>
      </c>
      <c r="BZ920" s="22">
        <v>183</v>
      </c>
      <c r="CA920" s="49">
        <v>0</v>
      </c>
      <c r="CC920" s="51">
        <v>1</v>
      </c>
      <c r="CD920" s="51">
        <v>4</v>
      </c>
      <c r="CG920" t="s">
        <v>1832</v>
      </c>
      <c r="CH920">
        <v>1</v>
      </c>
      <c r="CI920">
        <v>0</v>
      </c>
      <c r="CJ920">
        <v>1</v>
      </c>
      <c r="CK920">
        <v>0</v>
      </c>
      <c r="CL920">
        <v>2</v>
      </c>
    </row>
    <row r="921" spans="1:90" x14ac:dyDescent="0.2">
      <c r="A921" s="22">
        <f t="shared" si="135"/>
        <v>916</v>
      </c>
      <c r="B921" s="58" t="s">
        <v>9622</v>
      </c>
      <c r="C921" s="58" t="s">
        <v>8401</v>
      </c>
      <c r="E921" s="22" t="s">
        <v>2614</v>
      </c>
      <c r="F921" s="25" t="s">
        <v>3205</v>
      </c>
      <c r="G921" s="22" t="s">
        <v>4127</v>
      </c>
      <c r="H921" s="22" t="s">
        <v>4610</v>
      </c>
      <c r="I921" s="22" t="s">
        <v>4507</v>
      </c>
      <c r="J921" s="22" t="s">
        <v>1835</v>
      </c>
      <c r="K921" s="22">
        <v>331</v>
      </c>
      <c r="L921" s="22">
        <v>124</v>
      </c>
      <c r="O921" s="22" t="s">
        <v>1834</v>
      </c>
      <c r="P921" s="22">
        <v>5125426</v>
      </c>
      <c r="Q921" s="22">
        <v>4801</v>
      </c>
      <c r="R921" s="22">
        <v>4453536</v>
      </c>
      <c r="S921" s="29">
        <v>86.891000000000005</v>
      </c>
      <c r="T921" s="22">
        <v>4727</v>
      </c>
      <c r="U921" s="24">
        <v>50.55</v>
      </c>
      <c r="W921" s="22">
        <v>2483</v>
      </c>
      <c r="X921" s="22">
        <v>2231</v>
      </c>
      <c r="Y921" s="22">
        <v>13</v>
      </c>
      <c r="Z921" s="22">
        <v>2407</v>
      </c>
      <c r="AA921" s="22">
        <v>76</v>
      </c>
      <c r="AB921" s="22">
        <v>1871</v>
      </c>
      <c r="AC921" s="22">
        <v>360</v>
      </c>
      <c r="AD921" s="22">
        <v>1</v>
      </c>
      <c r="AE921" s="22">
        <v>12</v>
      </c>
      <c r="AG921" s="23" t="s">
        <v>2626</v>
      </c>
      <c r="AH921" s="23" t="s">
        <v>6784</v>
      </c>
      <c r="AI921" s="23" t="s">
        <v>7325</v>
      </c>
      <c r="AJ921" s="23" t="s">
        <v>4604</v>
      </c>
      <c r="AQ921" s="22">
        <v>89040</v>
      </c>
      <c r="AR921" s="24">
        <f t="shared" si="128"/>
        <v>1.7372214524217107</v>
      </c>
      <c r="AS921" s="22">
        <v>5</v>
      </c>
      <c r="AT921" s="25" t="s">
        <v>2</v>
      </c>
      <c r="AU921" s="22">
        <v>128</v>
      </c>
      <c r="AV921" s="29">
        <f t="shared" si="129"/>
        <v>2.7078485297228685</v>
      </c>
      <c r="AW921" s="29">
        <f t="shared" si="127"/>
        <v>2.7852698800000004</v>
      </c>
      <c r="AY921" s="22">
        <v>134392</v>
      </c>
      <c r="AZ921" s="24">
        <f t="shared" si="132"/>
        <v>2.622064975672266</v>
      </c>
      <c r="BA921" s="22">
        <v>14</v>
      </c>
      <c r="BB921" s="25" t="s">
        <v>2</v>
      </c>
      <c r="BC921" s="22">
        <v>154</v>
      </c>
      <c r="BD921" s="29">
        <f t="shared" si="130"/>
        <v>3.2578802623228267</v>
      </c>
      <c r="BE921" s="29"/>
      <c r="BF921" s="22">
        <v>0</v>
      </c>
      <c r="BG921" s="22">
        <f t="shared" si="133"/>
        <v>0</v>
      </c>
      <c r="BH921" s="22">
        <v>0</v>
      </c>
      <c r="BI921" s="22">
        <v>0</v>
      </c>
      <c r="BJ921" s="22">
        <v>0</v>
      </c>
      <c r="BK921" s="22">
        <v>0</v>
      </c>
      <c r="BL921" s="22">
        <v>0</v>
      </c>
      <c r="BN921" s="22">
        <v>51</v>
      </c>
      <c r="BO921" s="22">
        <f t="shared" si="134"/>
        <v>20</v>
      </c>
      <c r="BP921" s="22">
        <v>19</v>
      </c>
      <c r="BQ921" s="22">
        <v>0</v>
      </c>
      <c r="BR921" s="22">
        <v>1</v>
      </c>
      <c r="BT921" s="22">
        <v>272</v>
      </c>
      <c r="BU921" s="29">
        <f t="shared" si="131"/>
        <v>5.7541781256610953</v>
      </c>
      <c r="BY921" s="22">
        <v>141</v>
      </c>
      <c r="BZ921" s="22">
        <v>267</v>
      </c>
      <c r="CA921" s="49">
        <v>4</v>
      </c>
      <c r="CC921" s="51">
        <v>6</v>
      </c>
      <c r="CD921" s="51">
        <v>8</v>
      </c>
      <c r="CG921" t="s">
        <v>1834</v>
      </c>
      <c r="CH921">
        <v>1</v>
      </c>
      <c r="CI921">
        <v>0</v>
      </c>
      <c r="CJ921">
        <v>0</v>
      </c>
      <c r="CK921">
        <v>0</v>
      </c>
      <c r="CL921">
        <v>1</v>
      </c>
    </row>
    <row r="922" spans="1:90" x14ac:dyDescent="0.2">
      <c r="A922" s="22">
        <f t="shared" si="135"/>
        <v>917</v>
      </c>
      <c r="B922" s="58" t="s">
        <v>9623</v>
      </c>
      <c r="C922" s="58" t="s">
        <v>8402</v>
      </c>
      <c r="E922" s="22" t="s">
        <v>2614</v>
      </c>
      <c r="F922" s="25" t="s">
        <v>3205</v>
      </c>
      <c r="G922" s="22" t="s">
        <v>4128</v>
      </c>
      <c r="H922" s="22" t="s">
        <v>4615</v>
      </c>
      <c r="I922" s="22" t="s">
        <v>4507</v>
      </c>
      <c r="J922" s="22" t="s">
        <v>1837</v>
      </c>
      <c r="K922" s="22">
        <v>338</v>
      </c>
      <c r="L922" s="22">
        <v>124</v>
      </c>
      <c r="O922" s="22" t="s">
        <v>1836</v>
      </c>
      <c r="P922" s="22">
        <v>5445658</v>
      </c>
      <c r="Q922" s="22">
        <v>5242</v>
      </c>
      <c r="R922" s="22">
        <v>4664869</v>
      </c>
      <c r="S922" s="29">
        <v>85.662199999999999</v>
      </c>
      <c r="T922" s="22">
        <v>5164</v>
      </c>
      <c r="U922" s="24">
        <v>50.62</v>
      </c>
      <c r="W922" s="22">
        <v>2480</v>
      </c>
      <c r="X922" s="22">
        <v>2673</v>
      </c>
      <c r="Y922" s="22">
        <v>11</v>
      </c>
      <c r="Z922" s="22">
        <v>2436</v>
      </c>
      <c r="AA922" s="22">
        <v>44</v>
      </c>
      <c r="AB922" s="22">
        <v>2176</v>
      </c>
      <c r="AC922" s="22">
        <v>497</v>
      </c>
      <c r="AD922" s="22">
        <v>5</v>
      </c>
      <c r="AE922" s="22">
        <v>6</v>
      </c>
      <c r="AG922" s="23" t="s">
        <v>2624</v>
      </c>
      <c r="AH922" s="23" t="s">
        <v>7215</v>
      </c>
      <c r="AI922" s="23" t="s">
        <v>7329</v>
      </c>
      <c r="AJ922" s="23" t="s">
        <v>4604</v>
      </c>
      <c r="AQ922" s="22">
        <v>154731</v>
      </c>
      <c r="AR922" s="24">
        <f t="shared" si="128"/>
        <v>2.8413646248075071</v>
      </c>
      <c r="AS922" s="22">
        <v>20</v>
      </c>
      <c r="AT922" s="25" t="s">
        <v>2</v>
      </c>
      <c r="AU922" s="22">
        <v>218</v>
      </c>
      <c r="AV922" s="29">
        <f t="shared" si="129"/>
        <v>4.2215336948102244</v>
      </c>
      <c r="AW922" s="29">
        <f t="shared" si="127"/>
        <v>3.8867108770000005</v>
      </c>
      <c r="AY922" s="22">
        <v>265739</v>
      </c>
      <c r="AZ922" s="24">
        <f t="shared" si="132"/>
        <v>4.8798327034125171</v>
      </c>
      <c r="BA922" s="22">
        <v>35</v>
      </c>
      <c r="BB922" s="25" t="s">
        <v>2</v>
      </c>
      <c r="BC922" s="22">
        <v>269</v>
      </c>
      <c r="BD922" s="29">
        <f t="shared" si="130"/>
        <v>5.209140201394268</v>
      </c>
      <c r="BE922" s="29"/>
      <c r="BF922" s="22">
        <v>1</v>
      </c>
      <c r="BG922" s="22">
        <f t="shared" si="133"/>
        <v>1</v>
      </c>
      <c r="BH922" s="22">
        <v>0</v>
      </c>
      <c r="BI922" s="22">
        <v>1</v>
      </c>
      <c r="BJ922" s="22">
        <v>0</v>
      </c>
      <c r="BK922" s="22">
        <v>0</v>
      </c>
      <c r="BL922" s="22">
        <v>0</v>
      </c>
      <c r="BN922" s="22">
        <v>74</v>
      </c>
      <c r="BO922" s="22">
        <f t="shared" si="134"/>
        <v>31</v>
      </c>
      <c r="BP922" s="22">
        <v>30</v>
      </c>
      <c r="BQ922" s="22">
        <v>0</v>
      </c>
      <c r="BR922" s="22">
        <v>1</v>
      </c>
      <c r="BT922" s="22">
        <v>487</v>
      </c>
      <c r="BU922" s="29">
        <f t="shared" si="131"/>
        <v>9.4306738962044925</v>
      </c>
      <c r="BY922" s="22">
        <v>122</v>
      </c>
      <c r="BZ922" s="22">
        <v>258</v>
      </c>
      <c r="CA922" s="49">
        <v>1</v>
      </c>
      <c r="CC922" s="51">
        <v>7</v>
      </c>
      <c r="CD922" s="51">
        <v>10</v>
      </c>
      <c r="CG922" t="s">
        <v>1836</v>
      </c>
      <c r="CH922">
        <v>1</v>
      </c>
      <c r="CI922">
        <v>0</v>
      </c>
      <c r="CJ922">
        <v>1</v>
      </c>
      <c r="CK922">
        <v>0</v>
      </c>
      <c r="CL922">
        <v>2</v>
      </c>
    </row>
    <row r="923" spans="1:90" x14ac:dyDescent="0.2">
      <c r="A923" s="22">
        <f t="shared" si="135"/>
        <v>918</v>
      </c>
      <c r="B923" s="58" t="s">
        <v>9624</v>
      </c>
      <c r="C923" s="58" t="s">
        <v>8403</v>
      </c>
      <c r="E923" s="22" t="s">
        <v>2614</v>
      </c>
      <c r="F923" s="25" t="s">
        <v>3204</v>
      </c>
      <c r="G923" s="22" t="s">
        <v>4129</v>
      </c>
      <c r="H923" s="22" t="s">
        <v>4613</v>
      </c>
      <c r="I923" s="22" t="s">
        <v>4507</v>
      </c>
      <c r="J923" s="22" t="s">
        <v>1839</v>
      </c>
      <c r="K923" s="22">
        <v>357</v>
      </c>
      <c r="L923" s="22">
        <v>124</v>
      </c>
      <c r="O923" s="22" t="s">
        <v>1838</v>
      </c>
      <c r="P923" s="22">
        <v>4597247</v>
      </c>
      <c r="Q923" s="22">
        <v>4381</v>
      </c>
      <c r="R923" s="22">
        <v>3977325</v>
      </c>
      <c r="S923" s="29">
        <v>86.5154</v>
      </c>
      <c r="T923" s="22">
        <v>4304</v>
      </c>
      <c r="U923" s="24">
        <v>50.77</v>
      </c>
      <c r="W923" s="22">
        <v>2463</v>
      </c>
      <c r="X923" s="22">
        <v>1785</v>
      </c>
      <c r="Y923" s="22">
        <v>56</v>
      </c>
      <c r="Z923" s="22">
        <v>2369</v>
      </c>
      <c r="AA923" s="22">
        <v>94</v>
      </c>
      <c r="AB923" s="22">
        <v>1430</v>
      </c>
      <c r="AC923" s="22">
        <v>355</v>
      </c>
      <c r="AD923" s="22">
        <v>29</v>
      </c>
      <c r="AE923" s="22">
        <v>27</v>
      </c>
      <c r="AG923" s="23" t="s">
        <v>2624</v>
      </c>
      <c r="AH923" s="23" t="s">
        <v>6817</v>
      </c>
      <c r="AI923" s="23" t="s">
        <v>7354</v>
      </c>
      <c r="AJ923" s="23" t="s">
        <v>4604</v>
      </c>
      <c r="AQ923" s="22">
        <v>130038</v>
      </c>
      <c r="AR923" s="24">
        <f t="shared" si="128"/>
        <v>2.8286059026195463</v>
      </c>
      <c r="AS923" s="22">
        <v>12</v>
      </c>
      <c r="AT923" s="25" t="s">
        <v>2</v>
      </c>
      <c r="AU923" s="22">
        <v>172</v>
      </c>
      <c r="AV923" s="29">
        <f t="shared" si="129"/>
        <v>3.9962825278810405</v>
      </c>
      <c r="AW923" s="29">
        <f t="shared" si="127"/>
        <v>3.4726833460000002</v>
      </c>
      <c r="AY923" s="22">
        <v>69487</v>
      </c>
      <c r="AZ923" s="24">
        <f t="shared" si="132"/>
        <v>1.5114915513567142</v>
      </c>
      <c r="BA923" s="22">
        <v>17</v>
      </c>
      <c r="BB923" s="25" t="s">
        <v>2</v>
      </c>
      <c r="BC923" s="22">
        <v>66</v>
      </c>
      <c r="BD923" s="29">
        <f t="shared" si="130"/>
        <v>1.533457249070632</v>
      </c>
      <c r="BE923" s="29"/>
      <c r="BF923" s="22">
        <v>0</v>
      </c>
      <c r="BG923" s="22">
        <f t="shared" si="133"/>
        <v>0</v>
      </c>
      <c r="BH923" s="22">
        <v>0</v>
      </c>
      <c r="BI923" s="22">
        <v>0</v>
      </c>
      <c r="BJ923" s="22">
        <v>0</v>
      </c>
      <c r="BK923" s="22">
        <v>0</v>
      </c>
      <c r="BL923" s="22">
        <v>0</v>
      </c>
      <c r="BN923" s="22">
        <v>24</v>
      </c>
      <c r="BO923" s="22">
        <f t="shared" si="134"/>
        <v>16</v>
      </c>
      <c r="BP923" s="22">
        <v>16</v>
      </c>
      <c r="BQ923" s="22">
        <v>0</v>
      </c>
      <c r="BR923" s="22">
        <v>0</v>
      </c>
      <c r="BT923" s="22">
        <v>210</v>
      </c>
      <c r="BU923" s="29">
        <f t="shared" si="131"/>
        <v>4.8791821561338287</v>
      </c>
      <c r="BY923" s="22">
        <v>96</v>
      </c>
      <c r="BZ923" s="22">
        <v>172</v>
      </c>
      <c r="CA923" s="49">
        <v>0</v>
      </c>
      <c r="CC923" s="51">
        <v>2</v>
      </c>
      <c r="CD923" s="51">
        <v>6</v>
      </c>
      <c r="CG923" t="s">
        <v>1838</v>
      </c>
      <c r="CH923">
        <v>1</v>
      </c>
      <c r="CI923">
        <v>1</v>
      </c>
      <c r="CJ923">
        <v>0</v>
      </c>
      <c r="CK923">
        <v>0</v>
      </c>
      <c r="CL923">
        <v>2</v>
      </c>
    </row>
    <row r="924" spans="1:90" x14ac:dyDescent="0.2">
      <c r="A924" s="22">
        <f t="shared" si="135"/>
        <v>919</v>
      </c>
      <c r="B924" s="58" t="s">
        <v>9625</v>
      </c>
      <c r="C924" s="58" t="s">
        <v>8404</v>
      </c>
      <c r="E924" s="22" t="s">
        <v>2614</v>
      </c>
      <c r="F924" s="25" t="s">
        <v>3205</v>
      </c>
      <c r="G924" s="22" t="s">
        <v>4130</v>
      </c>
      <c r="H924" s="22" t="s">
        <v>4610</v>
      </c>
      <c r="I924" s="22" t="s">
        <v>4507</v>
      </c>
      <c r="J924" s="22" t="s">
        <v>1841</v>
      </c>
      <c r="K924" s="22">
        <v>263</v>
      </c>
      <c r="L924" s="22">
        <v>125</v>
      </c>
      <c r="O924" s="22" t="s">
        <v>1840</v>
      </c>
      <c r="P924" s="22">
        <v>5120406</v>
      </c>
      <c r="Q924" s="22">
        <v>4911</v>
      </c>
      <c r="R924" s="22">
        <v>4445640</v>
      </c>
      <c r="S924" s="29">
        <v>86.822000000000003</v>
      </c>
      <c r="T924" s="22">
        <v>4843</v>
      </c>
      <c r="U924" s="24">
        <v>50.67</v>
      </c>
      <c r="W924" s="22">
        <v>2479</v>
      </c>
      <c r="X924" s="22">
        <v>2335</v>
      </c>
      <c r="Y924" s="22">
        <v>29</v>
      </c>
      <c r="Z924" s="22">
        <v>2384</v>
      </c>
      <c r="AA924" s="22">
        <v>95</v>
      </c>
      <c r="AB924" s="22">
        <v>1980</v>
      </c>
      <c r="AC924" s="22">
        <v>355</v>
      </c>
      <c r="AD924" s="22">
        <v>17</v>
      </c>
      <c r="AE924" s="22">
        <v>12</v>
      </c>
      <c r="AG924" s="23" t="s">
        <v>2624</v>
      </c>
      <c r="AH924" s="23" t="s">
        <v>6788</v>
      </c>
      <c r="AI924" s="23" t="s">
        <v>7329</v>
      </c>
      <c r="AJ924" s="23" t="s">
        <v>4604</v>
      </c>
      <c r="AQ924" s="22">
        <v>184549</v>
      </c>
      <c r="AR924" s="24">
        <f t="shared" si="128"/>
        <v>3.6041868554954433</v>
      </c>
      <c r="AS924" s="22">
        <v>14</v>
      </c>
      <c r="AT924" s="25" t="s">
        <v>2</v>
      </c>
      <c r="AU924" s="22">
        <v>254</v>
      </c>
      <c r="AV924" s="29">
        <f t="shared" si="129"/>
        <v>5.2446830476977082</v>
      </c>
      <c r="AW924" s="29">
        <f t="shared" si="127"/>
        <v>4.3866692829999998</v>
      </c>
      <c r="AY924" s="22">
        <v>245513</v>
      </c>
      <c r="AZ924" s="24">
        <f t="shared" si="132"/>
        <v>4.7947955689451192</v>
      </c>
      <c r="BA924" s="22">
        <v>28</v>
      </c>
      <c r="BB924" s="25" t="s">
        <v>2</v>
      </c>
      <c r="BC924" s="22">
        <v>262</v>
      </c>
      <c r="BD924" s="29">
        <f t="shared" si="130"/>
        <v>5.4098699153417309</v>
      </c>
      <c r="BE924" s="29"/>
      <c r="BF924" s="22">
        <v>2</v>
      </c>
      <c r="BG924" s="22">
        <f t="shared" si="133"/>
        <v>1</v>
      </c>
      <c r="BH924" s="22">
        <v>1</v>
      </c>
      <c r="BI924" s="22">
        <v>0</v>
      </c>
      <c r="BJ924" s="22">
        <v>0</v>
      </c>
      <c r="BK924" s="22">
        <v>0</v>
      </c>
      <c r="BL924" s="22">
        <v>1</v>
      </c>
      <c r="BN924" s="22">
        <v>44</v>
      </c>
      <c r="BO924" s="22">
        <f t="shared" si="134"/>
        <v>23</v>
      </c>
      <c r="BP924" s="22">
        <v>23</v>
      </c>
      <c r="BQ924" s="22">
        <v>0</v>
      </c>
      <c r="BR924" s="22">
        <v>0</v>
      </c>
      <c r="BT924" s="22">
        <v>513</v>
      </c>
      <c r="BU924" s="29">
        <f t="shared" si="131"/>
        <v>10.59260788767293</v>
      </c>
      <c r="BY924" s="22">
        <v>122</v>
      </c>
      <c r="BZ924" s="22">
        <v>242</v>
      </c>
      <c r="CA924" s="49">
        <v>2</v>
      </c>
      <c r="CC924" s="51">
        <v>1</v>
      </c>
      <c r="CD924" s="51">
        <v>4</v>
      </c>
      <c r="CG924" t="s">
        <v>1840</v>
      </c>
      <c r="CH924">
        <v>1</v>
      </c>
      <c r="CI924">
        <v>0</v>
      </c>
      <c r="CJ924">
        <v>1</v>
      </c>
      <c r="CK924">
        <v>1</v>
      </c>
      <c r="CL924">
        <v>3</v>
      </c>
    </row>
    <row r="925" spans="1:90" x14ac:dyDescent="0.2">
      <c r="A925" s="22">
        <f t="shared" si="135"/>
        <v>920</v>
      </c>
      <c r="B925" s="58" t="s">
        <v>9626</v>
      </c>
      <c r="C925" s="58" t="s">
        <v>8405</v>
      </c>
      <c r="E925" s="22" t="s">
        <v>2614</v>
      </c>
      <c r="F925" s="25" t="s">
        <v>3205</v>
      </c>
      <c r="G925" s="22" t="s">
        <v>4131</v>
      </c>
      <c r="H925" s="22" t="s">
        <v>4615</v>
      </c>
      <c r="I925" s="22" t="s">
        <v>4507</v>
      </c>
      <c r="J925" s="22" t="s">
        <v>1843</v>
      </c>
      <c r="K925" s="22">
        <v>436</v>
      </c>
      <c r="L925" s="22">
        <v>125</v>
      </c>
      <c r="O925" s="22" t="s">
        <v>1842</v>
      </c>
      <c r="P925" s="22">
        <v>5449922</v>
      </c>
      <c r="Q925" s="22">
        <v>5298</v>
      </c>
      <c r="R925" s="22">
        <v>4648383</v>
      </c>
      <c r="S925" s="29">
        <v>85.292699999999996</v>
      </c>
      <c r="T925" s="22">
        <v>5224</v>
      </c>
      <c r="U925" s="24">
        <v>50.48</v>
      </c>
      <c r="W925" s="22">
        <v>2477</v>
      </c>
      <c r="X925" s="22">
        <v>2725</v>
      </c>
      <c r="Y925" s="22">
        <v>22</v>
      </c>
      <c r="Z925" s="22">
        <v>2431</v>
      </c>
      <c r="AA925" s="22">
        <v>46</v>
      </c>
      <c r="AB925" s="22">
        <v>2275</v>
      </c>
      <c r="AC925" s="22">
        <v>450</v>
      </c>
      <c r="AD925" s="22">
        <v>5</v>
      </c>
      <c r="AE925" s="22">
        <v>17</v>
      </c>
      <c r="AG925" s="23" t="s">
        <v>2624</v>
      </c>
      <c r="AH925" s="23" t="s">
        <v>7196</v>
      </c>
      <c r="AI925" s="23" t="s">
        <v>7326</v>
      </c>
      <c r="AJ925" s="23" t="s">
        <v>4604</v>
      </c>
      <c r="AQ925" s="22">
        <v>242984</v>
      </c>
      <c r="AR925" s="24">
        <f t="shared" si="128"/>
        <v>4.4584858278705637</v>
      </c>
      <c r="AS925" s="22">
        <v>25</v>
      </c>
      <c r="AT925" s="25" t="s">
        <v>2</v>
      </c>
      <c r="AU925" s="22">
        <v>335</v>
      </c>
      <c r="AV925" s="29">
        <f t="shared" si="129"/>
        <v>6.4127105666156208</v>
      </c>
      <c r="AW925" s="29">
        <f t="shared" si="127"/>
        <v>5.3664489280000005</v>
      </c>
      <c r="AY925" s="22">
        <v>199895</v>
      </c>
      <c r="AZ925" s="24">
        <f t="shared" si="132"/>
        <v>3.6678506591470486</v>
      </c>
      <c r="BA925" s="22">
        <v>38</v>
      </c>
      <c r="BB925" s="25" t="s">
        <v>2</v>
      </c>
      <c r="BC925" s="22">
        <v>199</v>
      </c>
      <c r="BD925" s="29">
        <f t="shared" si="130"/>
        <v>3.8093415007656972</v>
      </c>
      <c r="BE925" s="29"/>
      <c r="BF925" s="22">
        <v>3</v>
      </c>
      <c r="BG925" s="22">
        <f t="shared" si="133"/>
        <v>2</v>
      </c>
      <c r="BH925" s="22">
        <v>1</v>
      </c>
      <c r="BI925" s="22">
        <v>1</v>
      </c>
      <c r="BJ925" s="22">
        <v>0</v>
      </c>
      <c r="BK925" s="22">
        <v>0</v>
      </c>
      <c r="BL925" s="22">
        <v>1</v>
      </c>
      <c r="BN925" s="22">
        <v>96</v>
      </c>
      <c r="BO925" s="22">
        <f t="shared" si="134"/>
        <v>36</v>
      </c>
      <c r="BP925" s="22">
        <v>34</v>
      </c>
      <c r="BQ925" s="22">
        <v>2</v>
      </c>
      <c r="BR925" s="22">
        <v>0</v>
      </c>
      <c r="BT925" s="22">
        <v>534</v>
      </c>
      <c r="BU925" s="29">
        <f t="shared" si="131"/>
        <v>10.222052067381316</v>
      </c>
      <c r="BY925" s="22">
        <v>106</v>
      </c>
      <c r="BZ925" s="22">
        <v>219</v>
      </c>
      <c r="CA925" s="49">
        <v>1</v>
      </c>
      <c r="CC925" s="51">
        <v>2</v>
      </c>
      <c r="CD925" s="51">
        <v>4</v>
      </c>
      <c r="CG925" t="s">
        <v>1842</v>
      </c>
      <c r="CH925">
        <v>1</v>
      </c>
      <c r="CI925">
        <v>0</v>
      </c>
      <c r="CJ925">
        <v>1</v>
      </c>
      <c r="CK925">
        <v>1</v>
      </c>
      <c r="CL925">
        <v>3</v>
      </c>
    </row>
    <row r="926" spans="1:90" x14ac:dyDescent="0.2">
      <c r="A926" s="22">
        <f t="shared" si="135"/>
        <v>921</v>
      </c>
      <c r="B926" s="58" t="s">
        <v>9627</v>
      </c>
      <c r="C926" s="58" t="s">
        <v>8406</v>
      </c>
      <c r="E926" s="22" t="s">
        <v>2614</v>
      </c>
      <c r="F926" s="25" t="s">
        <v>3206</v>
      </c>
      <c r="G926" s="22" t="s">
        <v>4132</v>
      </c>
      <c r="H926" s="22" t="s">
        <v>4608</v>
      </c>
      <c r="I926" s="22" t="s">
        <v>4507</v>
      </c>
      <c r="J926" s="22" t="s">
        <v>1845</v>
      </c>
      <c r="K926" s="22">
        <v>249</v>
      </c>
      <c r="L926" s="22">
        <v>126</v>
      </c>
      <c r="O926" s="22" t="s">
        <v>1844</v>
      </c>
      <c r="P926" s="22">
        <v>4922855</v>
      </c>
      <c r="Q926" s="22">
        <v>4631</v>
      </c>
      <c r="R926" s="22">
        <v>4317732</v>
      </c>
      <c r="S926" s="29">
        <v>87.707899999999995</v>
      </c>
      <c r="T926" s="22">
        <v>4560</v>
      </c>
      <c r="U926" s="24">
        <v>50.79</v>
      </c>
      <c r="W926" s="22">
        <v>2481</v>
      </c>
      <c r="X926" s="22">
        <v>2032</v>
      </c>
      <c r="Y926" s="22">
        <v>47</v>
      </c>
      <c r="Z926" s="22">
        <v>2383</v>
      </c>
      <c r="AA926" s="22">
        <v>98</v>
      </c>
      <c r="AB926" s="22">
        <v>1703</v>
      </c>
      <c r="AC926" s="22">
        <v>329</v>
      </c>
      <c r="AD926" s="22">
        <v>28</v>
      </c>
      <c r="AE926" s="22">
        <v>19</v>
      </c>
      <c r="AG926" s="23" t="s">
        <v>2631</v>
      </c>
      <c r="AH926" s="23" t="s">
        <v>6858</v>
      </c>
      <c r="AI926" s="23" t="s">
        <v>7340</v>
      </c>
      <c r="AJ926" s="23" t="s">
        <v>4604</v>
      </c>
      <c r="AQ926" s="22">
        <v>101562</v>
      </c>
      <c r="AR926" s="24">
        <f t="shared" si="128"/>
        <v>2.0630711243780286</v>
      </c>
      <c r="AS926" s="22">
        <v>6</v>
      </c>
      <c r="AT926" s="25" t="s">
        <v>2</v>
      </c>
      <c r="AU926" s="22">
        <v>135</v>
      </c>
      <c r="AV926" s="29">
        <f t="shared" si="129"/>
        <v>2.9605263157894735</v>
      </c>
      <c r="AW926" s="29">
        <f t="shared" si="127"/>
        <v>2.9952262540000003</v>
      </c>
      <c r="AY926" s="22">
        <v>86120</v>
      </c>
      <c r="AZ926" s="24">
        <f t="shared" si="132"/>
        <v>1.7493913592823676</v>
      </c>
      <c r="BA926" s="22">
        <v>11</v>
      </c>
      <c r="BB926" s="25" t="s">
        <v>2</v>
      </c>
      <c r="BC926" s="22">
        <v>94</v>
      </c>
      <c r="BD926" s="29">
        <f t="shared" si="130"/>
        <v>2.0614035087719298</v>
      </c>
      <c r="BE926" s="29"/>
      <c r="BF926" s="22">
        <v>1</v>
      </c>
      <c r="BG926" s="22">
        <f t="shared" si="133"/>
        <v>0</v>
      </c>
      <c r="BH926" s="22">
        <v>1</v>
      </c>
      <c r="BI926" s="22">
        <v>0</v>
      </c>
      <c r="BJ926" s="22">
        <v>0</v>
      </c>
      <c r="BK926" s="22">
        <v>0</v>
      </c>
      <c r="BL926" s="22">
        <v>0</v>
      </c>
      <c r="BN926" s="22">
        <v>17</v>
      </c>
      <c r="BO926" s="22">
        <f t="shared" si="134"/>
        <v>21</v>
      </c>
      <c r="BP926" s="22">
        <v>20</v>
      </c>
      <c r="BQ926" s="22">
        <v>1</v>
      </c>
      <c r="BR926" s="22">
        <v>0</v>
      </c>
      <c r="BT926" s="22">
        <v>229</v>
      </c>
      <c r="BU926" s="29">
        <f t="shared" si="131"/>
        <v>5.0219298245614041</v>
      </c>
      <c r="BY926" s="22">
        <v>93</v>
      </c>
      <c r="BZ926" s="22">
        <v>225</v>
      </c>
      <c r="CA926" s="49">
        <v>1</v>
      </c>
      <c r="CC926" s="51">
        <v>1</v>
      </c>
      <c r="CD926" s="51">
        <v>4</v>
      </c>
      <c r="CG926" t="s">
        <v>1844</v>
      </c>
      <c r="CH926">
        <v>1</v>
      </c>
      <c r="CI926">
        <v>0</v>
      </c>
      <c r="CJ926">
        <v>1</v>
      </c>
      <c r="CK926">
        <v>1</v>
      </c>
      <c r="CL926">
        <v>3</v>
      </c>
    </row>
    <row r="927" spans="1:90" x14ac:dyDescent="0.2">
      <c r="A927" s="22">
        <f t="shared" si="135"/>
        <v>922</v>
      </c>
      <c r="B927" s="58" t="s">
        <v>9628</v>
      </c>
      <c r="C927" s="58" t="s">
        <v>8407</v>
      </c>
      <c r="E927" s="22" t="s">
        <v>2614</v>
      </c>
      <c r="F927" s="25" t="s">
        <v>3210</v>
      </c>
      <c r="G927" s="22" t="s">
        <v>4133</v>
      </c>
      <c r="H927" s="22" t="s">
        <v>4608</v>
      </c>
      <c r="I927" s="22" t="s">
        <v>4507</v>
      </c>
      <c r="J927" s="22" t="s">
        <v>1847</v>
      </c>
      <c r="K927" s="22">
        <v>273</v>
      </c>
      <c r="L927" s="22">
        <v>126</v>
      </c>
      <c r="O927" s="22" t="s">
        <v>1846</v>
      </c>
      <c r="P927" s="22">
        <v>4902215</v>
      </c>
      <c r="Q927" s="22">
        <v>4627</v>
      </c>
      <c r="R927" s="22">
        <v>4278623</v>
      </c>
      <c r="S927" s="29">
        <v>87.279399999999995</v>
      </c>
      <c r="T927" s="22">
        <v>4560</v>
      </c>
      <c r="U927" s="24">
        <v>50.77</v>
      </c>
      <c r="W927" s="22">
        <v>2475</v>
      </c>
      <c r="X927" s="22">
        <v>2059</v>
      </c>
      <c r="Y927" s="22">
        <v>26</v>
      </c>
      <c r="Z927" s="22">
        <v>2373</v>
      </c>
      <c r="AA927" s="22">
        <v>102</v>
      </c>
      <c r="AB927" s="22">
        <v>1713</v>
      </c>
      <c r="AC927" s="22">
        <v>346</v>
      </c>
      <c r="AD927" s="22">
        <v>12</v>
      </c>
      <c r="AE927" s="22">
        <v>14</v>
      </c>
      <c r="AG927" s="23" t="s">
        <v>2631</v>
      </c>
      <c r="AH927" s="23" t="s">
        <v>7260</v>
      </c>
      <c r="AI927" s="23" t="s">
        <v>7340</v>
      </c>
      <c r="AJ927" s="23" t="s">
        <v>4604</v>
      </c>
      <c r="AQ927" s="22">
        <v>163026</v>
      </c>
      <c r="AR927" s="24">
        <f t="shared" si="128"/>
        <v>3.32555793656541</v>
      </c>
      <c r="AS927" s="22">
        <v>14</v>
      </c>
      <c r="AT927" s="25" t="s">
        <v>2</v>
      </c>
      <c r="AU927" s="22">
        <v>206</v>
      </c>
      <c r="AV927" s="29">
        <f t="shared" si="129"/>
        <v>4.5175438596491233</v>
      </c>
      <c r="AW927" s="29">
        <f t="shared" si="127"/>
        <v>4.0257931420000004</v>
      </c>
      <c r="AY927" s="22">
        <v>133419</v>
      </c>
      <c r="AZ927" s="24">
        <f t="shared" si="132"/>
        <v>2.7216064574891146</v>
      </c>
      <c r="BA927" s="22">
        <v>12</v>
      </c>
      <c r="BB927" s="25" t="s">
        <v>2</v>
      </c>
      <c r="BC927" s="22">
        <v>124</v>
      </c>
      <c r="BD927" s="29">
        <f t="shared" si="130"/>
        <v>2.7192982456140351</v>
      </c>
      <c r="BE927" s="29"/>
      <c r="BF927" s="22">
        <v>1</v>
      </c>
      <c r="BG927" s="22">
        <f t="shared" si="133"/>
        <v>1</v>
      </c>
      <c r="BH927" s="22">
        <v>0</v>
      </c>
      <c r="BI927" s="22">
        <v>1</v>
      </c>
      <c r="BJ927" s="22">
        <v>0</v>
      </c>
      <c r="BK927" s="22">
        <v>0</v>
      </c>
      <c r="BL927" s="22">
        <v>0</v>
      </c>
      <c r="BN927" s="22">
        <v>22</v>
      </c>
      <c r="BO927" s="22">
        <f t="shared" si="134"/>
        <v>18</v>
      </c>
      <c r="BP927" s="22">
        <v>18</v>
      </c>
      <c r="BQ927" s="22">
        <v>0</v>
      </c>
      <c r="BR927" s="22">
        <v>0</v>
      </c>
      <c r="BT927" s="22">
        <v>330</v>
      </c>
      <c r="BU927" s="29">
        <f t="shared" si="131"/>
        <v>7.2368421052631584</v>
      </c>
      <c r="BY927" s="22">
        <v>100</v>
      </c>
      <c r="BZ927" s="22">
        <v>221</v>
      </c>
      <c r="CA927" s="49">
        <v>1</v>
      </c>
      <c r="CC927" s="51">
        <v>2</v>
      </c>
      <c r="CD927" s="51">
        <v>6</v>
      </c>
      <c r="CG927" t="s">
        <v>1846</v>
      </c>
      <c r="CH927">
        <v>1</v>
      </c>
      <c r="CI927">
        <v>0</v>
      </c>
      <c r="CJ927">
        <v>1</v>
      </c>
      <c r="CK927">
        <v>1</v>
      </c>
      <c r="CL927">
        <v>3</v>
      </c>
    </row>
    <row r="928" spans="1:90" x14ac:dyDescent="0.2">
      <c r="A928" s="22">
        <f t="shared" si="135"/>
        <v>923</v>
      </c>
      <c r="B928" s="58" t="s">
        <v>9629</v>
      </c>
      <c r="C928" s="58" t="s">
        <v>8408</v>
      </c>
      <c r="E928" s="22" t="s">
        <v>2614</v>
      </c>
      <c r="F928" s="25" t="s">
        <v>3205</v>
      </c>
      <c r="G928" s="22" t="s">
        <v>4134</v>
      </c>
      <c r="H928" s="22" t="s">
        <v>4615</v>
      </c>
      <c r="I928" s="22" t="s">
        <v>4507</v>
      </c>
      <c r="J928" s="22" t="s">
        <v>1849</v>
      </c>
      <c r="K928" s="22">
        <v>311</v>
      </c>
      <c r="L928" s="22">
        <v>126</v>
      </c>
      <c r="O928" s="22" t="s">
        <v>1848</v>
      </c>
      <c r="P928" s="22">
        <v>5270399</v>
      </c>
      <c r="Q928" s="22">
        <v>5156</v>
      </c>
      <c r="R928" s="22">
        <v>4509843</v>
      </c>
      <c r="S928" s="29">
        <v>85.569299999999998</v>
      </c>
      <c r="T928" s="22">
        <v>5080</v>
      </c>
      <c r="U928" s="24">
        <v>50.73</v>
      </c>
      <c r="W928" s="22">
        <v>2469</v>
      </c>
      <c r="X928" s="22">
        <v>2594</v>
      </c>
      <c r="Y928" s="22">
        <v>17</v>
      </c>
      <c r="Z928" s="22">
        <v>2412</v>
      </c>
      <c r="AA928" s="22">
        <v>57</v>
      </c>
      <c r="AB928" s="22">
        <v>2135</v>
      </c>
      <c r="AC928" s="22">
        <v>459</v>
      </c>
      <c r="AD928" s="22">
        <v>7</v>
      </c>
      <c r="AE928" s="22">
        <v>10</v>
      </c>
      <c r="AG928" s="23" t="s">
        <v>2624</v>
      </c>
      <c r="AH928" s="23" t="s">
        <v>6858</v>
      </c>
      <c r="AI928" s="23" t="s">
        <v>7357</v>
      </c>
      <c r="AJ928" s="23" t="s">
        <v>7463</v>
      </c>
      <c r="AQ928" s="22">
        <v>147425</v>
      </c>
      <c r="AR928" s="24">
        <f t="shared" si="128"/>
        <v>2.7972265477433491</v>
      </c>
      <c r="AS928" s="22">
        <v>17</v>
      </c>
      <c r="AT928" s="25" t="s">
        <v>2</v>
      </c>
      <c r="AU928" s="22">
        <v>209</v>
      </c>
      <c r="AV928" s="29">
        <f t="shared" si="129"/>
        <v>4.1141732283464565</v>
      </c>
      <c r="AW928" s="29">
        <f t="shared" si="127"/>
        <v>3.7642111749999998</v>
      </c>
      <c r="AY928" s="22">
        <v>303875</v>
      </c>
      <c r="AZ928" s="24">
        <f t="shared" si="132"/>
        <v>5.765692502598001</v>
      </c>
      <c r="BA928" s="22">
        <v>40</v>
      </c>
      <c r="BB928" s="25" t="s">
        <v>2</v>
      </c>
      <c r="BC928" s="22">
        <v>333</v>
      </c>
      <c r="BD928" s="29">
        <f t="shared" si="130"/>
        <v>6.5551181102362204</v>
      </c>
      <c r="BE928" s="29"/>
      <c r="BF928" s="22">
        <v>2</v>
      </c>
      <c r="BG928" s="22">
        <f t="shared" si="133"/>
        <v>2</v>
      </c>
      <c r="BH928" s="22">
        <v>0</v>
      </c>
      <c r="BI928" s="22">
        <v>1</v>
      </c>
      <c r="BJ928" s="22">
        <v>0</v>
      </c>
      <c r="BK928" s="22">
        <v>1</v>
      </c>
      <c r="BL928" s="22">
        <v>0</v>
      </c>
      <c r="BN928" s="22">
        <v>87</v>
      </c>
      <c r="BO928" s="22">
        <f t="shared" si="134"/>
        <v>35</v>
      </c>
      <c r="BP928" s="22">
        <v>33</v>
      </c>
      <c r="BQ928" s="22">
        <v>1</v>
      </c>
      <c r="BR928" s="22">
        <v>1</v>
      </c>
      <c r="BT928" s="22">
        <v>540</v>
      </c>
      <c r="BU928" s="29">
        <f t="shared" si="131"/>
        <v>10.62992125984252</v>
      </c>
      <c r="BY928" s="22">
        <v>102</v>
      </c>
      <c r="BZ928" s="22">
        <v>209</v>
      </c>
      <c r="CA928" s="49">
        <v>3</v>
      </c>
      <c r="CC928" s="51">
        <v>6</v>
      </c>
      <c r="CD928" s="51">
        <v>9</v>
      </c>
      <c r="CG928" t="s">
        <v>1848</v>
      </c>
      <c r="CH928">
        <v>1</v>
      </c>
      <c r="CI928">
        <v>0</v>
      </c>
      <c r="CJ928">
        <v>1</v>
      </c>
      <c r="CK928">
        <v>0</v>
      </c>
      <c r="CL928">
        <v>2</v>
      </c>
    </row>
    <row r="929" spans="1:90" x14ac:dyDescent="0.2">
      <c r="A929" s="22">
        <f t="shared" si="135"/>
        <v>924</v>
      </c>
      <c r="B929" s="58" t="s">
        <v>9630</v>
      </c>
      <c r="C929" s="58" t="s">
        <v>8409</v>
      </c>
      <c r="E929" s="22" t="s">
        <v>2614</v>
      </c>
      <c r="F929" s="25" t="s">
        <v>3204</v>
      </c>
      <c r="G929" s="22" t="s">
        <v>4135</v>
      </c>
      <c r="H929" s="22" t="s">
        <v>4613</v>
      </c>
      <c r="I929" s="22" t="s">
        <v>4507</v>
      </c>
      <c r="J929" s="22" t="s">
        <v>1851</v>
      </c>
      <c r="K929" s="22">
        <v>336</v>
      </c>
      <c r="L929" s="22">
        <v>127</v>
      </c>
      <c r="O929" s="22" t="s">
        <v>1850</v>
      </c>
      <c r="P929" s="22">
        <v>5265267</v>
      </c>
      <c r="Q929" s="22">
        <v>5113</v>
      </c>
      <c r="R929" s="22">
        <v>4558622</v>
      </c>
      <c r="S929" s="29">
        <v>86.579099999999997</v>
      </c>
      <c r="T929" s="22">
        <v>5030</v>
      </c>
      <c r="U929" s="24">
        <v>50.58</v>
      </c>
      <c r="W929" s="22">
        <v>2475</v>
      </c>
      <c r="X929" s="22">
        <v>2407</v>
      </c>
      <c r="Y929" s="22">
        <v>148</v>
      </c>
      <c r="Z929" s="22">
        <v>2404</v>
      </c>
      <c r="AA929" s="22">
        <v>71</v>
      </c>
      <c r="AB929" s="22">
        <v>2007</v>
      </c>
      <c r="AC929" s="22">
        <v>400</v>
      </c>
      <c r="AD929" s="22">
        <v>94</v>
      </c>
      <c r="AE929" s="22">
        <v>54</v>
      </c>
      <c r="AG929" s="23" t="s">
        <v>2624</v>
      </c>
      <c r="AH929" s="23" t="s">
        <v>6873</v>
      </c>
      <c r="AI929" s="23" t="s">
        <v>7354</v>
      </c>
      <c r="AJ929" s="23" t="s">
        <v>4604</v>
      </c>
      <c r="AQ929" s="22">
        <v>299946</v>
      </c>
      <c r="AR929" s="24">
        <f t="shared" si="128"/>
        <v>5.6966911649494696</v>
      </c>
      <c r="AS929" s="22">
        <v>21</v>
      </c>
      <c r="AT929" s="25" t="s">
        <v>2</v>
      </c>
      <c r="AU929" s="22">
        <v>396</v>
      </c>
      <c r="AV929" s="29">
        <f t="shared" si="129"/>
        <v>7.8727634194831015</v>
      </c>
      <c r="AW929" s="29">
        <f t="shared" ref="AW929:AW992" si="136">AQ929*0.000016767+1.2923362</f>
        <v>6.3215307820000008</v>
      </c>
      <c r="AY929" s="22">
        <v>244462</v>
      </c>
      <c r="AZ929" s="24">
        <f t="shared" si="132"/>
        <v>4.6429174436927889</v>
      </c>
      <c r="BA929" s="22">
        <v>70</v>
      </c>
      <c r="BB929" s="25" t="s">
        <v>2</v>
      </c>
      <c r="BC929" s="22">
        <v>275</v>
      </c>
      <c r="BD929" s="29">
        <f t="shared" si="130"/>
        <v>5.4671968190854869</v>
      </c>
      <c r="BE929" s="29"/>
      <c r="BF929" s="22">
        <v>0</v>
      </c>
      <c r="BG929" s="22">
        <f t="shared" si="133"/>
        <v>0</v>
      </c>
      <c r="BH929" s="22">
        <v>0</v>
      </c>
      <c r="BI929" s="22">
        <v>0</v>
      </c>
      <c r="BJ929" s="22">
        <v>0</v>
      </c>
      <c r="BK929" s="22">
        <v>0</v>
      </c>
      <c r="BL929" s="22">
        <v>0</v>
      </c>
      <c r="BN929" s="22">
        <v>60</v>
      </c>
      <c r="BO929" s="22">
        <f t="shared" si="134"/>
        <v>23</v>
      </c>
      <c r="BP929" s="22">
        <v>22</v>
      </c>
      <c r="BQ929" s="22">
        <v>1</v>
      </c>
      <c r="BR929" s="22">
        <v>0</v>
      </c>
      <c r="BT929" s="22">
        <v>671</v>
      </c>
      <c r="BU929" s="29">
        <f t="shared" si="131"/>
        <v>13.339960238568588</v>
      </c>
      <c r="BY929" s="22">
        <v>110</v>
      </c>
      <c r="BZ929" s="22">
        <v>249</v>
      </c>
      <c r="CA929" s="49">
        <v>0</v>
      </c>
      <c r="CC929" s="51">
        <v>1</v>
      </c>
      <c r="CD929" s="51">
        <v>4</v>
      </c>
      <c r="CG929" t="s">
        <v>1850</v>
      </c>
      <c r="CH929">
        <v>1</v>
      </c>
      <c r="CI929">
        <v>0</v>
      </c>
      <c r="CJ929">
        <v>1</v>
      </c>
      <c r="CK929">
        <v>1</v>
      </c>
      <c r="CL929">
        <v>3</v>
      </c>
    </row>
    <row r="930" spans="1:90" x14ac:dyDescent="0.2">
      <c r="A930" s="22">
        <f t="shared" si="135"/>
        <v>925</v>
      </c>
      <c r="B930" s="58" t="s">
        <v>9631</v>
      </c>
      <c r="C930" s="58" t="s">
        <v>8410</v>
      </c>
      <c r="E930" s="22" t="s">
        <v>2614</v>
      </c>
      <c r="F930" s="25" t="s">
        <v>3205</v>
      </c>
      <c r="G930" s="22" t="s">
        <v>4136</v>
      </c>
      <c r="H930" s="22" t="s">
        <v>4615</v>
      </c>
      <c r="I930" s="22" t="s">
        <v>4507</v>
      </c>
      <c r="J930" s="22" t="s">
        <v>1853</v>
      </c>
      <c r="K930" s="22">
        <v>441</v>
      </c>
      <c r="L930" s="22">
        <v>127</v>
      </c>
      <c r="O930" s="22" t="s">
        <v>1852</v>
      </c>
      <c r="P930" s="22">
        <v>5423652</v>
      </c>
      <c r="Q930" s="22">
        <v>5203</v>
      </c>
      <c r="R930" s="22">
        <v>4632089</v>
      </c>
      <c r="S930" s="29">
        <v>85.4054</v>
      </c>
      <c r="T930" s="22">
        <v>5128</v>
      </c>
      <c r="U930" s="24">
        <v>50.64</v>
      </c>
      <c r="W930" s="22">
        <v>2481</v>
      </c>
      <c r="X930" s="22">
        <v>2634</v>
      </c>
      <c r="Y930" s="22">
        <v>13</v>
      </c>
      <c r="Z930" s="22">
        <v>2424</v>
      </c>
      <c r="AA930" s="22">
        <v>57</v>
      </c>
      <c r="AB930" s="22">
        <v>2184</v>
      </c>
      <c r="AC930" s="22">
        <v>450</v>
      </c>
      <c r="AD930" s="22">
        <v>2</v>
      </c>
      <c r="AE930" s="22">
        <v>11</v>
      </c>
      <c r="AG930" s="23" t="s">
        <v>2624</v>
      </c>
      <c r="AH930" s="23" t="s">
        <v>7137</v>
      </c>
      <c r="AI930" s="23" t="s">
        <v>7329</v>
      </c>
      <c r="AJ930" s="23" t="s">
        <v>4604</v>
      </c>
      <c r="AQ930" s="22">
        <v>110088</v>
      </c>
      <c r="AR930" s="24">
        <f t="shared" si="128"/>
        <v>2.0297762467060938</v>
      </c>
      <c r="AS930" s="22">
        <v>8</v>
      </c>
      <c r="AT930" s="25" t="s">
        <v>2</v>
      </c>
      <c r="AU930" s="22">
        <v>158</v>
      </c>
      <c r="AV930" s="29">
        <f t="shared" si="129"/>
        <v>3.0811232449297972</v>
      </c>
      <c r="AW930" s="29">
        <f t="shared" si="136"/>
        <v>3.1381816960000002</v>
      </c>
      <c r="AY930" s="22">
        <v>212719</v>
      </c>
      <c r="AZ930" s="24">
        <f t="shared" si="132"/>
        <v>3.9220621087046146</v>
      </c>
      <c r="BA930" s="22">
        <v>23</v>
      </c>
      <c r="BB930" s="25" t="s">
        <v>2</v>
      </c>
      <c r="BC930" s="22">
        <v>244</v>
      </c>
      <c r="BD930" s="29">
        <f t="shared" si="130"/>
        <v>4.7581903276131046</v>
      </c>
      <c r="BE930" s="29"/>
      <c r="BF930" s="22">
        <v>1</v>
      </c>
      <c r="BG930" s="22">
        <f t="shared" si="133"/>
        <v>1</v>
      </c>
      <c r="BH930" s="22">
        <v>0</v>
      </c>
      <c r="BI930" s="22">
        <v>0</v>
      </c>
      <c r="BJ930" s="22">
        <v>0</v>
      </c>
      <c r="BK930" s="22">
        <v>0</v>
      </c>
      <c r="BL930" s="22">
        <v>1</v>
      </c>
      <c r="BN930" s="22">
        <v>83</v>
      </c>
      <c r="BO930" s="22">
        <f t="shared" si="134"/>
        <v>28</v>
      </c>
      <c r="BP930" s="22">
        <v>27</v>
      </c>
      <c r="BQ930" s="22">
        <v>0</v>
      </c>
      <c r="BR930" s="22">
        <v>1</v>
      </c>
      <c r="BT930" s="22">
        <v>399</v>
      </c>
      <c r="BU930" s="29">
        <f t="shared" si="131"/>
        <v>7.7808112324492971</v>
      </c>
      <c r="BY930" s="22">
        <v>104</v>
      </c>
      <c r="BZ930" s="22">
        <v>228</v>
      </c>
      <c r="CA930" s="49">
        <v>3</v>
      </c>
      <c r="CC930" s="51">
        <v>6</v>
      </c>
      <c r="CD930" s="51">
        <v>9</v>
      </c>
      <c r="CG930" t="s">
        <v>1852</v>
      </c>
      <c r="CH930">
        <v>1</v>
      </c>
      <c r="CI930">
        <v>0</v>
      </c>
      <c r="CJ930">
        <v>1</v>
      </c>
      <c r="CK930">
        <v>0</v>
      </c>
      <c r="CL930">
        <v>2</v>
      </c>
    </row>
    <row r="931" spans="1:90" x14ac:dyDescent="0.2">
      <c r="A931" s="22">
        <f t="shared" si="135"/>
        <v>926</v>
      </c>
      <c r="B931" s="58" t="s">
        <v>9632</v>
      </c>
      <c r="C931" s="58" t="s">
        <v>8411</v>
      </c>
      <c r="E931" s="22" t="s">
        <v>2614</v>
      </c>
      <c r="F931" s="25" t="s">
        <v>3205</v>
      </c>
      <c r="G931" s="22" t="s">
        <v>4137</v>
      </c>
      <c r="H931" s="22" t="s">
        <v>4615</v>
      </c>
      <c r="I931" s="22" t="s">
        <v>4507</v>
      </c>
      <c r="J931" s="22" t="s">
        <v>1855</v>
      </c>
      <c r="K931" s="22">
        <v>283</v>
      </c>
      <c r="L931" s="22">
        <v>128</v>
      </c>
      <c r="O931" s="22" t="s">
        <v>1854</v>
      </c>
      <c r="P931" s="22">
        <v>5161945</v>
      </c>
      <c r="Q931" s="22">
        <v>4962</v>
      </c>
      <c r="R931" s="22">
        <v>4477716</v>
      </c>
      <c r="S931" s="29">
        <v>86.744699999999995</v>
      </c>
      <c r="T931" s="22">
        <v>4898</v>
      </c>
      <c r="U931" s="24">
        <v>50.57</v>
      </c>
      <c r="W931" s="22">
        <v>2459</v>
      </c>
      <c r="X931" s="22">
        <v>2418</v>
      </c>
      <c r="Y931" s="22">
        <v>21</v>
      </c>
      <c r="Z931" s="22">
        <v>2345</v>
      </c>
      <c r="AA931" s="22">
        <v>114</v>
      </c>
      <c r="AB931" s="22">
        <v>2057</v>
      </c>
      <c r="AC931" s="22">
        <v>361</v>
      </c>
      <c r="AD931" s="22">
        <v>10</v>
      </c>
      <c r="AE931" s="22">
        <v>11</v>
      </c>
      <c r="AG931" s="23" t="s">
        <v>2626</v>
      </c>
      <c r="AH931" s="23" t="s">
        <v>6834</v>
      </c>
      <c r="AI931" s="23" t="s">
        <v>7345</v>
      </c>
      <c r="AJ931" s="23" t="s">
        <v>4604</v>
      </c>
      <c r="AQ931" s="22">
        <v>294841</v>
      </c>
      <c r="AR931" s="24">
        <f t="shared" si="128"/>
        <v>5.7118198663488284</v>
      </c>
      <c r="AS931" s="22">
        <v>17</v>
      </c>
      <c r="AT931" s="25" t="s">
        <v>2</v>
      </c>
      <c r="AU931" s="22">
        <v>379</v>
      </c>
      <c r="AV931" s="29">
        <f t="shared" si="129"/>
        <v>7.7378521845651287</v>
      </c>
      <c r="AW931" s="29">
        <f t="shared" si="136"/>
        <v>6.2359352470000005</v>
      </c>
      <c r="AY931" s="22">
        <v>139875</v>
      </c>
      <c r="AZ931" s="24">
        <f t="shared" si="132"/>
        <v>2.7097344121256617</v>
      </c>
      <c r="BA931" s="22">
        <v>17</v>
      </c>
      <c r="BB931" s="25" t="s">
        <v>2</v>
      </c>
      <c r="BC931" s="22">
        <v>137</v>
      </c>
      <c r="BD931" s="29">
        <f t="shared" si="130"/>
        <v>2.7970600244997956</v>
      </c>
      <c r="BE931" s="29"/>
      <c r="BF931" s="22">
        <v>1</v>
      </c>
      <c r="BG931" s="22">
        <f t="shared" si="133"/>
        <v>1</v>
      </c>
      <c r="BH931" s="22">
        <v>0</v>
      </c>
      <c r="BI931" s="22">
        <v>1</v>
      </c>
      <c r="BJ931" s="22">
        <v>0</v>
      </c>
      <c r="BK931" s="22">
        <v>0</v>
      </c>
      <c r="BL931" s="22">
        <v>0</v>
      </c>
      <c r="BN931" s="22">
        <v>41</v>
      </c>
      <c r="BO931" s="22">
        <f t="shared" si="134"/>
        <v>20</v>
      </c>
      <c r="BP931" s="22">
        <v>20</v>
      </c>
      <c r="BQ931" s="22">
        <v>0</v>
      </c>
      <c r="BR931" s="22">
        <v>0</v>
      </c>
      <c r="BT931" s="22">
        <v>516</v>
      </c>
      <c r="BU931" s="29">
        <f t="shared" si="131"/>
        <v>10.534912209064924</v>
      </c>
      <c r="BY931" s="22">
        <v>131</v>
      </c>
      <c r="BZ931" s="22">
        <v>255</v>
      </c>
      <c r="CA931" s="49">
        <v>4</v>
      </c>
      <c r="CC931" s="51">
        <v>2</v>
      </c>
      <c r="CD931" s="51">
        <v>4</v>
      </c>
      <c r="CG931" t="s">
        <v>1854</v>
      </c>
      <c r="CH931">
        <v>1</v>
      </c>
      <c r="CI931">
        <v>0</v>
      </c>
      <c r="CJ931">
        <v>0</v>
      </c>
      <c r="CK931">
        <v>0</v>
      </c>
      <c r="CL931">
        <v>1</v>
      </c>
    </row>
    <row r="932" spans="1:90" x14ac:dyDescent="0.2">
      <c r="A932" s="22">
        <f t="shared" si="135"/>
        <v>927</v>
      </c>
      <c r="B932" s="58" t="s">
        <v>9633</v>
      </c>
      <c r="C932" s="58" t="s">
        <v>8412</v>
      </c>
      <c r="E932" s="22" t="s">
        <v>2614</v>
      </c>
      <c r="F932" s="25" t="s">
        <v>3205</v>
      </c>
      <c r="G932" s="22" t="s">
        <v>4138</v>
      </c>
      <c r="H932" s="22" t="s">
        <v>4615</v>
      </c>
      <c r="I932" s="22" t="s">
        <v>4507</v>
      </c>
      <c r="J932" s="22" t="s">
        <v>1857</v>
      </c>
      <c r="K932" s="22">
        <v>287</v>
      </c>
      <c r="L932" s="22">
        <v>128</v>
      </c>
      <c r="O932" s="22" t="s">
        <v>1856</v>
      </c>
      <c r="P932" s="22">
        <v>5432724</v>
      </c>
      <c r="Q932" s="22">
        <v>5189</v>
      </c>
      <c r="R932" s="22">
        <v>4687505</v>
      </c>
      <c r="S932" s="29">
        <v>86.282799999999995</v>
      </c>
      <c r="T932" s="22">
        <v>5111</v>
      </c>
      <c r="U932" s="24">
        <v>50.52</v>
      </c>
      <c r="W932" s="22">
        <v>2483</v>
      </c>
      <c r="X932" s="22">
        <v>2600</v>
      </c>
      <c r="Y932" s="22">
        <v>28</v>
      </c>
      <c r="Z932" s="22">
        <v>2398</v>
      </c>
      <c r="AA932" s="22">
        <v>85</v>
      </c>
      <c r="AB932" s="22">
        <v>2206</v>
      </c>
      <c r="AC932" s="22">
        <v>394</v>
      </c>
      <c r="AD932" s="22">
        <v>18</v>
      </c>
      <c r="AE932" s="22">
        <v>10</v>
      </c>
      <c r="AG932" s="23" t="s">
        <v>2657</v>
      </c>
      <c r="AH932" s="23" t="s">
        <v>7261</v>
      </c>
      <c r="AI932" s="23" t="s">
        <v>7348</v>
      </c>
      <c r="AJ932" s="23" t="s">
        <v>4604</v>
      </c>
      <c r="AQ932" s="22">
        <v>204614</v>
      </c>
      <c r="AR932" s="24">
        <f t="shared" si="128"/>
        <v>3.7663242233546188</v>
      </c>
      <c r="AS932" s="22">
        <v>14</v>
      </c>
      <c r="AT932" s="25" t="s">
        <v>2</v>
      </c>
      <c r="AU932" s="22">
        <v>265</v>
      </c>
      <c r="AV932" s="29">
        <f t="shared" si="129"/>
        <v>5.1848953238113875</v>
      </c>
      <c r="AW932" s="29">
        <f t="shared" si="136"/>
        <v>4.7230991380000003</v>
      </c>
      <c r="AY932" s="22">
        <v>201527</v>
      </c>
      <c r="AZ932" s="24">
        <f t="shared" si="132"/>
        <v>3.7095018999676772</v>
      </c>
      <c r="BA932" s="22">
        <v>26</v>
      </c>
      <c r="BB932" s="25" t="s">
        <v>2</v>
      </c>
      <c r="BC932" s="22">
        <v>219</v>
      </c>
      <c r="BD932" s="29">
        <f t="shared" si="130"/>
        <v>4.2848757581686563</v>
      </c>
      <c r="BE932" s="29"/>
      <c r="BF932" s="22">
        <v>1</v>
      </c>
      <c r="BG932" s="22">
        <f t="shared" si="133"/>
        <v>1</v>
      </c>
      <c r="BH932" s="22">
        <v>0</v>
      </c>
      <c r="BI932" s="22">
        <v>1</v>
      </c>
      <c r="BJ932" s="22">
        <v>0</v>
      </c>
      <c r="BK932" s="22">
        <v>0</v>
      </c>
      <c r="BL932" s="22">
        <v>0</v>
      </c>
      <c r="BN932" s="22">
        <v>66</v>
      </c>
      <c r="BO932" s="22">
        <f t="shared" si="134"/>
        <v>28</v>
      </c>
      <c r="BP932" s="22">
        <v>26</v>
      </c>
      <c r="BQ932" s="22">
        <v>2</v>
      </c>
      <c r="BR932" s="22">
        <v>0</v>
      </c>
      <c r="BT932" s="22">
        <v>436</v>
      </c>
      <c r="BU932" s="29">
        <f t="shared" si="131"/>
        <v>8.5306202308745842</v>
      </c>
      <c r="BY932" s="22">
        <v>125</v>
      </c>
      <c r="BZ932" s="22">
        <v>270</v>
      </c>
      <c r="CA932" s="49">
        <v>2</v>
      </c>
      <c r="CC932" s="51">
        <v>1</v>
      </c>
      <c r="CD932" s="51">
        <v>4</v>
      </c>
      <c r="CG932" t="s">
        <v>1856</v>
      </c>
      <c r="CH932">
        <v>1</v>
      </c>
      <c r="CI932">
        <v>0</v>
      </c>
      <c r="CJ932">
        <v>0</v>
      </c>
      <c r="CK932">
        <v>1</v>
      </c>
      <c r="CL932">
        <v>2</v>
      </c>
    </row>
    <row r="933" spans="1:90" x14ac:dyDescent="0.2">
      <c r="A933" s="22">
        <f t="shared" si="135"/>
        <v>928</v>
      </c>
      <c r="B933" s="58" t="s">
        <v>9634</v>
      </c>
      <c r="C933" s="58" t="s">
        <v>8413</v>
      </c>
      <c r="E933" s="22" t="s">
        <v>2614</v>
      </c>
      <c r="F933" s="25" t="s">
        <v>3204</v>
      </c>
      <c r="G933" s="22" t="s">
        <v>4139</v>
      </c>
      <c r="H933" s="22" t="s">
        <v>4608</v>
      </c>
      <c r="I933" s="22" t="s">
        <v>4507</v>
      </c>
      <c r="J933" s="22" t="s">
        <v>1859</v>
      </c>
      <c r="K933" s="22">
        <v>288</v>
      </c>
      <c r="L933" s="22">
        <v>128</v>
      </c>
      <c r="O933" s="22" t="s">
        <v>1858</v>
      </c>
      <c r="P933" s="22">
        <v>4946477</v>
      </c>
      <c r="Q933" s="22">
        <v>4758</v>
      </c>
      <c r="R933" s="22">
        <v>4331483</v>
      </c>
      <c r="S933" s="29">
        <v>87.566999999999993</v>
      </c>
      <c r="T933" s="22">
        <v>4687</v>
      </c>
      <c r="U933" s="24">
        <v>50.62</v>
      </c>
      <c r="W933" s="22">
        <v>2484</v>
      </c>
      <c r="X933" s="22">
        <v>2150</v>
      </c>
      <c r="Y933" s="22">
        <v>53</v>
      </c>
      <c r="Z933" s="22">
        <v>2403</v>
      </c>
      <c r="AA933" s="22">
        <v>81</v>
      </c>
      <c r="AB933" s="22">
        <v>1778</v>
      </c>
      <c r="AC933" s="22">
        <v>372</v>
      </c>
      <c r="AD933" s="22">
        <v>36</v>
      </c>
      <c r="AE933" s="22">
        <v>17</v>
      </c>
      <c r="AG933" s="23" t="s">
        <v>2631</v>
      </c>
      <c r="AH933" s="23" t="s">
        <v>7262</v>
      </c>
      <c r="AI933" s="23" t="s">
        <v>7331</v>
      </c>
      <c r="AJ933" s="23" t="s">
        <v>4604</v>
      </c>
      <c r="AQ933" s="22">
        <v>329325</v>
      </c>
      <c r="AR933" s="24">
        <f t="shared" si="128"/>
        <v>6.6577687513759791</v>
      </c>
      <c r="AS933" s="22">
        <v>28</v>
      </c>
      <c r="AT933" s="25" t="s">
        <v>2</v>
      </c>
      <c r="AU933" s="22">
        <v>431</v>
      </c>
      <c r="AV933" s="29">
        <f t="shared" si="129"/>
        <v>9.1956475357371446</v>
      </c>
      <c r="AW933" s="29">
        <f t="shared" si="136"/>
        <v>6.8141284750000004</v>
      </c>
      <c r="AY933" s="22">
        <v>79789</v>
      </c>
      <c r="AZ933" s="24">
        <f t="shared" si="132"/>
        <v>1.6130470231641629</v>
      </c>
      <c r="BA933" s="22">
        <v>4</v>
      </c>
      <c r="BB933" s="25" t="s">
        <v>2</v>
      </c>
      <c r="BC933" s="22">
        <v>101</v>
      </c>
      <c r="BD933" s="29">
        <f t="shared" si="130"/>
        <v>2.1548965222957115</v>
      </c>
      <c r="BE933" s="29"/>
      <c r="BF933" s="22">
        <v>1</v>
      </c>
      <c r="BG933" s="22">
        <f t="shared" si="133"/>
        <v>1</v>
      </c>
      <c r="BH933" s="22">
        <v>0</v>
      </c>
      <c r="BI933" s="22">
        <v>0</v>
      </c>
      <c r="BJ933" s="22">
        <v>0</v>
      </c>
      <c r="BK933" s="22">
        <v>0</v>
      </c>
      <c r="BL933" s="22">
        <v>1</v>
      </c>
      <c r="BN933" s="22">
        <v>17</v>
      </c>
      <c r="BO933" s="22">
        <f t="shared" si="134"/>
        <v>21</v>
      </c>
      <c r="BP933" s="22">
        <v>21</v>
      </c>
      <c r="BQ933" s="22">
        <v>0</v>
      </c>
      <c r="BR933" s="22">
        <v>0</v>
      </c>
      <c r="BT933" s="22">
        <v>478</v>
      </c>
      <c r="BU933" s="29">
        <f t="shared" si="131"/>
        <v>10.198421164924259</v>
      </c>
      <c r="BY933" s="22">
        <v>124</v>
      </c>
      <c r="BZ933" s="22">
        <v>236</v>
      </c>
      <c r="CA933" s="49">
        <v>1</v>
      </c>
      <c r="CC933" s="51">
        <v>1</v>
      </c>
      <c r="CD933" s="51">
        <v>4</v>
      </c>
      <c r="CG933" t="s">
        <v>1858</v>
      </c>
      <c r="CH933">
        <v>1</v>
      </c>
      <c r="CI933">
        <v>0</v>
      </c>
      <c r="CJ933">
        <v>1</v>
      </c>
      <c r="CK933">
        <v>1</v>
      </c>
      <c r="CL933">
        <v>3</v>
      </c>
    </row>
    <row r="934" spans="1:90" x14ac:dyDescent="0.2">
      <c r="A934" s="22">
        <f t="shared" si="135"/>
        <v>929</v>
      </c>
      <c r="B934" s="58" t="s">
        <v>9635</v>
      </c>
      <c r="C934" s="58" t="s">
        <v>8414</v>
      </c>
      <c r="E934" s="22" t="s">
        <v>2614</v>
      </c>
      <c r="F934" s="25" t="s">
        <v>3209</v>
      </c>
      <c r="G934" s="22" t="s">
        <v>4140</v>
      </c>
      <c r="H934" s="22" t="s">
        <v>4607</v>
      </c>
      <c r="I934" s="22" t="s">
        <v>4507</v>
      </c>
      <c r="J934" s="22" t="s">
        <v>1861</v>
      </c>
      <c r="K934" s="22">
        <v>413</v>
      </c>
      <c r="L934" s="22">
        <v>128</v>
      </c>
      <c r="O934" s="22" t="s">
        <v>1860</v>
      </c>
      <c r="P934" s="22">
        <v>5384966</v>
      </c>
      <c r="Q934" s="22">
        <v>5092</v>
      </c>
      <c r="R934" s="22">
        <v>4649556</v>
      </c>
      <c r="S934" s="29">
        <v>86.343299999999999</v>
      </c>
      <c r="T934" s="22">
        <v>5012</v>
      </c>
      <c r="U934" s="24">
        <v>50.5</v>
      </c>
      <c r="W934" s="22">
        <v>2482</v>
      </c>
      <c r="X934" s="22">
        <v>2481</v>
      </c>
      <c r="Y934" s="22">
        <v>49</v>
      </c>
      <c r="Z934" s="22">
        <v>2394</v>
      </c>
      <c r="AA934" s="22">
        <v>88</v>
      </c>
      <c r="AB934" s="22">
        <v>2133</v>
      </c>
      <c r="AC934" s="22">
        <v>348</v>
      </c>
      <c r="AD934" s="22">
        <v>20</v>
      </c>
      <c r="AE934" s="22">
        <v>29</v>
      </c>
      <c r="AG934" s="23" t="s">
        <v>2657</v>
      </c>
      <c r="AH934" s="23" t="s">
        <v>6880</v>
      </c>
      <c r="AI934" s="23" t="s">
        <v>7332</v>
      </c>
      <c r="AJ934" s="23" t="s">
        <v>7391</v>
      </c>
      <c r="AQ934" s="22">
        <v>275810</v>
      </c>
      <c r="AR934" s="24">
        <f t="shared" si="128"/>
        <v>5.1218522085376215</v>
      </c>
      <c r="AS934" s="22">
        <v>17</v>
      </c>
      <c r="AT934" s="25" t="s">
        <v>2</v>
      </c>
      <c r="AU934" s="22">
        <v>349</v>
      </c>
      <c r="AV934" s="29">
        <f t="shared" si="129"/>
        <v>6.9632881085395049</v>
      </c>
      <c r="AW934" s="29">
        <f t="shared" si="136"/>
        <v>5.9168424700000006</v>
      </c>
      <c r="AY934" s="22">
        <v>145537</v>
      </c>
      <c r="AZ934" s="24">
        <f t="shared" si="132"/>
        <v>2.7026540186140453</v>
      </c>
      <c r="BA934" s="22">
        <v>14</v>
      </c>
      <c r="BB934" s="25" t="s">
        <v>2</v>
      </c>
      <c r="BC934" s="22">
        <v>159</v>
      </c>
      <c r="BD934" s="29">
        <f t="shared" si="130"/>
        <v>3.1723862729449319</v>
      </c>
      <c r="BE934" s="29"/>
      <c r="BF934" s="22">
        <v>1</v>
      </c>
      <c r="BG934" s="22">
        <f t="shared" si="133"/>
        <v>1</v>
      </c>
      <c r="BH934" s="22">
        <v>0</v>
      </c>
      <c r="BI934" s="22">
        <v>1</v>
      </c>
      <c r="BJ934" s="22">
        <v>0</v>
      </c>
      <c r="BK934" s="22">
        <v>0</v>
      </c>
      <c r="BL934" s="22">
        <v>0</v>
      </c>
      <c r="BN934" s="22">
        <v>14</v>
      </c>
      <c r="BO934" s="22">
        <f t="shared" si="134"/>
        <v>23</v>
      </c>
      <c r="BP934" s="22">
        <v>22</v>
      </c>
      <c r="BQ934" s="22">
        <v>1</v>
      </c>
      <c r="BR934" s="22">
        <v>0</v>
      </c>
      <c r="BT934" s="22">
        <v>508</v>
      </c>
      <c r="BU934" s="29">
        <f t="shared" si="131"/>
        <v>10.135674381484437</v>
      </c>
      <c r="BY934" s="22">
        <v>134</v>
      </c>
      <c r="BZ934" s="22">
        <v>271</v>
      </c>
      <c r="CA934" s="49">
        <v>1</v>
      </c>
      <c r="CC934" s="51">
        <v>1</v>
      </c>
      <c r="CD934" s="51">
        <v>4</v>
      </c>
      <c r="CG934" t="s">
        <v>1860</v>
      </c>
      <c r="CH934">
        <v>1</v>
      </c>
      <c r="CI934">
        <v>0</v>
      </c>
      <c r="CJ934">
        <v>0</v>
      </c>
      <c r="CK934">
        <v>1</v>
      </c>
      <c r="CL934">
        <v>2</v>
      </c>
    </row>
    <row r="935" spans="1:90" x14ac:dyDescent="0.2">
      <c r="A935" s="22">
        <f t="shared" si="135"/>
        <v>930</v>
      </c>
      <c r="B935" s="58" t="s">
        <v>9636</v>
      </c>
      <c r="C935" s="58" t="s">
        <v>8415</v>
      </c>
      <c r="E935" s="22" t="s">
        <v>2614</v>
      </c>
      <c r="F935" s="25" t="s">
        <v>3205</v>
      </c>
      <c r="G935" s="22" t="s">
        <v>4141</v>
      </c>
      <c r="H935" s="22" t="s">
        <v>4609</v>
      </c>
      <c r="I935" s="22" t="s">
        <v>4507</v>
      </c>
      <c r="J935" s="22" t="s">
        <v>1863</v>
      </c>
      <c r="K935" s="22">
        <v>264</v>
      </c>
      <c r="L935" s="22">
        <v>129</v>
      </c>
      <c r="O935" s="22" t="s">
        <v>1862</v>
      </c>
      <c r="P935" s="22">
        <v>4808104</v>
      </c>
      <c r="Q935" s="22">
        <v>4559</v>
      </c>
      <c r="R935" s="22">
        <v>4231206</v>
      </c>
      <c r="S935" s="29">
        <v>88.001499999999993</v>
      </c>
      <c r="T935" s="22">
        <v>4496</v>
      </c>
      <c r="U935" s="24">
        <v>50.97</v>
      </c>
      <c r="W935" s="22">
        <v>2481</v>
      </c>
      <c r="X935" s="22">
        <v>1975</v>
      </c>
      <c r="Y935" s="22">
        <v>40</v>
      </c>
      <c r="Z935" s="22">
        <v>2376</v>
      </c>
      <c r="AA935" s="22">
        <v>105</v>
      </c>
      <c r="AB935" s="22">
        <v>1637</v>
      </c>
      <c r="AC935" s="22">
        <v>338</v>
      </c>
      <c r="AD935" s="22">
        <v>27</v>
      </c>
      <c r="AE935" s="22">
        <v>13</v>
      </c>
      <c r="AG935" s="23" t="s">
        <v>2624</v>
      </c>
      <c r="AH935" s="23" t="s">
        <v>7224</v>
      </c>
      <c r="AI935" s="23" t="s">
        <v>7347</v>
      </c>
      <c r="AJ935" s="23" t="s">
        <v>4604</v>
      </c>
      <c r="AQ935" s="22">
        <v>111443</v>
      </c>
      <c r="AR935" s="24">
        <f t="shared" si="128"/>
        <v>2.317815920787071</v>
      </c>
      <c r="AS935" s="22">
        <v>8</v>
      </c>
      <c r="AT935" s="25" t="s">
        <v>2</v>
      </c>
      <c r="AU935" s="22">
        <v>155</v>
      </c>
      <c r="AV935" s="29">
        <f t="shared" si="129"/>
        <v>3.447508896797153</v>
      </c>
      <c r="AW935" s="29">
        <f t="shared" si="136"/>
        <v>3.1609009810000002</v>
      </c>
      <c r="AY935" s="22">
        <v>2851</v>
      </c>
      <c r="AZ935" s="24">
        <f t="shared" si="132"/>
        <v>5.9295722388700407E-2</v>
      </c>
      <c r="BA935" s="22">
        <v>2</v>
      </c>
      <c r="BB935" s="25" t="s">
        <v>2</v>
      </c>
      <c r="BC935" s="22">
        <v>4</v>
      </c>
      <c r="BD935" s="29">
        <f t="shared" si="130"/>
        <v>8.8967971530249101E-2</v>
      </c>
      <c r="BE935" s="29"/>
      <c r="BF935" s="22">
        <v>0</v>
      </c>
      <c r="BG935" s="22">
        <f t="shared" si="133"/>
        <v>0</v>
      </c>
      <c r="BH935" s="22">
        <v>0</v>
      </c>
      <c r="BI935" s="22">
        <v>0</v>
      </c>
      <c r="BJ935" s="22">
        <v>0</v>
      </c>
      <c r="BK935" s="22">
        <v>0</v>
      </c>
      <c r="BL935" s="22">
        <v>0</v>
      </c>
      <c r="BN935" s="22">
        <v>29</v>
      </c>
      <c r="BO935" s="22">
        <f t="shared" si="134"/>
        <v>19</v>
      </c>
      <c r="BP935" s="22">
        <v>19</v>
      </c>
      <c r="BQ935" s="22">
        <v>0</v>
      </c>
      <c r="BR935" s="22">
        <v>0</v>
      </c>
      <c r="BT935" s="22">
        <v>156</v>
      </c>
      <c r="BU935" s="29">
        <f t="shared" si="131"/>
        <v>3.4697508896797151</v>
      </c>
      <c r="BY935" s="22">
        <v>85</v>
      </c>
      <c r="BZ935" s="22">
        <v>180</v>
      </c>
      <c r="CA935" s="49">
        <v>0</v>
      </c>
      <c r="CC935" s="51">
        <v>1</v>
      </c>
      <c r="CD935" s="51">
        <v>4</v>
      </c>
      <c r="CG935" t="s">
        <v>1862</v>
      </c>
      <c r="CH935">
        <v>1</v>
      </c>
      <c r="CI935">
        <v>0</v>
      </c>
      <c r="CJ935">
        <v>1</v>
      </c>
      <c r="CK935">
        <v>0</v>
      </c>
      <c r="CL935">
        <v>2</v>
      </c>
    </row>
    <row r="936" spans="1:90" x14ac:dyDescent="0.2">
      <c r="A936" s="22">
        <f t="shared" si="135"/>
        <v>931</v>
      </c>
      <c r="B936" s="58" t="s">
        <v>9637</v>
      </c>
      <c r="C936" s="58" t="s">
        <v>8416</v>
      </c>
      <c r="E936" s="22" t="s">
        <v>2614</v>
      </c>
      <c r="F936" s="25" t="s">
        <v>3205</v>
      </c>
      <c r="G936" s="22" t="s">
        <v>4142</v>
      </c>
      <c r="H936" s="22" t="s">
        <v>4615</v>
      </c>
      <c r="I936" s="22" t="s">
        <v>4507</v>
      </c>
      <c r="J936" s="22" t="s">
        <v>1865</v>
      </c>
      <c r="K936" s="22">
        <v>270</v>
      </c>
      <c r="L936" s="22">
        <v>129</v>
      </c>
      <c r="O936" s="22" t="s">
        <v>1864</v>
      </c>
      <c r="P936" s="22">
        <v>4970299</v>
      </c>
      <c r="Q936" s="22">
        <v>4808</v>
      </c>
      <c r="R936" s="22">
        <v>4343153</v>
      </c>
      <c r="S936" s="29">
        <v>87.382099999999994</v>
      </c>
      <c r="T936" s="22">
        <v>4738</v>
      </c>
      <c r="U936" s="24">
        <v>50.8</v>
      </c>
      <c r="W936" s="22">
        <v>2481</v>
      </c>
      <c r="X936" s="22">
        <v>2245</v>
      </c>
      <c r="Y936" s="22">
        <v>12</v>
      </c>
      <c r="Z936" s="22">
        <v>2372</v>
      </c>
      <c r="AA936" s="22">
        <v>109</v>
      </c>
      <c r="AB936" s="22">
        <v>1904</v>
      </c>
      <c r="AC936" s="22">
        <v>341</v>
      </c>
      <c r="AD936" s="22">
        <v>5</v>
      </c>
      <c r="AE936" s="22">
        <v>7</v>
      </c>
      <c r="AG936" s="23" t="s">
        <v>2631</v>
      </c>
      <c r="AH936" s="23" t="s">
        <v>7162</v>
      </c>
      <c r="AI936" s="23" t="s">
        <v>7331</v>
      </c>
      <c r="AJ936" s="23" t="s">
        <v>4604</v>
      </c>
      <c r="AQ936" s="22">
        <v>329853</v>
      </c>
      <c r="AR936" s="24">
        <f t="shared" si="128"/>
        <v>6.6364820305579206</v>
      </c>
      <c r="AS936" s="22">
        <v>13</v>
      </c>
      <c r="AT936" s="25" t="s">
        <v>2</v>
      </c>
      <c r="AU936" s="22">
        <v>422</v>
      </c>
      <c r="AV936" s="29">
        <f t="shared" si="129"/>
        <v>8.9067116926973409</v>
      </c>
      <c r="AW936" s="29">
        <f t="shared" si="136"/>
        <v>6.8229814510000004</v>
      </c>
      <c r="AY936" s="22">
        <v>178482</v>
      </c>
      <c r="AZ936" s="24">
        <f t="shared" si="132"/>
        <v>3.5909710864477167</v>
      </c>
      <c r="BA936" s="22">
        <v>22</v>
      </c>
      <c r="BB936" s="25" t="s">
        <v>2</v>
      </c>
      <c r="BC936" s="22">
        <v>210</v>
      </c>
      <c r="BD936" s="29">
        <f t="shared" si="130"/>
        <v>4.4322498944702406</v>
      </c>
      <c r="BE936" s="29"/>
      <c r="BF936" s="22">
        <v>0</v>
      </c>
      <c r="BG936" s="22">
        <f t="shared" si="133"/>
        <v>0</v>
      </c>
      <c r="BH936" s="22">
        <v>0</v>
      </c>
      <c r="BI936" s="22">
        <v>0</v>
      </c>
      <c r="BJ936" s="22">
        <v>0</v>
      </c>
      <c r="BK936" s="22">
        <v>0</v>
      </c>
      <c r="BL936" s="22">
        <v>0</v>
      </c>
      <c r="BN936" s="22">
        <v>37</v>
      </c>
      <c r="BO936" s="22">
        <f t="shared" si="134"/>
        <v>23</v>
      </c>
      <c r="BP936" s="22">
        <v>21</v>
      </c>
      <c r="BQ936" s="22">
        <v>2</v>
      </c>
      <c r="BR936" s="22">
        <v>0</v>
      </c>
      <c r="BT936" s="22">
        <v>582</v>
      </c>
      <c r="BU936" s="29">
        <f t="shared" si="131"/>
        <v>12.283663993246096</v>
      </c>
      <c r="BY936" s="22">
        <v>98</v>
      </c>
      <c r="BZ936" s="22">
        <v>208</v>
      </c>
      <c r="CA936" s="49">
        <v>0</v>
      </c>
      <c r="CC936" s="51">
        <v>2</v>
      </c>
      <c r="CD936" s="51">
        <v>6</v>
      </c>
      <c r="CG936" t="s">
        <v>1864</v>
      </c>
      <c r="CH936">
        <v>1</v>
      </c>
      <c r="CI936">
        <v>0</v>
      </c>
      <c r="CJ936">
        <v>1</v>
      </c>
      <c r="CK936">
        <v>1</v>
      </c>
      <c r="CL936">
        <v>3</v>
      </c>
    </row>
    <row r="937" spans="1:90" x14ac:dyDescent="0.2">
      <c r="A937" s="22">
        <f t="shared" si="135"/>
        <v>932</v>
      </c>
      <c r="B937" s="58" t="s">
        <v>9638</v>
      </c>
      <c r="C937" s="58" t="s">
        <v>8417</v>
      </c>
      <c r="E937" s="22" t="s">
        <v>2614</v>
      </c>
      <c r="F937" s="25" t="s">
        <v>3206</v>
      </c>
      <c r="G937" s="22" t="s">
        <v>4143</v>
      </c>
      <c r="H937" s="22" t="s">
        <v>4608</v>
      </c>
      <c r="I937" s="22" t="s">
        <v>4507</v>
      </c>
      <c r="J937" s="22" t="s">
        <v>1867</v>
      </c>
      <c r="K937" s="22">
        <v>281</v>
      </c>
      <c r="L937" s="22">
        <v>129</v>
      </c>
      <c r="O937" s="22" t="s">
        <v>1866</v>
      </c>
      <c r="P937" s="22">
        <v>4978237</v>
      </c>
      <c r="Q937" s="22">
        <v>4709</v>
      </c>
      <c r="R937" s="22">
        <v>4317324</v>
      </c>
      <c r="S937" s="29">
        <v>86.724000000000004</v>
      </c>
      <c r="T937" s="22">
        <v>4646</v>
      </c>
      <c r="U937" s="24">
        <v>50.45</v>
      </c>
      <c r="W937" s="22">
        <v>2470</v>
      </c>
      <c r="X937" s="22">
        <v>2149</v>
      </c>
      <c r="Y937" s="22">
        <v>27</v>
      </c>
      <c r="Z937" s="22">
        <v>2357</v>
      </c>
      <c r="AA937" s="22">
        <v>113</v>
      </c>
      <c r="AB937" s="22">
        <v>1821</v>
      </c>
      <c r="AC937" s="22">
        <v>328</v>
      </c>
      <c r="AD937" s="22">
        <v>9</v>
      </c>
      <c r="AE937" s="22">
        <v>18</v>
      </c>
      <c r="AG937" s="23" t="s">
        <v>2631</v>
      </c>
      <c r="AH937" s="23" t="s">
        <v>7061</v>
      </c>
      <c r="AI937" s="23" t="s">
        <v>7354</v>
      </c>
      <c r="AJ937" s="23" t="s">
        <v>4604</v>
      </c>
      <c r="AQ937" s="22">
        <v>248135</v>
      </c>
      <c r="AR937" s="24">
        <f t="shared" si="128"/>
        <v>4.9843950780165747</v>
      </c>
      <c r="AS937" s="22">
        <v>21</v>
      </c>
      <c r="AT937" s="25" t="s">
        <v>2</v>
      </c>
      <c r="AU937" s="22">
        <v>315</v>
      </c>
      <c r="AV937" s="29">
        <f t="shared" si="129"/>
        <v>6.7800258286698236</v>
      </c>
      <c r="AW937" s="29">
        <f t="shared" si="136"/>
        <v>5.4528157450000005</v>
      </c>
      <c r="AY937" s="22">
        <v>258108</v>
      </c>
      <c r="AZ937" s="24">
        <f t="shared" si="132"/>
        <v>5.1847270429270438</v>
      </c>
      <c r="BA937" s="22">
        <v>24</v>
      </c>
      <c r="BB937" s="25" t="s">
        <v>2</v>
      </c>
      <c r="BC937" s="22">
        <v>296</v>
      </c>
      <c r="BD937" s="29">
        <f t="shared" si="130"/>
        <v>6.3710718897976744</v>
      </c>
      <c r="BE937" s="29"/>
      <c r="BF937" s="22">
        <v>0</v>
      </c>
      <c r="BG937" s="22">
        <f t="shared" si="133"/>
        <v>0</v>
      </c>
      <c r="BH937" s="22">
        <v>0</v>
      </c>
      <c r="BI937" s="22">
        <v>0</v>
      </c>
      <c r="BJ937" s="22">
        <v>0</v>
      </c>
      <c r="BK937" s="22">
        <v>0</v>
      </c>
      <c r="BL937" s="22">
        <v>0</v>
      </c>
      <c r="BN937" s="22">
        <v>38</v>
      </c>
      <c r="BO937" s="22">
        <f t="shared" si="134"/>
        <v>24</v>
      </c>
      <c r="BP937" s="22">
        <v>23</v>
      </c>
      <c r="BQ937" s="22">
        <v>1</v>
      </c>
      <c r="BR937" s="22">
        <v>0</v>
      </c>
      <c r="BT937" s="22">
        <v>389</v>
      </c>
      <c r="BU937" s="29">
        <f t="shared" si="131"/>
        <v>8.3727938011192418</v>
      </c>
      <c r="BY937" s="22">
        <v>109</v>
      </c>
      <c r="BZ937" s="22">
        <v>210</v>
      </c>
      <c r="CA937" s="49">
        <v>0</v>
      </c>
      <c r="CC937" s="51">
        <v>1</v>
      </c>
      <c r="CD937" s="51">
        <v>4</v>
      </c>
      <c r="CG937" t="s">
        <v>1866</v>
      </c>
      <c r="CH937">
        <v>1</v>
      </c>
      <c r="CI937">
        <v>0</v>
      </c>
      <c r="CJ937">
        <v>1</v>
      </c>
      <c r="CK937">
        <v>1</v>
      </c>
      <c r="CL937">
        <v>3</v>
      </c>
    </row>
    <row r="938" spans="1:90" x14ac:dyDescent="0.2">
      <c r="A938" s="22">
        <f t="shared" si="135"/>
        <v>933</v>
      </c>
      <c r="B938" s="58" t="s">
        <v>9639</v>
      </c>
      <c r="C938" s="58" t="s">
        <v>8418</v>
      </c>
      <c r="E938" s="22" t="s">
        <v>2614</v>
      </c>
      <c r="F938" s="25" t="s">
        <v>3204</v>
      </c>
      <c r="G938" s="22" t="s">
        <v>4144</v>
      </c>
      <c r="H938" s="22" t="s">
        <v>4613</v>
      </c>
      <c r="I938" s="22" t="s">
        <v>4507</v>
      </c>
      <c r="J938" s="22" t="s">
        <v>1869</v>
      </c>
      <c r="K938" s="22">
        <v>256</v>
      </c>
      <c r="L938" s="22">
        <v>130</v>
      </c>
      <c r="O938" s="22" t="s">
        <v>1868</v>
      </c>
      <c r="P938" s="22">
        <v>4532311</v>
      </c>
      <c r="Q938" s="22">
        <v>4297</v>
      </c>
      <c r="R938" s="22">
        <v>3957194</v>
      </c>
      <c r="S938" s="29">
        <v>87.310699999999997</v>
      </c>
      <c r="T938" s="22">
        <v>4223</v>
      </c>
      <c r="U938" s="24">
        <v>50.8</v>
      </c>
      <c r="W938" s="22">
        <v>2482</v>
      </c>
      <c r="X938" s="22">
        <v>1710</v>
      </c>
      <c r="Y938" s="22">
        <v>31</v>
      </c>
      <c r="Z938" s="22">
        <v>2396</v>
      </c>
      <c r="AA938" s="22">
        <v>86</v>
      </c>
      <c r="AB938" s="22">
        <v>1369</v>
      </c>
      <c r="AC938" s="22">
        <v>341</v>
      </c>
      <c r="AD938" s="22">
        <v>12</v>
      </c>
      <c r="AE938" s="22">
        <v>19</v>
      </c>
      <c r="AG938" s="23" t="s">
        <v>2624</v>
      </c>
      <c r="AH938" s="23" t="s">
        <v>6817</v>
      </c>
      <c r="AI938" s="23" t="s">
        <v>7349</v>
      </c>
      <c r="AJ938" s="23" t="s">
        <v>4604</v>
      </c>
      <c r="AQ938" s="22">
        <v>132252</v>
      </c>
      <c r="AR938" s="24">
        <f t="shared" si="128"/>
        <v>2.9179815771689102</v>
      </c>
      <c r="AS938" s="22">
        <v>12</v>
      </c>
      <c r="AT938" s="25" t="s">
        <v>2</v>
      </c>
      <c r="AU938" s="22">
        <v>174</v>
      </c>
      <c r="AV938" s="29">
        <f t="shared" si="129"/>
        <v>4.1202936301207673</v>
      </c>
      <c r="AW938" s="29">
        <f t="shared" si="136"/>
        <v>3.5098054840000001</v>
      </c>
      <c r="AY938" s="22">
        <v>100853</v>
      </c>
      <c r="AZ938" s="24">
        <f t="shared" si="132"/>
        <v>2.2252003448130546</v>
      </c>
      <c r="BA938" s="22">
        <v>18</v>
      </c>
      <c r="BB938" s="25" t="s">
        <v>2</v>
      </c>
      <c r="BC938" s="22">
        <v>96</v>
      </c>
      <c r="BD938" s="29">
        <f t="shared" si="130"/>
        <v>2.2732654511011132</v>
      </c>
      <c r="BE938" s="29"/>
      <c r="BF938" s="22">
        <v>0</v>
      </c>
      <c r="BG938" s="22">
        <f t="shared" si="133"/>
        <v>0</v>
      </c>
      <c r="BH938" s="22">
        <v>0</v>
      </c>
      <c r="BI938" s="22">
        <v>0</v>
      </c>
      <c r="BJ938" s="22">
        <v>0</v>
      </c>
      <c r="BK938" s="22">
        <v>0</v>
      </c>
      <c r="BL938" s="22">
        <v>0</v>
      </c>
      <c r="BN938" s="22">
        <v>43</v>
      </c>
      <c r="BO938" s="22">
        <f t="shared" si="134"/>
        <v>14</v>
      </c>
      <c r="BP938" s="22">
        <v>13</v>
      </c>
      <c r="BQ938" s="22">
        <v>1</v>
      </c>
      <c r="BR938" s="22">
        <v>0</v>
      </c>
      <c r="BT938" s="22">
        <v>246</v>
      </c>
      <c r="BU938" s="29">
        <f t="shared" si="131"/>
        <v>5.825242718446602</v>
      </c>
      <c r="BY938" s="22">
        <v>78</v>
      </c>
      <c r="BZ938" s="22">
        <v>152</v>
      </c>
      <c r="CA938" s="49">
        <v>0</v>
      </c>
      <c r="CC938" s="51">
        <v>5</v>
      </c>
      <c r="CD938" s="51">
        <v>9</v>
      </c>
      <c r="CG938" t="s">
        <v>1868</v>
      </c>
      <c r="CH938">
        <v>1</v>
      </c>
      <c r="CI938">
        <v>0</v>
      </c>
      <c r="CJ938">
        <v>1</v>
      </c>
      <c r="CK938">
        <v>0</v>
      </c>
      <c r="CL938">
        <v>2</v>
      </c>
    </row>
    <row r="939" spans="1:90" x14ac:dyDescent="0.2">
      <c r="A939" s="22">
        <f t="shared" si="135"/>
        <v>934</v>
      </c>
      <c r="B939" s="58" t="s">
        <v>9640</v>
      </c>
      <c r="C939" s="58" t="s">
        <v>8419</v>
      </c>
      <c r="E939" s="22" t="s">
        <v>2614</v>
      </c>
      <c r="F939" s="25" t="s">
        <v>3205</v>
      </c>
      <c r="G939" s="22" t="s">
        <v>4145</v>
      </c>
      <c r="H939" s="22" t="s">
        <v>4611</v>
      </c>
      <c r="I939" s="22" t="s">
        <v>4507</v>
      </c>
      <c r="J939" s="22" t="s">
        <v>1871</v>
      </c>
      <c r="K939" s="22">
        <v>261</v>
      </c>
      <c r="L939" s="22">
        <v>130</v>
      </c>
      <c r="O939" s="22" t="s">
        <v>1870</v>
      </c>
      <c r="P939" s="22">
        <v>4542485</v>
      </c>
      <c r="Q939" s="22">
        <v>4261</v>
      </c>
      <c r="R939" s="22">
        <v>3960322</v>
      </c>
      <c r="S939" s="29">
        <v>87.183999999999997</v>
      </c>
      <c r="T939" s="22">
        <v>4178</v>
      </c>
      <c r="U939" s="24">
        <v>50.8</v>
      </c>
      <c r="W939" s="22">
        <v>2485</v>
      </c>
      <c r="X939" s="22">
        <v>1670</v>
      </c>
      <c r="Y939" s="22">
        <v>23</v>
      </c>
      <c r="Z939" s="22">
        <v>2380</v>
      </c>
      <c r="AA939" s="22">
        <v>105</v>
      </c>
      <c r="AB939" s="22">
        <v>1343</v>
      </c>
      <c r="AC939" s="22">
        <v>327</v>
      </c>
      <c r="AD939" s="22">
        <v>11</v>
      </c>
      <c r="AE939" s="22">
        <v>12</v>
      </c>
      <c r="AG939" s="23" t="s">
        <v>2624</v>
      </c>
      <c r="AH939" s="23" t="s">
        <v>7263</v>
      </c>
      <c r="AI939" s="23" t="s">
        <v>7329</v>
      </c>
      <c r="AJ939" s="23" t="s">
        <v>7423</v>
      </c>
      <c r="AQ939" s="22">
        <v>83520</v>
      </c>
      <c r="AR939" s="24">
        <f t="shared" si="128"/>
        <v>1.8386411842856938</v>
      </c>
      <c r="AS939" s="22">
        <v>8</v>
      </c>
      <c r="AT939" s="25" t="s">
        <v>2</v>
      </c>
      <c r="AU939" s="22">
        <v>112</v>
      </c>
      <c r="AV939" s="29">
        <f t="shared" si="129"/>
        <v>2.6807084729535662</v>
      </c>
      <c r="AW939" s="29">
        <f t="shared" si="136"/>
        <v>2.6927160400000001</v>
      </c>
      <c r="AY939" s="22">
        <v>0</v>
      </c>
      <c r="AZ939" s="24">
        <f t="shared" si="132"/>
        <v>0</v>
      </c>
      <c r="BA939" s="22">
        <v>0</v>
      </c>
      <c r="BB939" s="25" t="s">
        <v>1541</v>
      </c>
      <c r="BC939" s="22">
        <v>0</v>
      </c>
      <c r="BD939" s="29">
        <f t="shared" si="130"/>
        <v>0</v>
      </c>
      <c r="BE939" s="29"/>
      <c r="BF939" s="22">
        <v>0</v>
      </c>
      <c r="BG939" s="22">
        <f t="shared" si="133"/>
        <v>0</v>
      </c>
      <c r="BH939" s="22">
        <v>0</v>
      </c>
      <c r="BI939" s="22">
        <v>0</v>
      </c>
      <c r="BJ939" s="22">
        <v>0</v>
      </c>
      <c r="BK939" s="22">
        <v>0</v>
      </c>
      <c r="BL939" s="22">
        <v>0</v>
      </c>
      <c r="BN939" s="22">
        <v>28</v>
      </c>
      <c r="BO939" s="22">
        <f t="shared" si="134"/>
        <v>14</v>
      </c>
      <c r="BP939" s="22">
        <v>14</v>
      </c>
      <c r="BQ939" s="22">
        <v>0</v>
      </c>
      <c r="BR939" s="22">
        <v>0</v>
      </c>
      <c r="BT939" s="22">
        <v>112</v>
      </c>
      <c r="BU939" s="29">
        <f t="shared" si="131"/>
        <v>2.6807084729535662</v>
      </c>
      <c r="BY939" s="22">
        <v>90</v>
      </c>
      <c r="BZ939" s="22">
        <v>188</v>
      </c>
      <c r="CA939" s="49">
        <v>0</v>
      </c>
      <c r="CC939" s="51">
        <v>1</v>
      </c>
      <c r="CD939" s="51">
        <v>4</v>
      </c>
      <c r="CG939" t="s">
        <v>1870</v>
      </c>
      <c r="CH939">
        <v>0</v>
      </c>
      <c r="CI939">
        <v>0</v>
      </c>
      <c r="CJ939">
        <v>1</v>
      </c>
      <c r="CK939">
        <v>0</v>
      </c>
      <c r="CL939">
        <v>1</v>
      </c>
    </row>
    <row r="940" spans="1:90" x14ac:dyDescent="0.2">
      <c r="A940" s="22">
        <f t="shared" si="135"/>
        <v>935</v>
      </c>
      <c r="B940" s="58" t="s">
        <v>9641</v>
      </c>
      <c r="C940" s="58" t="s">
        <v>8420</v>
      </c>
      <c r="E940" s="22" t="s">
        <v>2614</v>
      </c>
      <c r="F940" s="25" t="s">
        <v>3205</v>
      </c>
      <c r="G940" s="22" t="s">
        <v>4146</v>
      </c>
      <c r="H940" s="22" t="s">
        <v>4613</v>
      </c>
      <c r="I940" s="22" t="s">
        <v>4507</v>
      </c>
      <c r="J940" s="22" t="s">
        <v>1873</v>
      </c>
      <c r="K940" s="22">
        <v>271</v>
      </c>
      <c r="L940" s="22">
        <v>130</v>
      </c>
      <c r="O940" s="22" t="s">
        <v>1872</v>
      </c>
      <c r="P940" s="22">
        <v>4914976</v>
      </c>
      <c r="Q940" s="22">
        <v>4648</v>
      </c>
      <c r="R940" s="22">
        <v>4313404</v>
      </c>
      <c r="S940" s="29">
        <v>87.760400000000004</v>
      </c>
      <c r="T940" s="22">
        <v>4566</v>
      </c>
      <c r="U940" s="24">
        <v>50.5</v>
      </c>
      <c r="W940" s="22">
        <v>2485</v>
      </c>
      <c r="X940" s="22">
        <v>2066</v>
      </c>
      <c r="Y940" s="22">
        <v>15</v>
      </c>
      <c r="Z940" s="22">
        <v>2376</v>
      </c>
      <c r="AA940" s="22">
        <v>109</v>
      </c>
      <c r="AB940" s="22">
        <v>1739</v>
      </c>
      <c r="AC940" s="22">
        <v>327</v>
      </c>
      <c r="AD940" s="22">
        <v>6</v>
      </c>
      <c r="AE940" s="22">
        <v>9</v>
      </c>
      <c r="AG940" s="23" t="s">
        <v>2631</v>
      </c>
      <c r="AH940" s="23" t="s">
        <v>7126</v>
      </c>
      <c r="AI940" s="23" t="s">
        <v>7333</v>
      </c>
      <c r="AJ940" s="23" t="s">
        <v>4604</v>
      </c>
      <c r="AQ940" s="22">
        <v>227075</v>
      </c>
      <c r="AR940" s="24">
        <f t="shared" si="128"/>
        <v>4.6200632515804756</v>
      </c>
      <c r="AS940" s="22">
        <v>11</v>
      </c>
      <c r="AT940" s="25" t="s">
        <v>2</v>
      </c>
      <c r="AU940" s="22">
        <v>262</v>
      </c>
      <c r="AV940" s="29">
        <f t="shared" si="129"/>
        <v>5.7380639509417435</v>
      </c>
      <c r="AW940" s="29">
        <f t="shared" si="136"/>
        <v>5.0997027250000002</v>
      </c>
      <c r="AY940" s="22">
        <v>310878</v>
      </c>
      <c r="AZ940" s="24">
        <f t="shared" si="132"/>
        <v>6.3251173556086542</v>
      </c>
      <c r="BA940" s="22">
        <v>24</v>
      </c>
      <c r="BB940" s="25" t="s">
        <v>2</v>
      </c>
      <c r="BC940" s="22">
        <v>329</v>
      </c>
      <c r="BD940" s="29">
        <f t="shared" si="130"/>
        <v>7.2054314498466931</v>
      </c>
      <c r="BE940" s="29"/>
      <c r="BF940" s="22">
        <v>1</v>
      </c>
      <c r="BG940" s="22">
        <f t="shared" si="133"/>
        <v>0</v>
      </c>
      <c r="BH940" s="22">
        <v>1</v>
      </c>
      <c r="BI940" s="22">
        <v>0</v>
      </c>
      <c r="BJ940" s="22">
        <v>0</v>
      </c>
      <c r="BK940" s="22">
        <v>0</v>
      </c>
      <c r="BL940" s="22">
        <v>0</v>
      </c>
      <c r="BN940" s="22">
        <v>15</v>
      </c>
      <c r="BO940" s="22">
        <f t="shared" si="134"/>
        <v>12</v>
      </c>
      <c r="BP940" s="22">
        <v>12</v>
      </c>
      <c r="BQ940" s="22">
        <v>0</v>
      </c>
      <c r="BR940" s="22">
        <v>0</v>
      </c>
      <c r="BT940" s="22">
        <v>478</v>
      </c>
      <c r="BU940" s="29">
        <f t="shared" si="131"/>
        <v>10.468681559351731</v>
      </c>
      <c r="BY940" s="22">
        <v>93</v>
      </c>
      <c r="BZ940" s="22">
        <v>203</v>
      </c>
      <c r="CA940" s="49">
        <v>0</v>
      </c>
      <c r="CC940" s="51">
        <v>2</v>
      </c>
      <c r="CD940" s="51">
        <v>5</v>
      </c>
      <c r="CG940" t="s">
        <v>1872</v>
      </c>
      <c r="CH940">
        <v>1</v>
      </c>
      <c r="CI940">
        <v>0</v>
      </c>
      <c r="CJ940">
        <v>1</v>
      </c>
      <c r="CK940">
        <v>1</v>
      </c>
      <c r="CL940">
        <v>3</v>
      </c>
    </row>
    <row r="941" spans="1:90" x14ac:dyDescent="0.2">
      <c r="A941" s="22">
        <f t="shared" si="135"/>
        <v>936</v>
      </c>
      <c r="B941" s="58" t="s">
        <v>9642</v>
      </c>
      <c r="C941" s="58" t="s">
        <v>8421</v>
      </c>
      <c r="E941" s="22" t="s">
        <v>2614</v>
      </c>
      <c r="F941" s="25" t="s">
        <v>3205</v>
      </c>
      <c r="G941" s="22" t="s">
        <v>4147</v>
      </c>
      <c r="H941" s="22" t="s">
        <v>4610</v>
      </c>
      <c r="I941" s="22" t="s">
        <v>4507</v>
      </c>
      <c r="J941" s="22" t="s">
        <v>1875</v>
      </c>
      <c r="K941" s="22">
        <v>357</v>
      </c>
      <c r="L941" s="22">
        <v>130</v>
      </c>
      <c r="O941" s="22" t="s">
        <v>1874</v>
      </c>
      <c r="P941" s="22">
        <v>5088518</v>
      </c>
      <c r="Q941" s="22">
        <v>4761</v>
      </c>
      <c r="R941" s="22">
        <v>4372646</v>
      </c>
      <c r="S941" s="29">
        <v>85.931600000000003</v>
      </c>
      <c r="T941" s="22">
        <v>4681</v>
      </c>
      <c r="U941" s="24">
        <v>50.38</v>
      </c>
      <c r="W941" s="22">
        <v>2471</v>
      </c>
      <c r="X941" s="22">
        <v>2176</v>
      </c>
      <c r="Y941" s="22">
        <v>34</v>
      </c>
      <c r="Z941" s="22">
        <v>2367</v>
      </c>
      <c r="AA941" s="22">
        <v>104</v>
      </c>
      <c r="AB941" s="22">
        <v>1826</v>
      </c>
      <c r="AC941" s="22">
        <v>350</v>
      </c>
      <c r="AD941" s="22">
        <v>14</v>
      </c>
      <c r="AE941" s="22">
        <v>20</v>
      </c>
      <c r="AG941" s="23" t="s">
        <v>2657</v>
      </c>
      <c r="AH941" s="23" t="s">
        <v>7016</v>
      </c>
      <c r="AI941" s="23" t="s">
        <v>7326</v>
      </c>
      <c r="AJ941" s="23" t="s">
        <v>7480</v>
      </c>
      <c r="AQ941" s="22">
        <v>68027</v>
      </c>
      <c r="AR941" s="24">
        <f t="shared" si="128"/>
        <v>1.3368725432434356</v>
      </c>
      <c r="AS941" s="22">
        <v>4</v>
      </c>
      <c r="AT941" s="25" t="s">
        <v>2</v>
      </c>
      <c r="AU941" s="22">
        <v>92</v>
      </c>
      <c r="AV941" s="29">
        <f t="shared" si="129"/>
        <v>1.9653920102542193</v>
      </c>
      <c r="AW941" s="29">
        <f t="shared" si="136"/>
        <v>2.4329449090000002</v>
      </c>
      <c r="AY941" s="22">
        <v>175141</v>
      </c>
      <c r="AZ941" s="24">
        <f t="shared" si="132"/>
        <v>3.44188622306141</v>
      </c>
      <c r="BA941" s="22">
        <v>14</v>
      </c>
      <c r="BB941" s="25" t="s">
        <v>2</v>
      </c>
      <c r="BC941" s="22">
        <v>201</v>
      </c>
      <c r="BD941" s="29">
        <f t="shared" si="130"/>
        <v>4.2939542832728055</v>
      </c>
      <c r="BE941" s="29"/>
      <c r="BF941" s="22">
        <v>1</v>
      </c>
      <c r="BG941" s="22">
        <f t="shared" si="133"/>
        <v>1</v>
      </c>
      <c r="BH941" s="22">
        <v>0</v>
      </c>
      <c r="BI941" s="22">
        <v>0</v>
      </c>
      <c r="BJ941" s="22">
        <v>0</v>
      </c>
      <c r="BK941" s="22">
        <v>1</v>
      </c>
      <c r="BL941" s="22">
        <v>0</v>
      </c>
      <c r="BN941" s="22">
        <v>28</v>
      </c>
      <c r="BO941" s="22">
        <f t="shared" si="134"/>
        <v>16</v>
      </c>
      <c r="BP941" s="22">
        <v>15</v>
      </c>
      <c r="BQ941" s="22">
        <v>1</v>
      </c>
      <c r="BR941" s="22">
        <v>0</v>
      </c>
      <c r="BT941" s="22">
        <v>293</v>
      </c>
      <c r="BU941" s="29">
        <f t="shared" si="131"/>
        <v>6.2593462935270239</v>
      </c>
      <c r="BY941" s="22">
        <v>110</v>
      </c>
      <c r="BZ941" s="22">
        <v>237</v>
      </c>
      <c r="CA941" s="49">
        <v>3</v>
      </c>
      <c r="CC941" s="51">
        <v>5</v>
      </c>
      <c r="CD941" s="51">
        <v>7</v>
      </c>
      <c r="CG941" t="s">
        <v>1874</v>
      </c>
      <c r="CH941">
        <v>1</v>
      </c>
      <c r="CI941">
        <v>0</v>
      </c>
      <c r="CJ941">
        <v>0</v>
      </c>
      <c r="CK941">
        <v>0</v>
      </c>
      <c r="CL941">
        <v>1</v>
      </c>
    </row>
    <row r="942" spans="1:90" x14ac:dyDescent="0.2">
      <c r="A942" s="22">
        <f t="shared" si="135"/>
        <v>937</v>
      </c>
      <c r="B942" s="58" t="s">
        <v>10066</v>
      </c>
      <c r="C942" s="58" t="s">
        <v>6774</v>
      </c>
      <c r="E942" s="22" t="s">
        <v>2614</v>
      </c>
      <c r="F942" s="25" t="s">
        <v>3204</v>
      </c>
      <c r="G942" s="22" t="s">
        <v>4148</v>
      </c>
      <c r="H942" s="22" t="s">
        <v>4607</v>
      </c>
      <c r="I942" s="22" t="s">
        <v>4508</v>
      </c>
      <c r="J942" s="22" t="s">
        <v>1877</v>
      </c>
      <c r="K942" s="22">
        <v>373</v>
      </c>
      <c r="L942" s="22">
        <v>130</v>
      </c>
      <c r="O942" s="22" t="s">
        <v>1876</v>
      </c>
      <c r="P942" s="22">
        <v>5348057</v>
      </c>
      <c r="Q942" s="22">
        <v>5317</v>
      </c>
      <c r="R942" s="22">
        <v>4564910</v>
      </c>
      <c r="S942" s="29">
        <v>85.356399999999994</v>
      </c>
      <c r="T942" s="22">
        <v>5240</v>
      </c>
      <c r="U942" s="24">
        <v>50.32</v>
      </c>
      <c r="W942" s="22">
        <v>2407</v>
      </c>
      <c r="X942" s="22">
        <v>2662</v>
      </c>
      <c r="Y942" s="22">
        <v>171</v>
      </c>
      <c r="Z942" s="22">
        <v>2305</v>
      </c>
      <c r="AA942" s="22">
        <v>102</v>
      </c>
      <c r="AB942" s="22">
        <v>2261</v>
      </c>
      <c r="AC942" s="22">
        <v>401</v>
      </c>
      <c r="AD942" s="22">
        <v>95</v>
      </c>
      <c r="AE942" s="22">
        <v>76</v>
      </c>
      <c r="AG942" s="23" t="s">
        <v>2657</v>
      </c>
      <c r="AH942" s="23" t="s">
        <v>7264</v>
      </c>
      <c r="AI942" s="23" t="s">
        <v>7328</v>
      </c>
      <c r="AJ942" s="23" t="s">
        <v>7387</v>
      </c>
      <c r="AQ942" s="22">
        <v>262356</v>
      </c>
      <c r="AR942" s="24">
        <f t="shared" si="128"/>
        <v>4.9056320828293343</v>
      </c>
      <c r="AS942" s="22">
        <v>29</v>
      </c>
      <c r="AT942" s="25" t="s">
        <v>2</v>
      </c>
      <c r="AU942" s="22">
        <v>367</v>
      </c>
      <c r="AV942" s="29">
        <f t="shared" si="129"/>
        <v>7.0038167938931295</v>
      </c>
      <c r="AW942" s="29">
        <f t="shared" si="136"/>
        <v>5.691259252</v>
      </c>
      <c r="AY942" s="22">
        <v>124183</v>
      </c>
      <c r="AZ942" s="24">
        <f t="shared" si="132"/>
        <v>2.3220208759929073</v>
      </c>
      <c r="BA942" s="22">
        <v>8</v>
      </c>
      <c r="BB942" s="25" t="s">
        <v>2</v>
      </c>
      <c r="BC942" s="22">
        <v>156</v>
      </c>
      <c r="BD942" s="29">
        <f t="shared" si="130"/>
        <v>2.9770992366412212</v>
      </c>
      <c r="BE942" s="29"/>
      <c r="BF942" s="22">
        <v>2</v>
      </c>
      <c r="BG942" s="22">
        <f t="shared" si="133"/>
        <v>2</v>
      </c>
      <c r="BH942" s="22">
        <v>0</v>
      </c>
      <c r="BI942" s="22">
        <v>1</v>
      </c>
      <c r="BJ942" s="22">
        <v>0</v>
      </c>
      <c r="BK942" s="22">
        <v>0</v>
      </c>
      <c r="BL942" s="22">
        <v>1</v>
      </c>
      <c r="BN942" s="22">
        <v>63</v>
      </c>
      <c r="BO942" s="22">
        <f t="shared" si="134"/>
        <v>21</v>
      </c>
      <c r="BP942" s="22">
        <v>21</v>
      </c>
      <c r="BQ942" s="22">
        <v>0</v>
      </c>
      <c r="BR942" s="22">
        <v>0</v>
      </c>
      <c r="BT942" s="22">
        <v>523</v>
      </c>
      <c r="BU942" s="29">
        <f t="shared" si="131"/>
        <v>9.9809160305343507</v>
      </c>
      <c r="BY942" s="22">
        <v>157</v>
      </c>
      <c r="BZ942" s="22">
        <v>302</v>
      </c>
      <c r="CA942" s="49">
        <v>0</v>
      </c>
      <c r="CC942" s="51">
        <v>1</v>
      </c>
      <c r="CD942" s="51">
        <v>4</v>
      </c>
      <c r="CG942" t="s">
        <v>1876</v>
      </c>
      <c r="CH942">
        <v>1</v>
      </c>
      <c r="CI942">
        <v>0</v>
      </c>
      <c r="CJ942">
        <v>1</v>
      </c>
      <c r="CK942">
        <v>0</v>
      </c>
      <c r="CL942">
        <v>2</v>
      </c>
    </row>
    <row r="943" spans="1:90" x14ac:dyDescent="0.2">
      <c r="A943" s="22">
        <f t="shared" si="135"/>
        <v>938</v>
      </c>
      <c r="B943" s="58" t="s">
        <v>9643</v>
      </c>
      <c r="C943" s="58" t="s">
        <v>8422</v>
      </c>
      <c r="E943" s="22" t="s">
        <v>2614</v>
      </c>
      <c r="F943" s="25" t="s">
        <v>3205</v>
      </c>
      <c r="G943" s="22" t="s">
        <v>4149</v>
      </c>
      <c r="H943" s="22" t="s">
        <v>4611</v>
      </c>
      <c r="I943" s="22" t="s">
        <v>4507</v>
      </c>
      <c r="J943" s="22" t="s">
        <v>1879</v>
      </c>
      <c r="K943" s="22">
        <v>270</v>
      </c>
      <c r="L943" s="22">
        <v>131</v>
      </c>
      <c r="O943" s="22" t="s">
        <v>1878</v>
      </c>
      <c r="P943" s="22">
        <v>4735053</v>
      </c>
      <c r="Q943" s="22">
        <v>4503</v>
      </c>
      <c r="R943" s="22">
        <v>4148991</v>
      </c>
      <c r="S943" s="29">
        <v>87.622900000000001</v>
      </c>
      <c r="T943" s="22">
        <v>4450</v>
      </c>
      <c r="U943" s="24">
        <v>51.05</v>
      </c>
      <c r="W943" s="22">
        <v>2473</v>
      </c>
      <c r="X943" s="22">
        <v>1924</v>
      </c>
      <c r="Y943" s="22">
        <v>53</v>
      </c>
      <c r="Z943" s="22">
        <v>2382</v>
      </c>
      <c r="AA943" s="22">
        <v>91</v>
      </c>
      <c r="AB943" s="22">
        <v>1567</v>
      </c>
      <c r="AC943" s="22">
        <v>357</v>
      </c>
      <c r="AD943" s="22">
        <v>26</v>
      </c>
      <c r="AE943" s="22">
        <v>27</v>
      </c>
      <c r="AG943" s="23" t="s">
        <v>2624</v>
      </c>
      <c r="AH943" s="23" t="s">
        <v>7063</v>
      </c>
      <c r="AI943" s="23" t="s">
        <v>7329</v>
      </c>
      <c r="AJ943" s="23" t="s">
        <v>4604</v>
      </c>
      <c r="AQ943" s="22">
        <v>163067</v>
      </c>
      <c r="AR943" s="24">
        <f t="shared" si="128"/>
        <v>3.4438262887448148</v>
      </c>
      <c r="AS943" s="22">
        <v>10</v>
      </c>
      <c r="AT943" s="25" t="s">
        <v>2</v>
      </c>
      <c r="AU943" s="22">
        <v>203</v>
      </c>
      <c r="AV943" s="29">
        <f t="shared" si="129"/>
        <v>4.5617977528089888</v>
      </c>
      <c r="AW943" s="29">
        <f t="shared" si="136"/>
        <v>4.0264805890000002</v>
      </c>
      <c r="AY943" s="22">
        <v>45553</v>
      </c>
      <c r="AZ943" s="24">
        <f t="shared" si="132"/>
        <v>0.96203780612381751</v>
      </c>
      <c r="BA943" s="22">
        <v>8</v>
      </c>
      <c r="BB943" s="25" t="s">
        <v>2</v>
      </c>
      <c r="BC943" s="22">
        <v>52</v>
      </c>
      <c r="BD943" s="29">
        <f t="shared" si="130"/>
        <v>1.1685393258426966</v>
      </c>
      <c r="BE943" s="29"/>
      <c r="BF943" s="22">
        <v>0</v>
      </c>
      <c r="BG943" s="22">
        <f t="shared" si="133"/>
        <v>0</v>
      </c>
      <c r="BH943" s="22">
        <v>0</v>
      </c>
      <c r="BI943" s="22">
        <v>0</v>
      </c>
      <c r="BJ943" s="22">
        <v>0</v>
      </c>
      <c r="BK943" s="22">
        <v>0</v>
      </c>
      <c r="BL943" s="22">
        <v>0</v>
      </c>
      <c r="BN943" s="22">
        <v>33</v>
      </c>
      <c r="BO943" s="22">
        <f t="shared" si="134"/>
        <v>12</v>
      </c>
      <c r="BP943" s="22">
        <v>12</v>
      </c>
      <c r="BQ943" s="22">
        <v>0</v>
      </c>
      <c r="BR943" s="22">
        <v>0</v>
      </c>
      <c r="BT943" s="22">
        <v>222</v>
      </c>
      <c r="BU943" s="29">
        <f t="shared" si="131"/>
        <v>4.98876404494382</v>
      </c>
      <c r="BY943" s="22">
        <v>64</v>
      </c>
      <c r="BZ943" s="22">
        <v>143</v>
      </c>
      <c r="CA943" s="49">
        <v>0</v>
      </c>
      <c r="CC943" s="51">
        <v>1</v>
      </c>
      <c r="CD943" s="51">
        <v>4</v>
      </c>
      <c r="CG943" t="s">
        <v>1878</v>
      </c>
      <c r="CH943">
        <v>0</v>
      </c>
      <c r="CI943">
        <v>0</v>
      </c>
      <c r="CJ943">
        <v>1</v>
      </c>
      <c r="CK943">
        <v>0</v>
      </c>
      <c r="CL943">
        <v>1</v>
      </c>
    </row>
    <row r="944" spans="1:90" x14ac:dyDescent="0.2">
      <c r="A944" s="22">
        <f t="shared" si="135"/>
        <v>939</v>
      </c>
      <c r="B944" s="58" t="s">
        <v>9644</v>
      </c>
      <c r="C944" s="58" t="s">
        <v>8423</v>
      </c>
      <c r="E944" s="22" t="s">
        <v>2614</v>
      </c>
      <c r="F944" s="25" t="s">
        <v>3207</v>
      </c>
      <c r="G944" s="22" t="s">
        <v>4150</v>
      </c>
      <c r="H944" s="22" t="s">
        <v>4607</v>
      </c>
      <c r="I944" s="22" t="s">
        <v>4507</v>
      </c>
      <c r="J944" s="22" t="s">
        <v>1881</v>
      </c>
      <c r="K944" s="22">
        <v>345</v>
      </c>
      <c r="L944" s="22">
        <v>131</v>
      </c>
      <c r="O944" s="22" t="s">
        <v>1880</v>
      </c>
      <c r="P944" s="22">
        <v>4958697</v>
      </c>
      <c r="Q944" s="22">
        <v>4656</v>
      </c>
      <c r="R944" s="22">
        <v>4314113</v>
      </c>
      <c r="S944" s="29">
        <v>87.000900000000001</v>
      </c>
      <c r="T944" s="22">
        <v>4589</v>
      </c>
      <c r="U944" s="24">
        <v>50.54</v>
      </c>
      <c r="W944" s="22">
        <v>2483</v>
      </c>
      <c r="X944" s="22">
        <v>2088</v>
      </c>
      <c r="Y944" s="22">
        <v>18</v>
      </c>
      <c r="Z944" s="22">
        <v>2380</v>
      </c>
      <c r="AA944" s="22">
        <v>103</v>
      </c>
      <c r="AB944" s="22">
        <v>1737</v>
      </c>
      <c r="AC944" s="22">
        <v>351</v>
      </c>
      <c r="AD944" s="22">
        <v>5</v>
      </c>
      <c r="AE944" s="22">
        <v>13</v>
      </c>
      <c r="AG944" s="23" t="s">
        <v>2626</v>
      </c>
      <c r="AH944" s="23" t="s">
        <v>7000</v>
      </c>
      <c r="AI944" s="23" t="s">
        <v>7326</v>
      </c>
      <c r="AJ944" s="23" t="s">
        <v>7379</v>
      </c>
      <c r="AQ944" s="22">
        <v>215641</v>
      </c>
      <c r="AR944" s="24">
        <f t="shared" si="128"/>
        <v>4.3487432283117924</v>
      </c>
      <c r="AS944" s="22">
        <v>15</v>
      </c>
      <c r="AT944" s="25" t="s">
        <v>2</v>
      </c>
      <c r="AU944" s="22">
        <v>275</v>
      </c>
      <c r="AV944" s="29">
        <f t="shared" si="129"/>
        <v>5.9925909784266729</v>
      </c>
      <c r="AW944" s="29">
        <f t="shared" si="136"/>
        <v>4.9079888470000004</v>
      </c>
      <c r="AY944" s="22">
        <v>122442</v>
      </c>
      <c r="AZ944" s="24">
        <f t="shared" si="132"/>
        <v>2.4692373823203959</v>
      </c>
      <c r="BA944" s="22">
        <v>20</v>
      </c>
      <c r="BB944" s="25" t="s">
        <v>2</v>
      </c>
      <c r="BC944" s="22">
        <v>151</v>
      </c>
      <c r="BD944" s="29">
        <f t="shared" si="130"/>
        <v>3.2904772281542822</v>
      </c>
      <c r="BE944" s="29"/>
      <c r="BF944" s="22">
        <v>1</v>
      </c>
      <c r="BG944" s="22">
        <f t="shared" si="133"/>
        <v>0</v>
      </c>
      <c r="BH944" s="22">
        <v>1</v>
      </c>
      <c r="BI944" s="22">
        <v>0</v>
      </c>
      <c r="BJ944" s="22">
        <v>0</v>
      </c>
      <c r="BK944" s="22">
        <v>0</v>
      </c>
      <c r="BL944" s="22">
        <v>0</v>
      </c>
      <c r="BN944" s="22">
        <v>23</v>
      </c>
      <c r="BO944" s="22">
        <f t="shared" si="134"/>
        <v>15</v>
      </c>
      <c r="BP944" s="22">
        <v>15</v>
      </c>
      <c r="BQ944" s="22">
        <v>0</v>
      </c>
      <c r="BR944" s="22">
        <v>0</v>
      </c>
      <c r="BT944" s="22">
        <v>397</v>
      </c>
      <c r="BU944" s="29">
        <f t="shared" si="131"/>
        <v>8.6511222488559589</v>
      </c>
      <c r="BY944" s="22">
        <v>113</v>
      </c>
      <c r="BZ944" s="22">
        <v>208</v>
      </c>
      <c r="CA944" s="49">
        <v>1</v>
      </c>
      <c r="CC944" s="51">
        <v>1</v>
      </c>
      <c r="CD944" s="51">
        <v>3</v>
      </c>
      <c r="CG944" t="s">
        <v>1880</v>
      </c>
      <c r="CH944">
        <v>1</v>
      </c>
      <c r="CI944">
        <v>0</v>
      </c>
      <c r="CJ944">
        <v>1</v>
      </c>
      <c r="CK944">
        <v>0</v>
      </c>
      <c r="CL944">
        <v>2</v>
      </c>
    </row>
    <row r="945" spans="1:90" x14ac:dyDescent="0.2">
      <c r="A945" s="22">
        <f t="shared" si="135"/>
        <v>940</v>
      </c>
      <c r="B945" s="58" t="s">
        <v>9645</v>
      </c>
      <c r="C945" s="58" t="s">
        <v>8424</v>
      </c>
      <c r="E945" s="22" t="s">
        <v>2614</v>
      </c>
      <c r="F945" s="25" t="s">
        <v>3204</v>
      </c>
      <c r="G945" s="22" t="s">
        <v>4151</v>
      </c>
      <c r="H945" s="22" t="s">
        <v>4608</v>
      </c>
      <c r="I945" s="22" t="s">
        <v>4507</v>
      </c>
      <c r="J945" s="22" t="s">
        <v>1883</v>
      </c>
      <c r="K945" s="22">
        <v>248</v>
      </c>
      <c r="L945" s="22">
        <v>132</v>
      </c>
      <c r="O945" s="22" t="s">
        <v>1882</v>
      </c>
      <c r="P945" s="22">
        <v>4217114</v>
      </c>
      <c r="Q945" s="22">
        <v>4015</v>
      </c>
      <c r="R945" s="22">
        <v>3681387</v>
      </c>
      <c r="S945" s="29">
        <v>87.296400000000006</v>
      </c>
      <c r="T945" s="22">
        <v>3955</v>
      </c>
      <c r="U945" s="24">
        <v>51.06</v>
      </c>
      <c r="W945" s="22">
        <v>2453</v>
      </c>
      <c r="X945" s="22">
        <v>1495</v>
      </c>
      <c r="Y945" s="22">
        <v>7</v>
      </c>
      <c r="Z945" s="22">
        <v>2326</v>
      </c>
      <c r="AA945" s="22">
        <v>127</v>
      </c>
      <c r="AB945" s="22">
        <v>1194</v>
      </c>
      <c r="AC945" s="22">
        <v>301</v>
      </c>
      <c r="AD945" s="22">
        <v>0</v>
      </c>
      <c r="AE945" s="22">
        <v>7</v>
      </c>
      <c r="AG945" s="23" t="s">
        <v>2631</v>
      </c>
      <c r="AH945" s="23" t="s">
        <v>7249</v>
      </c>
      <c r="AI945" s="23" t="s">
        <v>7331</v>
      </c>
      <c r="AJ945" s="23" t="s">
        <v>7434</v>
      </c>
      <c r="AQ945" s="22">
        <v>217504</v>
      </c>
      <c r="AR945" s="24">
        <f t="shared" si="128"/>
        <v>5.1576504690174367</v>
      </c>
      <c r="AS945" s="22">
        <v>10</v>
      </c>
      <c r="AT945" s="25" t="s">
        <v>2</v>
      </c>
      <c r="AU945" s="22">
        <v>265</v>
      </c>
      <c r="AV945" s="29">
        <f t="shared" si="129"/>
        <v>6.7003792667509483</v>
      </c>
      <c r="AW945" s="29">
        <f t="shared" si="136"/>
        <v>4.939225768</v>
      </c>
      <c r="AY945" s="22">
        <v>110606</v>
      </c>
      <c r="AZ945" s="24">
        <f t="shared" si="132"/>
        <v>2.6227889499785872</v>
      </c>
      <c r="BA945" s="22">
        <v>2</v>
      </c>
      <c r="BB945" s="25" t="s">
        <v>2</v>
      </c>
      <c r="BC945" s="22">
        <v>114</v>
      </c>
      <c r="BD945" s="29">
        <f t="shared" si="130"/>
        <v>2.882427307206068</v>
      </c>
      <c r="BE945" s="29"/>
      <c r="BF945" s="22">
        <v>0</v>
      </c>
      <c r="BG945" s="22">
        <f t="shared" si="133"/>
        <v>0</v>
      </c>
      <c r="BH945" s="22">
        <v>0</v>
      </c>
      <c r="BI945" s="22">
        <v>0</v>
      </c>
      <c r="BJ945" s="22">
        <v>0</v>
      </c>
      <c r="BK945" s="22">
        <v>0</v>
      </c>
      <c r="BL945" s="22">
        <v>0</v>
      </c>
      <c r="BN945" s="22">
        <v>15</v>
      </c>
      <c r="BO945" s="22">
        <f t="shared" si="134"/>
        <v>9</v>
      </c>
      <c r="BP945" s="22">
        <v>9</v>
      </c>
      <c r="BQ945" s="22">
        <v>0</v>
      </c>
      <c r="BR945" s="22">
        <v>0</v>
      </c>
      <c r="BT945" s="22">
        <v>265</v>
      </c>
      <c r="BU945" s="29">
        <f t="shared" si="131"/>
        <v>6.7003792667509483</v>
      </c>
      <c r="BY945" s="22">
        <v>67</v>
      </c>
      <c r="BZ945" s="22">
        <v>133</v>
      </c>
      <c r="CA945" s="49">
        <v>0</v>
      </c>
      <c r="CC945" s="51">
        <v>1</v>
      </c>
      <c r="CD945" s="51">
        <v>4</v>
      </c>
      <c r="CG945" t="s">
        <v>1882</v>
      </c>
      <c r="CH945">
        <v>0</v>
      </c>
      <c r="CI945">
        <v>0</v>
      </c>
      <c r="CJ945">
        <v>1</v>
      </c>
      <c r="CK945">
        <v>1</v>
      </c>
      <c r="CL945">
        <v>2</v>
      </c>
    </row>
    <row r="946" spans="1:90" x14ac:dyDescent="0.2">
      <c r="A946" s="22">
        <f t="shared" si="135"/>
        <v>941</v>
      </c>
      <c r="B946" s="58" t="s">
        <v>9646</v>
      </c>
      <c r="C946" s="58" t="s">
        <v>8425</v>
      </c>
      <c r="E946" s="22" t="s">
        <v>2614</v>
      </c>
      <c r="F946" s="25" t="s">
        <v>3205</v>
      </c>
      <c r="G946" s="22" t="s">
        <v>4152</v>
      </c>
      <c r="H946" s="22" t="s">
        <v>4611</v>
      </c>
      <c r="I946" s="22" t="s">
        <v>4507</v>
      </c>
      <c r="J946" s="22" t="s">
        <v>1885</v>
      </c>
      <c r="K946" s="22">
        <v>269</v>
      </c>
      <c r="L946" s="22">
        <v>132</v>
      </c>
      <c r="O946" s="22" t="s">
        <v>1884</v>
      </c>
      <c r="P946" s="22">
        <v>5081043</v>
      </c>
      <c r="Q946" s="22">
        <v>4797</v>
      </c>
      <c r="R946" s="22">
        <v>4442791</v>
      </c>
      <c r="S946" s="29">
        <v>87.438599999999994</v>
      </c>
      <c r="T946" s="22">
        <v>4740</v>
      </c>
      <c r="U946" s="24">
        <v>50.68</v>
      </c>
      <c r="W946" s="22">
        <v>2487</v>
      </c>
      <c r="X946" s="22">
        <v>2241</v>
      </c>
      <c r="Y946" s="22">
        <v>12</v>
      </c>
      <c r="Z946" s="22">
        <v>2391</v>
      </c>
      <c r="AA946" s="22">
        <v>96</v>
      </c>
      <c r="AB946" s="22">
        <v>1876</v>
      </c>
      <c r="AC946" s="22">
        <v>365</v>
      </c>
      <c r="AD946" s="22">
        <v>5</v>
      </c>
      <c r="AE946" s="22">
        <v>7</v>
      </c>
      <c r="AG946" s="23" t="s">
        <v>2678</v>
      </c>
      <c r="AH946" s="23" t="s">
        <v>6803</v>
      </c>
      <c r="AI946" s="23" t="s">
        <v>7329</v>
      </c>
      <c r="AJ946" s="23" t="s">
        <v>7434</v>
      </c>
      <c r="AQ946" s="22">
        <v>134242</v>
      </c>
      <c r="AR946" s="24">
        <f t="shared" si="128"/>
        <v>2.6420166095819302</v>
      </c>
      <c r="AS946" s="22">
        <v>6</v>
      </c>
      <c r="AT946" s="25" t="s">
        <v>2</v>
      </c>
      <c r="AU946" s="22">
        <v>158</v>
      </c>
      <c r="AV946" s="29">
        <f t="shared" si="129"/>
        <v>3.3333333333333335</v>
      </c>
      <c r="AW946" s="29">
        <f t="shared" si="136"/>
        <v>3.5431718139999999</v>
      </c>
      <c r="AY946" s="22">
        <v>251913</v>
      </c>
      <c r="AZ946" s="24">
        <f t="shared" si="132"/>
        <v>4.9578993919161878</v>
      </c>
      <c r="BA946" s="22">
        <v>23</v>
      </c>
      <c r="BB946" s="25" t="s">
        <v>2</v>
      </c>
      <c r="BC946" s="22">
        <v>268</v>
      </c>
      <c r="BD946" s="29">
        <f t="shared" si="130"/>
        <v>5.6540084388185656</v>
      </c>
      <c r="BE946" s="29"/>
      <c r="BF946" s="22">
        <v>3</v>
      </c>
      <c r="BG946" s="22">
        <f t="shared" si="133"/>
        <v>3</v>
      </c>
      <c r="BH946" s="22">
        <v>0</v>
      </c>
      <c r="BI946" s="22">
        <v>1</v>
      </c>
      <c r="BJ946" s="22">
        <v>0</v>
      </c>
      <c r="BK946" s="22">
        <v>1</v>
      </c>
      <c r="BL946" s="22">
        <v>1</v>
      </c>
      <c r="BN946" s="22">
        <v>33</v>
      </c>
      <c r="BO946" s="22">
        <f t="shared" si="134"/>
        <v>20</v>
      </c>
      <c r="BP946" s="22">
        <v>20</v>
      </c>
      <c r="BQ946" s="22">
        <v>0</v>
      </c>
      <c r="BR946" s="22">
        <v>0</v>
      </c>
      <c r="BT946" s="22">
        <v>426</v>
      </c>
      <c r="BU946" s="29">
        <f t="shared" si="131"/>
        <v>8.9873417721518987</v>
      </c>
      <c r="BY946" s="22">
        <v>116</v>
      </c>
      <c r="BZ946" s="22">
        <v>255</v>
      </c>
      <c r="CA946" s="49">
        <v>1</v>
      </c>
      <c r="CC946" s="51">
        <v>1</v>
      </c>
      <c r="CD946" s="51">
        <v>4</v>
      </c>
      <c r="CG946" t="s">
        <v>1884</v>
      </c>
      <c r="CH946">
        <v>0</v>
      </c>
      <c r="CI946">
        <v>0</v>
      </c>
      <c r="CJ946">
        <v>1</v>
      </c>
      <c r="CK946">
        <v>1</v>
      </c>
      <c r="CL946">
        <v>2</v>
      </c>
    </row>
    <row r="947" spans="1:90" x14ac:dyDescent="0.2">
      <c r="A947" s="22">
        <f t="shared" si="135"/>
        <v>942</v>
      </c>
      <c r="B947" s="58" t="s">
        <v>9647</v>
      </c>
      <c r="C947" s="58" t="s">
        <v>8426</v>
      </c>
      <c r="E947" s="22" t="s">
        <v>2614</v>
      </c>
      <c r="F947" s="25" t="s">
        <v>3210</v>
      </c>
      <c r="G947" s="22" t="s">
        <v>4153</v>
      </c>
      <c r="H947" s="22" t="s">
        <v>4607</v>
      </c>
      <c r="I947" s="22" t="s">
        <v>4507</v>
      </c>
      <c r="J947" s="22" t="s">
        <v>1887</v>
      </c>
      <c r="K947" s="22">
        <v>314</v>
      </c>
      <c r="L947" s="22">
        <v>132</v>
      </c>
      <c r="O947" s="22" t="s">
        <v>1886</v>
      </c>
      <c r="P947" s="22">
        <v>5155725</v>
      </c>
      <c r="Q947" s="22">
        <v>4993</v>
      </c>
      <c r="R947" s="22">
        <v>4483152</v>
      </c>
      <c r="S947" s="29">
        <v>86.954800000000006</v>
      </c>
      <c r="T947" s="22">
        <v>4922</v>
      </c>
      <c r="U947" s="24">
        <v>50.76</v>
      </c>
      <c r="W947" s="22">
        <v>2477</v>
      </c>
      <c r="X947" s="22">
        <v>2309</v>
      </c>
      <c r="Y947" s="22">
        <v>136</v>
      </c>
      <c r="Z947" s="22">
        <v>2384</v>
      </c>
      <c r="AA947" s="22">
        <v>93</v>
      </c>
      <c r="AB947" s="22">
        <v>1934</v>
      </c>
      <c r="AC947" s="22">
        <v>375</v>
      </c>
      <c r="AD947" s="22">
        <v>83</v>
      </c>
      <c r="AE947" s="22">
        <v>53</v>
      </c>
      <c r="AG947" s="23" t="s">
        <v>2631</v>
      </c>
      <c r="AH947" s="23" t="s">
        <v>7265</v>
      </c>
      <c r="AI947" s="23" t="s">
        <v>7354</v>
      </c>
      <c r="AJ947" s="23" t="s">
        <v>4604</v>
      </c>
      <c r="AQ947" s="22">
        <v>239513</v>
      </c>
      <c r="AR947" s="24">
        <f t="shared" si="128"/>
        <v>4.6455736099190705</v>
      </c>
      <c r="AS947" s="22">
        <v>14</v>
      </c>
      <c r="AT947" s="25" t="s">
        <v>2</v>
      </c>
      <c r="AU947" s="22">
        <v>308</v>
      </c>
      <c r="AV947" s="29">
        <f t="shared" si="129"/>
        <v>6.25761885412434</v>
      </c>
      <c r="AW947" s="29">
        <f t="shared" si="136"/>
        <v>5.3082506710000006</v>
      </c>
      <c r="AY947" s="22">
        <v>118542</v>
      </c>
      <c r="AZ947" s="24">
        <f t="shared" si="132"/>
        <v>2.2992304671021051</v>
      </c>
      <c r="BA947" s="22">
        <v>28</v>
      </c>
      <c r="BB947" s="25" t="s">
        <v>2</v>
      </c>
      <c r="BC947" s="22">
        <v>137</v>
      </c>
      <c r="BD947" s="29">
        <f t="shared" si="130"/>
        <v>2.7834213734254369</v>
      </c>
      <c r="BE947" s="29"/>
      <c r="BF947" s="22">
        <v>1</v>
      </c>
      <c r="BG947" s="22">
        <f t="shared" si="133"/>
        <v>1</v>
      </c>
      <c r="BH947" s="22">
        <v>0</v>
      </c>
      <c r="BI947" s="22">
        <v>1</v>
      </c>
      <c r="BJ947" s="22">
        <v>0</v>
      </c>
      <c r="BK947" s="22">
        <v>0</v>
      </c>
      <c r="BL947" s="22">
        <v>0</v>
      </c>
      <c r="BN947" s="22">
        <v>36</v>
      </c>
      <c r="BO947" s="22">
        <f t="shared" si="134"/>
        <v>15</v>
      </c>
      <c r="BP947" s="22">
        <v>15</v>
      </c>
      <c r="BQ947" s="22">
        <v>0</v>
      </c>
      <c r="BR947" s="22">
        <v>0</v>
      </c>
      <c r="BT947" s="22">
        <v>445</v>
      </c>
      <c r="BU947" s="29">
        <f t="shared" si="131"/>
        <v>9.041040227549777</v>
      </c>
      <c r="BY947" s="22">
        <v>98</v>
      </c>
      <c r="BZ947" s="22">
        <v>254</v>
      </c>
      <c r="CA947" s="49">
        <v>1</v>
      </c>
      <c r="CC947" s="51">
        <v>1</v>
      </c>
      <c r="CD947" s="51">
        <v>4</v>
      </c>
      <c r="CG947" t="s">
        <v>1886</v>
      </c>
      <c r="CH947">
        <v>1</v>
      </c>
      <c r="CI947">
        <v>0</v>
      </c>
      <c r="CJ947">
        <v>1</v>
      </c>
      <c r="CK947">
        <v>1</v>
      </c>
      <c r="CL947">
        <v>3</v>
      </c>
    </row>
    <row r="948" spans="1:90" x14ac:dyDescent="0.2">
      <c r="A948" s="22">
        <f t="shared" si="135"/>
        <v>943</v>
      </c>
      <c r="B948" s="58" t="s">
        <v>9648</v>
      </c>
      <c r="C948" s="58" t="s">
        <v>8427</v>
      </c>
      <c r="E948" s="22" t="s">
        <v>2614</v>
      </c>
      <c r="F948" s="25" t="s">
        <v>3205</v>
      </c>
      <c r="G948" s="22" t="s">
        <v>4154</v>
      </c>
      <c r="H948" s="22" t="s">
        <v>4613</v>
      </c>
      <c r="I948" s="22" t="s">
        <v>4507</v>
      </c>
      <c r="J948" s="22" t="s">
        <v>1889</v>
      </c>
      <c r="K948" s="22">
        <v>279</v>
      </c>
      <c r="L948" s="22">
        <v>133</v>
      </c>
      <c r="O948" s="22" t="s">
        <v>1888</v>
      </c>
      <c r="P948" s="22">
        <v>4908725</v>
      </c>
      <c r="Q948" s="22">
        <v>4716</v>
      </c>
      <c r="R948" s="22">
        <v>4289979</v>
      </c>
      <c r="S948" s="29">
        <v>87.394999999999996</v>
      </c>
      <c r="T948" s="22">
        <v>4635</v>
      </c>
      <c r="U948" s="24">
        <v>50.89</v>
      </c>
      <c r="W948" s="22">
        <v>2478</v>
      </c>
      <c r="X948" s="22">
        <v>2098</v>
      </c>
      <c r="Y948" s="22">
        <v>59</v>
      </c>
      <c r="Z948" s="22">
        <v>2359</v>
      </c>
      <c r="AA948" s="22">
        <v>119</v>
      </c>
      <c r="AB948" s="22">
        <v>1770</v>
      </c>
      <c r="AC948" s="22">
        <v>328</v>
      </c>
      <c r="AD948" s="22">
        <v>41</v>
      </c>
      <c r="AE948" s="22">
        <v>18</v>
      </c>
      <c r="AG948" s="23" t="s">
        <v>2631</v>
      </c>
      <c r="AH948" s="23" t="s">
        <v>6939</v>
      </c>
      <c r="AI948" s="23" t="s">
        <v>7340</v>
      </c>
      <c r="AJ948" s="23" t="s">
        <v>7516</v>
      </c>
      <c r="AQ948" s="22">
        <v>223485</v>
      </c>
      <c r="AR948" s="24">
        <f t="shared" si="128"/>
        <v>4.5528115753072331</v>
      </c>
      <c r="AS948" s="22">
        <v>15</v>
      </c>
      <c r="AT948" s="25" t="s">
        <v>2</v>
      </c>
      <c r="AU948" s="22">
        <v>293</v>
      </c>
      <c r="AV948" s="29">
        <f t="shared" si="129"/>
        <v>6.321467098166127</v>
      </c>
      <c r="AW948" s="29">
        <f t="shared" si="136"/>
        <v>5.0395091949999999</v>
      </c>
      <c r="AY948" s="22">
        <v>147888</v>
      </c>
      <c r="AZ948" s="24">
        <f t="shared" si="132"/>
        <v>3.0127578953801648</v>
      </c>
      <c r="BA948" s="22">
        <v>8</v>
      </c>
      <c r="BB948" s="25" t="s">
        <v>2</v>
      </c>
      <c r="BC948" s="22">
        <v>166</v>
      </c>
      <c r="BD948" s="29">
        <f t="shared" si="130"/>
        <v>3.5814455231930964</v>
      </c>
      <c r="BE948" s="29"/>
      <c r="BF948" s="22">
        <v>2</v>
      </c>
      <c r="BG948" s="22">
        <f t="shared" si="133"/>
        <v>2</v>
      </c>
      <c r="BH948" s="22">
        <v>0</v>
      </c>
      <c r="BI948" s="22">
        <v>0</v>
      </c>
      <c r="BJ948" s="22">
        <v>0</v>
      </c>
      <c r="BK948" s="22">
        <v>1</v>
      </c>
      <c r="BL948" s="22">
        <v>1</v>
      </c>
      <c r="BN948" s="22">
        <v>26</v>
      </c>
      <c r="BO948" s="22">
        <f t="shared" si="134"/>
        <v>18</v>
      </c>
      <c r="BP948" s="22">
        <v>18</v>
      </c>
      <c r="BQ948" s="22">
        <v>0</v>
      </c>
      <c r="BR948" s="22">
        <v>0</v>
      </c>
      <c r="BT948" s="22">
        <v>459</v>
      </c>
      <c r="BU948" s="29">
        <f t="shared" si="131"/>
        <v>9.9029126213592242</v>
      </c>
      <c r="BY948" s="22">
        <v>95</v>
      </c>
      <c r="BZ948" s="22">
        <v>225</v>
      </c>
      <c r="CA948" s="49">
        <v>1</v>
      </c>
      <c r="CC948" s="51">
        <v>1</v>
      </c>
      <c r="CD948" s="51">
        <v>4</v>
      </c>
      <c r="CG948" t="s">
        <v>1888</v>
      </c>
      <c r="CH948">
        <v>1</v>
      </c>
      <c r="CI948">
        <v>0</v>
      </c>
      <c r="CJ948">
        <v>1</v>
      </c>
      <c r="CK948">
        <v>1</v>
      </c>
      <c r="CL948">
        <v>3</v>
      </c>
    </row>
    <row r="949" spans="1:90" x14ac:dyDescent="0.2">
      <c r="A949" s="22">
        <f t="shared" si="135"/>
        <v>944</v>
      </c>
      <c r="B949" s="58" t="s">
        <v>9649</v>
      </c>
      <c r="C949" s="58" t="s">
        <v>8428</v>
      </c>
      <c r="E949" s="22" t="s">
        <v>2614</v>
      </c>
      <c r="F949" s="25" t="s">
        <v>3206</v>
      </c>
      <c r="G949" s="22" t="s">
        <v>4155</v>
      </c>
      <c r="H949" s="22" t="s">
        <v>4608</v>
      </c>
      <c r="I949" s="22" t="s">
        <v>4507</v>
      </c>
      <c r="J949" s="22" t="s">
        <v>1891</v>
      </c>
      <c r="K949" s="22">
        <v>279</v>
      </c>
      <c r="L949" s="22">
        <v>133</v>
      </c>
      <c r="O949" s="22" t="s">
        <v>1890</v>
      </c>
      <c r="P949" s="22">
        <v>5132722</v>
      </c>
      <c r="Q949" s="22">
        <v>4850</v>
      </c>
      <c r="R949" s="22">
        <v>4456610</v>
      </c>
      <c r="S949" s="29">
        <v>86.827399999999997</v>
      </c>
      <c r="T949" s="22">
        <v>4791</v>
      </c>
      <c r="U949" s="24">
        <v>50.79</v>
      </c>
      <c r="W949" s="22">
        <v>2481</v>
      </c>
      <c r="X949" s="22">
        <v>2299</v>
      </c>
      <c r="Y949" s="22">
        <v>11</v>
      </c>
      <c r="Z949" s="22">
        <v>2356</v>
      </c>
      <c r="AA949" s="22">
        <v>125</v>
      </c>
      <c r="AB949" s="22">
        <v>1952</v>
      </c>
      <c r="AC949" s="22">
        <v>347</v>
      </c>
      <c r="AD949" s="22">
        <v>2</v>
      </c>
      <c r="AE949" s="22">
        <v>9</v>
      </c>
      <c r="AG949" s="23" t="s">
        <v>2631</v>
      </c>
      <c r="AH949" s="23" t="s">
        <v>6806</v>
      </c>
      <c r="AI949" s="23" t="s">
        <v>7351</v>
      </c>
      <c r="AJ949" s="23" t="s">
        <v>4604</v>
      </c>
      <c r="AQ949" s="22">
        <v>190807</v>
      </c>
      <c r="AR949" s="24">
        <f t="shared" si="128"/>
        <v>3.7174621964719696</v>
      </c>
      <c r="AS949" s="22">
        <v>13</v>
      </c>
      <c r="AT949" s="25" t="s">
        <v>2</v>
      </c>
      <c r="AU949" s="22">
        <v>252</v>
      </c>
      <c r="AV949" s="29">
        <f t="shared" si="129"/>
        <v>5.2598622417031935</v>
      </c>
      <c r="AW949" s="29">
        <f t="shared" si="136"/>
        <v>4.4915971690000003</v>
      </c>
      <c r="AY949" s="22">
        <v>109358</v>
      </c>
      <c r="AZ949" s="24">
        <f t="shared" si="132"/>
        <v>2.1306043849637675</v>
      </c>
      <c r="BA949" s="22">
        <v>8</v>
      </c>
      <c r="BB949" s="25" t="s">
        <v>2</v>
      </c>
      <c r="BC949" s="22">
        <v>106</v>
      </c>
      <c r="BD949" s="29">
        <f t="shared" si="130"/>
        <v>2.2124817365894387</v>
      </c>
      <c r="BE949" s="29"/>
      <c r="BF949" s="22">
        <v>1</v>
      </c>
      <c r="BG949" s="22">
        <f t="shared" si="133"/>
        <v>0</v>
      </c>
      <c r="BH949" s="22">
        <v>1</v>
      </c>
      <c r="BI949" s="22">
        <v>0</v>
      </c>
      <c r="BJ949" s="22">
        <v>0</v>
      </c>
      <c r="BK949" s="22">
        <v>0</v>
      </c>
      <c r="BL949" s="22">
        <v>0</v>
      </c>
      <c r="BN949" s="22">
        <v>23</v>
      </c>
      <c r="BO949" s="22">
        <f t="shared" si="134"/>
        <v>20</v>
      </c>
      <c r="BP949" s="22">
        <v>20</v>
      </c>
      <c r="BQ949" s="22">
        <v>0</v>
      </c>
      <c r="BR949" s="22">
        <v>0</v>
      </c>
      <c r="BT949" s="22">
        <v>358</v>
      </c>
      <c r="BU949" s="29">
        <f t="shared" si="131"/>
        <v>7.4723439782926322</v>
      </c>
      <c r="BY949" s="22">
        <v>114</v>
      </c>
      <c r="BZ949" s="22">
        <v>244</v>
      </c>
      <c r="CA949" s="49">
        <v>0</v>
      </c>
      <c r="CC949" s="51">
        <v>1</v>
      </c>
      <c r="CD949" s="51">
        <v>4</v>
      </c>
      <c r="CG949" t="s">
        <v>1890</v>
      </c>
      <c r="CH949">
        <v>1</v>
      </c>
      <c r="CI949">
        <v>0</v>
      </c>
      <c r="CJ949">
        <v>1</v>
      </c>
      <c r="CK949">
        <v>1</v>
      </c>
      <c r="CL949">
        <v>3</v>
      </c>
    </row>
    <row r="950" spans="1:90" x14ac:dyDescent="0.2">
      <c r="A950" s="22">
        <f t="shared" si="135"/>
        <v>945</v>
      </c>
      <c r="B950" s="58" t="s">
        <v>9650</v>
      </c>
      <c r="C950" s="58" t="s">
        <v>8429</v>
      </c>
      <c r="E950" s="22" t="s">
        <v>2614</v>
      </c>
      <c r="F950" s="25" t="s">
        <v>3205</v>
      </c>
      <c r="G950" s="22" t="s">
        <v>4156</v>
      </c>
      <c r="H950" s="22" t="s">
        <v>4615</v>
      </c>
      <c r="I950" s="22" t="s">
        <v>4507</v>
      </c>
      <c r="J950" s="22" t="s">
        <v>1893</v>
      </c>
      <c r="K950" s="22">
        <v>283</v>
      </c>
      <c r="L950" s="22">
        <v>133</v>
      </c>
      <c r="O950" s="22" t="s">
        <v>1892</v>
      </c>
      <c r="P950" s="22">
        <v>5002195</v>
      </c>
      <c r="Q950" s="22">
        <v>4812</v>
      </c>
      <c r="R950" s="22">
        <v>4374516</v>
      </c>
      <c r="S950" s="29">
        <v>87.451899999999995</v>
      </c>
      <c r="T950" s="22">
        <v>4741</v>
      </c>
      <c r="U950" s="24">
        <v>50.67</v>
      </c>
      <c r="W950" s="22">
        <v>2486</v>
      </c>
      <c r="X950" s="22">
        <v>2235</v>
      </c>
      <c r="Y950" s="22">
        <v>20</v>
      </c>
      <c r="Z950" s="22">
        <v>2391</v>
      </c>
      <c r="AA950" s="22">
        <v>95</v>
      </c>
      <c r="AB950" s="22">
        <v>1866</v>
      </c>
      <c r="AC950" s="22">
        <v>369</v>
      </c>
      <c r="AD950" s="22">
        <v>9</v>
      </c>
      <c r="AE950" s="22">
        <v>11</v>
      </c>
      <c r="AG950" s="23" t="s">
        <v>2631</v>
      </c>
      <c r="AH950" s="23" t="s">
        <v>7021</v>
      </c>
      <c r="AI950" s="23" t="s">
        <v>7333</v>
      </c>
      <c r="AJ950" s="23" t="s">
        <v>4604</v>
      </c>
      <c r="AQ950" s="22">
        <v>186201</v>
      </c>
      <c r="AR950" s="24">
        <f t="shared" si="128"/>
        <v>3.7223858726019277</v>
      </c>
      <c r="AS950" s="22">
        <v>17</v>
      </c>
      <c r="AT950" s="25" t="s">
        <v>2</v>
      </c>
      <c r="AU950" s="22">
        <v>252</v>
      </c>
      <c r="AV950" s="29">
        <f t="shared" si="129"/>
        <v>5.3153343176545036</v>
      </c>
      <c r="AW950" s="29">
        <f t="shared" si="136"/>
        <v>4.4143683669999998</v>
      </c>
      <c r="AY950" s="22">
        <v>179930</v>
      </c>
      <c r="AZ950" s="24">
        <f t="shared" si="132"/>
        <v>3.5970209078214666</v>
      </c>
      <c r="BA950" s="22">
        <v>24</v>
      </c>
      <c r="BB950" s="25" t="s">
        <v>2</v>
      </c>
      <c r="BC950" s="22">
        <v>227</v>
      </c>
      <c r="BD950" s="29">
        <f t="shared" si="130"/>
        <v>4.7880194051887788</v>
      </c>
      <c r="BE950" s="29"/>
      <c r="BF950" s="22">
        <v>1</v>
      </c>
      <c r="BG950" s="22">
        <f t="shared" si="133"/>
        <v>0</v>
      </c>
      <c r="BH950" s="22">
        <v>1</v>
      </c>
      <c r="BI950" s="22">
        <v>0</v>
      </c>
      <c r="BJ950" s="22">
        <v>0</v>
      </c>
      <c r="BK950" s="22">
        <v>0</v>
      </c>
      <c r="BL950" s="22">
        <v>0</v>
      </c>
      <c r="BN950" s="22">
        <v>39</v>
      </c>
      <c r="BO950" s="22">
        <f t="shared" si="134"/>
        <v>22</v>
      </c>
      <c r="BP950" s="22">
        <v>21</v>
      </c>
      <c r="BQ950" s="22">
        <v>1</v>
      </c>
      <c r="BR950" s="22">
        <v>0</v>
      </c>
      <c r="BT950" s="22">
        <v>479</v>
      </c>
      <c r="BU950" s="29">
        <f t="shared" si="131"/>
        <v>10.103353722843282</v>
      </c>
      <c r="BY950" s="22">
        <v>95</v>
      </c>
      <c r="BZ950" s="22">
        <v>233</v>
      </c>
      <c r="CA950" s="49">
        <v>0</v>
      </c>
      <c r="CC950" s="51">
        <v>1</v>
      </c>
      <c r="CD950" s="51">
        <v>4</v>
      </c>
      <c r="CG950" t="s">
        <v>1892</v>
      </c>
      <c r="CH950">
        <v>1</v>
      </c>
      <c r="CI950">
        <v>0</v>
      </c>
      <c r="CJ950">
        <v>1</v>
      </c>
      <c r="CK950">
        <v>0</v>
      </c>
      <c r="CL950">
        <v>2</v>
      </c>
    </row>
    <row r="951" spans="1:90" x14ac:dyDescent="0.2">
      <c r="A951" s="22">
        <f t="shared" si="135"/>
        <v>946</v>
      </c>
      <c r="B951" s="58" t="s">
        <v>9651</v>
      </c>
      <c r="C951" s="58" t="s">
        <v>8430</v>
      </c>
      <c r="E951" s="22" t="s">
        <v>2614</v>
      </c>
      <c r="F951" s="25" t="s">
        <v>3205</v>
      </c>
      <c r="G951" s="22" t="s">
        <v>4157</v>
      </c>
      <c r="H951" s="22" t="s">
        <v>4610</v>
      </c>
      <c r="I951" s="22" t="s">
        <v>4507</v>
      </c>
      <c r="J951" s="22" t="s">
        <v>1895</v>
      </c>
      <c r="K951" s="22">
        <v>283</v>
      </c>
      <c r="L951" s="22">
        <v>133</v>
      </c>
      <c r="O951" s="22" t="s">
        <v>1894</v>
      </c>
      <c r="P951" s="22">
        <v>4836192</v>
      </c>
      <c r="Q951" s="22">
        <v>4535</v>
      </c>
      <c r="R951" s="22">
        <v>4240060</v>
      </c>
      <c r="S951" s="29">
        <v>87.673500000000004</v>
      </c>
      <c r="T951" s="22">
        <v>4477</v>
      </c>
      <c r="U951" s="24">
        <v>50.54</v>
      </c>
      <c r="W951" s="22">
        <v>2486</v>
      </c>
      <c r="X951" s="22">
        <v>1989</v>
      </c>
      <c r="Y951" s="22">
        <v>2</v>
      </c>
      <c r="Z951" s="22">
        <v>2346</v>
      </c>
      <c r="AA951" s="22">
        <v>140</v>
      </c>
      <c r="AB951" s="22">
        <v>1685</v>
      </c>
      <c r="AC951" s="22">
        <v>304</v>
      </c>
      <c r="AD951" s="22">
        <v>0</v>
      </c>
      <c r="AE951" s="22">
        <v>2</v>
      </c>
      <c r="AG951" s="23" t="s">
        <v>2626</v>
      </c>
      <c r="AH951" s="23" t="s">
        <v>6967</v>
      </c>
      <c r="AI951" s="23" t="s">
        <v>7351</v>
      </c>
      <c r="AJ951" s="23" t="s">
        <v>4604</v>
      </c>
      <c r="AQ951" s="22">
        <v>117863</v>
      </c>
      <c r="AR951" s="24">
        <f t="shared" si="128"/>
        <v>2.4371034069780522</v>
      </c>
      <c r="AS951" s="22">
        <v>8</v>
      </c>
      <c r="AT951" s="25" t="s">
        <v>2</v>
      </c>
      <c r="AU951" s="22">
        <v>156</v>
      </c>
      <c r="AV951" s="29">
        <f t="shared" si="129"/>
        <v>3.4844762117489387</v>
      </c>
      <c r="AW951" s="29">
        <f t="shared" si="136"/>
        <v>3.2685451209999998</v>
      </c>
      <c r="AY951" s="22">
        <v>189165</v>
      </c>
      <c r="AZ951" s="24">
        <f t="shared" si="132"/>
        <v>3.9114452031681122</v>
      </c>
      <c r="BA951" s="22">
        <v>16</v>
      </c>
      <c r="BB951" s="25" t="s">
        <v>2</v>
      </c>
      <c r="BC951" s="22">
        <v>212</v>
      </c>
      <c r="BD951" s="29">
        <f t="shared" si="130"/>
        <v>4.7353138262229173</v>
      </c>
      <c r="BE951" s="29"/>
      <c r="BF951" s="22">
        <v>2</v>
      </c>
      <c r="BG951" s="22">
        <f t="shared" si="133"/>
        <v>0</v>
      </c>
      <c r="BH951" s="22">
        <v>2</v>
      </c>
      <c r="BI951" s="22">
        <v>0</v>
      </c>
      <c r="BJ951" s="22">
        <v>0</v>
      </c>
      <c r="BK951" s="22">
        <v>0</v>
      </c>
      <c r="BL951" s="22">
        <v>0</v>
      </c>
      <c r="BN951" s="22">
        <v>8</v>
      </c>
      <c r="BO951" s="22">
        <f t="shared" si="134"/>
        <v>16</v>
      </c>
      <c r="BP951" s="22">
        <v>15</v>
      </c>
      <c r="BQ951" s="22">
        <v>1</v>
      </c>
      <c r="BR951" s="22">
        <v>0</v>
      </c>
      <c r="BT951" s="22">
        <v>368</v>
      </c>
      <c r="BU951" s="29">
        <f t="shared" si="131"/>
        <v>8.2197900379718565</v>
      </c>
      <c r="BY951" s="22">
        <v>121</v>
      </c>
      <c r="BZ951" s="22">
        <v>216</v>
      </c>
      <c r="CA951" s="49">
        <v>2</v>
      </c>
      <c r="CC951" s="51">
        <v>1</v>
      </c>
      <c r="CD951" s="51">
        <v>3</v>
      </c>
      <c r="CG951" t="s">
        <v>1894</v>
      </c>
      <c r="CH951">
        <v>1</v>
      </c>
      <c r="CI951">
        <v>0</v>
      </c>
      <c r="CJ951">
        <v>0</v>
      </c>
      <c r="CK951">
        <v>1</v>
      </c>
      <c r="CL951">
        <v>2</v>
      </c>
    </row>
    <row r="952" spans="1:90" x14ac:dyDescent="0.2">
      <c r="A952" s="22">
        <f t="shared" si="135"/>
        <v>947</v>
      </c>
      <c r="B952" s="58" t="s">
        <v>9652</v>
      </c>
      <c r="C952" s="58" t="s">
        <v>8431</v>
      </c>
      <c r="E952" s="22" t="s">
        <v>2614</v>
      </c>
      <c r="F952" s="25" t="s">
        <v>3203</v>
      </c>
      <c r="G952" s="22" t="s">
        <v>4158</v>
      </c>
      <c r="H952" s="22" t="s">
        <v>4607</v>
      </c>
      <c r="I952" s="22" t="s">
        <v>4507</v>
      </c>
      <c r="J952" s="22" t="s">
        <v>1897</v>
      </c>
      <c r="K952" s="22">
        <v>289</v>
      </c>
      <c r="L952" s="22">
        <v>133</v>
      </c>
      <c r="O952" s="22" t="s">
        <v>1896</v>
      </c>
      <c r="P952" s="22">
        <v>5068714</v>
      </c>
      <c r="Q952" s="22">
        <v>4834</v>
      </c>
      <c r="R952" s="22">
        <v>4425582</v>
      </c>
      <c r="S952" s="29">
        <v>87.311700000000002</v>
      </c>
      <c r="T952" s="22">
        <v>4764</v>
      </c>
      <c r="U952" s="24">
        <v>50.73</v>
      </c>
      <c r="W952" s="22">
        <v>2483</v>
      </c>
      <c r="X952" s="22">
        <v>2237</v>
      </c>
      <c r="Y952" s="22">
        <v>44</v>
      </c>
      <c r="Z952" s="22">
        <v>2386</v>
      </c>
      <c r="AA952" s="22">
        <v>97</v>
      </c>
      <c r="AB952" s="22">
        <v>1861</v>
      </c>
      <c r="AC952" s="22">
        <v>376</v>
      </c>
      <c r="AD952" s="22">
        <v>21</v>
      </c>
      <c r="AE952" s="22">
        <v>23</v>
      </c>
      <c r="AG952" s="23" t="s">
        <v>2631</v>
      </c>
      <c r="AH952" s="23" t="s">
        <v>6858</v>
      </c>
      <c r="AI952" s="23" t="s">
        <v>7345</v>
      </c>
      <c r="AJ952" s="23" t="s">
        <v>4604</v>
      </c>
      <c r="AQ952" s="22">
        <v>150538</v>
      </c>
      <c r="AR952" s="24">
        <f t="shared" si="128"/>
        <v>2.969944644736318</v>
      </c>
      <c r="AS952" s="22">
        <v>18</v>
      </c>
      <c r="AT952" s="25" t="s">
        <v>2</v>
      </c>
      <c r="AU952" s="22">
        <v>192</v>
      </c>
      <c r="AV952" s="29">
        <f t="shared" si="129"/>
        <v>4.0302267002518892</v>
      </c>
      <c r="AW952" s="29">
        <f t="shared" si="136"/>
        <v>3.8164068460000005</v>
      </c>
      <c r="AY952" s="22">
        <v>71348</v>
      </c>
      <c r="AZ952" s="24">
        <f t="shared" si="132"/>
        <v>1.407615422767984</v>
      </c>
      <c r="BA952" s="22">
        <v>6</v>
      </c>
      <c r="BB952" s="25" t="s">
        <v>2</v>
      </c>
      <c r="BC952" s="22">
        <v>80</v>
      </c>
      <c r="BD952" s="29">
        <f t="shared" si="130"/>
        <v>1.6792611251049538</v>
      </c>
      <c r="BE952" s="29"/>
      <c r="BF952" s="22">
        <v>0</v>
      </c>
      <c r="BG952" s="22">
        <f t="shared" si="133"/>
        <v>0</v>
      </c>
      <c r="BH952" s="22">
        <v>0</v>
      </c>
      <c r="BI952" s="22">
        <v>0</v>
      </c>
      <c r="BJ952" s="22">
        <v>0</v>
      </c>
      <c r="BK952" s="22">
        <v>0</v>
      </c>
      <c r="BL952" s="22">
        <v>0</v>
      </c>
      <c r="BN952" s="22">
        <v>37</v>
      </c>
      <c r="BO952" s="22">
        <f t="shared" si="134"/>
        <v>17</v>
      </c>
      <c r="BP952" s="22">
        <v>17</v>
      </c>
      <c r="BQ952" s="22">
        <v>0</v>
      </c>
      <c r="BR952" s="22">
        <v>0</v>
      </c>
      <c r="BT952" s="22">
        <v>272</v>
      </c>
      <c r="BU952" s="29">
        <f t="shared" si="131"/>
        <v>5.7094878253568435</v>
      </c>
      <c r="BY952" s="22">
        <v>98</v>
      </c>
      <c r="BZ952" s="22">
        <v>235</v>
      </c>
      <c r="CA952" s="49">
        <v>0</v>
      </c>
      <c r="CC952" s="51">
        <v>1</v>
      </c>
      <c r="CD952" s="51">
        <v>4</v>
      </c>
      <c r="CG952" t="s">
        <v>1896</v>
      </c>
      <c r="CH952">
        <v>1</v>
      </c>
      <c r="CI952">
        <v>0</v>
      </c>
      <c r="CJ952">
        <v>1</v>
      </c>
      <c r="CK952">
        <v>1</v>
      </c>
      <c r="CL952">
        <v>3</v>
      </c>
    </row>
    <row r="953" spans="1:90" x14ac:dyDescent="0.2">
      <c r="A953" s="22">
        <f t="shared" si="135"/>
        <v>948</v>
      </c>
      <c r="B953" s="58" t="s">
        <v>9653</v>
      </c>
      <c r="C953" s="58" t="s">
        <v>8432</v>
      </c>
      <c r="E953" s="22" t="s">
        <v>2614</v>
      </c>
      <c r="F953" s="25" t="s">
        <v>3205</v>
      </c>
      <c r="G953" s="22" t="s">
        <v>4159</v>
      </c>
      <c r="H953" s="22" t="s">
        <v>4608</v>
      </c>
      <c r="I953" s="22" t="s">
        <v>4507</v>
      </c>
      <c r="J953" s="22" t="s">
        <v>1899</v>
      </c>
      <c r="K953" s="22">
        <v>317</v>
      </c>
      <c r="L953" s="22">
        <v>133</v>
      </c>
      <c r="O953" s="22" t="s">
        <v>1898</v>
      </c>
      <c r="P953" s="22">
        <v>4217514</v>
      </c>
      <c r="Q953" s="22">
        <v>4013</v>
      </c>
      <c r="R953" s="22">
        <v>3665081</v>
      </c>
      <c r="S953" s="29">
        <v>86.901499999999999</v>
      </c>
      <c r="T953" s="22">
        <v>3947</v>
      </c>
      <c r="U953" s="24">
        <v>51</v>
      </c>
      <c r="W953" s="22">
        <v>2438</v>
      </c>
      <c r="X953" s="22">
        <v>1500</v>
      </c>
      <c r="Y953" s="22">
        <v>9</v>
      </c>
      <c r="Z953" s="22">
        <v>2308</v>
      </c>
      <c r="AA953" s="22">
        <v>130</v>
      </c>
      <c r="AB953" s="22">
        <v>1183</v>
      </c>
      <c r="AC953" s="22">
        <v>317</v>
      </c>
      <c r="AD953" s="22">
        <v>2</v>
      </c>
      <c r="AE953" s="22">
        <v>7</v>
      </c>
      <c r="AG953" s="23" t="s">
        <v>2631</v>
      </c>
      <c r="AH953" s="23" t="s">
        <v>7249</v>
      </c>
      <c r="AI953" s="23" t="s">
        <v>7331</v>
      </c>
      <c r="AJ953" s="23" t="s">
        <v>7434</v>
      </c>
      <c r="AQ953" s="22">
        <v>213376</v>
      </c>
      <c r="AR953" s="24">
        <f t="shared" si="128"/>
        <v>5.0592837391885359</v>
      </c>
      <c r="AS953" s="22">
        <v>7</v>
      </c>
      <c r="AT953" s="25" t="s">
        <v>2</v>
      </c>
      <c r="AU953" s="22">
        <v>260</v>
      </c>
      <c r="AV953" s="29">
        <f t="shared" si="129"/>
        <v>6.587281479604763</v>
      </c>
      <c r="AW953" s="29">
        <f t="shared" si="136"/>
        <v>4.870011592</v>
      </c>
      <c r="AY953" s="22">
        <v>110230</v>
      </c>
      <c r="AZ953" s="24">
        <f t="shared" si="132"/>
        <v>2.6136249933017415</v>
      </c>
      <c r="BA953" s="22">
        <v>1</v>
      </c>
      <c r="BB953" s="25" t="s">
        <v>2</v>
      </c>
      <c r="BC953" s="22">
        <v>115</v>
      </c>
      <c r="BD953" s="29">
        <f t="shared" si="130"/>
        <v>2.9136052698251835</v>
      </c>
      <c r="BE953" s="29"/>
      <c r="BF953" s="22">
        <v>0</v>
      </c>
      <c r="BG953" s="22">
        <f t="shared" si="133"/>
        <v>0</v>
      </c>
      <c r="BH953" s="22">
        <v>0</v>
      </c>
      <c r="BI953" s="22">
        <v>0</v>
      </c>
      <c r="BJ953" s="22">
        <v>0</v>
      </c>
      <c r="BK953" s="22">
        <v>0</v>
      </c>
      <c r="BL953" s="22">
        <v>0</v>
      </c>
      <c r="BN953" s="22">
        <v>20</v>
      </c>
      <c r="BO953" s="22">
        <f t="shared" si="134"/>
        <v>9</v>
      </c>
      <c r="BP953" s="22">
        <v>9</v>
      </c>
      <c r="BQ953" s="22">
        <v>0</v>
      </c>
      <c r="BR953" s="22">
        <v>0</v>
      </c>
      <c r="BT953" s="22">
        <v>260</v>
      </c>
      <c r="BU953" s="29">
        <f t="shared" si="131"/>
        <v>6.587281479604763</v>
      </c>
      <c r="BY953" s="22">
        <v>66</v>
      </c>
      <c r="BZ953" s="22">
        <v>132</v>
      </c>
      <c r="CA953" s="49">
        <v>0</v>
      </c>
      <c r="CC953" s="51">
        <v>1</v>
      </c>
      <c r="CD953" s="51">
        <v>4</v>
      </c>
      <c r="CG953" t="s">
        <v>1898</v>
      </c>
      <c r="CH953">
        <v>0</v>
      </c>
      <c r="CI953">
        <v>0</v>
      </c>
      <c r="CJ953">
        <v>1</v>
      </c>
      <c r="CK953">
        <v>1</v>
      </c>
      <c r="CL953">
        <v>2</v>
      </c>
    </row>
    <row r="954" spans="1:90" x14ac:dyDescent="0.2">
      <c r="A954" s="22">
        <f t="shared" si="135"/>
        <v>949</v>
      </c>
      <c r="B954" s="58" t="s">
        <v>9654</v>
      </c>
      <c r="C954" s="58" t="s">
        <v>8433</v>
      </c>
      <c r="E954" s="22" t="s">
        <v>2614</v>
      </c>
      <c r="F954" s="25" t="s">
        <v>3207</v>
      </c>
      <c r="G954" s="22" t="s">
        <v>4160</v>
      </c>
      <c r="H954" s="22" t="s">
        <v>4608</v>
      </c>
      <c r="I954" s="22" t="s">
        <v>4507</v>
      </c>
      <c r="J954" s="22" t="s">
        <v>1901</v>
      </c>
      <c r="K954" s="22">
        <v>333</v>
      </c>
      <c r="L954" s="22">
        <v>133</v>
      </c>
      <c r="O954" s="22" t="s">
        <v>1900</v>
      </c>
      <c r="P954" s="22">
        <v>5224702</v>
      </c>
      <c r="Q954" s="22">
        <v>5025</v>
      </c>
      <c r="R954" s="22">
        <v>4515951</v>
      </c>
      <c r="S954" s="29">
        <v>86.434600000000003</v>
      </c>
      <c r="T954" s="22">
        <v>4950</v>
      </c>
      <c r="U954" s="24">
        <v>50.56</v>
      </c>
      <c r="W954" s="22">
        <v>2481</v>
      </c>
      <c r="X954" s="22">
        <v>2412</v>
      </c>
      <c r="Y954" s="22">
        <v>57</v>
      </c>
      <c r="Z954" s="22">
        <v>2384</v>
      </c>
      <c r="AA954" s="22">
        <v>97</v>
      </c>
      <c r="AB954" s="22">
        <v>1975</v>
      </c>
      <c r="AC954" s="22">
        <v>437</v>
      </c>
      <c r="AD954" s="22">
        <v>41</v>
      </c>
      <c r="AE954" s="22">
        <v>16</v>
      </c>
      <c r="AG954" s="23" t="s">
        <v>2631</v>
      </c>
      <c r="AH954" s="23" t="s">
        <v>6797</v>
      </c>
      <c r="AI954" s="23" t="s">
        <v>7331</v>
      </c>
      <c r="AJ954" s="23" t="s">
        <v>7379</v>
      </c>
      <c r="AQ954" s="22">
        <v>138391</v>
      </c>
      <c r="AR954" s="24">
        <f t="shared" si="128"/>
        <v>2.6487826482735284</v>
      </c>
      <c r="AS954" s="22">
        <v>8</v>
      </c>
      <c r="AT954" s="25" t="s">
        <v>2</v>
      </c>
      <c r="AU954" s="22">
        <v>189</v>
      </c>
      <c r="AV954" s="29">
        <f t="shared" si="129"/>
        <v>3.8181818181818183</v>
      </c>
      <c r="AW954" s="29">
        <f t="shared" si="136"/>
        <v>3.6127380970000003</v>
      </c>
      <c r="AY954" s="22">
        <v>283602</v>
      </c>
      <c r="AZ954" s="24">
        <f t="shared" si="132"/>
        <v>5.4280990571328278</v>
      </c>
      <c r="BA954" s="22">
        <v>23</v>
      </c>
      <c r="BB954" s="25" t="s">
        <v>2</v>
      </c>
      <c r="BC954" s="22">
        <v>333</v>
      </c>
      <c r="BD954" s="29">
        <f t="shared" si="130"/>
        <v>6.7272727272727275</v>
      </c>
      <c r="BE954" s="29"/>
      <c r="BF954" s="22">
        <v>4</v>
      </c>
      <c r="BG954" s="22">
        <f t="shared" si="133"/>
        <v>4</v>
      </c>
      <c r="BH954" s="22">
        <v>0</v>
      </c>
      <c r="BI954" s="22">
        <v>1</v>
      </c>
      <c r="BJ954" s="22">
        <v>0</v>
      </c>
      <c r="BK954" s="22">
        <v>1</v>
      </c>
      <c r="BL954" s="22">
        <v>2</v>
      </c>
      <c r="BN954" s="22">
        <v>43</v>
      </c>
      <c r="BO954" s="22">
        <f t="shared" si="134"/>
        <v>19</v>
      </c>
      <c r="BP954" s="22">
        <v>19</v>
      </c>
      <c r="BQ954" s="22">
        <v>0</v>
      </c>
      <c r="BR954" s="22">
        <v>0</v>
      </c>
      <c r="BT954" s="22">
        <v>522</v>
      </c>
      <c r="BU954" s="29">
        <f t="shared" si="131"/>
        <v>10.545454545454545</v>
      </c>
      <c r="BY954" s="22">
        <v>99</v>
      </c>
      <c r="BZ954" s="22">
        <v>236</v>
      </c>
      <c r="CA954" s="49">
        <v>0</v>
      </c>
      <c r="CC954" s="51">
        <v>5</v>
      </c>
      <c r="CD954" s="51">
        <v>8</v>
      </c>
      <c r="CG954" t="s">
        <v>1900</v>
      </c>
      <c r="CH954">
        <v>1</v>
      </c>
      <c r="CI954">
        <v>0</v>
      </c>
      <c r="CJ954">
        <v>1</v>
      </c>
      <c r="CK954">
        <v>0</v>
      </c>
      <c r="CL954">
        <v>2</v>
      </c>
    </row>
    <row r="955" spans="1:90" x14ac:dyDescent="0.2">
      <c r="A955" s="22">
        <f t="shared" si="135"/>
        <v>950</v>
      </c>
      <c r="B955" s="58" t="s">
        <v>9655</v>
      </c>
      <c r="C955" s="58" t="s">
        <v>8434</v>
      </c>
      <c r="E955" s="22" t="s">
        <v>2614</v>
      </c>
      <c r="F955" s="25" t="s">
        <v>3204</v>
      </c>
      <c r="G955" s="22" t="s">
        <v>4161</v>
      </c>
      <c r="H955" s="22" t="s">
        <v>4608</v>
      </c>
      <c r="I955" s="22" t="s">
        <v>4507</v>
      </c>
      <c r="J955" s="22" t="s">
        <v>1903</v>
      </c>
      <c r="K955" s="22">
        <v>345</v>
      </c>
      <c r="L955" s="22">
        <v>133</v>
      </c>
      <c r="O955" s="22" t="s">
        <v>1902</v>
      </c>
      <c r="P955" s="22">
        <v>4659533</v>
      </c>
      <c r="Q955" s="22">
        <v>4378</v>
      </c>
      <c r="R955" s="22">
        <v>4056348</v>
      </c>
      <c r="S955" s="29">
        <v>87.0548</v>
      </c>
      <c r="T955" s="22">
        <v>4307</v>
      </c>
      <c r="U955" s="24">
        <v>50.75</v>
      </c>
      <c r="W955" s="22">
        <v>2483</v>
      </c>
      <c r="X955" s="22">
        <v>1806</v>
      </c>
      <c r="Y955" s="22">
        <v>18</v>
      </c>
      <c r="Z955" s="22">
        <v>2365</v>
      </c>
      <c r="AA955" s="22">
        <v>118</v>
      </c>
      <c r="AB955" s="22">
        <v>1453</v>
      </c>
      <c r="AC955" s="22">
        <v>353</v>
      </c>
      <c r="AD955" s="22">
        <v>9</v>
      </c>
      <c r="AE955" s="22">
        <v>9</v>
      </c>
      <c r="AG955" s="23" t="s">
        <v>2624</v>
      </c>
      <c r="AH955" s="23" t="s">
        <v>6788</v>
      </c>
      <c r="AI955" s="23" t="s">
        <v>7352</v>
      </c>
      <c r="AJ955" s="23" t="s">
        <v>7444</v>
      </c>
      <c r="AQ955" s="22">
        <v>99314</v>
      </c>
      <c r="AR955" s="24">
        <f t="shared" si="128"/>
        <v>2.1314153156550235</v>
      </c>
      <c r="AS955" s="22">
        <v>6</v>
      </c>
      <c r="AT955" s="25" t="s">
        <v>2</v>
      </c>
      <c r="AU955" s="22">
        <v>122</v>
      </c>
      <c r="AV955" s="29">
        <f t="shared" si="129"/>
        <v>2.8325980961225912</v>
      </c>
      <c r="AW955" s="29">
        <f t="shared" si="136"/>
        <v>2.9575340380000004</v>
      </c>
      <c r="AY955" s="22">
        <v>0</v>
      </c>
      <c r="AZ955" s="24">
        <f t="shared" si="132"/>
        <v>0</v>
      </c>
      <c r="BA955" s="22">
        <v>0</v>
      </c>
      <c r="BB955" s="25" t="s">
        <v>1541</v>
      </c>
      <c r="BC955" s="22">
        <v>0</v>
      </c>
      <c r="BD955" s="29">
        <f t="shared" si="130"/>
        <v>0</v>
      </c>
      <c r="BE955" s="29"/>
      <c r="BF955" s="22">
        <v>0</v>
      </c>
      <c r="BG955" s="22">
        <f t="shared" si="133"/>
        <v>0</v>
      </c>
      <c r="BH955" s="22">
        <v>0</v>
      </c>
      <c r="BI955" s="22">
        <v>0</v>
      </c>
      <c r="BJ955" s="22">
        <v>0</v>
      </c>
      <c r="BK955" s="22">
        <v>0</v>
      </c>
      <c r="BL955" s="22">
        <v>0</v>
      </c>
      <c r="BN955" s="22">
        <v>31</v>
      </c>
      <c r="BO955" s="22">
        <f t="shared" si="134"/>
        <v>11</v>
      </c>
      <c r="BP955" s="22">
        <v>11</v>
      </c>
      <c r="BQ955" s="22">
        <v>0</v>
      </c>
      <c r="BR955" s="22">
        <v>0</v>
      </c>
      <c r="BT955" s="22">
        <v>122</v>
      </c>
      <c r="BU955" s="29">
        <f t="shared" si="131"/>
        <v>2.8325980961225912</v>
      </c>
      <c r="BY955" s="22">
        <v>100</v>
      </c>
      <c r="BZ955" s="22">
        <v>211</v>
      </c>
      <c r="CA955" s="49">
        <v>1</v>
      </c>
      <c r="CC955" s="51">
        <v>1</v>
      </c>
      <c r="CD955" s="51">
        <v>4</v>
      </c>
      <c r="CG955" t="s">
        <v>1902</v>
      </c>
      <c r="CH955">
        <v>0</v>
      </c>
      <c r="CI955">
        <v>0</v>
      </c>
      <c r="CJ955">
        <v>0</v>
      </c>
      <c r="CK955">
        <v>1</v>
      </c>
      <c r="CL955">
        <v>1</v>
      </c>
    </row>
    <row r="956" spans="1:90" x14ac:dyDescent="0.2">
      <c r="A956" s="22">
        <f t="shared" si="135"/>
        <v>951</v>
      </c>
      <c r="B956" s="58" t="s">
        <v>9656</v>
      </c>
      <c r="C956" s="58" t="s">
        <v>8435</v>
      </c>
      <c r="E956" s="22" t="s">
        <v>2614</v>
      </c>
      <c r="F956" s="25" t="s">
        <v>3210</v>
      </c>
      <c r="G956" s="22" t="s">
        <v>4162</v>
      </c>
      <c r="H956" s="22" t="s">
        <v>4613</v>
      </c>
      <c r="I956" s="22" t="s">
        <v>4507</v>
      </c>
      <c r="J956" s="22" t="s">
        <v>1905</v>
      </c>
      <c r="K956" s="22">
        <v>356</v>
      </c>
      <c r="L956" s="22">
        <v>133</v>
      </c>
      <c r="O956" s="22" t="s">
        <v>1904</v>
      </c>
      <c r="P956" s="22">
        <v>5089412</v>
      </c>
      <c r="Q956" s="22">
        <v>4781</v>
      </c>
      <c r="R956" s="22">
        <v>4412602</v>
      </c>
      <c r="S956" s="29">
        <v>86.701599999999999</v>
      </c>
      <c r="T956" s="22">
        <v>4698</v>
      </c>
      <c r="U956" s="24">
        <v>50.43</v>
      </c>
      <c r="W956" s="22">
        <v>2487</v>
      </c>
      <c r="X956" s="22">
        <v>2204</v>
      </c>
      <c r="Y956" s="22">
        <v>7</v>
      </c>
      <c r="Z956" s="22">
        <v>2383</v>
      </c>
      <c r="AA956" s="22">
        <v>104</v>
      </c>
      <c r="AB956" s="22">
        <v>1849</v>
      </c>
      <c r="AC956" s="22">
        <v>355</v>
      </c>
      <c r="AD956" s="22">
        <v>1</v>
      </c>
      <c r="AE956" s="22">
        <v>6</v>
      </c>
      <c r="AG956" s="23" t="s">
        <v>2657</v>
      </c>
      <c r="AH956" s="23" t="s">
        <v>6792</v>
      </c>
      <c r="AI956" s="23" t="s">
        <v>7332</v>
      </c>
      <c r="AJ956" s="23" t="s">
        <v>4604</v>
      </c>
      <c r="AQ956" s="22">
        <v>182177</v>
      </c>
      <c r="AR956" s="24">
        <f t="shared" si="128"/>
        <v>3.5795294230453343</v>
      </c>
      <c r="AS956" s="22">
        <v>13</v>
      </c>
      <c r="AT956" s="25" t="s">
        <v>2</v>
      </c>
      <c r="AU956" s="22">
        <v>244</v>
      </c>
      <c r="AV956" s="29">
        <f t="shared" si="129"/>
        <v>5.1936994465730102</v>
      </c>
      <c r="AW956" s="29">
        <f t="shared" si="136"/>
        <v>4.3468979590000005</v>
      </c>
      <c r="AY956" s="22">
        <v>175841</v>
      </c>
      <c r="AZ956" s="24">
        <f t="shared" si="132"/>
        <v>3.4550356701324239</v>
      </c>
      <c r="BA956" s="22">
        <v>13</v>
      </c>
      <c r="BB956" s="25" t="s">
        <v>2</v>
      </c>
      <c r="BC956" s="22">
        <v>200</v>
      </c>
      <c r="BD956" s="29">
        <f t="shared" si="130"/>
        <v>4.2571306939123037</v>
      </c>
      <c r="BE956" s="29"/>
      <c r="BF956" s="22">
        <v>2</v>
      </c>
      <c r="BG956" s="22">
        <f t="shared" si="133"/>
        <v>1</v>
      </c>
      <c r="BH956" s="22">
        <v>1</v>
      </c>
      <c r="BI956" s="22">
        <v>0</v>
      </c>
      <c r="BJ956" s="22">
        <v>0</v>
      </c>
      <c r="BK956" s="22">
        <v>0</v>
      </c>
      <c r="BL956" s="22">
        <v>1</v>
      </c>
      <c r="BN956" s="22">
        <v>31</v>
      </c>
      <c r="BO956" s="22">
        <f t="shared" si="134"/>
        <v>15</v>
      </c>
      <c r="BP956" s="22">
        <v>14</v>
      </c>
      <c r="BQ956" s="22">
        <v>1</v>
      </c>
      <c r="BR956" s="22">
        <v>0</v>
      </c>
      <c r="BT956" s="22">
        <v>444</v>
      </c>
      <c r="BU956" s="29">
        <f t="shared" si="131"/>
        <v>9.4508301404853121</v>
      </c>
      <c r="BY956" s="22">
        <v>127</v>
      </c>
      <c r="BZ956" s="22">
        <v>250</v>
      </c>
      <c r="CA956" s="49">
        <v>5</v>
      </c>
      <c r="CC956" s="51">
        <v>1</v>
      </c>
      <c r="CD956" s="51">
        <v>4</v>
      </c>
      <c r="CG956" t="s">
        <v>1904</v>
      </c>
      <c r="CH956">
        <v>1</v>
      </c>
      <c r="CI956">
        <v>0</v>
      </c>
      <c r="CJ956">
        <v>0</v>
      </c>
      <c r="CK956">
        <v>1</v>
      </c>
      <c r="CL956">
        <v>2</v>
      </c>
    </row>
    <row r="957" spans="1:90" x14ac:dyDescent="0.2">
      <c r="A957" s="22">
        <f t="shared" si="135"/>
        <v>952</v>
      </c>
      <c r="B957" s="58" t="s">
        <v>9657</v>
      </c>
      <c r="C957" s="58" t="s">
        <v>8436</v>
      </c>
      <c r="E957" s="22" t="s">
        <v>2614</v>
      </c>
      <c r="F957" s="25" t="s">
        <v>3205</v>
      </c>
      <c r="G957" s="22" t="s">
        <v>4163</v>
      </c>
      <c r="H957" s="22" t="s">
        <v>4610</v>
      </c>
      <c r="I957" s="22" t="s">
        <v>4507</v>
      </c>
      <c r="J957" s="22" t="s">
        <v>1907</v>
      </c>
      <c r="K957" s="22">
        <v>373</v>
      </c>
      <c r="L957" s="22">
        <v>133</v>
      </c>
      <c r="O957" s="22" t="s">
        <v>1906</v>
      </c>
      <c r="P957" s="22">
        <v>4969722</v>
      </c>
      <c r="Q957" s="22">
        <v>4601</v>
      </c>
      <c r="R957" s="22">
        <v>4322883</v>
      </c>
      <c r="S957" s="29">
        <v>86.984399999999994</v>
      </c>
      <c r="T957" s="22">
        <v>4530</v>
      </c>
      <c r="U957" s="24">
        <v>50.6</v>
      </c>
      <c r="W957" s="22">
        <v>2481</v>
      </c>
      <c r="X957" s="22">
        <v>2036</v>
      </c>
      <c r="Y957" s="22">
        <v>13</v>
      </c>
      <c r="Z957" s="22">
        <v>2375</v>
      </c>
      <c r="AA957" s="22">
        <v>106</v>
      </c>
      <c r="AB957" s="22">
        <v>1701</v>
      </c>
      <c r="AC957" s="22">
        <v>335</v>
      </c>
      <c r="AD957" s="22">
        <v>2</v>
      </c>
      <c r="AE957" s="22">
        <v>11</v>
      </c>
      <c r="AG957" s="23" t="s">
        <v>2657</v>
      </c>
      <c r="AH957" s="23" t="s">
        <v>7257</v>
      </c>
      <c r="AI957" s="23" t="s">
        <v>7360</v>
      </c>
      <c r="AJ957" s="23" t="s">
        <v>4604</v>
      </c>
      <c r="AQ957" s="22">
        <v>151773</v>
      </c>
      <c r="AR957" s="24">
        <f t="shared" si="128"/>
        <v>3.0539535209414126</v>
      </c>
      <c r="AS957" s="22">
        <v>6</v>
      </c>
      <c r="AT957" s="25" t="s">
        <v>2</v>
      </c>
      <c r="AU957" s="22">
        <v>195</v>
      </c>
      <c r="AV957" s="29">
        <f t="shared" si="129"/>
        <v>4.3046357615894042</v>
      </c>
      <c r="AW957" s="29">
        <f t="shared" si="136"/>
        <v>3.8371140910000001</v>
      </c>
      <c r="AY957" s="22">
        <v>5406</v>
      </c>
      <c r="AZ957" s="24">
        <f t="shared" si="132"/>
        <v>0.10877872041937156</v>
      </c>
      <c r="BA957" s="22">
        <v>2</v>
      </c>
      <c r="BB957" s="25" t="s">
        <v>2</v>
      </c>
      <c r="BC957" s="22">
        <v>4</v>
      </c>
      <c r="BD957" s="29">
        <f t="shared" si="130"/>
        <v>8.8300220750551883E-2</v>
      </c>
      <c r="BE957" s="29"/>
      <c r="BF957" s="22">
        <v>0</v>
      </c>
      <c r="BG957" s="22">
        <f t="shared" si="133"/>
        <v>0</v>
      </c>
      <c r="BH957" s="22">
        <v>0</v>
      </c>
      <c r="BI957" s="22">
        <v>0</v>
      </c>
      <c r="BJ957" s="22">
        <v>0</v>
      </c>
      <c r="BK957" s="22">
        <v>0</v>
      </c>
      <c r="BL957" s="22">
        <v>0</v>
      </c>
      <c r="BN957" s="22">
        <v>21</v>
      </c>
      <c r="BO957" s="22">
        <f t="shared" si="134"/>
        <v>16</v>
      </c>
      <c r="BP957" s="22">
        <v>16</v>
      </c>
      <c r="BQ957" s="22">
        <v>0</v>
      </c>
      <c r="BR957" s="22">
        <v>0</v>
      </c>
      <c r="BT957" s="22">
        <v>199</v>
      </c>
      <c r="BU957" s="29">
        <f t="shared" si="131"/>
        <v>4.3929359823399556</v>
      </c>
      <c r="BY957" s="22">
        <v>108</v>
      </c>
      <c r="BZ957" s="22">
        <v>233</v>
      </c>
      <c r="CA957" s="49">
        <v>1</v>
      </c>
      <c r="CC957" s="51">
        <v>1</v>
      </c>
      <c r="CD957" s="51">
        <v>3</v>
      </c>
      <c r="CG957" t="s">
        <v>1906</v>
      </c>
      <c r="CH957">
        <v>1</v>
      </c>
      <c r="CI957">
        <v>0</v>
      </c>
      <c r="CJ957">
        <v>0</v>
      </c>
      <c r="CK957">
        <v>1</v>
      </c>
      <c r="CL957">
        <v>2</v>
      </c>
    </row>
    <row r="958" spans="1:90" x14ac:dyDescent="0.2">
      <c r="A958" s="22">
        <f t="shared" si="135"/>
        <v>953</v>
      </c>
      <c r="B958" s="58" t="s">
        <v>9658</v>
      </c>
      <c r="C958" s="58" t="s">
        <v>8437</v>
      </c>
      <c r="E958" s="22" t="s">
        <v>2614</v>
      </c>
      <c r="F958" s="25" t="s">
        <v>3205</v>
      </c>
      <c r="G958" s="22" t="s">
        <v>4164</v>
      </c>
      <c r="H958" s="22" t="s">
        <v>4607</v>
      </c>
      <c r="I958" s="22" t="s">
        <v>4507</v>
      </c>
      <c r="J958" s="22" t="s">
        <v>1909</v>
      </c>
      <c r="K958" s="22">
        <v>397</v>
      </c>
      <c r="L958" s="22">
        <v>133</v>
      </c>
      <c r="O958" s="22" t="s">
        <v>1908</v>
      </c>
      <c r="P958" s="22">
        <v>5214940</v>
      </c>
      <c r="Q958" s="22">
        <v>4921</v>
      </c>
      <c r="R958" s="22">
        <v>4515708</v>
      </c>
      <c r="S958" s="29">
        <v>86.591800000000006</v>
      </c>
      <c r="T958" s="22">
        <v>4839</v>
      </c>
      <c r="U958" s="24">
        <v>50.57</v>
      </c>
      <c r="W958" s="22">
        <v>2485</v>
      </c>
      <c r="X958" s="22">
        <v>2252</v>
      </c>
      <c r="Y958" s="22">
        <v>102</v>
      </c>
      <c r="Z958" s="22">
        <v>2380</v>
      </c>
      <c r="AA958" s="22">
        <v>105</v>
      </c>
      <c r="AB958" s="22">
        <v>1910</v>
      </c>
      <c r="AC958" s="22">
        <v>342</v>
      </c>
      <c r="AD958" s="22">
        <v>71</v>
      </c>
      <c r="AE958" s="22">
        <v>31</v>
      </c>
      <c r="AG958" s="23" t="s">
        <v>2657</v>
      </c>
      <c r="AH958" s="23" t="s">
        <v>6880</v>
      </c>
      <c r="AI958" s="23" t="s">
        <v>7337</v>
      </c>
      <c r="AJ958" s="23" t="s">
        <v>7391</v>
      </c>
      <c r="AQ958" s="22">
        <v>175997</v>
      </c>
      <c r="AR958" s="24">
        <f t="shared" si="128"/>
        <v>3.3748614557406222</v>
      </c>
      <c r="AS958" s="22">
        <v>11</v>
      </c>
      <c r="AT958" s="25" t="s">
        <v>2</v>
      </c>
      <c r="AU958" s="22">
        <v>225</v>
      </c>
      <c r="AV958" s="29">
        <f t="shared" si="129"/>
        <v>4.6497210167389955</v>
      </c>
      <c r="AW958" s="29">
        <f t="shared" si="136"/>
        <v>4.2432778989999997</v>
      </c>
      <c r="AY958" s="22">
        <v>112924</v>
      </c>
      <c r="AZ958" s="24">
        <f t="shared" si="132"/>
        <v>2.1653940409669143</v>
      </c>
      <c r="BA958" s="22">
        <v>7</v>
      </c>
      <c r="BB958" s="25" t="s">
        <v>2</v>
      </c>
      <c r="BC958" s="22">
        <v>134</v>
      </c>
      <c r="BD958" s="29">
        <f t="shared" si="130"/>
        <v>2.7691671833023355</v>
      </c>
      <c r="BE958" s="29"/>
      <c r="BF958" s="22">
        <v>2</v>
      </c>
      <c r="BG958" s="22">
        <f t="shared" si="133"/>
        <v>1</v>
      </c>
      <c r="BH958" s="22">
        <v>1</v>
      </c>
      <c r="BI958" s="22">
        <v>1</v>
      </c>
      <c r="BJ958" s="22">
        <v>0</v>
      </c>
      <c r="BK958" s="22">
        <v>0</v>
      </c>
      <c r="BL958" s="22">
        <v>0</v>
      </c>
      <c r="BN958" s="22">
        <v>36</v>
      </c>
      <c r="BO958" s="22">
        <f t="shared" si="134"/>
        <v>13</v>
      </c>
      <c r="BP958" s="22">
        <v>13</v>
      </c>
      <c r="BQ958" s="22">
        <v>0</v>
      </c>
      <c r="BR958" s="22">
        <v>0</v>
      </c>
      <c r="BT958" s="22">
        <v>359</v>
      </c>
      <c r="BU958" s="29">
        <f t="shared" si="131"/>
        <v>7.418888200041331</v>
      </c>
      <c r="BY958" s="22">
        <v>112</v>
      </c>
      <c r="BZ958" s="22">
        <v>239</v>
      </c>
      <c r="CA958" s="49">
        <v>2</v>
      </c>
      <c r="CC958" s="51">
        <v>1</v>
      </c>
      <c r="CD958" s="51">
        <v>4</v>
      </c>
      <c r="CG958" t="s">
        <v>1908</v>
      </c>
      <c r="CH958">
        <v>1</v>
      </c>
      <c r="CI958">
        <v>0</v>
      </c>
      <c r="CJ958">
        <v>0</v>
      </c>
      <c r="CK958">
        <v>1</v>
      </c>
      <c r="CL958">
        <v>2</v>
      </c>
    </row>
    <row r="959" spans="1:90" x14ac:dyDescent="0.2">
      <c r="A959" s="22">
        <f t="shared" si="135"/>
        <v>954</v>
      </c>
      <c r="B959" s="58" t="s">
        <v>9659</v>
      </c>
      <c r="C959" s="58" t="s">
        <v>8438</v>
      </c>
      <c r="E959" s="22" t="s">
        <v>2614</v>
      </c>
      <c r="F959" s="25" t="s">
        <v>3203</v>
      </c>
      <c r="G959" s="22" t="s">
        <v>4165</v>
      </c>
      <c r="H959" s="22" t="s">
        <v>4613</v>
      </c>
      <c r="I959" s="22" t="s">
        <v>4507</v>
      </c>
      <c r="J959" s="22" t="s">
        <v>1911</v>
      </c>
      <c r="K959" s="22">
        <v>400</v>
      </c>
      <c r="L959" s="22">
        <v>133</v>
      </c>
      <c r="O959" s="22" t="s">
        <v>1910</v>
      </c>
      <c r="P959" s="22">
        <v>5230344</v>
      </c>
      <c r="Q959" s="22">
        <v>4866</v>
      </c>
      <c r="R959" s="22">
        <v>4536611</v>
      </c>
      <c r="S959" s="29">
        <v>86.736400000000003</v>
      </c>
      <c r="T959" s="22">
        <v>4797</v>
      </c>
      <c r="U959" s="24">
        <v>50.57</v>
      </c>
      <c r="W959" s="22">
        <v>2484</v>
      </c>
      <c r="X959" s="22">
        <v>2271</v>
      </c>
      <c r="Y959" s="22">
        <v>42</v>
      </c>
      <c r="Z959" s="22">
        <v>2403</v>
      </c>
      <c r="AA959" s="22">
        <v>81</v>
      </c>
      <c r="AB959" s="22">
        <v>1880</v>
      </c>
      <c r="AC959" s="22">
        <v>391</v>
      </c>
      <c r="AD959" s="22">
        <v>19</v>
      </c>
      <c r="AE959" s="22">
        <v>23</v>
      </c>
      <c r="AG959" s="23" t="s">
        <v>2657</v>
      </c>
      <c r="AH959" s="23" t="s">
        <v>7070</v>
      </c>
      <c r="AI959" s="23" t="s">
        <v>7327</v>
      </c>
      <c r="AJ959" s="23" t="s">
        <v>7526</v>
      </c>
      <c r="AQ959" s="22">
        <v>150888</v>
      </c>
      <c r="AR959" s="24">
        <f t="shared" si="128"/>
        <v>2.8848580514015905</v>
      </c>
      <c r="AS959" s="22">
        <v>11</v>
      </c>
      <c r="AT959" s="25" t="s">
        <v>2</v>
      </c>
      <c r="AU959" s="22">
        <v>191</v>
      </c>
      <c r="AV959" s="29">
        <f t="shared" si="129"/>
        <v>3.9816552011673965</v>
      </c>
      <c r="AW959" s="29">
        <f t="shared" si="136"/>
        <v>3.8222752959999999</v>
      </c>
      <c r="AY959" s="22">
        <v>5273</v>
      </c>
      <c r="AZ959" s="24">
        <f t="shared" si="132"/>
        <v>0.10081554865224926</v>
      </c>
      <c r="BA959" s="22">
        <v>1</v>
      </c>
      <c r="BB959" s="25" t="s">
        <v>2</v>
      </c>
      <c r="BC959" s="22">
        <v>5</v>
      </c>
      <c r="BD959" s="29">
        <f t="shared" si="130"/>
        <v>0.10423181154888472</v>
      </c>
      <c r="BE959" s="29"/>
      <c r="BF959" s="22">
        <v>0</v>
      </c>
      <c r="BG959" s="22">
        <f t="shared" si="133"/>
        <v>0</v>
      </c>
      <c r="BH959" s="22">
        <v>0</v>
      </c>
      <c r="BI959" s="22">
        <v>0</v>
      </c>
      <c r="BJ959" s="22">
        <v>0</v>
      </c>
      <c r="BK959" s="22">
        <v>0</v>
      </c>
      <c r="BL959" s="22">
        <v>0</v>
      </c>
      <c r="BN959" s="22">
        <v>28</v>
      </c>
      <c r="BO959" s="22">
        <f t="shared" si="134"/>
        <v>20</v>
      </c>
      <c r="BP959" s="22">
        <v>20</v>
      </c>
      <c r="BQ959" s="22">
        <v>0</v>
      </c>
      <c r="BR959" s="22">
        <v>0</v>
      </c>
      <c r="BT959" s="22">
        <v>196</v>
      </c>
      <c r="BU959" s="29">
        <f t="shared" si="131"/>
        <v>4.085887012716281</v>
      </c>
      <c r="BY959" s="22">
        <v>109</v>
      </c>
      <c r="BZ959" s="22">
        <v>258</v>
      </c>
      <c r="CA959" s="49">
        <v>0</v>
      </c>
      <c r="CC959" s="51">
        <v>1</v>
      </c>
      <c r="CD959" s="51">
        <v>4</v>
      </c>
      <c r="CG959" t="s">
        <v>1910</v>
      </c>
      <c r="CH959">
        <v>1</v>
      </c>
      <c r="CI959">
        <v>0</v>
      </c>
      <c r="CJ959">
        <v>1</v>
      </c>
      <c r="CK959">
        <v>0</v>
      </c>
      <c r="CL959">
        <v>2</v>
      </c>
    </row>
    <row r="960" spans="1:90" x14ac:dyDescent="0.2">
      <c r="A960" s="22">
        <f t="shared" si="135"/>
        <v>955</v>
      </c>
      <c r="B960" s="58" t="s">
        <v>9660</v>
      </c>
      <c r="C960" s="58" t="s">
        <v>8439</v>
      </c>
      <c r="E960" s="22" t="s">
        <v>2614</v>
      </c>
      <c r="F960" s="25" t="s">
        <v>3205</v>
      </c>
      <c r="G960" s="22" t="s">
        <v>4166</v>
      </c>
      <c r="H960" s="22" t="s">
        <v>4615</v>
      </c>
      <c r="I960" s="22" t="s">
        <v>4507</v>
      </c>
      <c r="J960" s="22" t="s">
        <v>1913</v>
      </c>
      <c r="K960" s="22">
        <v>306</v>
      </c>
      <c r="L960" s="22">
        <v>134</v>
      </c>
      <c r="O960" s="22" t="s">
        <v>1912</v>
      </c>
      <c r="P960" s="22">
        <v>5614369</v>
      </c>
      <c r="Q960" s="22">
        <v>5457</v>
      </c>
      <c r="R960" s="22">
        <v>4834411</v>
      </c>
      <c r="S960" s="29">
        <v>86.107799999999997</v>
      </c>
      <c r="T960" s="22">
        <v>5387</v>
      </c>
      <c r="U960" s="24">
        <v>50.5</v>
      </c>
      <c r="W960" s="22">
        <v>2484</v>
      </c>
      <c r="X960" s="22">
        <v>2897</v>
      </c>
      <c r="Y960" s="22">
        <v>6</v>
      </c>
      <c r="Z960" s="22">
        <v>2414</v>
      </c>
      <c r="AA960" s="22">
        <v>70</v>
      </c>
      <c r="AB960" s="22">
        <v>2456</v>
      </c>
      <c r="AC960" s="22">
        <v>441</v>
      </c>
      <c r="AD960" s="22">
        <v>3</v>
      </c>
      <c r="AE960" s="22">
        <v>3</v>
      </c>
      <c r="AG960" s="23" t="s">
        <v>2624</v>
      </c>
      <c r="AH960" s="23" t="s">
        <v>7161</v>
      </c>
      <c r="AI960" s="23" t="s">
        <v>7329</v>
      </c>
      <c r="AJ960" s="23" t="s">
        <v>4604</v>
      </c>
      <c r="AQ960" s="22">
        <v>379108</v>
      </c>
      <c r="AR960" s="24">
        <f t="shared" si="128"/>
        <v>6.7524596263622856</v>
      </c>
      <c r="AS960" s="22">
        <v>31</v>
      </c>
      <c r="AT960" s="25" t="s">
        <v>2</v>
      </c>
      <c r="AU960" s="22">
        <v>451</v>
      </c>
      <c r="AV960" s="29">
        <f t="shared" si="129"/>
        <v>8.3720066827547797</v>
      </c>
      <c r="AW960" s="29">
        <f t="shared" si="136"/>
        <v>7.6488400360000002</v>
      </c>
      <c r="AY960" s="22">
        <v>385645</v>
      </c>
      <c r="AZ960" s="24">
        <f t="shared" si="132"/>
        <v>6.8688930136227251</v>
      </c>
      <c r="BA960" s="22">
        <v>29</v>
      </c>
      <c r="BB960" s="25" t="s">
        <v>2</v>
      </c>
      <c r="BC960" s="22">
        <v>447</v>
      </c>
      <c r="BD960" s="29">
        <f t="shared" si="130"/>
        <v>8.2977538518656022</v>
      </c>
      <c r="BE960" s="29"/>
      <c r="BF960" s="22">
        <v>0</v>
      </c>
      <c r="BG960" s="22">
        <f t="shared" si="133"/>
        <v>0</v>
      </c>
      <c r="BH960" s="22">
        <v>0</v>
      </c>
      <c r="BI960" s="22">
        <v>0</v>
      </c>
      <c r="BJ960" s="22">
        <v>0</v>
      </c>
      <c r="BK960" s="22">
        <v>0</v>
      </c>
      <c r="BL960" s="22">
        <v>0</v>
      </c>
      <c r="BN960" s="22">
        <v>86</v>
      </c>
      <c r="BO960" s="22">
        <f t="shared" si="134"/>
        <v>30</v>
      </c>
      <c r="BP960" s="22">
        <v>30</v>
      </c>
      <c r="BQ960" s="22">
        <v>0</v>
      </c>
      <c r="BR960" s="22">
        <v>0</v>
      </c>
      <c r="BT960" s="22">
        <v>677</v>
      </c>
      <c r="BU960" s="29">
        <f t="shared" si="131"/>
        <v>12.567291627993319</v>
      </c>
      <c r="BY960" s="22">
        <v>116</v>
      </c>
      <c r="BZ960" s="22">
        <v>243</v>
      </c>
      <c r="CA960" s="49">
        <v>2</v>
      </c>
      <c r="CC960" s="51">
        <v>1</v>
      </c>
      <c r="CD960" s="51">
        <v>4</v>
      </c>
      <c r="CG960" t="s">
        <v>1912</v>
      </c>
      <c r="CH960">
        <v>1</v>
      </c>
      <c r="CI960">
        <v>0</v>
      </c>
      <c r="CJ960">
        <v>1</v>
      </c>
      <c r="CK960">
        <v>0</v>
      </c>
      <c r="CL960">
        <v>2</v>
      </c>
    </row>
    <row r="961" spans="1:90" x14ac:dyDescent="0.2">
      <c r="A961" s="22">
        <f t="shared" si="135"/>
        <v>956</v>
      </c>
      <c r="B961" s="58" t="s">
        <v>9661</v>
      </c>
      <c r="C961" s="58" t="s">
        <v>8440</v>
      </c>
      <c r="E961" s="22" t="s">
        <v>2614</v>
      </c>
      <c r="F961" s="25" t="s">
        <v>3205</v>
      </c>
      <c r="G961" s="22" t="s">
        <v>4167</v>
      </c>
      <c r="H961" s="22" t="s">
        <v>4609</v>
      </c>
      <c r="I961" s="22" t="s">
        <v>4507</v>
      </c>
      <c r="J961" s="22" t="s">
        <v>1915</v>
      </c>
      <c r="K961" s="22">
        <v>309</v>
      </c>
      <c r="L961" s="22">
        <v>134</v>
      </c>
      <c r="O961" s="22" t="s">
        <v>1914</v>
      </c>
      <c r="P961" s="22">
        <v>5321256</v>
      </c>
      <c r="Q961" s="22">
        <v>5127</v>
      </c>
      <c r="R961" s="22">
        <v>4616511</v>
      </c>
      <c r="S961" s="29">
        <v>86.756</v>
      </c>
      <c r="T961" s="22">
        <v>5045</v>
      </c>
      <c r="U961" s="24">
        <v>50.6</v>
      </c>
      <c r="W961" s="22">
        <v>2480</v>
      </c>
      <c r="X961" s="22">
        <v>2539</v>
      </c>
      <c r="Y961" s="22">
        <v>26</v>
      </c>
      <c r="Z961" s="22">
        <v>2389</v>
      </c>
      <c r="AA961" s="22">
        <v>91</v>
      </c>
      <c r="AB961" s="22">
        <v>2151</v>
      </c>
      <c r="AC961" s="22">
        <v>388</v>
      </c>
      <c r="AD961" s="22">
        <v>10</v>
      </c>
      <c r="AE961" s="22">
        <v>16</v>
      </c>
      <c r="AG961" s="23" t="s">
        <v>2644</v>
      </c>
      <c r="AH961" s="23" t="s">
        <v>7266</v>
      </c>
      <c r="AI961" s="23" t="s">
        <v>7345</v>
      </c>
      <c r="AJ961" s="23" t="s">
        <v>7409</v>
      </c>
      <c r="AQ961" s="22">
        <v>271822</v>
      </c>
      <c r="AR961" s="24">
        <f t="shared" si="128"/>
        <v>5.1082300870320836</v>
      </c>
      <c r="AS961" s="22">
        <v>18</v>
      </c>
      <c r="AT961" s="25" t="s">
        <v>2</v>
      </c>
      <c r="AU961" s="22">
        <v>343</v>
      </c>
      <c r="AV961" s="29">
        <f t="shared" si="129"/>
        <v>6.7988107036669962</v>
      </c>
      <c r="AW961" s="29">
        <f t="shared" si="136"/>
        <v>5.8499756740000004</v>
      </c>
      <c r="AY961" s="22">
        <v>274597</v>
      </c>
      <c r="AZ961" s="24">
        <f t="shared" si="132"/>
        <v>5.1603794292174623</v>
      </c>
      <c r="BA961" s="22">
        <v>35</v>
      </c>
      <c r="BB961" s="25" t="s">
        <v>2</v>
      </c>
      <c r="BC961" s="22">
        <v>298</v>
      </c>
      <c r="BD961" s="29">
        <f t="shared" si="130"/>
        <v>5.9068384539147676</v>
      </c>
      <c r="BE961" s="29"/>
      <c r="BF961" s="22">
        <v>4</v>
      </c>
      <c r="BG961" s="22">
        <f t="shared" si="133"/>
        <v>2</v>
      </c>
      <c r="BH961" s="22">
        <v>2</v>
      </c>
      <c r="BI961" s="22">
        <v>0</v>
      </c>
      <c r="BJ961" s="22">
        <v>0</v>
      </c>
      <c r="BK961" s="22">
        <v>1</v>
      </c>
      <c r="BL961" s="22">
        <v>1</v>
      </c>
      <c r="BN961" s="22">
        <v>36</v>
      </c>
      <c r="BO961" s="22">
        <f t="shared" si="134"/>
        <v>24</v>
      </c>
      <c r="BP961" s="22">
        <v>24</v>
      </c>
      <c r="BQ961" s="22">
        <v>0</v>
      </c>
      <c r="BR961" s="22">
        <v>0</v>
      </c>
      <c r="BT961" s="22">
        <v>641</v>
      </c>
      <c r="BU961" s="29">
        <f t="shared" si="131"/>
        <v>12.705649157581764</v>
      </c>
      <c r="BY961" s="22">
        <v>119</v>
      </c>
      <c r="BZ961" s="22">
        <v>237</v>
      </c>
      <c r="CA961" s="49">
        <v>5</v>
      </c>
      <c r="CC961" s="51">
        <v>2</v>
      </c>
      <c r="CD961" s="51">
        <v>5</v>
      </c>
      <c r="CG961" t="s">
        <v>1914</v>
      </c>
      <c r="CH961">
        <v>1</v>
      </c>
      <c r="CI961">
        <v>0</v>
      </c>
      <c r="CJ961">
        <v>0</v>
      </c>
      <c r="CK961">
        <v>0</v>
      </c>
      <c r="CL961">
        <v>1</v>
      </c>
    </row>
    <row r="962" spans="1:90" x14ac:dyDescent="0.2">
      <c r="A962" s="22">
        <f t="shared" si="135"/>
        <v>957</v>
      </c>
      <c r="B962" s="58" t="s">
        <v>9662</v>
      </c>
      <c r="C962" s="58" t="s">
        <v>8441</v>
      </c>
      <c r="E962" s="22" t="s">
        <v>2614</v>
      </c>
      <c r="F962" s="25" t="s">
        <v>3205</v>
      </c>
      <c r="G962" s="22" t="s">
        <v>4168</v>
      </c>
      <c r="H962" s="22" t="s">
        <v>4615</v>
      </c>
      <c r="I962" s="22" t="s">
        <v>4507</v>
      </c>
      <c r="J962" s="22" t="s">
        <v>1917</v>
      </c>
      <c r="K962" s="22">
        <v>310</v>
      </c>
      <c r="L962" s="22">
        <v>134</v>
      </c>
      <c r="O962" s="22" t="s">
        <v>1916</v>
      </c>
      <c r="P962" s="22">
        <v>5336400</v>
      </c>
      <c r="Q962" s="22">
        <v>4964</v>
      </c>
      <c r="R962" s="22">
        <v>4612245</v>
      </c>
      <c r="S962" s="29">
        <v>86.429900000000004</v>
      </c>
      <c r="T962" s="22">
        <v>4898</v>
      </c>
      <c r="U962" s="24">
        <v>50.57</v>
      </c>
      <c r="W962" s="22">
        <v>2475</v>
      </c>
      <c r="X962" s="22">
        <v>2411</v>
      </c>
      <c r="Y962" s="22">
        <v>12</v>
      </c>
      <c r="Z962" s="22">
        <v>2378</v>
      </c>
      <c r="AA962" s="22">
        <v>97</v>
      </c>
      <c r="AB962" s="22">
        <v>2000</v>
      </c>
      <c r="AC962" s="22">
        <v>411</v>
      </c>
      <c r="AD962" s="22">
        <v>3</v>
      </c>
      <c r="AE962" s="22">
        <v>9</v>
      </c>
      <c r="AG962" s="23" t="s">
        <v>2628</v>
      </c>
      <c r="AH962" s="23" t="s">
        <v>6811</v>
      </c>
      <c r="AI962" s="23" t="s">
        <v>7342</v>
      </c>
      <c r="AJ962" s="23" t="s">
        <v>7476</v>
      </c>
      <c r="AQ962" s="22">
        <v>110392</v>
      </c>
      <c r="AR962" s="24">
        <f t="shared" si="128"/>
        <v>2.0686605202008845</v>
      </c>
      <c r="AS962" s="22">
        <v>8</v>
      </c>
      <c r="AT962" s="25" t="s">
        <v>2</v>
      </c>
      <c r="AU962" s="22">
        <v>138</v>
      </c>
      <c r="AV962" s="29">
        <f t="shared" si="129"/>
        <v>2.8174765210289916</v>
      </c>
      <c r="AW962" s="29">
        <f t="shared" si="136"/>
        <v>3.143278864</v>
      </c>
      <c r="AY962" s="22">
        <v>138453</v>
      </c>
      <c r="AZ962" s="24">
        <f t="shared" si="132"/>
        <v>2.5945019114009442</v>
      </c>
      <c r="BA962" s="22">
        <v>25</v>
      </c>
      <c r="BB962" s="25" t="s">
        <v>2</v>
      </c>
      <c r="BC962" s="22">
        <v>131</v>
      </c>
      <c r="BD962" s="29">
        <f t="shared" si="130"/>
        <v>2.674561045324622</v>
      </c>
      <c r="BE962" s="29"/>
      <c r="BF962" s="22">
        <v>1</v>
      </c>
      <c r="BG962" s="22">
        <f t="shared" si="133"/>
        <v>1</v>
      </c>
      <c r="BH962" s="22">
        <v>0</v>
      </c>
      <c r="BI962" s="22">
        <v>1</v>
      </c>
      <c r="BJ962" s="22">
        <v>0</v>
      </c>
      <c r="BK962" s="22">
        <v>0</v>
      </c>
      <c r="BL962" s="22">
        <v>0</v>
      </c>
      <c r="BN962" s="22">
        <v>61</v>
      </c>
      <c r="BO962" s="22">
        <f t="shared" si="134"/>
        <v>23</v>
      </c>
      <c r="BP962" s="22">
        <v>23</v>
      </c>
      <c r="BQ962" s="22">
        <v>0</v>
      </c>
      <c r="BR962" s="22">
        <v>0</v>
      </c>
      <c r="BT962" s="22">
        <v>269</v>
      </c>
      <c r="BU962" s="29">
        <f t="shared" si="131"/>
        <v>5.4920375663536136</v>
      </c>
      <c r="BY962" s="22">
        <v>121</v>
      </c>
      <c r="BZ962" s="22">
        <v>252</v>
      </c>
      <c r="CA962" s="49">
        <v>2</v>
      </c>
      <c r="CC962" s="51">
        <v>4</v>
      </c>
      <c r="CD962" s="51">
        <v>7</v>
      </c>
      <c r="CG962" t="s">
        <v>1916</v>
      </c>
      <c r="CH962">
        <v>1</v>
      </c>
      <c r="CI962">
        <v>0</v>
      </c>
      <c r="CJ962">
        <v>1</v>
      </c>
      <c r="CK962">
        <v>1</v>
      </c>
      <c r="CL962">
        <v>3</v>
      </c>
    </row>
    <row r="963" spans="1:90" x14ac:dyDescent="0.2">
      <c r="A963" s="22">
        <f t="shared" si="135"/>
        <v>958</v>
      </c>
      <c r="B963" s="58" t="s">
        <v>9663</v>
      </c>
      <c r="C963" s="58" t="s">
        <v>8442</v>
      </c>
      <c r="E963" s="22" t="s">
        <v>2614</v>
      </c>
      <c r="F963" s="25" t="s">
        <v>3205</v>
      </c>
      <c r="G963" s="22" t="s">
        <v>4169</v>
      </c>
      <c r="H963" s="22" t="s">
        <v>4615</v>
      </c>
      <c r="I963" s="22" t="s">
        <v>4507</v>
      </c>
      <c r="J963" s="22" t="s">
        <v>1919</v>
      </c>
      <c r="K963" s="22">
        <v>337</v>
      </c>
      <c r="L963" s="22">
        <v>134</v>
      </c>
      <c r="O963" s="22" t="s">
        <v>1918</v>
      </c>
      <c r="P963" s="22">
        <v>5550399</v>
      </c>
      <c r="Q963" s="22">
        <v>5399</v>
      </c>
      <c r="R963" s="22">
        <v>4768741</v>
      </c>
      <c r="S963" s="29">
        <v>85.917100000000005</v>
      </c>
      <c r="T963" s="22">
        <v>5327</v>
      </c>
      <c r="U963" s="24">
        <v>50.5</v>
      </c>
      <c r="W963" s="22">
        <v>2483</v>
      </c>
      <c r="X963" s="22">
        <v>2830</v>
      </c>
      <c r="Y963" s="22">
        <v>14</v>
      </c>
      <c r="Z963" s="22">
        <v>2422</v>
      </c>
      <c r="AA963" s="22">
        <v>61</v>
      </c>
      <c r="AB963" s="22">
        <v>2353</v>
      </c>
      <c r="AC963" s="22">
        <v>477</v>
      </c>
      <c r="AD963" s="22">
        <v>4</v>
      </c>
      <c r="AE963" s="22">
        <v>10</v>
      </c>
      <c r="AG963" s="23" t="s">
        <v>2624</v>
      </c>
      <c r="AH963" s="23" t="s">
        <v>7161</v>
      </c>
      <c r="AI963" s="23" t="s">
        <v>7329</v>
      </c>
      <c r="AJ963" s="23" t="s">
        <v>7535</v>
      </c>
      <c r="AQ963" s="22">
        <v>290460</v>
      </c>
      <c r="AR963" s="24">
        <f t="shared" si="128"/>
        <v>5.2331372933729625</v>
      </c>
      <c r="AS963" s="22">
        <v>22</v>
      </c>
      <c r="AT963" s="25" t="s">
        <v>2</v>
      </c>
      <c r="AU963" s="22">
        <v>362</v>
      </c>
      <c r="AV963" s="29">
        <f t="shared" si="129"/>
        <v>6.7955697390651393</v>
      </c>
      <c r="AW963" s="29">
        <f t="shared" si="136"/>
        <v>6.1624790200000001</v>
      </c>
      <c r="AY963" s="22">
        <v>309935</v>
      </c>
      <c r="AZ963" s="24">
        <f t="shared" si="132"/>
        <v>5.5840129691577127</v>
      </c>
      <c r="BA963" s="22">
        <v>37</v>
      </c>
      <c r="BB963" s="25" t="s">
        <v>2</v>
      </c>
      <c r="BC963" s="22">
        <v>357</v>
      </c>
      <c r="BD963" s="29">
        <f t="shared" si="130"/>
        <v>6.7017082785808144</v>
      </c>
      <c r="BE963" s="29"/>
      <c r="BF963" s="22">
        <v>0</v>
      </c>
      <c r="BG963" s="22">
        <f t="shared" si="133"/>
        <v>0</v>
      </c>
      <c r="BH963" s="22">
        <v>0</v>
      </c>
      <c r="BI963" s="22">
        <v>0</v>
      </c>
      <c r="BJ963" s="22">
        <v>0</v>
      </c>
      <c r="BK963" s="22">
        <v>0</v>
      </c>
      <c r="BL963" s="22">
        <v>0</v>
      </c>
      <c r="BN963" s="22">
        <v>76</v>
      </c>
      <c r="BO963" s="22">
        <f t="shared" si="134"/>
        <v>33</v>
      </c>
      <c r="BP963" s="22">
        <v>33</v>
      </c>
      <c r="BQ963" s="22">
        <v>0</v>
      </c>
      <c r="BR963" s="22">
        <v>0</v>
      </c>
      <c r="BT963" s="22">
        <v>598</v>
      </c>
      <c r="BU963" s="29">
        <f t="shared" si="131"/>
        <v>11.225830673925287</v>
      </c>
      <c r="BY963" s="22">
        <v>114</v>
      </c>
      <c r="BZ963" s="22">
        <v>241</v>
      </c>
      <c r="CA963" s="49">
        <v>2</v>
      </c>
      <c r="CC963" s="51">
        <v>1</v>
      </c>
      <c r="CD963" s="51">
        <v>4</v>
      </c>
      <c r="CG963" t="s">
        <v>1918</v>
      </c>
      <c r="CH963">
        <v>1</v>
      </c>
      <c r="CI963">
        <v>0</v>
      </c>
      <c r="CJ963">
        <v>1</v>
      </c>
      <c r="CK963">
        <v>0</v>
      </c>
      <c r="CL963">
        <v>2</v>
      </c>
    </row>
    <row r="964" spans="1:90" x14ac:dyDescent="0.2">
      <c r="A964" s="22">
        <f t="shared" si="135"/>
        <v>959</v>
      </c>
      <c r="B964" s="58" t="s">
        <v>9664</v>
      </c>
      <c r="C964" s="58" t="s">
        <v>8443</v>
      </c>
      <c r="E964" s="22" t="s">
        <v>2614</v>
      </c>
      <c r="F964" s="25" t="s">
        <v>3204</v>
      </c>
      <c r="G964" s="22" t="s">
        <v>4170</v>
      </c>
      <c r="H964" s="22" t="s">
        <v>4608</v>
      </c>
      <c r="I964" s="22" t="s">
        <v>4507</v>
      </c>
      <c r="J964" s="22" t="s">
        <v>1921</v>
      </c>
      <c r="K964" s="22">
        <v>287</v>
      </c>
      <c r="L964" s="22">
        <v>135</v>
      </c>
      <c r="O964" s="22" t="s">
        <v>1920</v>
      </c>
      <c r="P964" s="22">
        <v>4793494</v>
      </c>
      <c r="Q964" s="22">
        <v>4491</v>
      </c>
      <c r="R964" s="22">
        <v>4183735</v>
      </c>
      <c r="S964" s="29">
        <v>87.279399999999995</v>
      </c>
      <c r="T964" s="22">
        <v>4420</v>
      </c>
      <c r="U964" s="24">
        <v>50.78</v>
      </c>
      <c r="W964" s="22">
        <v>2482</v>
      </c>
      <c r="X964" s="22">
        <v>1913</v>
      </c>
      <c r="Y964" s="22">
        <v>25</v>
      </c>
      <c r="Z964" s="22">
        <v>2358</v>
      </c>
      <c r="AA964" s="22">
        <v>124</v>
      </c>
      <c r="AB964" s="22">
        <v>1581</v>
      </c>
      <c r="AC964" s="22">
        <v>332</v>
      </c>
      <c r="AD964" s="22">
        <v>7</v>
      </c>
      <c r="AE964" s="22">
        <v>18</v>
      </c>
      <c r="AG964" s="23" t="s">
        <v>2631</v>
      </c>
      <c r="AH964" s="23" t="s">
        <v>6806</v>
      </c>
      <c r="AI964" s="23" t="s">
        <v>7331</v>
      </c>
      <c r="AJ964" s="23" t="s">
        <v>4604</v>
      </c>
      <c r="AQ964" s="22">
        <v>90714</v>
      </c>
      <c r="AR964" s="24">
        <f t="shared" si="128"/>
        <v>1.8924400447773586</v>
      </c>
      <c r="AS964" s="22">
        <v>10</v>
      </c>
      <c r="AT964" s="25" t="s">
        <v>2</v>
      </c>
      <c r="AU964" s="22">
        <v>120</v>
      </c>
      <c r="AV964" s="29">
        <f t="shared" si="129"/>
        <v>2.7149321266968327</v>
      </c>
      <c r="AW964" s="29">
        <f t="shared" si="136"/>
        <v>2.8133378379999998</v>
      </c>
      <c r="AY964" s="22">
        <v>91914</v>
      </c>
      <c r="AZ964" s="24">
        <f t="shared" si="132"/>
        <v>1.9174739761852209</v>
      </c>
      <c r="BA964" s="22">
        <v>11</v>
      </c>
      <c r="BB964" s="25" t="s">
        <v>2</v>
      </c>
      <c r="BC964" s="22">
        <v>83</v>
      </c>
      <c r="BD964" s="29">
        <f t="shared" si="130"/>
        <v>1.8778280542986425</v>
      </c>
      <c r="BE964" s="29"/>
      <c r="BF964" s="22">
        <v>1</v>
      </c>
      <c r="BG964" s="22">
        <f t="shared" si="133"/>
        <v>1</v>
      </c>
      <c r="BH964" s="22">
        <v>0</v>
      </c>
      <c r="BI964" s="22">
        <v>1</v>
      </c>
      <c r="BJ964" s="22">
        <v>0</v>
      </c>
      <c r="BK964" s="22">
        <v>0</v>
      </c>
      <c r="BL964" s="22">
        <v>0</v>
      </c>
      <c r="BN964" s="22">
        <v>22</v>
      </c>
      <c r="BO964" s="22">
        <f t="shared" si="134"/>
        <v>17</v>
      </c>
      <c r="BP964" s="22">
        <v>17</v>
      </c>
      <c r="BQ964" s="22">
        <v>0</v>
      </c>
      <c r="BR964" s="22">
        <v>0</v>
      </c>
      <c r="BT964" s="22">
        <v>203</v>
      </c>
      <c r="BU964" s="29">
        <f t="shared" si="131"/>
        <v>4.5927601809954757</v>
      </c>
      <c r="BY964" s="22">
        <v>93</v>
      </c>
      <c r="BZ964" s="22">
        <v>208</v>
      </c>
      <c r="CA964" s="49">
        <v>1</v>
      </c>
      <c r="CC964" s="51">
        <v>1</v>
      </c>
      <c r="CD964" s="51">
        <v>4</v>
      </c>
      <c r="CG964" t="s">
        <v>1920</v>
      </c>
      <c r="CH964">
        <v>1</v>
      </c>
      <c r="CI964">
        <v>0</v>
      </c>
      <c r="CJ964">
        <v>1</v>
      </c>
      <c r="CK964">
        <v>1</v>
      </c>
      <c r="CL964">
        <v>3</v>
      </c>
    </row>
    <row r="965" spans="1:90" x14ac:dyDescent="0.2">
      <c r="A965" s="22">
        <f t="shared" si="135"/>
        <v>960</v>
      </c>
      <c r="B965" s="58" t="s">
        <v>9665</v>
      </c>
      <c r="C965" s="58" t="s">
        <v>8444</v>
      </c>
      <c r="E965" s="22" t="s">
        <v>2614</v>
      </c>
      <c r="F965" s="25" t="s">
        <v>3205</v>
      </c>
      <c r="G965" s="22" t="s">
        <v>4171</v>
      </c>
      <c r="H965" s="22" t="s">
        <v>4609</v>
      </c>
      <c r="I965" s="22" t="s">
        <v>4507</v>
      </c>
      <c r="J965" s="22" t="s">
        <v>1923</v>
      </c>
      <c r="K965" s="22">
        <v>360</v>
      </c>
      <c r="L965" s="22">
        <v>135</v>
      </c>
      <c r="O965" s="22" t="s">
        <v>1922</v>
      </c>
      <c r="P965" s="22">
        <v>5098047</v>
      </c>
      <c r="Q965" s="22">
        <v>4790</v>
      </c>
      <c r="R965" s="22">
        <v>4413080</v>
      </c>
      <c r="S965" s="29">
        <v>86.564099999999996</v>
      </c>
      <c r="T965" s="22">
        <v>4732</v>
      </c>
      <c r="U965" s="24">
        <v>50.73</v>
      </c>
      <c r="W965" s="22">
        <v>2483</v>
      </c>
      <c r="X965" s="22">
        <v>2212</v>
      </c>
      <c r="Y965" s="22">
        <v>37</v>
      </c>
      <c r="Z965" s="22">
        <v>2384</v>
      </c>
      <c r="AA965" s="22">
        <v>99</v>
      </c>
      <c r="AB965" s="22">
        <v>1802</v>
      </c>
      <c r="AC965" s="22">
        <v>410</v>
      </c>
      <c r="AD965" s="22">
        <v>22</v>
      </c>
      <c r="AE965" s="22">
        <v>15</v>
      </c>
      <c r="AG965" s="23" t="s">
        <v>2624</v>
      </c>
      <c r="AH965" s="23" t="s">
        <v>7123</v>
      </c>
      <c r="AI965" s="23" t="s">
        <v>7368</v>
      </c>
      <c r="AJ965" s="23" t="s">
        <v>7391</v>
      </c>
      <c r="AQ965" s="22">
        <v>89471</v>
      </c>
      <c r="AR965" s="24">
        <f t="shared" si="128"/>
        <v>1.7550053971648358</v>
      </c>
      <c r="AS965" s="22">
        <v>6</v>
      </c>
      <c r="AT965" s="25" t="s">
        <v>2</v>
      </c>
      <c r="AU965" s="22">
        <v>128</v>
      </c>
      <c r="AV965" s="29">
        <f t="shared" si="129"/>
        <v>2.7049873203719357</v>
      </c>
      <c r="AW965" s="29">
        <f t="shared" si="136"/>
        <v>2.7924964570000004</v>
      </c>
      <c r="AY965" s="22">
        <v>156410</v>
      </c>
      <c r="AZ965" s="24">
        <f t="shared" si="132"/>
        <v>3.0680376230348605</v>
      </c>
      <c r="BA965" s="22">
        <v>32</v>
      </c>
      <c r="BB965" s="25" t="s">
        <v>2</v>
      </c>
      <c r="BC965" s="22">
        <v>132</v>
      </c>
      <c r="BD965" s="29">
        <f t="shared" si="130"/>
        <v>2.7895181741335588</v>
      </c>
      <c r="BE965" s="29"/>
      <c r="BF965" s="22">
        <v>1</v>
      </c>
      <c r="BG965" s="22">
        <f t="shared" si="133"/>
        <v>0</v>
      </c>
      <c r="BH965" s="22">
        <v>1</v>
      </c>
      <c r="BI965" s="22">
        <v>0</v>
      </c>
      <c r="BJ965" s="22">
        <v>0</v>
      </c>
      <c r="BK965" s="22">
        <v>0</v>
      </c>
      <c r="BL965" s="22">
        <v>0</v>
      </c>
      <c r="BN965" s="22">
        <v>45</v>
      </c>
      <c r="BO965" s="22">
        <f t="shared" si="134"/>
        <v>28</v>
      </c>
      <c r="BP965" s="22">
        <v>28</v>
      </c>
      <c r="BQ965" s="22">
        <v>0</v>
      </c>
      <c r="BR965" s="22">
        <v>0</v>
      </c>
      <c r="BT965" s="22">
        <v>260</v>
      </c>
      <c r="BU965" s="29">
        <f t="shared" si="131"/>
        <v>5.4945054945054945</v>
      </c>
      <c r="BY965" s="22">
        <v>79</v>
      </c>
      <c r="BZ965" s="22">
        <v>169</v>
      </c>
      <c r="CA965" s="49">
        <v>0</v>
      </c>
      <c r="CC965" s="51">
        <v>1</v>
      </c>
      <c r="CD965" s="51">
        <v>4</v>
      </c>
      <c r="CG965" t="s">
        <v>1922</v>
      </c>
      <c r="CH965">
        <v>1</v>
      </c>
      <c r="CI965">
        <v>0</v>
      </c>
      <c r="CJ965">
        <v>1</v>
      </c>
      <c r="CK965">
        <v>0</v>
      </c>
      <c r="CL965">
        <v>2</v>
      </c>
    </row>
    <row r="966" spans="1:90" x14ac:dyDescent="0.2">
      <c r="A966" s="22">
        <f t="shared" si="135"/>
        <v>961</v>
      </c>
      <c r="B966" s="58" t="s">
        <v>9666</v>
      </c>
      <c r="C966" s="58" t="s">
        <v>8445</v>
      </c>
      <c r="E966" s="22" t="s">
        <v>2614</v>
      </c>
      <c r="F966" s="25" t="s">
        <v>3205</v>
      </c>
      <c r="G966" s="22" t="s">
        <v>4172</v>
      </c>
      <c r="H966" s="22" t="s">
        <v>4615</v>
      </c>
      <c r="I966" s="22" t="s">
        <v>4507</v>
      </c>
      <c r="J966" s="22" t="s">
        <v>1925</v>
      </c>
      <c r="K966" s="22">
        <v>361</v>
      </c>
      <c r="L966" s="22">
        <v>135</v>
      </c>
      <c r="O966" s="22" t="s">
        <v>1924</v>
      </c>
      <c r="P966" s="22">
        <v>4819796</v>
      </c>
      <c r="Q966" s="22">
        <v>4552</v>
      </c>
      <c r="R966" s="22">
        <v>4166276</v>
      </c>
      <c r="S966" s="29">
        <v>86.440899999999999</v>
      </c>
      <c r="T966" s="22">
        <v>4474</v>
      </c>
      <c r="U966" s="24">
        <v>50.82</v>
      </c>
      <c r="W966" s="22">
        <v>2477</v>
      </c>
      <c r="X966" s="22">
        <v>1985</v>
      </c>
      <c r="Y966" s="22">
        <v>12</v>
      </c>
      <c r="Z966" s="22">
        <v>2381</v>
      </c>
      <c r="AA966" s="22">
        <v>96</v>
      </c>
      <c r="AB966" s="22">
        <v>1609</v>
      </c>
      <c r="AC966" s="22">
        <v>376</v>
      </c>
      <c r="AD966" s="22">
        <v>1</v>
      </c>
      <c r="AE966" s="22">
        <v>11</v>
      </c>
      <c r="AG966" s="23" t="s">
        <v>2624</v>
      </c>
      <c r="AH966" s="23" t="s">
        <v>7267</v>
      </c>
      <c r="AI966" s="23" t="s">
        <v>7354</v>
      </c>
      <c r="AJ966" s="23" t="s">
        <v>7378</v>
      </c>
      <c r="AQ966" s="22">
        <v>143913</v>
      </c>
      <c r="AR966" s="24">
        <f t="shared" ref="AR966:AR1029" si="137">(AQ966/P966)*100</f>
        <v>2.985873261025985</v>
      </c>
      <c r="AS966" s="22">
        <v>12</v>
      </c>
      <c r="AT966" s="25" t="s">
        <v>2</v>
      </c>
      <c r="AU966" s="22">
        <v>182</v>
      </c>
      <c r="AV966" s="29">
        <f t="shared" ref="AV966:AV1029" si="138">(AU966/T966)*100</f>
        <v>4.0679481448368353</v>
      </c>
      <c r="AW966" s="29">
        <f t="shared" si="136"/>
        <v>3.7053254710000001</v>
      </c>
      <c r="AY966" s="22">
        <v>184157</v>
      </c>
      <c r="AZ966" s="24">
        <f t="shared" si="132"/>
        <v>3.8208463594724753</v>
      </c>
      <c r="BA966" s="22">
        <v>45</v>
      </c>
      <c r="BB966" s="25" t="s">
        <v>2</v>
      </c>
      <c r="BC966" s="22">
        <v>177</v>
      </c>
      <c r="BD966" s="29">
        <f t="shared" ref="BD966:BD1029" si="139">(BC966/T966)*100</f>
        <v>3.9561913276709881</v>
      </c>
      <c r="BE966" s="29"/>
      <c r="BF966" s="22">
        <v>0</v>
      </c>
      <c r="BG966" s="22">
        <f t="shared" si="133"/>
        <v>0</v>
      </c>
      <c r="BH966" s="22">
        <v>0</v>
      </c>
      <c r="BI966" s="22">
        <v>0</v>
      </c>
      <c r="BJ966" s="22">
        <v>0</v>
      </c>
      <c r="BK966" s="22">
        <v>0</v>
      </c>
      <c r="BL966" s="22">
        <v>0</v>
      </c>
      <c r="BN966" s="22">
        <v>52</v>
      </c>
      <c r="BO966" s="22">
        <f t="shared" si="134"/>
        <v>14</v>
      </c>
      <c r="BP966" s="22">
        <v>13</v>
      </c>
      <c r="BQ966" s="22">
        <v>0</v>
      </c>
      <c r="BR966" s="22">
        <v>1</v>
      </c>
      <c r="BT966" s="22">
        <v>334</v>
      </c>
      <c r="BU966" s="29">
        <f t="shared" ref="BU966:BU1029" si="140">(BT966/T966)*100</f>
        <v>7.4653553866785876</v>
      </c>
      <c r="BY966" s="22">
        <v>78</v>
      </c>
      <c r="BZ966" s="22">
        <v>165</v>
      </c>
      <c r="CA966" s="49">
        <v>1</v>
      </c>
      <c r="CC966" s="51">
        <v>3</v>
      </c>
      <c r="CD966" s="51">
        <v>7</v>
      </c>
      <c r="CG966" t="s">
        <v>1924</v>
      </c>
      <c r="CH966">
        <v>1</v>
      </c>
      <c r="CI966">
        <v>1</v>
      </c>
      <c r="CJ966">
        <v>1</v>
      </c>
      <c r="CK966">
        <v>1</v>
      </c>
      <c r="CL966">
        <v>4</v>
      </c>
    </row>
    <row r="967" spans="1:90" x14ac:dyDescent="0.2">
      <c r="A967" s="22">
        <f t="shared" si="135"/>
        <v>962</v>
      </c>
      <c r="B967" s="58" t="s">
        <v>9667</v>
      </c>
      <c r="C967" s="58" t="s">
        <v>8446</v>
      </c>
      <c r="E967" s="22" t="s">
        <v>2614</v>
      </c>
      <c r="F967" s="25" t="s">
        <v>3205</v>
      </c>
      <c r="G967" s="22" t="s">
        <v>4173</v>
      </c>
      <c r="H967" s="22" t="s">
        <v>4610</v>
      </c>
      <c r="I967" s="22" t="s">
        <v>4507</v>
      </c>
      <c r="J967" s="22" t="s">
        <v>1927</v>
      </c>
      <c r="K967" s="22">
        <v>394</v>
      </c>
      <c r="L967" s="22">
        <v>135</v>
      </c>
      <c r="O967" s="22" t="s">
        <v>1926</v>
      </c>
      <c r="P967" s="22">
        <v>4641950</v>
      </c>
      <c r="Q967" s="22">
        <v>4364</v>
      </c>
      <c r="R967" s="22">
        <v>4028539</v>
      </c>
      <c r="S967" s="29">
        <v>86.785499999999999</v>
      </c>
      <c r="T967" s="22">
        <v>4292</v>
      </c>
      <c r="U967" s="24">
        <v>50.76</v>
      </c>
      <c r="W967" s="22">
        <v>2483</v>
      </c>
      <c r="X967" s="22">
        <v>1794</v>
      </c>
      <c r="Y967" s="22">
        <v>15</v>
      </c>
      <c r="Z967" s="22">
        <v>2380</v>
      </c>
      <c r="AA967" s="22">
        <v>103</v>
      </c>
      <c r="AB967" s="22">
        <v>1430</v>
      </c>
      <c r="AC967" s="22">
        <v>364</v>
      </c>
      <c r="AD967" s="22">
        <v>2</v>
      </c>
      <c r="AE967" s="22">
        <v>13</v>
      </c>
      <c r="AG967" s="23" t="s">
        <v>2624</v>
      </c>
      <c r="AH967" s="23" t="s">
        <v>6901</v>
      </c>
      <c r="AI967" s="23" t="s">
        <v>7329</v>
      </c>
      <c r="AJ967" s="23" t="s">
        <v>7494</v>
      </c>
      <c r="AQ967" s="22">
        <v>73214</v>
      </c>
      <c r="AR967" s="24">
        <f t="shared" si="137"/>
        <v>1.5772250885942332</v>
      </c>
      <c r="AS967" s="22">
        <v>6</v>
      </c>
      <c r="AT967" s="25" t="s">
        <v>2</v>
      </c>
      <c r="AU967" s="22">
        <v>104</v>
      </c>
      <c r="AV967" s="29">
        <f t="shared" si="138"/>
        <v>2.4231127679403541</v>
      </c>
      <c r="AW967" s="29">
        <f t="shared" si="136"/>
        <v>2.5199153380000001</v>
      </c>
      <c r="AY967" s="22">
        <v>40802</v>
      </c>
      <c r="AZ967" s="24">
        <f t="shared" ref="AZ967:AZ1030" si="141">(AY967/P967)*100</f>
        <v>0.87898404765238747</v>
      </c>
      <c r="BA967" s="22">
        <v>11</v>
      </c>
      <c r="BB967" s="25" t="s">
        <v>2</v>
      </c>
      <c r="BC967" s="22">
        <v>39</v>
      </c>
      <c r="BD967" s="29">
        <f t="shared" si="139"/>
        <v>0.90866728797763285</v>
      </c>
      <c r="BE967" s="29"/>
      <c r="BF967" s="22">
        <v>0</v>
      </c>
      <c r="BG967" s="22">
        <f t="shared" ref="BG967:BG1030" si="142">BF967-BH967</f>
        <v>0</v>
      </c>
      <c r="BH967" s="22">
        <v>0</v>
      </c>
      <c r="BI967" s="22">
        <v>0</v>
      </c>
      <c r="BJ967" s="22">
        <v>0</v>
      </c>
      <c r="BK967" s="22">
        <v>0</v>
      </c>
      <c r="BL967" s="22">
        <v>0</v>
      </c>
      <c r="BN967" s="22">
        <v>34</v>
      </c>
      <c r="BO967" s="22">
        <f t="shared" ref="BO967:BO1030" si="143">SUM(BP967:BR967)</f>
        <v>14</v>
      </c>
      <c r="BP967" s="22">
        <v>14</v>
      </c>
      <c r="BQ967" s="22">
        <v>0</v>
      </c>
      <c r="BR967" s="22">
        <v>0</v>
      </c>
      <c r="BT967" s="22">
        <v>140</v>
      </c>
      <c r="BU967" s="29">
        <f t="shared" si="140"/>
        <v>3.2618825722273996</v>
      </c>
      <c r="BY967" s="22">
        <v>87</v>
      </c>
      <c r="BZ967" s="22">
        <v>169</v>
      </c>
      <c r="CA967" s="49">
        <v>0</v>
      </c>
      <c r="CC967" s="51">
        <v>1</v>
      </c>
      <c r="CD967" s="51">
        <v>4</v>
      </c>
      <c r="CG967" t="s">
        <v>1926</v>
      </c>
      <c r="CH967">
        <v>1</v>
      </c>
      <c r="CI967">
        <v>1</v>
      </c>
      <c r="CJ967">
        <v>1</v>
      </c>
      <c r="CK967">
        <v>0</v>
      </c>
      <c r="CL967">
        <v>3</v>
      </c>
    </row>
    <row r="968" spans="1:90" x14ac:dyDescent="0.2">
      <c r="A968" s="22">
        <f t="shared" ref="A968:A1031" si="144">1+A967</f>
        <v>963</v>
      </c>
      <c r="B968" s="58" t="s">
        <v>9668</v>
      </c>
      <c r="C968" s="58" t="s">
        <v>8447</v>
      </c>
      <c r="E968" s="22" t="s">
        <v>2614</v>
      </c>
      <c r="F968" s="25" t="s">
        <v>3205</v>
      </c>
      <c r="G968" s="22" t="s">
        <v>4174</v>
      </c>
      <c r="H968" s="22" t="s">
        <v>4611</v>
      </c>
      <c r="I968" s="22" t="s">
        <v>4507</v>
      </c>
      <c r="J968" s="22" t="s">
        <v>1929</v>
      </c>
      <c r="K968" s="22">
        <v>253</v>
      </c>
      <c r="L968" s="22">
        <v>136</v>
      </c>
      <c r="O968" s="22" t="s">
        <v>1928</v>
      </c>
      <c r="P968" s="22">
        <v>4857466</v>
      </c>
      <c r="Q968" s="22">
        <v>4521</v>
      </c>
      <c r="R968" s="22">
        <v>4258128</v>
      </c>
      <c r="S968" s="29">
        <v>87.661500000000004</v>
      </c>
      <c r="T968" s="22">
        <v>4453</v>
      </c>
      <c r="U968" s="24">
        <v>50.68</v>
      </c>
      <c r="W968" s="22">
        <v>2483</v>
      </c>
      <c r="X968" s="22">
        <v>1963</v>
      </c>
      <c r="Y968" s="22">
        <v>7</v>
      </c>
      <c r="Z968" s="22">
        <v>2373</v>
      </c>
      <c r="AA968" s="22">
        <v>110</v>
      </c>
      <c r="AB968" s="22">
        <v>1623</v>
      </c>
      <c r="AC968" s="22">
        <v>340</v>
      </c>
      <c r="AD968" s="22">
        <v>2</v>
      </c>
      <c r="AE968" s="22">
        <v>5</v>
      </c>
      <c r="AG968" s="23" t="s">
        <v>2626</v>
      </c>
      <c r="AH968" s="23" t="s">
        <v>7028</v>
      </c>
      <c r="AI968" s="23" t="s">
        <v>7345</v>
      </c>
      <c r="AJ968" s="23" t="s">
        <v>4604</v>
      </c>
      <c r="AQ968" s="22">
        <v>64753</v>
      </c>
      <c r="AR968" s="24">
        <f t="shared" si="137"/>
        <v>1.3330613122150521</v>
      </c>
      <c r="AS968" s="22">
        <v>5</v>
      </c>
      <c r="AT968" s="25" t="s">
        <v>2</v>
      </c>
      <c r="AU968" s="22">
        <v>77</v>
      </c>
      <c r="AV968" s="29">
        <f t="shared" si="138"/>
        <v>1.7291713451605659</v>
      </c>
      <c r="AW968" s="29">
        <f t="shared" si="136"/>
        <v>2.3780497509999998</v>
      </c>
      <c r="AY968" s="22">
        <v>158583</v>
      </c>
      <c r="AZ968" s="24">
        <f t="shared" si="141"/>
        <v>3.264726917285679</v>
      </c>
      <c r="BA968" s="22">
        <v>27</v>
      </c>
      <c r="BB968" s="25" t="s">
        <v>2</v>
      </c>
      <c r="BC968" s="22">
        <v>169</v>
      </c>
      <c r="BD968" s="29">
        <f t="shared" si="139"/>
        <v>3.7951942510666967</v>
      </c>
      <c r="BE968" s="29"/>
      <c r="BF968" s="22">
        <v>1</v>
      </c>
      <c r="BG968" s="22">
        <f t="shared" si="142"/>
        <v>1</v>
      </c>
      <c r="BH968" s="22">
        <v>0</v>
      </c>
      <c r="BI968" s="22">
        <v>0</v>
      </c>
      <c r="BJ968" s="22">
        <v>0</v>
      </c>
      <c r="BK968" s="22">
        <v>1</v>
      </c>
      <c r="BL968" s="22">
        <v>0</v>
      </c>
      <c r="BN968" s="22">
        <v>16</v>
      </c>
      <c r="BO968" s="22">
        <f t="shared" si="143"/>
        <v>15</v>
      </c>
      <c r="BP968" s="22">
        <v>15</v>
      </c>
      <c r="BQ968" s="22">
        <v>0</v>
      </c>
      <c r="BR968" s="22">
        <v>0</v>
      </c>
      <c r="BT968" s="22">
        <v>246</v>
      </c>
      <c r="BU968" s="29">
        <f t="shared" si="140"/>
        <v>5.5243655962272626</v>
      </c>
      <c r="BY968" s="22">
        <v>113</v>
      </c>
      <c r="BZ968" s="22">
        <v>229</v>
      </c>
      <c r="CA968" s="49">
        <v>2</v>
      </c>
      <c r="CC968" s="51">
        <v>1</v>
      </c>
      <c r="CD968" s="51">
        <v>3</v>
      </c>
      <c r="CG968" t="s">
        <v>1928</v>
      </c>
      <c r="CH968">
        <v>1</v>
      </c>
      <c r="CI968">
        <v>0</v>
      </c>
      <c r="CJ968">
        <v>0</v>
      </c>
      <c r="CK968">
        <v>0</v>
      </c>
      <c r="CL968">
        <v>1</v>
      </c>
    </row>
    <row r="969" spans="1:90" x14ac:dyDescent="0.2">
      <c r="A969" s="22">
        <f t="shared" si="144"/>
        <v>964</v>
      </c>
      <c r="B969" s="58" t="s">
        <v>9669</v>
      </c>
      <c r="C969" s="58" t="s">
        <v>8448</v>
      </c>
      <c r="E969" s="22" t="s">
        <v>2614</v>
      </c>
      <c r="F969" s="25" t="s">
        <v>3204</v>
      </c>
      <c r="G969" s="22" t="s">
        <v>4175</v>
      </c>
      <c r="H969" s="22" t="s">
        <v>4608</v>
      </c>
      <c r="I969" s="22" t="s">
        <v>4507</v>
      </c>
      <c r="J969" s="22" t="s">
        <v>1931</v>
      </c>
      <c r="K969" s="22">
        <v>258</v>
      </c>
      <c r="L969" s="22">
        <v>136</v>
      </c>
      <c r="O969" s="22" t="s">
        <v>1930</v>
      </c>
      <c r="P969" s="22">
        <v>4213607</v>
      </c>
      <c r="Q969" s="22">
        <v>4034</v>
      </c>
      <c r="R969" s="22">
        <v>3683137</v>
      </c>
      <c r="S969" s="29">
        <v>87.410499999999999</v>
      </c>
      <c r="T969" s="22">
        <v>3971</v>
      </c>
      <c r="U969" s="24">
        <v>51.05</v>
      </c>
      <c r="W969" s="22">
        <v>2450</v>
      </c>
      <c r="X969" s="22">
        <v>1514</v>
      </c>
      <c r="Y969" s="22">
        <v>7</v>
      </c>
      <c r="Z969" s="22">
        <v>2320</v>
      </c>
      <c r="AA969" s="22">
        <v>130</v>
      </c>
      <c r="AB969" s="22">
        <v>1188</v>
      </c>
      <c r="AC969" s="22">
        <v>326</v>
      </c>
      <c r="AD969" s="22">
        <v>3</v>
      </c>
      <c r="AE969" s="22">
        <v>4</v>
      </c>
      <c r="AG969" s="23" t="s">
        <v>2631</v>
      </c>
      <c r="AH969" s="23" t="s">
        <v>7249</v>
      </c>
      <c r="AI969" s="23" t="s">
        <v>7331</v>
      </c>
      <c r="AJ969" s="23" t="s">
        <v>7434</v>
      </c>
      <c r="AQ969" s="22">
        <v>210750</v>
      </c>
      <c r="AR969" s="24">
        <f t="shared" si="137"/>
        <v>5.0016529780779271</v>
      </c>
      <c r="AS969" s="22">
        <v>12</v>
      </c>
      <c r="AT969" s="25" t="s">
        <v>2</v>
      </c>
      <c r="AU969" s="22">
        <v>256</v>
      </c>
      <c r="AV969" s="29">
        <f t="shared" si="138"/>
        <v>6.4467388567111552</v>
      </c>
      <c r="AW969" s="29">
        <f t="shared" si="136"/>
        <v>4.8259814500000005</v>
      </c>
      <c r="AY969" s="22">
        <v>146111</v>
      </c>
      <c r="AZ969" s="24">
        <f t="shared" si="141"/>
        <v>3.467599137745879</v>
      </c>
      <c r="BA969" s="22">
        <v>7</v>
      </c>
      <c r="BB969" s="25" t="s">
        <v>2</v>
      </c>
      <c r="BC969" s="22">
        <v>159</v>
      </c>
      <c r="BD969" s="29">
        <f t="shared" si="139"/>
        <v>4.0040292117854444</v>
      </c>
      <c r="BE969" s="29"/>
      <c r="BF969" s="22">
        <v>0</v>
      </c>
      <c r="BG969" s="22">
        <f t="shared" si="142"/>
        <v>0</v>
      </c>
      <c r="BH969" s="22">
        <v>0</v>
      </c>
      <c r="BI969" s="22">
        <v>0</v>
      </c>
      <c r="BJ969" s="22">
        <v>0</v>
      </c>
      <c r="BK969" s="22">
        <v>0</v>
      </c>
      <c r="BL969" s="22">
        <v>0</v>
      </c>
      <c r="BN969" s="22">
        <v>17</v>
      </c>
      <c r="BO969" s="22">
        <f t="shared" si="143"/>
        <v>9</v>
      </c>
      <c r="BP969" s="22">
        <v>9</v>
      </c>
      <c r="BQ969" s="22">
        <v>0</v>
      </c>
      <c r="BR969" s="22">
        <v>0</v>
      </c>
      <c r="BT969" s="22">
        <v>265</v>
      </c>
      <c r="BU969" s="29">
        <f t="shared" si="140"/>
        <v>6.673382019642407</v>
      </c>
      <c r="BY969" s="22">
        <v>66</v>
      </c>
      <c r="BZ969" s="22">
        <v>134</v>
      </c>
      <c r="CA969" s="49">
        <v>0</v>
      </c>
      <c r="CC969" s="51">
        <v>1</v>
      </c>
      <c r="CD969" s="51">
        <v>4</v>
      </c>
      <c r="CG969" t="s">
        <v>1930</v>
      </c>
      <c r="CH969">
        <v>0</v>
      </c>
      <c r="CI969">
        <v>0</v>
      </c>
      <c r="CJ969">
        <v>1</v>
      </c>
      <c r="CK969">
        <v>0</v>
      </c>
      <c r="CL969">
        <v>1</v>
      </c>
    </row>
    <row r="970" spans="1:90" x14ac:dyDescent="0.2">
      <c r="A970" s="22">
        <f t="shared" si="144"/>
        <v>965</v>
      </c>
      <c r="B970" s="58" t="s">
        <v>9670</v>
      </c>
      <c r="C970" s="58" t="s">
        <v>8449</v>
      </c>
      <c r="E970" s="22" t="s">
        <v>2614</v>
      </c>
      <c r="F970" s="25" t="s">
        <v>3205</v>
      </c>
      <c r="G970" s="22" t="s">
        <v>4176</v>
      </c>
      <c r="H970" s="22" t="s">
        <v>4610</v>
      </c>
      <c r="I970" s="22" t="s">
        <v>4507</v>
      </c>
      <c r="J970" s="22" t="s">
        <v>1933</v>
      </c>
      <c r="K970" s="22">
        <v>264</v>
      </c>
      <c r="L970" s="22">
        <v>136</v>
      </c>
      <c r="O970" s="22" t="s">
        <v>1932</v>
      </c>
      <c r="P970" s="22">
        <v>4814864</v>
      </c>
      <c r="Q970" s="22">
        <v>4469</v>
      </c>
      <c r="R970" s="22">
        <v>4235222</v>
      </c>
      <c r="S970" s="29">
        <v>87.961399999999998</v>
      </c>
      <c r="T970" s="22">
        <v>4404</v>
      </c>
      <c r="U970" s="24">
        <v>50.69</v>
      </c>
      <c r="W970" s="22">
        <v>2483</v>
      </c>
      <c r="X970" s="22">
        <v>1909</v>
      </c>
      <c r="Y970" s="22">
        <v>12</v>
      </c>
      <c r="Z970" s="22">
        <v>2374</v>
      </c>
      <c r="AA970" s="22">
        <v>109</v>
      </c>
      <c r="AB970" s="22">
        <v>1560</v>
      </c>
      <c r="AC970" s="22">
        <v>349</v>
      </c>
      <c r="AD970" s="22">
        <v>0</v>
      </c>
      <c r="AE970" s="22">
        <v>12</v>
      </c>
      <c r="AG970" s="23" t="s">
        <v>2657</v>
      </c>
      <c r="AH970" s="23" t="s">
        <v>7003</v>
      </c>
      <c r="AI970" s="23" t="s">
        <v>7348</v>
      </c>
      <c r="AJ970" s="23" t="s">
        <v>7391</v>
      </c>
      <c r="AQ970" s="22">
        <v>134472</v>
      </c>
      <c r="AR970" s="24">
        <f t="shared" si="137"/>
        <v>2.7928514699480607</v>
      </c>
      <c r="AS970" s="22">
        <v>12</v>
      </c>
      <c r="AT970" s="25" t="s">
        <v>2</v>
      </c>
      <c r="AU970" s="22">
        <v>173</v>
      </c>
      <c r="AV970" s="29">
        <f t="shared" si="138"/>
        <v>3.928247048138056</v>
      </c>
      <c r="AW970" s="29">
        <f t="shared" si="136"/>
        <v>3.547028224</v>
      </c>
      <c r="AY970" s="22">
        <v>64527</v>
      </c>
      <c r="AZ970" s="24">
        <f t="shared" si="141"/>
        <v>1.3401624635711413</v>
      </c>
      <c r="BA970" s="22">
        <v>9</v>
      </c>
      <c r="BB970" s="25" t="s">
        <v>2</v>
      </c>
      <c r="BC970" s="22">
        <v>71</v>
      </c>
      <c r="BD970" s="29">
        <f t="shared" si="139"/>
        <v>1.6121707538601271</v>
      </c>
      <c r="BE970" s="29"/>
      <c r="BF970" s="22">
        <v>0</v>
      </c>
      <c r="BG970" s="22">
        <f t="shared" si="142"/>
        <v>0</v>
      </c>
      <c r="BH970" s="22">
        <v>0</v>
      </c>
      <c r="BI970" s="22">
        <v>0</v>
      </c>
      <c r="BJ970" s="22">
        <v>0</v>
      </c>
      <c r="BK970" s="22">
        <v>0</v>
      </c>
      <c r="BL970" s="22">
        <v>0</v>
      </c>
      <c r="BN970" s="22">
        <v>15</v>
      </c>
      <c r="BO970" s="22">
        <f t="shared" si="143"/>
        <v>13</v>
      </c>
      <c r="BP970" s="22">
        <v>13</v>
      </c>
      <c r="BQ970" s="22">
        <v>0</v>
      </c>
      <c r="BR970" s="22">
        <v>0</v>
      </c>
      <c r="BT970" s="22">
        <v>216</v>
      </c>
      <c r="BU970" s="29">
        <f t="shared" si="140"/>
        <v>4.9046321525885563</v>
      </c>
      <c r="BY970" s="22">
        <v>109</v>
      </c>
      <c r="BZ970" s="22">
        <v>223</v>
      </c>
      <c r="CA970" s="49">
        <v>0</v>
      </c>
      <c r="CC970" s="51">
        <v>1</v>
      </c>
      <c r="CD970" s="51">
        <v>4</v>
      </c>
      <c r="CG970" t="s">
        <v>1932</v>
      </c>
      <c r="CH970">
        <v>1</v>
      </c>
      <c r="CI970">
        <v>0</v>
      </c>
      <c r="CJ970">
        <v>0</v>
      </c>
      <c r="CK970">
        <v>1</v>
      </c>
      <c r="CL970">
        <v>2</v>
      </c>
    </row>
    <row r="971" spans="1:90" x14ac:dyDescent="0.2">
      <c r="A971" s="22">
        <f t="shared" si="144"/>
        <v>966</v>
      </c>
      <c r="B971" s="58" t="s">
        <v>9671</v>
      </c>
      <c r="C971" s="58" t="s">
        <v>8450</v>
      </c>
      <c r="E971" s="22" t="s">
        <v>2614</v>
      </c>
      <c r="F971" s="25" t="s">
        <v>3204</v>
      </c>
      <c r="G971" s="22" t="s">
        <v>4177</v>
      </c>
      <c r="H971" s="22" t="s">
        <v>4608</v>
      </c>
      <c r="I971" s="22" t="s">
        <v>4507</v>
      </c>
      <c r="J971" s="22" t="s">
        <v>1935</v>
      </c>
      <c r="K971" s="22">
        <v>268</v>
      </c>
      <c r="L971" s="22">
        <v>136</v>
      </c>
      <c r="O971" s="22" t="s">
        <v>1934</v>
      </c>
      <c r="P971" s="22">
        <v>4851152</v>
      </c>
      <c r="Q971" s="22">
        <v>4589</v>
      </c>
      <c r="R971" s="22">
        <v>4231703</v>
      </c>
      <c r="S971" s="29">
        <v>87.230900000000005</v>
      </c>
      <c r="T971" s="22">
        <v>4506</v>
      </c>
      <c r="U971" s="24">
        <v>50.69</v>
      </c>
      <c r="W971" s="22">
        <v>2483</v>
      </c>
      <c r="X971" s="22">
        <v>2003</v>
      </c>
      <c r="Y971" s="22">
        <v>20</v>
      </c>
      <c r="Z971" s="22">
        <v>2371</v>
      </c>
      <c r="AA971" s="22">
        <v>112</v>
      </c>
      <c r="AB971" s="22">
        <v>1659</v>
      </c>
      <c r="AC971" s="22">
        <v>344</v>
      </c>
      <c r="AD971" s="22">
        <v>13</v>
      </c>
      <c r="AE971" s="22">
        <v>7</v>
      </c>
      <c r="AG971" s="23" t="s">
        <v>2631</v>
      </c>
      <c r="AH971" s="23" t="s">
        <v>6926</v>
      </c>
      <c r="AI971" s="23" t="s">
        <v>7363</v>
      </c>
      <c r="AJ971" s="23" t="s">
        <v>4604</v>
      </c>
      <c r="AQ971" s="22">
        <v>72370</v>
      </c>
      <c r="AR971" s="24">
        <f t="shared" si="137"/>
        <v>1.491810604986197</v>
      </c>
      <c r="AS971" s="22">
        <v>5</v>
      </c>
      <c r="AT971" s="25" t="s">
        <v>2</v>
      </c>
      <c r="AU971" s="22">
        <v>100</v>
      </c>
      <c r="AV971" s="29">
        <f t="shared" si="138"/>
        <v>2.2192632046160679</v>
      </c>
      <c r="AW971" s="29">
        <f t="shared" si="136"/>
        <v>2.5057639900000002</v>
      </c>
      <c r="AY971" s="22">
        <v>170376</v>
      </c>
      <c r="AZ971" s="24">
        <f t="shared" si="141"/>
        <v>3.5120730086379481</v>
      </c>
      <c r="BA971" s="22">
        <v>13</v>
      </c>
      <c r="BB971" s="25" t="s">
        <v>2</v>
      </c>
      <c r="BC971" s="22">
        <v>190</v>
      </c>
      <c r="BD971" s="29">
        <f t="shared" si="139"/>
        <v>4.2166000887705284</v>
      </c>
      <c r="BE971" s="29"/>
      <c r="BF971" s="22">
        <v>2</v>
      </c>
      <c r="BG971" s="22">
        <f t="shared" si="142"/>
        <v>1</v>
      </c>
      <c r="BH971" s="22">
        <v>1</v>
      </c>
      <c r="BI971" s="22">
        <v>0</v>
      </c>
      <c r="BJ971" s="22">
        <v>0</v>
      </c>
      <c r="BK971" s="22">
        <v>1</v>
      </c>
      <c r="BL971" s="22">
        <v>0</v>
      </c>
      <c r="BN971" s="22">
        <v>22</v>
      </c>
      <c r="BO971" s="22">
        <f t="shared" si="143"/>
        <v>17</v>
      </c>
      <c r="BP971" s="22">
        <v>17</v>
      </c>
      <c r="BQ971" s="22">
        <v>0</v>
      </c>
      <c r="BR971" s="22">
        <v>0</v>
      </c>
      <c r="BT971" s="22">
        <v>290</v>
      </c>
      <c r="BU971" s="29">
        <f t="shared" si="140"/>
        <v>6.4358632933865954</v>
      </c>
      <c r="BY971" s="22">
        <v>99</v>
      </c>
      <c r="BZ971" s="22">
        <v>208</v>
      </c>
      <c r="CA971" s="49">
        <v>1</v>
      </c>
      <c r="CC971" s="51">
        <v>1</v>
      </c>
      <c r="CD971" s="51">
        <v>4</v>
      </c>
      <c r="CG971" t="s">
        <v>1934</v>
      </c>
      <c r="CH971">
        <v>1</v>
      </c>
      <c r="CI971">
        <v>0</v>
      </c>
      <c r="CJ971">
        <v>1</v>
      </c>
      <c r="CK971">
        <v>0</v>
      </c>
      <c r="CL971">
        <v>2</v>
      </c>
    </row>
    <row r="972" spans="1:90" x14ac:dyDescent="0.2">
      <c r="A972" s="22">
        <f t="shared" si="144"/>
        <v>967</v>
      </c>
      <c r="B972" s="58" t="s">
        <v>9672</v>
      </c>
      <c r="C972" s="58" t="s">
        <v>8451</v>
      </c>
      <c r="E972" s="22" t="s">
        <v>2614</v>
      </c>
      <c r="F972" s="25" t="s">
        <v>3204</v>
      </c>
      <c r="G972" s="22" t="s">
        <v>4178</v>
      </c>
      <c r="H972" s="22" t="s">
        <v>4608</v>
      </c>
      <c r="I972" s="22" t="s">
        <v>4507</v>
      </c>
      <c r="J972" s="22" t="s">
        <v>1937</v>
      </c>
      <c r="K972" s="22">
        <v>287</v>
      </c>
      <c r="L972" s="22">
        <v>136</v>
      </c>
      <c r="O972" s="22" t="s">
        <v>1936</v>
      </c>
      <c r="P972" s="22">
        <v>4740634</v>
      </c>
      <c r="Q972" s="22">
        <v>4464</v>
      </c>
      <c r="R972" s="22">
        <v>4172795</v>
      </c>
      <c r="S972" s="29">
        <v>88.021900000000002</v>
      </c>
      <c r="T972" s="22">
        <v>4391</v>
      </c>
      <c r="U972" s="24">
        <v>50.86</v>
      </c>
      <c r="W972" s="22">
        <v>2469</v>
      </c>
      <c r="X972" s="22">
        <v>1909</v>
      </c>
      <c r="Y972" s="22">
        <v>13</v>
      </c>
      <c r="Z972" s="22">
        <v>2336</v>
      </c>
      <c r="AA972" s="22">
        <v>133</v>
      </c>
      <c r="AB972" s="22">
        <v>1576</v>
      </c>
      <c r="AC972" s="22">
        <v>333</v>
      </c>
      <c r="AD972" s="22">
        <v>5</v>
      </c>
      <c r="AE972" s="22">
        <v>8</v>
      </c>
      <c r="AG972" s="23" t="s">
        <v>2631</v>
      </c>
      <c r="AH972" s="23" t="s">
        <v>7268</v>
      </c>
      <c r="AI972" s="23" t="s">
        <v>7354</v>
      </c>
      <c r="AJ972" s="23" t="s">
        <v>4604</v>
      </c>
      <c r="AQ972" s="22">
        <v>204806</v>
      </c>
      <c r="AR972" s="24">
        <f t="shared" si="137"/>
        <v>4.3202238350397861</v>
      </c>
      <c r="AS972" s="22">
        <v>9</v>
      </c>
      <c r="AT972" s="25" t="s">
        <v>2</v>
      </c>
      <c r="AU972" s="22">
        <v>234</v>
      </c>
      <c r="AV972" s="29">
        <f t="shared" si="138"/>
        <v>5.3290822136187659</v>
      </c>
      <c r="AW972" s="29">
        <f t="shared" si="136"/>
        <v>4.7263184020000004</v>
      </c>
      <c r="AY972" s="22">
        <v>188235</v>
      </c>
      <c r="AZ972" s="24">
        <f t="shared" si="141"/>
        <v>3.9706714333989925</v>
      </c>
      <c r="BA972" s="22">
        <v>13</v>
      </c>
      <c r="BB972" s="25" t="s">
        <v>2</v>
      </c>
      <c r="BC972" s="22">
        <v>205</v>
      </c>
      <c r="BD972" s="29">
        <f t="shared" si="139"/>
        <v>4.668640400819859</v>
      </c>
      <c r="BE972" s="29"/>
      <c r="BF972" s="22">
        <v>1</v>
      </c>
      <c r="BG972" s="22">
        <f t="shared" si="142"/>
        <v>1</v>
      </c>
      <c r="BH972" s="22">
        <v>0</v>
      </c>
      <c r="BI972" s="22">
        <v>1</v>
      </c>
      <c r="BJ972" s="22">
        <v>0</v>
      </c>
      <c r="BK972" s="22">
        <v>0</v>
      </c>
      <c r="BL972" s="22">
        <v>0</v>
      </c>
      <c r="BN972" s="22">
        <v>15</v>
      </c>
      <c r="BO972" s="22">
        <f t="shared" si="143"/>
        <v>11</v>
      </c>
      <c r="BP972" s="22">
        <v>11</v>
      </c>
      <c r="BQ972" s="22">
        <v>0</v>
      </c>
      <c r="BR972" s="22">
        <v>0</v>
      </c>
      <c r="BT972" s="22">
        <v>327</v>
      </c>
      <c r="BU972" s="29">
        <f t="shared" si="140"/>
        <v>7.4470507856980186</v>
      </c>
      <c r="BY972" s="22">
        <v>94</v>
      </c>
      <c r="BZ972" s="22">
        <v>206</v>
      </c>
      <c r="CA972" s="49">
        <v>0</v>
      </c>
      <c r="CC972" s="51">
        <v>1</v>
      </c>
      <c r="CD972" s="51">
        <v>4</v>
      </c>
      <c r="CG972" t="s">
        <v>1936</v>
      </c>
      <c r="CH972">
        <v>1</v>
      </c>
      <c r="CI972">
        <v>0</v>
      </c>
      <c r="CJ972">
        <v>1</v>
      </c>
      <c r="CK972">
        <v>0</v>
      </c>
      <c r="CL972">
        <v>2</v>
      </c>
    </row>
    <row r="973" spans="1:90" x14ac:dyDescent="0.2">
      <c r="A973" s="22">
        <f t="shared" si="144"/>
        <v>968</v>
      </c>
      <c r="B973" s="58" t="s">
        <v>9673</v>
      </c>
      <c r="C973" s="58" t="s">
        <v>8452</v>
      </c>
      <c r="E973" s="22" t="s">
        <v>2614</v>
      </c>
      <c r="F973" s="25" t="s">
        <v>3205</v>
      </c>
      <c r="G973" s="22" t="s">
        <v>4179</v>
      </c>
      <c r="H973" s="22" t="s">
        <v>4611</v>
      </c>
      <c r="I973" s="22" t="s">
        <v>4507</v>
      </c>
      <c r="J973" s="22" t="s">
        <v>1939</v>
      </c>
      <c r="K973" s="22">
        <v>296</v>
      </c>
      <c r="L973" s="22">
        <v>136</v>
      </c>
      <c r="O973" s="22" t="s">
        <v>1938</v>
      </c>
      <c r="P973" s="22">
        <v>5010183</v>
      </c>
      <c r="Q973" s="22">
        <v>4697</v>
      </c>
      <c r="R973" s="22">
        <v>4366395</v>
      </c>
      <c r="S973" s="29">
        <v>87.150400000000005</v>
      </c>
      <c r="T973" s="22">
        <v>4632</v>
      </c>
      <c r="U973" s="24">
        <v>50.46</v>
      </c>
      <c r="W973" s="22">
        <v>2481</v>
      </c>
      <c r="X973" s="22">
        <v>2127</v>
      </c>
      <c r="Y973" s="22">
        <v>24</v>
      </c>
      <c r="Z973" s="22">
        <v>2391</v>
      </c>
      <c r="AA973" s="22">
        <v>90</v>
      </c>
      <c r="AB973" s="22">
        <v>1706</v>
      </c>
      <c r="AC973" s="22">
        <v>421</v>
      </c>
      <c r="AD973" s="22">
        <v>8</v>
      </c>
      <c r="AE973" s="22">
        <v>16</v>
      </c>
      <c r="AG973" s="23" t="s">
        <v>2626</v>
      </c>
      <c r="AH973" s="23" t="s">
        <v>6835</v>
      </c>
      <c r="AI973" s="23" t="s">
        <v>7351</v>
      </c>
      <c r="AJ973" s="23" t="s">
        <v>4604</v>
      </c>
      <c r="AQ973" s="22">
        <v>141871</v>
      </c>
      <c r="AR973" s="24">
        <f t="shared" si="137"/>
        <v>2.831653055387398</v>
      </c>
      <c r="AS973" s="22">
        <v>12</v>
      </c>
      <c r="AT973" s="25" t="s">
        <v>2</v>
      </c>
      <c r="AU973" s="22">
        <v>200</v>
      </c>
      <c r="AV973" s="29">
        <f t="shared" si="138"/>
        <v>4.3177892918825558</v>
      </c>
      <c r="AW973" s="29">
        <f t="shared" si="136"/>
        <v>3.6710872569999999</v>
      </c>
      <c r="AY973" s="22">
        <v>2101</v>
      </c>
      <c r="AZ973" s="24">
        <f t="shared" si="141"/>
        <v>4.1934596001782773E-2</v>
      </c>
      <c r="BA973" s="22">
        <v>1</v>
      </c>
      <c r="BB973" s="25" t="s">
        <v>2</v>
      </c>
      <c r="BC973" s="22">
        <v>2</v>
      </c>
      <c r="BD973" s="29">
        <f t="shared" si="139"/>
        <v>4.317789291882556E-2</v>
      </c>
      <c r="BE973" s="29"/>
      <c r="BF973" s="22">
        <v>0</v>
      </c>
      <c r="BG973" s="22">
        <f t="shared" si="142"/>
        <v>0</v>
      </c>
      <c r="BH973" s="22">
        <v>0</v>
      </c>
      <c r="BI973" s="22">
        <v>0</v>
      </c>
      <c r="BJ973" s="22">
        <v>0</v>
      </c>
      <c r="BK973" s="22">
        <v>0</v>
      </c>
      <c r="BL973" s="22">
        <v>0</v>
      </c>
      <c r="BN973" s="22">
        <v>31</v>
      </c>
      <c r="BO973" s="22">
        <f t="shared" si="143"/>
        <v>20</v>
      </c>
      <c r="BP973" s="22">
        <v>20</v>
      </c>
      <c r="BQ973" s="22">
        <v>0</v>
      </c>
      <c r="BR973" s="22">
        <v>0</v>
      </c>
      <c r="BT973" s="22">
        <v>202</v>
      </c>
      <c r="BU973" s="29">
        <f t="shared" si="140"/>
        <v>4.3609671848013818</v>
      </c>
      <c r="BY973" s="22">
        <v>142</v>
      </c>
      <c r="BZ973" s="22">
        <v>284</v>
      </c>
      <c r="CA973" s="49">
        <v>2</v>
      </c>
      <c r="CC973" s="51">
        <v>1</v>
      </c>
      <c r="CD973" s="51">
        <v>3</v>
      </c>
      <c r="CG973" t="s">
        <v>1938</v>
      </c>
      <c r="CH973">
        <v>1</v>
      </c>
      <c r="CI973">
        <v>0</v>
      </c>
      <c r="CJ973">
        <v>0</v>
      </c>
      <c r="CK973">
        <v>0</v>
      </c>
      <c r="CL973">
        <v>1</v>
      </c>
    </row>
    <row r="974" spans="1:90" x14ac:dyDescent="0.2">
      <c r="A974" s="22">
        <f t="shared" si="144"/>
        <v>969</v>
      </c>
      <c r="B974" s="58" t="s">
        <v>9674</v>
      </c>
      <c r="C974" s="58" t="s">
        <v>8453</v>
      </c>
      <c r="E974" s="22" t="s">
        <v>2614</v>
      </c>
      <c r="F974" s="25" t="s">
        <v>3206</v>
      </c>
      <c r="G974" s="22" t="s">
        <v>4180</v>
      </c>
      <c r="H974" s="22" t="s">
        <v>4608</v>
      </c>
      <c r="I974" s="22" t="s">
        <v>4507</v>
      </c>
      <c r="J974" s="22" t="s">
        <v>1941</v>
      </c>
      <c r="K974" s="22">
        <v>255</v>
      </c>
      <c r="L974" s="22">
        <v>137</v>
      </c>
      <c r="O974" s="22" t="s">
        <v>1940</v>
      </c>
      <c r="P974" s="22">
        <v>4199726</v>
      </c>
      <c r="Q974" s="22">
        <v>4006</v>
      </c>
      <c r="R974" s="22">
        <v>3669289</v>
      </c>
      <c r="S974" s="29">
        <v>87.369699999999995</v>
      </c>
      <c r="T974" s="22">
        <v>3943</v>
      </c>
      <c r="U974" s="24">
        <v>51.05</v>
      </c>
      <c r="W974" s="22">
        <v>2452</v>
      </c>
      <c r="X974" s="22">
        <v>1485</v>
      </c>
      <c r="Y974" s="22">
        <v>6</v>
      </c>
      <c r="Z974" s="22">
        <v>2308</v>
      </c>
      <c r="AA974" s="22">
        <v>144</v>
      </c>
      <c r="AB974" s="22">
        <v>1175</v>
      </c>
      <c r="AC974" s="22">
        <v>310</v>
      </c>
      <c r="AD974" s="22">
        <v>0</v>
      </c>
      <c r="AE974" s="22">
        <v>6</v>
      </c>
      <c r="AG974" s="23" t="s">
        <v>2631</v>
      </c>
      <c r="AH974" s="23" t="s">
        <v>7249</v>
      </c>
      <c r="AI974" s="23" t="s">
        <v>7331</v>
      </c>
      <c r="AJ974" s="23" t="s">
        <v>7434</v>
      </c>
      <c r="AQ974" s="22">
        <v>212571</v>
      </c>
      <c r="AR974" s="24">
        <f t="shared" si="137"/>
        <v>5.0615444912358569</v>
      </c>
      <c r="AS974" s="22">
        <v>9</v>
      </c>
      <c r="AT974" s="25" t="s">
        <v>2</v>
      </c>
      <c r="AU974" s="22">
        <v>260</v>
      </c>
      <c r="AV974" s="29">
        <f t="shared" si="138"/>
        <v>6.5939639868120725</v>
      </c>
      <c r="AW974" s="29">
        <f t="shared" si="136"/>
        <v>4.8565141570000003</v>
      </c>
      <c r="AY974" s="22">
        <v>148411</v>
      </c>
      <c r="AZ974" s="24">
        <f t="shared" si="141"/>
        <v>3.5338257781579085</v>
      </c>
      <c r="BA974" s="22">
        <v>3</v>
      </c>
      <c r="BB974" s="25" t="s">
        <v>2</v>
      </c>
      <c r="BC974" s="22">
        <v>167</v>
      </c>
      <c r="BD974" s="29">
        <f t="shared" si="139"/>
        <v>4.2353537915292918</v>
      </c>
      <c r="BE974" s="29"/>
      <c r="BF974" s="22">
        <v>0</v>
      </c>
      <c r="BG974" s="22">
        <f t="shared" si="142"/>
        <v>0</v>
      </c>
      <c r="BH974" s="22">
        <v>0</v>
      </c>
      <c r="BI974" s="22">
        <v>0</v>
      </c>
      <c r="BJ974" s="22">
        <v>0</v>
      </c>
      <c r="BK974" s="22">
        <v>0</v>
      </c>
      <c r="BL974" s="22">
        <v>0</v>
      </c>
      <c r="BN974" s="22">
        <v>18</v>
      </c>
      <c r="BO974" s="22">
        <f t="shared" si="143"/>
        <v>8</v>
      </c>
      <c r="BP974" s="22">
        <v>8</v>
      </c>
      <c r="BQ974" s="22">
        <v>0</v>
      </c>
      <c r="BR974" s="22">
        <v>0</v>
      </c>
      <c r="BT974" s="22">
        <v>262</v>
      </c>
      <c r="BU974" s="29">
        <f t="shared" si="140"/>
        <v>6.6446867867106265</v>
      </c>
      <c r="BY974" s="22">
        <v>66</v>
      </c>
      <c r="BZ974" s="22">
        <v>134</v>
      </c>
      <c r="CA974" s="49">
        <v>0</v>
      </c>
      <c r="CC974" s="51">
        <v>1</v>
      </c>
      <c r="CD974" s="51">
        <v>4</v>
      </c>
      <c r="CG974" t="s">
        <v>1940</v>
      </c>
      <c r="CH974">
        <v>1</v>
      </c>
      <c r="CI974">
        <v>0</v>
      </c>
      <c r="CJ974">
        <v>1</v>
      </c>
      <c r="CK974">
        <v>1</v>
      </c>
      <c r="CL974">
        <v>3</v>
      </c>
    </row>
    <row r="975" spans="1:90" x14ac:dyDescent="0.2">
      <c r="A975" s="22">
        <f t="shared" si="144"/>
        <v>970</v>
      </c>
      <c r="B975" s="58" t="s">
        <v>9675</v>
      </c>
      <c r="C975" s="58" t="s">
        <v>8454</v>
      </c>
      <c r="E975" s="22" t="s">
        <v>2614</v>
      </c>
      <c r="F975" s="25" t="s">
        <v>3205</v>
      </c>
      <c r="G975" s="22" t="s">
        <v>4181</v>
      </c>
      <c r="H975" s="22" t="s">
        <v>4610</v>
      </c>
      <c r="I975" s="22" t="s">
        <v>4507</v>
      </c>
      <c r="J975" s="22" t="s">
        <v>1943</v>
      </c>
      <c r="K975" s="22">
        <v>264</v>
      </c>
      <c r="L975" s="22">
        <v>137</v>
      </c>
      <c r="O975" s="22" t="s">
        <v>1942</v>
      </c>
      <c r="P975" s="22">
        <v>4772329</v>
      </c>
      <c r="Q975" s="22">
        <v>4398</v>
      </c>
      <c r="R975" s="22">
        <v>4191673</v>
      </c>
      <c r="S975" s="29">
        <v>87.832899999999995</v>
      </c>
      <c r="T975" s="22">
        <v>4322</v>
      </c>
      <c r="U975" s="24">
        <v>50.81</v>
      </c>
      <c r="W975" s="22">
        <v>2475</v>
      </c>
      <c r="X975" s="22">
        <v>1825</v>
      </c>
      <c r="Y975" s="22">
        <v>22</v>
      </c>
      <c r="Z975" s="22">
        <v>2363</v>
      </c>
      <c r="AA975" s="22">
        <v>112</v>
      </c>
      <c r="AB975" s="22">
        <v>1489</v>
      </c>
      <c r="AC975" s="22">
        <v>336</v>
      </c>
      <c r="AD975" s="22">
        <v>10</v>
      </c>
      <c r="AE975" s="22">
        <v>12</v>
      </c>
      <c r="AG975" s="23" t="s">
        <v>2657</v>
      </c>
      <c r="AH975" s="23" t="s">
        <v>7182</v>
      </c>
      <c r="AI975" s="23" t="s">
        <v>7341</v>
      </c>
      <c r="AJ975" s="23" t="s">
        <v>4604</v>
      </c>
      <c r="AQ975" s="22">
        <v>82638</v>
      </c>
      <c r="AR975" s="24">
        <f t="shared" si="137"/>
        <v>1.7316073556538119</v>
      </c>
      <c r="AS975" s="22">
        <v>7</v>
      </c>
      <c r="AT975" s="25" t="s">
        <v>2</v>
      </c>
      <c r="AU975" s="22">
        <v>100</v>
      </c>
      <c r="AV975" s="29">
        <f t="shared" si="138"/>
        <v>2.3137436372049978</v>
      </c>
      <c r="AW975" s="29">
        <f t="shared" si="136"/>
        <v>2.6779275460000003</v>
      </c>
      <c r="AY975" s="22">
        <v>0</v>
      </c>
      <c r="AZ975" s="24">
        <f t="shared" si="141"/>
        <v>0</v>
      </c>
      <c r="BA975" s="22">
        <v>0</v>
      </c>
      <c r="BB975" s="25" t="s">
        <v>1541</v>
      </c>
      <c r="BC975" s="22">
        <v>0</v>
      </c>
      <c r="BD975" s="29">
        <f t="shared" si="139"/>
        <v>0</v>
      </c>
      <c r="BE975" s="29"/>
      <c r="BF975" s="22">
        <v>0</v>
      </c>
      <c r="BG975" s="22">
        <f t="shared" si="142"/>
        <v>0</v>
      </c>
      <c r="BH975" s="22">
        <v>0</v>
      </c>
      <c r="BI975" s="22">
        <v>0</v>
      </c>
      <c r="BJ975" s="22">
        <v>0</v>
      </c>
      <c r="BK975" s="22">
        <v>0</v>
      </c>
      <c r="BL975" s="22">
        <v>0</v>
      </c>
      <c r="BN975" s="22">
        <v>18</v>
      </c>
      <c r="BO975" s="22">
        <f t="shared" si="143"/>
        <v>13</v>
      </c>
      <c r="BP975" s="22">
        <v>13</v>
      </c>
      <c r="BQ975" s="22">
        <v>0</v>
      </c>
      <c r="BR975" s="22">
        <v>0</v>
      </c>
      <c r="BT975" s="22">
        <v>100</v>
      </c>
      <c r="BU975" s="29">
        <f t="shared" si="140"/>
        <v>2.3137436372049978</v>
      </c>
      <c r="BY975" s="22">
        <v>109</v>
      </c>
      <c r="BZ975" s="22">
        <v>224</v>
      </c>
      <c r="CA975" s="49">
        <v>0</v>
      </c>
      <c r="CC975" s="51">
        <v>1</v>
      </c>
      <c r="CD975" s="51">
        <v>3</v>
      </c>
      <c r="CG975" t="s">
        <v>1942</v>
      </c>
      <c r="CH975">
        <v>1</v>
      </c>
      <c r="CI975">
        <v>0</v>
      </c>
      <c r="CJ975">
        <v>0</v>
      </c>
      <c r="CK975">
        <v>0</v>
      </c>
      <c r="CL975">
        <v>1</v>
      </c>
    </row>
    <row r="976" spans="1:90" x14ac:dyDescent="0.2">
      <c r="A976" s="22">
        <f t="shared" si="144"/>
        <v>971</v>
      </c>
      <c r="B976" s="58" t="s">
        <v>9676</v>
      </c>
      <c r="C976" s="58" t="s">
        <v>8455</v>
      </c>
      <c r="E976" s="22" t="s">
        <v>2614</v>
      </c>
      <c r="F976" s="25" t="s">
        <v>3205</v>
      </c>
      <c r="G976" s="22" t="s">
        <v>4182</v>
      </c>
      <c r="H976" s="22" t="s">
        <v>4610</v>
      </c>
      <c r="I976" s="22" t="s">
        <v>4507</v>
      </c>
      <c r="J976" s="22" t="s">
        <v>1945</v>
      </c>
      <c r="K976" s="22">
        <v>279</v>
      </c>
      <c r="L976" s="22">
        <v>137</v>
      </c>
      <c r="O976" s="22" t="s">
        <v>1944</v>
      </c>
      <c r="P976" s="22">
        <v>5325713</v>
      </c>
      <c r="Q976" s="22">
        <v>5010</v>
      </c>
      <c r="R976" s="22">
        <v>4609067</v>
      </c>
      <c r="S976" s="29">
        <v>86.543700000000001</v>
      </c>
      <c r="T976" s="22">
        <v>4936</v>
      </c>
      <c r="U976" s="24">
        <v>50.49</v>
      </c>
      <c r="W976" s="22">
        <v>2484</v>
      </c>
      <c r="X976" s="22">
        <v>2446</v>
      </c>
      <c r="Y976" s="22">
        <v>6</v>
      </c>
      <c r="Z976" s="22">
        <v>2389</v>
      </c>
      <c r="AA976" s="22">
        <v>95</v>
      </c>
      <c r="AB976" s="22">
        <v>2063</v>
      </c>
      <c r="AC976" s="22">
        <v>383</v>
      </c>
      <c r="AD976" s="22">
        <v>2</v>
      </c>
      <c r="AE976" s="22">
        <v>4</v>
      </c>
      <c r="AG976" s="23" t="s">
        <v>2657</v>
      </c>
      <c r="AH976" s="23" t="s">
        <v>7179</v>
      </c>
      <c r="AI976" s="23" t="s">
        <v>7337</v>
      </c>
      <c r="AJ976" s="23" t="s">
        <v>4604</v>
      </c>
      <c r="AQ976" s="22">
        <v>177718</v>
      </c>
      <c r="AR976" s="24">
        <f t="shared" si="137"/>
        <v>3.3369804193354016</v>
      </c>
      <c r="AS976" s="22">
        <v>10</v>
      </c>
      <c r="AT976" s="25" t="s">
        <v>2</v>
      </c>
      <c r="AU976" s="22">
        <v>221</v>
      </c>
      <c r="AV976" s="29">
        <f t="shared" si="138"/>
        <v>4.4773095623987036</v>
      </c>
      <c r="AW976" s="29">
        <f t="shared" si="136"/>
        <v>4.2721339060000005</v>
      </c>
      <c r="AY976" s="22">
        <v>270031</v>
      </c>
      <c r="AZ976" s="24">
        <f t="shared" si="141"/>
        <v>5.0703257948747895</v>
      </c>
      <c r="BA976" s="22">
        <v>38</v>
      </c>
      <c r="BB976" s="25" t="s">
        <v>2</v>
      </c>
      <c r="BC976" s="22">
        <v>290</v>
      </c>
      <c r="BD976" s="29">
        <f t="shared" si="139"/>
        <v>5.8752025931928689</v>
      </c>
      <c r="BE976" s="29"/>
      <c r="BF976" s="22">
        <v>2</v>
      </c>
      <c r="BG976" s="22">
        <f t="shared" si="142"/>
        <v>1</v>
      </c>
      <c r="BH976" s="22">
        <v>1</v>
      </c>
      <c r="BI976" s="22">
        <v>0</v>
      </c>
      <c r="BJ976" s="22">
        <v>0</v>
      </c>
      <c r="BK976" s="22">
        <v>1</v>
      </c>
      <c r="BL976" s="22">
        <v>0</v>
      </c>
      <c r="BN976" s="22">
        <v>50</v>
      </c>
      <c r="BO976" s="22">
        <f t="shared" si="143"/>
        <v>18</v>
      </c>
      <c r="BP976" s="22">
        <v>18</v>
      </c>
      <c r="BQ976" s="22">
        <v>0</v>
      </c>
      <c r="BR976" s="22">
        <v>0</v>
      </c>
      <c r="BT976" s="22">
        <v>511</v>
      </c>
      <c r="BU976" s="29">
        <f t="shared" si="140"/>
        <v>10.352512155591572</v>
      </c>
      <c r="BY976" s="22">
        <v>132</v>
      </c>
      <c r="BZ976" s="22">
        <v>265</v>
      </c>
      <c r="CA976" s="49">
        <v>1</v>
      </c>
      <c r="CC976" s="51">
        <v>2</v>
      </c>
      <c r="CD976" s="51">
        <v>5</v>
      </c>
      <c r="CG976" t="s">
        <v>1944</v>
      </c>
      <c r="CH976">
        <v>1</v>
      </c>
      <c r="CI976">
        <v>0</v>
      </c>
      <c r="CJ976">
        <v>0</v>
      </c>
      <c r="CK976">
        <v>1</v>
      </c>
      <c r="CL976">
        <v>2</v>
      </c>
    </row>
    <row r="977" spans="1:90" x14ac:dyDescent="0.2">
      <c r="A977" s="22">
        <f t="shared" si="144"/>
        <v>972</v>
      </c>
      <c r="B977" s="58" t="s">
        <v>9677</v>
      </c>
      <c r="C977" s="58" t="s">
        <v>8456</v>
      </c>
      <c r="E977" s="22" t="s">
        <v>2614</v>
      </c>
      <c r="F977" s="25" t="s">
        <v>3206</v>
      </c>
      <c r="G977" s="22" t="s">
        <v>4183</v>
      </c>
      <c r="H977" s="22" t="s">
        <v>4613</v>
      </c>
      <c r="I977" s="22" t="s">
        <v>4507</v>
      </c>
      <c r="J977" s="22" t="s">
        <v>1947</v>
      </c>
      <c r="K977" s="22">
        <v>282</v>
      </c>
      <c r="L977" s="22">
        <v>137</v>
      </c>
      <c r="O977" s="22" t="s">
        <v>1946</v>
      </c>
      <c r="P977" s="22">
        <v>5097231</v>
      </c>
      <c r="Q977" s="22">
        <v>4844</v>
      </c>
      <c r="R977" s="22">
        <v>4454411</v>
      </c>
      <c r="S977" s="29">
        <v>87.388800000000003</v>
      </c>
      <c r="T977" s="22">
        <v>4781</v>
      </c>
      <c r="U977" s="24">
        <v>50.67</v>
      </c>
      <c r="W977" s="22">
        <v>2480</v>
      </c>
      <c r="X977" s="22">
        <v>2261</v>
      </c>
      <c r="Y977" s="22">
        <v>40</v>
      </c>
      <c r="Z977" s="22">
        <v>2388</v>
      </c>
      <c r="AA977" s="22">
        <v>92</v>
      </c>
      <c r="AB977" s="22">
        <v>1873</v>
      </c>
      <c r="AC977" s="22">
        <v>388</v>
      </c>
      <c r="AD977" s="22">
        <v>21</v>
      </c>
      <c r="AE977" s="22">
        <v>19</v>
      </c>
      <c r="AG977" s="23" t="s">
        <v>2626</v>
      </c>
      <c r="AH977" s="23" t="s">
        <v>7065</v>
      </c>
      <c r="AI977" s="23" t="s">
        <v>7341</v>
      </c>
      <c r="AJ977" s="23" t="s">
        <v>4604</v>
      </c>
      <c r="AQ977" s="22">
        <v>142082</v>
      </c>
      <c r="AR977" s="24">
        <f t="shared" si="137"/>
        <v>2.787434981855835</v>
      </c>
      <c r="AS977" s="22">
        <v>8</v>
      </c>
      <c r="AT977" s="25" t="s">
        <v>2</v>
      </c>
      <c r="AU977" s="22">
        <v>192</v>
      </c>
      <c r="AV977" s="29">
        <f t="shared" si="138"/>
        <v>4.0158962560133862</v>
      </c>
      <c r="AW977" s="29">
        <f t="shared" si="136"/>
        <v>3.6746250940000005</v>
      </c>
      <c r="AY977" s="22">
        <v>205854</v>
      </c>
      <c r="AZ977" s="24">
        <f t="shared" si="141"/>
        <v>4.0385456338941674</v>
      </c>
      <c r="BA977" s="22">
        <v>33</v>
      </c>
      <c r="BB977" s="25" t="s">
        <v>2</v>
      </c>
      <c r="BC977" s="22">
        <v>218</v>
      </c>
      <c r="BD977" s="29">
        <f t="shared" si="139"/>
        <v>4.5597155406818652</v>
      </c>
      <c r="BE977" s="29"/>
      <c r="BF977" s="22">
        <v>3</v>
      </c>
      <c r="BG977" s="22">
        <f t="shared" si="142"/>
        <v>1</v>
      </c>
      <c r="BH977" s="22">
        <v>2</v>
      </c>
      <c r="BI977" s="22">
        <v>1</v>
      </c>
      <c r="BJ977" s="22">
        <v>0</v>
      </c>
      <c r="BK977" s="22">
        <v>0</v>
      </c>
      <c r="BL977" s="22">
        <v>0</v>
      </c>
      <c r="BN977" s="22">
        <v>13</v>
      </c>
      <c r="BO977" s="22">
        <f t="shared" si="143"/>
        <v>24</v>
      </c>
      <c r="BP977" s="22">
        <v>24</v>
      </c>
      <c r="BQ977" s="22">
        <v>0</v>
      </c>
      <c r="BR977" s="22">
        <v>0</v>
      </c>
      <c r="BT977" s="22">
        <v>410</v>
      </c>
      <c r="BU977" s="29">
        <f t="shared" si="140"/>
        <v>8.5756117966952523</v>
      </c>
      <c r="BY977" s="22">
        <v>113</v>
      </c>
      <c r="BZ977" s="22">
        <v>214</v>
      </c>
      <c r="CA977" s="49">
        <v>5</v>
      </c>
      <c r="CC977" s="51">
        <v>2</v>
      </c>
      <c r="CD977" s="51">
        <v>4</v>
      </c>
      <c r="CG977" t="s">
        <v>1946</v>
      </c>
      <c r="CH977">
        <v>1</v>
      </c>
      <c r="CI977">
        <v>0</v>
      </c>
      <c r="CJ977">
        <v>0</v>
      </c>
      <c r="CK977">
        <v>0</v>
      </c>
      <c r="CL977">
        <v>1</v>
      </c>
    </row>
    <row r="978" spans="1:90" x14ac:dyDescent="0.2">
      <c r="A978" s="22">
        <f t="shared" si="144"/>
        <v>973</v>
      </c>
      <c r="B978" s="58" t="s">
        <v>9678</v>
      </c>
      <c r="C978" s="58" t="s">
        <v>8457</v>
      </c>
      <c r="E978" s="22" t="s">
        <v>2614</v>
      </c>
      <c r="F978" s="25" t="s">
        <v>3205</v>
      </c>
      <c r="G978" s="22" t="s">
        <v>4184</v>
      </c>
      <c r="H978" s="22" t="s">
        <v>4615</v>
      </c>
      <c r="I978" s="22" t="s">
        <v>4507</v>
      </c>
      <c r="J978" s="22" t="s">
        <v>1949</v>
      </c>
      <c r="K978" s="22">
        <v>290</v>
      </c>
      <c r="L978" s="22">
        <v>137</v>
      </c>
      <c r="O978" s="22" t="s">
        <v>1948</v>
      </c>
      <c r="P978" s="22">
        <v>5151897</v>
      </c>
      <c r="Q978" s="22">
        <v>4927</v>
      </c>
      <c r="R978" s="22">
        <v>4484923</v>
      </c>
      <c r="S978" s="29">
        <v>87.053799999999995</v>
      </c>
      <c r="T978" s="22">
        <v>4863</v>
      </c>
      <c r="U978" s="24">
        <v>50.65</v>
      </c>
      <c r="W978" s="22">
        <v>2476</v>
      </c>
      <c r="X978" s="22">
        <v>2379</v>
      </c>
      <c r="Y978" s="22">
        <v>8</v>
      </c>
      <c r="Z978" s="22">
        <v>2371</v>
      </c>
      <c r="AA978" s="22">
        <v>105</v>
      </c>
      <c r="AB978" s="22">
        <v>1999</v>
      </c>
      <c r="AC978" s="22">
        <v>380</v>
      </c>
      <c r="AD978" s="22">
        <v>3</v>
      </c>
      <c r="AE978" s="22">
        <v>5</v>
      </c>
      <c r="AG978" s="23" t="s">
        <v>2626</v>
      </c>
      <c r="AH978" s="23" t="s">
        <v>6834</v>
      </c>
      <c r="AI978" s="23" t="s">
        <v>7345</v>
      </c>
      <c r="AJ978" s="23" t="s">
        <v>4604</v>
      </c>
      <c r="AQ978" s="22">
        <v>290940</v>
      </c>
      <c r="AR978" s="24">
        <f t="shared" si="137"/>
        <v>5.647240230152117</v>
      </c>
      <c r="AS978" s="22">
        <v>19</v>
      </c>
      <c r="AT978" s="25" t="s">
        <v>2</v>
      </c>
      <c r="AU978" s="22">
        <v>361</v>
      </c>
      <c r="AV978" s="29">
        <f t="shared" si="138"/>
        <v>7.4234011926794157</v>
      </c>
      <c r="AW978" s="29">
        <f t="shared" si="136"/>
        <v>6.1705271800000006</v>
      </c>
      <c r="AY978" s="22">
        <v>136673</v>
      </c>
      <c r="AZ978" s="24">
        <f t="shared" si="141"/>
        <v>2.6528674777465464</v>
      </c>
      <c r="BA978" s="22">
        <v>18</v>
      </c>
      <c r="BB978" s="25" t="s">
        <v>2</v>
      </c>
      <c r="BC978" s="22">
        <v>133</v>
      </c>
      <c r="BD978" s="29">
        <f t="shared" si="139"/>
        <v>2.7349372815134689</v>
      </c>
      <c r="BE978" s="29"/>
      <c r="BF978" s="22">
        <v>1</v>
      </c>
      <c r="BG978" s="22">
        <f t="shared" si="142"/>
        <v>1</v>
      </c>
      <c r="BH978" s="22">
        <v>0</v>
      </c>
      <c r="BI978" s="22">
        <v>1</v>
      </c>
      <c r="BJ978" s="22">
        <v>0</v>
      </c>
      <c r="BK978" s="22">
        <v>0</v>
      </c>
      <c r="BL978" s="22">
        <v>0</v>
      </c>
      <c r="BN978" s="22">
        <v>42</v>
      </c>
      <c r="BO978" s="22">
        <f t="shared" si="143"/>
        <v>23</v>
      </c>
      <c r="BP978" s="22">
        <v>23</v>
      </c>
      <c r="BQ978" s="22">
        <v>0</v>
      </c>
      <c r="BR978" s="22">
        <v>0</v>
      </c>
      <c r="BT978" s="22">
        <v>494</v>
      </c>
      <c r="BU978" s="29">
        <f t="shared" si="140"/>
        <v>10.158338474192885</v>
      </c>
      <c r="BY978" s="22">
        <v>130</v>
      </c>
      <c r="BZ978" s="22">
        <v>254</v>
      </c>
      <c r="CA978" s="49">
        <v>4</v>
      </c>
      <c r="CC978" s="51">
        <v>2</v>
      </c>
      <c r="CD978" s="51">
        <v>4</v>
      </c>
      <c r="CG978" t="s">
        <v>1948</v>
      </c>
      <c r="CH978">
        <v>1</v>
      </c>
      <c r="CI978">
        <v>0</v>
      </c>
      <c r="CJ978">
        <v>0</v>
      </c>
      <c r="CK978">
        <v>0</v>
      </c>
      <c r="CL978">
        <v>1</v>
      </c>
    </row>
    <row r="979" spans="1:90" x14ac:dyDescent="0.2">
      <c r="A979" s="22">
        <f t="shared" si="144"/>
        <v>974</v>
      </c>
      <c r="B979" s="58" t="s">
        <v>9679</v>
      </c>
      <c r="C979" s="58" t="s">
        <v>8458</v>
      </c>
      <c r="E979" s="22" t="s">
        <v>2614</v>
      </c>
      <c r="F979" s="25" t="s">
        <v>3205</v>
      </c>
      <c r="G979" s="22" t="s">
        <v>4185</v>
      </c>
      <c r="H979" s="22" t="s">
        <v>4611</v>
      </c>
      <c r="I979" s="22" t="s">
        <v>4507</v>
      </c>
      <c r="J979" s="22" t="s">
        <v>1951</v>
      </c>
      <c r="K979" s="22">
        <v>302</v>
      </c>
      <c r="L979" s="22">
        <v>137</v>
      </c>
      <c r="O979" s="22" t="s">
        <v>1950</v>
      </c>
      <c r="P979" s="22">
        <v>5001231</v>
      </c>
      <c r="Q979" s="22">
        <v>4855</v>
      </c>
      <c r="R979" s="22">
        <v>4360012</v>
      </c>
      <c r="S979" s="29">
        <v>87.178799999999995</v>
      </c>
      <c r="T979" s="22">
        <v>4779</v>
      </c>
      <c r="U979" s="24">
        <v>50.75</v>
      </c>
      <c r="W979" s="22">
        <v>2465</v>
      </c>
      <c r="X979" s="22">
        <v>2269</v>
      </c>
      <c r="Y979" s="22">
        <v>45</v>
      </c>
      <c r="Z979" s="22">
        <v>2386</v>
      </c>
      <c r="AA979" s="22">
        <v>79</v>
      </c>
      <c r="AB979" s="22">
        <v>1857</v>
      </c>
      <c r="AC979" s="22">
        <v>412</v>
      </c>
      <c r="AD979" s="22">
        <v>12</v>
      </c>
      <c r="AE979" s="22">
        <v>33</v>
      </c>
      <c r="AG979" s="23" t="s">
        <v>2626</v>
      </c>
      <c r="AH979" s="23" t="s">
        <v>7269</v>
      </c>
      <c r="AI979" s="23" t="s">
        <v>7329</v>
      </c>
      <c r="AJ979" s="23" t="s">
        <v>7388</v>
      </c>
      <c r="AQ979" s="22">
        <v>252053</v>
      </c>
      <c r="AR979" s="24">
        <f t="shared" si="137"/>
        <v>5.0398191965138182</v>
      </c>
      <c r="AS979" s="22">
        <v>14</v>
      </c>
      <c r="AT979" s="25" t="s">
        <v>2</v>
      </c>
      <c r="AU979" s="22">
        <v>301</v>
      </c>
      <c r="AV979" s="29">
        <f t="shared" si="138"/>
        <v>6.2983887842644899</v>
      </c>
      <c r="AW979" s="29">
        <f t="shared" si="136"/>
        <v>5.518508851</v>
      </c>
      <c r="AY979" s="22">
        <v>141813</v>
      </c>
      <c r="AZ979" s="24">
        <f t="shared" si="141"/>
        <v>2.8355618846639961</v>
      </c>
      <c r="BA979" s="22">
        <v>19</v>
      </c>
      <c r="BB979" s="25" t="s">
        <v>2</v>
      </c>
      <c r="BC979" s="22">
        <v>168</v>
      </c>
      <c r="BD979" s="29">
        <f t="shared" si="139"/>
        <v>3.5153797865662271</v>
      </c>
      <c r="BE979" s="29"/>
      <c r="BF979" s="22">
        <v>1</v>
      </c>
      <c r="BG979" s="22">
        <f t="shared" si="142"/>
        <v>1</v>
      </c>
      <c r="BH979" s="22">
        <v>0</v>
      </c>
      <c r="BI979" s="22">
        <v>0</v>
      </c>
      <c r="BJ979" s="22">
        <v>0</v>
      </c>
      <c r="BK979" s="22">
        <v>1</v>
      </c>
      <c r="BL979" s="22">
        <v>0</v>
      </c>
      <c r="BN979" s="22">
        <v>35</v>
      </c>
      <c r="BO979" s="22">
        <f t="shared" si="143"/>
        <v>19</v>
      </c>
      <c r="BP979" s="22">
        <v>19</v>
      </c>
      <c r="BQ979" s="22">
        <v>0</v>
      </c>
      <c r="BR979" s="22">
        <v>0</v>
      </c>
      <c r="BT979" s="22">
        <v>469</v>
      </c>
      <c r="BU979" s="29">
        <f t="shared" si="140"/>
        <v>9.8137685708307174</v>
      </c>
      <c r="BY979" s="22">
        <v>120</v>
      </c>
      <c r="BZ979" s="22">
        <v>249</v>
      </c>
      <c r="CA979" s="49">
        <v>3</v>
      </c>
      <c r="CC979" s="51">
        <v>1</v>
      </c>
      <c r="CD979" s="51">
        <v>3</v>
      </c>
      <c r="CG979" t="s">
        <v>1950</v>
      </c>
      <c r="CH979">
        <v>1</v>
      </c>
      <c r="CI979">
        <v>0</v>
      </c>
      <c r="CJ979">
        <v>0</v>
      </c>
      <c r="CK979">
        <v>0</v>
      </c>
      <c r="CL979">
        <v>1</v>
      </c>
    </row>
    <row r="980" spans="1:90" x14ac:dyDescent="0.2">
      <c r="A980" s="22">
        <f t="shared" si="144"/>
        <v>975</v>
      </c>
      <c r="B980" s="58" t="s">
        <v>9680</v>
      </c>
      <c r="C980" s="58" t="s">
        <v>8459</v>
      </c>
      <c r="E980" s="22" t="s">
        <v>2614</v>
      </c>
      <c r="F980" s="25" t="s">
        <v>3205</v>
      </c>
      <c r="G980" s="22" t="s">
        <v>4186</v>
      </c>
      <c r="H980" s="22" t="s">
        <v>4611</v>
      </c>
      <c r="I980" s="22" t="s">
        <v>4507</v>
      </c>
      <c r="J980" s="22" t="s">
        <v>1953</v>
      </c>
      <c r="K980" s="22">
        <v>310</v>
      </c>
      <c r="L980" s="22">
        <v>137</v>
      </c>
      <c r="O980" s="22" t="s">
        <v>1952</v>
      </c>
      <c r="P980" s="22">
        <v>5205562</v>
      </c>
      <c r="Q980" s="22">
        <v>5031</v>
      </c>
      <c r="R980" s="22">
        <v>4524301</v>
      </c>
      <c r="S980" s="29">
        <v>86.912800000000004</v>
      </c>
      <c r="T980" s="22">
        <v>4957</v>
      </c>
      <c r="U980" s="24">
        <v>50.83</v>
      </c>
      <c r="W980" s="22">
        <v>2476</v>
      </c>
      <c r="X980" s="22">
        <v>2437</v>
      </c>
      <c r="Y980" s="22">
        <v>44</v>
      </c>
      <c r="Z980" s="22">
        <v>2383</v>
      </c>
      <c r="AA980" s="22">
        <v>93</v>
      </c>
      <c r="AB980" s="22">
        <v>2017</v>
      </c>
      <c r="AC980" s="22">
        <v>420</v>
      </c>
      <c r="AD980" s="22">
        <v>25</v>
      </c>
      <c r="AE980" s="22">
        <v>19</v>
      </c>
      <c r="AG980" s="23" t="s">
        <v>2624</v>
      </c>
      <c r="AH980" s="23" t="s">
        <v>6788</v>
      </c>
      <c r="AI980" s="23" t="s">
        <v>7329</v>
      </c>
      <c r="AJ980" s="23" t="s">
        <v>4604</v>
      </c>
      <c r="AQ980" s="22">
        <v>272148</v>
      </c>
      <c r="AR980" s="24">
        <f t="shared" si="137"/>
        <v>5.2280234103445506</v>
      </c>
      <c r="AS980" s="22">
        <v>14</v>
      </c>
      <c r="AT980" s="25" t="s">
        <v>2</v>
      </c>
      <c r="AU980" s="22">
        <v>379</v>
      </c>
      <c r="AV980" s="29">
        <f t="shared" si="138"/>
        <v>7.6457534799273752</v>
      </c>
      <c r="AW980" s="29">
        <f t="shared" si="136"/>
        <v>5.8554417160000005</v>
      </c>
      <c r="AY980" s="22">
        <v>249403</v>
      </c>
      <c r="AZ980" s="24">
        <f t="shared" si="141"/>
        <v>4.7910869181848188</v>
      </c>
      <c r="BA980" s="22">
        <v>48</v>
      </c>
      <c r="BB980" s="25" t="s">
        <v>2</v>
      </c>
      <c r="BC980" s="22">
        <v>272</v>
      </c>
      <c r="BD980" s="29">
        <f t="shared" si="139"/>
        <v>5.4871898325600164</v>
      </c>
      <c r="BE980" s="29"/>
      <c r="BF980" s="22">
        <v>1</v>
      </c>
      <c r="BG980" s="22">
        <f t="shared" si="142"/>
        <v>1</v>
      </c>
      <c r="BH980" s="22">
        <v>0</v>
      </c>
      <c r="BI980" s="22">
        <v>0</v>
      </c>
      <c r="BJ980" s="22">
        <v>0</v>
      </c>
      <c r="BK980" s="22">
        <v>1</v>
      </c>
      <c r="BL980" s="22">
        <v>0</v>
      </c>
      <c r="BN980" s="22">
        <v>50</v>
      </c>
      <c r="BO980" s="22">
        <f t="shared" si="143"/>
        <v>23</v>
      </c>
      <c r="BP980" s="22">
        <v>22</v>
      </c>
      <c r="BQ980" s="22">
        <v>0</v>
      </c>
      <c r="BR980" s="22">
        <v>1</v>
      </c>
      <c r="BT980" s="22">
        <v>651</v>
      </c>
      <c r="BU980" s="29">
        <f t="shared" si="140"/>
        <v>13.132943312487392</v>
      </c>
      <c r="BY980" s="22">
        <v>112</v>
      </c>
      <c r="BZ980" s="22">
        <v>224</v>
      </c>
      <c r="CA980" s="49">
        <v>2</v>
      </c>
      <c r="CC980" s="51">
        <v>8</v>
      </c>
      <c r="CD980" s="51">
        <v>12</v>
      </c>
      <c r="CG980" t="s">
        <v>1952</v>
      </c>
      <c r="CH980">
        <v>1</v>
      </c>
      <c r="CI980">
        <v>0</v>
      </c>
      <c r="CJ980">
        <v>1</v>
      </c>
      <c r="CK980">
        <v>1</v>
      </c>
      <c r="CL980">
        <v>3</v>
      </c>
    </row>
    <row r="981" spans="1:90" x14ac:dyDescent="0.2">
      <c r="A981" s="22">
        <f t="shared" si="144"/>
        <v>976</v>
      </c>
      <c r="B981" s="58" t="s">
        <v>9681</v>
      </c>
      <c r="C981" s="58" t="s">
        <v>8460</v>
      </c>
      <c r="E981" s="22" t="s">
        <v>2614</v>
      </c>
      <c r="F981" s="25" t="s">
        <v>3204</v>
      </c>
      <c r="G981" s="22" t="s">
        <v>4187</v>
      </c>
      <c r="H981" s="22" t="s">
        <v>4613</v>
      </c>
      <c r="I981" s="22" t="s">
        <v>4507</v>
      </c>
      <c r="J981" s="22" t="s">
        <v>1955</v>
      </c>
      <c r="K981" s="22">
        <v>329</v>
      </c>
      <c r="L981" s="22">
        <v>137</v>
      </c>
      <c r="O981" s="22" t="s">
        <v>1954</v>
      </c>
      <c r="P981" s="22">
        <v>4659162</v>
      </c>
      <c r="Q981" s="22">
        <v>4463</v>
      </c>
      <c r="R981" s="22">
        <v>4053276</v>
      </c>
      <c r="S981" s="29">
        <v>86.995800000000003</v>
      </c>
      <c r="T981" s="22">
        <v>4391</v>
      </c>
      <c r="U981" s="24">
        <v>50.71</v>
      </c>
      <c r="W981" s="22">
        <v>2463</v>
      </c>
      <c r="X981" s="22">
        <v>1817</v>
      </c>
      <c r="Y981" s="22">
        <v>111</v>
      </c>
      <c r="Z981" s="22">
        <v>2357</v>
      </c>
      <c r="AA981" s="22">
        <v>106</v>
      </c>
      <c r="AB981" s="22">
        <v>1489</v>
      </c>
      <c r="AC981" s="22">
        <v>328</v>
      </c>
      <c r="AD981" s="22">
        <v>75</v>
      </c>
      <c r="AE981" s="22">
        <v>36</v>
      </c>
      <c r="AG981" s="23" t="s">
        <v>2626</v>
      </c>
      <c r="AH981" s="23" t="s">
        <v>7270</v>
      </c>
      <c r="AI981" s="23" t="s">
        <v>7337</v>
      </c>
      <c r="AJ981" s="23" t="s">
        <v>4604</v>
      </c>
      <c r="AQ981" s="22">
        <v>105542</v>
      </c>
      <c r="AR981" s="24">
        <f t="shared" si="137"/>
        <v>2.2652571428080845</v>
      </c>
      <c r="AS981" s="22">
        <v>7</v>
      </c>
      <c r="AT981" s="25" t="s">
        <v>2</v>
      </c>
      <c r="AU981" s="22">
        <v>133</v>
      </c>
      <c r="AV981" s="29">
        <f t="shared" si="138"/>
        <v>3.0289227966294692</v>
      </c>
      <c r="AW981" s="29">
        <f t="shared" si="136"/>
        <v>3.0619589139999999</v>
      </c>
      <c r="AY981" s="22">
        <v>102694</v>
      </c>
      <c r="AZ981" s="24">
        <f t="shared" si="141"/>
        <v>2.204130270636651</v>
      </c>
      <c r="BA981" s="22">
        <v>14</v>
      </c>
      <c r="BB981" s="25" t="s">
        <v>2</v>
      </c>
      <c r="BC981" s="22">
        <v>123</v>
      </c>
      <c r="BD981" s="29">
        <f t="shared" si="139"/>
        <v>2.8011842404919154</v>
      </c>
      <c r="BE981" s="29"/>
      <c r="BF981" s="22">
        <v>0</v>
      </c>
      <c r="BG981" s="22">
        <f t="shared" si="142"/>
        <v>0</v>
      </c>
      <c r="BH981" s="22">
        <v>0</v>
      </c>
      <c r="BI981" s="22">
        <v>0</v>
      </c>
      <c r="BJ981" s="22">
        <v>0</v>
      </c>
      <c r="BK981" s="22">
        <v>0</v>
      </c>
      <c r="BL981" s="22">
        <v>0</v>
      </c>
      <c r="BN981" s="22">
        <v>37</v>
      </c>
      <c r="BO981" s="22">
        <f t="shared" si="143"/>
        <v>16</v>
      </c>
      <c r="BP981" s="22">
        <v>16</v>
      </c>
      <c r="BQ981" s="22">
        <v>0</v>
      </c>
      <c r="BR981" s="22">
        <v>0</v>
      </c>
      <c r="BT981" s="22">
        <v>256</v>
      </c>
      <c r="BU981" s="29">
        <f t="shared" si="140"/>
        <v>5.830107037121385</v>
      </c>
      <c r="BY981" s="22">
        <v>131</v>
      </c>
      <c r="BZ981" s="22">
        <v>213</v>
      </c>
      <c r="CA981" s="49">
        <v>0</v>
      </c>
      <c r="CC981" s="51">
        <v>1</v>
      </c>
      <c r="CD981" s="51">
        <v>3</v>
      </c>
      <c r="CG981" t="s">
        <v>1954</v>
      </c>
      <c r="CH981">
        <v>0</v>
      </c>
      <c r="CI981">
        <v>0</v>
      </c>
      <c r="CJ981">
        <v>1</v>
      </c>
      <c r="CK981">
        <v>0</v>
      </c>
      <c r="CL981">
        <v>1</v>
      </c>
    </row>
    <row r="982" spans="1:90" x14ac:dyDescent="0.2">
      <c r="A982" s="22">
        <f t="shared" si="144"/>
        <v>977</v>
      </c>
      <c r="B982" s="58" t="s">
        <v>9682</v>
      </c>
      <c r="C982" s="58" t="s">
        <v>8461</v>
      </c>
      <c r="E982" s="22" t="s">
        <v>2614</v>
      </c>
      <c r="F982" s="25" t="s">
        <v>3206</v>
      </c>
      <c r="G982" s="22" t="s">
        <v>4188</v>
      </c>
      <c r="H982" s="22" t="s">
        <v>4608</v>
      </c>
      <c r="I982" s="22" t="s">
        <v>4507</v>
      </c>
      <c r="J982" s="22" t="s">
        <v>1957</v>
      </c>
      <c r="K982" s="22">
        <v>335</v>
      </c>
      <c r="L982" s="22">
        <v>137</v>
      </c>
      <c r="O982" s="22" t="s">
        <v>1956</v>
      </c>
      <c r="P982" s="22">
        <v>5153647</v>
      </c>
      <c r="Q982" s="22">
        <v>5005</v>
      </c>
      <c r="R982" s="22">
        <v>4478394</v>
      </c>
      <c r="S982" s="29">
        <v>86.897599999999997</v>
      </c>
      <c r="T982" s="22">
        <v>4942</v>
      </c>
      <c r="U982" s="24">
        <v>50.83</v>
      </c>
      <c r="W982" s="22">
        <v>2468</v>
      </c>
      <c r="X982" s="22">
        <v>2424</v>
      </c>
      <c r="Y982" s="22">
        <v>50</v>
      </c>
      <c r="Z982" s="22">
        <v>2362</v>
      </c>
      <c r="AA982" s="22">
        <v>106</v>
      </c>
      <c r="AB982" s="22">
        <v>2018</v>
      </c>
      <c r="AC982" s="22">
        <v>406</v>
      </c>
      <c r="AD982" s="22">
        <v>20</v>
      </c>
      <c r="AE982" s="22">
        <v>30</v>
      </c>
      <c r="AG982" s="23" t="s">
        <v>2631</v>
      </c>
      <c r="AH982" s="23" t="s">
        <v>7271</v>
      </c>
      <c r="AI982" s="23" t="s">
        <v>7331</v>
      </c>
      <c r="AJ982" s="23" t="s">
        <v>7419</v>
      </c>
      <c r="AQ982" s="22">
        <v>277677</v>
      </c>
      <c r="AR982" s="24">
        <f t="shared" si="137"/>
        <v>5.3879708874123509</v>
      </c>
      <c r="AS982" s="22">
        <v>16</v>
      </c>
      <c r="AT982" s="25" t="s">
        <v>2</v>
      </c>
      <c r="AU982" s="22">
        <v>392</v>
      </c>
      <c r="AV982" s="29">
        <f t="shared" si="138"/>
        <v>7.9320113314447589</v>
      </c>
      <c r="AW982" s="29">
        <f t="shared" si="136"/>
        <v>5.9481464590000002</v>
      </c>
      <c r="AY982" s="22">
        <v>142717</v>
      </c>
      <c r="AZ982" s="24">
        <f t="shared" si="141"/>
        <v>2.769242829398288</v>
      </c>
      <c r="BA982" s="22">
        <v>25</v>
      </c>
      <c r="BB982" s="25" t="s">
        <v>2</v>
      </c>
      <c r="BC982" s="22">
        <v>161</v>
      </c>
      <c r="BD982" s="29">
        <f t="shared" si="139"/>
        <v>3.2577903682719547</v>
      </c>
      <c r="BE982" s="29"/>
      <c r="BF982" s="22">
        <v>1</v>
      </c>
      <c r="BG982" s="22">
        <f t="shared" si="142"/>
        <v>1</v>
      </c>
      <c r="BH982" s="22">
        <v>0</v>
      </c>
      <c r="BI982" s="22">
        <v>1</v>
      </c>
      <c r="BJ982" s="22">
        <v>0</v>
      </c>
      <c r="BK982" s="22">
        <v>0</v>
      </c>
      <c r="BL982" s="22">
        <v>0</v>
      </c>
      <c r="BN982" s="22">
        <v>33</v>
      </c>
      <c r="BO982" s="22">
        <f t="shared" si="143"/>
        <v>24</v>
      </c>
      <c r="BP982" s="22">
        <v>24</v>
      </c>
      <c r="BQ982" s="22">
        <v>0</v>
      </c>
      <c r="BR982" s="22">
        <v>0</v>
      </c>
      <c r="BT982" s="22">
        <v>553</v>
      </c>
      <c r="BU982" s="29">
        <f t="shared" si="140"/>
        <v>11.189801699716714</v>
      </c>
      <c r="BY982" s="22">
        <v>111</v>
      </c>
      <c r="BZ982" s="22">
        <v>245</v>
      </c>
      <c r="CA982" s="49">
        <v>0</v>
      </c>
      <c r="CC982" s="51">
        <v>1</v>
      </c>
      <c r="CD982" s="51">
        <v>4</v>
      </c>
      <c r="CG982" t="s">
        <v>1956</v>
      </c>
      <c r="CH982">
        <v>1</v>
      </c>
      <c r="CI982">
        <v>0</v>
      </c>
      <c r="CJ982">
        <v>1</v>
      </c>
      <c r="CK982">
        <v>1</v>
      </c>
      <c r="CL982">
        <v>3</v>
      </c>
    </row>
    <row r="983" spans="1:90" x14ac:dyDescent="0.2">
      <c r="A983" s="22">
        <f t="shared" si="144"/>
        <v>978</v>
      </c>
      <c r="B983" s="58" t="s">
        <v>9683</v>
      </c>
      <c r="C983" s="58" t="s">
        <v>8462</v>
      </c>
      <c r="E983" s="22" t="s">
        <v>2614</v>
      </c>
      <c r="F983" s="25" t="s">
        <v>3205</v>
      </c>
      <c r="G983" s="22" t="s">
        <v>4189</v>
      </c>
      <c r="H983" s="22" t="s">
        <v>4615</v>
      </c>
      <c r="I983" s="22" t="s">
        <v>4507</v>
      </c>
      <c r="J983" s="22" t="s">
        <v>1959</v>
      </c>
      <c r="K983" s="22">
        <v>337</v>
      </c>
      <c r="L983" s="22">
        <v>137</v>
      </c>
      <c r="O983" s="22" t="s">
        <v>1958</v>
      </c>
      <c r="P983" s="22">
        <v>5533010</v>
      </c>
      <c r="Q983" s="22">
        <v>5324</v>
      </c>
      <c r="R983" s="22">
        <v>4747286</v>
      </c>
      <c r="S983" s="29">
        <v>85.799300000000002</v>
      </c>
      <c r="T983" s="22">
        <v>5270</v>
      </c>
      <c r="U983" s="24">
        <v>50.63</v>
      </c>
      <c r="W983" s="22">
        <v>2485</v>
      </c>
      <c r="X983" s="22">
        <v>2783</v>
      </c>
      <c r="Y983" s="22">
        <v>2</v>
      </c>
      <c r="Z983" s="22">
        <v>2421</v>
      </c>
      <c r="AA983" s="22">
        <v>64</v>
      </c>
      <c r="AB983" s="22">
        <v>2292</v>
      </c>
      <c r="AC983" s="22">
        <v>491</v>
      </c>
      <c r="AD983" s="22">
        <v>0</v>
      </c>
      <c r="AE983" s="22">
        <v>2</v>
      </c>
      <c r="AG983" s="23" t="s">
        <v>2624</v>
      </c>
      <c r="AH983" s="23" t="s">
        <v>7137</v>
      </c>
      <c r="AI983" s="23" t="s">
        <v>7329</v>
      </c>
      <c r="AJ983" s="23" t="s">
        <v>7481</v>
      </c>
      <c r="AQ983" s="22">
        <v>206719</v>
      </c>
      <c r="AR983" s="24">
        <f t="shared" si="137"/>
        <v>3.7361038566711429</v>
      </c>
      <c r="AS983" s="22">
        <v>23</v>
      </c>
      <c r="AT983" s="25" t="s">
        <v>2</v>
      </c>
      <c r="AU983" s="22">
        <v>287</v>
      </c>
      <c r="AV983" s="29">
        <f t="shared" si="138"/>
        <v>5.4459203036053134</v>
      </c>
      <c r="AW983" s="29">
        <f t="shared" si="136"/>
        <v>4.7583936730000005</v>
      </c>
      <c r="AY983" s="22">
        <v>257898</v>
      </c>
      <c r="AZ983" s="24">
        <f t="shared" si="141"/>
        <v>4.6610795932051454</v>
      </c>
      <c r="BA983" s="22">
        <v>32</v>
      </c>
      <c r="BB983" s="25" t="s">
        <v>2</v>
      </c>
      <c r="BC983" s="22">
        <v>296</v>
      </c>
      <c r="BD983" s="29">
        <f t="shared" si="139"/>
        <v>5.6166982922201143</v>
      </c>
      <c r="BE983" s="29"/>
      <c r="BF983" s="22">
        <v>2</v>
      </c>
      <c r="BG983" s="22">
        <f t="shared" si="142"/>
        <v>2</v>
      </c>
      <c r="BH983" s="22">
        <v>0</v>
      </c>
      <c r="BI983" s="22">
        <v>1</v>
      </c>
      <c r="BJ983" s="22">
        <v>0</v>
      </c>
      <c r="BK983" s="22">
        <v>0</v>
      </c>
      <c r="BL983" s="22">
        <v>1</v>
      </c>
      <c r="BN983" s="22">
        <v>81</v>
      </c>
      <c r="BO983" s="22">
        <f t="shared" si="143"/>
        <v>30</v>
      </c>
      <c r="BP983" s="22">
        <v>30</v>
      </c>
      <c r="BQ983" s="22">
        <v>0</v>
      </c>
      <c r="BR983" s="22">
        <v>0</v>
      </c>
      <c r="BT983" s="22">
        <v>583</v>
      </c>
      <c r="BU983" s="29">
        <f t="shared" si="140"/>
        <v>11.062618595825427</v>
      </c>
      <c r="BY983" s="22">
        <v>113</v>
      </c>
      <c r="BZ983" s="22">
        <v>248</v>
      </c>
      <c r="CA983" s="49">
        <v>3</v>
      </c>
      <c r="CC983" s="51">
        <v>1</v>
      </c>
      <c r="CD983" s="51">
        <v>4</v>
      </c>
      <c r="CG983" t="s">
        <v>1958</v>
      </c>
      <c r="CH983">
        <v>1</v>
      </c>
      <c r="CI983">
        <v>0</v>
      </c>
      <c r="CJ983">
        <v>1</v>
      </c>
      <c r="CK983">
        <v>0</v>
      </c>
      <c r="CL983">
        <v>2</v>
      </c>
    </row>
    <row r="984" spans="1:90" x14ac:dyDescent="0.2">
      <c r="A984" s="22">
        <f t="shared" si="144"/>
        <v>979</v>
      </c>
      <c r="B984" s="58" t="s">
        <v>9684</v>
      </c>
      <c r="C984" s="58" t="s">
        <v>8463</v>
      </c>
      <c r="E984" s="22" t="s">
        <v>2614</v>
      </c>
      <c r="F984" s="25" t="s">
        <v>3205</v>
      </c>
      <c r="G984" s="22" t="s">
        <v>4190</v>
      </c>
      <c r="H984" s="22" t="s">
        <v>4615</v>
      </c>
      <c r="I984" s="22" t="s">
        <v>4507</v>
      </c>
      <c r="J984" s="22" t="s">
        <v>1961</v>
      </c>
      <c r="K984" s="22">
        <v>358</v>
      </c>
      <c r="L984" s="22">
        <v>137</v>
      </c>
      <c r="O984" s="22" t="s">
        <v>1960</v>
      </c>
      <c r="P984" s="22">
        <v>4796189</v>
      </c>
      <c r="Q984" s="22">
        <v>4527</v>
      </c>
      <c r="R984" s="22">
        <v>4153327</v>
      </c>
      <c r="S984" s="29">
        <v>86.596400000000003</v>
      </c>
      <c r="T984" s="22">
        <v>4451</v>
      </c>
      <c r="U984" s="24">
        <v>50.69</v>
      </c>
      <c r="W984" s="22">
        <v>2466</v>
      </c>
      <c r="X984" s="22">
        <v>1977</v>
      </c>
      <c r="Y984" s="22">
        <v>8</v>
      </c>
      <c r="Z984" s="22">
        <v>2363</v>
      </c>
      <c r="AA984" s="22">
        <v>103</v>
      </c>
      <c r="AB984" s="22">
        <v>1561</v>
      </c>
      <c r="AC984" s="22">
        <v>416</v>
      </c>
      <c r="AD984" s="22">
        <v>3</v>
      </c>
      <c r="AE984" s="22">
        <v>5</v>
      </c>
      <c r="AG984" s="23" t="s">
        <v>2624</v>
      </c>
      <c r="AH984" s="23" t="s">
        <v>6995</v>
      </c>
      <c r="AI984" s="23" t="s">
        <v>7330</v>
      </c>
      <c r="AJ984" s="23" t="s">
        <v>4604</v>
      </c>
      <c r="AQ984" s="22">
        <v>131640</v>
      </c>
      <c r="AR984" s="24">
        <f t="shared" si="137"/>
        <v>2.7446791608921166</v>
      </c>
      <c r="AS984" s="22">
        <v>16</v>
      </c>
      <c r="AT984" s="25" t="s">
        <v>2</v>
      </c>
      <c r="AU984" s="22">
        <v>170</v>
      </c>
      <c r="AV984" s="29">
        <f t="shared" si="138"/>
        <v>3.8193664345090994</v>
      </c>
      <c r="AW984" s="29">
        <f t="shared" si="136"/>
        <v>3.4995440799999997</v>
      </c>
      <c r="AY984" s="22">
        <v>220682</v>
      </c>
      <c r="AZ984" s="24">
        <f t="shared" si="141"/>
        <v>4.6011948236401858</v>
      </c>
      <c r="BA984" s="22">
        <v>43</v>
      </c>
      <c r="BB984" s="25" t="s">
        <v>2</v>
      </c>
      <c r="BC984" s="22">
        <v>241</v>
      </c>
      <c r="BD984" s="29">
        <f t="shared" si="139"/>
        <v>5.4145135924511347</v>
      </c>
      <c r="BE984" s="29"/>
      <c r="BF984" s="22">
        <v>2</v>
      </c>
      <c r="BG984" s="22">
        <f t="shared" si="142"/>
        <v>0</v>
      </c>
      <c r="BH984" s="22">
        <v>2</v>
      </c>
      <c r="BI984" s="22">
        <v>0</v>
      </c>
      <c r="BJ984" s="22">
        <v>0</v>
      </c>
      <c r="BK984" s="22">
        <v>0</v>
      </c>
      <c r="BL984" s="22">
        <v>0</v>
      </c>
      <c r="BN984" s="22">
        <v>50</v>
      </c>
      <c r="BO984" s="22">
        <f t="shared" si="143"/>
        <v>18</v>
      </c>
      <c r="BP984" s="22">
        <v>18</v>
      </c>
      <c r="BQ984" s="22">
        <v>0</v>
      </c>
      <c r="BR984" s="22">
        <v>0</v>
      </c>
      <c r="BT984" s="22">
        <v>368</v>
      </c>
      <c r="BU984" s="29">
        <f t="shared" si="140"/>
        <v>8.2678049876432258</v>
      </c>
      <c r="BY984" s="22">
        <v>90</v>
      </c>
      <c r="BZ984" s="22">
        <v>202</v>
      </c>
      <c r="CA984" s="49">
        <v>1</v>
      </c>
      <c r="CC984" s="51">
        <v>2</v>
      </c>
      <c r="CD984" s="51">
        <v>5</v>
      </c>
      <c r="CG984" t="s">
        <v>1960</v>
      </c>
      <c r="CH984">
        <v>1</v>
      </c>
      <c r="CI984">
        <v>0</v>
      </c>
      <c r="CJ984">
        <v>1</v>
      </c>
      <c r="CK984">
        <v>0</v>
      </c>
      <c r="CL984">
        <v>2</v>
      </c>
    </row>
    <row r="985" spans="1:90" x14ac:dyDescent="0.2">
      <c r="A985" s="22">
        <f t="shared" si="144"/>
        <v>980</v>
      </c>
      <c r="B985" s="58" t="s">
        <v>9685</v>
      </c>
      <c r="C985" s="58" t="s">
        <v>8464</v>
      </c>
      <c r="E985" s="22" t="s">
        <v>2614</v>
      </c>
      <c r="F985" s="25" t="s">
        <v>3205</v>
      </c>
      <c r="G985" s="22" t="s">
        <v>4191</v>
      </c>
      <c r="H985" s="22" t="s">
        <v>4610</v>
      </c>
      <c r="I985" s="22" t="s">
        <v>4507</v>
      </c>
      <c r="J985" s="22" t="s">
        <v>1963</v>
      </c>
      <c r="K985" s="22">
        <v>378</v>
      </c>
      <c r="L985" s="22">
        <v>137</v>
      </c>
      <c r="O985" s="22" t="s">
        <v>1962</v>
      </c>
      <c r="P985" s="22">
        <v>4886104</v>
      </c>
      <c r="Q985" s="22">
        <v>4541</v>
      </c>
      <c r="R985" s="22">
        <v>4261126</v>
      </c>
      <c r="S985" s="29">
        <v>87.209100000000007</v>
      </c>
      <c r="T985" s="22">
        <v>4471</v>
      </c>
      <c r="U985" s="24">
        <v>50.71</v>
      </c>
      <c r="W985" s="22">
        <v>2478</v>
      </c>
      <c r="X985" s="22">
        <v>1969</v>
      </c>
      <c r="Y985" s="22">
        <v>24</v>
      </c>
      <c r="Z985" s="22">
        <v>2364</v>
      </c>
      <c r="AA985" s="22">
        <v>114</v>
      </c>
      <c r="AB985" s="22">
        <v>1625</v>
      </c>
      <c r="AC985" s="22">
        <v>344</v>
      </c>
      <c r="AD985" s="22">
        <v>5</v>
      </c>
      <c r="AE985" s="22">
        <v>19</v>
      </c>
      <c r="AG985" s="23" t="s">
        <v>2626</v>
      </c>
      <c r="AH985" s="23" t="s">
        <v>7217</v>
      </c>
      <c r="AI985" s="23" t="s">
        <v>7329</v>
      </c>
      <c r="AJ985" s="23" t="s">
        <v>4604</v>
      </c>
      <c r="AQ985" s="22">
        <v>159840</v>
      </c>
      <c r="AR985" s="24">
        <f t="shared" si="137"/>
        <v>3.2713180071484356</v>
      </c>
      <c r="AS985" s="22">
        <v>13</v>
      </c>
      <c r="AT985" s="25" t="s">
        <v>2</v>
      </c>
      <c r="AU985" s="22">
        <v>209</v>
      </c>
      <c r="AV985" s="29">
        <f t="shared" si="138"/>
        <v>4.6745694475508834</v>
      </c>
      <c r="AW985" s="29">
        <f t="shared" si="136"/>
        <v>3.9723734799999999</v>
      </c>
      <c r="AY985" s="22">
        <v>97796</v>
      </c>
      <c r="AZ985" s="24">
        <f t="shared" si="141"/>
        <v>2.0015128617810838</v>
      </c>
      <c r="BA985" s="22">
        <v>22</v>
      </c>
      <c r="BB985" s="25" t="s">
        <v>2</v>
      </c>
      <c r="BC985" s="22">
        <v>100</v>
      </c>
      <c r="BD985" s="29">
        <f t="shared" si="139"/>
        <v>2.2366360993066428</v>
      </c>
      <c r="BE985" s="29"/>
      <c r="BF985" s="22">
        <v>0</v>
      </c>
      <c r="BG985" s="22">
        <f t="shared" si="142"/>
        <v>0</v>
      </c>
      <c r="BH985" s="22">
        <v>0</v>
      </c>
      <c r="BI985" s="22">
        <v>0</v>
      </c>
      <c r="BJ985" s="22">
        <v>0</v>
      </c>
      <c r="BK985" s="22">
        <v>0</v>
      </c>
      <c r="BL985" s="22">
        <v>0</v>
      </c>
      <c r="BN985" s="22">
        <v>15</v>
      </c>
      <c r="BO985" s="22">
        <f t="shared" si="143"/>
        <v>17</v>
      </c>
      <c r="BP985" s="22">
        <v>17</v>
      </c>
      <c r="BQ985" s="22">
        <v>0</v>
      </c>
      <c r="BR985" s="22">
        <v>0</v>
      </c>
      <c r="BT985" s="22">
        <v>309</v>
      </c>
      <c r="BU985" s="29">
        <f t="shared" si="140"/>
        <v>6.9112055468575271</v>
      </c>
      <c r="BY985" s="22">
        <v>117</v>
      </c>
      <c r="BZ985" s="22">
        <v>217</v>
      </c>
      <c r="CA985" s="49">
        <v>4</v>
      </c>
      <c r="CC985" s="51">
        <v>1</v>
      </c>
      <c r="CD985" s="51">
        <v>3</v>
      </c>
      <c r="CG985" t="s">
        <v>1962</v>
      </c>
      <c r="CH985">
        <v>1</v>
      </c>
      <c r="CI985">
        <v>0</v>
      </c>
      <c r="CJ985">
        <v>0</v>
      </c>
      <c r="CK985">
        <v>0</v>
      </c>
      <c r="CL985">
        <v>1</v>
      </c>
    </row>
    <row r="986" spans="1:90" x14ac:dyDescent="0.2">
      <c r="A986" s="22">
        <f t="shared" si="144"/>
        <v>981</v>
      </c>
      <c r="B986" s="58" t="s">
        <v>9686</v>
      </c>
      <c r="C986" s="58" t="s">
        <v>8465</v>
      </c>
      <c r="E986" s="22" t="s">
        <v>2614</v>
      </c>
      <c r="F986" s="25" t="s">
        <v>3204</v>
      </c>
      <c r="G986" s="22" t="s">
        <v>4192</v>
      </c>
      <c r="H986" s="22" t="s">
        <v>4613</v>
      </c>
      <c r="I986" s="22" t="s">
        <v>4507</v>
      </c>
      <c r="J986" s="22" t="s">
        <v>1965</v>
      </c>
      <c r="K986" s="22">
        <v>263</v>
      </c>
      <c r="L986" s="22">
        <v>138</v>
      </c>
      <c r="O986" s="22" t="s">
        <v>1964</v>
      </c>
      <c r="P986" s="22">
        <v>4549239</v>
      </c>
      <c r="Q986" s="22">
        <v>4277</v>
      </c>
      <c r="R986" s="22">
        <v>3966633</v>
      </c>
      <c r="S986" s="29">
        <v>87.193299999999994</v>
      </c>
      <c r="T986" s="22">
        <v>4197</v>
      </c>
      <c r="U986" s="24">
        <v>50.77</v>
      </c>
      <c r="W986" s="22">
        <v>2485</v>
      </c>
      <c r="X986" s="22">
        <v>1702</v>
      </c>
      <c r="Y986" s="22">
        <v>10</v>
      </c>
      <c r="Z986" s="22">
        <v>2374</v>
      </c>
      <c r="AA986" s="22">
        <v>111</v>
      </c>
      <c r="AB986" s="22">
        <v>1359</v>
      </c>
      <c r="AC986" s="22">
        <v>343</v>
      </c>
      <c r="AD986" s="22">
        <v>3</v>
      </c>
      <c r="AE986" s="22">
        <v>7</v>
      </c>
      <c r="AG986" s="23" t="s">
        <v>2624</v>
      </c>
      <c r="AH986" s="23" t="s">
        <v>6817</v>
      </c>
      <c r="AI986" s="23" t="s">
        <v>7352</v>
      </c>
      <c r="AJ986" s="23" t="s">
        <v>4604</v>
      </c>
      <c r="AQ986" s="22">
        <v>28437</v>
      </c>
      <c r="AR986" s="24">
        <f t="shared" si="137"/>
        <v>0.62509355960414481</v>
      </c>
      <c r="AS986" s="22">
        <v>3</v>
      </c>
      <c r="AT986" s="25" t="s">
        <v>2</v>
      </c>
      <c r="AU986" s="22">
        <v>36</v>
      </c>
      <c r="AV986" s="29">
        <f t="shared" si="138"/>
        <v>0.85775553967119367</v>
      </c>
      <c r="AW986" s="29">
        <f t="shared" si="136"/>
        <v>1.7691393790000001</v>
      </c>
      <c r="AY986" s="22">
        <v>75200</v>
      </c>
      <c r="AZ986" s="24">
        <f t="shared" si="141"/>
        <v>1.6530237255066176</v>
      </c>
      <c r="BA986" s="22">
        <v>11</v>
      </c>
      <c r="BB986" s="25" t="s">
        <v>2</v>
      </c>
      <c r="BC986" s="22">
        <v>81</v>
      </c>
      <c r="BD986" s="29">
        <f t="shared" si="139"/>
        <v>1.9299499642601858</v>
      </c>
      <c r="BE986" s="29"/>
      <c r="BF986" s="22">
        <v>0</v>
      </c>
      <c r="BG986" s="22">
        <f t="shared" si="142"/>
        <v>0</v>
      </c>
      <c r="BH986" s="22">
        <v>0</v>
      </c>
      <c r="BI986" s="22">
        <v>0</v>
      </c>
      <c r="BJ986" s="22">
        <v>0</v>
      </c>
      <c r="BK986" s="22">
        <v>0</v>
      </c>
      <c r="BL986" s="22">
        <v>0</v>
      </c>
      <c r="BN986" s="22">
        <v>31</v>
      </c>
      <c r="BO986" s="22">
        <f t="shared" si="143"/>
        <v>12</v>
      </c>
      <c r="BP986" s="22">
        <v>12</v>
      </c>
      <c r="BQ986" s="22">
        <v>0</v>
      </c>
      <c r="BR986" s="22">
        <v>0</v>
      </c>
      <c r="BT986" s="22">
        <v>81</v>
      </c>
      <c r="BU986" s="29">
        <f t="shared" si="140"/>
        <v>1.9299499642601858</v>
      </c>
      <c r="BY986" s="22">
        <v>79</v>
      </c>
      <c r="BZ986" s="22">
        <v>165</v>
      </c>
      <c r="CA986" s="49">
        <v>1</v>
      </c>
      <c r="CC986" s="51">
        <v>2</v>
      </c>
      <c r="CD986" s="51">
        <v>6</v>
      </c>
      <c r="CG986" t="s">
        <v>1964</v>
      </c>
      <c r="CH986">
        <v>1</v>
      </c>
      <c r="CI986">
        <v>0</v>
      </c>
      <c r="CJ986">
        <v>1</v>
      </c>
      <c r="CK986">
        <v>0</v>
      </c>
      <c r="CL986">
        <v>2</v>
      </c>
    </row>
    <row r="987" spans="1:90" x14ac:dyDescent="0.2">
      <c r="A987" s="22">
        <f t="shared" si="144"/>
        <v>982</v>
      </c>
      <c r="B987" s="58" t="s">
        <v>9687</v>
      </c>
      <c r="C987" s="58" t="s">
        <v>8466</v>
      </c>
      <c r="E987" s="22" t="s">
        <v>2614</v>
      </c>
      <c r="F987" s="25" t="s">
        <v>3205</v>
      </c>
      <c r="G987" s="22" t="s">
        <v>4193</v>
      </c>
      <c r="H987" s="22" t="s">
        <v>4615</v>
      </c>
      <c r="I987" s="22" t="s">
        <v>4507</v>
      </c>
      <c r="J987" s="22" t="s">
        <v>1967</v>
      </c>
      <c r="K987" s="22">
        <v>286</v>
      </c>
      <c r="L987" s="22">
        <v>138</v>
      </c>
      <c r="O987" s="22" t="s">
        <v>1966</v>
      </c>
      <c r="P987" s="22">
        <v>5171215</v>
      </c>
      <c r="Q987" s="22">
        <v>4945</v>
      </c>
      <c r="R987" s="22">
        <v>4513130</v>
      </c>
      <c r="S987" s="29">
        <v>87.274100000000004</v>
      </c>
      <c r="T987" s="22">
        <v>4877</v>
      </c>
      <c r="U987" s="24">
        <v>50.61</v>
      </c>
      <c r="W987" s="22">
        <v>2486</v>
      </c>
      <c r="X987" s="22">
        <v>2385</v>
      </c>
      <c r="Y987" s="22">
        <v>6</v>
      </c>
      <c r="Z987" s="22">
        <v>2388</v>
      </c>
      <c r="AA987" s="22">
        <v>98</v>
      </c>
      <c r="AB987" s="22">
        <v>2003</v>
      </c>
      <c r="AC987" s="22">
        <v>382</v>
      </c>
      <c r="AD987" s="22">
        <v>1</v>
      </c>
      <c r="AE987" s="22">
        <v>5</v>
      </c>
      <c r="AG987" s="23" t="s">
        <v>2626</v>
      </c>
      <c r="AH987" s="23" t="s">
        <v>6834</v>
      </c>
      <c r="AI987" s="23" t="s">
        <v>7345</v>
      </c>
      <c r="AJ987" s="23" t="s">
        <v>4604</v>
      </c>
      <c r="AQ987" s="22">
        <v>273592</v>
      </c>
      <c r="AR987" s="24">
        <f t="shared" si="137"/>
        <v>5.2906715346393449</v>
      </c>
      <c r="AS987" s="22">
        <v>14</v>
      </c>
      <c r="AT987" s="25" t="s">
        <v>2</v>
      </c>
      <c r="AU987" s="22">
        <v>342</v>
      </c>
      <c r="AV987" s="29">
        <f t="shared" si="138"/>
        <v>7.0125076891531677</v>
      </c>
      <c r="AW987" s="29">
        <f t="shared" si="136"/>
        <v>5.8796532640000008</v>
      </c>
      <c r="AY987" s="22">
        <v>136394</v>
      </c>
      <c r="AZ987" s="24">
        <f t="shared" si="141"/>
        <v>2.6375619656115634</v>
      </c>
      <c r="BA987" s="22">
        <v>16</v>
      </c>
      <c r="BB987" s="25" t="s">
        <v>2</v>
      </c>
      <c r="BC987" s="22">
        <v>130</v>
      </c>
      <c r="BD987" s="29">
        <f t="shared" si="139"/>
        <v>2.6655730982161163</v>
      </c>
      <c r="BE987" s="29"/>
      <c r="BF987" s="22">
        <v>1</v>
      </c>
      <c r="BG987" s="22">
        <f t="shared" si="142"/>
        <v>1</v>
      </c>
      <c r="BH987" s="22">
        <v>0</v>
      </c>
      <c r="BI987" s="22">
        <v>1</v>
      </c>
      <c r="BJ987" s="22">
        <v>0</v>
      </c>
      <c r="BK987" s="22">
        <v>0</v>
      </c>
      <c r="BL987" s="22">
        <v>0</v>
      </c>
      <c r="BN987" s="22">
        <v>39</v>
      </c>
      <c r="BO987" s="22">
        <f t="shared" si="143"/>
        <v>23</v>
      </c>
      <c r="BP987" s="22">
        <v>23</v>
      </c>
      <c r="BQ987" s="22">
        <v>0</v>
      </c>
      <c r="BR987" s="22">
        <v>0</v>
      </c>
      <c r="BT987" s="22">
        <v>472</v>
      </c>
      <c r="BU987" s="29">
        <f t="shared" si="140"/>
        <v>9.6780807873692858</v>
      </c>
      <c r="BY987" s="22">
        <v>130</v>
      </c>
      <c r="BZ987" s="22">
        <v>256</v>
      </c>
      <c r="CA987" s="49">
        <v>4</v>
      </c>
      <c r="CC987" s="51">
        <v>2</v>
      </c>
      <c r="CD987" s="51">
        <v>4</v>
      </c>
      <c r="CG987" t="s">
        <v>1966</v>
      </c>
      <c r="CH987">
        <v>1</v>
      </c>
      <c r="CI987">
        <v>0</v>
      </c>
      <c r="CJ987">
        <v>0</v>
      </c>
      <c r="CK987">
        <v>0</v>
      </c>
      <c r="CL987">
        <v>1</v>
      </c>
    </row>
    <row r="988" spans="1:90" x14ac:dyDescent="0.2">
      <c r="A988" s="22">
        <f t="shared" si="144"/>
        <v>983</v>
      </c>
      <c r="B988" s="58" t="s">
        <v>9688</v>
      </c>
      <c r="C988" s="58" t="s">
        <v>8467</v>
      </c>
      <c r="E988" s="22" t="s">
        <v>2614</v>
      </c>
      <c r="F988" s="25" t="s">
        <v>3205</v>
      </c>
      <c r="G988" s="22" t="s">
        <v>4194</v>
      </c>
      <c r="H988" s="22" t="s">
        <v>4615</v>
      </c>
      <c r="I988" s="22" t="s">
        <v>4507</v>
      </c>
      <c r="J988" s="22" t="s">
        <v>1969</v>
      </c>
      <c r="K988" s="22">
        <v>290</v>
      </c>
      <c r="L988" s="22">
        <v>138</v>
      </c>
      <c r="O988" s="22" t="s">
        <v>1968</v>
      </c>
      <c r="P988" s="22">
        <v>5150509</v>
      </c>
      <c r="Q988" s="22">
        <v>4985</v>
      </c>
      <c r="R988" s="22">
        <v>4504476</v>
      </c>
      <c r="S988" s="29">
        <v>87.456900000000005</v>
      </c>
      <c r="T988" s="22">
        <v>4913</v>
      </c>
      <c r="U988" s="24">
        <v>50.66</v>
      </c>
      <c r="W988" s="22">
        <v>2483</v>
      </c>
      <c r="X988" s="22">
        <v>2412</v>
      </c>
      <c r="Y988" s="22">
        <v>18</v>
      </c>
      <c r="Z988" s="22">
        <v>2374</v>
      </c>
      <c r="AA988" s="22">
        <v>109</v>
      </c>
      <c r="AB988" s="22">
        <v>2033</v>
      </c>
      <c r="AC988" s="22">
        <v>379</v>
      </c>
      <c r="AD988" s="22">
        <v>10</v>
      </c>
      <c r="AE988" s="22">
        <v>8</v>
      </c>
      <c r="AG988" s="23" t="s">
        <v>2631</v>
      </c>
      <c r="AH988" s="23" t="s">
        <v>6894</v>
      </c>
      <c r="AI988" s="23" t="s">
        <v>7340</v>
      </c>
      <c r="AJ988" s="23" t="s">
        <v>4604</v>
      </c>
      <c r="AQ988" s="22">
        <v>288827</v>
      </c>
      <c r="AR988" s="24">
        <f t="shared" si="137"/>
        <v>5.6077370217196014</v>
      </c>
      <c r="AS988" s="22">
        <v>13</v>
      </c>
      <c r="AT988" s="25" t="s">
        <v>2</v>
      </c>
      <c r="AU988" s="22">
        <v>403</v>
      </c>
      <c r="AV988" s="29">
        <f t="shared" si="138"/>
        <v>8.2027274577651141</v>
      </c>
      <c r="AW988" s="29">
        <f t="shared" si="136"/>
        <v>6.1350985090000005</v>
      </c>
      <c r="AY988" s="22">
        <v>247669</v>
      </c>
      <c r="AZ988" s="24">
        <f t="shared" si="141"/>
        <v>4.8086315352521467</v>
      </c>
      <c r="BA988" s="22">
        <v>22</v>
      </c>
      <c r="BB988" s="25" t="s">
        <v>2</v>
      </c>
      <c r="BC988" s="22">
        <v>245</v>
      </c>
      <c r="BD988" s="29">
        <f t="shared" si="139"/>
        <v>4.9867697944229592</v>
      </c>
      <c r="BE988" s="29"/>
      <c r="BF988" s="22">
        <v>2</v>
      </c>
      <c r="BG988" s="22">
        <f t="shared" si="142"/>
        <v>2</v>
      </c>
      <c r="BH988" s="22">
        <v>0</v>
      </c>
      <c r="BI988" s="22">
        <v>1</v>
      </c>
      <c r="BJ988" s="22">
        <v>0</v>
      </c>
      <c r="BK988" s="22">
        <v>1</v>
      </c>
      <c r="BL988" s="22">
        <v>0</v>
      </c>
      <c r="BN988" s="22">
        <v>30</v>
      </c>
      <c r="BO988" s="22">
        <f t="shared" si="143"/>
        <v>26</v>
      </c>
      <c r="BP988" s="22">
        <v>26</v>
      </c>
      <c r="BQ988" s="22">
        <v>0</v>
      </c>
      <c r="BR988" s="22">
        <v>0</v>
      </c>
      <c r="BT988" s="22">
        <v>648</v>
      </c>
      <c r="BU988" s="29">
        <f t="shared" si="140"/>
        <v>13.189497252188072</v>
      </c>
      <c r="BY988" s="22">
        <v>101</v>
      </c>
      <c r="BZ988" s="22">
        <v>213</v>
      </c>
      <c r="CA988" s="49">
        <v>1</v>
      </c>
      <c r="CC988" s="51">
        <v>2</v>
      </c>
      <c r="CD988" s="51">
        <v>6</v>
      </c>
      <c r="CG988" t="s">
        <v>1968</v>
      </c>
      <c r="CH988">
        <v>1</v>
      </c>
      <c r="CI988">
        <v>0</v>
      </c>
      <c r="CJ988">
        <v>1</v>
      </c>
      <c r="CK988">
        <v>0</v>
      </c>
      <c r="CL988">
        <v>2</v>
      </c>
    </row>
    <row r="989" spans="1:90" x14ac:dyDescent="0.2">
      <c r="A989" s="22">
        <f t="shared" si="144"/>
        <v>984</v>
      </c>
      <c r="B989" s="58" t="s">
        <v>9689</v>
      </c>
      <c r="C989" s="58" t="s">
        <v>8468</v>
      </c>
      <c r="E989" s="22" t="s">
        <v>2614</v>
      </c>
      <c r="F989" s="25" t="s">
        <v>3205</v>
      </c>
      <c r="G989" s="22" t="s">
        <v>4195</v>
      </c>
      <c r="H989" s="22" t="s">
        <v>4615</v>
      </c>
      <c r="I989" s="22" t="s">
        <v>4507</v>
      </c>
      <c r="J989" s="22" t="s">
        <v>1971</v>
      </c>
      <c r="K989" s="22">
        <v>298</v>
      </c>
      <c r="L989" s="22">
        <v>138</v>
      </c>
      <c r="O989" s="22" t="s">
        <v>1970</v>
      </c>
      <c r="P989" s="22">
        <v>5542869</v>
      </c>
      <c r="Q989" s="22">
        <v>5223</v>
      </c>
      <c r="R989" s="22">
        <v>4808005</v>
      </c>
      <c r="S989" s="29">
        <v>86.742199999999997</v>
      </c>
      <c r="T989" s="22">
        <v>5151</v>
      </c>
      <c r="U989" s="24">
        <v>50.45</v>
      </c>
      <c r="W989" s="22">
        <v>2483</v>
      </c>
      <c r="X989" s="22">
        <v>2648</v>
      </c>
      <c r="Y989" s="22">
        <v>20</v>
      </c>
      <c r="Z989" s="22">
        <v>2401</v>
      </c>
      <c r="AA989" s="22">
        <v>82</v>
      </c>
      <c r="AB989" s="22">
        <v>2234</v>
      </c>
      <c r="AC989" s="22">
        <v>414</v>
      </c>
      <c r="AD989" s="22">
        <v>7</v>
      </c>
      <c r="AE989" s="22">
        <v>13</v>
      </c>
      <c r="AG989" s="23" t="s">
        <v>2628</v>
      </c>
      <c r="AH989" s="23" t="s">
        <v>6811</v>
      </c>
      <c r="AI989" s="23" t="s">
        <v>7342</v>
      </c>
      <c r="AJ989" s="23" t="s">
        <v>4604</v>
      </c>
      <c r="AQ989" s="22">
        <v>217117</v>
      </c>
      <c r="AR989" s="24">
        <f t="shared" si="137"/>
        <v>3.9170508990921489</v>
      </c>
      <c r="AS989" s="22">
        <v>15</v>
      </c>
      <c r="AT989" s="25" t="s">
        <v>2</v>
      </c>
      <c r="AU989" s="22">
        <v>262</v>
      </c>
      <c r="AV989" s="29">
        <f t="shared" si="138"/>
        <v>5.0863909920403811</v>
      </c>
      <c r="AW989" s="29">
        <f t="shared" si="136"/>
        <v>4.9327369389999998</v>
      </c>
      <c r="AY989" s="22">
        <v>316140</v>
      </c>
      <c r="AZ989" s="24">
        <f t="shared" si="141"/>
        <v>5.7035445001496514</v>
      </c>
      <c r="BA989" s="22">
        <v>44</v>
      </c>
      <c r="BB989" s="25" t="s">
        <v>2</v>
      </c>
      <c r="BC989" s="22">
        <v>333</v>
      </c>
      <c r="BD989" s="29">
        <f t="shared" si="139"/>
        <v>6.4647641234711699</v>
      </c>
      <c r="BE989" s="29"/>
      <c r="BF989" s="22">
        <v>1</v>
      </c>
      <c r="BG989" s="22">
        <f t="shared" si="142"/>
        <v>1</v>
      </c>
      <c r="BH989" s="22">
        <v>0</v>
      </c>
      <c r="BI989" s="22">
        <v>0</v>
      </c>
      <c r="BJ989" s="22">
        <v>0</v>
      </c>
      <c r="BK989" s="22">
        <v>0</v>
      </c>
      <c r="BL989" s="22">
        <v>1</v>
      </c>
      <c r="BN989" s="22">
        <v>53</v>
      </c>
      <c r="BO989" s="22">
        <f t="shared" si="143"/>
        <v>25</v>
      </c>
      <c r="BP989" s="22">
        <v>25</v>
      </c>
      <c r="BQ989" s="22">
        <v>0</v>
      </c>
      <c r="BR989" s="22">
        <v>0</v>
      </c>
      <c r="BT989" s="22">
        <v>497</v>
      </c>
      <c r="BU989" s="29">
        <f t="shared" si="140"/>
        <v>9.6486119200155311</v>
      </c>
      <c r="BY989" s="22">
        <v>119</v>
      </c>
      <c r="BZ989" s="22">
        <v>246</v>
      </c>
      <c r="CA989" s="49">
        <v>2</v>
      </c>
      <c r="CC989" s="51">
        <v>4</v>
      </c>
      <c r="CD989" s="51">
        <v>7</v>
      </c>
      <c r="CG989" t="s">
        <v>1970</v>
      </c>
      <c r="CH989">
        <v>1</v>
      </c>
      <c r="CI989">
        <v>0</v>
      </c>
      <c r="CJ989">
        <v>1</v>
      </c>
      <c r="CK989">
        <v>0</v>
      </c>
      <c r="CL989">
        <v>2</v>
      </c>
    </row>
    <row r="990" spans="1:90" x14ac:dyDescent="0.2">
      <c r="A990" s="22">
        <f t="shared" si="144"/>
        <v>985</v>
      </c>
      <c r="B990" s="58" t="s">
        <v>9690</v>
      </c>
      <c r="C990" s="58" t="s">
        <v>8469</v>
      </c>
      <c r="E990" s="22" t="s">
        <v>2614</v>
      </c>
      <c r="F990" s="25" t="s">
        <v>3205</v>
      </c>
      <c r="G990" s="22" t="s">
        <v>4196</v>
      </c>
      <c r="H990" s="22" t="s">
        <v>4615</v>
      </c>
      <c r="I990" s="22" t="s">
        <v>4507</v>
      </c>
      <c r="J990" s="22" t="s">
        <v>1973</v>
      </c>
      <c r="K990" s="22">
        <v>299</v>
      </c>
      <c r="L990" s="22">
        <v>138</v>
      </c>
      <c r="O990" s="22" t="s">
        <v>1972</v>
      </c>
      <c r="P990" s="22">
        <v>5369070</v>
      </c>
      <c r="Q990" s="22">
        <v>5012</v>
      </c>
      <c r="R990" s="22">
        <v>4650921</v>
      </c>
      <c r="S990" s="29">
        <v>86.624300000000005</v>
      </c>
      <c r="T990" s="22">
        <v>4945</v>
      </c>
      <c r="U990" s="24">
        <v>50.55</v>
      </c>
      <c r="W990" s="22">
        <v>2482</v>
      </c>
      <c r="X990" s="22">
        <v>2456</v>
      </c>
      <c r="Y990" s="22">
        <v>7</v>
      </c>
      <c r="Z990" s="22">
        <v>2408</v>
      </c>
      <c r="AA990" s="22">
        <v>74</v>
      </c>
      <c r="AB990" s="22">
        <v>2028</v>
      </c>
      <c r="AC990" s="22">
        <v>428</v>
      </c>
      <c r="AD990" s="22">
        <v>1</v>
      </c>
      <c r="AE990" s="22">
        <v>6</v>
      </c>
      <c r="AG990" s="23" t="s">
        <v>2628</v>
      </c>
      <c r="AH990" s="23" t="s">
        <v>6811</v>
      </c>
      <c r="AI990" s="23" t="s">
        <v>7342</v>
      </c>
      <c r="AJ990" s="23" t="s">
        <v>7476</v>
      </c>
      <c r="AQ990" s="22">
        <v>114131</v>
      </c>
      <c r="AR990" s="24">
        <f t="shared" si="137"/>
        <v>2.1257126466967278</v>
      </c>
      <c r="AS990" s="22">
        <v>9</v>
      </c>
      <c r="AT990" s="25" t="s">
        <v>2</v>
      </c>
      <c r="AU990" s="22">
        <v>141</v>
      </c>
      <c r="AV990" s="29">
        <f t="shared" si="138"/>
        <v>2.8513650151668353</v>
      </c>
      <c r="AW990" s="29">
        <f t="shared" si="136"/>
        <v>3.2059706769999998</v>
      </c>
      <c r="AY990" s="22">
        <v>133199</v>
      </c>
      <c r="AZ990" s="24">
        <f t="shared" si="141"/>
        <v>2.480857951190802</v>
      </c>
      <c r="BA990" s="22">
        <v>22</v>
      </c>
      <c r="BB990" s="25" t="s">
        <v>2</v>
      </c>
      <c r="BC990" s="22">
        <v>128</v>
      </c>
      <c r="BD990" s="29">
        <f t="shared" si="139"/>
        <v>2.5884732052578361</v>
      </c>
      <c r="BE990" s="29"/>
      <c r="BF990" s="22">
        <v>1</v>
      </c>
      <c r="BG990" s="22">
        <f t="shared" si="142"/>
        <v>0</v>
      </c>
      <c r="BH990" s="22">
        <v>1</v>
      </c>
      <c r="BI990" s="22">
        <v>0</v>
      </c>
      <c r="BJ990" s="22">
        <v>0</v>
      </c>
      <c r="BK990" s="22">
        <v>0</v>
      </c>
      <c r="BL990" s="22">
        <v>0</v>
      </c>
      <c r="BN990" s="22">
        <v>61</v>
      </c>
      <c r="BO990" s="22">
        <f t="shared" si="143"/>
        <v>24</v>
      </c>
      <c r="BP990" s="22">
        <v>24</v>
      </c>
      <c r="BQ990" s="22">
        <v>0</v>
      </c>
      <c r="BR990" s="22">
        <v>0</v>
      </c>
      <c r="BT990" s="22">
        <v>269</v>
      </c>
      <c r="BU990" s="29">
        <f t="shared" si="140"/>
        <v>5.4398382204246714</v>
      </c>
      <c r="BY990" s="22">
        <v>122</v>
      </c>
      <c r="BZ990" s="22">
        <v>257</v>
      </c>
      <c r="CA990" s="49">
        <v>2</v>
      </c>
      <c r="CC990" s="51">
        <v>4</v>
      </c>
      <c r="CD990" s="51">
        <v>7</v>
      </c>
      <c r="CG990" t="s">
        <v>1972</v>
      </c>
      <c r="CH990">
        <v>1</v>
      </c>
      <c r="CI990">
        <v>0</v>
      </c>
      <c r="CJ990">
        <v>1</v>
      </c>
      <c r="CK990">
        <v>1</v>
      </c>
      <c r="CL990">
        <v>3</v>
      </c>
    </row>
    <row r="991" spans="1:90" x14ac:dyDescent="0.2">
      <c r="A991" s="22">
        <f t="shared" si="144"/>
        <v>986</v>
      </c>
      <c r="B991" s="58" t="s">
        <v>9691</v>
      </c>
      <c r="C991" s="58" t="s">
        <v>8470</v>
      </c>
      <c r="E991" s="22" t="s">
        <v>2614</v>
      </c>
      <c r="F991" s="25" t="s">
        <v>3205</v>
      </c>
      <c r="G991" s="22" t="s">
        <v>4197</v>
      </c>
      <c r="H991" s="22" t="s">
        <v>4610</v>
      </c>
      <c r="I991" s="22" t="s">
        <v>4507</v>
      </c>
      <c r="J991" s="22" t="s">
        <v>1975</v>
      </c>
      <c r="K991" s="22">
        <v>307</v>
      </c>
      <c r="L991" s="22">
        <v>138</v>
      </c>
      <c r="O991" s="22" t="s">
        <v>1974</v>
      </c>
      <c r="P991" s="22">
        <v>5360220</v>
      </c>
      <c r="Q991" s="22">
        <v>5129</v>
      </c>
      <c r="R991" s="22">
        <v>4654687</v>
      </c>
      <c r="S991" s="29">
        <v>86.837599999999995</v>
      </c>
      <c r="T991" s="22">
        <v>5041</v>
      </c>
      <c r="U991" s="24">
        <v>50.47</v>
      </c>
      <c r="W991" s="22">
        <v>2486</v>
      </c>
      <c r="X991" s="22">
        <v>2473</v>
      </c>
      <c r="Y991" s="22">
        <v>82</v>
      </c>
      <c r="Z991" s="22">
        <v>2402</v>
      </c>
      <c r="AA991" s="22">
        <v>84</v>
      </c>
      <c r="AB991" s="22">
        <v>2064</v>
      </c>
      <c r="AC991" s="22">
        <v>409</v>
      </c>
      <c r="AD991" s="22">
        <v>44</v>
      </c>
      <c r="AE991" s="22">
        <v>38</v>
      </c>
      <c r="AG991" s="23" t="s">
        <v>2657</v>
      </c>
      <c r="AH991" s="23" t="s">
        <v>7272</v>
      </c>
      <c r="AI991" s="23" t="s">
        <v>7328</v>
      </c>
      <c r="AJ991" s="23" t="s">
        <v>4604</v>
      </c>
      <c r="AQ991" s="22">
        <v>239347</v>
      </c>
      <c r="AR991" s="24">
        <f t="shared" si="137"/>
        <v>4.4652458294622237</v>
      </c>
      <c r="AS991" s="22">
        <v>17</v>
      </c>
      <c r="AT991" s="25" t="s">
        <v>2</v>
      </c>
      <c r="AU991" s="22">
        <v>320</v>
      </c>
      <c r="AV991" s="29">
        <f t="shared" si="138"/>
        <v>6.3479468359452493</v>
      </c>
      <c r="AW991" s="29">
        <f t="shared" si="136"/>
        <v>5.3054673490000006</v>
      </c>
      <c r="AY991" s="22">
        <v>131285</v>
      </c>
      <c r="AZ991" s="24">
        <f t="shared" si="141"/>
        <v>2.4492464861516878</v>
      </c>
      <c r="BA991" s="22">
        <v>20</v>
      </c>
      <c r="BB991" s="25" t="s">
        <v>2</v>
      </c>
      <c r="BC991" s="22">
        <v>142</v>
      </c>
      <c r="BD991" s="29">
        <f t="shared" si="139"/>
        <v>2.8169014084507045</v>
      </c>
      <c r="BE991" s="29"/>
      <c r="BF991" s="22">
        <v>1</v>
      </c>
      <c r="BG991" s="22">
        <f t="shared" si="142"/>
        <v>1</v>
      </c>
      <c r="BH991" s="22">
        <v>0</v>
      </c>
      <c r="BI991" s="22">
        <v>1</v>
      </c>
      <c r="BJ991" s="22">
        <v>0</v>
      </c>
      <c r="BK991" s="22">
        <v>0</v>
      </c>
      <c r="BL991" s="22">
        <v>0</v>
      </c>
      <c r="BN991" s="22">
        <v>65</v>
      </c>
      <c r="BO991" s="22">
        <f t="shared" si="143"/>
        <v>19</v>
      </c>
      <c r="BP991" s="22">
        <v>19</v>
      </c>
      <c r="BQ991" s="22">
        <v>0</v>
      </c>
      <c r="BR991" s="22">
        <v>0</v>
      </c>
      <c r="BT991" s="22">
        <v>455</v>
      </c>
      <c r="BU991" s="29">
        <f t="shared" si="140"/>
        <v>9.0259869073596519</v>
      </c>
      <c r="BY991" s="22">
        <v>109</v>
      </c>
      <c r="BZ991" s="22">
        <v>244</v>
      </c>
      <c r="CA991" s="49">
        <v>0</v>
      </c>
      <c r="CC991" s="51">
        <v>6</v>
      </c>
      <c r="CD991" s="51">
        <v>10</v>
      </c>
      <c r="CG991" t="s">
        <v>1974</v>
      </c>
      <c r="CH991">
        <v>1</v>
      </c>
      <c r="CI991">
        <v>0</v>
      </c>
      <c r="CJ991">
        <v>0</v>
      </c>
      <c r="CK991">
        <v>1</v>
      </c>
      <c r="CL991">
        <v>2</v>
      </c>
    </row>
    <row r="992" spans="1:90" x14ac:dyDescent="0.2">
      <c r="A992" s="22">
        <f t="shared" si="144"/>
        <v>987</v>
      </c>
      <c r="B992" s="58" t="s">
        <v>9692</v>
      </c>
      <c r="C992" s="58" t="s">
        <v>8471</v>
      </c>
      <c r="E992" s="22" t="s">
        <v>2614</v>
      </c>
      <c r="F992" s="25" t="s">
        <v>3205</v>
      </c>
      <c r="G992" s="22" t="s">
        <v>4198</v>
      </c>
      <c r="H992" s="22" t="s">
        <v>4615</v>
      </c>
      <c r="I992" s="22" t="s">
        <v>4507</v>
      </c>
      <c r="J992" s="22" t="s">
        <v>1977</v>
      </c>
      <c r="K992" s="22">
        <v>339</v>
      </c>
      <c r="L992" s="22">
        <v>138</v>
      </c>
      <c r="O992" s="22" t="s">
        <v>1976</v>
      </c>
      <c r="P992" s="22">
        <v>5601511</v>
      </c>
      <c r="Q992" s="22">
        <v>5418</v>
      </c>
      <c r="R992" s="22">
        <v>4813037</v>
      </c>
      <c r="S992" s="29">
        <v>85.923900000000003</v>
      </c>
      <c r="T992" s="22">
        <v>5355</v>
      </c>
      <c r="U992" s="24">
        <v>50.51</v>
      </c>
      <c r="W992" s="22">
        <v>2481</v>
      </c>
      <c r="X992" s="22">
        <v>2868</v>
      </c>
      <c r="Y992" s="22">
        <v>6</v>
      </c>
      <c r="Z992" s="22">
        <v>2418</v>
      </c>
      <c r="AA992" s="22">
        <v>63</v>
      </c>
      <c r="AB992" s="22">
        <v>2381</v>
      </c>
      <c r="AC992" s="22">
        <v>487</v>
      </c>
      <c r="AD992" s="22">
        <v>4</v>
      </c>
      <c r="AE992" s="22">
        <v>2</v>
      </c>
      <c r="AG992" s="23" t="s">
        <v>2624</v>
      </c>
      <c r="AH992" s="23" t="s">
        <v>7161</v>
      </c>
      <c r="AI992" s="23" t="s">
        <v>7329</v>
      </c>
      <c r="AJ992" s="23" t="s">
        <v>7535</v>
      </c>
      <c r="AQ992" s="22">
        <v>260688</v>
      </c>
      <c r="AR992" s="24">
        <f t="shared" si="137"/>
        <v>4.6538871386666916</v>
      </c>
      <c r="AS992" s="22">
        <v>20</v>
      </c>
      <c r="AT992" s="25" t="s">
        <v>2</v>
      </c>
      <c r="AU992" s="22">
        <v>328</v>
      </c>
      <c r="AV992" s="29">
        <f t="shared" si="138"/>
        <v>6.125116713352007</v>
      </c>
      <c r="AW992" s="29">
        <f t="shared" si="136"/>
        <v>5.6632918960000005</v>
      </c>
      <c r="AY992" s="22">
        <v>408911</v>
      </c>
      <c r="AZ992" s="24">
        <f t="shared" si="141"/>
        <v>7.3000124430711644</v>
      </c>
      <c r="BA992" s="22">
        <v>47</v>
      </c>
      <c r="BB992" s="25" t="s">
        <v>2</v>
      </c>
      <c r="BC992" s="22">
        <v>466</v>
      </c>
      <c r="BD992" s="29">
        <f t="shared" si="139"/>
        <v>8.7021475256769367</v>
      </c>
      <c r="BE992" s="29"/>
      <c r="BF992" s="22">
        <v>1</v>
      </c>
      <c r="BG992" s="22">
        <f t="shared" si="142"/>
        <v>1</v>
      </c>
      <c r="BH992" s="22">
        <v>0</v>
      </c>
      <c r="BI992" s="22">
        <v>0</v>
      </c>
      <c r="BJ992" s="22">
        <v>0</v>
      </c>
      <c r="BK992" s="22">
        <v>1</v>
      </c>
      <c r="BL992" s="22">
        <v>0</v>
      </c>
      <c r="BN992" s="22">
        <v>75</v>
      </c>
      <c r="BO992" s="22">
        <f t="shared" si="143"/>
        <v>33</v>
      </c>
      <c r="BP992" s="22">
        <v>33</v>
      </c>
      <c r="BQ992" s="22">
        <v>0</v>
      </c>
      <c r="BR992" s="22">
        <v>0</v>
      </c>
      <c r="BT992" s="22">
        <v>667</v>
      </c>
      <c r="BU992" s="29">
        <f t="shared" si="140"/>
        <v>12.455648926237162</v>
      </c>
      <c r="BY992" s="22">
        <v>114</v>
      </c>
      <c r="BZ992" s="22">
        <v>239</v>
      </c>
      <c r="CA992" s="49">
        <v>2</v>
      </c>
      <c r="CC992" s="51">
        <v>1</v>
      </c>
      <c r="CD992" s="51">
        <v>4</v>
      </c>
      <c r="CG992" t="s">
        <v>1976</v>
      </c>
      <c r="CH992">
        <v>1</v>
      </c>
      <c r="CI992">
        <v>0</v>
      </c>
      <c r="CJ992">
        <v>1</v>
      </c>
      <c r="CK992">
        <v>0</v>
      </c>
      <c r="CL992">
        <v>2</v>
      </c>
    </row>
    <row r="993" spans="1:90" x14ac:dyDescent="0.2">
      <c r="A993" s="22">
        <f t="shared" si="144"/>
        <v>988</v>
      </c>
      <c r="B993" s="58" t="s">
        <v>9693</v>
      </c>
      <c r="C993" s="58" t="s">
        <v>8472</v>
      </c>
      <c r="E993" s="22" t="s">
        <v>2614</v>
      </c>
      <c r="F993" s="25" t="s">
        <v>3205</v>
      </c>
      <c r="G993" s="22" t="s">
        <v>4199</v>
      </c>
      <c r="H993" s="22" t="s">
        <v>4615</v>
      </c>
      <c r="I993" s="22" t="s">
        <v>4507</v>
      </c>
      <c r="J993" s="22" t="s">
        <v>1979</v>
      </c>
      <c r="K993" s="22">
        <v>345</v>
      </c>
      <c r="L993" s="22">
        <v>138</v>
      </c>
      <c r="O993" s="22" t="s">
        <v>1978</v>
      </c>
      <c r="P993" s="22">
        <v>5474779</v>
      </c>
      <c r="Q993" s="22">
        <v>5270</v>
      </c>
      <c r="R993" s="22">
        <v>4709115</v>
      </c>
      <c r="S993" s="29">
        <v>86.014700000000005</v>
      </c>
      <c r="T993" s="22">
        <v>5196</v>
      </c>
      <c r="U993" s="24">
        <v>50.66</v>
      </c>
      <c r="W993" s="22">
        <v>2480</v>
      </c>
      <c r="X993" s="22">
        <v>2704</v>
      </c>
      <c r="Y993" s="22">
        <v>12</v>
      </c>
      <c r="Z993" s="22">
        <v>2420</v>
      </c>
      <c r="AA993" s="22">
        <v>60</v>
      </c>
      <c r="AB993" s="22">
        <v>2217</v>
      </c>
      <c r="AC993" s="22">
        <v>487</v>
      </c>
      <c r="AD993" s="22">
        <v>9</v>
      </c>
      <c r="AE993" s="22">
        <v>3</v>
      </c>
      <c r="AG993" s="23" t="s">
        <v>2624</v>
      </c>
      <c r="AH993" s="23" t="s">
        <v>7215</v>
      </c>
      <c r="AI993" s="23" t="s">
        <v>7329</v>
      </c>
      <c r="AJ993" s="23" t="s">
        <v>4604</v>
      </c>
      <c r="AQ993" s="22">
        <v>220337</v>
      </c>
      <c r="AR993" s="24">
        <f t="shared" si="137"/>
        <v>4.024582544793132</v>
      </c>
      <c r="AS993" s="22">
        <v>18</v>
      </c>
      <c r="AT993" s="25" t="s">
        <v>2</v>
      </c>
      <c r="AU993" s="22">
        <v>270</v>
      </c>
      <c r="AV993" s="29">
        <f t="shared" si="138"/>
        <v>5.1963048498845268</v>
      </c>
      <c r="AW993" s="29">
        <f t="shared" ref="AW993:AW1056" si="145">AQ993*0.000016767+1.2923362</f>
        <v>4.9867266790000002</v>
      </c>
      <c r="AY993" s="22">
        <v>252756</v>
      </c>
      <c r="AZ993" s="24">
        <f t="shared" si="141"/>
        <v>4.6167343010558053</v>
      </c>
      <c r="BA993" s="22">
        <v>26</v>
      </c>
      <c r="BB993" s="25" t="s">
        <v>2</v>
      </c>
      <c r="BC993" s="22">
        <v>287</v>
      </c>
      <c r="BD993" s="29">
        <f t="shared" si="139"/>
        <v>5.5234795996920711</v>
      </c>
      <c r="BE993" s="29"/>
      <c r="BF993" s="22">
        <v>0</v>
      </c>
      <c r="BG993" s="22">
        <f t="shared" si="142"/>
        <v>0</v>
      </c>
      <c r="BH993" s="22">
        <v>0</v>
      </c>
      <c r="BI993" s="22">
        <v>0</v>
      </c>
      <c r="BJ993" s="22">
        <v>0</v>
      </c>
      <c r="BK993" s="22">
        <v>0</v>
      </c>
      <c r="BL993" s="22">
        <v>0</v>
      </c>
      <c r="BN993" s="22">
        <v>79</v>
      </c>
      <c r="BO993" s="22">
        <f t="shared" si="143"/>
        <v>30</v>
      </c>
      <c r="BP993" s="22">
        <v>29</v>
      </c>
      <c r="BQ993" s="22">
        <v>0</v>
      </c>
      <c r="BR993" s="22">
        <v>1</v>
      </c>
      <c r="BT993" s="22">
        <v>465</v>
      </c>
      <c r="BU993" s="29">
        <f t="shared" si="140"/>
        <v>8.9491916859122398</v>
      </c>
      <c r="BY993" s="22">
        <v>116</v>
      </c>
      <c r="BZ993" s="22">
        <v>246</v>
      </c>
      <c r="CA993" s="49">
        <v>3</v>
      </c>
      <c r="CC993" s="51">
        <v>7</v>
      </c>
      <c r="CD993" s="51">
        <v>10</v>
      </c>
      <c r="CG993" t="s">
        <v>1978</v>
      </c>
      <c r="CH993">
        <v>1</v>
      </c>
      <c r="CI993">
        <v>0</v>
      </c>
      <c r="CJ993">
        <v>1</v>
      </c>
      <c r="CK993">
        <v>0</v>
      </c>
      <c r="CL993">
        <v>2</v>
      </c>
    </row>
    <row r="994" spans="1:90" x14ac:dyDescent="0.2">
      <c r="A994" s="22">
        <f t="shared" si="144"/>
        <v>989</v>
      </c>
      <c r="B994" s="58" t="s">
        <v>9694</v>
      </c>
      <c r="C994" s="58" t="s">
        <v>8473</v>
      </c>
      <c r="E994" s="22" t="s">
        <v>2614</v>
      </c>
      <c r="F994" s="25" t="s">
        <v>3205</v>
      </c>
      <c r="G994" s="22" t="s">
        <v>4200</v>
      </c>
      <c r="H994" s="22" t="s">
        <v>4615</v>
      </c>
      <c r="I994" s="22" t="s">
        <v>4507</v>
      </c>
      <c r="J994" s="22" t="s">
        <v>1981</v>
      </c>
      <c r="K994" s="22">
        <v>348</v>
      </c>
      <c r="L994" s="22">
        <v>138</v>
      </c>
      <c r="O994" s="22" t="s">
        <v>1980</v>
      </c>
      <c r="P994" s="22">
        <v>5553724</v>
      </c>
      <c r="Q994" s="22">
        <v>5311</v>
      </c>
      <c r="R994" s="22">
        <v>4756503</v>
      </c>
      <c r="S994" s="29">
        <v>85.645300000000006</v>
      </c>
      <c r="T994" s="22">
        <v>5244</v>
      </c>
      <c r="U994" s="24">
        <v>50.58</v>
      </c>
      <c r="W994" s="22">
        <v>2486</v>
      </c>
      <c r="X994" s="22">
        <v>2739</v>
      </c>
      <c r="Y994" s="22">
        <v>19</v>
      </c>
      <c r="Z994" s="22">
        <v>2424</v>
      </c>
      <c r="AA994" s="22">
        <v>62</v>
      </c>
      <c r="AB994" s="22">
        <v>2237</v>
      </c>
      <c r="AC994" s="22">
        <v>502</v>
      </c>
      <c r="AD994" s="22">
        <v>6</v>
      </c>
      <c r="AE994" s="22">
        <v>13</v>
      </c>
      <c r="AG994" s="23" t="s">
        <v>2657</v>
      </c>
      <c r="AH994" s="23" t="s">
        <v>7273</v>
      </c>
      <c r="AI994" s="23" t="s">
        <v>7337</v>
      </c>
      <c r="AJ994" s="23" t="s">
        <v>4604</v>
      </c>
      <c r="AQ994" s="22">
        <v>192955</v>
      </c>
      <c r="AR994" s="24">
        <f t="shared" si="137"/>
        <v>3.4743354189009032</v>
      </c>
      <c r="AS994" s="22">
        <v>20</v>
      </c>
      <c r="AT994" s="25" t="s">
        <v>2</v>
      </c>
      <c r="AU994" s="22">
        <v>255</v>
      </c>
      <c r="AV994" s="29">
        <f t="shared" si="138"/>
        <v>4.8627002288329519</v>
      </c>
      <c r="AW994" s="29">
        <f t="shared" si="145"/>
        <v>4.5276126850000002</v>
      </c>
      <c r="AY994" s="22">
        <v>372792</v>
      </c>
      <c r="AZ994" s="24">
        <f t="shared" si="141"/>
        <v>6.7124689667689639</v>
      </c>
      <c r="BA994" s="22">
        <v>47</v>
      </c>
      <c r="BB994" s="25" t="s">
        <v>2</v>
      </c>
      <c r="BC994" s="22">
        <v>412</v>
      </c>
      <c r="BD994" s="29">
        <f t="shared" si="139"/>
        <v>7.8565980167810832</v>
      </c>
      <c r="BE994" s="29"/>
      <c r="BF994" s="22">
        <v>1</v>
      </c>
      <c r="BG994" s="22">
        <f t="shared" si="142"/>
        <v>1</v>
      </c>
      <c r="BH994" s="22">
        <v>0</v>
      </c>
      <c r="BI994" s="22">
        <v>1</v>
      </c>
      <c r="BJ994" s="22">
        <v>0</v>
      </c>
      <c r="BK994" s="22">
        <v>0</v>
      </c>
      <c r="BL994" s="22">
        <v>0</v>
      </c>
      <c r="BN994" s="22">
        <v>63</v>
      </c>
      <c r="BO994" s="22">
        <f t="shared" si="143"/>
        <v>29</v>
      </c>
      <c r="BP994" s="22">
        <v>29</v>
      </c>
      <c r="BQ994" s="22">
        <v>0</v>
      </c>
      <c r="BR994" s="22">
        <v>0</v>
      </c>
      <c r="BT994" s="22">
        <v>561</v>
      </c>
      <c r="BU994" s="29">
        <f t="shared" si="140"/>
        <v>10.697940503432495</v>
      </c>
      <c r="BY994" s="22">
        <v>113</v>
      </c>
      <c r="BZ994" s="22">
        <v>249</v>
      </c>
      <c r="CA994" s="49">
        <v>3</v>
      </c>
      <c r="CC994" s="51">
        <v>1</v>
      </c>
      <c r="CD994" s="51">
        <v>3</v>
      </c>
      <c r="CG994" t="s">
        <v>1980</v>
      </c>
      <c r="CH994">
        <v>1</v>
      </c>
      <c r="CI994">
        <v>0</v>
      </c>
      <c r="CJ994">
        <v>0</v>
      </c>
      <c r="CK994">
        <v>0</v>
      </c>
      <c r="CL994">
        <v>1</v>
      </c>
    </row>
    <row r="995" spans="1:90" x14ac:dyDescent="0.2">
      <c r="A995" s="22">
        <f t="shared" si="144"/>
        <v>990</v>
      </c>
      <c r="B995" s="58" t="s">
        <v>9695</v>
      </c>
      <c r="C995" s="58" t="s">
        <v>8474</v>
      </c>
      <c r="E995" s="22" t="s">
        <v>2614</v>
      </c>
      <c r="F995" s="25" t="s">
        <v>3205</v>
      </c>
      <c r="G995" s="22" t="s">
        <v>4201</v>
      </c>
      <c r="H995" s="22" t="s">
        <v>4615</v>
      </c>
      <c r="I995" s="22" t="s">
        <v>4507</v>
      </c>
      <c r="J995" s="22" t="s">
        <v>1983</v>
      </c>
      <c r="K995" s="22">
        <v>368</v>
      </c>
      <c r="L995" s="22">
        <v>138</v>
      </c>
      <c r="O995" s="22" t="s">
        <v>1982</v>
      </c>
      <c r="P995" s="22">
        <v>4996993</v>
      </c>
      <c r="Q995" s="22">
        <v>4744</v>
      </c>
      <c r="R995" s="22">
        <v>4325710</v>
      </c>
      <c r="S995" s="29">
        <v>86.566299999999998</v>
      </c>
      <c r="T995" s="22">
        <v>4660</v>
      </c>
      <c r="U995" s="24">
        <v>50.78</v>
      </c>
      <c r="W995" s="22">
        <v>2482</v>
      </c>
      <c r="X995" s="22">
        <v>2170</v>
      </c>
      <c r="Y995" s="22">
        <v>8</v>
      </c>
      <c r="Z995" s="22">
        <v>2375</v>
      </c>
      <c r="AA995" s="22">
        <v>107</v>
      </c>
      <c r="AB995" s="22">
        <v>1798</v>
      </c>
      <c r="AC995" s="22">
        <v>372</v>
      </c>
      <c r="AD995" s="22">
        <v>1</v>
      </c>
      <c r="AE995" s="22">
        <v>7</v>
      </c>
      <c r="AG995" s="23" t="s">
        <v>2624</v>
      </c>
      <c r="AH995" s="23" t="s">
        <v>6788</v>
      </c>
      <c r="AI995" s="23" t="s">
        <v>7338</v>
      </c>
      <c r="AJ995" s="23" t="s">
        <v>7470</v>
      </c>
      <c r="AQ995" s="22">
        <v>222371</v>
      </c>
      <c r="AR995" s="24">
        <f t="shared" si="137"/>
        <v>4.4500962879075479</v>
      </c>
      <c r="AS995" s="22">
        <v>16</v>
      </c>
      <c r="AT995" s="25" t="s">
        <v>2</v>
      </c>
      <c r="AU995" s="22">
        <v>269</v>
      </c>
      <c r="AV995" s="29">
        <f t="shared" si="138"/>
        <v>5.7725321888412022</v>
      </c>
      <c r="AW995" s="29">
        <f t="shared" si="145"/>
        <v>5.0208307570000006</v>
      </c>
      <c r="AY995" s="22">
        <v>299969</v>
      </c>
      <c r="AZ995" s="24">
        <f t="shared" si="141"/>
        <v>6.0029901983052607</v>
      </c>
      <c r="BA995" s="22">
        <v>23</v>
      </c>
      <c r="BB995" s="25" t="s">
        <v>2</v>
      </c>
      <c r="BC995" s="22">
        <v>335</v>
      </c>
      <c r="BD995" s="29">
        <f t="shared" si="139"/>
        <v>7.1888412017167376</v>
      </c>
      <c r="BE995" s="29"/>
      <c r="BF995" s="22">
        <v>2</v>
      </c>
      <c r="BG995" s="22">
        <f t="shared" si="142"/>
        <v>2</v>
      </c>
      <c r="BH995" s="22">
        <v>0</v>
      </c>
      <c r="BI995" s="22">
        <v>1</v>
      </c>
      <c r="BJ995" s="22">
        <v>0</v>
      </c>
      <c r="BK995" s="22">
        <v>1</v>
      </c>
      <c r="BL995" s="22">
        <v>0</v>
      </c>
      <c r="BN995" s="22">
        <v>24</v>
      </c>
      <c r="BO995" s="22">
        <f t="shared" si="143"/>
        <v>18</v>
      </c>
      <c r="BP995" s="22">
        <v>17</v>
      </c>
      <c r="BQ995" s="22">
        <v>0</v>
      </c>
      <c r="BR995" s="22">
        <v>1</v>
      </c>
      <c r="BT995" s="22">
        <v>504</v>
      </c>
      <c r="BU995" s="29">
        <f t="shared" si="140"/>
        <v>10.815450643776824</v>
      </c>
      <c r="BY995" s="22">
        <v>105</v>
      </c>
      <c r="BZ995" s="22">
        <v>217</v>
      </c>
      <c r="CA995" s="49">
        <v>2</v>
      </c>
      <c r="CC995" s="51">
        <v>4</v>
      </c>
      <c r="CD995" s="51">
        <v>7</v>
      </c>
      <c r="CG995" t="s">
        <v>1982</v>
      </c>
      <c r="CH995">
        <v>1</v>
      </c>
      <c r="CI995">
        <v>0</v>
      </c>
      <c r="CJ995">
        <v>1</v>
      </c>
      <c r="CK995">
        <v>0</v>
      </c>
      <c r="CL995">
        <v>2</v>
      </c>
    </row>
    <row r="996" spans="1:90" x14ac:dyDescent="0.2">
      <c r="A996" s="22">
        <f t="shared" si="144"/>
        <v>991</v>
      </c>
      <c r="B996" s="58" t="s">
        <v>9696</v>
      </c>
      <c r="C996" s="58" t="s">
        <v>8475</v>
      </c>
      <c r="E996" s="22" t="s">
        <v>2614</v>
      </c>
      <c r="F996" s="25" t="s">
        <v>3204</v>
      </c>
      <c r="G996" s="22" t="s">
        <v>4202</v>
      </c>
      <c r="H996" s="22" t="s">
        <v>4608</v>
      </c>
      <c r="I996" s="22" t="s">
        <v>4507</v>
      </c>
      <c r="J996" s="22" t="s">
        <v>1985</v>
      </c>
      <c r="K996" s="22">
        <v>293</v>
      </c>
      <c r="L996" s="22">
        <v>139</v>
      </c>
      <c r="O996" s="22" t="s">
        <v>1984</v>
      </c>
      <c r="P996" s="22">
        <v>4694189</v>
      </c>
      <c r="Q996" s="22">
        <v>4450</v>
      </c>
      <c r="R996" s="22">
        <v>4076645</v>
      </c>
      <c r="S996" s="29">
        <v>86.844499999999996</v>
      </c>
      <c r="T996" s="22">
        <v>4384</v>
      </c>
      <c r="U996" s="24">
        <v>50.67</v>
      </c>
      <c r="W996" s="22">
        <v>2480</v>
      </c>
      <c r="X996" s="22">
        <v>1849</v>
      </c>
      <c r="Y996" s="22">
        <v>55</v>
      </c>
      <c r="Z996" s="22">
        <v>2363</v>
      </c>
      <c r="AA996" s="22">
        <v>117</v>
      </c>
      <c r="AB996" s="22">
        <v>1498</v>
      </c>
      <c r="AC996" s="22">
        <v>351</v>
      </c>
      <c r="AD996" s="22">
        <v>29</v>
      </c>
      <c r="AE996" s="22">
        <v>26</v>
      </c>
      <c r="AG996" s="23" t="s">
        <v>2624</v>
      </c>
      <c r="AH996" s="23" t="s">
        <v>6858</v>
      </c>
      <c r="AI996" s="23" t="s">
        <v>7342</v>
      </c>
      <c r="AJ996" s="23" t="s">
        <v>4604</v>
      </c>
      <c r="AQ996" s="22">
        <v>77157</v>
      </c>
      <c r="AR996" s="24">
        <f t="shared" si="137"/>
        <v>1.6436705041062472</v>
      </c>
      <c r="AS996" s="22">
        <v>7</v>
      </c>
      <c r="AT996" s="25" t="s">
        <v>2</v>
      </c>
      <c r="AU996" s="22">
        <v>97</v>
      </c>
      <c r="AV996" s="29">
        <f t="shared" si="138"/>
        <v>2.2125912408759123</v>
      </c>
      <c r="AW996" s="29">
        <f t="shared" si="145"/>
        <v>2.5860276190000002</v>
      </c>
      <c r="AY996" s="22">
        <v>154397</v>
      </c>
      <c r="AZ996" s="24">
        <f t="shared" si="141"/>
        <v>3.2891091517618909</v>
      </c>
      <c r="BA996" s="22">
        <v>21</v>
      </c>
      <c r="BB996" s="25" t="s">
        <v>2</v>
      </c>
      <c r="BC996" s="22">
        <v>177</v>
      </c>
      <c r="BD996" s="29">
        <f t="shared" si="139"/>
        <v>4.0374087591240881</v>
      </c>
      <c r="BE996" s="29"/>
      <c r="BF996" s="22">
        <v>1</v>
      </c>
      <c r="BG996" s="22">
        <f t="shared" si="142"/>
        <v>1</v>
      </c>
      <c r="BH996" s="22">
        <v>0</v>
      </c>
      <c r="BI996" s="22">
        <v>1</v>
      </c>
      <c r="BJ996" s="22">
        <v>0</v>
      </c>
      <c r="BK996" s="22">
        <v>0</v>
      </c>
      <c r="BL996" s="22">
        <v>0</v>
      </c>
      <c r="BN996" s="22">
        <v>37</v>
      </c>
      <c r="BO996" s="22">
        <f t="shared" si="143"/>
        <v>14</v>
      </c>
      <c r="BP996" s="22">
        <v>12</v>
      </c>
      <c r="BQ996" s="22">
        <v>2</v>
      </c>
      <c r="BR996" s="22">
        <v>0</v>
      </c>
      <c r="BT996" s="22">
        <v>269</v>
      </c>
      <c r="BU996" s="29">
        <f t="shared" si="140"/>
        <v>6.1359489051094886</v>
      </c>
      <c r="BY996" s="22">
        <v>77</v>
      </c>
      <c r="BZ996" s="22">
        <v>164</v>
      </c>
      <c r="CA996" s="49">
        <v>0</v>
      </c>
      <c r="CC996" s="51">
        <v>1</v>
      </c>
      <c r="CD996" s="51">
        <v>4</v>
      </c>
      <c r="CG996" t="s">
        <v>1984</v>
      </c>
      <c r="CH996">
        <v>1</v>
      </c>
      <c r="CI996">
        <v>0</v>
      </c>
      <c r="CJ996">
        <v>1</v>
      </c>
      <c r="CK996">
        <v>1</v>
      </c>
      <c r="CL996">
        <v>3</v>
      </c>
    </row>
    <row r="997" spans="1:90" x14ac:dyDescent="0.2">
      <c r="A997" s="22">
        <f t="shared" si="144"/>
        <v>992</v>
      </c>
      <c r="B997" s="58" t="s">
        <v>9697</v>
      </c>
      <c r="C997" s="58" t="s">
        <v>8476</v>
      </c>
      <c r="E997" s="22" t="s">
        <v>2614</v>
      </c>
      <c r="F997" s="25" t="s">
        <v>3205</v>
      </c>
      <c r="G997" s="22" t="s">
        <v>4203</v>
      </c>
      <c r="H997" s="22" t="s">
        <v>4611</v>
      </c>
      <c r="I997" s="22" t="s">
        <v>4507</v>
      </c>
      <c r="J997" s="22" t="s">
        <v>1987</v>
      </c>
      <c r="K997" s="22">
        <v>294</v>
      </c>
      <c r="L997" s="22">
        <v>139</v>
      </c>
      <c r="O997" s="22" t="s">
        <v>1986</v>
      </c>
      <c r="P997" s="22">
        <v>4830634</v>
      </c>
      <c r="Q997" s="22">
        <v>4530</v>
      </c>
      <c r="R997" s="22">
        <v>4201891</v>
      </c>
      <c r="S997" s="29">
        <v>86.984300000000005</v>
      </c>
      <c r="T997" s="22">
        <v>4456</v>
      </c>
      <c r="U997" s="24">
        <v>51</v>
      </c>
      <c r="W997" s="22">
        <v>2466</v>
      </c>
      <c r="X997" s="22">
        <v>1928</v>
      </c>
      <c r="Y997" s="22">
        <v>62</v>
      </c>
      <c r="Z997" s="22">
        <v>2361</v>
      </c>
      <c r="AA997" s="22">
        <v>105</v>
      </c>
      <c r="AB997" s="22">
        <v>1549</v>
      </c>
      <c r="AC997" s="22">
        <v>379</v>
      </c>
      <c r="AD997" s="22">
        <v>43</v>
      </c>
      <c r="AE997" s="22">
        <v>19</v>
      </c>
      <c r="AG997" s="23" t="s">
        <v>2624</v>
      </c>
      <c r="AH997" s="23" t="s">
        <v>7274</v>
      </c>
      <c r="AI997" s="23" t="s">
        <v>7372</v>
      </c>
      <c r="AJ997" s="23" t="s">
        <v>4604</v>
      </c>
      <c r="AQ997" s="22">
        <v>132657</v>
      </c>
      <c r="AR997" s="24">
        <f t="shared" si="137"/>
        <v>2.7461612699285434</v>
      </c>
      <c r="AS997" s="22">
        <v>10</v>
      </c>
      <c r="AT997" s="25" t="s">
        <v>2</v>
      </c>
      <c r="AU997" s="22">
        <v>154</v>
      </c>
      <c r="AV997" s="29">
        <f t="shared" si="138"/>
        <v>3.4560143626570916</v>
      </c>
      <c r="AW997" s="29">
        <f t="shared" si="145"/>
        <v>3.5165961189999999</v>
      </c>
      <c r="AY997" s="22">
        <v>191274</v>
      </c>
      <c r="AZ997" s="24">
        <f t="shared" si="141"/>
        <v>3.9596044742781173</v>
      </c>
      <c r="BA997" s="22">
        <v>28</v>
      </c>
      <c r="BB997" s="25" t="s">
        <v>2</v>
      </c>
      <c r="BC997" s="22">
        <v>181</v>
      </c>
      <c r="BD997" s="29">
        <f t="shared" si="139"/>
        <v>4.0619389587073611</v>
      </c>
      <c r="BE997" s="29"/>
      <c r="BF997" s="22">
        <v>1</v>
      </c>
      <c r="BG997" s="22">
        <f t="shared" si="142"/>
        <v>1</v>
      </c>
      <c r="BH997" s="22">
        <v>0</v>
      </c>
      <c r="BI997" s="22">
        <v>0</v>
      </c>
      <c r="BJ997" s="22">
        <v>0</v>
      </c>
      <c r="BK997" s="22">
        <v>0</v>
      </c>
      <c r="BL997" s="22">
        <v>1</v>
      </c>
      <c r="BN997" s="22">
        <v>43</v>
      </c>
      <c r="BO997" s="22">
        <f t="shared" si="143"/>
        <v>16</v>
      </c>
      <c r="BP997" s="22">
        <v>16</v>
      </c>
      <c r="BQ997" s="22">
        <v>0</v>
      </c>
      <c r="BR997" s="22">
        <v>0</v>
      </c>
      <c r="BT997" s="22">
        <v>288</v>
      </c>
      <c r="BU997" s="29">
        <f t="shared" si="140"/>
        <v>6.4631956912028716</v>
      </c>
      <c r="BY997" s="22">
        <v>87</v>
      </c>
      <c r="BZ997" s="22">
        <v>177</v>
      </c>
      <c r="CA997" s="49">
        <v>0</v>
      </c>
      <c r="CC997" s="51">
        <v>1</v>
      </c>
      <c r="CD997" s="51">
        <v>4</v>
      </c>
      <c r="CG997" t="s">
        <v>1986</v>
      </c>
      <c r="CH997">
        <v>1</v>
      </c>
      <c r="CI997">
        <v>0</v>
      </c>
      <c r="CJ997">
        <v>1</v>
      </c>
      <c r="CK997">
        <v>1</v>
      </c>
      <c r="CL997">
        <v>3</v>
      </c>
    </row>
    <row r="998" spans="1:90" x14ac:dyDescent="0.2">
      <c r="A998" s="22">
        <f t="shared" si="144"/>
        <v>993</v>
      </c>
      <c r="B998" s="58" t="s">
        <v>9698</v>
      </c>
      <c r="C998" s="58" t="s">
        <v>8477</v>
      </c>
      <c r="E998" s="22" t="s">
        <v>2614</v>
      </c>
      <c r="F998" s="25" t="s">
        <v>3205</v>
      </c>
      <c r="G998" s="22" t="s">
        <v>4204</v>
      </c>
      <c r="H998" s="22" t="s">
        <v>4615</v>
      </c>
      <c r="I998" s="22" t="s">
        <v>4507</v>
      </c>
      <c r="J998" s="22" t="s">
        <v>1989</v>
      </c>
      <c r="K998" s="22">
        <v>346</v>
      </c>
      <c r="L998" s="22">
        <v>139</v>
      </c>
      <c r="O998" s="22" t="s">
        <v>1988</v>
      </c>
      <c r="P998" s="22">
        <v>5594378</v>
      </c>
      <c r="Q998" s="22">
        <v>5350</v>
      </c>
      <c r="R998" s="22">
        <v>4797516</v>
      </c>
      <c r="S998" s="29">
        <v>85.756</v>
      </c>
      <c r="T998" s="22">
        <v>5276</v>
      </c>
      <c r="U998" s="24">
        <v>50.6</v>
      </c>
      <c r="W998" s="22">
        <v>2487</v>
      </c>
      <c r="X998" s="22">
        <v>2772</v>
      </c>
      <c r="Y998" s="22">
        <v>17</v>
      </c>
      <c r="Z998" s="22">
        <v>2430</v>
      </c>
      <c r="AA998" s="22">
        <v>57</v>
      </c>
      <c r="AB998" s="22">
        <v>2279</v>
      </c>
      <c r="AC998" s="22">
        <v>493</v>
      </c>
      <c r="AD998" s="22">
        <v>5</v>
      </c>
      <c r="AE998" s="22">
        <v>12</v>
      </c>
      <c r="AG998" s="23" t="s">
        <v>2657</v>
      </c>
      <c r="AH998" s="23" t="s">
        <v>6930</v>
      </c>
      <c r="AI998" s="23" t="s">
        <v>7337</v>
      </c>
      <c r="AJ998" s="23" t="s">
        <v>4604</v>
      </c>
      <c r="AQ998" s="22">
        <v>236464</v>
      </c>
      <c r="AR998" s="24">
        <f t="shared" si="137"/>
        <v>4.2268148487642421</v>
      </c>
      <c r="AS998" s="22">
        <v>12</v>
      </c>
      <c r="AT998" s="25" t="s">
        <v>2</v>
      </c>
      <c r="AU998" s="22">
        <v>307</v>
      </c>
      <c r="AV998" s="29">
        <f t="shared" si="138"/>
        <v>5.8188021228203182</v>
      </c>
      <c r="AW998" s="29">
        <f t="shared" si="145"/>
        <v>5.257128088</v>
      </c>
      <c r="AY998" s="22">
        <v>284085</v>
      </c>
      <c r="AZ998" s="24">
        <f t="shared" si="141"/>
        <v>5.0780444224541137</v>
      </c>
      <c r="BA998" s="22">
        <v>32</v>
      </c>
      <c r="BB998" s="25" t="s">
        <v>2</v>
      </c>
      <c r="BC998" s="22">
        <v>301</v>
      </c>
      <c r="BD998" s="29">
        <f t="shared" si="139"/>
        <v>5.7050796057619406</v>
      </c>
      <c r="BE998" s="29"/>
      <c r="BF998" s="22">
        <v>2</v>
      </c>
      <c r="BG998" s="22">
        <f t="shared" si="142"/>
        <v>0</v>
      </c>
      <c r="BH998" s="22">
        <v>2</v>
      </c>
      <c r="BI998" s="22">
        <v>0</v>
      </c>
      <c r="BJ998" s="22">
        <v>0</v>
      </c>
      <c r="BK998" s="22">
        <v>0</v>
      </c>
      <c r="BL998" s="22">
        <v>0</v>
      </c>
      <c r="BN998" s="22">
        <v>67</v>
      </c>
      <c r="BO998" s="22">
        <f t="shared" si="143"/>
        <v>31</v>
      </c>
      <c r="BP998" s="22">
        <v>30</v>
      </c>
      <c r="BQ998" s="22">
        <v>0</v>
      </c>
      <c r="BR998" s="22">
        <v>1</v>
      </c>
      <c r="BT998" s="22">
        <v>493</v>
      </c>
      <c r="BU998" s="29">
        <f t="shared" si="140"/>
        <v>9.344200151630023</v>
      </c>
      <c r="BY998" s="22">
        <v>116</v>
      </c>
      <c r="BZ998" s="22">
        <v>248</v>
      </c>
      <c r="CA998" s="49">
        <v>2</v>
      </c>
      <c r="CC998" s="51">
        <v>3</v>
      </c>
      <c r="CD998" s="51">
        <v>5</v>
      </c>
      <c r="CG998" t="s">
        <v>1988</v>
      </c>
      <c r="CH998">
        <v>1</v>
      </c>
      <c r="CI998">
        <v>0</v>
      </c>
      <c r="CJ998">
        <v>0</v>
      </c>
      <c r="CK998">
        <v>0</v>
      </c>
      <c r="CL998">
        <v>1</v>
      </c>
    </row>
    <row r="999" spans="1:90" x14ac:dyDescent="0.2">
      <c r="A999" s="22">
        <f t="shared" si="144"/>
        <v>994</v>
      </c>
      <c r="B999" s="58" t="s">
        <v>9699</v>
      </c>
      <c r="C999" s="58" t="s">
        <v>8478</v>
      </c>
      <c r="E999" s="22" t="s">
        <v>2614</v>
      </c>
      <c r="F999" s="25" t="s">
        <v>3205</v>
      </c>
      <c r="G999" s="22" t="s">
        <v>4205</v>
      </c>
      <c r="H999" s="22" t="s">
        <v>4615</v>
      </c>
      <c r="I999" s="22" t="s">
        <v>4507</v>
      </c>
      <c r="J999" s="22" t="s">
        <v>1991</v>
      </c>
      <c r="K999" s="22">
        <v>349</v>
      </c>
      <c r="L999" s="22">
        <v>139</v>
      </c>
      <c r="O999" s="22" t="s">
        <v>1990</v>
      </c>
      <c r="P999" s="22">
        <v>5672933</v>
      </c>
      <c r="Q999" s="22">
        <v>5502</v>
      </c>
      <c r="R999" s="22">
        <v>4869116</v>
      </c>
      <c r="S999" s="29">
        <v>85.830699999999993</v>
      </c>
      <c r="T999" s="22">
        <v>5443</v>
      </c>
      <c r="U999" s="24">
        <v>50.56</v>
      </c>
      <c r="W999" s="22">
        <v>2486</v>
      </c>
      <c r="X999" s="22">
        <v>2947</v>
      </c>
      <c r="Y999" s="22">
        <v>10</v>
      </c>
      <c r="Z999" s="22">
        <v>2422</v>
      </c>
      <c r="AA999" s="22">
        <v>64</v>
      </c>
      <c r="AB999" s="22">
        <v>2420</v>
      </c>
      <c r="AC999" s="22">
        <v>527</v>
      </c>
      <c r="AD999" s="22">
        <v>3</v>
      </c>
      <c r="AE999" s="22">
        <v>7</v>
      </c>
      <c r="AG999" s="23" t="s">
        <v>2624</v>
      </c>
      <c r="AH999" s="23" t="s">
        <v>7137</v>
      </c>
      <c r="AI999" s="23" t="s">
        <v>7329</v>
      </c>
      <c r="AJ999" s="23" t="s">
        <v>4604</v>
      </c>
      <c r="AQ999" s="22">
        <v>185140</v>
      </c>
      <c r="AR999" s="24">
        <f t="shared" si="137"/>
        <v>3.2635675408117812</v>
      </c>
      <c r="AS999" s="22">
        <v>17</v>
      </c>
      <c r="AT999" s="25" t="s">
        <v>2</v>
      </c>
      <c r="AU999" s="22">
        <v>259</v>
      </c>
      <c r="AV999" s="29">
        <f t="shared" si="138"/>
        <v>4.7584052911997059</v>
      </c>
      <c r="AW999" s="29">
        <f t="shared" si="145"/>
        <v>4.3965785799999999</v>
      </c>
      <c r="AY999" s="22">
        <v>370006</v>
      </c>
      <c r="AZ999" s="24">
        <f t="shared" si="141"/>
        <v>6.5223051285816345</v>
      </c>
      <c r="BA999" s="22">
        <v>55</v>
      </c>
      <c r="BB999" s="25" t="s">
        <v>2</v>
      </c>
      <c r="BC999" s="22">
        <v>420</v>
      </c>
      <c r="BD999" s="29">
        <f t="shared" si="139"/>
        <v>7.7163329046481728</v>
      </c>
      <c r="BE999" s="29"/>
      <c r="BF999" s="22">
        <v>3</v>
      </c>
      <c r="BG999" s="22">
        <f t="shared" si="142"/>
        <v>3</v>
      </c>
      <c r="BH999" s="22">
        <v>0</v>
      </c>
      <c r="BI999" s="22">
        <v>1</v>
      </c>
      <c r="BJ999" s="22">
        <v>0</v>
      </c>
      <c r="BK999" s="22">
        <v>1</v>
      </c>
      <c r="BL999" s="22">
        <v>1</v>
      </c>
      <c r="BN999" s="22">
        <v>81</v>
      </c>
      <c r="BO999" s="22">
        <f t="shared" si="143"/>
        <v>35</v>
      </c>
      <c r="BP999" s="22">
        <v>35</v>
      </c>
      <c r="BQ999" s="22">
        <v>0</v>
      </c>
      <c r="BR999" s="22">
        <v>0</v>
      </c>
      <c r="BT999" s="22">
        <v>679</v>
      </c>
      <c r="BU999" s="29">
        <f t="shared" si="140"/>
        <v>12.474738195847879</v>
      </c>
      <c r="BY999" s="22">
        <v>114</v>
      </c>
      <c r="BZ999" s="22">
        <v>247</v>
      </c>
      <c r="CA999" s="49">
        <v>3</v>
      </c>
      <c r="CC999" s="51">
        <v>1</v>
      </c>
      <c r="CD999" s="51">
        <v>4</v>
      </c>
      <c r="CG999" t="s">
        <v>1990</v>
      </c>
      <c r="CH999">
        <v>1</v>
      </c>
      <c r="CI999">
        <v>0</v>
      </c>
      <c r="CJ999">
        <v>1</v>
      </c>
      <c r="CK999">
        <v>0</v>
      </c>
      <c r="CL999">
        <v>2</v>
      </c>
    </row>
    <row r="1000" spans="1:90" x14ac:dyDescent="0.2">
      <c r="A1000" s="22">
        <f t="shared" si="144"/>
        <v>995</v>
      </c>
      <c r="B1000" s="58" t="s">
        <v>9700</v>
      </c>
      <c r="C1000" s="58" t="s">
        <v>8479</v>
      </c>
      <c r="E1000" s="22" t="s">
        <v>2614</v>
      </c>
      <c r="F1000" s="25" t="s">
        <v>3204</v>
      </c>
      <c r="G1000" s="22" t="s">
        <v>4206</v>
      </c>
      <c r="H1000" s="22" t="s">
        <v>4613</v>
      </c>
      <c r="I1000" s="22" t="s">
        <v>4507</v>
      </c>
      <c r="J1000" s="22" t="s">
        <v>1993</v>
      </c>
      <c r="K1000" s="22">
        <v>357</v>
      </c>
      <c r="L1000" s="22">
        <v>139</v>
      </c>
      <c r="O1000" s="22" t="s">
        <v>1992</v>
      </c>
      <c r="P1000" s="22">
        <v>4668579</v>
      </c>
      <c r="Q1000" s="22">
        <v>4398</v>
      </c>
      <c r="R1000" s="22">
        <v>4056368</v>
      </c>
      <c r="S1000" s="29">
        <v>86.886600000000001</v>
      </c>
      <c r="T1000" s="22">
        <v>4323</v>
      </c>
      <c r="U1000" s="24">
        <v>50.74</v>
      </c>
      <c r="W1000" s="22">
        <v>2480</v>
      </c>
      <c r="X1000" s="22">
        <v>1808</v>
      </c>
      <c r="Y1000" s="22">
        <v>35</v>
      </c>
      <c r="Z1000" s="22">
        <v>2364</v>
      </c>
      <c r="AA1000" s="22">
        <v>116</v>
      </c>
      <c r="AB1000" s="22">
        <v>1443</v>
      </c>
      <c r="AC1000" s="22">
        <v>365</v>
      </c>
      <c r="AD1000" s="22">
        <v>21</v>
      </c>
      <c r="AE1000" s="22">
        <v>14</v>
      </c>
      <c r="AG1000" s="23" t="s">
        <v>2624</v>
      </c>
      <c r="AH1000" s="23" t="s">
        <v>6788</v>
      </c>
      <c r="AI1000" s="23" t="s">
        <v>7324</v>
      </c>
      <c r="AJ1000" s="23" t="s">
        <v>4604</v>
      </c>
      <c r="AQ1000" s="22">
        <v>70375</v>
      </c>
      <c r="AR1000" s="24">
        <f t="shared" si="137"/>
        <v>1.5074179959255267</v>
      </c>
      <c r="AS1000" s="22">
        <v>10</v>
      </c>
      <c r="AT1000" s="25" t="s">
        <v>2</v>
      </c>
      <c r="AU1000" s="22">
        <v>94</v>
      </c>
      <c r="AV1000" s="29">
        <f t="shared" si="138"/>
        <v>2.1744159148739302</v>
      </c>
      <c r="AW1000" s="29">
        <f t="shared" si="145"/>
        <v>2.4723138250000001</v>
      </c>
      <c r="AY1000" s="22">
        <v>1552</v>
      </c>
      <c r="AZ1000" s="24">
        <f t="shared" si="141"/>
        <v>3.3243520137497942E-2</v>
      </c>
      <c r="BA1000" s="22">
        <v>1</v>
      </c>
      <c r="BB1000" s="25" t="s">
        <v>2</v>
      </c>
      <c r="BC1000" s="22">
        <v>3</v>
      </c>
      <c r="BD1000" s="29">
        <f t="shared" si="139"/>
        <v>6.9396252602359473E-2</v>
      </c>
      <c r="BE1000" s="29"/>
      <c r="BF1000" s="22">
        <v>0</v>
      </c>
      <c r="BG1000" s="22">
        <f t="shared" si="142"/>
        <v>0</v>
      </c>
      <c r="BH1000" s="22">
        <v>0</v>
      </c>
      <c r="BI1000" s="22">
        <v>0</v>
      </c>
      <c r="BJ1000" s="22">
        <v>0</v>
      </c>
      <c r="BK1000" s="22">
        <v>0</v>
      </c>
      <c r="BL1000" s="22">
        <v>0</v>
      </c>
      <c r="BN1000" s="22">
        <v>32</v>
      </c>
      <c r="BO1000" s="22">
        <f t="shared" si="143"/>
        <v>14</v>
      </c>
      <c r="BP1000" s="22">
        <v>14</v>
      </c>
      <c r="BQ1000" s="22">
        <v>0</v>
      </c>
      <c r="BR1000" s="22">
        <v>0</v>
      </c>
      <c r="BT1000" s="22">
        <v>97</v>
      </c>
      <c r="BU1000" s="29">
        <f t="shared" si="140"/>
        <v>2.2438121674762899</v>
      </c>
      <c r="BY1000" s="22">
        <v>83</v>
      </c>
      <c r="BZ1000" s="22">
        <v>186</v>
      </c>
      <c r="CA1000" s="49">
        <v>0</v>
      </c>
      <c r="CC1000" s="51">
        <v>1</v>
      </c>
      <c r="CD1000" s="51">
        <v>4</v>
      </c>
      <c r="CG1000" t="s">
        <v>1992</v>
      </c>
      <c r="CH1000">
        <v>1</v>
      </c>
      <c r="CI1000">
        <v>0</v>
      </c>
      <c r="CJ1000">
        <v>1</v>
      </c>
      <c r="CK1000">
        <v>0</v>
      </c>
      <c r="CL1000">
        <v>2</v>
      </c>
    </row>
    <row r="1001" spans="1:90" x14ac:dyDescent="0.2">
      <c r="A1001" s="22">
        <f t="shared" si="144"/>
        <v>996</v>
      </c>
      <c r="B1001" s="58" t="s">
        <v>9701</v>
      </c>
      <c r="C1001" s="58" t="s">
        <v>8480</v>
      </c>
      <c r="E1001" s="22" t="s">
        <v>2614</v>
      </c>
      <c r="F1001" s="25" t="s">
        <v>3205</v>
      </c>
      <c r="G1001" s="22" t="s">
        <v>4207</v>
      </c>
      <c r="H1001" s="22" t="s">
        <v>4610</v>
      </c>
      <c r="I1001" s="22" t="s">
        <v>4507</v>
      </c>
      <c r="J1001" s="22" t="s">
        <v>1995</v>
      </c>
      <c r="K1001" s="22">
        <v>386</v>
      </c>
      <c r="L1001" s="22">
        <v>139</v>
      </c>
      <c r="O1001" s="22" t="s">
        <v>1994</v>
      </c>
      <c r="P1001" s="22">
        <v>5237640</v>
      </c>
      <c r="Q1001" s="22">
        <v>4938</v>
      </c>
      <c r="R1001" s="22">
        <v>4527325</v>
      </c>
      <c r="S1001" s="29">
        <v>86.438299999999998</v>
      </c>
      <c r="T1001" s="22">
        <v>4876</v>
      </c>
      <c r="U1001" s="24">
        <v>50.62</v>
      </c>
      <c r="W1001" s="22">
        <v>2482</v>
      </c>
      <c r="X1001" s="22">
        <v>2383</v>
      </c>
      <c r="Y1001" s="22">
        <v>11</v>
      </c>
      <c r="Z1001" s="22">
        <v>2393</v>
      </c>
      <c r="AA1001" s="22">
        <v>89</v>
      </c>
      <c r="AB1001" s="22">
        <v>1983</v>
      </c>
      <c r="AC1001" s="22">
        <v>400</v>
      </c>
      <c r="AD1001" s="22">
        <v>5</v>
      </c>
      <c r="AE1001" s="22">
        <v>6</v>
      </c>
      <c r="AG1001" s="23" t="s">
        <v>2626</v>
      </c>
      <c r="AH1001" s="23" t="s">
        <v>6784</v>
      </c>
      <c r="AI1001" s="23" t="s">
        <v>7325</v>
      </c>
      <c r="AJ1001" s="23" t="s">
        <v>7400</v>
      </c>
      <c r="AQ1001" s="22">
        <v>154191</v>
      </c>
      <c r="AR1001" s="24">
        <f t="shared" si="137"/>
        <v>2.9439022155016379</v>
      </c>
      <c r="AS1001" s="22">
        <v>8</v>
      </c>
      <c r="AT1001" s="25" t="s">
        <v>2</v>
      </c>
      <c r="AU1001" s="22">
        <v>211</v>
      </c>
      <c r="AV1001" s="29">
        <f t="shared" si="138"/>
        <v>4.3273174733388018</v>
      </c>
      <c r="AW1001" s="29">
        <f t="shared" si="145"/>
        <v>3.8776566969999999</v>
      </c>
      <c r="AY1001" s="22">
        <v>133911</v>
      </c>
      <c r="AZ1001" s="24">
        <f t="shared" si="141"/>
        <v>2.5567049281737577</v>
      </c>
      <c r="BA1001" s="22">
        <v>24</v>
      </c>
      <c r="BB1001" s="25" t="s">
        <v>2</v>
      </c>
      <c r="BC1001" s="22">
        <v>145</v>
      </c>
      <c r="BD1001" s="29">
        <f t="shared" si="139"/>
        <v>2.9737489745693191</v>
      </c>
      <c r="BE1001" s="29"/>
      <c r="BF1001" s="22">
        <v>1</v>
      </c>
      <c r="BG1001" s="22">
        <f t="shared" si="142"/>
        <v>1</v>
      </c>
      <c r="BH1001" s="22">
        <v>0</v>
      </c>
      <c r="BI1001" s="22">
        <v>1</v>
      </c>
      <c r="BJ1001" s="22">
        <v>0</v>
      </c>
      <c r="BK1001" s="22">
        <v>0</v>
      </c>
      <c r="BL1001" s="22">
        <v>0</v>
      </c>
      <c r="BN1001" s="22">
        <v>57</v>
      </c>
      <c r="BO1001" s="22">
        <f t="shared" si="143"/>
        <v>21</v>
      </c>
      <c r="BP1001" s="22">
        <v>20</v>
      </c>
      <c r="BQ1001" s="22">
        <v>0</v>
      </c>
      <c r="BR1001" s="22">
        <v>1</v>
      </c>
      <c r="BT1001" s="22">
        <v>356</v>
      </c>
      <c r="BU1001" s="29">
        <f t="shared" si="140"/>
        <v>7.3010664479081209</v>
      </c>
      <c r="BY1001" s="22">
        <v>144</v>
      </c>
      <c r="BZ1001" s="22">
        <v>268</v>
      </c>
      <c r="CA1001" s="49">
        <v>4</v>
      </c>
      <c r="CC1001" s="51">
        <v>4</v>
      </c>
      <c r="CD1001" s="51">
        <v>6</v>
      </c>
      <c r="CG1001" t="s">
        <v>1994</v>
      </c>
      <c r="CH1001">
        <v>1</v>
      </c>
      <c r="CI1001">
        <v>0</v>
      </c>
      <c r="CJ1001">
        <v>0</v>
      </c>
      <c r="CK1001">
        <v>0</v>
      </c>
      <c r="CL1001">
        <v>1</v>
      </c>
    </row>
    <row r="1002" spans="1:90" x14ac:dyDescent="0.2">
      <c r="A1002" s="22">
        <f t="shared" si="144"/>
        <v>997</v>
      </c>
      <c r="B1002" s="58" t="s">
        <v>9702</v>
      </c>
      <c r="C1002" s="58" t="s">
        <v>8481</v>
      </c>
      <c r="E1002" s="22" t="s">
        <v>2614</v>
      </c>
      <c r="F1002" s="25" t="s">
        <v>3203</v>
      </c>
      <c r="G1002" s="22" t="s">
        <v>4208</v>
      </c>
      <c r="H1002" s="22" t="s">
        <v>4607</v>
      </c>
      <c r="I1002" s="22" t="s">
        <v>4507</v>
      </c>
      <c r="J1002" s="22" t="s">
        <v>1997</v>
      </c>
      <c r="K1002" s="22">
        <v>291</v>
      </c>
      <c r="L1002" s="22">
        <v>140</v>
      </c>
      <c r="O1002" s="22" t="s">
        <v>1996</v>
      </c>
      <c r="P1002" s="22">
        <v>4424618</v>
      </c>
      <c r="Q1002" s="22">
        <v>4192</v>
      </c>
      <c r="R1002" s="22">
        <v>3844132</v>
      </c>
      <c r="S1002" s="29">
        <v>86.880499999999998</v>
      </c>
      <c r="T1002" s="22">
        <v>4133</v>
      </c>
      <c r="U1002" s="24">
        <v>50.88</v>
      </c>
      <c r="W1002" s="22">
        <v>2478</v>
      </c>
      <c r="X1002" s="22">
        <v>1620</v>
      </c>
      <c r="Y1002" s="22">
        <v>35</v>
      </c>
      <c r="Z1002" s="22">
        <v>2371</v>
      </c>
      <c r="AA1002" s="22">
        <v>107</v>
      </c>
      <c r="AB1002" s="22">
        <v>1267</v>
      </c>
      <c r="AC1002" s="22">
        <v>353</v>
      </c>
      <c r="AD1002" s="22">
        <v>16</v>
      </c>
      <c r="AE1002" s="22">
        <v>19</v>
      </c>
      <c r="AG1002" s="23" t="s">
        <v>2624</v>
      </c>
      <c r="AH1002" s="23" t="s">
        <v>7275</v>
      </c>
      <c r="AI1002" s="23" t="s">
        <v>7326</v>
      </c>
      <c r="AJ1002" s="23" t="s">
        <v>4604</v>
      </c>
      <c r="AQ1002" s="22">
        <v>116195</v>
      </c>
      <c r="AR1002" s="24">
        <f t="shared" si="137"/>
        <v>2.6261024115528162</v>
      </c>
      <c r="AS1002" s="22">
        <v>10</v>
      </c>
      <c r="AT1002" s="25" t="s">
        <v>2</v>
      </c>
      <c r="AU1002" s="22">
        <v>156</v>
      </c>
      <c r="AV1002" s="29">
        <f t="shared" si="138"/>
        <v>3.7744979433825305</v>
      </c>
      <c r="AW1002" s="29">
        <f t="shared" si="145"/>
        <v>3.2405777650000003</v>
      </c>
      <c r="AY1002" s="22">
        <v>3380</v>
      </c>
      <c r="AZ1002" s="24">
        <f t="shared" si="141"/>
        <v>7.6390775429652905E-2</v>
      </c>
      <c r="BA1002" s="22">
        <v>2</v>
      </c>
      <c r="BB1002" s="25" t="s">
        <v>2</v>
      </c>
      <c r="BC1002" s="22">
        <v>1</v>
      </c>
      <c r="BD1002" s="29">
        <f t="shared" si="139"/>
        <v>2.4195499637067505E-2</v>
      </c>
      <c r="BE1002" s="29"/>
      <c r="BF1002" s="22">
        <v>0</v>
      </c>
      <c r="BG1002" s="22">
        <f t="shared" si="142"/>
        <v>0</v>
      </c>
      <c r="BH1002" s="22">
        <v>0</v>
      </c>
      <c r="BI1002" s="22">
        <v>0</v>
      </c>
      <c r="BJ1002" s="22">
        <v>0</v>
      </c>
      <c r="BK1002" s="22">
        <v>0</v>
      </c>
      <c r="BL1002" s="22">
        <v>0</v>
      </c>
      <c r="BN1002" s="22">
        <v>30</v>
      </c>
      <c r="BO1002" s="22">
        <f t="shared" si="143"/>
        <v>19</v>
      </c>
      <c r="BP1002" s="22">
        <v>19</v>
      </c>
      <c r="BQ1002" s="22">
        <v>0</v>
      </c>
      <c r="BR1002" s="22">
        <v>0</v>
      </c>
      <c r="BT1002" s="22">
        <v>157</v>
      </c>
      <c r="BU1002" s="29">
        <f t="shared" si="140"/>
        <v>3.7986934430195984</v>
      </c>
      <c r="BY1002" s="22">
        <v>87</v>
      </c>
      <c r="BZ1002" s="22">
        <v>180</v>
      </c>
      <c r="CA1002" s="49">
        <v>0</v>
      </c>
      <c r="CC1002" s="51">
        <v>1</v>
      </c>
      <c r="CD1002" s="51">
        <v>4</v>
      </c>
      <c r="CG1002" t="s">
        <v>1996</v>
      </c>
      <c r="CH1002">
        <v>1</v>
      </c>
      <c r="CI1002">
        <v>0</v>
      </c>
      <c r="CJ1002">
        <v>1</v>
      </c>
      <c r="CK1002">
        <v>0</v>
      </c>
      <c r="CL1002">
        <v>2</v>
      </c>
    </row>
    <row r="1003" spans="1:90" x14ac:dyDescent="0.2">
      <c r="A1003" s="22">
        <f t="shared" si="144"/>
        <v>998</v>
      </c>
      <c r="B1003" s="58" t="s">
        <v>9703</v>
      </c>
      <c r="C1003" s="58" t="s">
        <v>8482</v>
      </c>
      <c r="E1003" s="22" t="s">
        <v>2614</v>
      </c>
      <c r="F1003" s="25" t="s">
        <v>3205</v>
      </c>
      <c r="G1003" s="22" t="s">
        <v>4209</v>
      </c>
      <c r="H1003" s="22" t="s">
        <v>4615</v>
      </c>
      <c r="I1003" s="22" t="s">
        <v>4507</v>
      </c>
      <c r="J1003" s="22" t="s">
        <v>1999</v>
      </c>
      <c r="K1003" s="22">
        <v>314</v>
      </c>
      <c r="L1003" s="22">
        <v>140</v>
      </c>
      <c r="O1003" s="22" t="s">
        <v>1998</v>
      </c>
      <c r="P1003" s="22">
        <v>4795841</v>
      </c>
      <c r="Q1003" s="22">
        <v>4656</v>
      </c>
      <c r="R1003" s="22">
        <v>4180416</v>
      </c>
      <c r="S1003" s="29">
        <v>87.167500000000004</v>
      </c>
      <c r="T1003" s="22">
        <v>4590</v>
      </c>
      <c r="U1003" s="24">
        <v>50.87</v>
      </c>
      <c r="W1003" s="22">
        <v>2471</v>
      </c>
      <c r="X1003" s="22">
        <v>2059</v>
      </c>
      <c r="Y1003" s="22">
        <v>60</v>
      </c>
      <c r="Z1003" s="22">
        <v>2367</v>
      </c>
      <c r="AA1003" s="22">
        <v>104</v>
      </c>
      <c r="AB1003" s="22">
        <v>1702</v>
      </c>
      <c r="AC1003" s="22">
        <v>357</v>
      </c>
      <c r="AD1003" s="22">
        <v>34</v>
      </c>
      <c r="AE1003" s="22">
        <v>26</v>
      </c>
      <c r="AG1003" s="23" t="s">
        <v>2624</v>
      </c>
      <c r="AH1003" s="23" t="s">
        <v>6908</v>
      </c>
      <c r="AI1003" s="23" t="s">
        <v>7328</v>
      </c>
      <c r="AJ1003" s="23" t="s">
        <v>4604</v>
      </c>
      <c r="AQ1003" s="22">
        <v>292024</v>
      </c>
      <c r="AR1003" s="24">
        <f t="shared" si="137"/>
        <v>6.0891092928226769</v>
      </c>
      <c r="AS1003" s="22">
        <v>24</v>
      </c>
      <c r="AT1003" s="25" t="s">
        <v>2</v>
      </c>
      <c r="AU1003" s="22">
        <v>375</v>
      </c>
      <c r="AV1003" s="29">
        <f t="shared" si="138"/>
        <v>8.1699346405228752</v>
      </c>
      <c r="AW1003" s="29">
        <f t="shared" si="145"/>
        <v>6.1887026080000007</v>
      </c>
      <c r="AY1003" s="22">
        <v>228264</v>
      </c>
      <c r="AZ1003" s="24">
        <f t="shared" si="141"/>
        <v>4.7596240158921033</v>
      </c>
      <c r="BA1003" s="22">
        <v>21</v>
      </c>
      <c r="BB1003" s="25" t="s">
        <v>2</v>
      </c>
      <c r="BC1003" s="22">
        <v>249</v>
      </c>
      <c r="BD1003" s="29">
        <f t="shared" si="139"/>
        <v>5.4248366013071898</v>
      </c>
      <c r="BE1003" s="29"/>
      <c r="BF1003" s="22">
        <v>1</v>
      </c>
      <c r="BG1003" s="22">
        <f t="shared" si="142"/>
        <v>0</v>
      </c>
      <c r="BH1003" s="22">
        <v>1</v>
      </c>
      <c r="BI1003" s="22">
        <v>0</v>
      </c>
      <c r="BJ1003" s="22">
        <v>0</v>
      </c>
      <c r="BK1003" s="22">
        <v>0</v>
      </c>
      <c r="BL1003" s="22">
        <v>0</v>
      </c>
      <c r="BN1003" s="22">
        <v>39</v>
      </c>
      <c r="BO1003" s="22">
        <f t="shared" si="143"/>
        <v>27</v>
      </c>
      <c r="BP1003" s="22">
        <v>26</v>
      </c>
      <c r="BQ1003" s="22">
        <v>1</v>
      </c>
      <c r="BR1003" s="22">
        <v>0</v>
      </c>
      <c r="BT1003" s="22">
        <v>516</v>
      </c>
      <c r="BU1003" s="29">
        <f t="shared" si="140"/>
        <v>11.241830065359478</v>
      </c>
      <c r="BY1003" s="22">
        <v>75</v>
      </c>
      <c r="BZ1003" s="22">
        <v>190</v>
      </c>
      <c r="CA1003" s="49">
        <v>0</v>
      </c>
      <c r="CC1003" s="51">
        <v>1</v>
      </c>
      <c r="CD1003" s="51">
        <v>4</v>
      </c>
      <c r="CG1003" t="s">
        <v>1998</v>
      </c>
      <c r="CH1003">
        <v>1</v>
      </c>
      <c r="CI1003">
        <v>0</v>
      </c>
      <c r="CJ1003">
        <v>1</v>
      </c>
      <c r="CK1003">
        <v>1</v>
      </c>
      <c r="CL1003">
        <v>3</v>
      </c>
    </row>
    <row r="1004" spans="1:90" x14ac:dyDescent="0.2">
      <c r="A1004" s="22">
        <f t="shared" si="144"/>
        <v>999</v>
      </c>
      <c r="B1004" s="58" t="s">
        <v>9704</v>
      </c>
      <c r="C1004" s="58" t="s">
        <v>8483</v>
      </c>
      <c r="E1004" s="22" t="s">
        <v>2614</v>
      </c>
      <c r="F1004" s="25" t="s">
        <v>3204</v>
      </c>
      <c r="G1004" s="22" t="s">
        <v>4210</v>
      </c>
      <c r="H1004" s="22" t="s">
        <v>4613</v>
      </c>
      <c r="I1004" s="22" t="s">
        <v>4507</v>
      </c>
      <c r="J1004" s="22" t="s">
        <v>2001</v>
      </c>
      <c r="K1004" s="22">
        <v>314</v>
      </c>
      <c r="L1004" s="22">
        <v>140</v>
      </c>
      <c r="O1004" s="22" t="s">
        <v>2000</v>
      </c>
      <c r="P1004" s="22">
        <v>4555722</v>
      </c>
      <c r="Q1004" s="22">
        <v>4279</v>
      </c>
      <c r="R1004" s="22">
        <v>3978310</v>
      </c>
      <c r="S1004" s="29">
        <v>87.325599999999994</v>
      </c>
      <c r="T1004" s="22">
        <v>4212</v>
      </c>
      <c r="U1004" s="24">
        <v>51.06</v>
      </c>
      <c r="W1004" s="22">
        <v>2467</v>
      </c>
      <c r="X1004" s="22">
        <v>1715</v>
      </c>
      <c r="Y1004" s="22">
        <v>30</v>
      </c>
      <c r="Z1004" s="22">
        <v>2349</v>
      </c>
      <c r="AA1004" s="22">
        <v>118</v>
      </c>
      <c r="AB1004" s="22">
        <v>1360</v>
      </c>
      <c r="AC1004" s="22">
        <v>355</v>
      </c>
      <c r="AD1004" s="22">
        <v>14</v>
      </c>
      <c r="AE1004" s="22">
        <v>16</v>
      </c>
      <c r="AG1004" s="23" t="s">
        <v>2624</v>
      </c>
      <c r="AH1004" s="23" t="s">
        <v>7276</v>
      </c>
      <c r="AI1004" s="23" t="s">
        <v>7326</v>
      </c>
      <c r="AJ1004" s="23" t="s">
        <v>4604</v>
      </c>
      <c r="AQ1004" s="22">
        <v>79609</v>
      </c>
      <c r="AR1004" s="24">
        <f t="shared" si="137"/>
        <v>1.7474507882614436</v>
      </c>
      <c r="AS1004" s="22">
        <v>5</v>
      </c>
      <c r="AT1004" s="25" t="s">
        <v>2</v>
      </c>
      <c r="AU1004" s="22">
        <v>108</v>
      </c>
      <c r="AV1004" s="29">
        <f t="shared" si="138"/>
        <v>2.5641025641025639</v>
      </c>
      <c r="AW1004" s="29">
        <f t="shared" si="145"/>
        <v>2.627140303</v>
      </c>
      <c r="AY1004" s="22">
        <v>19053</v>
      </c>
      <c r="AZ1004" s="24">
        <f t="shared" si="141"/>
        <v>0.4182213049874422</v>
      </c>
      <c r="BA1004" s="22">
        <v>4</v>
      </c>
      <c r="BB1004" s="25" t="s">
        <v>2</v>
      </c>
      <c r="BC1004" s="22">
        <v>18</v>
      </c>
      <c r="BD1004" s="29">
        <f t="shared" si="139"/>
        <v>0.42735042735042739</v>
      </c>
      <c r="BE1004" s="29"/>
      <c r="BF1004" s="22">
        <v>0</v>
      </c>
      <c r="BG1004" s="22">
        <f t="shared" si="142"/>
        <v>0</v>
      </c>
      <c r="BH1004" s="22">
        <v>0</v>
      </c>
      <c r="BI1004" s="22">
        <v>0</v>
      </c>
      <c r="BJ1004" s="22">
        <v>0</v>
      </c>
      <c r="BK1004" s="22">
        <v>0</v>
      </c>
      <c r="BL1004" s="22">
        <v>0</v>
      </c>
      <c r="BN1004" s="22">
        <v>29</v>
      </c>
      <c r="BO1004" s="22">
        <f t="shared" si="143"/>
        <v>14</v>
      </c>
      <c r="BP1004" s="22">
        <v>14</v>
      </c>
      <c r="BQ1004" s="22">
        <v>0</v>
      </c>
      <c r="BR1004" s="22">
        <v>0</v>
      </c>
      <c r="BT1004" s="22">
        <v>126</v>
      </c>
      <c r="BU1004" s="29">
        <f t="shared" si="140"/>
        <v>2.9914529914529915</v>
      </c>
      <c r="BY1004" s="22">
        <v>97</v>
      </c>
      <c r="BZ1004" s="22">
        <v>168</v>
      </c>
      <c r="CA1004" s="49">
        <v>0</v>
      </c>
      <c r="CC1004" s="51">
        <v>1</v>
      </c>
      <c r="CD1004" s="51">
        <v>4</v>
      </c>
      <c r="CG1004" t="s">
        <v>2000</v>
      </c>
      <c r="CH1004">
        <v>1</v>
      </c>
      <c r="CI1004">
        <v>0</v>
      </c>
      <c r="CJ1004">
        <v>1</v>
      </c>
      <c r="CK1004">
        <v>1</v>
      </c>
      <c r="CL1004">
        <v>3</v>
      </c>
    </row>
    <row r="1005" spans="1:90" x14ac:dyDescent="0.2">
      <c r="A1005" s="22">
        <f t="shared" si="144"/>
        <v>1000</v>
      </c>
      <c r="B1005" s="58" t="s">
        <v>9705</v>
      </c>
      <c r="C1005" s="58" t="s">
        <v>8484</v>
      </c>
      <c r="E1005" s="22" t="s">
        <v>2614</v>
      </c>
      <c r="F1005" s="25" t="s">
        <v>3205</v>
      </c>
      <c r="G1005" s="22" t="s">
        <v>4211</v>
      </c>
      <c r="H1005" s="22" t="s">
        <v>4615</v>
      </c>
      <c r="I1005" s="22" t="s">
        <v>4507</v>
      </c>
      <c r="J1005" s="22" t="s">
        <v>2003</v>
      </c>
      <c r="K1005" s="22">
        <v>378</v>
      </c>
      <c r="L1005" s="22">
        <v>140</v>
      </c>
      <c r="O1005" s="22" t="s">
        <v>2002</v>
      </c>
      <c r="P1005" s="22">
        <v>4904501</v>
      </c>
      <c r="Q1005" s="22">
        <v>4668</v>
      </c>
      <c r="R1005" s="22">
        <v>4233666</v>
      </c>
      <c r="S1005" s="29">
        <v>86.322100000000006</v>
      </c>
      <c r="T1005" s="22">
        <v>4586</v>
      </c>
      <c r="U1005" s="24">
        <v>50.58</v>
      </c>
      <c r="W1005" s="22">
        <v>2473</v>
      </c>
      <c r="X1005" s="22">
        <v>2090</v>
      </c>
      <c r="Y1005" s="22">
        <v>23</v>
      </c>
      <c r="Z1005" s="22">
        <v>2391</v>
      </c>
      <c r="AA1005" s="22">
        <v>82</v>
      </c>
      <c r="AB1005" s="22">
        <v>1672</v>
      </c>
      <c r="AC1005" s="22">
        <v>418</v>
      </c>
      <c r="AD1005" s="22">
        <v>10</v>
      </c>
      <c r="AE1005" s="22">
        <v>13</v>
      </c>
      <c r="AG1005" s="23" t="s">
        <v>2624</v>
      </c>
      <c r="AH1005" s="23" t="s">
        <v>6817</v>
      </c>
      <c r="AI1005" s="23" t="s">
        <v>7347</v>
      </c>
      <c r="AJ1005" s="23" t="s">
        <v>4604</v>
      </c>
      <c r="AQ1005" s="22">
        <v>145632</v>
      </c>
      <c r="AR1005" s="24">
        <f t="shared" si="137"/>
        <v>2.9693540688441087</v>
      </c>
      <c r="AS1005" s="22">
        <v>11</v>
      </c>
      <c r="AT1005" s="25" t="s">
        <v>2</v>
      </c>
      <c r="AU1005" s="22">
        <v>184</v>
      </c>
      <c r="AV1005" s="29">
        <f t="shared" si="138"/>
        <v>4.0122110771914521</v>
      </c>
      <c r="AW1005" s="29">
        <f t="shared" si="145"/>
        <v>3.7341479440000001</v>
      </c>
      <c r="AY1005" s="22">
        <v>369201</v>
      </c>
      <c r="AZ1005" s="24">
        <f t="shared" si="141"/>
        <v>7.5277994642064501</v>
      </c>
      <c r="BA1005" s="22">
        <v>51</v>
      </c>
      <c r="BB1005" s="25" t="s">
        <v>2</v>
      </c>
      <c r="BC1005" s="22">
        <v>391</v>
      </c>
      <c r="BD1005" s="29">
        <f t="shared" si="139"/>
        <v>8.5259485390318357</v>
      </c>
      <c r="BE1005" s="29"/>
      <c r="BF1005" s="22">
        <v>2</v>
      </c>
      <c r="BG1005" s="22">
        <f t="shared" si="142"/>
        <v>1</v>
      </c>
      <c r="BH1005" s="22">
        <v>1</v>
      </c>
      <c r="BI1005" s="22">
        <v>1</v>
      </c>
      <c r="BJ1005" s="22">
        <v>0</v>
      </c>
      <c r="BK1005" s="22">
        <v>0</v>
      </c>
      <c r="BL1005" s="22">
        <v>0</v>
      </c>
      <c r="BN1005" s="22">
        <v>75</v>
      </c>
      <c r="BO1005" s="22">
        <f t="shared" si="143"/>
        <v>14</v>
      </c>
      <c r="BP1005" s="22">
        <v>12</v>
      </c>
      <c r="BQ1005" s="22">
        <v>2</v>
      </c>
      <c r="BR1005" s="22">
        <v>0</v>
      </c>
      <c r="BT1005" s="22">
        <v>524</v>
      </c>
      <c r="BU1005" s="29">
        <f t="shared" si="140"/>
        <v>11.426079372001745</v>
      </c>
      <c r="BY1005" s="22">
        <v>85</v>
      </c>
      <c r="BZ1005" s="22">
        <v>185</v>
      </c>
      <c r="CA1005" s="49">
        <v>0</v>
      </c>
      <c r="CC1005" s="51">
        <v>2</v>
      </c>
      <c r="CD1005" s="51">
        <v>6</v>
      </c>
      <c r="CG1005" t="s">
        <v>2002</v>
      </c>
      <c r="CH1005">
        <v>1</v>
      </c>
      <c r="CI1005">
        <v>0</v>
      </c>
      <c r="CJ1005">
        <v>1</v>
      </c>
      <c r="CK1005">
        <v>1</v>
      </c>
      <c r="CL1005">
        <v>3</v>
      </c>
    </row>
    <row r="1006" spans="1:90" x14ac:dyDescent="0.2">
      <c r="A1006" s="22">
        <f t="shared" si="144"/>
        <v>1001</v>
      </c>
      <c r="B1006" s="58" t="s">
        <v>9706</v>
      </c>
      <c r="C1006" s="58" t="s">
        <v>8485</v>
      </c>
      <c r="E1006" s="22" t="s">
        <v>2614</v>
      </c>
      <c r="F1006" s="25" t="s">
        <v>3206</v>
      </c>
      <c r="G1006" s="22" t="s">
        <v>4212</v>
      </c>
      <c r="H1006" s="22" t="s">
        <v>4608</v>
      </c>
      <c r="I1006" s="22" t="s">
        <v>4507</v>
      </c>
      <c r="J1006" s="22" t="s">
        <v>2005</v>
      </c>
      <c r="K1006" s="22">
        <v>503</v>
      </c>
      <c r="L1006" s="22">
        <v>140</v>
      </c>
      <c r="O1006" s="22" t="s">
        <v>2004</v>
      </c>
      <c r="P1006" s="22">
        <v>5120861</v>
      </c>
      <c r="Q1006" s="22">
        <v>4686</v>
      </c>
      <c r="R1006" s="22">
        <v>4407655</v>
      </c>
      <c r="S1006" s="29">
        <v>86.072500000000005</v>
      </c>
      <c r="T1006" s="22">
        <v>4607</v>
      </c>
      <c r="U1006" s="24">
        <v>50.67</v>
      </c>
      <c r="W1006" s="22">
        <v>2479</v>
      </c>
      <c r="X1006" s="22">
        <v>2085</v>
      </c>
      <c r="Y1006" s="22">
        <v>43</v>
      </c>
      <c r="Z1006" s="22">
        <v>2372</v>
      </c>
      <c r="AA1006" s="22">
        <v>107</v>
      </c>
      <c r="AB1006" s="22">
        <v>1700</v>
      </c>
      <c r="AC1006" s="22">
        <v>385</v>
      </c>
      <c r="AD1006" s="22">
        <v>13</v>
      </c>
      <c r="AE1006" s="22">
        <v>30</v>
      </c>
      <c r="AG1006" s="23" t="s">
        <v>2628</v>
      </c>
      <c r="AH1006" s="23" t="s">
        <v>7277</v>
      </c>
      <c r="AI1006" s="23" t="s">
        <v>7343</v>
      </c>
      <c r="AJ1006" s="23" t="s">
        <v>7481</v>
      </c>
      <c r="AQ1006" s="22">
        <v>95248</v>
      </c>
      <c r="AR1006" s="24">
        <f t="shared" si="137"/>
        <v>1.8599997148916949</v>
      </c>
      <c r="AS1006" s="22">
        <v>5</v>
      </c>
      <c r="AT1006" s="25" t="s">
        <v>2</v>
      </c>
      <c r="AU1006" s="22">
        <v>131</v>
      </c>
      <c r="AV1006" s="29">
        <f t="shared" si="138"/>
        <v>2.8434990232255264</v>
      </c>
      <c r="AW1006" s="29">
        <f t="shared" si="145"/>
        <v>2.889359416</v>
      </c>
      <c r="AY1006" s="22">
        <v>74171</v>
      </c>
      <c r="AZ1006" s="24">
        <f t="shared" si="141"/>
        <v>1.4484087734464965</v>
      </c>
      <c r="BA1006" s="22">
        <v>6</v>
      </c>
      <c r="BB1006" s="25" t="s">
        <v>2</v>
      </c>
      <c r="BC1006" s="22">
        <v>80</v>
      </c>
      <c r="BD1006" s="29">
        <f t="shared" si="139"/>
        <v>1.7364879531148254</v>
      </c>
      <c r="BE1006" s="29"/>
      <c r="BF1006" s="22">
        <v>1</v>
      </c>
      <c r="BG1006" s="22">
        <f t="shared" si="142"/>
        <v>1</v>
      </c>
      <c r="BH1006" s="22">
        <v>0</v>
      </c>
      <c r="BI1006" s="22">
        <v>1</v>
      </c>
      <c r="BJ1006" s="22">
        <v>0</v>
      </c>
      <c r="BK1006" s="22">
        <v>0</v>
      </c>
      <c r="BL1006" s="22">
        <v>0</v>
      </c>
      <c r="BN1006" s="22">
        <v>19</v>
      </c>
      <c r="BO1006" s="22">
        <f t="shared" si="143"/>
        <v>13</v>
      </c>
      <c r="BP1006" s="22">
        <v>13</v>
      </c>
      <c r="BQ1006" s="22">
        <v>0</v>
      </c>
      <c r="BR1006" s="22">
        <v>0</v>
      </c>
      <c r="BT1006" s="22">
        <v>211</v>
      </c>
      <c r="BU1006" s="29">
        <f t="shared" si="140"/>
        <v>4.5799869763403516</v>
      </c>
      <c r="BY1006" s="22">
        <v>109</v>
      </c>
      <c r="BZ1006" s="22">
        <v>239</v>
      </c>
      <c r="CA1006" s="49">
        <v>0</v>
      </c>
      <c r="CC1006" s="51">
        <v>1</v>
      </c>
      <c r="CD1006" s="51">
        <v>4</v>
      </c>
      <c r="CG1006" t="s">
        <v>2004</v>
      </c>
      <c r="CH1006">
        <v>1</v>
      </c>
      <c r="CI1006">
        <v>0</v>
      </c>
      <c r="CJ1006">
        <v>1</v>
      </c>
      <c r="CK1006">
        <v>1</v>
      </c>
      <c r="CL1006">
        <v>3</v>
      </c>
    </row>
    <row r="1007" spans="1:90" x14ac:dyDescent="0.2">
      <c r="A1007" s="22">
        <f t="shared" si="144"/>
        <v>1002</v>
      </c>
      <c r="B1007" s="58" t="s">
        <v>9707</v>
      </c>
      <c r="C1007" s="58" t="s">
        <v>8486</v>
      </c>
      <c r="E1007" s="22" t="s">
        <v>2614</v>
      </c>
      <c r="F1007" s="25" t="s">
        <v>3205</v>
      </c>
      <c r="G1007" s="22" t="s">
        <v>4213</v>
      </c>
      <c r="H1007" s="22" t="s">
        <v>4610</v>
      </c>
      <c r="I1007" s="22" t="s">
        <v>4507</v>
      </c>
      <c r="J1007" s="22" t="s">
        <v>2007</v>
      </c>
      <c r="K1007" s="22">
        <v>277</v>
      </c>
      <c r="L1007" s="22">
        <v>141</v>
      </c>
      <c r="O1007" s="22" t="s">
        <v>2006</v>
      </c>
      <c r="P1007" s="22">
        <v>4858235</v>
      </c>
      <c r="Q1007" s="22">
        <v>4603</v>
      </c>
      <c r="R1007" s="22">
        <v>4249505</v>
      </c>
      <c r="S1007" s="29">
        <v>87.470100000000002</v>
      </c>
      <c r="T1007" s="22">
        <v>4527</v>
      </c>
      <c r="U1007" s="24">
        <v>50.97</v>
      </c>
      <c r="W1007" s="22">
        <v>2483</v>
      </c>
      <c r="X1007" s="22">
        <v>2036</v>
      </c>
      <c r="Y1007" s="22">
        <v>8</v>
      </c>
      <c r="Z1007" s="22">
        <v>2351</v>
      </c>
      <c r="AA1007" s="22">
        <v>132</v>
      </c>
      <c r="AB1007" s="22">
        <v>1686</v>
      </c>
      <c r="AC1007" s="22">
        <v>350</v>
      </c>
      <c r="AD1007" s="22">
        <v>0</v>
      </c>
      <c r="AE1007" s="22">
        <v>8</v>
      </c>
      <c r="AG1007" s="23" t="s">
        <v>2631</v>
      </c>
      <c r="AH1007" s="23" t="s">
        <v>6806</v>
      </c>
      <c r="AI1007" s="23" t="s">
        <v>7342</v>
      </c>
      <c r="AJ1007" s="23" t="s">
        <v>7434</v>
      </c>
      <c r="AQ1007" s="22">
        <v>133041</v>
      </c>
      <c r="AR1007" s="24">
        <f t="shared" si="137"/>
        <v>2.7384636601564152</v>
      </c>
      <c r="AS1007" s="22">
        <v>7</v>
      </c>
      <c r="AT1007" s="25" t="s">
        <v>2</v>
      </c>
      <c r="AU1007" s="22">
        <v>190</v>
      </c>
      <c r="AV1007" s="29">
        <f t="shared" si="138"/>
        <v>4.1970399823282527</v>
      </c>
      <c r="AW1007" s="29">
        <f t="shared" si="145"/>
        <v>3.5230346470000002</v>
      </c>
      <c r="AY1007" s="22">
        <v>147390</v>
      </c>
      <c r="AZ1007" s="24">
        <f t="shared" si="141"/>
        <v>3.0338178371363265</v>
      </c>
      <c r="BA1007" s="22">
        <v>18</v>
      </c>
      <c r="BB1007" s="25" t="s">
        <v>2</v>
      </c>
      <c r="BC1007" s="22">
        <v>145</v>
      </c>
      <c r="BD1007" s="29">
        <f t="shared" si="139"/>
        <v>3.2030041970399825</v>
      </c>
      <c r="BE1007" s="29"/>
      <c r="BF1007" s="22">
        <v>1</v>
      </c>
      <c r="BG1007" s="22">
        <f t="shared" si="142"/>
        <v>1</v>
      </c>
      <c r="BH1007" s="22">
        <v>0</v>
      </c>
      <c r="BI1007" s="22">
        <v>1</v>
      </c>
      <c r="BJ1007" s="22">
        <v>0</v>
      </c>
      <c r="BK1007" s="22">
        <v>0</v>
      </c>
      <c r="BL1007" s="22">
        <v>0</v>
      </c>
      <c r="BN1007" s="22">
        <v>36</v>
      </c>
      <c r="BO1007" s="22">
        <f t="shared" si="143"/>
        <v>16</v>
      </c>
      <c r="BP1007" s="22">
        <v>15</v>
      </c>
      <c r="BQ1007" s="22">
        <v>0</v>
      </c>
      <c r="BR1007" s="22">
        <v>1</v>
      </c>
      <c r="BT1007" s="22">
        <v>335</v>
      </c>
      <c r="BU1007" s="29">
        <f t="shared" si="140"/>
        <v>7.4000441793682352</v>
      </c>
      <c r="BY1007" s="22">
        <v>112</v>
      </c>
      <c r="BZ1007" s="22">
        <v>230</v>
      </c>
      <c r="CA1007" s="49">
        <v>1</v>
      </c>
      <c r="CC1007" s="51">
        <v>7</v>
      </c>
      <c r="CD1007" s="51">
        <v>11</v>
      </c>
      <c r="CG1007" t="s">
        <v>2006</v>
      </c>
      <c r="CH1007">
        <v>0</v>
      </c>
      <c r="CI1007">
        <v>0</v>
      </c>
      <c r="CJ1007">
        <v>1</v>
      </c>
      <c r="CK1007">
        <v>1</v>
      </c>
      <c r="CL1007">
        <v>2</v>
      </c>
    </row>
    <row r="1008" spans="1:90" x14ac:dyDescent="0.2">
      <c r="A1008" s="22">
        <f t="shared" si="144"/>
        <v>1003</v>
      </c>
      <c r="B1008" s="58" t="s">
        <v>9708</v>
      </c>
      <c r="C1008" s="58" t="s">
        <v>8487</v>
      </c>
      <c r="E1008" s="22" t="s">
        <v>2614</v>
      </c>
      <c r="F1008" s="25" t="s">
        <v>3204</v>
      </c>
      <c r="G1008" s="22" t="s">
        <v>4214</v>
      </c>
      <c r="H1008" s="22" t="s">
        <v>4608</v>
      </c>
      <c r="I1008" s="22" t="s">
        <v>4507</v>
      </c>
      <c r="J1008" s="22" t="s">
        <v>2009</v>
      </c>
      <c r="K1008" s="22">
        <v>279</v>
      </c>
      <c r="L1008" s="22">
        <v>141</v>
      </c>
      <c r="O1008" s="22" t="s">
        <v>2008</v>
      </c>
      <c r="P1008" s="22">
        <v>4706312</v>
      </c>
      <c r="Q1008" s="22">
        <v>4427</v>
      </c>
      <c r="R1008" s="22">
        <v>4114608</v>
      </c>
      <c r="S1008" s="29">
        <v>87.427400000000006</v>
      </c>
      <c r="T1008" s="22">
        <v>4364</v>
      </c>
      <c r="U1008" s="24">
        <v>50.75</v>
      </c>
      <c r="W1008" s="22">
        <v>2487</v>
      </c>
      <c r="X1008" s="22">
        <v>1868</v>
      </c>
      <c r="Y1008" s="22">
        <v>9</v>
      </c>
      <c r="Z1008" s="22">
        <v>2366</v>
      </c>
      <c r="AA1008" s="22">
        <v>121</v>
      </c>
      <c r="AB1008" s="22">
        <v>1520</v>
      </c>
      <c r="AC1008" s="22">
        <v>348</v>
      </c>
      <c r="AD1008" s="22">
        <v>3</v>
      </c>
      <c r="AE1008" s="22">
        <v>6</v>
      </c>
      <c r="AG1008" s="23" t="s">
        <v>2631</v>
      </c>
      <c r="AH1008" s="23" t="s">
        <v>6806</v>
      </c>
      <c r="AI1008" s="23" t="s">
        <v>7362</v>
      </c>
      <c r="AJ1008" s="23" t="s">
        <v>4604</v>
      </c>
      <c r="AQ1008" s="22">
        <v>99020</v>
      </c>
      <c r="AR1008" s="24">
        <f t="shared" si="137"/>
        <v>2.103982906360649</v>
      </c>
      <c r="AS1008" s="22">
        <v>7</v>
      </c>
      <c r="AT1008" s="25" t="s">
        <v>2</v>
      </c>
      <c r="AU1008" s="22">
        <v>116</v>
      </c>
      <c r="AV1008" s="29">
        <f t="shared" si="138"/>
        <v>2.6581118240146653</v>
      </c>
      <c r="AW1008" s="29">
        <f t="shared" si="145"/>
        <v>2.9526045400000003</v>
      </c>
      <c r="AY1008" s="22">
        <v>59457</v>
      </c>
      <c r="AZ1008" s="24">
        <f t="shared" si="141"/>
        <v>1.2633459065187349</v>
      </c>
      <c r="BA1008" s="22">
        <v>8</v>
      </c>
      <c r="BB1008" s="25" t="s">
        <v>2</v>
      </c>
      <c r="BC1008" s="22">
        <v>53</v>
      </c>
      <c r="BD1008" s="29">
        <f t="shared" si="139"/>
        <v>1.2144821264894592</v>
      </c>
      <c r="BE1008" s="29"/>
      <c r="BF1008" s="22">
        <v>0</v>
      </c>
      <c r="BG1008" s="22">
        <f t="shared" si="142"/>
        <v>0</v>
      </c>
      <c r="BH1008" s="22">
        <v>0</v>
      </c>
      <c r="BI1008" s="22">
        <v>0</v>
      </c>
      <c r="BJ1008" s="22">
        <v>0</v>
      </c>
      <c r="BK1008" s="22">
        <v>0</v>
      </c>
      <c r="BL1008" s="22">
        <v>0</v>
      </c>
      <c r="BN1008" s="22">
        <v>39</v>
      </c>
      <c r="BO1008" s="22">
        <f t="shared" si="143"/>
        <v>16</v>
      </c>
      <c r="BP1008" s="22">
        <v>15</v>
      </c>
      <c r="BQ1008" s="22">
        <v>1</v>
      </c>
      <c r="BR1008" s="22">
        <v>0</v>
      </c>
      <c r="BT1008" s="22">
        <v>160</v>
      </c>
      <c r="BU1008" s="29">
        <f t="shared" si="140"/>
        <v>3.6663611365719522</v>
      </c>
      <c r="BY1008" s="22">
        <v>93</v>
      </c>
      <c r="BZ1008" s="22">
        <v>211</v>
      </c>
      <c r="CA1008" s="49">
        <v>0</v>
      </c>
      <c r="CC1008" s="51">
        <v>2</v>
      </c>
      <c r="CD1008" s="51">
        <v>6</v>
      </c>
      <c r="CG1008" t="s">
        <v>2008</v>
      </c>
      <c r="CH1008">
        <v>0</v>
      </c>
      <c r="CI1008">
        <v>0</v>
      </c>
      <c r="CJ1008">
        <v>1</v>
      </c>
      <c r="CK1008">
        <v>0</v>
      </c>
      <c r="CL1008">
        <v>1</v>
      </c>
    </row>
    <row r="1009" spans="1:90" x14ac:dyDescent="0.2">
      <c r="A1009" s="22">
        <f t="shared" si="144"/>
        <v>1004</v>
      </c>
      <c r="B1009" s="58" t="s">
        <v>9709</v>
      </c>
      <c r="C1009" s="58" t="s">
        <v>8488</v>
      </c>
      <c r="E1009" s="22" t="s">
        <v>2614</v>
      </c>
      <c r="F1009" s="25" t="s">
        <v>3205</v>
      </c>
      <c r="G1009" s="22" t="s">
        <v>4215</v>
      </c>
      <c r="H1009" s="22" t="s">
        <v>4615</v>
      </c>
      <c r="I1009" s="22" t="s">
        <v>4507</v>
      </c>
      <c r="J1009" s="22" t="s">
        <v>2011</v>
      </c>
      <c r="K1009" s="22">
        <v>283</v>
      </c>
      <c r="L1009" s="22">
        <v>141</v>
      </c>
      <c r="O1009" s="22" t="s">
        <v>2010</v>
      </c>
      <c r="P1009" s="22">
        <v>5097566</v>
      </c>
      <c r="Q1009" s="22">
        <v>4872</v>
      </c>
      <c r="R1009" s="22">
        <v>4428901</v>
      </c>
      <c r="S1009" s="29">
        <v>86.8827</v>
      </c>
      <c r="T1009" s="22">
        <v>4800</v>
      </c>
      <c r="U1009" s="24">
        <v>50.57</v>
      </c>
      <c r="W1009" s="22">
        <v>2483</v>
      </c>
      <c r="X1009" s="22">
        <v>2306</v>
      </c>
      <c r="Y1009" s="22">
        <v>11</v>
      </c>
      <c r="Z1009" s="22">
        <v>2381</v>
      </c>
      <c r="AA1009" s="22">
        <v>102</v>
      </c>
      <c r="AB1009" s="22">
        <v>1919</v>
      </c>
      <c r="AC1009" s="22">
        <v>387</v>
      </c>
      <c r="AD1009" s="22">
        <v>0</v>
      </c>
      <c r="AE1009" s="22">
        <v>11</v>
      </c>
      <c r="AG1009" s="23" t="s">
        <v>2631</v>
      </c>
      <c r="AH1009" s="23" t="s">
        <v>6806</v>
      </c>
      <c r="AI1009" s="23" t="s">
        <v>7362</v>
      </c>
      <c r="AJ1009" s="23" t="s">
        <v>4604</v>
      </c>
      <c r="AQ1009" s="22">
        <v>158255</v>
      </c>
      <c r="AR1009" s="24">
        <f t="shared" si="137"/>
        <v>3.1045208634866128</v>
      </c>
      <c r="AS1009" s="22">
        <v>12</v>
      </c>
      <c r="AT1009" s="25" t="s">
        <v>2</v>
      </c>
      <c r="AU1009" s="22">
        <v>186</v>
      </c>
      <c r="AV1009" s="29">
        <f t="shared" si="138"/>
        <v>3.875</v>
      </c>
      <c r="AW1009" s="29">
        <f t="shared" si="145"/>
        <v>3.9457977849999999</v>
      </c>
      <c r="AY1009" s="22">
        <v>218362</v>
      </c>
      <c r="AZ1009" s="24">
        <f t="shared" si="141"/>
        <v>4.2836522371657377</v>
      </c>
      <c r="BA1009" s="22">
        <v>27</v>
      </c>
      <c r="BB1009" s="25" t="s">
        <v>2</v>
      </c>
      <c r="BC1009" s="22">
        <v>245</v>
      </c>
      <c r="BD1009" s="29">
        <f t="shared" si="139"/>
        <v>5.104166666666667</v>
      </c>
      <c r="BE1009" s="29"/>
      <c r="BF1009" s="22">
        <v>2</v>
      </c>
      <c r="BG1009" s="22">
        <f t="shared" si="142"/>
        <v>1</v>
      </c>
      <c r="BH1009" s="22">
        <v>1</v>
      </c>
      <c r="BI1009" s="22">
        <v>0</v>
      </c>
      <c r="BJ1009" s="22">
        <v>0</v>
      </c>
      <c r="BK1009" s="22">
        <v>1</v>
      </c>
      <c r="BL1009" s="22">
        <v>0</v>
      </c>
      <c r="BN1009" s="22">
        <v>51</v>
      </c>
      <c r="BO1009" s="22">
        <f t="shared" si="143"/>
        <v>26</v>
      </c>
      <c r="BP1009" s="22">
        <v>22</v>
      </c>
      <c r="BQ1009" s="22">
        <v>3</v>
      </c>
      <c r="BR1009" s="22">
        <v>1</v>
      </c>
      <c r="BT1009" s="22">
        <v>431</v>
      </c>
      <c r="BU1009" s="29">
        <f t="shared" si="140"/>
        <v>8.9791666666666679</v>
      </c>
      <c r="BY1009" s="22">
        <v>95</v>
      </c>
      <c r="BZ1009" s="22">
        <v>226</v>
      </c>
      <c r="CA1009" s="49">
        <v>1</v>
      </c>
      <c r="CC1009" s="51">
        <v>3</v>
      </c>
      <c r="CD1009" s="51">
        <v>8</v>
      </c>
      <c r="CG1009" t="s">
        <v>2010</v>
      </c>
      <c r="CH1009">
        <v>0</v>
      </c>
      <c r="CI1009">
        <v>0</v>
      </c>
      <c r="CJ1009">
        <v>1</v>
      </c>
      <c r="CK1009">
        <v>0</v>
      </c>
      <c r="CL1009">
        <v>1</v>
      </c>
    </row>
    <row r="1010" spans="1:90" x14ac:dyDescent="0.2">
      <c r="A1010" s="22">
        <f t="shared" si="144"/>
        <v>1005</v>
      </c>
      <c r="B1010" s="58" t="s">
        <v>9710</v>
      </c>
      <c r="C1010" s="58" t="s">
        <v>8489</v>
      </c>
      <c r="E1010" s="22" t="s">
        <v>2614</v>
      </c>
      <c r="F1010" s="25" t="s">
        <v>3204</v>
      </c>
      <c r="G1010" s="22" t="s">
        <v>4216</v>
      </c>
      <c r="H1010" s="22" t="s">
        <v>4607</v>
      </c>
      <c r="I1010" s="22" t="s">
        <v>4507</v>
      </c>
      <c r="J1010" s="22" t="s">
        <v>2013</v>
      </c>
      <c r="K1010" s="22">
        <v>297</v>
      </c>
      <c r="L1010" s="22">
        <v>141</v>
      </c>
      <c r="O1010" s="22" t="s">
        <v>2012</v>
      </c>
      <c r="P1010" s="22">
        <v>4967984</v>
      </c>
      <c r="Q1010" s="22">
        <v>4774</v>
      </c>
      <c r="R1010" s="22">
        <v>4340824</v>
      </c>
      <c r="S1010" s="29">
        <v>87.376000000000005</v>
      </c>
      <c r="T1010" s="22">
        <v>4704</v>
      </c>
      <c r="U1010" s="24">
        <v>50.75</v>
      </c>
      <c r="W1010" s="22">
        <v>2470</v>
      </c>
      <c r="X1010" s="22">
        <v>2159</v>
      </c>
      <c r="Y1010" s="22">
        <v>75</v>
      </c>
      <c r="Z1010" s="22">
        <v>2364</v>
      </c>
      <c r="AA1010" s="22">
        <v>106</v>
      </c>
      <c r="AB1010" s="22">
        <v>1784</v>
      </c>
      <c r="AC1010" s="22">
        <v>375</v>
      </c>
      <c r="AD1010" s="22">
        <v>47</v>
      </c>
      <c r="AE1010" s="22">
        <v>28</v>
      </c>
      <c r="AG1010" s="23" t="s">
        <v>2631</v>
      </c>
      <c r="AH1010" s="23" t="s">
        <v>7278</v>
      </c>
      <c r="AI1010" s="23" t="s">
        <v>7341</v>
      </c>
      <c r="AJ1010" s="23" t="s">
        <v>4604</v>
      </c>
      <c r="AQ1010" s="22">
        <v>262817</v>
      </c>
      <c r="AR1010" s="24">
        <f t="shared" si="137"/>
        <v>5.2902143002070865</v>
      </c>
      <c r="AS1010" s="22">
        <v>16</v>
      </c>
      <c r="AT1010" s="25" t="s">
        <v>2</v>
      </c>
      <c r="AU1010" s="22">
        <v>369</v>
      </c>
      <c r="AV1010" s="29">
        <f t="shared" si="138"/>
        <v>7.8443877551020407</v>
      </c>
      <c r="AW1010" s="29">
        <f t="shared" si="145"/>
        <v>5.6989888390000001</v>
      </c>
      <c r="AY1010" s="22">
        <v>58093</v>
      </c>
      <c r="AZ1010" s="24">
        <f t="shared" si="141"/>
        <v>1.1693475663367674</v>
      </c>
      <c r="BA1010" s="22">
        <v>12</v>
      </c>
      <c r="BB1010" s="25" t="s">
        <v>2</v>
      </c>
      <c r="BC1010" s="22">
        <v>59</v>
      </c>
      <c r="BD1010" s="29">
        <f t="shared" si="139"/>
        <v>1.254251700680272</v>
      </c>
      <c r="BE1010" s="29"/>
      <c r="BF1010" s="22">
        <v>0</v>
      </c>
      <c r="BG1010" s="22">
        <f t="shared" si="142"/>
        <v>0</v>
      </c>
      <c r="BH1010" s="22">
        <v>0</v>
      </c>
      <c r="BI1010" s="22">
        <v>0</v>
      </c>
      <c r="BJ1010" s="22">
        <v>0</v>
      </c>
      <c r="BK1010" s="22">
        <v>0</v>
      </c>
      <c r="BL1010" s="22">
        <v>0</v>
      </c>
      <c r="BN1010" s="22">
        <v>25</v>
      </c>
      <c r="BO1010" s="22">
        <f t="shared" si="143"/>
        <v>17</v>
      </c>
      <c r="BP1010" s="22">
        <v>17</v>
      </c>
      <c r="BQ1010" s="22">
        <v>0</v>
      </c>
      <c r="BR1010" s="22">
        <v>0</v>
      </c>
      <c r="BT1010" s="22">
        <v>425</v>
      </c>
      <c r="BU1010" s="29">
        <f t="shared" si="140"/>
        <v>9.0348639455782305</v>
      </c>
      <c r="BY1010" s="22">
        <v>106</v>
      </c>
      <c r="BZ1010" s="22">
        <v>229</v>
      </c>
      <c r="CA1010" s="49">
        <v>1</v>
      </c>
      <c r="CC1010" s="51">
        <v>1</v>
      </c>
      <c r="CD1010" s="51">
        <v>4</v>
      </c>
      <c r="CG1010" t="s">
        <v>2012</v>
      </c>
      <c r="CH1010">
        <v>1</v>
      </c>
      <c r="CI1010">
        <v>0</v>
      </c>
      <c r="CJ1010">
        <v>1</v>
      </c>
      <c r="CK1010">
        <v>1</v>
      </c>
      <c r="CL1010">
        <v>3</v>
      </c>
    </row>
    <row r="1011" spans="1:90" x14ac:dyDescent="0.2">
      <c r="A1011" s="22">
        <f t="shared" si="144"/>
        <v>1006</v>
      </c>
      <c r="B1011" s="58" t="s">
        <v>9711</v>
      </c>
      <c r="C1011" s="58" t="s">
        <v>8490</v>
      </c>
      <c r="E1011" s="22" t="s">
        <v>2614</v>
      </c>
      <c r="F1011" s="25" t="s">
        <v>3205</v>
      </c>
      <c r="G1011" s="22" t="s">
        <v>4217</v>
      </c>
      <c r="H1011" s="22" t="s">
        <v>4615</v>
      </c>
      <c r="I1011" s="22" t="s">
        <v>4507</v>
      </c>
      <c r="J1011" s="22" t="s">
        <v>2015</v>
      </c>
      <c r="K1011" s="22">
        <v>299</v>
      </c>
      <c r="L1011" s="22">
        <v>141</v>
      </c>
      <c r="O1011" s="22" t="s">
        <v>2014</v>
      </c>
      <c r="P1011" s="22">
        <v>5073298</v>
      </c>
      <c r="Q1011" s="22">
        <v>4755</v>
      </c>
      <c r="R1011" s="22">
        <v>4395949</v>
      </c>
      <c r="S1011" s="29">
        <v>86.648700000000005</v>
      </c>
      <c r="T1011" s="22">
        <v>4687</v>
      </c>
      <c r="U1011" s="24">
        <v>50.64</v>
      </c>
      <c r="W1011" s="22">
        <v>2484</v>
      </c>
      <c r="X1011" s="22">
        <v>2190</v>
      </c>
      <c r="Y1011" s="22">
        <v>13</v>
      </c>
      <c r="Z1011" s="22">
        <v>2391</v>
      </c>
      <c r="AA1011" s="22">
        <v>93</v>
      </c>
      <c r="AB1011" s="22">
        <v>1796</v>
      </c>
      <c r="AC1011" s="22">
        <v>394</v>
      </c>
      <c r="AD1011" s="22">
        <v>6</v>
      </c>
      <c r="AE1011" s="22">
        <v>7</v>
      </c>
      <c r="AG1011" s="23" t="s">
        <v>2657</v>
      </c>
      <c r="AH1011" s="23" t="s">
        <v>6930</v>
      </c>
      <c r="AI1011" s="23" t="s">
        <v>7337</v>
      </c>
      <c r="AJ1011" s="23" t="s">
        <v>4604</v>
      </c>
      <c r="AQ1011" s="22">
        <v>135083</v>
      </c>
      <c r="AR1011" s="24">
        <f t="shared" si="137"/>
        <v>2.6626269539065119</v>
      </c>
      <c r="AS1011" s="22">
        <v>14</v>
      </c>
      <c r="AT1011" s="25" t="s">
        <v>2</v>
      </c>
      <c r="AU1011" s="22">
        <v>174</v>
      </c>
      <c r="AV1011" s="29">
        <f t="shared" si="138"/>
        <v>3.7123959889054836</v>
      </c>
      <c r="AW1011" s="29">
        <f t="shared" si="145"/>
        <v>3.5572728610000004</v>
      </c>
      <c r="AY1011" s="22">
        <v>236153</v>
      </c>
      <c r="AZ1011" s="24">
        <f t="shared" si="141"/>
        <v>4.6548221689323199</v>
      </c>
      <c r="BA1011" s="22">
        <v>25</v>
      </c>
      <c r="BB1011" s="25" t="s">
        <v>2</v>
      </c>
      <c r="BC1011" s="22">
        <v>243</v>
      </c>
      <c r="BD1011" s="29">
        <f t="shared" si="139"/>
        <v>5.1845530189886917</v>
      </c>
      <c r="BE1011" s="29"/>
      <c r="BF1011" s="22">
        <v>1</v>
      </c>
      <c r="BG1011" s="22">
        <f t="shared" si="142"/>
        <v>1</v>
      </c>
      <c r="BH1011" s="22">
        <v>0</v>
      </c>
      <c r="BI1011" s="22">
        <v>1</v>
      </c>
      <c r="BJ1011" s="22">
        <v>0</v>
      </c>
      <c r="BK1011" s="22">
        <v>0</v>
      </c>
      <c r="BL1011" s="22">
        <v>0</v>
      </c>
      <c r="BN1011" s="22">
        <v>24</v>
      </c>
      <c r="BO1011" s="22">
        <f t="shared" si="143"/>
        <v>17</v>
      </c>
      <c r="BP1011" s="22">
        <v>17</v>
      </c>
      <c r="BQ1011" s="22">
        <v>0</v>
      </c>
      <c r="BR1011" s="22">
        <v>0</v>
      </c>
      <c r="BT1011" s="22">
        <v>417</v>
      </c>
      <c r="BU1011" s="29">
        <f t="shared" si="140"/>
        <v>8.8969490078941753</v>
      </c>
      <c r="BY1011" s="22">
        <v>112</v>
      </c>
      <c r="BZ1011" s="22">
        <v>235</v>
      </c>
      <c r="CA1011" s="49">
        <v>0</v>
      </c>
      <c r="CC1011" s="51">
        <v>3</v>
      </c>
      <c r="CD1011" s="51">
        <v>6</v>
      </c>
      <c r="CG1011" t="s">
        <v>2014</v>
      </c>
      <c r="CH1011">
        <v>1</v>
      </c>
      <c r="CI1011">
        <v>0</v>
      </c>
      <c r="CJ1011">
        <v>0</v>
      </c>
      <c r="CK1011">
        <v>0</v>
      </c>
      <c r="CL1011">
        <v>1</v>
      </c>
    </row>
    <row r="1012" spans="1:90" x14ac:dyDescent="0.2">
      <c r="A1012" s="22">
        <f t="shared" si="144"/>
        <v>1007</v>
      </c>
      <c r="B1012" s="58" t="s">
        <v>9712</v>
      </c>
      <c r="C1012" s="58" t="s">
        <v>8491</v>
      </c>
      <c r="E1012" s="22" t="s">
        <v>2614</v>
      </c>
      <c r="F1012" s="25" t="s">
        <v>3204</v>
      </c>
      <c r="G1012" s="22" t="s">
        <v>4218</v>
      </c>
      <c r="H1012" s="22" t="s">
        <v>4613</v>
      </c>
      <c r="I1012" s="22" t="s">
        <v>4507</v>
      </c>
      <c r="J1012" s="22" t="s">
        <v>2017</v>
      </c>
      <c r="K1012" s="22">
        <v>307</v>
      </c>
      <c r="L1012" s="22">
        <v>141</v>
      </c>
      <c r="O1012" s="22" t="s">
        <v>2016</v>
      </c>
      <c r="P1012" s="22">
        <v>4831619</v>
      </c>
      <c r="Q1012" s="22">
        <v>4571</v>
      </c>
      <c r="R1012" s="22">
        <v>4214068</v>
      </c>
      <c r="S1012" s="29">
        <v>87.218500000000006</v>
      </c>
      <c r="T1012" s="22">
        <v>4511</v>
      </c>
      <c r="U1012" s="24">
        <v>50.74</v>
      </c>
      <c r="W1012" s="22">
        <v>2476</v>
      </c>
      <c r="X1012" s="22">
        <v>1974</v>
      </c>
      <c r="Y1012" s="22">
        <v>61</v>
      </c>
      <c r="Z1012" s="22">
        <v>2378</v>
      </c>
      <c r="AA1012" s="22">
        <v>98</v>
      </c>
      <c r="AB1012" s="22">
        <v>1577</v>
      </c>
      <c r="AC1012" s="22">
        <v>397</v>
      </c>
      <c r="AD1012" s="22">
        <v>44</v>
      </c>
      <c r="AE1012" s="22">
        <v>17</v>
      </c>
      <c r="AG1012" s="23" t="s">
        <v>2624</v>
      </c>
      <c r="AH1012" s="23" t="s">
        <v>7279</v>
      </c>
      <c r="AI1012" s="23" t="s">
        <v>7338</v>
      </c>
      <c r="AJ1012" s="23" t="s">
        <v>4604</v>
      </c>
      <c r="AQ1012" s="22">
        <v>122620</v>
      </c>
      <c r="AR1012" s="24">
        <f t="shared" si="137"/>
        <v>2.5378656719414341</v>
      </c>
      <c r="AS1012" s="22">
        <v>8</v>
      </c>
      <c r="AT1012" s="25" t="s">
        <v>2</v>
      </c>
      <c r="AU1012" s="22">
        <v>175</v>
      </c>
      <c r="AV1012" s="29">
        <f t="shared" si="138"/>
        <v>3.8794058966969627</v>
      </c>
      <c r="AW1012" s="29">
        <f t="shared" si="145"/>
        <v>3.3483057399999998</v>
      </c>
      <c r="AY1012" s="22">
        <v>171859</v>
      </c>
      <c r="AZ1012" s="24">
        <f t="shared" si="141"/>
        <v>3.5569650669889326</v>
      </c>
      <c r="BA1012" s="22">
        <v>25</v>
      </c>
      <c r="BB1012" s="25" t="s">
        <v>2</v>
      </c>
      <c r="BC1012" s="22">
        <v>197</v>
      </c>
      <c r="BD1012" s="29">
        <f t="shared" si="139"/>
        <v>4.3671026379960098</v>
      </c>
      <c r="BE1012" s="29"/>
      <c r="BF1012" s="22">
        <v>0</v>
      </c>
      <c r="BG1012" s="22">
        <f t="shared" si="142"/>
        <v>0</v>
      </c>
      <c r="BH1012" s="22">
        <v>0</v>
      </c>
      <c r="BI1012" s="22">
        <v>0</v>
      </c>
      <c r="BJ1012" s="22">
        <v>0</v>
      </c>
      <c r="BK1012" s="22">
        <v>0</v>
      </c>
      <c r="BL1012" s="22">
        <v>0</v>
      </c>
      <c r="BN1012" s="22">
        <v>49</v>
      </c>
      <c r="BO1012" s="22">
        <f t="shared" si="143"/>
        <v>15</v>
      </c>
      <c r="BP1012" s="22">
        <v>15</v>
      </c>
      <c r="BQ1012" s="22">
        <v>0</v>
      </c>
      <c r="BR1012" s="22">
        <v>0</v>
      </c>
      <c r="BT1012" s="22">
        <v>328</v>
      </c>
      <c r="BU1012" s="29">
        <f t="shared" si="140"/>
        <v>7.2711150520948786</v>
      </c>
      <c r="BY1012" s="22">
        <v>83</v>
      </c>
      <c r="BZ1012" s="22">
        <v>193</v>
      </c>
      <c r="CA1012" s="49">
        <v>0</v>
      </c>
      <c r="CC1012" s="51">
        <v>1</v>
      </c>
      <c r="CD1012" s="51">
        <v>4</v>
      </c>
      <c r="CG1012" t="s">
        <v>2016</v>
      </c>
      <c r="CH1012">
        <v>1</v>
      </c>
      <c r="CI1012">
        <v>0</v>
      </c>
      <c r="CJ1012">
        <v>1</v>
      </c>
      <c r="CK1012">
        <v>0</v>
      </c>
      <c r="CL1012">
        <v>2</v>
      </c>
    </row>
    <row r="1013" spans="1:90" x14ac:dyDescent="0.2">
      <c r="A1013" s="22">
        <f t="shared" si="144"/>
        <v>1008</v>
      </c>
      <c r="B1013" s="58" t="s">
        <v>9713</v>
      </c>
      <c r="C1013" s="58" t="s">
        <v>8492</v>
      </c>
      <c r="E1013" s="22" t="s">
        <v>2614</v>
      </c>
      <c r="F1013" s="25" t="s">
        <v>3204</v>
      </c>
      <c r="G1013" s="22" t="s">
        <v>4219</v>
      </c>
      <c r="H1013" s="22" t="s">
        <v>4608</v>
      </c>
      <c r="I1013" s="22" t="s">
        <v>4507</v>
      </c>
      <c r="J1013" s="22" t="s">
        <v>2019</v>
      </c>
      <c r="K1013" s="22">
        <v>320</v>
      </c>
      <c r="L1013" s="22">
        <v>141</v>
      </c>
      <c r="O1013" s="22" t="s">
        <v>2018</v>
      </c>
      <c r="P1013" s="22">
        <v>5149284</v>
      </c>
      <c r="Q1013" s="22">
        <v>4952</v>
      </c>
      <c r="R1013" s="22">
        <v>4461840</v>
      </c>
      <c r="S1013" s="29">
        <v>86.649699999999996</v>
      </c>
      <c r="T1013" s="22">
        <v>4874</v>
      </c>
      <c r="U1013" s="24">
        <v>50.7</v>
      </c>
      <c r="W1013" s="22">
        <v>2480</v>
      </c>
      <c r="X1013" s="22">
        <v>2365</v>
      </c>
      <c r="Y1013" s="22">
        <v>29</v>
      </c>
      <c r="Z1013" s="22">
        <v>2388</v>
      </c>
      <c r="AA1013" s="22">
        <v>92</v>
      </c>
      <c r="AB1013" s="22">
        <v>1955</v>
      </c>
      <c r="AC1013" s="22">
        <v>410</v>
      </c>
      <c r="AD1013" s="22">
        <v>14</v>
      </c>
      <c r="AE1013" s="22">
        <v>15</v>
      </c>
      <c r="AG1013" s="23" t="s">
        <v>2631</v>
      </c>
      <c r="AH1013" s="23" t="s">
        <v>7280</v>
      </c>
      <c r="AI1013" s="23" t="s">
        <v>7335</v>
      </c>
      <c r="AJ1013" s="23" t="s">
        <v>7491</v>
      </c>
      <c r="AQ1013" s="22">
        <v>300357</v>
      </c>
      <c r="AR1013" s="24">
        <f t="shared" si="137"/>
        <v>5.8329857121883357</v>
      </c>
      <c r="AS1013" s="22">
        <v>27</v>
      </c>
      <c r="AT1013" s="25" t="s">
        <v>2</v>
      </c>
      <c r="AU1013" s="22">
        <v>376</v>
      </c>
      <c r="AV1013" s="29">
        <f t="shared" si="138"/>
        <v>7.7144029544521961</v>
      </c>
      <c r="AW1013" s="29">
        <f t="shared" si="145"/>
        <v>6.3284220190000005</v>
      </c>
      <c r="AY1013" s="22">
        <v>130936</v>
      </c>
      <c r="AZ1013" s="24">
        <f t="shared" si="141"/>
        <v>2.5428001252212931</v>
      </c>
      <c r="BA1013" s="22">
        <v>13</v>
      </c>
      <c r="BB1013" s="25" t="s">
        <v>2</v>
      </c>
      <c r="BC1013" s="22">
        <v>127</v>
      </c>
      <c r="BD1013" s="29">
        <f t="shared" si="139"/>
        <v>2.6056627000410342</v>
      </c>
      <c r="BE1013" s="29"/>
      <c r="BF1013" s="22">
        <v>1</v>
      </c>
      <c r="BG1013" s="22">
        <f t="shared" si="142"/>
        <v>1</v>
      </c>
      <c r="BH1013" s="22">
        <v>0</v>
      </c>
      <c r="BI1013" s="22">
        <v>1</v>
      </c>
      <c r="BJ1013" s="22">
        <v>0</v>
      </c>
      <c r="BK1013" s="22">
        <v>0</v>
      </c>
      <c r="BL1013" s="22">
        <v>0</v>
      </c>
      <c r="BN1013" s="22">
        <v>27</v>
      </c>
      <c r="BO1013" s="22">
        <f t="shared" si="143"/>
        <v>26</v>
      </c>
      <c r="BP1013" s="22">
        <v>26</v>
      </c>
      <c r="BQ1013" s="22">
        <v>0</v>
      </c>
      <c r="BR1013" s="22">
        <v>0</v>
      </c>
      <c r="BT1013" s="22">
        <v>503</v>
      </c>
      <c r="BU1013" s="29">
        <f t="shared" si="140"/>
        <v>10.320065654493229</v>
      </c>
      <c r="BY1013" s="22">
        <v>99</v>
      </c>
      <c r="BZ1013" s="22">
        <v>221</v>
      </c>
      <c r="CA1013" s="49">
        <v>3</v>
      </c>
      <c r="CC1013" s="51">
        <v>1</v>
      </c>
      <c r="CD1013" s="51">
        <v>4</v>
      </c>
      <c r="CG1013" t="s">
        <v>2018</v>
      </c>
      <c r="CH1013">
        <v>1</v>
      </c>
      <c r="CI1013">
        <v>0</v>
      </c>
      <c r="CJ1013">
        <v>1</v>
      </c>
      <c r="CK1013">
        <v>1</v>
      </c>
      <c r="CL1013">
        <v>3</v>
      </c>
    </row>
    <row r="1014" spans="1:90" x14ac:dyDescent="0.2">
      <c r="A1014" s="22">
        <f t="shared" si="144"/>
        <v>1009</v>
      </c>
      <c r="B1014" s="58" t="s">
        <v>9714</v>
      </c>
      <c r="C1014" s="58" t="s">
        <v>8493</v>
      </c>
      <c r="E1014" s="22" t="s">
        <v>2614</v>
      </c>
      <c r="F1014" s="25" t="s">
        <v>3205</v>
      </c>
      <c r="G1014" s="22" t="s">
        <v>4220</v>
      </c>
      <c r="H1014" s="22" t="s">
        <v>4610</v>
      </c>
      <c r="I1014" s="22" t="s">
        <v>4507</v>
      </c>
      <c r="J1014" s="22" t="s">
        <v>2021</v>
      </c>
      <c r="K1014" s="22">
        <v>286</v>
      </c>
      <c r="L1014" s="22">
        <v>142</v>
      </c>
      <c r="O1014" s="22" t="s">
        <v>2020</v>
      </c>
      <c r="P1014" s="22">
        <v>4851667</v>
      </c>
      <c r="Q1014" s="22">
        <v>4628</v>
      </c>
      <c r="R1014" s="22">
        <v>4243940</v>
      </c>
      <c r="S1014" s="29">
        <v>87.4739</v>
      </c>
      <c r="T1014" s="22">
        <v>4566</v>
      </c>
      <c r="U1014" s="24">
        <v>50.8</v>
      </c>
      <c r="W1014" s="22">
        <v>2479</v>
      </c>
      <c r="X1014" s="22">
        <v>2060</v>
      </c>
      <c r="Y1014" s="22">
        <v>27</v>
      </c>
      <c r="Z1014" s="22">
        <v>2371</v>
      </c>
      <c r="AA1014" s="22">
        <v>108</v>
      </c>
      <c r="AB1014" s="22">
        <v>1680</v>
      </c>
      <c r="AC1014" s="22">
        <v>380</v>
      </c>
      <c r="AD1014" s="22">
        <v>12</v>
      </c>
      <c r="AE1014" s="22">
        <v>15</v>
      </c>
      <c r="AG1014" s="23" t="s">
        <v>2631</v>
      </c>
      <c r="AH1014" s="23" t="s">
        <v>7281</v>
      </c>
      <c r="AI1014" s="23" t="s">
        <v>7354</v>
      </c>
      <c r="AJ1014" s="23" t="s">
        <v>4604</v>
      </c>
      <c r="AQ1014" s="22">
        <v>258006</v>
      </c>
      <c r="AR1014" s="24">
        <f t="shared" si="137"/>
        <v>5.3178835233333199</v>
      </c>
      <c r="AS1014" s="22">
        <v>22</v>
      </c>
      <c r="AT1014" s="25" t="s">
        <v>2</v>
      </c>
      <c r="AU1014" s="22">
        <v>333</v>
      </c>
      <c r="AV1014" s="29">
        <f t="shared" si="138"/>
        <v>7.2930354796320636</v>
      </c>
      <c r="AW1014" s="29">
        <f t="shared" si="145"/>
        <v>5.6183228020000007</v>
      </c>
      <c r="AY1014" s="22">
        <v>59183</v>
      </c>
      <c r="AZ1014" s="24">
        <f t="shared" si="141"/>
        <v>1.2198487653831147</v>
      </c>
      <c r="BA1014" s="22">
        <v>14</v>
      </c>
      <c r="BB1014" s="25" t="s">
        <v>2</v>
      </c>
      <c r="BC1014" s="22">
        <v>54</v>
      </c>
      <c r="BD1014" s="29">
        <f t="shared" si="139"/>
        <v>1.1826544021024967</v>
      </c>
      <c r="BE1014" s="29"/>
      <c r="BF1014" s="22">
        <v>0</v>
      </c>
      <c r="BG1014" s="22">
        <f t="shared" si="142"/>
        <v>0</v>
      </c>
      <c r="BH1014" s="22">
        <v>0</v>
      </c>
      <c r="BI1014" s="22">
        <v>0</v>
      </c>
      <c r="BJ1014" s="22">
        <v>0</v>
      </c>
      <c r="BK1014" s="22">
        <v>0</v>
      </c>
      <c r="BL1014" s="22">
        <v>0</v>
      </c>
      <c r="BN1014" s="22">
        <v>34</v>
      </c>
      <c r="BO1014" s="22">
        <f t="shared" si="143"/>
        <v>20</v>
      </c>
      <c r="BP1014" s="22">
        <v>19</v>
      </c>
      <c r="BQ1014" s="22">
        <v>1</v>
      </c>
      <c r="BR1014" s="22">
        <v>0</v>
      </c>
      <c r="BT1014" s="22">
        <v>361</v>
      </c>
      <c r="BU1014" s="29">
        <f t="shared" si="140"/>
        <v>7.9062636881296537</v>
      </c>
      <c r="BY1014" s="22">
        <v>95</v>
      </c>
      <c r="BZ1014" s="22">
        <v>234</v>
      </c>
      <c r="CA1014" s="49">
        <v>0</v>
      </c>
      <c r="CC1014" s="51">
        <v>1</v>
      </c>
      <c r="CD1014" s="51">
        <v>4</v>
      </c>
      <c r="CG1014" t="s">
        <v>2020</v>
      </c>
      <c r="CH1014">
        <v>1</v>
      </c>
      <c r="CI1014">
        <v>0</v>
      </c>
      <c r="CJ1014">
        <v>1</v>
      </c>
      <c r="CK1014">
        <v>0</v>
      </c>
      <c r="CL1014">
        <v>2</v>
      </c>
    </row>
    <row r="1015" spans="1:90" x14ac:dyDescent="0.2">
      <c r="A1015" s="22">
        <f t="shared" si="144"/>
        <v>1010</v>
      </c>
      <c r="B1015" s="58" t="s">
        <v>9715</v>
      </c>
      <c r="C1015" s="58" t="s">
        <v>8494</v>
      </c>
      <c r="E1015" s="22" t="s">
        <v>2614</v>
      </c>
      <c r="F1015" s="25" t="s">
        <v>3205</v>
      </c>
      <c r="G1015" s="22" t="s">
        <v>4221</v>
      </c>
      <c r="H1015" s="22" t="s">
        <v>4615</v>
      </c>
      <c r="I1015" s="22" t="s">
        <v>4507</v>
      </c>
      <c r="J1015" s="22" t="s">
        <v>2023</v>
      </c>
      <c r="K1015" s="22">
        <v>317</v>
      </c>
      <c r="L1015" s="22">
        <v>142</v>
      </c>
      <c r="O1015" s="22" t="s">
        <v>2022</v>
      </c>
      <c r="P1015" s="22">
        <v>5637775</v>
      </c>
      <c r="Q1015" s="22">
        <v>5382</v>
      </c>
      <c r="R1015" s="22">
        <v>4873752</v>
      </c>
      <c r="S1015" s="29">
        <v>86.448099999999997</v>
      </c>
      <c r="T1015" s="22">
        <v>5311</v>
      </c>
      <c r="U1015" s="24">
        <v>50.39</v>
      </c>
      <c r="W1015" s="22">
        <v>2484</v>
      </c>
      <c r="X1015" s="22">
        <v>2821</v>
      </c>
      <c r="Y1015" s="22">
        <v>6</v>
      </c>
      <c r="Z1015" s="22">
        <v>2408</v>
      </c>
      <c r="AA1015" s="22">
        <v>76</v>
      </c>
      <c r="AB1015" s="22">
        <v>2353</v>
      </c>
      <c r="AC1015" s="22">
        <v>468</v>
      </c>
      <c r="AD1015" s="22">
        <v>2</v>
      </c>
      <c r="AE1015" s="22">
        <v>4</v>
      </c>
      <c r="AG1015" s="23" t="s">
        <v>2657</v>
      </c>
      <c r="AH1015" s="23" t="s">
        <v>6822</v>
      </c>
      <c r="AI1015" s="23" t="s">
        <v>7348</v>
      </c>
      <c r="AJ1015" s="23" t="s">
        <v>4604</v>
      </c>
      <c r="AQ1015" s="22">
        <v>313158</v>
      </c>
      <c r="AR1015" s="24">
        <f t="shared" si="137"/>
        <v>5.5546381329513856</v>
      </c>
      <c r="AS1015" s="22">
        <v>25</v>
      </c>
      <c r="AT1015" s="25" t="s">
        <v>2</v>
      </c>
      <c r="AU1015" s="22">
        <v>400</v>
      </c>
      <c r="AV1015" s="29">
        <f t="shared" si="138"/>
        <v>7.5315383167011865</v>
      </c>
      <c r="AW1015" s="29">
        <f t="shared" si="145"/>
        <v>6.5430563860000008</v>
      </c>
      <c r="AY1015" s="22">
        <v>387151</v>
      </c>
      <c r="AZ1015" s="24">
        <f t="shared" si="141"/>
        <v>6.867088523397971</v>
      </c>
      <c r="BA1015" s="22">
        <v>58</v>
      </c>
      <c r="BB1015" s="25" t="s">
        <v>2</v>
      </c>
      <c r="BC1015" s="22">
        <v>429</v>
      </c>
      <c r="BD1015" s="29">
        <f t="shared" si="139"/>
        <v>8.0775748446620224</v>
      </c>
      <c r="BE1015" s="29"/>
      <c r="BF1015" s="22">
        <v>1</v>
      </c>
      <c r="BG1015" s="22">
        <f t="shared" si="142"/>
        <v>1</v>
      </c>
      <c r="BH1015" s="22">
        <v>0</v>
      </c>
      <c r="BI1015" s="22">
        <v>0</v>
      </c>
      <c r="BJ1015" s="22">
        <v>0</v>
      </c>
      <c r="BK1015" s="22">
        <v>1</v>
      </c>
      <c r="BL1015" s="22">
        <v>0</v>
      </c>
      <c r="BN1015" s="22">
        <v>56</v>
      </c>
      <c r="BO1015" s="22">
        <f t="shared" si="143"/>
        <v>27</v>
      </c>
      <c r="BP1015" s="22">
        <v>26</v>
      </c>
      <c r="BQ1015" s="22">
        <v>1</v>
      </c>
      <c r="BR1015" s="22">
        <v>0</v>
      </c>
      <c r="BT1015" s="22">
        <v>702</v>
      </c>
      <c r="BU1015" s="29">
        <f t="shared" si="140"/>
        <v>13.217849745810581</v>
      </c>
      <c r="BY1015" s="22">
        <v>125</v>
      </c>
      <c r="BZ1015" s="22">
        <v>255</v>
      </c>
      <c r="CA1015" s="49">
        <v>1</v>
      </c>
      <c r="CC1015" s="51">
        <v>5</v>
      </c>
      <c r="CD1015" s="51">
        <v>7</v>
      </c>
      <c r="CG1015" t="s">
        <v>2022</v>
      </c>
      <c r="CH1015">
        <v>1</v>
      </c>
      <c r="CI1015">
        <v>0</v>
      </c>
      <c r="CJ1015">
        <v>0</v>
      </c>
      <c r="CK1015">
        <v>1</v>
      </c>
      <c r="CL1015">
        <v>2</v>
      </c>
    </row>
    <row r="1016" spans="1:90" x14ac:dyDescent="0.2">
      <c r="A1016" s="22">
        <f t="shared" si="144"/>
        <v>1011</v>
      </c>
      <c r="B1016" s="58" t="s">
        <v>9716</v>
      </c>
      <c r="C1016" s="58" t="s">
        <v>8495</v>
      </c>
      <c r="E1016" s="22" t="s">
        <v>2614</v>
      </c>
      <c r="F1016" s="25" t="s">
        <v>3204</v>
      </c>
      <c r="G1016" s="22" t="s">
        <v>4222</v>
      </c>
      <c r="H1016" s="22" t="s">
        <v>4608</v>
      </c>
      <c r="I1016" s="22" t="s">
        <v>4507</v>
      </c>
      <c r="J1016" s="22" t="s">
        <v>2025</v>
      </c>
      <c r="K1016" s="22">
        <v>348</v>
      </c>
      <c r="L1016" s="22">
        <v>142</v>
      </c>
      <c r="O1016" s="22" t="s">
        <v>2024</v>
      </c>
      <c r="P1016" s="22">
        <v>5361205</v>
      </c>
      <c r="Q1016" s="22">
        <v>5202</v>
      </c>
      <c r="R1016" s="22">
        <v>4610357</v>
      </c>
      <c r="S1016" s="29">
        <v>85.994799999999998</v>
      </c>
      <c r="T1016" s="22">
        <v>5128</v>
      </c>
      <c r="U1016" s="24">
        <v>50.65</v>
      </c>
      <c r="W1016" s="22">
        <v>2478</v>
      </c>
      <c r="X1016" s="22">
        <v>2590</v>
      </c>
      <c r="Y1016" s="22">
        <v>60</v>
      </c>
      <c r="Z1016" s="22">
        <v>2393</v>
      </c>
      <c r="AA1016" s="22">
        <v>85</v>
      </c>
      <c r="AB1016" s="22">
        <v>2123</v>
      </c>
      <c r="AC1016" s="22">
        <v>467</v>
      </c>
      <c r="AD1016" s="22">
        <v>33</v>
      </c>
      <c r="AE1016" s="22">
        <v>27</v>
      </c>
      <c r="AG1016" s="23" t="s">
        <v>2624</v>
      </c>
      <c r="AH1016" s="23" t="s">
        <v>6788</v>
      </c>
      <c r="AI1016" s="23" t="s">
        <v>7329</v>
      </c>
      <c r="AJ1016" s="23" t="s">
        <v>4604</v>
      </c>
      <c r="AQ1016" s="22">
        <v>204149</v>
      </c>
      <c r="AR1016" s="24">
        <f t="shared" si="137"/>
        <v>3.8078939342927569</v>
      </c>
      <c r="AS1016" s="22">
        <v>17</v>
      </c>
      <c r="AT1016" s="25" t="s">
        <v>2</v>
      </c>
      <c r="AU1016" s="22">
        <v>275</v>
      </c>
      <c r="AV1016" s="29">
        <f t="shared" si="138"/>
        <v>5.3627145085803436</v>
      </c>
      <c r="AW1016" s="29">
        <f t="shared" si="145"/>
        <v>4.7153024830000003</v>
      </c>
      <c r="AY1016" s="22">
        <v>179369</v>
      </c>
      <c r="AZ1016" s="24">
        <f t="shared" si="141"/>
        <v>3.3456844123662495</v>
      </c>
      <c r="BA1016" s="22">
        <v>20</v>
      </c>
      <c r="BB1016" s="25" t="s">
        <v>2</v>
      </c>
      <c r="BC1016" s="22">
        <v>212</v>
      </c>
      <c r="BD1016" s="29">
        <f t="shared" si="139"/>
        <v>4.1341653666146643</v>
      </c>
      <c r="BE1016" s="29"/>
      <c r="BF1016" s="22">
        <v>1</v>
      </c>
      <c r="BG1016" s="22">
        <f t="shared" si="142"/>
        <v>1</v>
      </c>
      <c r="BH1016" s="22">
        <v>0</v>
      </c>
      <c r="BI1016" s="22">
        <v>1</v>
      </c>
      <c r="BJ1016" s="22">
        <v>0</v>
      </c>
      <c r="BK1016" s="22">
        <v>0</v>
      </c>
      <c r="BL1016" s="22">
        <v>0</v>
      </c>
      <c r="BN1016" s="22">
        <v>56</v>
      </c>
      <c r="BO1016" s="22">
        <f t="shared" si="143"/>
        <v>20</v>
      </c>
      <c r="BP1016" s="22">
        <v>20</v>
      </c>
      <c r="BQ1016" s="22">
        <v>0</v>
      </c>
      <c r="BR1016" s="22">
        <v>0</v>
      </c>
      <c r="BT1016" s="22">
        <v>487</v>
      </c>
      <c r="BU1016" s="29">
        <f t="shared" si="140"/>
        <v>9.4968798751950079</v>
      </c>
      <c r="BY1016" s="22">
        <v>98</v>
      </c>
      <c r="BZ1016" s="22">
        <v>236</v>
      </c>
      <c r="CA1016" s="49">
        <v>0</v>
      </c>
      <c r="CC1016" s="51">
        <v>1</v>
      </c>
      <c r="CD1016" s="51">
        <v>4</v>
      </c>
      <c r="CG1016" t="s">
        <v>2024</v>
      </c>
      <c r="CH1016">
        <v>1</v>
      </c>
      <c r="CI1016">
        <v>0</v>
      </c>
      <c r="CJ1016">
        <v>1</v>
      </c>
      <c r="CK1016">
        <v>1</v>
      </c>
      <c r="CL1016">
        <v>3</v>
      </c>
    </row>
    <row r="1017" spans="1:90" x14ac:dyDescent="0.2">
      <c r="A1017" s="22">
        <f t="shared" si="144"/>
        <v>1012</v>
      </c>
      <c r="B1017" s="58" t="s">
        <v>9717</v>
      </c>
      <c r="C1017" s="58" t="s">
        <v>8496</v>
      </c>
      <c r="E1017" s="22" t="s">
        <v>2614</v>
      </c>
      <c r="F1017" s="25" t="s">
        <v>3204</v>
      </c>
      <c r="G1017" s="22" t="s">
        <v>4223</v>
      </c>
      <c r="H1017" s="22" t="s">
        <v>4613</v>
      </c>
      <c r="I1017" s="22" t="s">
        <v>4507</v>
      </c>
      <c r="J1017" s="22" t="s">
        <v>2027</v>
      </c>
      <c r="K1017" s="22">
        <v>453</v>
      </c>
      <c r="L1017" s="22">
        <v>142</v>
      </c>
      <c r="O1017" s="22" t="s">
        <v>2026</v>
      </c>
      <c r="P1017" s="22">
        <v>5002114</v>
      </c>
      <c r="Q1017" s="22">
        <v>4816</v>
      </c>
      <c r="R1017" s="22">
        <v>4289969</v>
      </c>
      <c r="S1017" s="29">
        <v>85.763099999999994</v>
      </c>
      <c r="T1017" s="22">
        <v>4727</v>
      </c>
      <c r="U1017" s="24">
        <v>50.39</v>
      </c>
      <c r="W1017" s="22">
        <v>2461</v>
      </c>
      <c r="X1017" s="22">
        <v>2209</v>
      </c>
      <c r="Y1017" s="22">
        <v>57</v>
      </c>
      <c r="Z1017" s="22">
        <v>2352</v>
      </c>
      <c r="AA1017" s="22">
        <v>109</v>
      </c>
      <c r="AB1017" s="22">
        <v>1784</v>
      </c>
      <c r="AC1017" s="22">
        <v>425</v>
      </c>
      <c r="AD1017" s="22">
        <v>28</v>
      </c>
      <c r="AE1017" s="22">
        <v>29</v>
      </c>
      <c r="AG1017" s="23" t="s">
        <v>2624</v>
      </c>
      <c r="AH1017" s="23" t="s">
        <v>7282</v>
      </c>
      <c r="AI1017" s="23" t="s">
        <v>7324</v>
      </c>
      <c r="AJ1017" s="23" t="s">
        <v>4604</v>
      </c>
      <c r="AQ1017" s="22">
        <v>223826</v>
      </c>
      <c r="AR1017" s="24">
        <f t="shared" si="137"/>
        <v>4.4746281272278079</v>
      </c>
      <c r="AS1017" s="22">
        <v>22</v>
      </c>
      <c r="AT1017" s="25" t="s">
        <v>2</v>
      </c>
      <c r="AU1017" s="22">
        <v>272</v>
      </c>
      <c r="AV1017" s="29">
        <f t="shared" si="138"/>
        <v>5.7541781256610953</v>
      </c>
      <c r="AW1017" s="29">
        <f t="shared" si="145"/>
        <v>5.0452267420000005</v>
      </c>
      <c r="AY1017" s="22">
        <v>207846</v>
      </c>
      <c r="AZ1017" s="24">
        <f t="shared" si="141"/>
        <v>4.1551631970003085</v>
      </c>
      <c r="BA1017" s="22">
        <v>31</v>
      </c>
      <c r="BB1017" s="25" t="s">
        <v>2</v>
      </c>
      <c r="BC1017" s="22">
        <v>210</v>
      </c>
      <c r="BD1017" s="29">
        <f t="shared" si="139"/>
        <v>4.4425639940765818</v>
      </c>
      <c r="BE1017" s="29"/>
      <c r="BF1017" s="22">
        <v>1</v>
      </c>
      <c r="BG1017" s="22">
        <f t="shared" si="142"/>
        <v>0</v>
      </c>
      <c r="BH1017" s="22">
        <v>1</v>
      </c>
      <c r="BI1017" s="22">
        <v>0</v>
      </c>
      <c r="BJ1017" s="22">
        <v>0</v>
      </c>
      <c r="BK1017" s="22">
        <v>0</v>
      </c>
      <c r="BL1017" s="22">
        <v>0</v>
      </c>
      <c r="BN1017" s="22">
        <v>46</v>
      </c>
      <c r="BO1017" s="22">
        <f t="shared" si="143"/>
        <v>23</v>
      </c>
      <c r="BP1017" s="22">
        <v>22</v>
      </c>
      <c r="BQ1017" s="22">
        <v>1</v>
      </c>
      <c r="BR1017" s="22">
        <v>0</v>
      </c>
      <c r="BT1017" s="22">
        <v>372</v>
      </c>
      <c r="BU1017" s="29">
        <f t="shared" si="140"/>
        <v>7.8696847895070867</v>
      </c>
      <c r="BY1017" s="22">
        <v>140</v>
      </c>
      <c r="BZ1017" s="22">
        <v>256</v>
      </c>
      <c r="CA1017" s="49">
        <v>1</v>
      </c>
      <c r="CC1017" s="51">
        <v>4</v>
      </c>
      <c r="CD1017" s="51">
        <v>7</v>
      </c>
      <c r="CG1017" t="s">
        <v>2026</v>
      </c>
      <c r="CH1017">
        <v>1</v>
      </c>
      <c r="CI1017">
        <v>0</v>
      </c>
      <c r="CJ1017">
        <v>1</v>
      </c>
      <c r="CK1017">
        <v>1</v>
      </c>
      <c r="CL1017">
        <v>3</v>
      </c>
    </row>
    <row r="1018" spans="1:90" x14ac:dyDescent="0.2">
      <c r="A1018" s="22">
        <f t="shared" si="144"/>
        <v>1013</v>
      </c>
      <c r="B1018" s="58" t="s">
        <v>9718</v>
      </c>
      <c r="C1018" s="58" t="s">
        <v>8497</v>
      </c>
      <c r="E1018" s="22" t="s">
        <v>2614</v>
      </c>
      <c r="F1018" s="25" t="s">
        <v>3205</v>
      </c>
      <c r="G1018" s="22" t="s">
        <v>4224</v>
      </c>
      <c r="H1018" s="22" t="s">
        <v>4611</v>
      </c>
      <c r="I1018" s="22" t="s">
        <v>4507</v>
      </c>
      <c r="J1018" s="22" t="s">
        <v>2029</v>
      </c>
      <c r="K1018" s="22">
        <v>288</v>
      </c>
      <c r="L1018" s="22">
        <v>143</v>
      </c>
      <c r="O1018" s="22" t="s">
        <v>2028</v>
      </c>
      <c r="P1018" s="22">
        <v>5036419</v>
      </c>
      <c r="Q1018" s="22">
        <v>4726</v>
      </c>
      <c r="R1018" s="22">
        <v>4385411</v>
      </c>
      <c r="S1018" s="29">
        <v>87.073999999999998</v>
      </c>
      <c r="T1018" s="22">
        <v>4659</v>
      </c>
      <c r="U1018" s="24">
        <v>50.45</v>
      </c>
      <c r="W1018" s="22">
        <v>2484</v>
      </c>
      <c r="X1018" s="22">
        <v>2163</v>
      </c>
      <c r="Y1018" s="22">
        <v>12</v>
      </c>
      <c r="Z1018" s="22">
        <v>2386</v>
      </c>
      <c r="AA1018" s="22">
        <v>98</v>
      </c>
      <c r="AB1018" s="22">
        <v>1755</v>
      </c>
      <c r="AC1018" s="22">
        <v>408</v>
      </c>
      <c r="AD1018" s="22">
        <v>1</v>
      </c>
      <c r="AE1018" s="22">
        <v>11</v>
      </c>
      <c r="AG1018" s="23" t="s">
        <v>2626</v>
      </c>
      <c r="AH1018" s="23" t="s">
        <v>6835</v>
      </c>
      <c r="AI1018" s="23" t="s">
        <v>7351</v>
      </c>
      <c r="AJ1018" s="23" t="s">
        <v>4604</v>
      </c>
      <c r="AQ1018" s="22">
        <v>155350</v>
      </c>
      <c r="AR1018" s="24">
        <f t="shared" si="137"/>
        <v>3.0845328794129321</v>
      </c>
      <c r="AS1018" s="22">
        <v>10</v>
      </c>
      <c r="AT1018" s="25" t="s">
        <v>2</v>
      </c>
      <c r="AU1018" s="22">
        <v>226</v>
      </c>
      <c r="AV1018" s="29">
        <f t="shared" si="138"/>
        <v>4.8508263575874651</v>
      </c>
      <c r="AW1018" s="29">
        <f t="shared" si="145"/>
        <v>3.8970896499999998</v>
      </c>
      <c r="AY1018" s="22">
        <v>2101</v>
      </c>
      <c r="AZ1018" s="24">
        <f t="shared" si="141"/>
        <v>4.1716147921767435E-2</v>
      </c>
      <c r="BA1018" s="22">
        <v>1</v>
      </c>
      <c r="BB1018" s="25" t="s">
        <v>2</v>
      </c>
      <c r="BC1018" s="22">
        <v>2</v>
      </c>
      <c r="BD1018" s="29">
        <f t="shared" si="139"/>
        <v>4.2927666881304997E-2</v>
      </c>
      <c r="BE1018" s="29"/>
      <c r="BF1018" s="22">
        <v>0</v>
      </c>
      <c r="BG1018" s="22">
        <f t="shared" si="142"/>
        <v>0</v>
      </c>
      <c r="BH1018" s="22">
        <v>0</v>
      </c>
      <c r="BI1018" s="22">
        <v>0</v>
      </c>
      <c r="BJ1018" s="22">
        <v>0</v>
      </c>
      <c r="BK1018" s="22">
        <v>0</v>
      </c>
      <c r="BL1018" s="22">
        <v>0</v>
      </c>
      <c r="BN1018" s="22">
        <v>28</v>
      </c>
      <c r="BO1018" s="22">
        <f t="shared" si="143"/>
        <v>19</v>
      </c>
      <c r="BP1018" s="22">
        <v>19</v>
      </c>
      <c r="BQ1018" s="22">
        <v>0</v>
      </c>
      <c r="BR1018" s="22">
        <v>0</v>
      </c>
      <c r="BT1018" s="22">
        <v>228</v>
      </c>
      <c r="BU1018" s="29">
        <f t="shared" si="140"/>
        <v>4.8937540244687705</v>
      </c>
      <c r="BY1018" s="22">
        <v>139</v>
      </c>
      <c r="BZ1018" s="22">
        <v>282</v>
      </c>
      <c r="CA1018" s="49">
        <v>2</v>
      </c>
      <c r="CC1018" s="51">
        <v>1</v>
      </c>
      <c r="CD1018" s="51">
        <v>3</v>
      </c>
      <c r="CG1018" t="s">
        <v>2028</v>
      </c>
      <c r="CH1018">
        <v>1</v>
      </c>
      <c r="CI1018">
        <v>0</v>
      </c>
      <c r="CJ1018">
        <v>0</v>
      </c>
      <c r="CK1018">
        <v>0</v>
      </c>
      <c r="CL1018">
        <v>1</v>
      </c>
    </row>
    <row r="1019" spans="1:90" x14ac:dyDescent="0.2">
      <c r="A1019" s="22">
        <f t="shared" si="144"/>
        <v>1014</v>
      </c>
      <c r="B1019" s="58" t="s">
        <v>9719</v>
      </c>
      <c r="C1019" s="58" t="s">
        <v>8498</v>
      </c>
      <c r="E1019" s="22" t="s">
        <v>2614</v>
      </c>
      <c r="F1019" s="25" t="s">
        <v>3205</v>
      </c>
      <c r="G1019" s="22" t="s">
        <v>4225</v>
      </c>
      <c r="H1019" s="22" t="s">
        <v>4615</v>
      </c>
      <c r="I1019" s="22" t="s">
        <v>4507</v>
      </c>
      <c r="J1019" s="22" t="s">
        <v>2031</v>
      </c>
      <c r="K1019" s="22">
        <v>296</v>
      </c>
      <c r="L1019" s="22">
        <v>143</v>
      </c>
      <c r="O1019" s="22" t="s">
        <v>2030</v>
      </c>
      <c r="P1019" s="22">
        <v>5373220</v>
      </c>
      <c r="Q1019" s="22">
        <v>5059</v>
      </c>
      <c r="R1019" s="22">
        <v>4665092</v>
      </c>
      <c r="S1019" s="29">
        <v>86.821200000000005</v>
      </c>
      <c r="T1019" s="22">
        <v>4990</v>
      </c>
      <c r="U1019" s="24">
        <v>50.64</v>
      </c>
      <c r="W1019" s="22">
        <v>2480</v>
      </c>
      <c r="X1019" s="22">
        <v>2502</v>
      </c>
      <c r="Y1019" s="22">
        <v>8</v>
      </c>
      <c r="Z1019" s="22">
        <v>2388</v>
      </c>
      <c r="AA1019" s="22">
        <v>92</v>
      </c>
      <c r="AB1019" s="22">
        <v>2073</v>
      </c>
      <c r="AC1019" s="22">
        <v>429</v>
      </c>
      <c r="AD1019" s="22">
        <v>2</v>
      </c>
      <c r="AE1019" s="22">
        <v>6</v>
      </c>
      <c r="AG1019" s="23" t="s">
        <v>2628</v>
      </c>
      <c r="AH1019" s="23" t="s">
        <v>6811</v>
      </c>
      <c r="AI1019" s="23" t="s">
        <v>7342</v>
      </c>
      <c r="AJ1019" s="23" t="s">
        <v>4604</v>
      </c>
      <c r="AQ1019" s="22">
        <v>271717</v>
      </c>
      <c r="AR1019" s="24">
        <f t="shared" si="137"/>
        <v>5.0568746487208784</v>
      </c>
      <c r="AS1019" s="22">
        <v>21</v>
      </c>
      <c r="AT1019" s="25" t="s">
        <v>2</v>
      </c>
      <c r="AU1019" s="22">
        <v>338</v>
      </c>
      <c r="AV1019" s="29">
        <f t="shared" si="138"/>
        <v>6.7735470941883769</v>
      </c>
      <c r="AW1019" s="29">
        <f t="shared" si="145"/>
        <v>5.8482151390000006</v>
      </c>
      <c r="AY1019" s="22">
        <v>160112</v>
      </c>
      <c r="AZ1019" s="24">
        <f t="shared" si="141"/>
        <v>2.979814710732112</v>
      </c>
      <c r="BA1019" s="22">
        <v>27</v>
      </c>
      <c r="BB1019" s="25" t="s">
        <v>2</v>
      </c>
      <c r="BC1019" s="22">
        <v>152</v>
      </c>
      <c r="BD1019" s="29">
        <f t="shared" si="139"/>
        <v>3.0460921843687374</v>
      </c>
      <c r="BE1019" s="29"/>
      <c r="BF1019" s="22">
        <v>1</v>
      </c>
      <c r="BG1019" s="22">
        <f t="shared" si="142"/>
        <v>0</v>
      </c>
      <c r="BH1019" s="22">
        <v>1</v>
      </c>
      <c r="BI1019" s="22">
        <v>0</v>
      </c>
      <c r="BJ1019" s="22">
        <v>0</v>
      </c>
      <c r="BK1019" s="22">
        <v>0</v>
      </c>
      <c r="BL1019" s="22">
        <v>0</v>
      </c>
      <c r="BN1019" s="22">
        <v>51</v>
      </c>
      <c r="BO1019" s="22">
        <f t="shared" si="143"/>
        <v>26</v>
      </c>
      <c r="BP1019" s="22">
        <v>26</v>
      </c>
      <c r="BQ1019" s="22">
        <v>0</v>
      </c>
      <c r="BR1019" s="22">
        <v>0</v>
      </c>
      <c r="BT1019" s="22">
        <v>490</v>
      </c>
      <c r="BU1019" s="29">
        <f t="shared" si="140"/>
        <v>9.8196392785571138</v>
      </c>
      <c r="BY1019" s="22">
        <v>125</v>
      </c>
      <c r="BZ1019" s="22">
        <v>253</v>
      </c>
      <c r="CA1019" s="49">
        <v>1</v>
      </c>
      <c r="CC1019" s="51">
        <v>4</v>
      </c>
      <c r="CD1019" s="51">
        <v>7</v>
      </c>
      <c r="CG1019" t="s">
        <v>2030</v>
      </c>
      <c r="CH1019">
        <v>1</v>
      </c>
      <c r="CI1019">
        <v>0</v>
      </c>
      <c r="CJ1019">
        <v>1</v>
      </c>
      <c r="CK1019">
        <v>1</v>
      </c>
      <c r="CL1019">
        <v>3</v>
      </c>
    </row>
    <row r="1020" spans="1:90" x14ac:dyDescent="0.2">
      <c r="A1020" s="22">
        <f t="shared" si="144"/>
        <v>1015</v>
      </c>
      <c r="B1020" s="58" t="s">
        <v>9720</v>
      </c>
      <c r="C1020" s="58" t="s">
        <v>8499</v>
      </c>
      <c r="E1020" s="22" t="s">
        <v>2614</v>
      </c>
      <c r="F1020" s="25" t="s">
        <v>3205</v>
      </c>
      <c r="G1020" s="22" t="s">
        <v>4226</v>
      </c>
      <c r="H1020" s="22" t="s">
        <v>4611</v>
      </c>
      <c r="I1020" s="22" t="s">
        <v>4507</v>
      </c>
      <c r="J1020" s="22" t="s">
        <v>2033</v>
      </c>
      <c r="K1020" s="22">
        <v>320</v>
      </c>
      <c r="L1020" s="22">
        <v>143</v>
      </c>
      <c r="O1020" s="22" t="s">
        <v>2032</v>
      </c>
      <c r="P1020" s="22">
        <v>5130207</v>
      </c>
      <c r="Q1020" s="22">
        <v>4937</v>
      </c>
      <c r="R1020" s="22">
        <v>4460054</v>
      </c>
      <c r="S1020" s="29">
        <v>86.937100000000001</v>
      </c>
      <c r="T1020" s="22">
        <v>4863</v>
      </c>
      <c r="U1020" s="24">
        <v>50.84</v>
      </c>
      <c r="W1020" s="22">
        <v>2482</v>
      </c>
      <c r="X1020" s="22">
        <v>2326</v>
      </c>
      <c r="Y1020" s="22">
        <v>55</v>
      </c>
      <c r="Z1020" s="22">
        <v>2389</v>
      </c>
      <c r="AA1020" s="22">
        <v>93</v>
      </c>
      <c r="AB1020" s="22">
        <v>1897</v>
      </c>
      <c r="AC1020" s="22">
        <v>429</v>
      </c>
      <c r="AD1020" s="22">
        <v>35</v>
      </c>
      <c r="AE1020" s="22">
        <v>20</v>
      </c>
      <c r="AG1020" s="23" t="s">
        <v>2624</v>
      </c>
      <c r="AH1020" s="23" t="s">
        <v>7123</v>
      </c>
      <c r="AI1020" s="23" t="s">
        <v>7368</v>
      </c>
      <c r="AJ1020" s="23" t="s">
        <v>4604</v>
      </c>
      <c r="AQ1020" s="22">
        <v>225230</v>
      </c>
      <c r="AR1020" s="24">
        <f t="shared" si="137"/>
        <v>4.3902711917862183</v>
      </c>
      <c r="AS1020" s="22">
        <v>12</v>
      </c>
      <c r="AT1020" s="25" t="s">
        <v>2</v>
      </c>
      <c r="AU1020" s="22">
        <v>319</v>
      </c>
      <c r="AV1020" s="29">
        <f t="shared" si="138"/>
        <v>6.5597367879909525</v>
      </c>
      <c r="AW1020" s="29">
        <f t="shared" si="145"/>
        <v>5.0687676100000001</v>
      </c>
      <c r="AY1020" s="22">
        <v>108558</v>
      </c>
      <c r="AZ1020" s="24">
        <f t="shared" si="141"/>
        <v>2.1160549662031181</v>
      </c>
      <c r="BA1020" s="22">
        <v>13</v>
      </c>
      <c r="BB1020" s="25" t="s">
        <v>2</v>
      </c>
      <c r="BC1020" s="22">
        <v>108</v>
      </c>
      <c r="BD1020" s="29">
        <f t="shared" si="139"/>
        <v>2.2208513263417644</v>
      </c>
      <c r="BE1020" s="29"/>
      <c r="BF1020" s="22">
        <v>2</v>
      </c>
      <c r="BG1020" s="22">
        <f t="shared" si="142"/>
        <v>1</v>
      </c>
      <c r="BH1020" s="22">
        <v>1</v>
      </c>
      <c r="BI1020" s="22">
        <v>0</v>
      </c>
      <c r="BJ1020" s="22">
        <v>0</v>
      </c>
      <c r="BK1020" s="22">
        <v>0</v>
      </c>
      <c r="BL1020" s="22">
        <v>1</v>
      </c>
      <c r="BN1020" s="22">
        <v>43</v>
      </c>
      <c r="BO1020" s="22">
        <f t="shared" si="143"/>
        <v>25</v>
      </c>
      <c r="BP1020" s="22">
        <v>25</v>
      </c>
      <c r="BQ1020" s="22">
        <v>0</v>
      </c>
      <c r="BR1020" s="22">
        <v>0</v>
      </c>
      <c r="BT1020" s="22">
        <v>427</v>
      </c>
      <c r="BU1020" s="29">
        <f t="shared" si="140"/>
        <v>8.7805881143327156</v>
      </c>
      <c r="BY1020" s="22">
        <v>77</v>
      </c>
      <c r="BZ1020" s="22">
        <v>171</v>
      </c>
      <c r="CA1020" s="49">
        <v>0</v>
      </c>
      <c r="CC1020" s="51">
        <v>1</v>
      </c>
      <c r="CD1020" s="51">
        <v>4</v>
      </c>
      <c r="CG1020" t="s">
        <v>2032</v>
      </c>
      <c r="CH1020">
        <v>1</v>
      </c>
      <c r="CI1020">
        <v>0</v>
      </c>
      <c r="CJ1020">
        <v>1</v>
      </c>
      <c r="CK1020">
        <v>0</v>
      </c>
      <c r="CL1020">
        <v>2</v>
      </c>
    </row>
    <row r="1021" spans="1:90" x14ac:dyDescent="0.2">
      <c r="A1021" s="22">
        <f t="shared" si="144"/>
        <v>1016</v>
      </c>
      <c r="B1021" s="58" t="s">
        <v>9721</v>
      </c>
      <c r="C1021" s="58" t="s">
        <v>8500</v>
      </c>
      <c r="E1021" s="22" t="s">
        <v>2614</v>
      </c>
      <c r="F1021" s="25" t="s">
        <v>3205</v>
      </c>
      <c r="G1021" s="22" t="s">
        <v>4227</v>
      </c>
      <c r="H1021" s="22" t="s">
        <v>4615</v>
      </c>
      <c r="I1021" s="22" t="s">
        <v>4507</v>
      </c>
      <c r="J1021" s="22" t="s">
        <v>2035</v>
      </c>
      <c r="K1021" s="22">
        <v>357</v>
      </c>
      <c r="L1021" s="22">
        <v>143</v>
      </c>
      <c r="O1021" s="22" t="s">
        <v>2034</v>
      </c>
      <c r="P1021" s="22">
        <v>5599818</v>
      </c>
      <c r="Q1021" s="22">
        <v>5351</v>
      </c>
      <c r="R1021" s="22">
        <v>4800401</v>
      </c>
      <c r="S1021" s="29">
        <v>85.724199999999996</v>
      </c>
      <c r="T1021" s="22">
        <v>5277</v>
      </c>
      <c r="U1021" s="24">
        <v>50.63</v>
      </c>
      <c r="W1021" s="22">
        <v>2484</v>
      </c>
      <c r="X1021" s="22">
        <v>2779</v>
      </c>
      <c r="Y1021" s="22">
        <v>14</v>
      </c>
      <c r="Z1021" s="22">
        <v>2406</v>
      </c>
      <c r="AA1021" s="22">
        <v>78</v>
      </c>
      <c r="AB1021" s="22">
        <v>2300</v>
      </c>
      <c r="AC1021" s="22">
        <v>479</v>
      </c>
      <c r="AD1021" s="22">
        <v>2</v>
      </c>
      <c r="AE1021" s="22">
        <v>12</v>
      </c>
      <c r="AG1021" s="23" t="s">
        <v>2657</v>
      </c>
      <c r="AH1021" s="23" t="s">
        <v>6930</v>
      </c>
      <c r="AI1021" s="23" t="s">
        <v>7337</v>
      </c>
      <c r="AJ1021" s="23" t="s">
        <v>7549</v>
      </c>
      <c r="AQ1021" s="22">
        <v>289900</v>
      </c>
      <c r="AR1021" s="24">
        <f t="shared" si="137"/>
        <v>5.1769539652895862</v>
      </c>
      <c r="AS1021" s="22">
        <v>17</v>
      </c>
      <c r="AT1021" s="25" t="s">
        <v>2</v>
      </c>
      <c r="AU1021" s="22">
        <v>369</v>
      </c>
      <c r="AV1021" s="29">
        <f t="shared" si="138"/>
        <v>6.9926094371802163</v>
      </c>
      <c r="AW1021" s="29">
        <f t="shared" si="145"/>
        <v>6.1530895000000001</v>
      </c>
      <c r="AY1021" s="22">
        <v>275321</v>
      </c>
      <c r="AZ1021" s="24">
        <f t="shared" si="141"/>
        <v>4.9166062182735226</v>
      </c>
      <c r="BA1021" s="22">
        <v>30</v>
      </c>
      <c r="BB1021" s="25" t="s">
        <v>2</v>
      </c>
      <c r="BC1021" s="22">
        <v>292</v>
      </c>
      <c r="BD1021" s="29">
        <f t="shared" si="139"/>
        <v>5.5334470342997921</v>
      </c>
      <c r="BE1021" s="29"/>
      <c r="BF1021" s="22">
        <v>2</v>
      </c>
      <c r="BG1021" s="22">
        <f t="shared" si="142"/>
        <v>0</v>
      </c>
      <c r="BH1021" s="22">
        <v>2</v>
      </c>
      <c r="BI1021" s="22">
        <v>0</v>
      </c>
      <c r="BJ1021" s="22">
        <v>0</v>
      </c>
      <c r="BK1021" s="22">
        <v>0</v>
      </c>
      <c r="BL1021" s="22">
        <v>0</v>
      </c>
      <c r="BN1021" s="22">
        <v>70</v>
      </c>
      <c r="BO1021" s="22">
        <f t="shared" si="143"/>
        <v>32</v>
      </c>
      <c r="BP1021" s="22">
        <v>31</v>
      </c>
      <c r="BQ1021" s="22">
        <v>0</v>
      </c>
      <c r="BR1021" s="22">
        <v>1</v>
      </c>
      <c r="BT1021" s="22">
        <v>552</v>
      </c>
      <c r="BU1021" s="29">
        <f t="shared" si="140"/>
        <v>10.46048891415577</v>
      </c>
      <c r="BY1021" s="22">
        <v>113</v>
      </c>
      <c r="BZ1021" s="22">
        <v>247</v>
      </c>
      <c r="CA1021" s="49">
        <v>2</v>
      </c>
      <c r="CC1021" s="51">
        <v>3</v>
      </c>
      <c r="CD1021" s="51">
        <v>5</v>
      </c>
      <c r="CG1021" t="s">
        <v>2034</v>
      </c>
      <c r="CH1021">
        <v>1</v>
      </c>
      <c r="CI1021">
        <v>0</v>
      </c>
      <c r="CJ1021">
        <v>0</v>
      </c>
      <c r="CK1021">
        <v>0</v>
      </c>
      <c r="CL1021">
        <v>1</v>
      </c>
    </row>
    <row r="1022" spans="1:90" x14ac:dyDescent="0.2">
      <c r="A1022" s="22">
        <f t="shared" si="144"/>
        <v>1017</v>
      </c>
      <c r="B1022" s="58" t="s">
        <v>9722</v>
      </c>
      <c r="C1022" s="58" t="s">
        <v>8501</v>
      </c>
      <c r="E1022" s="22" t="s">
        <v>2614</v>
      </c>
      <c r="F1022" s="25" t="s">
        <v>3207</v>
      </c>
      <c r="G1022" s="22" t="s">
        <v>4228</v>
      </c>
      <c r="H1022" s="22" t="s">
        <v>4613</v>
      </c>
      <c r="I1022" s="22" t="s">
        <v>4507</v>
      </c>
      <c r="J1022" s="22" t="s">
        <v>2037</v>
      </c>
      <c r="K1022" s="22">
        <v>376</v>
      </c>
      <c r="L1022" s="22">
        <v>143</v>
      </c>
      <c r="O1022" s="22" t="s">
        <v>2036</v>
      </c>
      <c r="P1022" s="22">
        <v>4483388</v>
      </c>
      <c r="Q1022" s="22">
        <v>4220</v>
      </c>
      <c r="R1022" s="22">
        <v>3865071</v>
      </c>
      <c r="S1022" s="29">
        <v>86.208699999999993</v>
      </c>
      <c r="T1022" s="22">
        <v>4153</v>
      </c>
      <c r="U1022" s="24">
        <v>50.89</v>
      </c>
      <c r="W1022" s="22">
        <v>2458</v>
      </c>
      <c r="X1022" s="22">
        <v>1673</v>
      </c>
      <c r="Y1022" s="22">
        <v>22</v>
      </c>
      <c r="Z1022" s="22">
        <v>2303</v>
      </c>
      <c r="AA1022" s="22">
        <v>155</v>
      </c>
      <c r="AB1022" s="22">
        <v>1313</v>
      </c>
      <c r="AC1022" s="22">
        <v>360</v>
      </c>
      <c r="AD1022" s="22">
        <v>3</v>
      </c>
      <c r="AE1022" s="22">
        <v>19</v>
      </c>
      <c r="AG1022" s="23" t="s">
        <v>2624</v>
      </c>
      <c r="AH1022" s="23" t="s">
        <v>7283</v>
      </c>
      <c r="AI1022" s="23" t="s">
        <v>7362</v>
      </c>
      <c r="AJ1022" s="23" t="s">
        <v>7379</v>
      </c>
      <c r="AQ1022" s="22">
        <v>100588</v>
      </c>
      <c r="AR1022" s="24">
        <f t="shared" si="137"/>
        <v>2.2435711564557872</v>
      </c>
      <c r="AS1022" s="22">
        <v>6</v>
      </c>
      <c r="AT1022" s="25" t="s">
        <v>2</v>
      </c>
      <c r="AU1022" s="22">
        <v>127</v>
      </c>
      <c r="AV1022" s="29">
        <f t="shared" si="138"/>
        <v>3.0580303395136044</v>
      </c>
      <c r="AW1022" s="29">
        <f t="shared" si="145"/>
        <v>2.9788951959999999</v>
      </c>
      <c r="AY1022" s="22">
        <v>103768</v>
      </c>
      <c r="AZ1022" s="24">
        <f t="shared" si="141"/>
        <v>2.314499659632403</v>
      </c>
      <c r="BA1022" s="22">
        <v>15</v>
      </c>
      <c r="BB1022" s="25" t="s">
        <v>2</v>
      </c>
      <c r="BC1022" s="22">
        <v>117</v>
      </c>
      <c r="BD1022" s="29">
        <f t="shared" si="139"/>
        <v>2.8172405490007222</v>
      </c>
      <c r="BE1022" s="29"/>
      <c r="BF1022" s="22">
        <v>1</v>
      </c>
      <c r="BG1022" s="22">
        <f t="shared" si="142"/>
        <v>1</v>
      </c>
      <c r="BH1022" s="22">
        <v>0</v>
      </c>
      <c r="BI1022" s="22">
        <v>0</v>
      </c>
      <c r="BJ1022" s="22">
        <v>0</v>
      </c>
      <c r="BK1022" s="22">
        <v>0</v>
      </c>
      <c r="BL1022" s="22">
        <v>1</v>
      </c>
      <c r="BN1022" s="22">
        <v>30</v>
      </c>
      <c r="BO1022" s="22">
        <f t="shared" si="143"/>
        <v>12</v>
      </c>
      <c r="BP1022" s="22">
        <v>12</v>
      </c>
      <c r="BQ1022" s="22">
        <v>0</v>
      </c>
      <c r="BR1022" s="22">
        <v>0</v>
      </c>
      <c r="BT1022" s="22">
        <v>219</v>
      </c>
      <c r="BU1022" s="29">
        <f t="shared" si="140"/>
        <v>5.2732964122321215</v>
      </c>
      <c r="BY1022" s="22">
        <v>72</v>
      </c>
      <c r="BZ1022" s="22">
        <v>144</v>
      </c>
      <c r="CA1022" s="49">
        <v>0</v>
      </c>
      <c r="CC1022" s="51">
        <v>7</v>
      </c>
      <c r="CD1022" s="51">
        <v>11</v>
      </c>
      <c r="CG1022" t="s">
        <v>2036</v>
      </c>
      <c r="CH1022">
        <v>1</v>
      </c>
      <c r="CI1022">
        <v>0</v>
      </c>
      <c r="CJ1022">
        <v>1</v>
      </c>
      <c r="CK1022">
        <v>0</v>
      </c>
      <c r="CL1022">
        <v>2</v>
      </c>
    </row>
    <row r="1023" spans="1:90" x14ac:dyDescent="0.2">
      <c r="A1023" s="22">
        <f t="shared" si="144"/>
        <v>1018</v>
      </c>
      <c r="B1023" s="58" t="s">
        <v>9723</v>
      </c>
      <c r="C1023" s="58" t="s">
        <v>8502</v>
      </c>
      <c r="E1023" s="22" t="s">
        <v>2614</v>
      </c>
      <c r="F1023" s="25" t="s">
        <v>3205</v>
      </c>
      <c r="G1023" s="22" t="s">
        <v>4229</v>
      </c>
      <c r="H1023" s="22" t="s">
        <v>4610</v>
      </c>
      <c r="I1023" s="22" t="s">
        <v>4507</v>
      </c>
      <c r="J1023" s="22" t="s">
        <v>2039</v>
      </c>
      <c r="K1023" s="22">
        <v>401</v>
      </c>
      <c r="L1023" s="22">
        <v>143</v>
      </c>
      <c r="O1023" s="22" t="s">
        <v>2038</v>
      </c>
      <c r="P1023" s="22">
        <v>5105968</v>
      </c>
      <c r="Q1023" s="22">
        <v>4757</v>
      </c>
      <c r="R1023" s="22">
        <v>4412280</v>
      </c>
      <c r="S1023" s="29">
        <v>86.414199999999994</v>
      </c>
      <c r="T1023" s="22">
        <v>4682</v>
      </c>
      <c r="U1023" s="24">
        <v>50.59</v>
      </c>
      <c r="W1023" s="22">
        <v>2482</v>
      </c>
      <c r="X1023" s="22">
        <v>2188</v>
      </c>
      <c r="Y1023" s="22">
        <v>12</v>
      </c>
      <c r="Z1023" s="22">
        <v>2385</v>
      </c>
      <c r="AA1023" s="22">
        <v>97</v>
      </c>
      <c r="AB1023" s="22">
        <v>1792</v>
      </c>
      <c r="AC1023" s="22">
        <v>396</v>
      </c>
      <c r="AD1023" s="22">
        <v>1</v>
      </c>
      <c r="AE1023" s="22">
        <v>11</v>
      </c>
      <c r="AG1023" s="23" t="s">
        <v>2626</v>
      </c>
      <c r="AH1023" s="23" t="s">
        <v>6784</v>
      </c>
      <c r="AI1023" s="23" t="s">
        <v>7325</v>
      </c>
      <c r="AJ1023" s="23" t="s">
        <v>4604</v>
      </c>
      <c r="AQ1023" s="22">
        <v>101588</v>
      </c>
      <c r="AR1023" s="24">
        <f t="shared" si="137"/>
        <v>1.9895933542865916</v>
      </c>
      <c r="AS1023" s="22">
        <v>4</v>
      </c>
      <c r="AT1023" s="25" t="s">
        <v>2</v>
      </c>
      <c r="AU1023" s="22">
        <v>142</v>
      </c>
      <c r="AV1023" s="29">
        <f t="shared" si="138"/>
        <v>3.032891926527125</v>
      </c>
      <c r="AW1023" s="29">
        <f t="shared" si="145"/>
        <v>2.9956621960000001</v>
      </c>
      <c r="AY1023" s="22">
        <v>131003</v>
      </c>
      <c r="AZ1023" s="24">
        <f t="shared" si="141"/>
        <v>2.5656839212466664</v>
      </c>
      <c r="BA1023" s="22">
        <v>17</v>
      </c>
      <c r="BB1023" s="25" t="s">
        <v>2</v>
      </c>
      <c r="BC1023" s="22">
        <v>150</v>
      </c>
      <c r="BD1023" s="29">
        <f t="shared" si="139"/>
        <v>3.2037590773173856</v>
      </c>
      <c r="BE1023" s="29"/>
      <c r="BF1023" s="22">
        <v>0</v>
      </c>
      <c r="BG1023" s="22">
        <f t="shared" si="142"/>
        <v>0</v>
      </c>
      <c r="BH1023" s="22">
        <v>0</v>
      </c>
      <c r="BI1023" s="22">
        <v>0</v>
      </c>
      <c r="BJ1023" s="22">
        <v>0</v>
      </c>
      <c r="BK1023" s="22">
        <v>0</v>
      </c>
      <c r="BL1023" s="22">
        <v>0</v>
      </c>
      <c r="BN1023" s="22">
        <v>49</v>
      </c>
      <c r="BO1023" s="22">
        <f t="shared" si="143"/>
        <v>20</v>
      </c>
      <c r="BP1023" s="22">
        <v>19</v>
      </c>
      <c r="BQ1023" s="22">
        <v>0</v>
      </c>
      <c r="BR1023" s="22">
        <v>1</v>
      </c>
      <c r="BT1023" s="22">
        <v>292</v>
      </c>
      <c r="BU1023" s="29">
        <f t="shared" si="140"/>
        <v>6.2366510038445107</v>
      </c>
      <c r="BY1023" s="22">
        <v>132</v>
      </c>
      <c r="BZ1023" s="22">
        <v>260</v>
      </c>
      <c r="CA1023" s="49">
        <v>4</v>
      </c>
      <c r="CC1023" s="51">
        <v>6</v>
      </c>
      <c r="CD1023" s="51">
        <v>8</v>
      </c>
      <c r="CG1023" t="s">
        <v>2038</v>
      </c>
      <c r="CH1023">
        <v>1</v>
      </c>
      <c r="CI1023">
        <v>0</v>
      </c>
      <c r="CJ1023">
        <v>0</v>
      </c>
      <c r="CK1023">
        <v>0</v>
      </c>
      <c r="CL1023">
        <v>1</v>
      </c>
    </row>
    <row r="1024" spans="1:90" x14ac:dyDescent="0.2">
      <c r="A1024" s="22">
        <f t="shared" si="144"/>
        <v>1019</v>
      </c>
      <c r="B1024" s="58" t="s">
        <v>9724</v>
      </c>
      <c r="C1024" s="58" t="s">
        <v>8503</v>
      </c>
      <c r="E1024" s="22" t="s">
        <v>2614</v>
      </c>
      <c r="F1024" s="25" t="s">
        <v>3205</v>
      </c>
      <c r="G1024" s="22" t="s">
        <v>4230</v>
      </c>
      <c r="H1024" s="22" t="s">
        <v>4615</v>
      </c>
      <c r="I1024" s="22" t="s">
        <v>4507</v>
      </c>
      <c r="J1024" s="22" t="s">
        <v>2041</v>
      </c>
      <c r="K1024" s="22">
        <v>409</v>
      </c>
      <c r="L1024" s="22">
        <v>143</v>
      </c>
      <c r="O1024" s="22" t="s">
        <v>2040</v>
      </c>
      <c r="P1024" s="22">
        <v>4912947</v>
      </c>
      <c r="Q1024" s="22">
        <v>4640</v>
      </c>
      <c r="R1024" s="22">
        <v>4218231</v>
      </c>
      <c r="S1024" s="29">
        <v>85.859499999999997</v>
      </c>
      <c r="T1024" s="22">
        <v>4566</v>
      </c>
      <c r="U1024" s="24">
        <v>50.78</v>
      </c>
      <c r="W1024" s="22">
        <v>2476</v>
      </c>
      <c r="X1024" s="22">
        <v>1953</v>
      </c>
      <c r="Y1024" s="22">
        <v>137</v>
      </c>
      <c r="Z1024" s="22">
        <v>2391</v>
      </c>
      <c r="AA1024" s="22">
        <v>85</v>
      </c>
      <c r="AB1024" s="22">
        <v>1557</v>
      </c>
      <c r="AC1024" s="22">
        <v>396</v>
      </c>
      <c r="AD1024" s="22">
        <v>94</v>
      </c>
      <c r="AE1024" s="22">
        <v>43</v>
      </c>
      <c r="AG1024" s="23" t="s">
        <v>2624</v>
      </c>
      <c r="AH1024" s="23" t="s">
        <v>7284</v>
      </c>
      <c r="AI1024" s="23" t="s">
        <v>7347</v>
      </c>
      <c r="AJ1024" s="23" t="s">
        <v>7401</v>
      </c>
      <c r="AQ1024" s="22">
        <v>187074</v>
      </c>
      <c r="AR1024" s="24">
        <f t="shared" si="137"/>
        <v>3.8077756588866114</v>
      </c>
      <c r="AS1024" s="22">
        <v>14</v>
      </c>
      <c r="AT1024" s="25" t="s">
        <v>2</v>
      </c>
      <c r="AU1024" s="22">
        <v>261</v>
      </c>
      <c r="AV1024" s="29">
        <f t="shared" si="138"/>
        <v>5.7161629434954007</v>
      </c>
      <c r="AW1024" s="29">
        <f t="shared" si="145"/>
        <v>4.4290059580000003</v>
      </c>
      <c r="AY1024" s="22">
        <v>87158</v>
      </c>
      <c r="AZ1024" s="24">
        <f t="shared" si="141"/>
        <v>1.7740472266442118</v>
      </c>
      <c r="BA1024" s="22">
        <v>17</v>
      </c>
      <c r="BB1024" s="25" t="s">
        <v>2</v>
      </c>
      <c r="BC1024" s="22">
        <v>70</v>
      </c>
      <c r="BD1024" s="29">
        <f t="shared" si="139"/>
        <v>1.5330705212439772</v>
      </c>
      <c r="BE1024" s="29"/>
      <c r="BF1024" s="22">
        <v>0</v>
      </c>
      <c r="BG1024" s="22">
        <f t="shared" si="142"/>
        <v>0</v>
      </c>
      <c r="BH1024" s="22">
        <v>0</v>
      </c>
      <c r="BI1024" s="22">
        <v>0</v>
      </c>
      <c r="BJ1024" s="22">
        <v>0</v>
      </c>
      <c r="BK1024" s="22">
        <v>0</v>
      </c>
      <c r="BL1024" s="22">
        <v>0</v>
      </c>
      <c r="BN1024" s="22">
        <v>37</v>
      </c>
      <c r="BO1024" s="22">
        <f t="shared" si="143"/>
        <v>23</v>
      </c>
      <c r="BP1024" s="22">
        <v>22</v>
      </c>
      <c r="BQ1024" s="22">
        <v>1</v>
      </c>
      <c r="BR1024" s="22">
        <v>0</v>
      </c>
      <c r="BT1024" s="22">
        <v>331</v>
      </c>
      <c r="BU1024" s="29">
        <f t="shared" si="140"/>
        <v>7.2492334647393779</v>
      </c>
      <c r="BY1024" s="22">
        <v>66</v>
      </c>
      <c r="BZ1024" s="22">
        <v>160</v>
      </c>
      <c r="CA1024" s="49">
        <v>0</v>
      </c>
      <c r="CC1024" s="51">
        <v>1</v>
      </c>
      <c r="CD1024" s="51">
        <v>4</v>
      </c>
      <c r="CG1024" t="s">
        <v>2040</v>
      </c>
      <c r="CH1024">
        <v>1</v>
      </c>
      <c r="CI1024">
        <v>0</v>
      </c>
      <c r="CJ1024">
        <v>1</v>
      </c>
      <c r="CK1024">
        <v>1</v>
      </c>
      <c r="CL1024">
        <v>3</v>
      </c>
    </row>
    <row r="1025" spans="1:90" x14ac:dyDescent="0.2">
      <c r="A1025" s="22">
        <f t="shared" si="144"/>
        <v>1020</v>
      </c>
      <c r="B1025" s="58" t="s">
        <v>9725</v>
      </c>
      <c r="C1025" s="58" t="s">
        <v>8504</v>
      </c>
      <c r="E1025" s="22" t="s">
        <v>2614</v>
      </c>
      <c r="F1025" s="25" t="s">
        <v>3204</v>
      </c>
      <c r="G1025" s="22" t="s">
        <v>4231</v>
      </c>
      <c r="H1025" s="22" t="s">
        <v>4608</v>
      </c>
      <c r="I1025" s="22" t="s">
        <v>4507</v>
      </c>
      <c r="J1025" s="22" t="s">
        <v>2043</v>
      </c>
      <c r="K1025" s="22">
        <v>479</v>
      </c>
      <c r="L1025" s="22">
        <v>143</v>
      </c>
      <c r="O1025" s="22" t="s">
        <v>2042</v>
      </c>
      <c r="P1025" s="22">
        <v>5174015</v>
      </c>
      <c r="Q1025" s="22">
        <v>4759</v>
      </c>
      <c r="R1025" s="22">
        <v>4464334</v>
      </c>
      <c r="S1025" s="29">
        <v>86.283699999999996</v>
      </c>
      <c r="T1025" s="22">
        <v>4680</v>
      </c>
      <c r="U1025" s="24">
        <v>50.54</v>
      </c>
      <c r="W1025" s="22">
        <v>2483</v>
      </c>
      <c r="X1025" s="22">
        <v>2156</v>
      </c>
      <c r="Y1025" s="22">
        <v>41</v>
      </c>
      <c r="Z1025" s="22">
        <v>2394</v>
      </c>
      <c r="AA1025" s="22">
        <v>89</v>
      </c>
      <c r="AB1025" s="22">
        <v>1785</v>
      </c>
      <c r="AC1025" s="22">
        <v>371</v>
      </c>
      <c r="AD1025" s="22">
        <v>7</v>
      </c>
      <c r="AE1025" s="22">
        <v>34</v>
      </c>
      <c r="AG1025" s="23" t="s">
        <v>2628</v>
      </c>
      <c r="AH1025" s="23" t="s">
        <v>6982</v>
      </c>
      <c r="AI1025" s="23" t="s">
        <v>7352</v>
      </c>
      <c r="AJ1025" s="23" t="s">
        <v>4604</v>
      </c>
      <c r="AQ1025" s="22">
        <v>94308</v>
      </c>
      <c r="AR1025" s="24">
        <f t="shared" si="137"/>
        <v>1.8227237454858558</v>
      </c>
      <c r="AS1025" s="22">
        <v>3</v>
      </c>
      <c r="AT1025" s="25" t="s">
        <v>2</v>
      </c>
      <c r="AU1025" s="22">
        <v>114</v>
      </c>
      <c r="AV1025" s="29">
        <f t="shared" si="138"/>
        <v>2.4358974358974361</v>
      </c>
      <c r="AW1025" s="29">
        <f t="shared" si="145"/>
        <v>2.873598436</v>
      </c>
      <c r="AY1025" s="22">
        <v>40788</v>
      </c>
      <c r="AZ1025" s="24">
        <f t="shared" si="141"/>
        <v>0.78832396117908443</v>
      </c>
      <c r="BA1025" s="22">
        <v>5</v>
      </c>
      <c r="BB1025" s="25" t="s">
        <v>2</v>
      </c>
      <c r="BC1025" s="22">
        <v>42</v>
      </c>
      <c r="BD1025" s="29">
        <f t="shared" si="139"/>
        <v>0.89743589743589736</v>
      </c>
      <c r="BE1025" s="29"/>
      <c r="BF1025" s="22">
        <v>1</v>
      </c>
      <c r="BG1025" s="22">
        <f t="shared" si="142"/>
        <v>1</v>
      </c>
      <c r="BH1025" s="22">
        <v>0</v>
      </c>
      <c r="BI1025" s="22">
        <v>0</v>
      </c>
      <c r="BJ1025" s="22">
        <v>0</v>
      </c>
      <c r="BK1025" s="22">
        <v>0</v>
      </c>
      <c r="BL1025" s="22">
        <v>1</v>
      </c>
      <c r="BN1025" s="22">
        <v>18</v>
      </c>
      <c r="BO1025" s="22">
        <f t="shared" si="143"/>
        <v>14</v>
      </c>
      <c r="BP1025" s="22">
        <v>14</v>
      </c>
      <c r="BQ1025" s="22">
        <v>0</v>
      </c>
      <c r="BR1025" s="22">
        <v>0</v>
      </c>
      <c r="BT1025" s="22">
        <v>156</v>
      </c>
      <c r="BU1025" s="29">
        <f t="shared" si="140"/>
        <v>3.3333333333333335</v>
      </c>
      <c r="BY1025" s="22">
        <v>109</v>
      </c>
      <c r="BZ1025" s="22">
        <v>244</v>
      </c>
      <c r="CA1025" s="49">
        <v>0</v>
      </c>
      <c r="CC1025" s="51">
        <v>1</v>
      </c>
      <c r="CD1025" s="51">
        <v>4</v>
      </c>
      <c r="CG1025" t="s">
        <v>2042</v>
      </c>
      <c r="CH1025">
        <v>1</v>
      </c>
      <c r="CI1025">
        <v>0</v>
      </c>
      <c r="CJ1025">
        <v>1</v>
      </c>
      <c r="CK1025">
        <v>1</v>
      </c>
      <c r="CL1025">
        <v>3</v>
      </c>
    </row>
    <row r="1026" spans="1:90" x14ac:dyDescent="0.2">
      <c r="A1026" s="22">
        <f t="shared" si="144"/>
        <v>1021</v>
      </c>
      <c r="B1026" s="58" t="s">
        <v>9726</v>
      </c>
      <c r="C1026" s="58" t="s">
        <v>8505</v>
      </c>
      <c r="E1026" s="22" t="s">
        <v>2614</v>
      </c>
      <c r="F1026" s="25" t="s">
        <v>3205</v>
      </c>
      <c r="G1026" s="22" t="s">
        <v>4232</v>
      </c>
      <c r="H1026" s="22" t="s">
        <v>4615</v>
      </c>
      <c r="I1026" s="22" t="s">
        <v>4507</v>
      </c>
      <c r="J1026" s="22" t="s">
        <v>2045</v>
      </c>
      <c r="K1026" s="22">
        <v>292</v>
      </c>
      <c r="L1026" s="22">
        <v>144</v>
      </c>
      <c r="O1026" s="22" t="s">
        <v>2044</v>
      </c>
      <c r="P1026" s="22">
        <v>5317691</v>
      </c>
      <c r="Q1026" s="22">
        <v>4938</v>
      </c>
      <c r="R1026" s="22">
        <v>4617056</v>
      </c>
      <c r="S1026" s="29">
        <v>86.8245</v>
      </c>
      <c r="T1026" s="22">
        <v>4865</v>
      </c>
      <c r="U1026" s="24">
        <v>50.63</v>
      </c>
      <c r="W1026" s="22">
        <v>2481</v>
      </c>
      <c r="X1026" s="22">
        <v>2382</v>
      </c>
      <c r="Y1026" s="22">
        <v>2</v>
      </c>
      <c r="Z1026" s="22">
        <v>2389</v>
      </c>
      <c r="AA1026" s="22">
        <v>92</v>
      </c>
      <c r="AB1026" s="22">
        <v>1962</v>
      </c>
      <c r="AC1026" s="22">
        <v>420</v>
      </c>
      <c r="AD1026" s="22">
        <v>1</v>
      </c>
      <c r="AE1026" s="22">
        <v>1</v>
      </c>
      <c r="AG1026" s="23" t="s">
        <v>2628</v>
      </c>
      <c r="AH1026" s="23" t="s">
        <v>6811</v>
      </c>
      <c r="AI1026" s="23" t="s">
        <v>7342</v>
      </c>
      <c r="AJ1026" s="23" t="s">
        <v>7476</v>
      </c>
      <c r="AQ1026" s="22">
        <v>170026</v>
      </c>
      <c r="AR1026" s="24">
        <f t="shared" si="137"/>
        <v>3.1973651722147824</v>
      </c>
      <c r="AS1026" s="22">
        <v>9</v>
      </c>
      <c r="AT1026" s="25" t="s">
        <v>2</v>
      </c>
      <c r="AU1026" s="22">
        <v>187</v>
      </c>
      <c r="AV1026" s="29">
        <f t="shared" si="138"/>
        <v>3.8437821171634119</v>
      </c>
      <c r="AW1026" s="29">
        <f t="shared" si="145"/>
        <v>4.1431621420000004</v>
      </c>
      <c r="AY1026" s="22">
        <v>151474</v>
      </c>
      <c r="AZ1026" s="24">
        <f t="shared" si="141"/>
        <v>2.8484919488552456</v>
      </c>
      <c r="BA1026" s="22">
        <v>25</v>
      </c>
      <c r="BB1026" s="25" t="s">
        <v>2</v>
      </c>
      <c r="BC1026" s="22">
        <v>141</v>
      </c>
      <c r="BD1026" s="29">
        <f t="shared" si="139"/>
        <v>2.8982528263103804</v>
      </c>
      <c r="BE1026" s="29"/>
      <c r="BF1026" s="22">
        <v>1</v>
      </c>
      <c r="BG1026" s="22">
        <f t="shared" si="142"/>
        <v>1</v>
      </c>
      <c r="BH1026" s="22">
        <v>0</v>
      </c>
      <c r="BI1026" s="22">
        <v>1</v>
      </c>
      <c r="BJ1026" s="22">
        <v>0</v>
      </c>
      <c r="BK1026" s="22">
        <v>0</v>
      </c>
      <c r="BL1026" s="22">
        <v>0</v>
      </c>
      <c r="BN1026" s="22">
        <v>54</v>
      </c>
      <c r="BO1026" s="22">
        <f t="shared" si="143"/>
        <v>23</v>
      </c>
      <c r="BP1026" s="22">
        <v>23</v>
      </c>
      <c r="BQ1026" s="22">
        <v>0</v>
      </c>
      <c r="BR1026" s="22">
        <v>0</v>
      </c>
      <c r="BT1026" s="22">
        <v>328</v>
      </c>
      <c r="BU1026" s="29">
        <f t="shared" si="140"/>
        <v>6.7420349434737927</v>
      </c>
      <c r="BY1026" s="22">
        <v>129</v>
      </c>
      <c r="BZ1026" s="22">
        <v>257</v>
      </c>
      <c r="CA1026" s="49">
        <v>2</v>
      </c>
      <c r="CC1026" s="51">
        <v>4</v>
      </c>
      <c r="CD1026" s="51">
        <v>7</v>
      </c>
      <c r="CG1026" t="s">
        <v>2044</v>
      </c>
      <c r="CH1026">
        <v>1</v>
      </c>
      <c r="CI1026">
        <v>0</v>
      </c>
      <c r="CJ1026">
        <v>1</v>
      </c>
      <c r="CK1026">
        <v>1</v>
      </c>
      <c r="CL1026">
        <v>3</v>
      </c>
    </row>
    <row r="1027" spans="1:90" x14ac:dyDescent="0.2">
      <c r="A1027" s="22">
        <f t="shared" si="144"/>
        <v>1022</v>
      </c>
      <c r="B1027" s="58" t="s">
        <v>9727</v>
      </c>
      <c r="C1027" s="58" t="s">
        <v>8506</v>
      </c>
      <c r="E1027" s="22" t="s">
        <v>2614</v>
      </c>
      <c r="F1027" s="25" t="s">
        <v>3205</v>
      </c>
      <c r="G1027" s="22" t="s">
        <v>4233</v>
      </c>
      <c r="H1027" s="22" t="s">
        <v>4611</v>
      </c>
      <c r="I1027" s="22" t="s">
        <v>4507</v>
      </c>
      <c r="J1027" s="22" t="s">
        <v>2047</v>
      </c>
      <c r="K1027" s="22">
        <v>294</v>
      </c>
      <c r="L1027" s="22">
        <v>144</v>
      </c>
      <c r="O1027" s="22" t="s">
        <v>2046</v>
      </c>
      <c r="P1027" s="22">
        <v>4597026</v>
      </c>
      <c r="Q1027" s="22">
        <v>4334</v>
      </c>
      <c r="R1027" s="22">
        <v>4009243</v>
      </c>
      <c r="S1027" s="29">
        <v>87.213800000000006</v>
      </c>
      <c r="T1027" s="22">
        <v>4267</v>
      </c>
      <c r="U1027" s="24">
        <v>50.9</v>
      </c>
      <c r="W1027" s="22">
        <v>2485</v>
      </c>
      <c r="X1027" s="22">
        <v>1730</v>
      </c>
      <c r="Y1027" s="22">
        <v>52</v>
      </c>
      <c r="Z1027" s="22">
        <v>2370</v>
      </c>
      <c r="AA1027" s="22">
        <v>115</v>
      </c>
      <c r="AB1027" s="22">
        <v>1364</v>
      </c>
      <c r="AC1027" s="22">
        <v>366</v>
      </c>
      <c r="AD1027" s="22">
        <v>31</v>
      </c>
      <c r="AE1027" s="22">
        <v>21</v>
      </c>
      <c r="AG1027" s="23" t="s">
        <v>2624</v>
      </c>
      <c r="AH1027" s="23" t="s">
        <v>7285</v>
      </c>
      <c r="AI1027" s="23" t="s">
        <v>7373</v>
      </c>
      <c r="AJ1027" s="23" t="s">
        <v>4604</v>
      </c>
      <c r="AQ1027" s="22">
        <v>43815</v>
      </c>
      <c r="AR1027" s="24">
        <f t="shared" si="137"/>
        <v>0.9531162103499089</v>
      </c>
      <c r="AS1027" s="22">
        <v>5</v>
      </c>
      <c r="AT1027" s="25" t="s">
        <v>2</v>
      </c>
      <c r="AU1027" s="22">
        <v>68</v>
      </c>
      <c r="AV1027" s="29">
        <f t="shared" si="138"/>
        <v>1.593625498007968</v>
      </c>
      <c r="AW1027" s="29">
        <f t="shared" si="145"/>
        <v>2.0269823050000002</v>
      </c>
      <c r="AY1027" s="22">
        <v>38460</v>
      </c>
      <c r="AZ1027" s="24">
        <f t="shared" si="141"/>
        <v>0.83662785461731137</v>
      </c>
      <c r="BA1027" s="22">
        <v>9</v>
      </c>
      <c r="BB1027" s="25" t="s">
        <v>2</v>
      </c>
      <c r="BC1027" s="22">
        <v>35</v>
      </c>
      <c r="BD1027" s="29">
        <f t="shared" si="139"/>
        <v>0.82024841809233662</v>
      </c>
      <c r="BE1027" s="29"/>
      <c r="BF1027" s="22">
        <v>0</v>
      </c>
      <c r="BG1027" s="22">
        <f t="shared" si="142"/>
        <v>0</v>
      </c>
      <c r="BH1027" s="22">
        <v>0</v>
      </c>
      <c r="BI1027" s="22">
        <v>0</v>
      </c>
      <c r="BJ1027" s="22">
        <v>0</v>
      </c>
      <c r="BK1027" s="22">
        <v>0</v>
      </c>
      <c r="BL1027" s="22">
        <v>0</v>
      </c>
      <c r="BN1027" s="22">
        <v>52</v>
      </c>
      <c r="BO1027" s="22">
        <f t="shared" si="143"/>
        <v>17</v>
      </c>
      <c r="BP1027" s="22">
        <v>17</v>
      </c>
      <c r="BQ1027" s="22">
        <v>0</v>
      </c>
      <c r="BR1027" s="22">
        <v>0</v>
      </c>
      <c r="BT1027" s="22">
        <v>96</v>
      </c>
      <c r="BU1027" s="29">
        <f t="shared" si="140"/>
        <v>2.2498242324818376</v>
      </c>
      <c r="BY1027" s="22">
        <v>77</v>
      </c>
      <c r="BZ1027" s="22">
        <v>169</v>
      </c>
      <c r="CA1027" s="49">
        <v>0</v>
      </c>
      <c r="CC1027" s="51">
        <v>1</v>
      </c>
      <c r="CD1027" s="51">
        <v>4</v>
      </c>
      <c r="CG1027" t="s">
        <v>2046</v>
      </c>
      <c r="CH1027">
        <v>1</v>
      </c>
      <c r="CI1027">
        <v>0</v>
      </c>
      <c r="CJ1027">
        <v>1</v>
      </c>
      <c r="CK1027">
        <v>0</v>
      </c>
      <c r="CL1027">
        <v>2</v>
      </c>
    </row>
    <row r="1028" spans="1:90" x14ac:dyDescent="0.2">
      <c r="A1028" s="22">
        <f t="shared" si="144"/>
        <v>1023</v>
      </c>
      <c r="B1028" s="58" t="s">
        <v>9728</v>
      </c>
      <c r="C1028" s="58" t="s">
        <v>8507</v>
      </c>
      <c r="E1028" s="22" t="s">
        <v>2614</v>
      </c>
      <c r="F1028" s="25" t="s">
        <v>3205</v>
      </c>
      <c r="G1028" s="22" t="s">
        <v>4234</v>
      </c>
      <c r="H1028" s="22" t="s">
        <v>4615</v>
      </c>
      <c r="I1028" s="22" t="s">
        <v>4507</v>
      </c>
      <c r="J1028" s="22" t="s">
        <v>2049</v>
      </c>
      <c r="K1028" s="22">
        <v>508</v>
      </c>
      <c r="L1028" s="22">
        <v>145</v>
      </c>
      <c r="O1028" s="22" t="s">
        <v>2048</v>
      </c>
      <c r="P1028" s="22">
        <v>5495116</v>
      </c>
      <c r="Q1028" s="22">
        <v>5382</v>
      </c>
      <c r="R1028" s="22">
        <v>4671656</v>
      </c>
      <c r="S1028" s="29">
        <v>85.014700000000005</v>
      </c>
      <c r="T1028" s="22">
        <v>5306</v>
      </c>
      <c r="U1028" s="24">
        <v>50.58</v>
      </c>
      <c r="W1028" s="22">
        <v>2482</v>
      </c>
      <c r="X1028" s="22">
        <v>2808</v>
      </c>
      <c r="Y1028" s="22">
        <v>16</v>
      </c>
      <c r="Z1028" s="22">
        <v>2423</v>
      </c>
      <c r="AA1028" s="22">
        <v>59</v>
      </c>
      <c r="AB1028" s="22">
        <v>2287</v>
      </c>
      <c r="AC1028" s="22">
        <v>521</v>
      </c>
      <c r="AD1028" s="22">
        <v>4</v>
      </c>
      <c r="AE1028" s="22">
        <v>12</v>
      </c>
      <c r="AG1028" s="23" t="s">
        <v>2624</v>
      </c>
      <c r="AH1028" s="23" t="s">
        <v>6858</v>
      </c>
      <c r="AI1028" s="23" t="s">
        <v>7326</v>
      </c>
      <c r="AJ1028" s="23" t="s">
        <v>7403</v>
      </c>
      <c r="AQ1028" s="22">
        <v>162886</v>
      </c>
      <c r="AR1028" s="24">
        <f t="shared" si="137"/>
        <v>2.9641958422715735</v>
      </c>
      <c r="AS1028" s="22">
        <v>10</v>
      </c>
      <c r="AT1028" s="25" t="s">
        <v>2</v>
      </c>
      <c r="AU1028" s="22">
        <v>218</v>
      </c>
      <c r="AV1028" s="29">
        <f t="shared" si="138"/>
        <v>4.1085563513004146</v>
      </c>
      <c r="AW1028" s="29">
        <f t="shared" si="145"/>
        <v>4.0234457619999997</v>
      </c>
      <c r="AY1028" s="22">
        <v>208811</v>
      </c>
      <c r="AZ1028" s="24">
        <f t="shared" si="141"/>
        <v>3.7999379812910226</v>
      </c>
      <c r="BA1028" s="22">
        <v>45</v>
      </c>
      <c r="BB1028" s="25" t="s">
        <v>2</v>
      </c>
      <c r="BC1028" s="22">
        <v>240</v>
      </c>
      <c r="BD1028" s="29">
        <f t="shared" si="139"/>
        <v>4.523181304183943</v>
      </c>
      <c r="BE1028" s="29"/>
      <c r="BF1028" s="22">
        <v>0</v>
      </c>
      <c r="BG1028" s="22">
        <f t="shared" si="142"/>
        <v>0</v>
      </c>
      <c r="BH1028" s="22">
        <v>0</v>
      </c>
      <c r="BI1028" s="22">
        <v>0</v>
      </c>
      <c r="BJ1028" s="22">
        <v>0</v>
      </c>
      <c r="BK1028" s="22">
        <v>0</v>
      </c>
      <c r="BL1028" s="22">
        <v>0</v>
      </c>
      <c r="BN1028" s="22">
        <v>113</v>
      </c>
      <c r="BO1028" s="22">
        <f t="shared" si="143"/>
        <v>37</v>
      </c>
      <c r="BP1028" s="22">
        <v>36</v>
      </c>
      <c r="BQ1028" s="22">
        <v>1</v>
      </c>
      <c r="BR1028" s="22">
        <v>0</v>
      </c>
      <c r="BT1028" s="22">
        <v>456</v>
      </c>
      <c r="BU1028" s="29">
        <f t="shared" si="140"/>
        <v>8.5940444779494918</v>
      </c>
      <c r="BY1028" s="22">
        <v>96</v>
      </c>
      <c r="BZ1028" s="22">
        <v>208</v>
      </c>
      <c r="CA1028" s="49">
        <v>3</v>
      </c>
      <c r="CC1028" s="51">
        <v>1</v>
      </c>
      <c r="CD1028" s="51">
        <v>3</v>
      </c>
      <c r="CG1028" t="s">
        <v>2048</v>
      </c>
      <c r="CH1028">
        <v>1</v>
      </c>
      <c r="CI1028">
        <v>0</v>
      </c>
      <c r="CJ1028">
        <v>1</v>
      </c>
      <c r="CK1028">
        <v>1</v>
      </c>
      <c r="CL1028">
        <v>3</v>
      </c>
    </row>
    <row r="1029" spans="1:90" x14ac:dyDescent="0.2">
      <c r="A1029" s="22">
        <f t="shared" si="144"/>
        <v>1024</v>
      </c>
      <c r="B1029" s="58" t="s">
        <v>9729</v>
      </c>
      <c r="C1029" s="58" t="s">
        <v>8508</v>
      </c>
      <c r="E1029" s="22" t="s">
        <v>2614</v>
      </c>
      <c r="F1029" s="25" t="s">
        <v>3205</v>
      </c>
      <c r="G1029" s="22" t="s">
        <v>4235</v>
      </c>
      <c r="H1029" s="22" t="s">
        <v>4611</v>
      </c>
      <c r="I1029" s="22" t="s">
        <v>4507</v>
      </c>
      <c r="J1029" s="22" t="s">
        <v>2051</v>
      </c>
      <c r="K1029" s="22">
        <v>293</v>
      </c>
      <c r="L1029" s="22">
        <v>146</v>
      </c>
      <c r="O1029" s="22" t="s">
        <v>2050</v>
      </c>
      <c r="P1029" s="22">
        <v>4692004</v>
      </c>
      <c r="Q1029" s="22">
        <v>4402</v>
      </c>
      <c r="R1029" s="22">
        <v>4098562</v>
      </c>
      <c r="S1029" s="29">
        <v>87.352099999999993</v>
      </c>
      <c r="T1029" s="22">
        <v>4341</v>
      </c>
      <c r="U1029" s="24">
        <v>51.19</v>
      </c>
      <c r="W1029" s="22">
        <v>2475</v>
      </c>
      <c r="X1029" s="22">
        <v>1836</v>
      </c>
      <c r="Y1029" s="22">
        <v>30</v>
      </c>
      <c r="Z1029" s="22">
        <v>2355</v>
      </c>
      <c r="AA1029" s="22">
        <v>120</v>
      </c>
      <c r="AB1029" s="22">
        <v>1455</v>
      </c>
      <c r="AC1029" s="22">
        <v>381</v>
      </c>
      <c r="AD1029" s="22">
        <v>22</v>
      </c>
      <c r="AE1029" s="22">
        <v>8</v>
      </c>
      <c r="AG1029" s="23" t="s">
        <v>2624</v>
      </c>
      <c r="AH1029" s="23" t="s">
        <v>7123</v>
      </c>
      <c r="AI1029" s="23" t="s">
        <v>7368</v>
      </c>
      <c r="AJ1029" s="23" t="s">
        <v>4604</v>
      </c>
      <c r="AQ1029" s="22">
        <v>112174</v>
      </c>
      <c r="AR1029" s="24">
        <f t="shared" si="137"/>
        <v>2.3907481749802431</v>
      </c>
      <c r="AS1029" s="22">
        <v>10</v>
      </c>
      <c r="AT1029" s="25" t="s">
        <v>2</v>
      </c>
      <c r="AU1029" s="22">
        <v>152</v>
      </c>
      <c r="AV1029" s="29">
        <f t="shared" si="138"/>
        <v>3.50149735084082</v>
      </c>
      <c r="AW1029" s="29">
        <f t="shared" si="145"/>
        <v>3.173157658</v>
      </c>
      <c r="AY1029" s="22">
        <v>51690</v>
      </c>
      <c r="AZ1029" s="24">
        <f t="shared" si="141"/>
        <v>1.1016614649092371</v>
      </c>
      <c r="BA1029" s="22">
        <v>6</v>
      </c>
      <c r="BB1029" s="25" t="s">
        <v>2</v>
      </c>
      <c r="BC1029" s="22">
        <v>42</v>
      </c>
      <c r="BD1029" s="29">
        <f t="shared" si="139"/>
        <v>0.96751900483759512</v>
      </c>
      <c r="BE1029" s="29"/>
      <c r="BF1029" s="22">
        <v>0</v>
      </c>
      <c r="BG1029" s="22">
        <f t="shared" si="142"/>
        <v>0</v>
      </c>
      <c r="BH1029" s="22">
        <v>0</v>
      </c>
      <c r="BI1029" s="22">
        <v>0</v>
      </c>
      <c r="BJ1029" s="22">
        <v>0</v>
      </c>
      <c r="BK1029" s="22">
        <v>0</v>
      </c>
      <c r="BL1029" s="22">
        <v>0</v>
      </c>
      <c r="BN1029" s="22">
        <v>32</v>
      </c>
      <c r="BO1029" s="22">
        <f t="shared" si="143"/>
        <v>18</v>
      </c>
      <c r="BP1029" s="22">
        <v>18</v>
      </c>
      <c r="BQ1029" s="22">
        <v>0</v>
      </c>
      <c r="BR1029" s="22">
        <v>0</v>
      </c>
      <c r="BT1029" s="22">
        <v>194</v>
      </c>
      <c r="BU1029" s="29">
        <f t="shared" si="140"/>
        <v>4.4690163556784155</v>
      </c>
      <c r="BY1029" s="22">
        <v>78</v>
      </c>
      <c r="BZ1029" s="22">
        <v>166</v>
      </c>
      <c r="CA1029" s="49">
        <v>0</v>
      </c>
      <c r="CC1029" s="51">
        <v>1</v>
      </c>
      <c r="CD1029" s="51">
        <v>4</v>
      </c>
      <c r="CG1029" t="s">
        <v>2050</v>
      </c>
      <c r="CH1029">
        <v>1</v>
      </c>
      <c r="CI1029">
        <v>0</v>
      </c>
      <c r="CJ1029">
        <v>1</v>
      </c>
      <c r="CK1029">
        <v>0</v>
      </c>
      <c r="CL1029">
        <v>2</v>
      </c>
    </row>
    <row r="1030" spans="1:90" x14ac:dyDescent="0.2">
      <c r="A1030" s="22">
        <f t="shared" si="144"/>
        <v>1025</v>
      </c>
      <c r="B1030" s="58" t="s">
        <v>9730</v>
      </c>
      <c r="C1030" s="58" t="s">
        <v>8509</v>
      </c>
      <c r="E1030" s="22" t="s">
        <v>2614</v>
      </c>
      <c r="F1030" s="25" t="s">
        <v>3205</v>
      </c>
      <c r="G1030" s="22" t="s">
        <v>4236</v>
      </c>
      <c r="H1030" s="22" t="s">
        <v>4610</v>
      </c>
      <c r="I1030" s="22" t="s">
        <v>4507</v>
      </c>
      <c r="J1030" s="22" t="s">
        <v>2053</v>
      </c>
      <c r="K1030" s="22">
        <v>301</v>
      </c>
      <c r="L1030" s="22">
        <v>146</v>
      </c>
      <c r="O1030" s="22" t="s">
        <v>2052</v>
      </c>
      <c r="P1030" s="22">
        <v>5153980</v>
      </c>
      <c r="Q1030" s="22">
        <v>4913</v>
      </c>
      <c r="R1030" s="22">
        <v>4468630</v>
      </c>
      <c r="S1030" s="29">
        <v>86.702500000000001</v>
      </c>
      <c r="T1030" s="22">
        <v>4834</v>
      </c>
      <c r="U1030" s="24">
        <v>50.62</v>
      </c>
      <c r="W1030" s="22">
        <v>2475</v>
      </c>
      <c r="X1030" s="22">
        <v>2315</v>
      </c>
      <c r="Y1030" s="22">
        <v>44</v>
      </c>
      <c r="Z1030" s="22">
        <v>2382</v>
      </c>
      <c r="AA1030" s="22">
        <v>93</v>
      </c>
      <c r="AB1030" s="22">
        <v>1896</v>
      </c>
      <c r="AC1030" s="22">
        <v>419</v>
      </c>
      <c r="AD1030" s="22">
        <v>19</v>
      </c>
      <c r="AE1030" s="22">
        <v>25</v>
      </c>
      <c r="AG1030" s="23" t="s">
        <v>2624</v>
      </c>
      <c r="AH1030" s="23" t="s">
        <v>6788</v>
      </c>
      <c r="AI1030" s="23" t="s">
        <v>7329</v>
      </c>
      <c r="AJ1030" s="23" t="s">
        <v>7494</v>
      </c>
      <c r="AQ1030" s="22">
        <v>139809</v>
      </c>
      <c r="AR1030" s="24">
        <f t="shared" ref="AR1030:AR1093" si="146">(AQ1030/P1030)*100</f>
        <v>2.7126414925940727</v>
      </c>
      <c r="AS1030" s="22">
        <v>10</v>
      </c>
      <c r="AT1030" s="25" t="s">
        <v>2</v>
      </c>
      <c r="AU1030" s="22">
        <v>178</v>
      </c>
      <c r="AV1030" s="29">
        <f t="shared" ref="AV1030:AV1093" si="147">(AU1030/T1030)*100</f>
        <v>3.6822507240380635</v>
      </c>
      <c r="AW1030" s="29">
        <f t="shared" si="145"/>
        <v>3.6365137030000003</v>
      </c>
      <c r="AY1030" s="22">
        <v>257861</v>
      </c>
      <c r="AZ1030" s="24">
        <f t="shared" si="141"/>
        <v>5.0031432019526658</v>
      </c>
      <c r="BA1030" s="22">
        <v>40</v>
      </c>
      <c r="BB1030" s="25" t="s">
        <v>2</v>
      </c>
      <c r="BC1030" s="22">
        <v>289</v>
      </c>
      <c r="BD1030" s="29">
        <f t="shared" ref="BD1030:BD1093" si="148">(BC1030/T1030)*100</f>
        <v>5.9784857261067446</v>
      </c>
      <c r="BE1030" s="29"/>
      <c r="BF1030" s="22">
        <v>2</v>
      </c>
      <c r="BG1030" s="22">
        <f t="shared" si="142"/>
        <v>0</v>
      </c>
      <c r="BH1030" s="22">
        <v>2</v>
      </c>
      <c r="BI1030" s="22">
        <v>0</v>
      </c>
      <c r="BJ1030" s="22">
        <v>0</v>
      </c>
      <c r="BK1030" s="22">
        <v>0</v>
      </c>
      <c r="BL1030" s="22">
        <v>0</v>
      </c>
      <c r="BN1030" s="22">
        <v>35</v>
      </c>
      <c r="BO1030" s="22">
        <f t="shared" si="143"/>
        <v>27</v>
      </c>
      <c r="BP1030" s="22">
        <v>27</v>
      </c>
      <c r="BQ1030" s="22">
        <v>0</v>
      </c>
      <c r="BR1030" s="22">
        <v>0</v>
      </c>
      <c r="BT1030" s="22">
        <v>440</v>
      </c>
      <c r="BU1030" s="29">
        <f t="shared" ref="BU1030:BU1093" si="149">(BT1030/T1030)*100</f>
        <v>9.1021928009929667</v>
      </c>
      <c r="BY1030" s="22">
        <v>109</v>
      </c>
      <c r="BZ1030" s="22">
        <v>227</v>
      </c>
      <c r="CA1030" s="49">
        <v>1</v>
      </c>
      <c r="CC1030" s="51">
        <v>3</v>
      </c>
      <c r="CD1030" s="51">
        <v>7</v>
      </c>
      <c r="CG1030" t="s">
        <v>2052</v>
      </c>
      <c r="CH1030">
        <v>1</v>
      </c>
      <c r="CI1030">
        <v>0</v>
      </c>
      <c r="CJ1030">
        <v>1</v>
      </c>
      <c r="CK1030">
        <v>1</v>
      </c>
      <c r="CL1030">
        <v>3</v>
      </c>
    </row>
    <row r="1031" spans="1:90" x14ac:dyDescent="0.2">
      <c r="A1031" s="22">
        <f t="shared" si="144"/>
        <v>1026</v>
      </c>
      <c r="B1031" s="58" t="s">
        <v>9731</v>
      </c>
      <c r="C1031" s="58" t="s">
        <v>8510</v>
      </c>
      <c r="E1031" s="22" t="s">
        <v>2614</v>
      </c>
      <c r="F1031" s="25" t="s">
        <v>3205</v>
      </c>
      <c r="G1031" s="22" t="s">
        <v>4237</v>
      </c>
      <c r="H1031" s="22" t="s">
        <v>4615</v>
      </c>
      <c r="I1031" s="22" t="s">
        <v>4507</v>
      </c>
      <c r="J1031" s="22" t="s">
        <v>2055</v>
      </c>
      <c r="K1031" s="22">
        <v>369</v>
      </c>
      <c r="L1031" s="22">
        <v>146</v>
      </c>
      <c r="O1031" s="22" t="s">
        <v>2054</v>
      </c>
      <c r="P1031" s="22">
        <v>5543581</v>
      </c>
      <c r="Q1031" s="22">
        <v>5314</v>
      </c>
      <c r="R1031" s="22">
        <v>4744201</v>
      </c>
      <c r="S1031" s="29">
        <v>85.580100000000002</v>
      </c>
      <c r="T1031" s="22">
        <v>5233</v>
      </c>
      <c r="U1031" s="24">
        <v>50.65</v>
      </c>
      <c r="W1031" s="22">
        <v>2482</v>
      </c>
      <c r="X1031" s="22">
        <v>2744</v>
      </c>
      <c r="Y1031" s="22">
        <v>7</v>
      </c>
      <c r="Z1031" s="22">
        <v>2413</v>
      </c>
      <c r="AA1031" s="22">
        <v>69</v>
      </c>
      <c r="AB1031" s="22">
        <v>2226</v>
      </c>
      <c r="AC1031" s="22">
        <v>518</v>
      </c>
      <c r="AD1031" s="22">
        <v>3</v>
      </c>
      <c r="AE1031" s="22">
        <v>4</v>
      </c>
      <c r="AG1031" s="23" t="s">
        <v>2624</v>
      </c>
      <c r="AH1031" s="23" t="s">
        <v>7215</v>
      </c>
      <c r="AI1031" s="23" t="s">
        <v>7329</v>
      </c>
      <c r="AJ1031" s="23" t="s">
        <v>4604</v>
      </c>
      <c r="AQ1031" s="22">
        <v>230224</v>
      </c>
      <c r="AR1031" s="24">
        <f t="shared" si="146"/>
        <v>4.1529834235307472</v>
      </c>
      <c r="AS1031" s="22">
        <v>20</v>
      </c>
      <c r="AT1031" s="25" t="s">
        <v>2</v>
      </c>
      <c r="AU1031" s="22">
        <v>278</v>
      </c>
      <c r="AV1031" s="29">
        <f t="shared" si="147"/>
        <v>5.3124402828205612</v>
      </c>
      <c r="AW1031" s="29">
        <f t="shared" si="145"/>
        <v>5.1525020079999999</v>
      </c>
      <c r="AY1031" s="22">
        <v>458076</v>
      </c>
      <c r="AZ1031" s="24">
        <f t="shared" ref="AZ1031:AZ1094" si="150">(AY1031/P1031)*100</f>
        <v>8.2631786204621172</v>
      </c>
      <c r="BA1031" s="22">
        <v>54</v>
      </c>
      <c r="BB1031" s="25" t="s">
        <v>2</v>
      </c>
      <c r="BC1031" s="22">
        <v>471</v>
      </c>
      <c r="BD1031" s="29">
        <f t="shared" si="148"/>
        <v>9.0005732849226074</v>
      </c>
      <c r="BE1031" s="29"/>
      <c r="BF1031" s="22">
        <v>1</v>
      </c>
      <c r="BG1031" s="22">
        <f t="shared" ref="BG1031:BG1094" si="151">BF1031-BH1031</f>
        <v>0</v>
      </c>
      <c r="BH1031" s="22">
        <v>1</v>
      </c>
      <c r="BI1031" s="22">
        <v>0</v>
      </c>
      <c r="BJ1031" s="22">
        <v>0</v>
      </c>
      <c r="BK1031" s="22">
        <v>0</v>
      </c>
      <c r="BL1031" s="22">
        <v>0</v>
      </c>
      <c r="BN1031" s="22">
        <v>78</v>
      </c>
      <c r="BO1031" s="22">
        <f t="shared" ref="BO1031:BO1094" si="152">SUM(BP1031:BR1031)</f>
        <v>32</v>
      </c>
      <c r="BP1031" s="22">
        <v>31</v>
      </c>
      <c r="BQ1031" s="22">
        <v>0</v>
      </c>
      <c r="BR1031" s="22">
        <v>1</v>
      </c>
      <c r="BT1031" s="22">
        <v>650</v>
      </c>
      <c r="BU1031" s="29">
        <f t="shared" si="149"/>
        <v>12.421173323141602</v>
      </c>
      <c r="BY1031" s="22">
        <v>120</v>
      </c>
      <c r="BZ1031" s="22">
        <v>255</v>
      </c>
      <c r="CA1031" s="49">
        <v>2</v>
      </c>
      <c r="CC1031" s="51">
        <v>7</v>
      </c>
      <c r="CD1031" s="51">
        <v>10</v>
      </c>
      <c r="CG1031" t="s">
        <v>2054</v>
      </c>
      <c r="CH1031">
        <v>1</v>
      </c>
      <c r="CI1031">
        <v>0</v>
      </c>
      <c r="CJ1031">
        <v>1</v>
      </c>
      <c r="CK1031">
        <v>0</v>
      </c>
      <c r="CL1031">
        <v>2</v>
      </c>
    </row>
    <row r="1032" spans="1:90" x14ac:dyDescent="0.2">
      <c r="A1032" s="22">
        <f t="shared" ref="A1032:A1095" si="153">1+A1031</f>
        <v>1027</v>
      </c>
      <c r="B1032" s="58" t="s">
        <v>9732</v>
      </c>
      <c r="C1032" s="58" t="s">
        <v>8511</v>
      </c>
      <c r="E1032" s="22" t="s">
        <v>2614</v>
      </c>
      <c r="F1032" s="25" t="s">
        <v>3205</v>
      </c>
      <c r="G1032" s="22" t="s">
        <v>4238</v>
      </c>
      <c r="H1032" s="22" t="s">
        <v>4610</v>
      </c>
      <c r="I1032" s="22" t="s">
        <v>4507</v>
      </c>
      <c r="J1032" s="22" t="s">
        <v>2057</v>
      </c>
      <c r="K1032" s="22">
        <v>282</v>
      </c>
      <c r="L1032" s="22">
        <v>147</v>
      </c>
      <c r="O1032" s="22" t="s">
        <v>2056</v>
      </c>
      <c r="P1032" s="22">
        <v>4827420</v>
      </c>
      <c r="Q1032" s="22">
        <v>4574</v>
      </c>
      <c r="R1032" s="22">
        <v>4234024</v>
      </c>
      <c r="S1032" s="29">
        <v>87.707800000000006</v>
      </c>
      <c r="T1032" s="22">
        <v>4503</v>
      </c>
      <c r="U1032" s="24">
        <v>50.79</v>
      </c>
      <c r="W1032" s="22">
        <v>2484</v>
      </c>
      <c r="X1032" s="22">
        <v>2013</v>
      </c>
      <c r="Y1032" s="22">
        <v>6</v>
      </c>
      <c r="Z1032" s="22">
        <v>2355</v>
      </c>
      <c r="AA1032" s="22">
        <v>129</v>
      </c>
      <c r="AB1032" s="22">
        <v>1649</v>
      </c>
      <c r="AC1032" s="22">
        <v>364</v>
      </c>
      <c r="AD1032" s="22">
        <v>3</v>
      </c>
      <c r="AE1032" s="22">
        <v>3</v>
      </c>
      <c r="AG1032" s="23" t="s">
        <v>2631</v>
      </c>
      <c r="AH1032" s="23" t="s">
        <v>6902</v>
      </c>
      <c r="AI1032" s="23" t="s">
        <v>7338</v>
      </c>
      <c r="AJ1032" s="23" t="s">
        <v>4604</v>
      </c>
      <c r="AQ1032" s="22">
        <v>0</v>
      </c>
      <c r="AR1032" s="24">
        <f t="shared" si="146"/>
        <v>0</v>
      </c>
      <c r="AS1032" s="22">
        <v>0</v>
      </c>
      <c r="AT1032" s="25" t="s">
        <v>1541</v>
      </c>
      <c r="AU1032" s="22">
        <v>0</v>
      </c>
      <c r="AV1032" s="29">
        <f t="shared" si="147"/>
        <v>0</v>
      </c>
      <c r="AW1032" s="29">
        <f t="shared" si="145"/>
        <v>1.2923362</v>
      </c>
      <c r="AY1032" s="22">
        <v>78308</v>
      </c>
      <c r="AZ1032" s="24">
        <f t="shared" si="150"/>
        <v>1.6221501340260431</v>
      </c>
      <c r="BA1032" s="22">
        <v>5</v>
      </c>
      <c r="BB1032" s="25" t="s">
        <v>2</v>
      </c>
      <c r="BC1032" s="22">
        <v>92</v>
      </c>
      <c r="BD1032" s="29">
        <f t="shared" si="148"/>
        <v>2.0430823895180987</v>
      </c>
      <c r="BE1032" s="29"/>
      <c r="BF1032" s="22">
        <v>1</v>
      </c>
      <c r="BG1032" s="22">
        <f t="shared" si="151"/>
        <v>0</v>
      </c>
      <c r="BH1032" s="22">
        <v>1</v>
      </c>
      <c r="BI1032" s="22">
        <v>0</v>
      </c>
      <c r="BJ1032" s="22">
        <v>0</v>
      </c>
      <c r="BK1032" s="22">
        <v>0</v>
      </c>
      <c r="BL1032" s="22">
        <v>0</v>
      </c>
      <c r="BN1032" s="22">
        <v>27</v>
      </c>
      <c r="BO1032" s="22">
        <f t="shared" si="152"/>
        <v>15</v>
      </c>
      <c r="BP1032" s="22">
        <v>15</v>
      </c>
      <c r="BQ1032" s="22">
        <v>0</v>
      </c>
      <c r="BR1032" s="22">
        <v>0</v>
      </c>
      <c r="BT1032" s="22">
        <v>92</v>
      </c>
      <c r="BU1032" s="29">
        <f t="shared" si="149"/>
        <v>2.0430823895180987</v>
      </c>
      <c r="BY1032" s="22">
        <v>122</v>
      </c>
      <c r="BZ1032" s="22">
        <v>241</v>
      </c>
      <c r="CA1032" s="49">
        <v>0</v>
      </c>
      <c r="CC1032" s="51">
        <v>1</v>
      </c>
      <c r="CD1032" s="51">
        <v>4</v>
      </c>
      <c r="CG1032" t="s">
        <v>2056</v>
      </c>
      <c r="CH1032">
        <v>1</v>
      </c>
      <c r="CI1032">
        <v>0</v>
      </c>
      <c r="CJ1032">
        <v>1</v>
      </c>
      <c r="CK1032">
        <v>0</v>
      </c>
      <c r="CL1032">
        <v>2</v>
      </c>
    </row>
    <row r="1033" spans="1:90" x14ac:dyDescent="0.2">
      <c r="A1033" s="22">
        <f t="shared" si="153"/>
        <v>1028</v>
      </c>
      <c r="B1033" s="58" t="s">
        <v>9733</v>
      </c>
      <c r="C1033" s="58" t="s">
        <v>8512</v>
      </c>
      <c r="E1033" s="22" t="s">
        <v>2614</v>
      </c>
      <c r="F1033" s="25" t="s">
        <v>3206</v>
      </c>
      <c r="G1033" s="22" t="s">
        <v>4239</v>
      </c>
      <c r="H1033" s="22" t="s">
        <v>4607</v>
      </c>
      <c r="I1033" s="22" t="s">
        <v>4507</v>
      </c>
      <c r="J1033" s="22" t="s">
        <v>2059</v>
      </c>
      <c r="K1033" s="22">
        <v>299</v>
      </c>
      <c r="L1033" s="22">
        <v>147</v>
      </c>
      <c r="O1033" s="22" t="s">
        <v>2058</v>
      </c>
      <c r="P1033" s="22">
        <v>5165492</v>
      </c>
      <c r="Q1033" s="22">
        <v>4857</v>
      </c>
      <c r="R1033" s="22">
        <v>4491026</v>
      </c>
      <c r="S1033" s="29">
        <v>86.942899999999995</v>
      </c>
      <c r="T1033" s="22">
        <v>4788</v>
      </c>
      <c r="U1033" s="24">
        <v>50.71</v>
      </c>
      <c r="W1033" s="22">
        <v>2477</v>
      </c>
      <c r="X1033" s="22">
        <v>2291</v>
      </c>
      <c r="Y1033" s="22">
        <v>20</v>
      </c>
      <c r="Z1033" s="22">
        <v>2390</v>
      </c>
      <c r="AA1033" s="22">
        <v>87</v>
      </c>
      <c r="AB1033" s="22">
        <v>1866</v>
      </c>
      <c r="AC1033" s="22">
        <v>425</v>
      </c>
      <c r="AD1033" s="22">
        <v>3</v>
      </c>
      <c r="AE1033" s="22">
        <v>17</v>
      </c>
      <c r="AG1033" s="23" t="s">
        <v>2624</v>
      </c>
      <c r="AH1033" s="23" t="s">
        <v>7286</v>
      </c>
      <c r="AI1033" s="23" t="s">
        <v>7326</v>
      </c>
      <c r="AJ1033" s="23" t="s">
        <v>4604</v>
      </c>
      <c r="AQ1033" s="22">
        <v>173237</v>
      </c>
      <c r="AR1033" s="24">
        <f t="shared" si="146"/>
        <v>3.3537366818107546</v>
      </c>
      <c r="AS1033" s="22">
        <v>10</v>
      </c>
      <c r="AT1033" s="25" t="s">
        <v>2</v>
      </c>
      <c r="AU1033" s="22">
        <v>222</v>
      </c>
      <c r="AV1033" s="29">
        <f t="shared" si="147"/>
        <v>4.6365914786967419</v>
      </c>
      <c r="AW1033" s="29">
        <f t="shared" si="145"/>
        <v>4.1970009790000002</v>
      </c>
      <c r="AY1033" s="22">
        <v>178057</v>
      </c>
      <c r="AZ1033" s="24">
        <f t="shared" si="150"/>
        <v>3.4470482192209375</v>
      </c>
      <c r="BA1033" s="22">
        <v>39</v>
      </c>
      <c r="BB1033" s="25" t="s">
        <v>2</v>
      </c>
      <c r="BC1033" s="22">
        <v>196</v>
      </c>
      <c r="BD1033" s="29">
        <f t="shared" si="148"/>
        <v>4.0935672514619883</v>
      </c>
      <c r="BE1033" s="29"/>
      <c r="BF1033" s="22">
        <v>1</v>
      </c>
      <c r="BG1033" s="22">
        <f t="shared" si="151"/>
        <v>0</v>
      </c>
      <c r="BH1033" s="22">
        <v>1</v>
      </c>
      <c r="BI1033" s="22">
        <v>0</v>
      </c>
      <c r="BJ1033" s="22">
        <v>0</v>
      </c>
      <c r="BK1033" s="22">
        <v>0</v>
      </c>
      <c r="BL1033" s="22">
        <v>0</v>
      </c>
      <c r="BN1033" s="22">
        <v>21</v>
      </c>
      <c r="BO1033" s="22">
        <f t="shared" si="152"/>
        <v>17</v>
      </c>
      <c r="BP1033" s="22">
        <v>17</v>
      </c>
      <c r="BQ1033" s="22">
        <v>0</v>
      </c>
      <c r="BR1033" s="22">
        <v>0</v>
      </c>
      <c r="BT1033" s="22">
        <v>418</v>
      </c>
      <c r="BU1033" s="29">
        <f t="shared" si="149"/>
        <v>8.7301587301587293</v>
      </c>
      <c r="BY1033" s="22">
        <v>103</v>
      </c>
      <c r="BZ1033" s="22">
        <v>233</v>
      </c>
      <c r="CA1033" s="49">
        <v>2</v>
      </c>
      <c r="CC1033" s="51">
        <v>1</v>
      </c>
      <c r="CD1033" s="51">
        <v>4</v>
      </c>
      <c r="CG1033" t="s">
        <v>2058</v>
      </c>
      <c r="CH1033">
        <v>1</v>
      </c>
      <c r="CI1033">
        <v>0</v>
      </c>
      <c r="CJ1033">
        <v>1</v>
      </c>
      <c r="CK1033">
        <v>0</v>
      </c>
      <c r="CL1033">
        <v>2</v>
      </c>
    </row>
    <row r="1034" spans="1:90" x14ac:dyDescent="0.2">
      <c r="A1034" s="22">
        <f t="shared" si="153"/>
        <v>1029</v>
      </c>
      <c r="B1034" s="58" t="s">
        <v>9734</v>
      </c>
      <c r="C1034" s="58" t="s">
        <v>8513</v>
      </c>
      <c r="E1034" s="22" t="s">
        <v>2614</v>
      </c>
      <c r="F1034" s="25" t="s">
        <v>3205</v>
      </c>
      <c r="G1034" s="22" t="s">
        <v>4240</v>
      </c>
      <c r="H1034" s="22" t="s">
        <v>4615</v>
      </c>
      <c r="I1034" s="22" t="s">
        <v>4507</v>
      </c>
      <c r="J1034" s="22" t="s">
        <v>2061</v>
      </c>
      <c r="K1034" s="22">
        <v>320</v>
      </c>
      <c r="L1034" s="22">
        <v>147</v>
      </c>
      <c r="O1034" s="22" t="s">
        <v>2060</v>
      </c>
      <c r="P1034" s="22">
        <v>5223941</v>
      </c>
      <c r="Q1034" s="22">
        <v>4867</v>
      </c>
      <c r="R1034" s="22">
        <v>4520316</v>
      </c>
      <c r="S1034" s="29">
        <v>86.530799999999999</v>
      </c>
      <c r="T1034" s="22">
        <v>4792</v>
      </c>
      <c r="U1034" s="24">
        <v>50.53</v>
      </c>
      <c r="W1034" s="22">
        <v>2489</v>
      </c>
      <c r="X1034" s="22">
        <v>2298</v>
      </c>
      <c r="Y1034" s="22">
        <v>5</v>
      </c>
      <c r="Z1034" s="22">
        <v>2390</v>
      </c>
      <c r="AA1034" s="22">
        <v>99</v>
      </c>
      <c r="AB1034" s="22">
        <v>1868</v>
      </c>
      <c r="AC1034" s="22">
        <v>430</v>
      </c>
      <c r="AD1034" s="22">
        <v>3</v>
      </c>
      <c r="AE1034" s="22">
        <v>2</v>
      </c>
      <c r="AG1034" s="23" t="s">
        <v>2657</v>
      </c>
      <c r="AH1034" s="23" t="s">
        <v>6880</v>
      </c>
      <c r="AI1034" s="23" t="s">
        <v>7326</v>
      </c>
      <c r="AJ1034" s="23" t="s">
        <v>4604</v>
      </c>
      <c r="AQ1034" s="22">
        <v>126232</v>
      </c>
      <c r="AR1034" s="24">
        <f t="shared" si="146"/>
        <v>2.4164132022164875</v>
      </c>
      <c r="AS1034" s="22">
        <v>9</v>
      </c>
      <c r="AT1034" s="25" t="s">
        <v>2</v>
      </c>
      <c r="AU1034" s="22">
        <v>153</v>
      </c>
      <c r="AV1034" s="29">
        <f t="shared" si="147"/>
        <v>3.192821368948247</v>
      </c>
      <c r="AW1034" s="29">
        <f t="shared" si="145"/>
        <v>3.4088681440000004</v>
      </c>
      <c r="AY1034" s="22">
        <v>121340</v>
      </c>
      <c r="AZ1034" s="24">
        <f t="shared" si="150"/>
        <v>2.3227674278863408</v>
      </c>
      <c r="BA1034" s="22">
        <v>20</v>
      </c>
      <c r="BB1034" s="25" t="s">
        <v>2</v>
      </c>
      <c r="BC1034" s="22">
        <v>108</v>
      </c>
      <c r="BD1034" s="29">
        <f t="shared" si="148"/>
        <v>2.2537562604340566</v>
      </c>
      <c r="BE1034" s="29"/>
      <c r="BF1034" s="22">
        <v>0</v>
      </c>
      <c r="BG1034" s="22">
        <f t="shared" si="151"/>
        <v>0</v>
      </c>
      <c r="BH1034" s="22">
        <v>0</v>
      </c>
      <c r="BI1034" s="22">
        <v>0</v>
      </c>
      <c r="BJ1034" s="22">
        <v>0</v>
      </c>
      <c r="BK1034" s="22">
        <v>0</v>
      </c>
      <c r="BL1034" s="22">
        <v>0</v>
      </c>
      <c r="BN1034" s="22">
        <v>63</v>
      </c>
      <c r="BO1034" s="22">
        <f t="shared" si="152"/>
        <v>16</v>
      </c>
      <c r="BP1034" s="22">
        <v>16</v>
      </c>
      <c r="BQ1034" s="22">
        <v>0</v>
      </c>
      <c r="BR1034" s="22">
        <v>0</v>
      </c>
      <c r="BT1034" s="22">
        <v>237</v>
      </c>
      <c r="BU1034" s="29">
        <f t="shared" si="149"/>
        <v>4.9457429048414019</v>
      </c>
      <c r="BY1034" s="22">
        <v>107</v>
      </c>
      <c r="BZ1034" s="22">
        <v>245</v>
      </c>
      <c r="CA1034" s="49">
        <v>0</v>
      </c>
      <c r="CC1034" s="51">
        <v>1</v>
      </c>
      <c r="CD1034" s="51">
        <v>4</v>
      </c>
      <c r="CG1034" t="s">
        <v>2060</v>
      </c>
      <c r="CH1034">
        <v>1</v>
      </c>
      <c r="CI1034">
        <v>0</v>
      </c>
      <c r="CJ1034">
        <v>0</v>
      </c>
      <c r="CK1034">
        <v>1</v>
      </c>
      <c r="CL1034">
        <v>2</v>
      </c>
    </row>
    <row r="1035" spans="1:90" x14ac:dyDescent="0.2">
      <c r="A1035" s="22">
        <f t="shared" si="153"/>
        <v>1030</v>
      </c>
      <c r="B1035" s="58" t="s">
        <v>9735</v>
      </c>
      <c r="C1035" s="58" t="s">
        <v>8514</v>
      </c>
      <c r="E1035" s="22" t="s">
        <v>2614</v>
      </c>
      <c r="F1035" s="25" t="s">
        <v>3205</v>
      </c>
      <c r="G1035" s="22" t="s">
        <v>4241</v>
      </c>
      <c r="H1035" s="22" t="s">
        <v>4610</v>
      </c>
      <c r="I1035" s="22" t="s">
        <v>4507</v>
      </c>
      <c r="J1035" s="22" t="s">
        <v>2063</v>
      </c>
      <c r="K1035" s="22">
        <v>400</v>
      </c>
      <c r="L1035" s="22">
        <v>147</v>
      </c>
      <c r="O1035" s="22" t="s">
        <v>2062</v>
      </c>
      <c r="P1035" s="22">
        <v>4634825</v>
      </c>
      <c r="Q1035" s="22">
        <v>4357</v>
      </c>
      <c r="R1035" s="22">
        <v>4021278</v>
      </c>
      <c r="S1035" s="29">
        <v>86.762200000000007</v>
      </c>
      <c r="T1035" s="22">
        <v>4290</v>
      </c>
      <c r="U1035" s="24">
        <v>50.82</v>
      </c>
      <c r="W1035" s="22">
        <v>2485</v>
      </c>
      <c r="X1035" s="22">
        <v>1789</v>
      </c>
      <c r="Y1035" s="22">
        <v>16</v>
      </c>
      <c r="Z1035" s="22">
        <v>2367</v>
      </c>
      <c r="AA1035" s="22">
        <v>118</v>
      </c>
      <c r="AB1035" s="22">
        <v>1419</v>
      </c>
      <c r="AC1035" s="22">
        <v>370</v>
      </c>
      <c r="AD1035" s="22">
        <v>2</v>
      </c>
      <c r="AE1035" s="22">
        <v>14</v>
      </c>
      <c r="AG1035" s="23" t="s">
        <v>2624</v>
      </c>
      <c r="AH1035" s="23" t="s">
        <v>6901</v>
      </c>
      <c r="AI1035" s="23" t="s">
        <v>7329</v>
      </c>
      <c r="AJ1035" s="23" t="s">
        <v>4604</v>
      </c>
      <c r="AQ1035" s="22">
        <v>74437</v>
      </c>
      <c r="AR1035" s="24">
        <f t="shared" si="146"/>
        <v>1.6060369053847772</v>
      </c>
      <c r="AS1035" s="22">
        <v>7</v>
      </c>
      <c r="AT1035" s="25" t="s">
        <v>2</v>
      </c>
      <c r="AU1035" s="22">
        <v>98</v>
      </c>
      <c r="AV1035" s="29">
        <f t="shared" si="147"/>
        <v>2.2843822843822843</v>
      </c>
      <c r="AW1035" s="29">
        <f t="shared" si="145"/>
        <v>2.5404213790000001</v>
      </c>
      <c r="AY1035" s="22">
        <v>34200</v>
      </c>
      <c r="AZ1035" s="24">
        <f t="shared" si="150"/>
        <v>0.73789193766754946</v>
      </c>
      <c r="BA1035" s="22">
        <v>9</v>
      </c>
      <c r="BB1035" s="25" t="s">
        <v>2</v>
      </c>
      <c r="BC1035" s="22">
        <v>36</v>
      </c>
      <c r="BD1035" s="29">
        <f t="shared" si="148"/>
        <v>0.83916083916083917</v>
      </c>
      <c r="BE1035" s="29"/>
      <c r="BF1035" s="22">
        <v>0</v>
      </c>
      <c r="BG1035" s="22">
        <f t="shared" si="151"/>
        <v>0</v>
      </c>
      <c r="BH1035" s="22">
        <v>0</v>
      </c>
      <c r="BI1035" s="22">
        <v>0</v>
      </c>
      <c r="BJ1035" s="22">
        <v>0</v>
      </c>
      <c r="BK1035" s="22">
        <v>0</v>
      </c>
      <c r="BL1035" s="22">
        <v>0</v>
      </c>
      <c r="BN1035" s="22">
        <v>31</v>
      </c>
      <c r="BO1035" s="22">
        <f t="shared" si="152"/>
        <v>13</v>
      </c>
      <c r="BP1035" s="22">
        <v>13</v>
      </c>
      <c r="BQ1035" s="22">
        <v>0</v>
      </c>
      <c r="BR1035" s="22">
        <v>0</v>
      </c>
      <c r="BT1035" s="22">
        <v>134</v>
      </c>
      <c r="BU1035" s="29">
        <f t="shared" si="149"/>
        <v>3.1235431235431235</v>
      </c>
      <c r="BY1035" s="22">
        <v>86</v>
      </c>
      <c r="BZ1035" s="22">
        <v>168</v>
      </c>
      <c r="CA1035" s="49">
        <v>0</v>
      </c>
      <c r="CC1035" s="51">
        <v>2</v>
      </c>
      <c r="CD1035" s="51">
        <v>5</v>
      </c>
      <c r="CG1035" t="s">
        <v>2062</v>
      </c>
      <c r="CH1035">
        <v>1</v>
      </c>
      <c r="CI1035">
        <v>1</v>
      </c>
      <c r="CJ1035">
        <v>1</v>
      </c>
      <c r="CK1035">
        <v>0</v>
      </c>
      <c r="CL1035">
        <v>3</v>
      </c>
    </row>
    <row r="1036" spans="1:90" x14ac:dyDescent="0.2">
      <c r="A1036" s="22">
        <f t="shared" si="153"/>
        <v>1031</v>
      </c>
      <c r="B1036" s="58" t="s">
        <v>9736</v>
      </c>
      <c r="C1036" s="58" t="s">
        <v>8515</v>
      </c>
      <c r="E1036" s="22" t="s">
        <v>2614</v>
      </c>
      <c r="F1036" s="25" t="s">
        <v>3205</v>
      </c>
      <c r="G1036" s="22" t="s">
        <v>4242</v>
      </c>
      <c r="H1036" s="22" t="s">
        <v>4615</v>
      </c>
      <c r="I1036" s="22" t="s">
        <v>4507</v>
      </c>
      <c r="J1036" s="22" t="s">
        <v>2065</v>
      </c>
      <c r="K1036" s="22">
        <v>303</v>
      </c>
      <c r="L1036" s="22">
        <v>148</v>
      </c>
      <c r="O1036" s="22" t="s">
        <v>2064</v>
      </c>
      <c r="P1036" s="22">
        <v>5351046</v>
      </c>
      <c r="Q1036" s="22">
        <v>4997</v>
      </c>
      <c r="R1036" s="22">
        <v>4635837</v>
      </c>
      <c r="S1036" s="29">
        <v>86.634200000000007</v>
      </c>
      <c r="T1036" s="22">
        <v>4928</v>
      </c>
      <c r="U1036" s="24">
        <v>50.59</v>
      </c>
      <c r="W1036" s="22">
        <v>2483</v>
      </c>
      <c r="X1036" s="22">
        <v>2440</v>
      </c>
      <c r="Y1036" s="22">
        <v>5</v>
      </c>
      <c r="Z1036" s="22">
        <v>2394</v>
      </c>
      <c r="AA1036" s="22">
        <v>89</v>
      </c>
      <c r="AB1036" s="22">
        <v>2012</v>
      </c>
      <c r="AC1036" s="22">
        <v>428</v>
      </c>
      <c r="AD1036" s="22">
        <v>1</v>
      </c>
      <c r="AE1036" s="22">
        <v>4</v>
      </c>
      <c r="AG1036" s="23" t="s">
        <v>2628</v>
      </c>
      <c r="AH1036" s="23" t="s">
        <v>6811</v>
      </c>
      <c r="AI1036" s="23" t="s">
        <v>7342</v>
      </c>
      <c r="AJ1036" s="23" t="s">
        <v>7476</v>
      </c>
      <c r="AQ1036" s="22">
        <v>153455</v>
      </c>
      <c r="AR1036" s="24">
        <f t="shared" si="146"/>
        <v>2.8677570702999002</v>
      </c>
      <c r="AS1036" s="22">
        <v>14</v>
      </c>
      <c r="AT1036" s="25" t="s">
        <v>2</v>
      </c>
      <c r="AU1036" s="22">
        <v>178</v>
      </c>
      <c r="AV1036" s="29">
        <f t="shared" si="147"/>
        <v>3.6120129870129873</v>
      </c>
      <c r="AW1036" s="29">
        <f t="shared" si="145"/>
        <v>3.8653161850000002</v>
      </c>
      <c r="AY1036" s="22">
        <v>137397</v>
      </c>
      <c r="AZ1036" s="24">
        <f t="shared" si="150"/>
        <v>2.5676662095597758</v>
      </c>
      <c r="BA1036" s="22">
        <v>24</v>
      </c>
      <c r="BB1036" s="25" t="s">
        <v>2</v>
      </c>
      <c r="BC1036" s="22">
        <v>127</v>
      </c>
      <c r="BD1036" s="29">
        <f t="shared" si="148"/>
        <v>2.5771103896103895</v>
      </c>
      <c r="BE1036" s="29"/>
      <c r="BF1036" s="22">
        <v>1</v>
      </c>
      <c r="BG1036" s="22">
        <f t="shared" si="151"/>
        <v>0</v>
      </c>
      <c r="BH1036" s="22">
        <v>1</v>
      </c>
      <c r="BI1036" s="22">
        <v>0</v>
      </c>
      <c r="BJ1036" s="22">
        <v>0</v>
      </c>
      <c r="BK1036" s="22">
        <v>0</v>
      </c>
      <c r="BL1036" s="22">
        <v>0</v>
      </c>
      <c r="BN1036" s="22">
        <v>60</v>
      </c>
      <c r="BO1036" s="22">
        <f t="shared" si="152"/>
        <v>24</v>
      </c>
      <c r="BP1036" s="22">
        <v>24</v>
      </c>
      <c r="BQ1036" s="22">
        <v>0</v>
      </c>
      <c r="BR1036" s="22">
        <v>0</v>
      </c>
      <c r="BT1036" s="22">
        <v>301</v>
      </c>
      <c r="BU1036" s="29">
        <f t="shared" si="149"/>
        <v>6.1079545454545459</v>
      </c>
      <c r="BY1036" s="22">
        <v>121</v>
      </c>
      <c r="BZ1036" s="22">
        <v>254</v>
      </c>
      <c r="CA1036" s="49">
        <v>2</v>
      </c>
      <c r="CC1036" s="51">
        <v>4</v>
      </c>
      <c r="CD1036" s="51">
        <v>7</v>
      </c>
      <c r="CG1036" t="s">
        <v>2064</v>
      </c>
      <c r="CH1036">
        <v>1</v>
      </c>
      <c r="CI1036">
        <v>0</v>
      </c>
      <c r="CJ1036">
        <v>1</v>
      </c>
      <c r="CK1036">
        <v>0</v>
      </c>
      <c r="CL1036">
        <v>2</v>
      </c>
    </row>
    <row r="1037" spans="1:90" x14ac:dyDescent="0.2">
      <c r="A1037" s="22">
        <f t="shared" si="153"/>
        <v>1032</v>
      </c>
      <c r="B1037" s="58" t="s">
        <v>9737</v>
      </c>
      <c r="C1037" s="58" t="s">
        <v>8516</v>
      </c>
      <c r="E1037" s="22" t="s">
        <v>2614</v>
      </c>
      <c r="F1037" s="25" t="s">
        <v>3206</v>
      </c>
      <c r="G1037" s="22" t="s">
        <v>4243</v>
      </c>
      <c r="H1037" s="22" t="s">
        <v>4613</v>
      </c>
      <c r="I1037" s="22" t="s">
        <v>4507</v>
      </c>
      <c r="J1037" s="22" t="s">
        <v>2067</v>
      </c>
      <c r="K1037" s="22">
        <v>328</v>
      </c>
      <c r="L1037" s="22">
        <v>148</v>
      </c>
      <c r="O1037" s="22" t="s">
        <v>2066</v>
      </c>
      <c r="P1037" s="22">
        <v>4740619</v>
      </c>
      <c r="Q1037" s="22">
        <v>4481</v>
      </c>
      <c r="R1037" s="22">
        <v>4129806</v>
      </c>
      <c r="S1037" s="29">
        <v>87.115300000000005</v>
      </c>
      <c r="T1037" s="22">
        <v>4399</v>
      </c>
      <c r="U1037" s="24">
        <v>50.87</v>
      </c>
      <c r="W1037" s="22">
        <v>2480</v>
      </c>
      <c r="X1037" s="22">
        <v>1858</v>
      </c>
      <c r="Y1037" s="22">
        <v>61</v>
      </c>
      <c r="Z1037" s="22">
        <v>2361</v>
      </c>
      <c r="AA1037" s="22">
        <v>119</v>
      </c>
      <c r="AB1037" s="22">
        <v>1503</v>
      </c>
      <c r="AC1037" s="22">
        <v>355</v>
      </c>
      <c r="AD1037" s="22">
        <v>41</v>
      </c>
      <c r="AE1037" s="22">
        <v>20</v>
      </c>
      <c r="AG1037" s="23" t="s">
        <v>2624</v>
      </c>
      <c r="AH1037" s="23" t="s">
        <v>7287</v>
      </c>
      <c r="AI1037" s="23" t="s">
        <v>7336</v>
      </c>
      <c r="AJ1037" s="23" t="s">
        <v>4604</v>
      </c>
      <c r="AQ1037" s="22">
        <v>168883</v>
      </c>
      <c r="AR1037" s="24">
        <f t="shared" si="146"/>
        <v>3.5624672642960764</v>
      </c>
      <c r="AS1037" s="22">
        <v>10</v>
      </c>
      <c r="AT1037" s="25" t="s">
        <v>2</v>
      </c>
      <c r="AU1037" s="22">
        <v>226</v>
      </c>
      <c r="AV1037" s="29">
        <f t="shared" si="147"/>
        <v>5.1375312571038876</v>
      </c>
      <c r="AW1037" s="29">
        <f t="shared" si="145"/>
        <v>4.1239974610000001</v>
      </c>
      <c r="AY1037" s="22">
        <v>6016</v>
      </c>
      <c r="AZ1037" s="24">
        <f t="shared" si="150"/>
        <v>0.12690325883602965</v>
      </c>
      <c r="BA1037" s="22">
        <v>2</v>
      </c>
      <c r="BB1037" s="25" t="s">
        <v>2</v>
      </c>
      <c r="BC1037" s="22">
        <v>5</v>
      </c>
      <c r="BD1037" s="29">
        <f t="shared" si="148"/>
        <v>0.11366219595362581</v>
      </c>
      <c r="BE1037" s="29"/>
      <c r="BF1037" s="22">
        <v>0</v>
      </c>
      <c r="BG1037" s="22">
        <f t="shared" si="151"/>
        <v>0</v>
      </c>
      <c r="BH1037" s="22">
        <v>0</v>
      </c>
      <c r="BI1037" s="22">
        <v>0</v>
      </c>
      <c r="BJ1037" s="22">
        <v>0</v>
      </c>
      <c r="BK1037" s="22">
        <v>0</v>
      </c>
      <c r="BL1037" s="22">
        <v>0</v>
      </c>
      <c r="BN1037" s="22">
        <v>23</v>
      </c>
      <c r="BO1037" s="22">
        <f t="shared" si="152"/>
        <v>21</v>
      </c>
      <c r="BP1037" s="22">
        <v>20</v>
      </c>
      <c r="BQ1037" s="22">
        <v>1</v>
      </c>
      <c r="BR1037" s="22">
        <v>0</v>
      </c>
      <c r="BT1037" s="22">
        <v>231</v>
      </c>
      <c r="BU1037" s="29">
        <f t="shared" si="149"/>
        <v>5.2511934530575131</v>
      </c>
      <c r="BY1037" s="22">
        <v>89</v>
      </c>
      <c r="BZ1037" s="22">
        <v>183</v>
      </c>
      <c r="CA1037" s="49">
        <v>0</v>
      </c>
      <c r="CC1037" s="51">
        <v>2</v>
      </c>
      <c r="CD1037" s="51">
        <v>5</v>
      </c>
      <c r="CG1037" t="s">
        <v>2066</v>
      </c>
      <c r="CH1037">
        <v>1</v>
      </c>
      <c r="CI1037">
        <v>0</v>
      </c>
      <c r="CJ1037">
        <v>1</v>
      </c>
      <c r="CK1037">
        <v>0</v>
      </c>
      <c r="CL1037">
        <v>2</v>
      </c>
    </row>
    <row r="1038" spans="1:90" x14ac:dyDescent="0.2">
      <c r="A1038" s="22">
        <f t="shared" si="153"/>
        <v>1033</v>
      </c>
      <c r="B1038" s="58" t="s">
        <v>9738</v>
      </c>
      <c r="C1038" s="58" t="s">
        <v>8517</v>
      </c>
      <c r="E1038" s="22" t="s">
        <v>2614</v>
      </c>
      <c r="F1038" s="25" t="s">
        <v>3205</v>
      </c>
      <c r="G1038" s="22" t="s">
        <v>4244</v>
      </c>
      <c r="H1038" s="22" t="s">
        <v>4615</v>
      </c>
      <c r="I1038" s="22" t="s">
        <v>4507</v>
      </c>
      <c r="J1038" s="22" t="s">
        <v>2069</v>
      </c>
      <c r="K1038" s="22">
        <v>370</v>
      </c>
      <c r="L1038" s="22">
        <v>148</v>
      </c>
      <c r="O1038" s="22" t="s">
        <v>2068</v>
      </c>
      <c r="P1038" s="22">
        <v>4884758</v>
      </c>
      <c r="Q1038" s="22">
        <v>4614</v>
      </c>
      <c r="R1038" s="22">
        <v>4224220</v>
      </c>
      <c r="S1038" s="29">
        <v>86.477599999999995</v>
      </c>
      <c r="T1038" s="22">
        <v>4554</v>
      </c>
      <c r="U1038" s="24">
        <v>50.82</v>
      </c>
      <c r="W1038" s="22">
        <v>2478</v>
      </c>
      <c r="X1038" s="22">
        <v>2065</v>
      </c>
      <c r="Y1038" s="22">
        <v>11</v>
      </c>
      <c r="Z1038" s="22">
        <v>2360</v>
      </c>
      <c r="AA1038" s="22">
        <v>118</v>
      </c>
      <c r="AB1038" s="22">
        <v>1676</v>
      </c>
      <c r="AC1038" s="22">
        <v>389</v>
      </c>
      <c r="AD1038" s="22">
        <v>4</v>
      </c>
      <c r="AE1038" s="22">
        <v>7</v>
      </c>
      <c r="AG1038" s="23" t="s">
        <v>2624</v>
      </c>
      <c r="AH1038" s="23" t="s">
        <v>7267</v>
      </c>
      <c r="AI1038" s="23" t="s">
        <v>7354</v>
      </c>
      <c r="AJ1038" s="23" t="s">
        <v>4604</v>
      </c>
      <c r="AQ1038" s="22">
        <v>153131</v>
      </c>
      <c r="AR1038" s="24">
        <f t="shared" si="146"/>
        <v>3.1348738258886106</v>
      </c>
      <c r="AS1038" s="22">
        <v>13</v>
      </c>
      <c r="AT1038" s="25" t="s">
        <v>2</v>
      </c>
      <c r="AU1038" s="22">
        <v>200</v>
      </c>
      <c r="AV1038" s="29">
        <f t="shared" si="147"/>
        <v>4.391743522178305</v>
      </c>
      <c r="AW1038" s="29">
        <f t="shared" si="145"/>
        <v>3.859883677</v>
      </c>
      <c r="AY1038" s="22">
        <v>266275</v>
      </c>
      <c r="AZ1038" s="24">
        <f t="shared" si="150"/>
        <v>5.4511400564777208</v>
      </c>
      <c r="BA1038" s="22">
        <v>34</v>
      </c>
      <c r="BB1038" s="25" t="s">
        <v>2</v>
      </c>
      <c r="BC1038" s="22">
        <v>268</v>
      </c>
      <c r="BD1038" s="29">
        <f t="shared" si="148"/>
        <v>5.8849363197189284</v>
      </c>
      <c r="BE1038" s="29"/>
      <c r="BF1038" s="22">
        <v>2</v>
      </c>
      <c r="BG1038" s="22">
        <f t="shared" si="151"/>
        <v>2</v>
      </c>
      <c r="BH1038" s="22">
        <v>0</v>
      </c>
      <c r="BI1038" s="22">
        <v>1</v>
      </c>
      <c r="BJ1038" s="22">
        <v>0</v>
      </c>
      <c r="BK1038" s="22">
        <v>1</v>
      </c>
      <c r="BL1038" s="22">
        <v>0</v>
      </c>
      <c r="BN1038" s="22">
        <v>48</v>
      </c>
      <c r="BO1038" s="22">
        <f t="shared" si="152"/>
        <v>16</v>
      </c>
      <c r="BP1038" s="22">
        <v>15</v>
      </c>
      <c r="BQ1038" s="22">
        <v>0</v>
      </c>
      <c r="BR1038" s="22">
        <v>1</v>
      </c>
      <c r="BT1038" s="22">
        <v>439</v>
      </c>
      <c r="BU1038" s="29">
        <f t="shared" si="149"/>
        <v>9.6398770311813795</v>
      </c>
      <c r="BY1038" s="22">
        <v>81</v>
      </c>
      <c r="BZ1038" s="22">
        <v>164</v>
      </c>
      <c r="CA1038" s="49">
        <v>1</v>
      </c>
      <c r="CC1038" s="51">
        <v>3</v>
      </c>
      <c r="CD1038" s="51">
        <v>7</v>
      </c>
      <c r="CG1038" t="s">
        <v>2068</v>
      </c>
      <c r="CH1038">
        <v>1</v>
      </c>
      <c r="CI1038">
        <v>1</v>
      </c>
      <c r="CJ1038">
        <v>1</v>
      </c>
      <c r="CK1038">
        <v>0</v>
      </c>
      <c r="CL1038">
        <v>3</v>
      </c>
    </row>
    <row r="1039" spans="1:90" x14ac:dyDescent="0.2">
      <c r="A1039" s="22">
        <f t="shared" si="153"/>
        <v>1034</v>
      </c>
      <c r="B1039" s="58" t="s">
        <v>9739</v>
      </c>
      <c r="C1039" s="58" t="s">
        <v>8518</v>
      </c>
      <c r="E1039" s="22" t="s">
        <v>2614</v>
      </c>
      <c r="F1039" s="25" t="s">
        <v>3205</v>
      </c>
      <c r="G1039" s="22" t="s">
        <v>4245</v>
      </c>
      <c r="H1039" s="22" t="s">
        <v>4615</v>
      </c>
      <c r="I1039" s="22" t="s">
        <v>4507</v>
      </c>
      <c r="J1039" s="22" t="s">
        <v>2071</v>
      </c>
      <c r="K1039" s="22">
        <v>374</v>
      </c>
      <c r="L1039" s="22">
        <v>148</v>
      </c>
      <c r="O1039" s="22" t="s">
        <v>2070</v>
      </c>
      <c r="P1039" s="22">
        <v>5623584</v>
      </c>
      <c r="Q1039" s="22">
        <v>5366</v>
      </c>
      <c r="R1039" s="22">
        <v>4819783</v>
      </c>
      <c r="S1039" s="29">
        <v>85.706599999999995</v>
      </c>
      <c r="T1039" s="22">
        <v>5296</v>
      </c>
      <c r="U1039" s="24">
        <v>50.54</v>
      </c>
      <c r="W1039" s="22">
        <v>2483</v>
      </c>
      <c r="X1039" s="22">
        <v>2795</v>
      </c>
      <c r="Y1039" s="22">
        <v>18</v>
      </c>
      <c r="Z1039" s="22">
        <v>2408</v>
      </c>
      <c r="AA1039" s="22">
        <v>75</v>
      </c>
      <c r="AB1039" s="22">
        <v>2306</v>
      </c>
      <c r="AC1039" s="22">
        <v>489</v>
      </c>
      <c r="AD1039" s="22">
        <v>7</v>
      </c>
      <c r="AE1039" s="22">
        <v>11</v>
      </c>
      <c r="AG1039" s="23" t="s">
        <v>2657</v>
      </c>
      <c r="AH1039" s="23" t="s">
        <v>6792</v>
      </c>
      <c r="AI1039" s="23" t="s">
        <v>7332</v>
      </c>
      <c r="AJ1039" s="23" t="s">
        <v>4604</v>
      </c>
      <c r="AQ1039" s="22">
        <v>208327</v>
      </c>
      <c r="AR1039" s="24">
        <f t="shared" si="146"/>
        <v>3.704523663201261</v>
      </c>
      <c r="AS1039" s="22">
        <v>16</v>
      </c>
      <c r="AT1039" s="25" t="s">
        <v>2</v>
      </c>
      <c r="AU1039" s="22">
        <v>268</v>
      </c>
      <c r="AV1039" s="29">
        <f t="shared" si="147"/>
        <v>5.0604229607250755</v>
      </c>
      <c r="AW1039" s="29">
        <f t="shared" si="145"/>
        <v>4.7853550089999999</v>
      </c>
      <c r="AY1039" s="22">
        <v>315986</v>
      </c>
      <c r="AZ1039" s="24">
        <f t="shared" si="150"/>
        <v>5.6189433642317779</v>
      </c>
      <c r="BA1039" s="22">
        <v>54</v>
      </c>
      <c r="BB1039" s="25" t="s">
        <v>2</v>
      </c>
      <c r="BC1039" s="22">
        <v>317</v>
      </c>
      <c r="BD1039" s="29">
        <f t="shared" si="148"/>
        <v>5.985649546827795</v>
      </c>
      <c r="BE1039" s="29"/>
      <c r="BF1039" s="22">
        <v>1</v>
      </c>
      <c r="BG1039" s="22">
        <f t="shared" si="151"/>
        <v>0</v>
      </c>
      <c r="BH1039" s="22">
        <v>1</v>
      </c>
      <c r="BI1039" s="22">
        <v>0</v>
      </c>
      <c r="BJ1039" s="22">
        <v>0</v>
      </c>
      <c r="BK1039" s="22">
        <v>0</v>
      </c>
      <c r="BL1039" s="22">
        <v>0</v>
      </c>
      <c r="BN1039" s="22">
        <v>83</v>
      </c>
      <c r="BO1039" s="22">
        <f t="shared" si="152"/>
        <v>25</v>
      </c>
      <c r="BP1039" s="22">
        <v>25</v>
      </c>
      <c r="BQ1039" s="22">
        <v>0</v>
      </c>
      <c r="BR1039" s="22">
        <v>0</v>
      </c>
      <c r="BT1039" s="22">
        <v>585</v>
      </c>
      <c r="BU1039" s="29">
        <f t="shared" si="149"/>
        <v>11.04607250755287</v>
      </c>
      <c r="BY1039" s="22">
        <v>125</v>
      </c>
      <c r="BZ1039" s="22">
        <v>265</v>
      </c>
      <c r="CA1039" s="49">
        <v>2</v>
      </c>
      <c r="CC1039" s="51">
        <v>2</v>
      </c>
      <c r="CD1039" s="51">
        <v>5</v>
      </c>
      <c r="CG1039" t="s">
        <v>2070</v>
      </c>
      <c r="CH1039">
        <v>1</v>
      </c>
      <c r="CI1039">
        <v>0</v>
      </c>
      <c r="CJ1039">
        <v>0</v>
      </c>
      <c r="CK1039">
        <v>0</v>
      </c>
      <c r="CL1039">
        <v>1</v>
      </c>
    </row>
    <row r="1040" spans="1:90" x14ac:dyDescent="0.2">
      <c r="A1040" s="22">
        <f t="shared" si="153"/>
        <v>1035</v>
      </c>
      <c r="B1040" s="58" t="s">
        <v>9740</v>
      </c>
      <c r="C1040" s="58" t="s">
        <v>8519</v>
      </c>
      <c r="E1040" s="22" t="s">
        <v>2614</v>
      </c>
      <c r="F1040" s="25" t="s">
        <v>3204</v>
      </c>
      <c r="G1040" s="22" t="s">
        <v>4246</v>
      </c>
      <c r="H1040" s="22" t="s">
        <v>4613</v>
      </c>
      <c r="I1040" s="22" t="s">
        <v>4507</v>
      </c>
      <c r="J1040" s="22" t="s">
        <v>2073</v>
      </c>
      <c r="K1040" s="22">
        <v>423</v>
      </c>
      <c r="L1040" s="22">
        <v>148</v>
      </c>
      <c r="O1040" s="22" t="s">
        <v>2072</v>
      </c>
      <c r="P1040" s="22">
        <v>5132604</v>
      </c>
      <c r="Q1040" s="22">
        <v>4776</v>
      </c>
      <c r="R1040" s="22">
        <v>4411451</v>
      </c>
      <c r="S1040" s="29">
        <v>85.949600000000004</v>
      </c>
      <c r="T1040" s="22">
        <v>4701</v>
      </c>
      <c r="U1040" s="24">
        <v>50.55</v>
      </c>
      <c r="W1040" s="22">
        <v>2471</v>
      </c>
      <c r="X1040" s="22">
        <v>2203</v>
      </c>
      <c r="Y1040" s="22">
        <v>27</v>
      </c>
      <c r="Z1040" s="22">
        <v>2355</v>
      </c>
      <c r="AA1040" s="22">
        <v>116</v>
      </c>
      <c r="AB1040" s="22">
        <v>1816</v>
      </c>
      <c r="AC1040" s="22">
        <v>387</v>
      </c>
      <c r="AD1040" s="22">
        <v>5</v>
      </c>
      <c r="AE1040" s="22">
        <v>22</v>
      </c>
      <c r="AG1040" s="23" t="s">
        <v>2657</v>
      </c>
      <c r="AH1040" s="23" t="s">
        <v>7016</v>
      </c>
      <c r="AI1040" s="23" t="s">
        <v>7337</v>
      </c>
      <c r="AJ1040" s="23" t="s">
        <v>4604</v>
      </c>
      <c r="AQ1040" s="22">
        <v>96686</v>
      </c>
      <c r="AR1040" s="24">
        <f t="shared" si="146"/>
        <v>1.8837611473630149</v>
      </c>
      <c r="AS1040" s="22">
        <v>5</v>
      </c>
      <c r="AT1040" s="25" t="s">
        <v>2</v>
      </c>
      <c r="AU1040" s="22">
        <v>122</v>
      </c>
      <c r="AV1040" s="29">
        <f t="shared" si="147"/>
        <v>2.5951925122314403</v>
      </c>
      <c r="AW1040" s="29">
        <f t="shared" si="145"/>
        <v>2.913470362</v>
      </c>
      <c r="AY1040" s="22">
        <v>221641</v>
      </c>
      <c r="AZ1040" s="24">
        <f t="shared" si="150"/>
        <v>4.3182953526124361</v>
      </c>
      <c r="BA1040" s="22">
        <v>13</v>
      </c>
      <c r="BB1040" s="25" t="s">
        <v>2</v>
      </c>
      <c r="BC1040" s="22">
        <v>238</v>
      </c>
      <c r="BD1040" s="29">
        <f t="shared" si="148"/>
        <v>5.062752605828547</v>
      </c>
      <c r="BE1040" s="29"/>
      <c r="BF1040" s="22">
        <v>2</v>
      </c>
      <c r="BG1040" s="22">
        <f t="shared" si="151"/>
        <v>2</v>
      </c>
      <c r="BH1040" s="22">
        <v>0</v>
      </c>
      <c r="BI1040" s="22">
        <v>1</v>
      </c>
      <c r="BJ1040" s="22">
        <v>0</v>
      </c>
      <c r="BK1040" s="22">
        <v>1</v>
      </c>
      <c r="BL1040" s="22">
        <v>0</v>
      </c>
      <c r="BN1040" s="22">
        <v>29</v>
      </c>
      <c r="BO1040" s="22">
        <f t="shared" si="152"/>
        <v>16</v>
      </c>
      <c r="BP1040" s="22">
        <v>16</v>
      </c>
      <c r="BQ1040" s="22">
        <v>0</v>
      </c>
      <c r="BR1040" s="22">
        <v>0</v>
      </c>
      <c r="BT1040" s="22">
        <v>360</v>
      </c>
      <c r="BU1040" s="29">
        <f t="shared" si="149"/>
        <v>7.6579451180599873</v>
      </c>
      <c r="BY1040" s="22">
        <v>121</v>
      </c>
      <c r="BZ1040" s="22">
        <v>250</v>
      </c>
      <c r="CA1040" s="49">
        <v>1</v>
      </c>
      <c r="CC1040" s="51">
        <v>1</v>
      </c>
      <c r="CD1040" s="51">
        <v>3</v>
      </c>
      <c r="CG1040" t="s">
        <v>2072</v>
      </c>
      <c r="CH1040">
        <v>1</v>
      </c>
      <c r="CI1040">
        <v>0</v>
      </c>
      <c r="CJ1040">
        <v>0</v>
      </c>
      <c r="CK1040">
        <v>0</v>
      </c>
      <c r="CL1040">
        <v>1</v>
      </c>
    </row>
    <row r="1041" spans="1:90" x14ac:dyDescent="0.2">
      <c r="A1041" s="22">
        <f t="shared" si="153"/>
        <v>1036</v>
      </c>
      <c r="B1041" s="58" t="s">
        <v>9741</v>
      </c>
      <c r="C1041" s="58" t="s">
        <v>8520</v>
      </c>
      <c r="E1041" s="22" t="s">
        <v>2614</v>
      </c>
      <c r="F1041" s="25" t="s">
        <v>3205</v>
      </c>
      <c r="G1041" s="22" t="s">
        <v>4247</v>
      </c>
      <c r="H1041" s="22" t="s">
        <v>4610</v>
      </c>
      <c r="I1041" s="22" t="s">
        <v>4507</v>
      </c>
      <c r="J1041" s="22" t="s">
        <v>2075</v>
      </c>
      <c r="K1041" s="22">
        <v>278</v>
      </c>
      <c r="L1041" s="22">
        <v>150</v>
      </c>
      <c r="O1041" s="22" t="s">
        <v>2074</v>
      </c>
      <c r="P1041" s="22">
        <v>4698110</v>
      </c>
      <c r="Q1041" s="22">
        <v>4400</v>
      </c>
      <c r="R1041" s="22">
        <v>4108829</v>
      </c>
      <c r="S1041" s="29">
        <v>87.457099999999997</v>
      </c>
      <c r="T1041" s="22">
        <v>4328</v>
      </c>
      <c r="U1041" s="24">
        <v>50.97</v>
      </c>
      <c r="W1041" s="22">
        <v>2483</v>
      </c>
      <c r="X1041" s="22">
        <v>1809</v>
      </c>
      <c r="Y1041" s="22">
        <v>36</v>
      </c>
      <c r="Z1041" s="22">
        <v>2342</v>
      </c>
      <c r="AA1041" s="22">
        <v>141</v>
      </c>
      <c r="AB1041" s="22">
        <v>1462</v>
      </c>
      <c r="AC1041" s="22">
        <v>347</v>
      </c>
      <c r="AD1041" s="22">
        <v>21</v>
      </c>
      <c r="AE1041" s="22">
        <v>15</v>
      </c>
      <c r="AG1041" s="23" t="s">
        <v>2624</v>
      </c>
      <c r="AH1041" s="23" t="s">
        <v>6817</v>
      </c>
      <c r="AI1041" s="23" t="s">
        <v>7349</v>
      </c>
      <c r="AJ1041" s="23" t="s">
        <v>4604</v>
      </c>
      <c r="AQ1041" s="22">
        <v>139457</v>
      </c>
      <c r="AR1041" s="24">
        <f t="shared" si="146"/>
        <v>2.968363873983368</v>
      </c>
      <c r="AS1041" s="22">
        <v>12</v>
      </c>
      <c r="AT1041" s="25" t="s">
        <v>2</v>
      </c>
      <c r="AU1041" s="22">
        <v>161</v>
      </c>
      <c r="AV1041" s="29">
        <f t="shared" si="147"/>
        <v>3.7199630314232901</v>
      </c>
      <c r="AW1041" s="29">
        <f t="shared" si="145"/>
        <v>3.630611719</v>
      </c>
      <c r="AY1041" s="22">
        <v>115779</v>
      </c>
      <c r="AZ1041" s="24">
        <f t="shared" si="150"/>
        <v>2.4643739716609447</v>
      </c>
      <c r="BA1041" s="22">
        <v>19</v>
      </c>
      <c r="BB1041" s="25" t="s">
        <v>2</v>
      </c>
      <c r="BC1041" s="22">
        <v>120</v>
      </c>
      <c r="BD1041" s="29">
        <f t="shared" si="148"/>
        <v>2.7726432532347505</v>
      </c>
      <c r="BE1041" s="29"/>
      <c r="BF1041" s="22">
        <v>1</v>
      </c>
      <c r="BG1041" s="22">
        <f t="shared" si="151"/>
        <v>0</v>
      </c>
      <c r="BH1041" s="22">
        <v>1</v>
      </c>
      <c r="BI1041" s="22">
        <v>0</v>
      </c>
      <c r="BJ1041" s="22">
        <v>0</v>
      </c>
      <c r="BK1041" s="22">
        <v>0</v>
      </c>
      <c r="BL1041" s="22">
        <v>0</v>
      </c>
      <c r="BN1041" s="22">
        <v>29</v>
      </c>
      <c r="BO1041" s="22">
        <f t="shared" si="152"/>
        <v>13</v>
      </c>
      <c r="BP1041" s="22">
        <v>13</v>
      </c>
      <c r="BQ1041" s="22">
        <v>0</v>
      </c>
      <c r="BR1041" s="22">
        <v>0</v>
      </c>
      <c r="BT1041" s="22">
        <v>242</v>
      </c>
      <c r="BU1041" s="29">
        <f t="shared" si="149"/>
        <v>5.5914972273567471</v>
      </c>
      <c r="BY1041" s="22">
        <v>92</v>
      </c>
      <c r="BZ1041" s="22">
        <v>173</v>
      </c>
      <c r="CA1041" s="49">
        <v>0</v>
      </c>
      <c r="CC1041" s="51">
        <v>1</v>
      </c>
      <c r="CD1041" s="51">
        <v>4</v>
      </c>
      <c r="CG1041" t="s">
        <v>2074</v>
      </c>
      <c r="CH1041">
        <v>1</v>
      </c>
      <c r="CI1041">
        <v>0</v>
      </c>
      <c r="CJ1041">
        <v>1</v>
      </c>
      <c r="CK1041">
        <v>1</v>
      </c>
      <c r="CL1041">
        <v>3</v>
      </c>
    </row>
    <row r="1042" spans="1:90" x14ac:dyDescent="0.2">
      <c r="A1042" s="22">
        <f t="shared" si="153"/>
        <v>1037</v>
      </c>
      <c r="B1042" s="58" t="s">
        <v>9742</v>
      </c>
      <c r="C1042" s="58" t="s">
        <v>8521</v>
      </c>
      <c r="E1042" s="22" t="s">
        <v>2614</v>
      </c>
      <c r="F1042" s="25" t="s">
        <v>3205</v>
      </c>
      <c r="G1042" s="22" t="s">
        <v>4248</v>
      </c>
      <c r="H1042" s="22" t="s">
        <v>4611</v>
      </c>
      <c r="I1042" s="22" t="s">
        <v>4507</v>
      </c>
      <c r="J1042" s="22" t="s">
        <v>2077</v>
      </c>
      <c r="K1042" s="22">
        <v>340</v>
      </c>
      <c r="L1042" s="22">
        <v>150</v>
      </c>
      <c r="O1042" s="22" t="s">
        <v>2076</v>
      </c>
      <c r="P1042" s="22">
        <v>5369204</v>
      </c>
      <c r="Q1042" s="22">
        <v>5153</v>
      </c>
      <c r="R1042" s="22">
        <v>4653360</v>
      </c>
      <c r="S1042" s="29">
        <v>86.667599999999993</v>
      </c>
      <c r="T1042" s="22">
        <v>5072</v>
      </c>
      <c r="U1042" s="24">
        <v>50.51</v>
      </c>
      <c r="W1042" s="22">
        <v>2484</v>
      </c>
      <c r="X1042" s="22">
        <v>2580</v>
      </c>
      <c r="Y1042" s="22">
        <v>8</v>
      </c>
      <c r="Z1042" s="22">
        <v>2392</v>
      </c>
      <c r="AA1042" s="22">
        <v>92</v>
      </c>
      <c r="AB1042" s="22">
        <v>2159</v>
      </c>
      <c r="AC1042" s="22">
        <v>421</v>
      </c>
      <c r="AD1042" s="22">
        <v>2</v>
      </c>
      <c r="AE1042" s="22">
        <v>6</v>
      </c>
      <c r="AG1042" s="23" t="s">
        <v>2626</v>
      </c>
      <c r="AH1042" s="23" t="s">
        <v>6834</v>
      </c>
      <c r="AI1042" s="23" t="s">
        <v>7345</v>
      </c>
      <c r="AJ1042" s="23" t="s">
        <v>4604</v>
      </c>
      <c r="AQ1042" s="22">
        <v>372237</v>
      </c>
      <c r="AR1042" s="24">
        <f t="shared" si="146"/>
        <v>6.9328153670450963</v>
      </c>
      <c r="AS1042" s="22">
        <v>26</v>
      </c>
      <c r="AT1042" s="25" t="s">
        <v>2</v>
      </c>
      <c r="AU1042" s="22">
        <v>462</v>
      </c>
      <c r="AV1042" s="29">
        <f t="shared" si="147"/>
        <v>9.1088328075709786</v>
      </c>
      <c r="AW1042" s="29">
        <f t="shared" si="145"/>
        <v>7.5336339790000002</v>
      </c>
      <c r="AY1042" s="22">
        <v>216626</v>
      </c>
      <c r="AZ1042" s="24">
        <f t="shared" si="150"/>
        <v>4.0346017770976852</v>
      </c>
      <c r="BA1042" s="22">
        <v>37</v>
      </c>
      <c r="BB1042" s="25" t="s">
        <v>2</v>
      </c>
      <c r="BC1042" s="22">
        <v>223</v>
      </c>
      <c r="BD1042" s="29">
        <f t="shared" si="148"/>
        <v>4.3966876971608828</v>
      </c>
      <c r="BE1042" s="29"/>
      <c r="BF1042" s="22">
        <v>1</v>
      </c>
      <c r="BG1042" s="22">
        <f t="shared" si="151"/>
        <v>1</v>
      </c>
      <c r="BH1042" s="22">
        <v>0</v>
      </c>
      <c r="BI1042" s="22">
        <v>1</v>
      </c>
      <c r="BJ1042" s="22">
        <v>0</v>
      </c>
      <c r="BK1042" s="22">
        <v>0</v>
      </c>
      <c r="BL1042" s="22">
        <v>0</v>
      </c>
      <c r="BN1042" s="22">
        <v>42</v>
      </c>
      <c r="BO1042" s="22">
        <f t="shared" si="152"/>
        <v>25</v>
      </c>
      <c r="BP1042" s="22">
        <v>25</v>
      </c>
      <c r="BQ1042" s="22">
        <v>0</v>
      </c>
      <c r="BR1042" s="22">
        <v>0</v>
      </c>
      <c r="BT1042" s="22">
        <v>594</v>
      </c>
      <c r="BU1042" s="29">
        <f t="shared" si="149"/>
        <v>11.711356466876971</v>
      </c>
      <c r="BY1042" s="22">
        <v>129</v>
      </c>
      <c r="BZ1042" s="22">
        <v>256</v>
      </c>
      <c r="CA1042" s="49">
        <v>4</v>
      </c>
      <c r="CC1042" s="51">
        <v>2</v>
      </c>
      <c r="CD1042" s="51">
        <v>4</v>
      </c>
      <c r="CG1042" t="s">
        <v>2076</v>
      </c>
      <c r="CH1042">
        <v>1</v>
      </c>
      <c r="CI1042">
        <v>0</v>
      </c>
      <c r="CJ1042">
        <v>0</v>
      </c>
      <c r="CK1042">
        <v>0</v>
      </c>
      <c r="CL1042">
        <v>1</v>
      </c>
    </row>
    <row r="1043" spans="1:90" x14ac:dyDescent="0.2">
      <c r="A1043" s="22">
        <f t="shared" si="153"/>
        <v>1038</v>
      </c>
      <c r="B1043" s="58" t="s">
        <v>9743</v>
      </c>
      <c r="C1043" s="58" t="s">
        <v>8522</v>
      </c>
      <c r="E1043" s="22" t="s">
        <v>2614</v>
      </c>
      <c r="F1043" s="25" t="s">
        <v>3205</v>
      </c>
      <c r="G1043" s="22" t="s">
        <v>4249</v>
      </c>
      <c r="H1043" s="22" t="s">
        <v>4615</v>
      </c>
      <c r="I1043" s="22" t="s">
        <v>4507</v>
      </c>
      <c r="J1043" s="22" t="s">
        <v>2079</v>
      </c>
      <c r="K1043" s="22">
        <v>341</v>
      </c>
      <c r="L1043" s="22">
        <v>150</v>
      </c>
      <c r="O1043" s="22" t="s">
        <v>2078</v>
      </c>
      <c r="P1043" s="22">
        <v>5764352</v>
      </c>
      <c r="Q1043" s="22">
        <v>5586</v>
      </c>
      <c r="R1043" s="22">
        <v>4930048</v>
      </c>
      <c r="S1043" s="29">
        <v>85.526499999999999</v>
      </c>
      <c r="T1043" s="22">
        <v>5514</v>
      </c>
      <c r="U1043" s="24">
        <v>50.4</v>
      </c>
      <c r="W1043" s="22">
        <v>2483</v>
      </c>
      <c r="X1043" s="22">
        <v>3018</v>
      </c>
      <c r="Y1043" s="22">
        <v>13</v>
      </c>
      <c r="Z1043" s="22">
        <v>2414</v>
      </c>
      <c r="AA1043" s="22">
        <v>69</v>
      </c>
      <c r="AB1043" s="22">
        <v>2523</v>
      </c>
      <c r="AC1043" s="22">
        <v>495</v>
      </c>
      <c r="AD1043" s="22">
        <v>7</v>
      </c>
      <c r="AE1043" s="22">
        <v>6</v>
      </c>
      <c r="AG1043" s="23" t="s">
        <v>2624</v>
      </c>
      <c r="AH1043" s="23" t="s">
        <v>7161</v>
      </c>
      <c r="AI1043" s="23" t="s">
        <v>7329</v>
      </c>
      <c r="AJ1043" s="23" t="s">
        <v>7535</v>
      </c>
      <c r="AQ1043" s="22">
        <v>341806</v>
      </c>
      <c r="AR1043" s="24">
        <f t="shared" si="146"/>
        <v>5.9296517631123153</v>
      </c>
      <c r="AS1043" s="22">
        <v>24</v>
      </c>
      <c r="AT1043" s="25" t="s">
        <v>2</v>
      </c>
      <c r="AU1043" s="22">
        <v>435</v>
      </c>
      <c r="AV1043" s="29">
        <f t="shared" si="147"/>
        <v>7.8890097932535364</v>
      </c>
      <c r="AW1043" s="29">
        <f t="shared" si="145"/>
        <v>7.0233974020000005</v>
      </c>
      <c r="AY1043" s="22">
        <v>425207</v>
      </c>
      <c r="AZ1043" s="24">
        <f t="shared" si="150"/>
        <v>7.3764926222409741</v>
      </c>
      <c r="BA1043" s="22">
        <v>31</v>
      </c>
      <c r="BB1043" s="25" t="s">
        <v>2</v>
      </c>
      <c r="BC1043" s="22">
        <v>488</v>
      </c>
      <c r="BD1043" s="29">
        <f t="shared" si="148"/>
        <v>8.8501994922016678</v>
      </c>
      <c r="BE1043" s="29"/>
      <c r="BF1043" s="22">
        <v>0</v>
      </c>
      <c r="BG1043" s="22">
        <f t="shared" si="151"/>
        <v>0</v>
      </c>
      <c r="BH1043" s="22">
        <v>0</v>
      </c>
      <c r="BI1043" s="22">
        <v>0</v>
      </c>
      <c r="BJ1043" s="22">
        <v>0</v>
      </c>
      <c r="BK1043" s="22">
        <v>0</v>
      </c>
      <c r="BL1043" s="22">
        <v>0</v>
      </c>
      <c r="BN1043" s="22">
        <v>80</v>
      </c>
      <c r="BO1043" s="22">
        <f t="shared" si="152"/>
        <v>30</v>
      </c>
      <c r="BP1043" s="22">
        <v>30</v>
      </c>
      <c r="BQ1043" s="22">
        <v>0</v>
      </c>
      <c r="BR1043" s="22">
        <v>0</v>
      </c>
      <c r="BT1043" s="22">
        <v>722</v>
      </c>
      <c r="BU1043" s="29">
        <f t="shared" si="149"/>
        <v>13.093942691331156</v>
      </c>
      <c r="BY1043" s="22">
        <v>114</v>
      </c>
      <c r="BZ1043" s="22">
        <v>246</v>
      </c>
      <c r="CA1043" s="49">
        <v>2</v>
      </c>
      <c r="CC1043" s="51">
        <v>1</v>
      </c>
      <c r="CD1043" s="51">
        <v>4</v>
      </c>
      <c r="CG1043" t="s">
        <v>2078</v>
      </c>
      <c r="CH1043">
        <v>1</v>
      </c>
      <c r="CI1043">
        <v>0</v>
      </c>
      <c r="CJ1043">
        <v>1</v>
      </c>
      <c r="CK1043">
        <v>0</v>
      </c>
      <c r="CL1043">
        <v>2</v>
      </c>
    </row>
    <row r="1044" spans="1:90" x14ac:dyDescent="0.2">
      <c r="A1044" s="22">
        <f t="shared" si="153"/>
        <v>1039</v>
      </c>
      <c r="B1044" s="58" t="s">
        <v>9744</v>
      </c>
      <c r="C1044" s="58" t="s">
        <v>8523</v>
      </c>
      <c r="E1044" s="22" t="s">
        <v>2614</v>
      </c>
      <c r="F1044" s="25" t="s">
        <v>3204</v>
      </c>
      <c r="G1044" s="22" t="s">
        <v>4250</v>
      </c>
      <c r="H1044" s="22" t="s">
        <v>4613</v>
      </c>
      <c r="I1044" s="22" t="s">
        <v>4507</v>
      </c>
      <c r="J1044" s="22" t="s">
        <v>2081</v>
      </c>
      <c r="K1044" s="22">
        <v>294</v>
      </c>
      <c r="L1044" s="22">
        <v>151</v>
      </c>
      <c r="O1044" s="22" t="s">
        <v>2080</v>
      </c>
      <c r="P1044" s="22">
        <v>4630683</v>
      </c>
      <c r="Q1044" s="22">
        <v>4324</v>
      </c>
      <c r="R1044" s="22">
        <v>4043599</v>
      </c>
      <c r="S1044" s="29">
        <v>87.321899999999999</v>
      </c>
      <c r="T1044" s="22">
        <v>4258</v>
      </c>
      <c r="U1044" s="24">
        <v>50.9</v>
      </c>
      <c r="W1044" s="22">
        <v>2480</v>
      </c>
      <c r="X1044" s="22">
        <v>1767</v>
      </c>
      <c r="Y1044" s="22">
        <v>11</v>
      </c>
      <c r="Z1044" s="22">
        <v>2353</v>
      </c>
      <c r="AA1044" s="22">
        <v>127</v>
      </c>
      <c r="AB1044" s="22">
        <v>1402</v>
      </c>
      <c r="AC1044" s="22">
        <v>365</v>
      </c>
      <c r="AD1044" s="22">
        <v>5</v>
      </c>
      <c r="AE1044" s="22">
        <v>6</v>
      </c>
      <c r="AG1044" s="23" t="s">
        <v>2624</v>
      </c>
      <c r="AH1044" s="23" t="s">
        <v>6788</v>
      </c>
      <c r="AI1044" s="23" t="s">
        <v>7347</v>
      </c>
      <c r="AJ1044" s="23" t="s">
        <v>7377</v>
      </c>
      <c r="AQ1044" s="22">
        <v>114110</v>
      </c>
      <c r="AR1044" s="24">
        <f t="shared" si="146"/>
        <v>2.4642153220162126</v>
      </c>
      <c r="AS1044" s="22">
        <v>7</v>
      </c>
      <c r="AT1044" s="25" t="s">
        <v>2</v>
      </c>
      <c r="AU1044" s="22">
        <v>135</v>
      </c>
      <c r="AV1044" s="29">
        <f t="shared" si="147"/>
        <v>3.1705025833724756</v>
      </c>
      <c r="AW1044" s="29">
        <f t="shared" si="145"/>
        <v>3.2056185700000004</v>
      </c>
      <c r="AY1044" s="22">
        <v>91630</v>
      </c>
      <c r="AZ1044" s="24">
        <f t="shared" si="150"/>
        <v>1.978757777200469</v>
      </c>
      <c r="BA1044" s="22">
        <v>5</v>
      </c>
      <c r="BB1044" s="25" t="s">
        <v>2</v>
      </c>
      <c r="BC1044" s="22">
        <v>100</v>
      </c>
      <c r="BD1044" s="29">
        <f t="shared" si="148"/>
        <v>2.3485204321277595</v>
      </c>
      <c r="BE1044" s="29"/>
      <c r="BF1044" s="22">
        <v>0</v>
      </c>
      <c r="BG1044" s="22">
        <f t="shared" si="151"/>
        <v>0</v>
      </c>
      <c r="BH1044" s="22">
        <v>0</v>
      </c>
      <c r="BI1044" s="22">
        <v>0</v>
      </c>
      <c r="BJ1044" s="22">
        <v>0</v>
      </c>
      <c r="BK1044" s="22">
        <v>0</v>
      </c>
      <c r="BL1044" s="22">
        <v>0</v>
      </c>
      <c r="BN1044" s="22">
        <v>32</v>
      </c>
      <c r="BO1044" s="22">
        <f t="shared" si="152"/>
        <v>13</v>
      </c>
      <c r="BP1044" s="22">
        <v>12</v>
      </c>
      <c r="BQ1044" s="22">
        <v>1</v>
      </c>
      <c r="BR1044" s="22">
        <v>0</v>
      </c>
      <c r="BT1044" s="22">
        <v>136</v>
      </c>
      <c r="BU1044" s="29">
        <f t="shared" si="149"/>
        <v>3.1939877876937528</v>
      </c>
      <c r="BY1044" s="22">
        <v>97</v>
      </c>
      <c r="BZ1044" s="22">
        <v>200</v>
      </c>
      <c r="CA1044" s="49">
        <v>0</v>
      </c>
      <c r="CC1044" s="51">
        <v>1</v>
      </c>
      <c r="CD1044" s="51">
        <v>4</v>
      </c>
      <c r="CG1044" t="s">
        <v>2080</v>
      </c>
      <c r="CH1044">
        <v>1</v>
      </c>
      <c r="CI1044">
        <v>0</v>
      </c>
      <c r="CJ1044">
        <v>1</v>
      </c>
      <c r="CK1044">
        <v>0</v>
      </c>
      <c r="CL1044">
        <v>2</v>
      </c>
    </row>
    <row r="1045" spans="1:90" x14ac:dyDescent="0.2">
      <c r="A1045" s="22">
        <f t="shared" si="153"/>
        <v>1040</v>
      </c>
      <c r="B1045" s="58" t="s">
        <v>9745</v>
      </c>
      <c r="C1045" s="58" t="s">
        <v>8524</v>
      </c>
      <c r="E1045" s="22" t="s">
        <v>2614</v>
      </c>
      <c r="F1045" s="25" t="s">
        <v>3204</v>
      </c>
      <c r="G1045" s="22" t="s">
        <v>4251</v>
      </c>
      <c r="H1045" s="22" t="s">
        <v>4613</v>
      </c>
      <c r="I1045" s="22" t="s">
        <v>4507</v>
      </c>
      <c r="J1045" s="22" t="s">
        <v>2083</v>
      </c>
      <c r="K1045" s="22">
        <v>284</v>
      </c>
      <c r="L1045" s="22">
        <v>152</v>
      </c>
      <c r="O1045" s="22" t="s">
        <v>2082</v>
      </c>
      <c r="P1045" s="22">
        <v>4894207</v>
      </c>
      <c r="Q1045" s="22">
        <v>4681</v>
      </c>
      <c r="R1045" s="22">
        <v>4252633</v>
      </c>
      <c r="S1045" s="29">
        <v>86.891199999999998</v>
      </c>
      <c r="T1045" s="22">
        <v>4608</v>
      </c>
      <c r="U1045" s="24">
        <v>50.79</v>
      </c>
      <c r="W1045" s="22">
        <v>2479</v>
      </c>
      <c r="X1045" s="22">
        <v>2090</v>
      </c>
      <c r="Y1045" s="22">
        <v>39</v>
      </c>
      <c r="Z1045" s="22">
        <v>2359</v>
      </c>
      <c r="AA1045" s="22">
        <v>120</v>
      </c>
      <c r="AB1045" s="22">
        <v>1714</v>
      </c>
      <c r="AC1045" s="22">
        <v>376</v>
      </c>
      <c r="AD1045" s="22">
        <v>22</v>
      </c>
      <c r="AE1045" s="22">
        <v>17</v>
      </c>
      <c r="AG1045" s="23" t="s">
        <v>2624</v>
      </c>
      <c r="AH1045" s="23" t="s">
        <v>7288</v>
      </c>
      <c r="AI1045" s="23" t="s">
        <v>7354</v>
      </c>
      <c r="AJ1045" s="23" t="s">
        <v>7377</v>
      </c>
      <c r="AQ1045" s="22">
        <v>172698</v>
      </c>
      <c r="AR1045" s="24">
        <f t="shared" si="146"/>
        <v>3.5286206733797734</v>
      </c>
      <c r="AS1045" s="22">
        <v>13</v>
      </c>
      <c r="AT1045" s="25" t="s">
        <v>2</v>
      </c>
      <c r="AU1045" s="22">
        <v>226</v>
      </c>
      <c r="AV1045" s="29">
        <f t="shared" si="147"/>
        <v>4.9045138888888884</v>
      </c>
      <c r="AW1045" s="29">
        <f t="shared" si="145"/>
        <v>4.1879635660000005</v>
      </c>
      <c r="AY1045" s="22">
        <v>161563</v>
      </c>
      <c r="AZ1045" s="24">
        <f t="shared" si="150"/>
        <v>3.3011067983025644</v>
      </c>
      <c r="BA1045" s="22">
        <v>20</v>
      </c>
      <c r="BB1045" s="25" t="s">
        <v>2</v>
      </c>
      <c r="BC1045" s="22">
        <v>178</v>
      </c>
      <c r="BD1045" s="29">
        <f t="shared" si="148"/>
        <v>3.8628472222222223</v>
      </c>
      <c r="BE1045" s="29"/>
      <c r="BF1045" s="22">
        <v>2</v>
      </c>
      <c r="BG1045" s="22">
        <f t="shared" si="151"/>
        <v>2</v>
      </c>
      <c r="BH1045" s="22">
        <v>0</v>
      </c>
      <c r="BI1045" s="22">
        <v>1</v>
      </c>
      <c r="BJ1045" s="22">
        <v>0</v>
      </c>
      <c r="BK1045" s="22">
        <v>0</v>
      </c>
      <c r="BL1045" s="22">
        <v>1</v>
      </c>
      <c r="BN1045" s="22">
        <v>56</v>
      </c>
      <c r="BO1045" s="22">
        <f t="shared" si="152"/>
        <v>18</v>
      </c>
      <c r="BP1045" s="22">
        <v>18</v>
      </c>
      <c r="BQ1045" s="22">
        <v>0</v>
      </c>
      <c r="BR1045" s="22">
        <v>0</v>
      </c>
      <c r="BT1045" s="22">
        <v>373</v>
      </c>
      <c r="BU1045" s="29">
        <f t="shared" si="149"/>
        <v>8.0946180555555554</v>
      </c>
      <c r="BY1045" s="22">
        <v>82</v>
      </c>
      <c r="BZ1045" s="22">
        <v>171</v>
      </c>
      <c r="CA1045" s="49">
        <v>1</v>
      </c>
      <c r="CC1045" s="51">
        <v>1</v>
      </c>
      <c r="CD1045" s="51">
        <v>4</v>
      </c>
      <c r="CG1045" t="s">
        <v>2082</v>
      </c>
      <c r="CH1045">
        <v>1</v>
      </c>
      <c r="CI1045">
        <v>0</v>
      </c>
      <c r="CJ1045">
        <v>1</v>
      </c>
      <c r="CK1045">
        <v>0</v>
      </c>
      <c r="CL1045">
        <v>2</v>
      </c>
    </row>
    <row r="1046" spans="1:90" x14ac:dyDescent="0.2">
      <c r="A1046" s="22">
        <f t="shared" si="153"/>
        <v>1041</v>
      </c>
      <c r="B1046" s="58" t="s">
        <v>9746</v>
      </c>
      <c r="C1046" s="58" t="s">
        <v>8525</v>
      </c>
      <c r="E1046" s="22" t="s">
        <v>2614</v>
      </c>
      <c r="F1046" s="25" t="s">
        <v>3207</v>
      </c>
      <c r="G1046" s="22" t="s">
        <v>4252</v>
      </c>
      <c r="H1046" s="22" t="s">
        <v>4607</v>
      </c>
      <c r="I1046" s="22" t="s">
        <v>4507</v>
      </c>
      <c r="J1046" s="22" t="s">
        <v>2085</v>
      </c>
      <c r="K1046" s="22">
        <v>341</v>
      </c>
      <c r="L1046" s="22">
        <v>152</v>
      </c>
      <c r="O1046" s="22" t="s">
        <v>2084</v>
      </c>
      <c r="P1046" s="22">
        <v>5117606</v>
      </c>
      <c r="Q1046" s="22">
        <v>4900</v>
      </c>
      <c r="R1046" s="22">
        <v>4423370</v>
      </c>
      <c r="S1046" s="29">
        <v>86.434399999999997</v>
      </c>
      <c r="T1046" s="22">
        <v>4834</v>
      </c>
      <c r="U1046" s="24">
        <v>50.59</v>
      </c>
      <c r="W1046" s="22">
        <v>2469</v>
      </c>
      <c r="X1046" s="22">
        <v>2297</v>
      </c>
      <c r="Y1046" s="22">
        <v>68</v>
      </c>
      <c r="Z1046" s="22">
        <v>2346</v>
      </c>
      <c r="AA1046" s="22">
        <v>123</v>
      </c>
      <c r="AB1046" s="22">
        <v>1893</v>
      </c>
      <c r="AC1046" s="22">
        <v>404</v>
      </c>
      <c r="AD1046" s="22">
        <v>42</v>
      </c>
      <c r="AE1046" s="22">
        <v>26</v>
      </c>
      <c r="AG1046" s="23" t="s">
        <v>2631</v>
      </c>
      <c r="AH1046" s="23" t="s">
        <v>6899</v>
      </c>
      <c r="AI1046" s="23" t="s">
        <v>7342</v>
      </c>
      <c r="AJ1046" s="23" t="s">
        <v>7395</v>
      </c>
      <c r="AQ1046" s="22">
        <v>254451</v>
      </c>
      <c r="AR1046" s="24">
        <f t="shared" si="146"/>
        <v>4.9720709253506428</v>
      </c>
      <c r="AS1046" s="22">
        <v>8</v>
      </c>
      <c r="AT1046" s="25" t="s">
        <v>2</v>
      </c>
      <c r="AU1046" s="22">
        <v>318</v>
      </c>
      <c r="AV1046" s="29">
        <f t="shared" si="147"/>
        <v>6.5784029788994625</v>
      </c>
      <c r="AW1046" s="29">
        <f t="shared" si="145"/>
        <v>5.5587161170000003</v>
      </c>
      <c r="AY1046" s="22">
        <v>125046</v>
      </c>
      <c r="AZ1046" s="24">
        <f t="shared" si="150"/>
        <v>2.4434471899556156</v>
      </c>
      <c r="BA1046" s="22">
        <v>18</v>
      </c>
      <c r="BB1046" s="25" t="s">
        <v>2</v>
      </c>
      <c r="BC1046" s="22">
        <v>141</v>
      </c>
      <c r="BD1046" s="29">
        <f t="shared" si="148"/>
        <v>2.916839056681837</v>
      </c>
      <c r="BE1046" s="29"/>
      <c r="BF1046" s="22">
        <v>0</v>
      </c>
      <c r="BG1046" s="22">
        <f t="shared" si="151"/>
        <v>0</v>
      </c>
      <c r="BH1046" s="22">
        <v>0</v>
      </c>
      <c r="BI1046" s="22">
        <v>0</v>
      </c>
      <c r="BJ1046" s="22">
        <v>0</v>
      </c>
      <c r="BK1046" s="22">
        <v>0</v>
      </c>
      <c r="BL1046" s="22">
        <v>0</v>
      </c>
      <c r="BN1046" s="22">
        <v>43</v>
      </c>
      <c r="BO1046" s="22">
        <f t="shared" si="152"/>
        <v>20</v>
      </c>
      <c r="BP1046" s="22">
        <v>20</v>
      </c>
      <c r="BQ1046" s="22">
        <v>0</v>
      </c>
      <c r="BR1046" s="22">
        <v>0</v>
      </c>
      <c r="BT1046" s="22">
        <v>459</v>
      </c>
      <c r="BU1046" s="29">
        <f t="shared" si="149"/>
        <v>9.495242035581299</v>
      </c>
      <c r="BY1046" s="22">
        <v>108</v>
      </c>
      <c r="BZ1046" s="22">
        <v>215</v>
      </c>
      <c r="CA1046" s="49">
        <v>3</v>
      </c>
      <c r="CC1046" s="51">
        <v>1</v>
      </c>
      <c r="CD1046" s="51">
        <v>4</v>
      </c>
      <c r="CG1046" t="s">
        <v>2084</v>
      </c>
      <c r="CH1046">
        <v>1</v>
      </c>
      <c r="CI1046">
        <v>0</v>
      </c>
      <c r="CJ1046">
        <v>1</v>
      </c>
      <c r="CK1046">
        <v>0</v>
      </c>
      <c r="CL1046">
        <v>2</v>
      </c>
    </row>
    <row r="1047" spans="1:90" x14ac:dyDescent="0.2">
      <c r="A1047" s="22">
        <f t="shared" si="153"/>
        <v>1042</v>
      </c>
      <c r="B1047" s="58" t="s">
        <v>9747</v>
      </c>
      <c r="C1047" s="58" t="s">
        <v>8526</v>
      </c>
      <c r="E1047" s="22" t="s">
        <v>2614</v>
      </c>
      <c r="F1047" s="25" t="s">
        <v>3204</v>
      </c>
      <c r="G1047" s="22" t="s">
        <v>4253</v>
      </c>
      <c r="H1047" s="22" t="s">
        <v>4613</v>
      </c>
      <c r="I1047" s="22" t="s">
        <v>4507</v>
      </c>
      <c r="J1047" s="22" t="s">
        <v>2087</v>
      </c>
      <c r="K1047" s="22">
        <v>352</v>
      </c>
      <c r="L1047" s="22">
        <v>152</v>
      </c>
      <c r="O1047" s="22" t="s">
        <v>2086</v>
      </c>
      <c r="P1047" s="22">
        <v>4663025</v>
      </c>
      <c r="Q1047" s="22">
        <v>4400</v>
      </c>
      <c r="R1047" s="22">
        <v>4049323</v>
      </c>
      <c r="S1047" s="29">
        <v>86.838999999999999</v>
      </c>
      <c r="T1047" s="22">
        <v>4333</v>
      </c>
      <c r="U1047" s="24">
        <v>50.85</v>
      </c>
      <c r="W1047" s="22">
        <v>2474</v>
      </c>
      <c r="X1047" s="22">
        <v>1834</v>
      </c>
      <c r="Y1047" s="22">
        <v>25</v>
      </c>
      <c r="Z1047" s="22">
        <v>2363</v>
      </c>
      <c r="AA1047" s="22">
        <v>111</v>
      </c>
      <c r="AB1047" s="22">
        <v>1409</v>
      </c>
      <c r="AC1047" s="22">
        <v>425</v>
      </c>
      <c r="AD1047" s="22">
        <v>12</v>
      </c>
      <c r="AE1047" s="22">
        <v>13</v>
      </c>
      <c r="AG1047" s="23" t="s">
        <v>2624</v>
      </c>
      <c r="AH1047" s="23" t="s">
        <v>7279</v>
      </c>
      <c r="AI1047" s="23" t="s">
        <v>7332</v>
      </c>
      <c r="AJ1047" s="23" t="s">
        <v>4604</v>
      </c>
      <c r="AQ1047" s="22">
        <v>85281</v>
      </c>
      <c r="AR1047" s="24">
        <f t="shared" si="146"/>
        <v>1.8288771773687682</v>
      </c>
      <c r="AS1047" s="22">
        <v>8</v>
      </c>
      <c r="AT1047" s="25" t="s">
        <v>2</v>
      </c>
      <c r="AU1047" s="22">
        <v>102</v>
      </c>
      <c r="AV1047" s="29">
        <f t="shared" si="147"/>
        <v>2.3540272328640666</v>
      </c>
      <c r="AW1047" s="29">
        <f t="shared" si="145"/>
        <v>2.7222427270000003</v>
      </c>
      <c r="AY1047" s="22">
        <v>76099</v>
      </c>
      <c r="AZ1047" s="24">
        <f t="shared" si="150"/>
        <v>1.6319663737595229</v>
      </c>
      <c r="BA1047" s="22">
        <v>19</v>
      </c>
      <c r="BB1047" s="25" t="s">
        <v>2</v>
      </c>
      <c r="BC1047" s="22">
        <v>78</v>
      </c>
      <c r="BD1047" s="29">
        <f t="shared" si="148"/>
        <v>1.8001384721901683</v>
      </c>
      <c r="BE1047" s="29"/>
      <c r="BF1047" s="22">
        <v>0</v>
      </c>
      <c r="BG1047" s="22">
        <f t="shared" si="151"/>
        <v>0</v>
      </c>
      <c r="BH1047" s="22">
        <v>0</v>
      </c>
      <c r="BI1047" s="22">
        <v>0</v>
      </c>
      <c r="BJ1047" s="22">
        <v>0</v>
      </c>
      <c r="BK1047" s="22">
        <v>0</v>
      </c>
      <c r="BL1047" s="22">
        <v>0</v>
      </c>
      <c r="BN1047" s="22">
        <v>61</v>
      </c>
      <c r="BO1047" s="22">
        <f t="shared" si="152"/>
        <v>15</v>
      </c>
      <c r="BP1047" s="22">
        <v>15</v>
      </c>
      <c r="BQ1047" s="22">
        <v>0</v>
      </c>
      <c r="BR1047" s="22">
        <v>0</v>
      </c>
      <c r="BT1047" s="22">
        <v>153</v>
      </c>
      <c r="BU1047" s="29">
        <f t="shared" si="149"/>
        <v>3.5310408492961001</v>
      </c>
      <c r="BY1047" s="22">
        <v>88</v>
      </c>
      <c r="BZ1047" s="22">
        <v>185</v>
      </c>
      <c r="CA1047" s="49">
        <v>0</v>
      </c>
      <c r="CC1047" s="51">
        <v>1</v>
      </c>
      <c r="CD1047" s="51">
        <v>4</v>
      </c>
      <c r="CG1047" t="s">
        <v>2086</v>
      </c>
      <c r="CH1047">
        <v>1</v>
      </c>
      <c r="CI1047">
        <v>0</v>
      </c>
      <c r="CJ1047">
        <v>1</v>
      </c>
      <c r="CK1047">
        <v>0</v>
      </c>
      <c r="CL1047">
        <v>2</v>
      </c>
    </row>
    <row r="1048" spans="1:90" x14ac:dyDescent="0.2">
      <c r="A1048" s="22">
        <f t="shared" si="153"/>
        <v>1043</v>
      </c>
      <c r="B1048" s="58" t="s">
        <v>9748</v>
      </c>
      <c r="C1048" s="58" t="s">
        <v>8527</v>
      </c>
      <c r="E1048" s="22" t="s">
        <v>2614</v>
      </c>
      <c r="F1048" s="25" t="s">
        <v>3205</v>
      </c>
      <c r="G1048" s="22" t="s">
        <v>4254</v>
      </c>
      <c r="H1048" s="22" t="s">
        <v>4609</v>
      </c>
      <c r="I1048" s="22" t="s">
        <v>4507</v>
      </c>
      <c r="J1048" s="22" t="s">
        <v>2089</v>
      </c>
      <c r="K1048" s="22">
        <v>299</v>
      </c>
      <c r="L1048" s="22">
        <v>153</v>
      </c>
      <c r="O1048" s="22" t="s">
        <v>2088</v>
      </c>
      <c r="P1048" s="22">
        <v>4895288</v>
      </c>
      <c r="Q1048" s="22">
        <v>4679</v>
      </c>
      <c r="R1048" s="22">
        <v>4266060</v>
      </c>
      <c r="S1048" s="29">
        <v>87.146299999999997</v>
      </c>
      <c r="T1048" s="22">
        <v>4609</v>
      </c>
      <c r="U1048" s="24">
        <v>50.99</v>
      </c>
      <c r="W1048" s="22">
        <v>2485</v>
      </c>
      <c r="X1048" s="22">
        <v>2056</v>
      </c>
      <c r="Y1048" s="22">
        <v>68</v>
      </c>
      <c r="Z1048" s="22">
        <v>2382</v>
      </c>
      <c r="AA1048" s="22">
        <v>103</v>
      </c>
      <c r="AB1048" s="22">
        <v>1647</v>
      </c>
      <c r="AC1048" s="22">
        <v>409</v>
      </c>
      <c r="AD1048" s="22">
        <v>51</v>
      </c>
      <c r="AE1048" s="22">
        <v>17</v>
      </c>
      <c r="AG1048" s="23" t="s">
        <v>2624</v>
      </c>
      <c r="AH1048" s="23" t="s">
        <v>7123</v>
      </c>
      <c r="AI1048" s="23" t="s">
        <v>7368</v>
      </c>
      <c r="AJ1048" s="23" t="s">
        <v>4604</v>
      </c>
      <c r="AQ1048" s="22">
        <v>253030</v>
      </c>
      <c r="AR1048" s="24">
        <f t="shared" si="146"/>
        <v>5.1688480841168083</v>
      </c>
      <c r="AS1048" s="22">
        <v>17</v>
      </c>
      <c r="AT1048" s="25" t="s">
        <v>2</v>
      </c>
      <c r="AU1048" s="22">
        <v>361</v>
      </c>
      <c r="AV1048" s="29">
        <f t="shared" si="147"/>
        <v>7.8325016272510304</v>
      </c>
      <c r="AW1048" s="29">
        <f t="shared" si="145"/>
        <v>5.5348902100000004</v>
      </c>
      <c r="AY1048" s="22">
        <v>103640</v>
      </c>
      <c r="AZ1048" s="24">
        <f t="shared" si="150"/>
        <v>2.1171379497998895</v>
      </c>
      <c r="BA1048" s="22">
        <v>19</v>
      </c>
      <c r="BB1048" s="25" t="s">
        <v>2</v>
      </c>
      <c r="BC1048" s="22">
        <v>89</v>
      </c>
      <c r="BD1048" s="29">
        <f t="shared" si="148"/>
        <v>1.9310045563028857</v>
      </c>
      <c r="BE1048" s="29"/>
      <c r="BF1048" s="22">
        <v>0</v>
      </c>
      <c r="BG1048" s="22">
        <f t="shared" si="151"/>
        <v>0</v>
      </c>
      <c r="BH1048" s="22">
        <v>0</v>
      </c>
      <c r="BI1048" s="22">
        <v>0</v>
      </c>
      <c r="BJ1048" s="22">
        <v>0</v>
      </c>
      <c r="BK1048" s="22">
        <v>0</v>
      </c>
      <c r="BL1048" s="22">
        <v>0</v>
      </c>
      <c r="BN1048" s="22">
        <v>41</v>
      </c>
      <c r="BO1048" s="22">
        <f t="shared" si="152"/>
        <v>21</v>
      </c>
      <c r="BP1048" s="22">
        <v>21</v>
      </c>
      <c r="BQ1048" s="22">
        <v>0</v>
      </c>
      <c r="BR1048" s="22">
        <v>0</v>
      </c>
      <c r="BT1048" s="22">
        <v>450</v>
      </c>
      <c r="BU1048" s="29">
        <f t="shared" si="149"/>
        <v>9.7635061835539165</v>
      </c>
      <c r="BY1048" s="22">
        <v>77</v>
      </c>
      <c r="BZ1048" s="22">
        <v>179</v>
      </c>
      <c r="CA1048" s="49">
        <v>0</v>
      </c>
      <c r="CC1048" s="51">
        <v>1</v>
      </c>
      <c r="CD1048" s="51">
        <v>4</v>
      </c>
      <c r="CG1048" t="s">
        <v>2088</v>
      </c>
      <c r="CH1048">
        <v>1</v>
      </c>
      <c r="CI1048">
        <v>0</v>
      </c>
      <c r="CJ1048">
        <v>1</v>
      </c>
      <c r="CK1048">
        <v>0</v>
      </c>
      <c r="CL1048">
        <v>2</v>
      </c>
    </row>
    <row r="1049" spans="1:90" x14ac:dyDescent="0.2">
      <c r="A1049" s="22">
        <f t="shared" si="153"/>
        <v>1044</v>
      </c>
      <c r="B1049" s="58" t="s">
        <v>9749</v>
      </c>
      <c r="C1049" s="58" t="s">
        <v>8528</v>
      </c>
      <c r="E1049" s="22" t="s">
        <v>2614</v>
      </c>
      <c r="F1049" s="25" t="s">
        <v>3205</v>
      </c>
      <c r="G1049" s="22" t="s">
        <v>4255</v>
      </c>
      <c r="H1049" s="22" t="s">
        <v>4615</v>
      </c>
      <c r="I1049" s="22" t="s">
        <v>4507</v>
      </c>
      <c r="J1049" s="22" t="s">
        <v>2091</v>
      </c>
      <c r="K1049" s="22">
        <v>427</v>
      </c>
      <c r="L1049" s="22">
        <v>153</v>
      </c>
      <c r="O1049" s="22" t="s">
        <v>2090</v>
      </c>
      <c r="P1049" s="22">
        <v>4722284</v>
      </c>
      <c r="Q1049" s="22">
        <v>4464</v>
      </c>
      <c r="R1049" s="22">
        <v>4060653</v>
      </c>
      <c r="S1049" s="29">
        <v>85.989199999999997</v>
      </c>
      <c r="T1049" s="22">
        <v>4390</v>
      </c>
      <c r="U1049" s="24">
        <v>50.7</v>
      </c>
      <c r="W1049" s="22">
        <v>2438</v>
      </c>
      <c r="X1049" s="22">
        <v>1918</v>
      </c>
      <c r="Y1049" s="22">
        <v>34</v>
      </c>
      <c r="Z1049" s="22">
        <v>2295</v>
      </c>
      <c r="AA1049" s="22">
        <v>143</v>
      </c>
      <c r="AB1049" s="22">
        <v>1537</v>
      </c>
      <c r="AC1049" s="22">
        <v>381</v>
      </c>
      <c r="AD1049" s="22">
        <v>5</v>
      </c>
      <c r="AE1049" s="22">
        <v>29</v>
      </c>
      <c r="AG1049" s="23" t="s">
        <v>2624</v>
      </c>
      <c r="AH1049" s="23" t="s">
        <v>6788</v>
      </c>
      <c r="AI1049" s="23" t="s">
        <v>7349</v>
      </c>
      <c r="AJ1049" s="23" t="s">
        <v>4604</v>
      </c>
      <c r="AQ1049" s="22">
        <v>100674</v>
      </c>
      <c r="AR1049" s="24">
        <f t="shared" si="146"/>
        <v>2.1318921098349866</v>
      </c>
      <c r="AS1049" s="22">
        <v>8</v>
      </c>
      <c r="AT1049" s="25" t="s">
        <v>2</v>
      </c>
      <c r="AU1049" s="22">
        <v>136</v>
      </c>
      <c r="AV1049" s="29">
        <f t="shared" si="147"/>
        <v>3.0979498861047836</v>
      </c>
      <c r="AW1049" s="29">
        <f t="shared" si="145"/>
        <v>2.9803371580000002</v>
      </c>
      <c r="AY1049" s="22">
        <v>118222</v>
      </c>
      <c r="AZ1049" s="24">
        <f t="shared" si="150"/>
        <v>2.5034919543170213</v>
      </c>
      <c r="BA1049" s="22">
        <v>17</v>
      </c>
      <c r="BB1049" s="25" t="s">
        <v>2</v>
      </c>
      <c r="BC1049" s="22">
        <v>110</v>
      </c>
      <c r="BD1049" s="29">
        <f t="shared" si="148"/>
        <v>2.5056947608200453</v>
      </c>
      <c r="BE1049" s="29"/>
      <c r="BF1049" s="22">
        <v>1</v>
      </c>
      <c r="BG1049" s="22">
        <f t="shared" si="151"/>
        <v>1</v>
      </c>
      <c r="BH1049" s="22">
        <v>0</v>
      </c>
      <c r="BI1049" s="22">
        <v>0</v>
      </c>
      <c r="BJ1049" s="22">
        <v>0</v>
      </c>
      <c r="BK1049" s="22">
        <v>0</v>
      </c>
      <c r="BL1049" s="22">
        <v>1</v>
      </c>
      <c r="BN1049" s="22">
        <v>46</v>
      </c>
      <c r="BO1049" s="22">
        <f t="shared" si="152"/>
        <v>16</v>
      </c>
      <c r="BP1049" s="22">
        <v>15</v>
      </c>
      <c r="BQ1049" s="22">
        <v>1</v>
      </c>
      <c r="BR1049" s="22">
        <v>0</v>
      </c>
      <c r="BT1049" s="22">
        <v>232</v>
      </c>
      <c r="BU1049" s="29">
        <f t="shared" si="149"/>
        <v>5.284738041002278</v>
      </c>
      <c r="BY1049" s="22">
        <v>90</v>
      </c>
      <c r="BZ1049" s="22">
        <v>183</v>
      </c>
      <c r="CA1049" s="49">
        <v>1</v>
      </c>
      <c r="CC1049" s="51">
        <v>3</v>
      </c>
      <c r="CD1049" s="51">
        <v>7</v>
      </c>
      <c r="CG1049" t="s">
        <v>2090</v>
      </c>
      <c r="CH1049">
        <v>1</v>
      </c>
      <c r="CI1049">
        <v>0</v>
      </c>
      <c r="CJ1049">
        <v>1</v>
      </c>
      <c r="CK1049">
        <v>1</v>
      </c>
      <c r="CL1049">
        <v>3</v>
      </c>
    </row>
    <row r="1050" spans="1:90" x14ac:dyDescent="0.2">
      <c r="A1050" s="22">
        <f t="shared" si="153"/>
        <v>1045</v>
      </c>
      <c r="B1050" s="58" t="s">
        <v>9750</v>
      </c>
      <c r="C1050" s="58" t="s">
        <v>8529</v>
      </c>
      <c r="E1050" s="22" t="s">
        <v>2614</v>
      </c>
      <c r="F1050" s="25" t="s">
        <v>3205</v>
      </c>
      <c r="G1050" s="22" t="s">
        <v>4256</v>
      </c>
      <c r="H1050" s="22" t="s">
        <v>4610</v>
      </c>
      <c r="I1050" s="22" t="s">
        <v>4507</v>
      </c>
      <c r="J1050" s="22" t="s">
        <v>2093</v>
      </c>
      <c r="K1050" s="22">
        <v>300</v>
      </c>
      <c r="L1050" s="22">
        <v>154</v>
      </c>
      <c r="O1050" s="22" t="s">
        <v>2092</v>
      </c>
      <c r="P1050" s="22">
        <v>4796242</v>
      </c>
      <c r="Q1050" s="22">
        <v>4456</v>
      </c>
      <c r="R1050" s="22">
        <v>4197349</v>
      </c>
      <c r="S1050" s="29">
        <v>87.513300000000001</v>
      </c>
      <c r="T1050" s="22">
        <v>4376</v>
      </c>
      <c r="U1050" s="24">
        <v>50.76</v>
      </c>
      <c r="W1050" s="22">
        <v>2474</v>
      </c>
      <c r="X1050" s="22">
        <v>1888</v>
      </c>
      <c r="Y1050" s="22">
        <v>14</v>
      </c>
      <c r="Z1050" s="22">
        <v>2334</v>
      </c>
      <c r="AA1050" s="22">
        <v>140</v>
      </c>
      <c r="AB1050" s="22">
        <v>1520</v>
      </c>
      <c r="AC1050" s="22">
        <v>368</v>
      </c>
      <c r="AD1050" s="22">
        <v>1</v>
      </c>
      <c r="AE1050" s="22">
        <v>13</v>
      </c>
      <c r="AG1050" s="23" t="s">
        <v>2657</v>
      </c>
      <c r="AH1050" s="23" t="s">
        <v>7003</v>
      </c>
      <c r="AI1050" s="23" t="s">
        <v>7348</v>
      </c>
      <c r="AJ1050" s="23" t="s">
        <v>4604</v>
      </c>
      <c r="AQ1050" s="22">
        <v>128440</v>
      </c>
      <c r="AR1050" s="24">
        <f t="shared" si="146"/>
        <v>2.6779299293071537</v>
      </c>
      <c r="AS1050" s="22">
        <v>11</v>
      </c>
      <c r="AT1050" s="25" t="s">
        <v>2</v>
      </c>
      <c r="AU1050" s="22">
        <v>161</v>
      </c>
      <c r="AV1050" s="29">
        <f t="shared" si="147"/>
        <v>3.6791590493601465</v>
      </c>
      <c r="AW1050" s="29">
        <f t="shared" si="145"/>
        <v>3.4458896800000005</v>
      </c>
      <c r="AY1050" s="22">
        <v>56448</v>
      </c>
      <c r="AZ1050" s="24">
        <f t="shared" si="150"/>
        <v>1.1769214314040033</v>
      </c>
      <c r="BA1050" s="22">
        <v>11</v>
      </c>
      <c r="BB1050" s="25" t="s">
        <v>2</v>
      </c>
      <c r="BC1050" s="22">
        <v>66</v>
      </c>
      <c r="BD1050" s="29">
        <f t="shared" si="148"/>
        <v>1.5082266910420477</v>
      </c>
      <c r="BE1050" s="29"/>
      <c r="BF1050" s="22">
        <v>0</v>
      </c>
      <c r="BG1050" s="22">
        <f t="shared" si="151"/>
        <v>0</v>
      </c>
      <c r="BH1050" s="22">
        <v>0</v>
      </c>
      <c r="BI1050" s="22">
        <v>0</v>
      </c>
      <c r="BJ1050" s="22">
        <v>0</v>
      </c>
      <c r="BK1050" s="22">
        <v>0</v>
      </c>
      <c r="BL1050" s="22">
        <v>0</v>
      </c>
      <c r="BN1050" s="22">
        <v>15</v>
      </c>
      <c r="BO1050" s="22">
        <f t="shared" si="152"/>
        <v>13</v>
      </c>
      <c r="BP1050" s="22">
        <v>13</v>
      </c>
      <c r="BQ1050" s="22">
        <v>0</v>
      </c>
      <c r="BR1050" s="22">
        <v>0</v>
      </c>
      <c r="BT1050" s="22">
        <v>190</v>
      </c>
      <c r="BU1050" s="29">
        <f t="shared" si="149"/>
        <v>4.3418647166361977</v>
      </c>
      <c r="BY1050" s="22">
        <v>105</v>
      </c>
      <c r="BZ1050" s="22">
        <v>219</v>
      </c>
      <c r="CA1050" s="49">
        <v>0</v>
      </c>
      <c r="CC1050" s="51">
        <v>1</v>
      </c>
      <c r="CD1050" s="51">
        <v>4</v>
      </c>
      <c r="CG1050" t="s">
        <v>2092</v>
      </c>
      <c r="CH1050">
        <v>1</v>
      </c>
      <c r="CI1050">
        <v>0</v>
      </c>
      <c r="CJ1050">
        <v>0</v>
      </c>
      <c r="CK1050">
        <v>1</v>
      </c>
      <c r="CL1050">
        <v>2</v>
      </c>
    </row>
    <row r="1051" spans="1:90" x14ac:dyDescent="0.2">
      <c r="A1051" s="22">
        <f t="shared" si="153"/>
        <v>1046</v>
      </c>
      <c r="B1051" s="58" t="s">
        <v>9751</v>
      </c>
      <c r="C1051" s="58" t="s">
        <v>8530</v>
      </c>
      <c r="E1051" s="22" t="s">
        <v>2614</v>
      </c>
      <c r="F1051" s="25" t="s">
        <v>3205</v>
      </c>
      <c r="G1051" s="22" t="s">
        <v>4257</v>
      </c>
      <c r="H1051" s="22" t="s">
        <v>4615</v>
      </c>
      <c r="I1051" s="22" t="s">
        <v>4507</v>
      </c>
      <c r="J1051" s="22" t="s">
        <v>2095</v>
      </c>
      <c r="K1051" s="22">
        <v>347</v>
      </c>
      <c r="L1051" s="22">
        <v>154</v>
      </c>
      <c r="O1051" s="22" t="s">
        <v>2094</v>
      </c>
      <c r="P1051" s="22">
        <v>5381358</v>
      </c>
      <c r="Q1051" s="22">
        <v>4995</v>
      </c>
      <c r="R1051" s="22">
        <v>4640880</v>
      </c>
      <c r="S1051" s="29">
        <v>86.239900000000006</v>
      </c>
      <c r="T1051" s="22">
        <v>4916</v>
      </c>
      <c r="U1051" s="24">
        <v>50.53</v>
      </c>
      <c r="W1051" s="22">
        <v>2482</v>
      </c>
      <c r="X1051" s="22">
        <v>2406</v>
      </c>
      <c r="Y1051" s="22">
        <v>28</v>
      </c>
      <c r="Z1051" s="22">
        <v>2380</v>
      </c>
      <c r="AA1051" s="22">
        <v>102</v>
      </c>
      <c r="AB1051" s="22">
        <v>1952</v>
      </c>
      <c r="AC1051" s="22">
        <v>454</v>
      </c>
      <c r="AD1051" s="22">
        <v>19</v>
      </c>
      <c r="AE1051" s="22">
        <v>9</v>
      </c>
      <c r="AG1051" s="23" t="s">
        <v>2657</v>
      </c>
      <c r="AH1051" s="23" t="s">
        <v>6880</v>
      </c>
      <c r="AI1051" s="23" t="s">
        <v>7337</v>
      </c>
      <c r="AJ1051" s="23" t="s">
        <v>4604</v>
      </c>
      <c r="AQ1051" s="22">
        <v>103585</v>
      </c>
      <c r="AR1051" s="24">
        <f t="shared" si="146"/>
        <v>1.9248858745320421</v>
      </c>
      <c r="AS1051" s="22">
        <v>6</v>
      </c>
      <c r="AT1051" s="25" t="s">
        <v>2</v>
      </c>
      <c r="AU1051" s="22">
        <v>128</v>
      </c>
      <c r="AV1051" s="29">
        <f t="shared" si="147"/>
        <v>2.6037428803905613</v>
      </c>
      <c r="AW1051" s="29">
        <f t="shared" si="145"/>
        <v>3.0291458950000001</v>
      </c>
      <c r="AY1051" s="22">
        <v>221591</v>
      </c>
      <c r="AZ1051" s="24">
        <f t="shared" si="150"/>
        <v>4.1177524334935534</v>
      </c>
      <c r="BA1051" s="22">
        <v>24</v>
      </c>
      <c r="BB1051" s="25" t="s">
        <v>2</v>
      </c>
      <c r="BC1051" s="22">
        <v>228</v>
      </c>
      <c r="BD1051" s="29">
        <f t="shared" si="148"/>
        <v>4.6379170056956873</v>
      </c>
      <c r="BE1051" s="29"/>
      <c r="BF1051" s="22">
        <v>2</v>
      </c>
      <c r="BG1051" s="22">
        <f t="shared" si="151"/>
        <v>1</v>
      </c>
      <c r="BH1051" s="22">
        <v>1</v>
      </c>
      <c r="BI1051" s="22">
        <v>0</v>
      </c>
      <c r="BJ1051" s="22">
        <v>0</v>
      </c>
      <c r="BK1051" s="22">
        <v>0</v>
      </c>
      <c r="BL1051" s="22">
        <v>1</v>
      </c>
      <c r="BN1051" s="22">
        <v>86</v>
      </c>
      <c r="BO1051" s="22">
        <f t="shared" si="152"/>
        <v>17</v>
      </c>
      <c r="BP1051" s="22">
        <v>16</v>
      </c>
      <c r="BQ1051" s="22">
        <v>1</v>
      </c>
      <c r="BR1051" s="22">
        <v>0</v>
      </c>
      <c r="BT1051" s="22">
        <v>334</v>
      </c>
      <c r="BU1051" s="29">
        <f t="shared" si="149"/>
        <v>6.7941415785191213</v>
      </c>
      <c r="BY1051" s="22">
        <v>116</v>
      </c>
      <c r="BZ1051" s="22">
        <v>263</v>
      </c>
      <c r="CA1051" s="49">
        <v>1</v>
      </c>
      <c r="CC1051" s="51">
        <v>5</v>
      </c>
      <c r="CD1051" s="51">
        <v>9</v>
      </c>
      <c r="CG1051" t="s">
        <v>2094</v>
      </c>
      <c r="CH1051">
        <v>1</v>
      </c>
      <c r="CI1051">
        <v>0</v>
      </c>
      <c r="CJ1051">
        <v>0</v>
      </c>
      <c r="CK1051">
        <v>1</v>
      </c>
      <c r="CL1051">
        <v>2</v>
      </c>
    </row>
    <row r="1052" spans="1:90" x14ac:dyDescent="0.2">
      <c r="A1052" s="22">
        <f t="shared" si="153"/>
        <v>1047</v>
      </c>
      <c r="B1052" s="58" t="s">
        <v>9752</v>
      </c>
      <c r="C1052" s="58" t="s">
        <v>8531</v>
      </c>
      <c r="E1052" s="22" t="s">
        <v>2614</v>
      </c>
      <c r="F1052" s="25" t="s">
        <v>3204</v>
      </c>
      <c r="G1052" s="22" t="s">
        <v>4258</v>
      </c>
      <c r="H1052" s="22" t="s">
        <v>4608</v>
      </c>
      <c r="I1052" s="22" t="s">
        <v>4507</v>
      </c>
      <c r="J1052" s="22" t="s">
        <v>2097</v>
      </c>
      <c r="K1052" s="22">
        <v>350</v>
      </c>
      <c r="L1052" s="22">
        <v>154</v>
      </c>
      <c r="O1052" s="22" t="s">
        <v>2096</v>
      </c>
      <c r="P1052" s="22">
        <v>5623253</v>
      </c>
      <c r="Q1052" s="22">
        <v>5505</v>
      </c>
      <c r="R1052" s="22">
        <v>4835208</v>
      </c>
      <c r="S1052" s="29">
        <v>85.986000000000004</v>
      </c>
      <c r="T1052" s="22">
        <v>5432</v>
      </c>
      <c r="U1052" s="24">
        <v>50.41</v>
      </c>
      <c r="W1052" s="22">
        <v>2477</v>
      </c>
      <c r="X1052" s="22">
        <v>2884</v>
      </c>
      <c r="Y1052" s="22">
        <v>71</v>
      </c>
      <c r="Z1052" s="22">
        <v>2388</v>
      </c>
      <c r="AA1052" s="22">
        <v>89</v>
      </c>
      <c r="AB1052" s="22">
        <v>2417</v>
      </c>
      <c r="AC1052" s="22">
        <v>467</v>
      </c>
      <c r="AD1052" s="22">
        <v>38</v>
      </c>
      <c r="AE1052" s="22">
        <v>33</v>
      </c>
      <c r="AG1052" s="23" t="s">
        <v>2624</v>
      </c>
      <c r="AH1052" s="23" t="s">
        <v>6788</v>
      </c>
      <c r="AI1052" s="23" t="s">
        <v>7364</v>
      </c>
      <c r="AJ1052" s="23" t="s">
        <v>7535</v>
      </c>
      <c r="AQ1052" s="22">
        <v>234750</v>
      </c>
      <c r="AR1052" s="24">
        <f t="shared" si="146"/>
        <v>4.1746298806046962</v>
      </c>
      <c r="AS1052" s="22">
        <v>18</v>
      </c>
      <c r="AT1052" s="25" t="s">
        <v>2</v>
      </c>
      <c r="AU1052" s="22">
        <v>306</v>
      </c>
      <c r="AV1052" s="29">
        <f t="shared" si="147"/>
        <v>5.6332842415316646</v>
      </c>
      <c r="AW1052" s="29">
        <f t="shared" si="145"/>
        <v>5.2283894499999999</v>
      </c>
      <c r="AY1052" s="22">
        <v>277094</v>
      </c>
      <c r="AZ1052" s="24">
        <f t="shared" si="150"/>
        <v>4.9276459728914919</v>
      </c>
      <c r="BA1052" s="22">
        <v>25</v>
      </c>
      <c r="BB1052" s="25" t="s">
        <v>2</v>
      </c>
      <c r="BC1052" s="22">
        <v>327</v>
      </c>
      <c r="BD1052" s="29">
        <f t="shared" si="148"/>
        <v>6.019882179675994</v>
      </c>
      <c r="BE1052" s="29"/>
      <c r="BF1052" s="22">
        <v>5</v>
      </c>
      <c r="BG1052" s="22">
        <f t="shared" si="151"/>
        <v>4</v>
      </c>
      <c r="BH1052" s="22">
        <v>1</v>
      </c>
      <c r="BI1052" s="22">
        <v>1</v>
      </c>
      <c r="BJ1052" s="22">
        <v>0</v>
      </c>
      <c r="BK1052" s="22">
        <v>1</v>
      </c>
      <c r="BL1052" s="22">
        <v>2</v>
      </c>
      <c r="BN1052" s="22">
        <v>61</v>
      </c>
      <c r="BO1052" s="22">
        <f t="shared" si="152"/>
        <v>31</v>
      </c>
      <c r="BP1052" s="22">
        <v>30</v>
      </c>
      <c r="BQ1052" s="22">
        <v>1</v>
      </c>
      <c r="BR1052" s="22">
        <v>0</v>
      </c>
      <c r="BT1052" s="22">
        <v>633</v>
      </c>
      <c r="BU1052" s="29">
        <f t="shared" si="149"/>
        <v>11.653166421207658</v>
      </c>
      <c r="BY1052" s="22">
        <v>126</v>
      </c>
      <c r="BZ1052" s="22">
        <v>250</v>
      </c>
      <c r="CA1052" s="49">
        <v>1</v>
      </c>
      <c r="CC1052" s="51">
        <v>1</v>
      </c>
      <c r="CD1052" s="51">
        <v>4</v>
      </c>
      <c r="CG1052" t="s">
        <v>2096</v>
      </c>
      <c r="CH1052">
        <v>1</v>
      </c>
      <c r="CI1052">
        <v>0</v>
      </c>
      <c r="CJ1052">
        <v>0</v>
      </c>
      <c r="CK1052">
        <v>1</v>
      </c>
      <c r="CL1052">
        <v>2</v>
      </c>
    </row>
    <row r="1053" spans="1:90" x14ac:dyDescent="0.2">
      <c r="A1053" s="22">
        <f t="shared" si="153"/>
        <v>1048</v>
      </c>
      <c r="B1053" s="58" t="s">
        <v>9753</v>
      </c>
      <c r="C1053" s="58" t="s">
        <v>8532</v>
      </c>
      <c r="E1053" s="22" t="s">
        <v>2614</v>
      </c>
      <c r="F1053" s="25" t="s">
        <v>3204</v>
      </c>
      <c r="G1053" s="22" t="s">
        <v>4259</v>
      </c>
      <c r="H1053" s="22" t="s">
        <v>4608</v>
      </c>
      <c r="I1053" s="22" t="s">
        <v>4507</v>
      </c>
      <c r="J1053" s="22" t="s">
        <v>2099</v>
      </c>
      <c r="K1053" s="22">
        <v>361</v>
      </c>
      <c r="L1053" s="22">
        <v>154</v>
      </c>
      <c r="O1053" s="22" t="s">
        <v>2098</v>
      </c>
      <c r="P1053" s="22">
        <v>4915959</v>
      </c>
      <c r="Q1053" s="22">
        <v>4637</v>
      </c>
      <c r="R1053" s="22">
        <v>4217350</v>
      </c>
      <c r="S1053" s="29">
        <v>85.789000000000001</v>
      </c>
      <c r="T1053" s="22">
        <v>4572</v>
      </c>
      <c r="U1053" s="24">
        <v>50.81</v>
      </c>
      <c r="W1053" s="22">
        <v>2422</v>
      </c>
      <c r="X1053" s="22">
        <v>2092</v>
      </c>
      <c r="Y1053" s="22">
        <v>58</v>
      </c>
      <c r="Z1053" s="22">
        <v>2282</v>
      </c>
      <c r="AA1053" s="22">
        <v>140</v>
      </c>
      <c r="AB1053" s="22">
        <v>1674</v>
      </c>
      <c r="AC1053" s="22">
        <v>418</v>
      </c>
      <c r="AD1053" s="22">
        <v>15</v>
      </c>
      <c r="AE1053" s="22">
        <v>43</v>
      </c>
      <c r="AG1053" s="23" t="s">
        <v>2624</v>
      </c>
      <c r="AH1053" s="23" t="s">
        <v>6878</v>
      </c>
      <c r="AI1053" s="23" t="s">
        <v>7352</v>
      </c>
      <c r="AQ1053" s="22">
        <v>26763</v>
      </c>
      <c r="AR1053" s="24">
        <f t="shared" si="146"/>
        <v>0.54441056160151047</v>
      </c>
      <c r="AS1053" s="22">
        <v>1</v>
      </c>
      <c r="AT1053" s="25" t="s">
        <v>2</v>
      </c>
      <c r="AU1053" s="22">
        <v>28</v>
      </c>
      <c r="AV1053" s="29">
        <f t="shared" si="147"/>
        <v>0.61242344706911633</v>
      </c>
      <c r="AW1053" s="29">
        <f t="shared" si="145"/>
        <v>1.741071421</v>
      </c>
      <c r="AY1053" s="22">
        <v>253144</v>
      </c>
      <c r="AZ1053" s="24">
        <f t="shared" si="150"/>
        <v>5.1494326946176727</v>
      </c>
      <c r="BA1053" s="22">
        <v>44</v>
      </c>
      <c r="BB1053" s="25" t="s">
        <v>2</v>
      </c>
      <c r="BC1053" s="22">
        <v>271</v>
      </c>
      <c r="BD1053" s="29">
        <f t="shared" si="148"/>
        <v>5.9273840769903758</v>
      </c>
      <c r="BE1053" s="29"/>
      <c r="BF1053" s="22">
        <v>2</v>
      </c>
      <c r="BG1053" s="22">
        <f t="shared" si="151"/>
        <v>2</v>
      </c>
      <c r="BH1053" s="22">
        <v>0</v>
      </c>
      <c r="BI1053" s="22">
        <v>1</v>
      </c>
      <c r="BJ1053" s="22">
        <v>0</v>
      </c>
      <c r="BK1053" s="22">
        <v>1</v>
      </c>
      <c r="BL1053" s="22">
        <v>0</v>
      </c>
      <c r="BN1053" s="22">
        <v>48</v>
      </c>
      <c r="BO1053" s="22">
        <f t="shared" si="152"/>
        <v>11</v>
      </c>
      <c r="BP1053" s="22">
        <v>11</v>
      </c>
      <c r="BQ1053" s="22">
        <v>0</v>
      </c>
      <c r="BR1053" s="22">
        <v>0</v>
      </c>
      <c r="BT1053" s="22">
        <v>299</v>
      </c>
      <c r="BU1053" s="29">
        <f t="shared" si="149"/>
        <v>6.5398075240594915</v>
      </c>
      <c r="BY1053" s="22">
        <v>85</v>
      </c>
      <c r="BZ1053" s="22">
        <v>204</v>
      </c>
      <c r="CA1053" s="49">
        <v>0</v>
      </c>
      <c r="CC1053" s="51">
        <v>6</v>
      </c>
      <c r="CD1053" s="51">
        <v>9</v>
      </c>
      <c r="CG1053" t="s">
        <v>2098</v>
      </c>
      <c r="CH1053">
        <v>1</v>
      </c>
      <c r="CI1053">
        <v>0</v>
      </c>
      <c r="CJ1053">
        <v>1</v>
      </c>
      <c r="CK1053">
        <v>1</v>
      </c>
      <c r="CL1053">
        <v>3</v>
      </c>
    </row>
    <row r="1054" spans="1:90" x14ac:dyDescent="0.2">
      <c r="A1054" s="22">
        <f t="shared" si="153"/>
        <v>1049</v>
      </c>
      <c r="B1054" s="58" t="s">
        <v>9754</v>
      </c>
      <c r="C1054" s="58" t="s">
        <v>8533</v>
      </c>
      <c r="E1054" s="22" t="s">
        <v>2614</v>
      </c>
      <c r="F1054" s="25" t="s">
        <v>3205</v>
      </c>
      <c r="G1054" s="22" t="s">
        <v>4260</v>
      </c>
      <c r="H1054" s="22" t="s">
        <v>4610</v>
      </c>
      <c r="I1054" s="22" t="s">
        <v>4507</v>
      </c>
      <c r="J1054" s="22" t="s">
        <v>2101</v>
      </c>
      <c r="K1054" s="22">
        <v>423</v>
      </c>
      <c r="L1054" s="22">
        <v>154</v>
      </c>
      <c r="O1054" s="22" t="s">
        <v>2100</v>
      </c>
      <c r="P1054" s="22">
        <v>4961228</v>
      </c>
      <c r="Q1054" s="22">
        <v>4594</v>
      </c>
      <c r="R1054" s="22">
        <v>4315244</v>
      </c>
      <c r="S1054" s="29">
        <v>86.979399999999998</v>
      </c>
      <c r="T1054" s="22">
        <v>4524</v>
      </c>
      <c r="U1054" s="24">
        <v>50.59</v>
      </c>
      <c r="W1054" s="22">
        <v>2479</v>
      </c>
      <c r="X1054" s="22">
        <v>2031</v>
      </c>
      <c r="Y1054" s="22">
        <v>14</v>
      </c>
      <c r="Z1054" s="22">
        <v>2360</v>
      </c>
      <c r="AA1054" s="22">
        <v>119</v>
      </c>
      <c r="AB1054" s="22">
        <v>1628</v>
      </c>
      <c r="AC1054" s="22">
        <v>403</v>
      </c>
      <c r="AD1054" s="22">
        <v>5</v>
      </c>
      <c r="AE1054" s="22">
        <v>9</v>
      </c>
      <c r="AG1054" s="23" t="s">
        <v>2657</v>
      </c>
      <c r="AH1054" s="23" t="s">
        <v>7257</v>
      </c>
      <c r="AI1054" s="23" t="s">
        <v>7360</v>
      </c>
      <c r="AJ1054" s="23" t="s">
        <v>4604</v>
      </c>
      <c r="AQ1054" s="22">
        <v>158214</v>
      </c>
      <c r="AR1054" s="24">
        <f t="shared" si="146"/>
        <v>3.1890088502282095</v>
      </c>
      <c r="AS1054" s="22">
        <v>10</v>
      </c>
      <c r="AT1054" s="25" t="s">
        <v>2</v>
      </c>
      <c r="AU1054" s="22">
        <v>200</v>
      </c>
      <c r="AV1054" s="29">
        <f t="shared" si="147"/>
        <v>4.4208664898320071</v>
      </c>
      <c r="AW1054" s="29">
        <f t="shared" si="145"/>
        <v>3.9451103380000001</v>
      </c>
      <c r="AY1054" s="22">
        <v>7633</v>
      </c>
      <c r="AZ1054" s="24">
        <f t="shared" si="150"/>
        <v>0.15385303799785052</v>
      </c>
      <c r="BA1054" s="22">
        <v>6</v>
      </c>
      <c r="BB1054" s="25" t="s">
        <v>2</v>
      </c>
      <c r="BC1054" s="22">
        <v>6</v>
      </c>
      <c r="BD1054" s="29">
        <f t="shared" si="148"/>
        <v>0.1326259946949602</v>
      </c>
      <c r="BE1054" s="29"/>
      <c r="BF1054" s="22">
        <v>0</v>
      </c>
      <c r="BG1054" s="22">
        <f t="shared" si="151"/>
        <v>0</v>
      </c>
      <c r="BH1054" s="22">
        <v>0</v>
      </c>
      <c r="BI1054" s="22">
        <v>0</v>
      </c>
      <c r="BJ1054" s="22">
        <v>0</v>
      </c>
      <c r="BK1054" s="22">
        <v>0</v>
      </c>
      <c r="BL1054" s="22">
        <v>0</v>
      </c>
      <c r="BN1054" s="22">
        <v>17</v>
      </c>
      <c r="BO1054" s="22">
        <f t="shared" si="152"/>
        <v>16</v>
      </c>
      <c r="BP1054" s="22">
        <v>16</v>
      </c>
      <c r="BQ1054" s="22">
        <v>0</v>
      </c>
      <c r="BR1054" s="22">
        <v>0</v>
      </c>
      <c r="BT1054" s="22">
        <v>206</v>
      </c>
      <c r="BU1054" s="29">
        <f t="shared" si="149"/>
        <v>4.5534924845269673</v>
      </c>
      <c r="BY1054" s="22">
        <v>112</v>
      </c>
      <c r="BZ1054" s="22">
        <v>237</v>
      </c>
      <c r="CA1054" s="49">
        <v>1</v>
      </c>
      <c r="CC1054" s="51">
        <v>3</v>
      </c>
      <c r="CD1054" s="51">
        <v>5</v>
      </c>
      <c r="CG1054" t="s">
        <v>2100</v>
      </c>
      <c r="CH1054">
        <v>1</v>
      </c>
      <c r="CI1054">
        <v>0</v>
      </c>
      <c r="CJ1054">
        <v>0</v>
      </c>
      <c r="CK1054">
        <v>1</v>
      </c>
      <c r="CL1054">
        <v>2</v>
      </c>
    </row>
    <row r="1055" spans="1:90" x14ac:dyDescent="0.2">
      <c r="A1055" s="22">
        <f t="shared" si="153"/>
        <v>1050</v>
      </c>
      <c r="B1055" s="58" t="s">
        <v>9755</v>
      </c>
      <c r="C1055" s="58" t="s">
        <v>8534</v>
      </c>
      <c r="E1055" s="22" t="s">
        <v>2614</v>
      </c>
      <c r="F1055" s="25" t="s">
        <v>3204</v>
      </c>
      <c r="G1055" s="22" t="s">
        <v>4261</v>
      </c>
      <c r="H1055" s="22" t="s">
        <v>4613</v>
      </c>
      <c r="I1055" s="22" t="s">
        <v>4507</v>
      </c>
      <c r="J1055" s="22" t="s">
        <v>2103</v>
      </c>
      <c r="K1055" s="22">
        <v>304</v>
      </c>
      <c r="L1055" s="22">
        <v>155</v>
      </c>
      <c r="O1055" s="22" t="s">
        <v>2102</v>
      </c>
      <c r="P1055" s="22">
        <v>4818984</v>
      </c>
      <c r="Q1055" s="22">
        <v>4618</v>
      </c>
      <c r="R1055" s="22">
        <v>4211358</v>
      </c>
      <c r="S1055" s="29">
        <v>87.391000000000005</v>
      </c>
      <c r="T1055" s="22">
        <v>4557</v>
      </c>
      <c r="U1055" s="24">
        <v>50.72</v>
      </c>
      <c r="W1055" s="22">
        <v>2473</v>
      </c>
      <c r="X1055" s="22">
        <v>2068</v>
      </c>
      <c r="Y1055" s="22">
        <v>16</v>
      </c>
      <c r="Z1055" s="22">
        <v>2342</v>
      </c>
      <c r="AA1055" s="22">
        <v>131</v>
      </c>
      <c r="AB1055" s="22">
        <v>1680</v>
      </c>
      <c r="AC1055" s="22">
        <v>388</v>
      </c>
      <c r="AD1055" s="22">
        <v>4</v>
      </c>
      <c r="AE1055" s="22">
        <v>12</v>
      </c>
      <c r="AG1055" s="23" t="s">
        <v>2624</v>
      </c>
      <c r="AH1055" s="23" t="s">
        <v>7289</v>
      </c>
      <c r="AI1055" s="23" t="s">
        <v>7338</v>
      </c>
      <c r="AJ1055" s="23" t="s">
        <v>4604</v>
      </c>
      <c r="AQ1055" s="22">
        <v>327274</v>
      </c>
      <c r="AR1055" s="24">
        <f t="shared" si="146"/>
        <v>6.7913485498188004</v>
      </c>
      <c r="AS1055" s="22">
        <v>16</v>
      </c>
      <c r="AT1055" s="25" t="s">
        <v>2</v>
      </c>
      <c r="AU1055" s="22">
        <v>409</v>
      </c>
      <c r="AV1055" s="29">
        <f t="shared" si="147"/>
        <v>8.9752029844195746</v>
      </c>
      <c r="AW1055" s="29">
        <f t="shared" si="145"/>
        <v>6.7797393580000005</v>
      </c>
      <c r="AY1055" s="22">
        <v>149882</v>
      </c>
      <c r="AZ1055" s="24">
        <f t="shared" si="150"/>
        <v>3.1102406648372356</v>
      </c>
      <c r="BA1055" s="22">
        <v>26</v>
      </c>
      <c r="BB1055" s="25" t="s">
        <v>2</v>
      </c>
      <c r="BC1055" s="22">
        <v>160</v>
      </c>
      <c r="BD1055" s="29">
        <f t="shared" si="148"/>
        <v>3.5110818520956775</v>
      </c>
      <c r="BE1055" s="29"/>
      <c r="BF1055" s="22">
        <v>1</v>
      </c>
      <c r="BG1055" s="22">
        <f t="shared" si="151"/>
        <v>0</v>
      </c>
      <c r="BH1055" s="22">
        <v>1</v>
      </c>
      <c r="BI1055" s="22">
        <v>0</v>
      </c>
      <c r="BJ1055" s="22">
        <v>0</v>
      </c>
      <c r="BK1055" s="22">
        <v>0</v>
      </c>
      <c r="BL1055" s="22">
        <v>0</v>
      </c>
      <c r="BN1055" s="22">
        <v>36</v>
      </c>
      <c r="BO1055" s="22">
        <f t="shared" si="152"/>
        <v>21</v>
      </c>
      <c r="BP1055" s="22">
        <v>21</v>
      </c>
      <c r="BQ1055" s="22">
        <v>0</v>
      </c>
      <c r="BR1055" s="22">
        <v>0</v>
      </c>
      <c r="BT1055" s="22">
        <v>501</v>
      </c>
      <c r="BU1055" s="29">
        <f t="shared" si="149"/>
        <v>10.994075049374588</v>
      </c>
      <c r="BY1055" s="22">
        <v>92</v>
      </c>
      <c r="BZ1055" s="22">
        <v>182</v>
      </c>
      <c r="CA1055" s="49">
        <v>0</v>
      </c>
      <c r="CC1055" s="51">
        <v>7</v>
      </c>
      <c r="CD1055" s="51">
        <v>11</v>
      </c>
      <c r="CG1055" t="s">
        <v>2102</v>
      </c>
      <c r="CH1055">
        <v>1</v>
      </c>
      <c r="CI1055">
        <v>0</v>
      </c>
      <c r="CJ1055">
        <v>1</v>
      </c>
      <c r="CK1055">
        <v>0</v>
      </c>
      <c r="CL1055">
        <v>2</v>
      </c>
    </row>
    <row r="1056" spans="1:90" x14ac:dyDescent="0.2">
      <c r="A1056" s="22">
        <f t="shared" si="153"/>
        <v>1051</v>
      </c>
      <c r="B1056" s="58" t="s">
        <v>9756</v>
      </c>
      <c r="C1056" s="58" t="s">
        <v>8535</v>
      </c>
      <c r="E1056" s="22" t="s">
        <v>2614</v>
      </c>
      <c r="F1056" s="25" t="s">
        <v>3205</v>
      </c>
      <c r="G1056" s="22" t="s">
        <v>4262</v>
      </c>
      <c r="H1056" s="22" t="s">
        <v>4610</v>
      </c>
      <c r="I1056" s="22" t="s">
        <v>4507</v>
      </c>
      <c r="J1056" s="22" t="s">
        <v>2105</v>
      </c>
      <c r="K1056" s="22">
        <v>307</v>
      </c>
      <c r="L1056" s="22">
        <v>155</v>
      </c>
      <c r="O1056" s="22" t="s">
        <v>2104</v>
      </c>
      <c r="P1056" s="22">
        <v>4814445</v>
      </c>
      <c r="Q1056" s="22">
        <v>4573</v>
      </c>
      <c r="R1056" s="22">
        <v>4223189</v>
      </c>
      <c r="S1056" s="29">
        <v>87.719099999999997</v>
      </c>
      <c r="T1056" s="22">
        <v>4500</v>
      </c>
      <c r="U1056" s="24">
        <v>51</v>
      </c>
      <c r="W1056" s="22">
        <v>2471</v>
      </c>
      <c r="X1056" s="22">
        <v>1988</v>
      </c>
      <c r="Y1056" s="22">
        <v>41</v>
      </c>
      <c r="Z1056" s="22">
        <v>2335</v>
      </c>
      <c r="AA1056" s="22">
        <v>136</v>
      </c>
      <c r="AB1056" s="22">
        <v>1620</v>
      </c>
      <c r="AC1056" s="22">
        <v>368</v>
      </c>
      <c r="AD1056" s="22">
        <v>22</v>
      </c>
      <c r="AE1056" s="22">
        <v>19</v>
      </c>
      <c r="AG1056" s="23" t="s">
        <v>2678</v>
      </c>
      <c r="AH1056" s="23" t="s">
        <v>7290</v>
      </c>
      <c r="AI1056" s="23" t="s">
        <v>7347</v>
      </c>
      <c r="AJ1056" s="23" t="s">
        <v>7434</v>
      </c>
      <c r="AQ1056" s="22">
        <v>117698</v>
      </c>
      <c r="AR1056" s="24">
        <f t="shared" si="146"/>
        <v>2.4446846936666633</v>
      </c>
      <c r="AS1056" s="22">
        <v>8</v>
      </c>
      <c r="AT1056" s="25" t="s">
        <v>2</v>
      </c>
      <c r="AU1056" s="22">
        <v>164</v>
      </c>
      <c r="AV1056" s="29">
        <f t="shared" si="147"/>
        <v>3.6444444444444448</v>
      </c>
      <c r="AW1056" s="29">
        <f t="shared" si="145"/>
        <v>3.2657785659999998</v>
      </c>
      <c r="AY1056" s="22">
        <v>173617</v>
      </c>
      <c r="AZ1056" s="24">
        <f t="shared" si="150"/>
        <v>3.6061685199436284</v>
      </c>
      <c r="BA1056" s="22">
        <v>13</v>
      </c>
      <c r="BB1056" s="25" t="s">
        <v>2</v>
      </c>
      <c r="BC1056" s="22">
        <v>198</v>
      </c>
      <c r="BD1056" s="29">
        <f t="shared" si="148"/>
        <v>4.3999999999999995</v>
      </c>
      <c r="BE1056" s="29"/>
      <c r="BF1056" s="22">
        <v>2</v>
      </c>
      <c r="BG1056" s="22">
        <f t="shared" si="151"/>
        <v>2</v>
      </c>
      <c r="BH1056" s="22">
        <v>0</v>
      </c>
      <c r="BI1056" s="22">
        <v>1</v>
      </c>
      <c r="BJ1056" s="22">
        <v>0</v>
      </c>
      <c r="BK1056" s="22">
        <v>1</v>
      </c>
      <c r="BL1056" s="22">
        <v>0</v>
      </c>
      <c r="BN1056" s="22">
        <v>24</v>
      </c>
      <c r="BO1056" s="22">
        <f t="shared" si="152"/>
        <v>16</v>
      </c>
      <c r="BP1056" s="22">
        <v>15</v>
      </c>
      <c r="BQ1056" s="22">
        <v>0</v>
      </c>
      <c r="BR1056" s="22">
        <v>1</v>
      </c>
      <c r="BT1056" s="22">
        <v>362</v>
      </c>
      <c r="BU1056" s="29">
        <f t="shared" si="149"/>
        <v>8.0444444444444443</v>
      </c>
      <c r="BY1056" s="22">
        <v>102</v>
      </c>
      <c r="BZ1056" s="22">
        <v>218</v>
      </c>
      <c r="CA1056" s="49">
        <v>1</v>
      </c>
      <c r="CC1056" s="51">
        <v>5</v>
      </c>
      <c r="CD1056" s="51">
        <v>8</v>
      </c>
      <c r="CG1056" t="s">
        <v>2104</v>
      </c>
      <c r="CH1056">
        <v>0</v>
      </c>
      <c r="CI1056">
        <v>0</v>
      </c>
      <c r="CJ1056">
        <v>1</v>
      </c>
      <c r="CK1056">
        <v>0</v>
      </c>
      <c r="CL1056">
        <v>1</v>
      </c>
    </row>
    <row r="1057" spans="1:90" x14ac:dyDescent="0.2">
      <c r="A1057" s="22">
        <f t="shared" si="153"/>
        <v>1052</v>
      </c>
      <c r="B1057" s="58" t="s">
        <v>9757</v>
      </c>
      <c r="C1057" s="58" t="s">
        <v>8536</v>
      </c>
      <c r="E1057" s="22" t="s">
        <v>2614</v>
      </c>
      <c r="F1057" s="25" t="s">
        <v>3205</v>
      </c>
      <c r="G1057" s="22" t="s">
        <v>4263</v>
      </c>
      <c r="H1057" s="22" t="s">
        <v>4609</v>
      </c>
      <c r="I1057" s="22" t="s">
        <v>4507</v>
      </c>
      <c r="J1057" s="22" t="s">
        <v>2107</v>
      </c>
      <c r="K1057" s="22">
        <v>370</v>
      </c>
      <c r="L1057" s="22">
        <v>155</v>
      </c>
      <c r="O1057" s="22" t="s">
        <v>2106</v>
      </c>
      <c r="P1057" s="22">
        <v>4870878</v>
      </c>
      <c r="Q1057" s="22">
        <v>4651</v>
      </c>
      <c r="R1057" s="22">
        <v>4236409</v>
      </c>
      <c r="S1057" s="29">
        <v>86.974199999999996</v>
      </c>
      <c r="T1057" s="22">
        <v>4571</v>
      </c>
      <c r="U1057" s="24">
        <v>50.83</v>
      </c>
      <c r="W1057" s="22">
        <v>2462</v>
      </c>
      <c r="X1057" s="22">
        <v>2035</v>
      </c>
      <c r="Y1057" s="22">
        <v>74</v>
      </c>
      <c r="Z1057" s="22">
        <v>2349</v>
      </c>
      <c r="AA1057" s="22">
        <v>113</v>
      </c>
      <c r="AB1057" s="22">
        <v>1637</v>
      </c>
      <c r="AC1057" s="22">
        <v>398</v>
      </c>
      <c r="AD1057" s="22">
        <v>38</v>
      </c>
      <c r="AE1057" s="22">
        <v>36</v>
      </c>
      <c r="AG1057" s="23" t="s">
        <v>2624</v>
      </c>
      <c r="AH1057" s="23" t="s">
        <v>6817</v>
      </c>
      <c r="AI1057" s="23" t="s">
        <v>7328</v>
      </c>
      <c r="AJ1057" s="23" t="s">
        <v>4604</v>
      </c>
      <c r="AQ1057" s="22">
        <v>112406</v>
      </c>
      <c r="AR1057" s="24">
        <f t="shared" si="146"/>
        <v>2.3077153646632085</v>
      </c>
      <c r="AS1057" s="22">
        <v>9</v>
      </c>
      <c r="AT1057" s="25" t="s">
        <v>2</v>
      </c>
      <c r="AU1057" s="22">
        <v>151</v>
      </c>
      <c r="AV1057" s="29">
        <f t="shared" si="147"/>
        <v>3.3034346970028441</v>
      </c>
      <c r="AW1057" s="29">
        <f t="shared" ref="AW1057:AW1120" si="154">AQ1057*0.000016767+1.2923362</f>
        <v>3.177047602</v>
      </c>
      <c r="AY1057" s="22">
        <v>295938</v>
      </c>
      <c r="AZ1057" s="24">
        <f t="shared" si="150"/>
        <v>6.075660281370217</v>
      </c>
      <c r="BA1057" s="22">
        <v>32</v>
      </c>
      <c r="BB1057" s="25" t="s">
        <v>2</v>
      </c>
      <c r="BC1057" s="22">
        <v>308</v>
      </c>
      <c r="BD1057" s="29">
        <f t="shared" si="148"/>
        <v>6.7381316998468606</v>
      </c>
      <c r="BE1057" s="29"/>
      <c r="BF1057" s="22">
        <v>3</v>
      </c>
      <c r="BG1057" s="22">
        <f t="shared" si="151"/>
        <v>1</v>
      </c>
      <c r="BH1057" s="22">
        <v>2</v>
      </c>
      <c r="BI1057" s="22">
        <v>0</v>
      </c>
      <c r="BJ1057" s="22">
        <v>0</v>
      </c>
      <c r="BK1057" s="22">
        <v>0</v>
      </c>
      <c r="BL1057" s="22">
        <v>1</v>
      </c>
      <c r="BN1057" s="22">
        <v>41</v>
      </c>
      <c r="BO1057" s="22">
        <f t="shared" si="152"/>
        <v>21</v>
      </c>
      <c r="BP1057" s="22">
        <v>20</v>
      </c>
      <c r="BQ1057" s="22">
        <v>0</v>
      </c>
      <c r="BR1057" s="22">
        <v>1</v>
      </c>
      <c r="BT1057" s="22">
        <v>448</v>
      </c>
      <c r="BU1057" s="29">
        <f t="shared" si="149"/>
        <v>9.8009188361408892</v>
      </c>
      <c r="BY1057" s="22">
        <v>102</v>
      </c>
      <c r="BZ1057" s="22">
        <v>200</v>
      </c>
      <c r="CA1057" s="49">
        <v>2</v>
      </c>
      <c r="CC1057" s="51">
        <v>6</v>
      </c>
      <c r="CD1057" s="51">
        <v>10</v>
      </c>
      <c r="CG1057" t="s">
        <v>2106</v>
      </c>
      <c r="CH1057">
        <v>1</v>
      </c>
      <c r="CI1057">
        <v>0</v>
      </c>
      <c r="CJ1057">
        <v>1</v>
      </c>
      <c r="CK1057">
        <v>0</v>
      </c>
      <c r="CL1057">
        <v>2</v>
      </c>
    </row>
    <row r="1058" spans="1:90" x14ac:dyDescent="0.2">
      <c r="A1058" s="22">
        <f t="shared" si="153"/>
        <v>1053</v>
      </c>
      <c r="B1058" s="58" t="s">
        <v>9758</v>
      </c>
      <c r="C1058" s="58" t="s">
        <v>8537</v>
      </c>
      <c r="E1058" s="22" t="s">
        <v>2614</v>
      </c>
      <c r="F1058" s="25" t="s">
        <v>3205</v>
      </c>
      <c r="G1058" s="22" t="s">
        <v>4264</v>
      </c>
      <c r="H1058" s="22" t="s">
        <v>4615</v>
      </c>
      <c r="I1058" s="22" t="s">
        <v>4507</v>
      </c>
      <c r="J1058" s="22" t="s">
        <v>2109</v>
      </c>
      <c r="K1058" s="22">
        <v>387</v>
      </c>
      <c r="L1058" s="22">
        <v>155</v>
      </c>
      <c r="O1058" s="22" t="s">
        <v>2108</v>
      </c>
      <c r="P1058" s="22">
        <v>5240956</v>
      </c>
      <c r="Q1058" s="22">
        <v>4937</v>
      </c>
      <c r="R1058" s="22">
        <v>4537958</v>
      </c>
      <c r="S1058" s="29">
        <v>86.586500000000001</v>
      </c>
      <c r="T1058" s="22">
        <v>4863</v>
      </c>
      <c r="U1058" s="24">
        <v>50.52</v>
      </c>
      <c r="W1058" s="22">
        <v>2482</v>
      </c>
      <c r="X1058" s="22">
        <v>2359</v>
      </c>
      <c r="Y1058" s="22">
        <v>22</v>
      </c>
      <c r="Z1058" s="22">
        <v>2388</v>
      </c>
      <c r="AA1058" s="22">
        <v>94</v>
      </c>
      <c r="AB1058" s="22">
        <v>1928</v>
      </c>
      <c r="AC1058" s="22">
        <v>431</v>
      </c>
      <c r="AD1058" s="22">
        <v>13</v>
      </c>
      <c r="AE1058" s="22">
        <v>9</v>
      </c>
      <c r="AG1058" s="23" t="s">
        <v>2678</v>
      </c>
      <c r="AH1058" s="23" t="s">
        <v>6803</v>
      </c>
      <c r="AI1058" s="23" t="s">
        <v>7352</v>
      </c>
      <c r="AJ1058" s="23" t="s">
        <v>7379</v>
      </c>
      <c r="AQ1058" s="22">
        <v>172496</v>
      </c>
      <c r="AR1058" s="24">
        <f t="shared" si="146"/>
        <v>3.2913079216845174</v>
      </c>
      <c r="AS1058" s="22">
        <v>11</v>
      </c>
      <c r="AT1058" s="25" t="s">
        <v>2</v>
      </c>
      <c r="AU1058" s="22">
        <v>211</v>
      </c>
      <c r="AV1058" s="29">
        <f t="shared" si="147"/>
        <v>4.3388854616491876</v>
      </c>
      <c r="AW1058" s="29">
        <f t="shared" si="154"/>
        <v>4.1845766319999997</v>
      </c>
      <c r="AY1058" s="22">
        <v>379885</v>
      </c>
      <c r="AZ1058" s="24">
        <f t="shared" si="150"/>
        <v>7.2483913240256177</v>
      </c>
      <c r="BA1058" s="22">
        <v>41</v>
      </c>
      <c r="BB1058" s="25" t="s">
        <v>2</v>
      </c>
      <c r="BC1058" s="22">
        <v>387</v>
      </c>
      <c r="BD1058" s="29">
        <f t="shared" si="148"/>
        <v>7.9580505860579898</v>
      </c>
      <c r="BE1058" s="29"/>
      <c r="BF1058" s="22">
        <v>2</v>
      </c>
      <c r="BG1058" s="22">
        <f t="shared" si="151"/>
        <v>0</v>
      </c>
      <c r="BH1058" s="22">
        <v>2</v>
      </c>
      <c r="BI1058" s="22">
        <v>0</v>
      </c>
      <c r="BJ1058" s="22">
        <v>0</v>
      </c>
      <c r="BK1058" s="22">
        <v>0</v>
      </c>
      <c r="BL1058" s="22">
        <v>0</v>
      </c>
      <c r="BN1058" s="22">
        <v>32</v>
      </c>
      <c r="BO1058" s="22">
        <f t="shared" si="152"/>
        <v>21</v>
      </c>
      <c r="BP1058" s="22">
        <v>21</v>
      </c>
      <c r="BQ1058" s="22">
        <v>0</v>
      </c>
      <c r="BR1058" s="22">
        <v>0</v>
      </c>
      <c r="BT1058" s="22">
        <v>598</v>
      </c>
      <c r="BU1058" s="29">
        <f t="shared" si="149"/>
        <v>12.296936047707177</v>
      </c>
      <c r="BY1058" s="22">
        <v>116</v>
      </c>
      <c r="BZ1058" s="22">
        <v>254</v>
      </c>
      <c r="CA1058" s="49">
        <v>1</v>
      </c>
      <c r="CC1058" s="51">
        <v>2</v>
      </c>
      <c r="CD1058" s="51">
        <v>6</v>
      </c>
      <c r="CG1058" t="s">
        <v>2108</v>
      </c>
      <c r="CH1058">
        <v>1</v>
      </c>
      <c r="CI1058">
        <v>0</v>
      </c>
      <c r="CJ1058">
        <v>1</v>
      </c>
      <c r="CK1058">
        <v>1</v>
      </c>
      <c r="CL1058">
        <v>3</v>
      </c>
    </row>
    <row r="1059" spans="1:90" x14ac:dyDescent="0.2">
      <c r="A1059" s="22">
        <f t="shared" si="153"/>
        <v>1054</v>
      </c>
      <c r="B1059" s="58" t="s">
        <v>9759</v>
      </c>
      <c r="C1059" s="58" t="s">
        <v>8538</v>
      </c>
      <c r="E1059" s="22" t="s">
        <v>2614</v>
      </c>
      <c r="F1059" s="25" t="s">
        <v>3204</v>
      </c>
      <c r="G1059" s="22" t="s">
        <v>4265</v>
      </c>
      <c r="H1059" s="22" t="s">
        <v>4613</v>
      </c>
      <c r="I1059" s="22" t="s">
        <v>4507</v>
      </c>
      <c r="J1059" s="22" t="s">
        <v>2111</v>
      </c>
      <c r="K1059" s="22">
        <v>337</v>
      </c>
      <c r="L1059" s="22">
        <v>156</v>
      </c>
      <c r="O1059" s="22" t="s">
        <v>2110</v>
      </c>
      <c r="P1059" s="22">
        <v>4668995</v>
      </c>
      <c r="Q1059" s="22">
        <v>4353</v>
      </c>
      <c r="R1059" s="22">
        <v>4060983</v>
      </c>
      <c r="S1059" s="29">
        <v>86.977699999999999</v>
      </c>
      <c r="T1059" s="22">
        <v>4278</v>
      </c>
      <c r="U1059" s="24">
        <v>50.83</v>
      </c>
      <c r="W1059" s="22">
        <v>2483</v>
      </c>
      <c r="X1059" s="22">
        <v>1781</v>
      </c>
      <c r="Y1059" s="22">
        <v>14</v>
      </c>
      <c r="Z1059" s="22">
        <v>2361</v>
      </c>
      <c r="AA1059" s="22">
        <v>122</v>
      </c>
      <c r="AB1059" s="22">
        <v>1365</v>
      </c>
      <c r="AC1059" s="22">
        <v>416</v>
      </c>
      <c r="AD1059" s="22">
        <v>6</v>
      </c>
      <c r="AE1059" s="22">
        <v>8</v>
      </c>
      <c r="AG1059" s="23" t="s">
        <v>2624</v>
      </c>
      <c r="AH1059" s="23" t="s">
        <v>7279</v>
      </c>
      <c r="AI1059" s="23" t="s">
        <v>7332</v>
      </c>
      <c r="AJ1059" s="23" t="s">
        <v>4604</v>
      </c>
      <c r="AQ1059" s="22">
        <v>50218</v>
      </c>
      <c r="AR1059" s="24">
        <f t="shared" si="146"/>
        <v>1.0755633707039738</v>
      </c>
      <c r="AS1059" s="22">
        <v>6</v>
      </c>
      <c r="AT1059" s="25" t="s">
        <v>2</v>
      </c>
      <c r="AU1059" s="22">
        <v>56</v>
      </c>
      <c r="AV1059" s="29">
        <f t="shared" si="147"/>
        <v>1.3090229079008884</v>
      </c>
      <c r="AW1059" s="29">
        <f t="shared" si="154"/>
        <v>2.1343414059999999</v>
      </c>
      <c r="AY1059" s="22">
        <v>91417</v>
      </c>
      <c r="AZ1059" s="24">
        <f t="shared" si="150"/>
        <v>1.957958832682408</v>
      </c>
      <c r="BA1059" s="22">
        <v>25</v>
      </c>
      <c r="BB1059" s="25" t="s">
        <v>2</v>
      </c>
      <c r="BC1059" s="22">
        <v>87</v>
      </c>
      <c r="BD1059" s="29">
        <f t="shared" si="148"/>
        <v>2.0336605890603083</v>
      </c>
      <c r="BE1059" s="29"/>
      <c r="BF1059" s="22">
        <v>0</v>
      </c>
      <c r="BG1059" s="22">
        <f t="shared" si="151"/>
        <v>0</v>
      </c>
      <c r="BH1059" s="22">
        <v>0</v>
      </c>
      <c r="BI1059" s="22">
        <v>0</v>
      </c>
      <c r="BJ1059" s="22">
        <v>0</v>
      </c>
      <c r="BK1059" s="22">
        <v>0</v>
      </c>
      <c r="BL1059" s="22">
        <v>0</v>
      </c>
      <c r="BN1059" s="22">
        <v>39</v>
      </c>
      <c r="BO1059" s="22">
        <f t="shared" si="152"/>
        <v>12</v>
      </c>
      <c r="BP1059" s="22">
        <v>12</v>
      </c>
      <c r="BQ1059" s="22">
        <v>0</v>
      </c>
      <c r="BR1059" s="22">
        <v>0</v>
      </c>
      <c r="BT1059" s="22">
        <v>121</v>
      </c>
      <c r="BU1059" s="29">
        <f t="shared" si="149"/>
        <v>2.8284244974287049</v>
      </c>
      <c r="BY1059" s="22">
        <v>89</v>
      </c>
      <c r="BZ1059" s="22">
        <v>199</v>
      </c>
      <c r="CA1059" s="49">
        <v>0</v>
      </c>
      <c r="CC1059" s="51">
        <v>1</v>
      </c>
      <c r="CD1059" s="51">
        <v>4</v>
      </c>
      <c r="CG1059" t="s">
        <v>2110</v>
      </c>
      <c r="CH1059">
        <v>1</v>
      </c>
      <c r="CI1059">
        <v>0</v>
      </c>
      <c r="CJ1059">
        <v>1</v>
      </c>
      <c r="CK1059">
        <v>0</v>
      </c>
      <c r="CL1059">
        <v>2</v>
      </c>
    </row>
    <row r="1060" spans="1:90" x14ac:dyDescent="0.2">
      <c r="A1060" s="22">
        <f t="shared" si="153"/>
        <v>1055</v>
      </c>
      <c r="B1060" s="58" t="s">
        <v>9760</v>
      </c>
      <c r="C1060" s="58" t="s">
        <v>8539</v>
      </c>
      <c r="E1060" s="22" t="s">
        <v>2614</v>
      </c>
      <c r="F1060" s="25" t="s">
        <v>3204</v>
      </c>
      <c r="G1060" s="22" t="s">
        <v>4266</v>
      </c>
      <c r="H1060" s="22" t="s">
        <v>4613</v>
      </c>
      <c r="I1060" s="22" t="s">
        <v>4507</v>
      </c>
      <c r="J1060" s="22" t="s">
        <v>2113</v>
      </c>
      <c r="K1060" s="22">
        <v>376</v>
      </c>
      <c r="L1060" s="22">
        <v>156</v>
      </c>
      <c r="O1060" s="22" t="s">
        <v>2112</v>
      </c>
      <c r="P1060" s="22">
        <v>4681205</v>
      </c>
      <c r="Q1060" s="22">
        <v>4457</v>
      </c>
      <c r="R1060" s="22">
        <v>4077991</v>
      </c>
      <c r="S1060" s="29">
        <v>87.114099999999993</v>
      </c>
      <c r="T1060" s="22">
        <v>4386</v>
      </c>
      <c r="U1060" s="24">
        <v>50.72</v>
      </c>
      <c r="W1060" s="22">
        <v>2478</v>
      </c>
      <c r="X1060" s="22">
        <v>1889</v>
      </c>
      <c r="Y1060" s="22">
        <v>19</v>
      </c>
      <c r="Z1060" s="22">
        <v>2354</v>
      </c>
      <c r="AA1060" s="22">
        <v>124</v>
      </c>
      <c r="AB1060" s="22">
        <v>1501</v>
      </c>
      <c r="AC1060" s="22">
        <v>388</v>
      </c>
      <c r="AD1060" s="22">
        <v>8</v>
      </c>
      <c r="AE1060" s="22">
        <v>11</v>
      </c>
      <c r="AG1060" s="23" t="s">
        <v>2624</v>
      </c>
      <c r="AH1060" s="23" t="s">
        <v>7289</v>
      </c>
      <c r="AI1060" s="23" t="s">
        <v>7338</v>
      </c>
      <c r="AJ1060" s="23" t="s">
        <v>4604</v>
      </c>
      <c r="AQ1060" s="22">
        <v>228805</v>
      </c>
      <c r="AR1060" s="24">
        <f t="shared" si="146"/>
        <v>4.8877372385956175</v>
      </c>
      <c r="AS1060" s="22">
        <v>15</v>
      </c>
      <c r="AT1060" s="25" t="s">
        <v>2</v>
      </c>
      <c r="AU1060" s="22">
        <v>305</v>
      </c>
      <c r="AV1060" s="29">
        <f t="shared" si="147"/>
        <v>6.953944368445053</v>
      </c>
      <c r="AW1060" s="29">
        <f t="shared" si="154"/>
        <v>5.1287096349999999</v>
      </c>
      <c r="AY1060" s="22">
        <v>56796</v>
      </c>
      <c r="AZ1060" s="24">
        <f t="shared" si="150"/>
        <v>1.2132773505966947</v>
      </c>
      <c r="BA1060" s="22">
        <v>18</v>
      </c>
      <c r="BB1060" s="25" t="s">
        <v>2</v>
      </c>
      <c r="BC1060" s="22">
        <v>54</v>
      </c>
      <c r="BD1060" s="29">
        <f t="shared" si="148"/>
        <v>1.2311901504787961</v>
      </c>
      <c r="BE1060" s="29"/>
      <c r="BF1060" s="22">
        <v>0</v>
      </c>
      <c r="BG1060" s="22">
        <f t="shared" si="151"/>
        <v>0</v>
      </c>
      <c r="BH1060" s="22">
        <v>0</v>
      </c>
      <c r="BI1060" s="22">
        <v>0</v>
      </c>
      <c r="BJ1060" s="22">
        <v>0</v>
      </c>
      <c r="BK1060" s="22">
        <v>0</v>
      </c>
      <c r="BL1060" s="22">
        <v>0</v>
      </c>
      <c r="BN1060" s="22">
        <v>29</v>
      </c>
      <c r="BO1060" s="22">
        <f t="shared" si="152"/>
        <v>20</v>
      </c>
      <c r="BP1060" s="22">
        <v>20</v>
      </c>
      <c r="BQ1060" s="22">
        <v>0</v>
      </c>
      <c r="BR1060" s="22">
        <v>0</v>
      </c>
      <c r="BT1060" s="22">
        <v>336</v>
      </c>
      <c r="BU1060" s="29">
        <f t="shared" si="149"/>
        <v>7.6607387140902876</v>
      </c>
      <c r="BY1060" s="22">
        <v>91</v>
      </c>
      <c r="BZ1060" s="22">
        <v>181</v>
      </c>
      <c r="CA1060" s="49">
        <v>0</v>
      </c>
      <c r="CC1060" s="51">
        <v>1</v>
      </c>
      <c r="CD1060" s="51">
        <v>4</v>
      </c>
      <c r="CG1060" t="s">
        <v>2112</v>
      </c>
      <c r="CH1060">
        <v>1</v>
      </c>
      <c r="CI1060">
        <v>0</v>
      </c>
      <c r="CJ1060">
        <v>1</v>
      </c>
      <c r="CK1060">
        <v>0</v>
      </c>
      <c r="CL1060">
        <v>2</v>
      </c>
    </row>
    <row r="1061" spans="1:90" x14ac:dyDescent="0.2">
      <c r="A1061" s="22">
        <f t="shared" si="153"/>
        <v>1056</v>
      </c>
      <c r="B1061" s="58" t="s">
        <v>9761</v>
      </c>
      <c r="C1061" s="58" t="s">
        <v>8540</v>
      </c>
      <c r="E1061" s="22" t="s">
        <v>2614</v>
      </c>
      <c r="F1061" s="25" t="s">
        <v>3205</v>
      </c>
      <c r="G1061" s="22" t="s">
        <v>4267</v>
      </c>
      <c r="H1061" s="22" t="s">
        <v>4610</v>
      </c>
      <c r="I1061" s="22" t="s">
        <v>4507</v>
      </c>
      <c r="J1061" s="22" t="s">
        <v>2115</v>
      </c>
      <c r="K1061" s="22">
        <v>304</v>
      </c>
      <c r="L1061" s="22">
        <v>157</v>
      </c>
      <c r="O1061" s="22" t="s">
        <v>2114</v>
      </c>
      <c r="P1061" s="22">
        <v>4969533</v>
      </c>
      <c r="Q1061" s="22">
        <v>4623</v>
      </c>
      <c r="R1061" s="22">
        <v>4355531</v>
      </c>
      <c r="S1061" s="29">
        <v>87.6447</v>
      </c>
      <c r="T1061" s="22">
        <v>4560</v>
      </c>
      <c r="U1061" s="24">
        <v>50.69</v>
      </c>
      <c r="W1061" s="22">
        <v>2479</v>
      </c>
      <c r="X1061" s="22">
        <v>2075</v>
      </c>
      <c r="Y1061" s="22">
        <v>6</v>
      </c>
      <c r="Z1061" s="22">
        <v>2331</v>
      </c>
      <c r="AA1061" s="22">
        <v>148</v>
      </c>
      <c r="AB1061" s="22">
        <v>1688</v>
      </c>
      <c r="AC1061" s="22">
        <v>387</v>
      </c>
      <c r="AD1061" s="22">
        <v>0</v>
      </c>
      <c r="AE1061" s="22">
        <v>6</v>
      </c>
      <c r="AG1061" s="23" t="s">
        <v>2657</v>
      </c>
      <c r="AH1061" s="23" t="s">
        <v>6974</v>
      </c>
      <c r="AI1061" s="23" t="s">
        <v>7325</v>
      </c>
      <c r="AJ1061" s="23" t="s">
        <v>4604</v>
      </c>
      <c r="AQ1061" s="22">
        <v>158889</v>
      </c>
      <c r="AR1061" s="24">
        <f t="shared" si="146"/>
        <v>3.1972621974740885</v>
      </c>
      <c r="AS1061" s="22">
        <v>9</v>
      </c>
      <c r="AT1061" s="25" t="s">
        <v>2</v>
      </c>
      <c r="AU1061" s="22">
        <v>192</v>
      </c>
      <c r="AV1061" s="29">
        <f t="shared" si="147"/>
        <v>4.2105263157894735</v>
      </c>
      <c r="AW1061" s="29">
        <f t="shared" si="154"/>
        <v>3.9564280629999997</v>
      </c>
      <c r="AY1061" s="22">
        <v>197640</v>
      </c>
      <c r="AZ1061" s="24">
        <f t="shared" si="150"/>
        <v>3.9770336568848625</v>
      </c>
      <c r="BA1061" s="22">
        <v>24</v>
      </c>
      <c r="BB1061" s="25" t="s">
        <v>2</v>
      </c>
      <c r="BC1061" s="22">
        <v>221</v>
      </c>
      <c r="BD1061" s="29">
        <f t="shared" si="148"/>
        <v>4.8464912280701755</v>
      </c>
      <c r="BE1061" s="29"/>
      <c r="BF1061" s="22">
        <v>1</v>
      </c>
      <c r="BG1061" s="22">
        <f t="shared" si="151"/>
        <v>1</v>
      </c>
      <c r="BH1061" s="22">
        <v>0</v>
      </c>
      <c r="BI1061" s="22">
        <v>0</v>
      </c>
      <c r="BJ1061" s="22">
        <v>0</v>
      </c>
      <c r="BK1061" s="22">
        <v>0</v>
      </c>
      <c r="BL1061" s="22">
        <v>1</v>
      </c>
      <c r="BN1061" s="22">
        <v>29</v>
      </c>
      <c r="BO1061" s="22">
        <f t="shared" si="152"/>
        <v>15</v>
      </c>
      <c r="BP1061" s="22">
        <v>15</v>
      </c>
      <c r="BQ1061" s="22">
        <v>0</v>
      </c>
      <c r="BR1061" s="22">
        <v>0</v>
      </c>
      <c r="BT1061" s="22">
        <v>368</v>
      </c>
      <c r="BU1061" s="29">
        <f t="shared" si="149"/>
        <v>8.0701754385964914</v>
      </c>
      <c r="BY1061" s="22">
        <v>108</v>
      </c>
      <c r="BZ1061" s="22">
        <v>225</v>
      </c>
      <c r="CA1061" s="49">
        <v>2</v>
      </c>
      <c r="CC1061" s="51">
        <v>1</v>
      </c>
      <c r="CD1061" s="51">
        <v>4</v>
      </c>
      <c r="CG1061" t="s">
        <v>2114</v>
      </c>
      <c r="CH1061">
        <v>1</v>
      </c>
      <c r="CI1061">
        <v>0</v>
      </c>
      <c r="CJ1061">
        <v>1</v>
      </c>
      <c r="CK1061">
        <v>0</v>
      </c>
      <c r="CL1061">
        <v>2</v>
      </c>
    </row>
    <row r="1062" spans="1:90" x14ac:dyDescent="0.2">
      <c r="A1062" s="22">
        <f t="shared" si="153"/>
        <v>1057</v>
      </c>
      <c r="B1062" s="58" t="s">
        <v>9762</v>
      </c>
      <c r="C1062" s="58" t="s">
        <v>8541</v>
      </c>
      <c r="E1062" s="22" t="s">
        <v>2614</v>
      </c>
      <c r="F1062" s="25" t="s">
        <v>3205</v>
      </c>
      <c r="G1062" s="22" t="s">
        <v>4268</v>
      </c>
      <c r="H1062" s="22" t="s">
        <v>4613</v>
      </c>
      <c r="I1062" s="22" t="s">
        <v>4507</v>
      </c>
      <c r="J1062" s="22" t="s">
        <v>2117</v>
      </c>
      <c r="K1062" s="22">
        <v>362</v>
      </c>
      <c r="L1062" s="22">
        <v>157</v>
      </c>
      <c r="O1062" s="22" t="s">
        <v>2116</v>
      </c>
      <c r="P1062" s="22">
        <v>4859058</v>
      </c>
      <c r="Q1062" s="22">
        <v>4559</v>
      </c>
      <c r="R1062" s="22">
        <v>4229383</v>
      </c>
      <c r="S1062" s="29">
        <v>87.041200000000003</v>
      </c>
      <c r="T1062" s="22">
        <v>4492</v>
      </c>
      <c r="U1062" s="24">
        <v>50.73</v>
      </c>
      <c r="W1062" s="22">
        <v>2478</v>
      </c>
      <c r="X1062" s="22">
        <v>1997</v>
      </c>
      <c r="Y1062" s="22">
        <v>17</v>
      </c>
      <c r="Z1062" s="22">
        <v>2353</v>
      </c>
      <c r="AA1062" s="22">
        <v>125</v>
      </c>
      <c r="AB1062" s="22">
        <v>1577</v>
      </c>
      <c r="AC1062" s="22">
        <v>420</v>
      </c>
      <c r="AD1062" s="22">
        <v>5</v>
      </c>
      <c r="AE1062" s="22">
        <v>12</v>
      </c>
      <c r="AG1062" s="23" t="s">
        <v>2631</v>
      </c>
      <c r="AH1062" s="23" t="s">
        <v>7142</v>
      </c>
      <c r="AI1062" s="23" t="s">
        <v>7343</v>
      </c>
      <c r="AJ1062" s="23" t="s">
        <v>4604</v>
      </c>
      <c r="AQ1062" s="22">
        <v>127663</v>
      </c>
      <c r="AR1062" s="24">
        <f t="shared" si="146"/>
        <v>2.6273199455532326</v>
      </c>
      <c r="AS1062" s="22">
        <v>8</v>
      </c>
      <c r="AT1062" s="25" t="s">
        <v>2</v>
      </c>
      <c r="AU1062" s="22">
        <v>154</v>
      </c>
      <c r="AV1062" s="29">
        <f t="shared" si="147"/>
        <v>3.4283170080142478</v>
      </c>
      <c r="AW1062" s="29">
        <f t="shared" si="154"/>
        <v>3.4328617210000001</v>
      </c>
      <c r="AY1062" s="22">
        <v>140591</v>
      </c>
      <c r="AZ1062" s="24">
        <f t="shared" si="150"/>
        <v>2.8933797456214765</v>
      </c>
      <c r="BA1062" s="22">
        <v>22</v>
      </c>
      <c r="BB1062" s="25" t="s">
        <v>2</v>
      </c>
      <c r="BC1062" s="22">
        <v>133</v>
      </c>
      <c r="BD1062" s="29">
        <f t="shared" si="148"/>
        <v>2.9608192341941226</v>
      </c>
      <c r="BE1062" s="29"/>
      <c r="BF1062" s="22">
        <v>1</v>
      </c>
      <c r="BG1062" s="22">
        <f t="shared" si="151"/>
        <v>0</v>
      </c>
      <c r="BH1062" s="22">
        <v>1</v>
      </c>
      <c r="BI1062" s="22">
        <v>0</v>
      </c>
      <c r="BJ1062" s="22">
        <v>0</v>
      </c>
      <c r="BK1062" s="22">
        <v>0</v>
      </c>
      <c r="BL1062" s="22">
        <v>0</v>
      </c>
      <c r="BN1062" s="22">
        <v>21</v>
      </c>
      <c r="BO1062" s="22">
        <f t="shared" si="152"/>
        <v>18</v>
      </c>
      <c r="BP1062" s="22">
        <v>17</v>
      </c>
      <c r="BQ1062" s="22">
        <v>1</v>
      </c>
      <c r="BR1062" s="22">
        <v>0</v>
      </c>
      <c r="BT1062" s="22">
        <v>287</v>
      </c>
      <c r="BU1062" s="29">
        <f t="shared" si="149"/>
        <v>6.3891362422083713</v>
      </c>
      <c r="BY1062" s="22">
        <v>101</v>
      </c>
      <c r="BZ1062" s="22">
        <v>238</v>
      </c>
      <c r="CA1062" s="49">
        <v>0</v>
      </c>
      <c r="CC1062" s="51">
        <v>1</v>
      </c>
      <c r="CD1062" s="51">
        <v>4</v>
      </c>
      <c r="CG1062" t="s">
        <v>2116</v>
      </c>
      <c r="CH1062">
        <v>1</v>
      </c>
      <c r="CI1062">
        <v>0</v>
      </c>
      <c r="CJ1062">
        <v>1</v>
      </c>
      <c r="CK1062">
        <v>0</v>
      </c>
      <c r="CL1062">
        <v>2</v>
      </c>
    </row>
    <row r="1063" spans="1:90" x14ac:dyDescent="0.2">
      <c r="A1063" s="22">
        <f t="shared" si="153"/>
        <v>1058</v>
      </c>
      <c r="B1063" s="58" t="s">
        <v>9763</v>
      </c>
      <c r="C1063" s="58" t="s">
        <v>8542</v>
      </c>
      <c r="E1063" s="22" t="s">
        <v>2614</v>
      </c>
      <c r="F1063" s="25" t="s">
        <v>3205</v>
      </c>
      <c r="G1063" s="22" t="s">
        <v>4269</v>
      </c>
      <c r="H1063" s="22" t="s">
        <v>4615</v>
      </c>
      <c r="I1063" s="22" t="s">
        <v>4507</v>
      </c>
      <c r="J1063" s="22" t="s">
        <v>2119</v>
      </c>
      <c r="K1063" s="22">
        <v>380</v>
      </c>
      <c r="L1063" s="22">
        <v>157</v>
      </c>
      <c r="O1063" s="22" t="s">
        <v>2118</v>
      </c>
      <c r="P1063" s="22">
        <v>5633909</v>
      </c>
      <c r="Q1063" s="22">
        <v>5455</v>
      </c>
      <c r="R1063" s="22">
        <v>4826367</v>
      </c>
      <c r="S1063" s="29">
        <v>85.666399999999996</v>
      </c>
      <c r="T1063" s="22">
        <v>5391</v>
      </c>
      <c r="U1063" s="24">
        <v>50.5</v>
      </c>
      <c r="W1063" s="22">
        <v>2482</v>
      </c>
      <c r="X1063" s="22">
        <v>2902</v>
      </c>
      <c r="Y1063" s="22">
        <v>7</v>
      </c>
      <c r="Z1063" s="22">
        <v>2401</v>
      </c>
      <c r="AA1063" s="22">
        <v>81</v>
      </c>
      <c r="AB1063" s="22">
        <v>2371</v>
      </c>
      <c r="AC1063" s="22">
        <v>531</v>
      </c>
      <c r="AD1063" s="22">
        <v>1</v>
      </c>
      <c r="AE1063" s="22">
        <v>6</v>
      </c>
      <c r="AG1063" s="23" t="s">
        <v>2624</v>
      </c>
      <c r="AH1063" s="23" t="s">
        <v>7161</v>
      </c>
      <c r="AI1063" s="23" t="s">
        <v>7329</v>
      </c>
      <c r="AJ1063" s="23" t="s">
        <v>7535</v>
      </c>
      <c r="AQ1063" s="22">
        <v>193805</v>
      </c>
      <c r="AR1063" s="24">
        <f t="shared" si="146"/>
        <v>3.4399739150916355</v>
      </c>
      <c r="AS1063" s="22">
        <v>16</v>
      </c>
      <c r="AT1063" s="25" t="s">
        <v>2</v>
      </c>
      <c r="AU1063" s="22">
        <v>258</v>
      </c>
      <c r="AV1063" s="29">
        <f t="shared" si="147"/>
        <v>4.7857540345019478</v>
      </c>
      <c r="AW1063" s="29">
        <f t="shared" si="154"/>
        <v>4.5418646350000005</v>
      </c>
      <c r="AY1063" s="22">
        <v>397813</v>
      </c>
      <c r="AZ1063" s="24">
        <f t="shared" si="150"/>
        <v>7.0610476669040985</v>
      </c>
      <c r="BA1063" s="22">
        <v>54</v>
      </c>
      <c r="BB1063" s="25" t="s">
        <v>2</v>
      </c>
      <c r="BC1063" s="22">
        <v>455</v>
      </c>
      <c r="BD1063" s="29">
        <f t="shared" si="148"/>
        <v>8.4399925802263027</v>
      </c>
      <c r="BE1063" s="29"/>
      <c r="BF1063" s="22">
        <v>2</v>
      </c>
      <c r="BG1063" s="22">
        <f t="shared" si="151"/>
        <v>1</v>
      </c>
      <c r="BH1063" s="22">
        <v>1</v>
      </c>
      <c r="BI1063" s="22">
        <v>0</v>
      </c>
      <c r="BJ1063" s="22">
        <v>0</v>
      </c>
      <c r="BK1063" s="22">
        <v>1</v>
      </c>
      <c r="BL1063" s="22">
        <v>0</v>
      </c>
      <c r="BN1063" s="22">
        <v>80</v>
      </c>
      <c r="BO1063" s="22">
        <f t="shared" si="152"/>
        <v>31</v>
      </c>
      <c r="BP1063" s="22">
        <v>31</v>
      </c>
      <c r="BQ1063" s="22">
        <v>0</v>
      </c>
      <c r="BR1063" s="22">
        <v>0</v>
      </c>
      <c r="BT1063" s="22">
        <v>636</v>
      </c>
      <c r="BU1063" s="29">
        <f t="shared" si="149"/>
        <v>11.797440178074568</v>
      </c>
      <c r="BY1063" s="22">
        <v>114</v>
      </c>
      <c r="BZ1063" s="22">
        <v>241</v>
      </c>
      <c r="CA1063" s="49">
        <v>2</v>
      </c>
      <c r="CC1063" s="51">
        <v>1</v>
      </c>
      <c r="CD1063" s="51">
        <v>4</v>
      </c>
      <c r="CG1063" t="s">
        <v>2118</v>
      </c>
      <c r="CH1063">
        <v>1</v>
      </c>
      <c r="CI1063">
        <v>0</v>
      </c>
      <c r="CJ1063">
        <v>1</v>
      </c>
      <c r="CK1063">
        <v>0</v>
      </c>
      <c r="CL1063">
        <v>2</v>
      </c>
    </row>
    <row r="1064" spans="1:90" x14ac:dyDescent="0.2">
      <c r="A1064" s="22">
        <f t="shared" si="153"/>
        <v>1059</v>
      </c>
      <c r="B1064" s="58" t="s">
        <v>9764</v>
      </c>
      <c r="C1064" s="58" t="s">
        <v>8543</v>
      </c>
      <c r="E1064" s="22" t="s">
        <v>2614</v>
      </c>
      <c r="F1064" s="25" t="s">
        <v>3205</v>
      </c>
      <c r="G1064" s="22" t="s">
        <v>4270</v>
      </c>
      <c r="H1064" s="22" t="s">
        <v>4615</v>
      </c>
      <c r="I1064" s="22" t="s">
        <v>4507</v>
      </c>
      <c r="J1064" s="22" t="s">
        <v>2121</v>
      </c>
      <c r="K1064" s="22">
        <v>310</v>
      </c>
      <c r="L1064" s="22">
        <v>158</v>
      </c>
      <c r="O1064" s="22" t="s">
        <v>2120</v>
      </c>
      <c r="P1064" s="22">
        <v>5151536</v>
      </c>
      <c r="Q1064" s="22">
        <v>4867</v>
      </c>
      <c r="R1064" s="22">
        <v>4480619</v>
      </c>
      <c r="S1064" s="29">
        <v>86.976399999999998</v>
      </c>
      <c r="T1064" s="22">
        <v>4803</v>
      </c>
      <c r="U1064" s="24">
        <v>50.57</v>
      </c>
      <c r="W1064" s="22">
        <v>2482</v>
      </c>
      <c r="X1064" s="22">
        <v>2299</v>
      </c>
      <c r="Y1064" s="22">
        <v>22</v>
      </c>
      <c r="Z1064" s="22">
        <v>2359</v>
      </c>
      <c r="AA1064" s="22">
        <v>123</v>
      </c>
      <c r="AB1064" s="22">
        <v>1890</v>
      </c>
      <c r="AC1064" s="22">
        <v>409</v>
      </c>
      <c r="AD1064" s="22">
        <v>11</v>
      </c>
      <c r="AE1064" s="22">
        <v>11</v>
      </c>
      <c r="AG1064" s="23" t="s">
        <v>2631</v>
      </c>
      <c r="AH1064" s="23" t="s">
        <v>6885</v>
      </c>
      <c r="AI1064" s="23" t="s">
        <v>7340</v>
      </c>
      <c r="AJ1064" s="23" t="s">
        <v>4604</v>
      </c>
      <c r="AQ1064" s="22">
        <v>184229</v>
      </c>
      <c r="AR1064" s="24">
        <f t="shared" si="146"/>
        <v>3.5761955269263379</v>
      </c>
      <c r="AS1064" s="22">
        <v>9</v>
      </c>
      <c r="AT1064" s="25" t="s">
        <v>2</v>
      </c>
      <c r="AU1064" s="22">
        <v>210</v>
      </c>
      <c r="AV1064" s="29">
        <f t="shared" si="147"/>
        <v>4.3722673329169268</v>
      </c>
      <c r="AW1064" s="29">
        <f t="shared" si="154"/>
        <v>4.3813038430000004</v>
      </c>
      <c r="AY1064" s="22">
        <v>303353</v>
      </c>
      <c r="AZ1064" s="24">
        <f t="shared" si="150"/>
        <v>5.8885932273403503</v>
      </c>
      <c r="BA1064" s="22">
        <v>41</v>
      </c>
      <c r="BB1064" s="25" t="s">
        <v>2</v>
      </c>
      <c r="BC1064" s="22">
        <v>310</v>
      </c>
      <c r="BD1064" s="29">
        <f t="shared" si="148"/>
        <v>6.4542993962107014</v>
      </c>
      <c r="BE1064" s="29"/>
      <c r="BF1064" s="22">
        <v>1</v>
      </c>
      <c r="BG1064" s="22">
        <f t="shared" si="151"/>
        <v>1</v>
      </c>
      <c r="BH1064" s="22">
        <v>0</v>
      </c>
      <c r="BI1064" s="22">
        <v>1</v>
      </c>
      <c r="BJ1064" s="22">
        <v>0</v>
      </c>
      <c r="BK1064" s="22">
        <v>0</v>
      </c>
      <c r="BL1064" s="22">
        <v>0</v>
      </c>
      <c r="BN1064" s="22">
        <v>50</v>
      </c>
      <c r="BO1064" s="22">
        <f t="shared" si="152"/>
        <v>19</v>
      </c>
      <c r="BP1064" s="22">
        <v>18</v>
      </c>
      <c r="BQ1064" s="22">
        <v>1</v>
      </c>
      <c r="BR1064" s="22">
        <v>0</v>
      </c>
      <c r="BT1064" s="22">
        <v>470</v>
      </c>
      <c r="BU1064" s="29">
        <f t="shared" si="149"/>
        <v>9.7855506974807405</v>
      </c>
      <c r="BY1064" s="22">
        <v>107</v>
      </c>
      <c r="BZ1064" s="22">
        <v>243</v>
      </c>
      <c r="CA1064" s="49">
        <v>1</v>
      </c>
      <c r="CC1064" s="51">
        <v>1</v>
      </c>
      <c r="CD1064" s="51">
        <v>4</v>
      </c>
      <c r="CG1064" t="s">
        <v>2120</v>
      </c>
      <c r="CH1064">
        <v>1</v>
      </c>
      <c r="CI1064">
        <v>0</v>
      </c>
      <c r="CJ1064">
        <v>1</v>
      </c>
      <c r="CK1064">
        <v>0</v>
      </c>
      <c r="CL1064">
        <v>2</v>
      </c>
    </row>
    <row r="1065" spans="1:90" x14ac:dyDescent="0.2">
      <c r="A1065" s="22">
        <f t="shared" si="153"/>
        <v>1060</v>
      </c>
      <c r="B1065" s="58" t="s">
        <v>9765</v>
      </c>
      <c r="C1065" s="58" t="s">
        <v>8544</v>
      </c>
      <c r="E1065" s="22" t="s">
        <v>2614</v>
      </c>
      <c r="F1065" s="25" t="s">
        <v>3204</v>
      </c>
      <c r="G1065" s="22" t="s">
        <v>4271</v>
      </c>
      <c r="H1065" s="22" t="s">
        <v>4608</v>
      </c>
      <c r="I1065" s="22" t="s">
        <v>4507</v>
      </c>
      <c r="J1065" s="22" t="s">
        <v>2123</v>
      </c>
      <c r="K1065" s="22">
        <v>375</v>
      </c>
      <c r="L1065" s="22">
        <v>158</v>
      </c>
      <c r="O1065" s="22" t="s">
        <v>2122</v>
      </c>
      <c r="P1065" s="22">
        <v>4845763</v>
      </c>
      <c r="Q1065" s="22">
        <v>4581</v>
      </c>
      <c r="R1065" s="22">
        <v>4193575</v>
      </c>
      <c r="S1065" s="29">
        <v>86.5411</v>
      </c>
      <c r="T1065" s="22">
        <v>4513</v>
      </c>
      <c r="U1065" s="24">
        <v>50.61</v>
      </c>
      <c r="W1065" s="22">
        <v>2477</v>
      </c>
      <c r="X1065" s="22">
        <v>1986</v>
      </c>
      <c r="Y1065" s="22">
        <v>50</v>
      </c>
      <c r="Z1065" s="22">
        <v>2348</v>
      </c>
      <c r="AA1065" s="22">
        <v>129</v>
      </c>
      <c r="AB1065" s="22">
        <v>1578</v>
      </c>
      <c r="AC1065" s="22">
        <v>408</v>
      </c>
      <c r="AD1065" s="22">
        <v>19</v>
      </c>
      <c r="AE1065" s="22">
        <v>31</v>
      </c>
      <c r="AG1065" s="23" t="s">
        <v>2624</v>
      </c>
      <c r="AH1065" s="23" t="s">
        <v>7063</v>
      </c>
      <c r="AI1065" s="23" t="s">
        <v>7343</v>
      </c>
      <c r="AJ1065" s="23" t="s">
        <v>7379</v>
      </c>
      <c r="AQ1065" s="22">
        <v>75240</v>
      </c>
      <c r="AR1065" s="24">
        <f t="shared" si="146"/>
        <v>1.5526966547889363</v>
      </c>
      <c r="AS1065" s="22">
        <v>7</v>
      </c>
      <c r="AT1065" s="25" t="s">
        <v>2</v>
      </c>
      <c r="AU1065" s="22">
        <v>87</v>
      </c>
      <c r="AV1065" s="29">
        <f t="shared" si="147"/>
        <v>1.9277642366496786</v>
      </c>
      <c r="AW1065" s="29">
        <f t="shared" si="154"/>
        <v>2.5538852800000003</v>
      </c>
      <c r="AY1065" s="22">
        <v>137094</v>
      </c>
      <c r="AZ1065" s="24">
        <f t="shared" si="150"/>
        <v>2.8291519828765872</v>
      </c>
      <c r="BA1065" s="22">
        <v>16</v>
      </c>
      <c r="BB1065" s="25" t="s">
        <v>2</v>
      </c>
      <c r="BC1065" s="22">
        <v>155</v>
      </c>
      <c r="BD1065" s="29">
        <f t="shared" si="148"/>
        <v>3.4345224905827609</v>
      </c>
      <c r="BE1065" s="29"/>
      <c r="BF1065" s="22">
        <v>1</v>
      </c>
      <c r="BG1065" s="22">
        <f t="shared" si="151"/>
        <v>1</v>
      </c>
      <c r="BH1065" s="22">
        <v>0</v>
      </c>
      <c r="BI1065" s="22">
        <v>1</v>
      </c>
      <c r="BJ1065" s="22">
        <v>0</v>
      </c>
      <c r="BK1065" s="22">
        <v>0</v>
      </c>
      <c r="BL1065" s="22">
        <v>0</v>
      </c>
      <c r="BN1065" s="22">
        <v>46</v>
      </c>
      <c r="BO1065" s="22">
        <f t="shared" si="152"/>
        <v>18</v>
      </c>
      <c r="BP1065" s="22">
        <v>17</v>
      </c>
      <c r="BQ1065" s="22">
        <v>1</v>
      </c>
      <c r="BR1065" s="22">
        <v>0</v>
      </c>
      <c r="BT1065" s="22">
        <v>242</v>
      </c>
      <c r="BU1065" s="29">
        <f t="shared" si="149"/>
        <v>5.3622867272324397</v>
      </c>
      <c r="BY1065" s="22">
        <v>100</v>
      </c>
      <c r="BZ1065" s="22">
        <v>218</v>
      </c>
      <c r="CA1065" s="49">
        <v>1</v>
      </c>
      <c r="CC1065" s="51">
        <v>1</v>
      </c>
      <c r="CD1065" s="51">
        <v>4</v>
      </c>
      <c r="CG1065" t="s">
        <v>2122</v>
      </c>
      <c r="CH1065">
        <v>1</v>
      </c>
      <c r="CI1065">
        <v>0</v>
      </c>
      <c r="CJ1065">
        <v>1</v>
      </c>
      <c r="CK1065">
        <v>0</v>
      </c>
      <c r="CL1065">
        <v>2</v>
      </c>
    </row>
    <row r="1066" spans="1:90" x14ac:dyDescent="0.2">
      <c r="A1066" s="22">
        <f t="shared" si="153"/>
        <v>1061</v>
      </c>
      <c r="B1066" s="58" t="s">
        <v>9766</v>
      </c>
      <c r="C1066" s="58" t="s">
        <v>8545</v>
      </c>
      <c r="E1066" s="22" t="s">
        <v>2614</v>
      </c>
      <c r="F1066" s="25" t="s">
        <v>3205</v>
      </c>
      <c r="G1066" s="22" t="s">
        <v>4272</v>
      </c>
      <c r="H1066" s="22" t="s">
        <v>4610</v>
      </c>
      <c r="I1066" s="22" t="s">
        <v>4507</v>
      </c>
      <c r="J1066" s="22" t="s">
        <v>2125</v>
      </c>
      <c r="K1066" s="22">
        <v>406</v>
      </c>
      <c r="L1066" s="22">
        <v>158</v>
      </c>
      <c r="O1066" s="22" t="s">
        <v>2124</v>
      </c>
      <c r="P1066" s="22">
        <v>5043854</v>
      </c>
      <c r="Q1066" s="22">
        <v>4749</v>
      </c>
      <c r="R1066" s="22">
        <v>4386966</v>
      </c>
      <c r="S1066" s="29">
        <v>86.976500000000001</v>
      </c>
      <c r="T1066" s="22">
        <v>4677</v>
      </c>
      <c r="U1066" s="24">
        <v>50.68</v>
      </c>
      <c r="W1066" s="22">
        <v>2483</v>
      </c>
      <c r="X1066" s="22">
        <v>2177</v>
      </c>
      <c r="Y1066" s="22">
        <v>17</v>
      </c>
      <c r="Z1066" s="22">
        <v>2355</v>
      </c>
      <c r="AA1066" s="22">
        <v>128</v>
      </c>
      <c r="AB1066" s="22">
        <v>1777</v>
      </c>
      <c r="AC1066" s="22">
        <v>400</v>
      </c>
      <c r="AD1066" s="22">
        <v>6</v>
      </c>
      <c r="AE1066" s="22">
        <v>11</v>
      </c>
      <c r="AG1066" s="23" t="s">
        <v>2626</v>
      </c>
      <c r="AH1066" s="23" t="s">
        <v>6834</v>
      </c>
      <c r="AI1066" s="23" t="s">
        <v>7345</v>
      </c>
      <c r="AJ1066" s="23" t="s">
        <v>4604</v>
      </c>
      <c r="AQ1066" s="22">
        <v>204431</v>
      </c>
      <c r="AR1066" s="24">
        <f t="shared" si="146"/>
        <v>4.0530713220485763</v>
      </c>
      <c r="AS1066" s="22">
        <v>12</v>
      </c>
      <c r="AT1066" s="25" t="s">
        <v>2</v>
      </c>
      <c r="AU1066" s="22">
        <v>276</v>
      </c>
      <c r="AV1066" s="29">
        <f t="shared" si="147"/>
        <v>5.9012187299551</v>
      </c>
      <c r="AW1066" s="29">
        <f t="shared" si="154"/>
        <v>4.7200307769999998</v>
      </c>
      <c r="AY1066" s="22">
        <v>113330</v>
      </c>
      <c r="AZ1066" s="24">
        <f t="shared" si="150"/>
        <v>2.2468929513027138</v>
      </c>
      <c r="BA1066" s="22">
        <v>20</v>
      </c>
      <c r="BB1066" s="25" t="s">
        <v>2</v>
      </c>
      <c r="BC1066" s="22">
        <v>130</v>
      </c>
      <c r="BD1066" s="29">
        <f t="shared" si="148"/>
        <v>2.7795595467179814</v>
      </c>
      <c r="BE1066" s="29"/>
      <c r="BF1066" s="22">
        <v>1</v>
      </c>
      <c r="BG1066" s="22">
        <f t="shared" si="151"/>
        <v>0</v>
      </c>
      <c r="BH1066" s="22">
        <v>1</v>
      </c>
      <c r="BI1066" s="22">
        <v>0</v>
      </c>
      <c r="BJ1066" s="22">
        <v>0</v>
      </c>
      <c r="BK1066" s="22">
        <v>0</v>
      </c>
      <c r="BL1066" s="22">
        <v>0</v>
      </c>
      <c r="BN1066" s="22">
        <v>35</v>
      </c>
      <c r="BO1066" s="22">
        <f t="shared" si="152"/>
        <v>17</v>
      </c>
      <c r="BP1066" s="22">
        <v>17</v>
      </c>
      <c r="BQ1066" s="22">
        <v>0</v>
      </c>
      <c r="BR1066" s="22">
        <v>0</v>
      </c>
      <c r="BT1066" s="22">
        <v>400</v>
      </c>
      <c r="BU1066" s="29">
        <f t="shared" si="149"/>
        <v>8.5524909129784064</v>
      </c>
      <c r="BY1066" s="22">
        <v>125</v>
      </c>
      <c r="BZ1066" s="22">
        <v>265</v>
      </c>
      <c r="CA1066" s="49">
        <v>2</v>
      </c>
      <c r="CC1066" s="51">
        <v>1</v>
      </c>
      <c r="CD1066" s="51">
        <v>3</v>
      </c>
      <c r="CG1066" t="s">
        <v>2124</v>
      </c>
      <c r="CH1066">
        <v>1</v>
      </c>
      <c r="CI1066">
        <v>0</v>
      </c>
      <c r="CJ1066">
        <v>0</v>
      </c>
      <c r="CK1066">
        <v>0</v>
      </c>
      <c r="CL1066">
        <v>1</v>
      </c>
    </row>
    <row r="1067" spans="1:90" x14ac:dyDescent="0.2">
      <c r="A1067" s="22">
        <f t="shared" si="153"/>
        <v>1062</v>
      </c>
      <c r="B1067" s="58" t="s">
        <v>9767</v>
      </c>
      <c r="C1067" s="58" t="s">
        <v>8546</v>
      </c>
      <c r="E1067" s="22" t="s">
        <v>2614</v>
      </c>
      <c r="F1067" s="25" t="s">
        <v>3205</v>
      </c>
      <c r="G1067" s="22" t="s">
        <v>4273</v>
      </c>
      <c r="H1067" s="22" t="s">
        <v>4615</v>
      </c>
      <c r="I1067" s="22" t="s">
        <v>4507</v>
      </c>
      <c r="J1067" s="22" t="s">
        <v>2127</v>
      </c>
      <c r="K1067" s="22">
        <v>325</v>
      </c>
      <c r="L1067" s="22">
        <v>159</v>
      </c>
      <c r="O1067" s="22" t="s">
        <v>2126</v>
      </c>
      <c r="P1067" s="22">
        <v>5151290</v>
      </c>
      <c r="Q1067" s="22">
        <v>4927</v>
      </c>
      <c r="R1067" s="22">
        <v>4485007</v>
      </c>
      <c r="S1067" s="29">
        <v>87.065700000000007</v>
      </c>
      <c r="T1067" s="22">
        <v>4855</v>
      </c>
      <c r="U1067" s="24">
        <v>50.69</v>
      </c>
      <c r="W1067" s="22">
        <v>2485</v>
      </c>
      <c r="X1067" s="22">
        <v>2362</v>
      </c>
      <c r="Y1067" s="22">
        <v>8</v>
      </c>
      <c r="Z1067" s="22">
        <v>2371</v>
      </c>
      <c r="AA1067" s="22">
        <v>114</v>
      </c>
      <c r="AB1067" s="22">
        <v>1945</v>
      </c>
      <c r="AC1067" s="22">
        <v>417</v>
      </c>
      <c r="AD1067" s="22">
        <v>0</v>
      </c>
      <c r="AE1067" s="22">
        <v>8</v>
      </c>
      <c r="AG1067" s="23" t="s">
        <v>2626</v>
      </c>
      <c r="AH1067" s="23" t="s">
        <v>6834</v>
      </c>
      <c r="AI1067" s="23" t="s">
        <v>7345</v>
      </c>
      <c r="AJ1067" s="23" t="s">
        <v>4604</v>
      </c>
      <c r="AQ1067" s="22">
        <v>324793</v>
      </c>
      <c r="AR1067" s="24">
        <f t="shared" si="146"/>
        <v>6.3050808632400814</v>
      </c>
      <c r="AS1067" s="22">
        <v>18</v>
      </c>
      <c r="AT1067" s="25" t="s">
        <v>2</v>
      </c>
      <c r="AU1067" s="22">
        <v>404</v>
      </c>
      <c r="AV1067" s="29">
        <f t="shared" si="147"/>
        <v>8.3213182286302789</v>
      </c>
      <c r="AW1067" s="29">
        <f t="shared" si="154"/>
        <v>6.7381404310000006</v>
      </c>
      <c r="AY1067" s="22">
        <v>140451</v>
      </c>
      <c r="AZ1067" s="24">
        <f t="shared" si="150"/>
        <v>2.7265209297088688</v>
      </c>
      <c r="BA1067" s="22">
        <v>21</v>
      </c>
      <c r="BB1067" s="25" t="s">
        <v>2</v>
      </c>
      <c r="BC1067" s="22">
        <v>139</v>
      </c>
      <c r="BD1067" s="29">
        <f t="shared" si="148"/>
        <v>2.86302780638517</v>
      </c>
      <c r="BE1067" s="29"/>
      <c r="BF1067" s="22">
        <v>1</v>
      </c>
      <c r="BG1067" s="22">
        <f t="shared" si="151"/>
        <v>1</v>
      </c>
      <c r="BH1067" s="22">
        <v>0</v>
      </c>
      <c r="BI1067" s="22">
        <v>1</v>
      </c>
      <c r="BJ1067" s="22">
        <v>0</v>
      </c>
      <c r="BK1067" s="22">
        <v>0</v>
      </c>
      <c r="BL1067" s="22">
        <v>0</v>
      </c>
      <c r="BN1067" s="22">
        <v>40</v>
      </c>
      <c r="BO1067" s="22">
        <f t="shared" si="152"/>
        <v>22</v>
      </c>
      <c r="BP1067" s="22">
        <v>22</v>
      </c>
      <c r="BQ1067" s="22">
        <v>0</v>
      </c>
      <c r="BR1067" s="22">
        <v>0</v>
      </c>
      <c r="BT1067" s="22">
        <v>539</v>
      </c>
      <c r="BU1067" s="29">
        <f t="shared" si="149"/>
        <v>11.101956745623069</v>
      </c>
      <c r="BY1067" s="22">
        <v>128</v>
      </c>
      <c r="BZ1067" s="22">
        <v>252</v>
      </c>
      <c r="CA1067" s="49">
        <v>4</v>
      </c>
      <c r="CC1067" s="51">
        <v>2</v>
      </c>
      <c r="CD1067" s="51">
        <v>4</v>
      </c>
      <c r="CG1067" t="s">
        <v>2126</v>
      </c>
      <c r="CH1067">
        <v>1</v>
      </c>
      <c r="CI1067">
        <v>0</v>
      </c>
      <c r="CJ1067">
        <v>0</v>
      </c>
      <c r="CK1067">
        <v>0</v>
      </c>
      <c r="CL1067">
        <v>1</v>
      </c>
    </row>
    <row r="1068" spans="1:90" x14ac:dyDescent="0.2">
      <c r="A1068" s="22">
        <f t="shared" si="153"/>
        <v>1063</v>
      </c>
      <c r="B1068" s="58" t="s">
        <v>9768</v>
      </c>
      <c r="C1068" s="58" t="s">
        <v>8547</v>
      </c>
      <c r="E1068" s="22" t="s">
        <v>2614</v>
      </c>
      <c r="F1068" s="25" t="s">
        <v>3205</v>
      </c>
      <c r="G1068" s="22" t="s">
        <v>4274</v>
      </c>
      <c r="H1068" s="22" t="s">
        <v>4615</v>
      </c>
      <c r="I1068" s="22" t="s">
        <v>4507</v>
      </c>
      <c r="J1068" s="22" t="s">
        <v>2129</v>
      </c>
      <c r="K1068" s="22">
        <v>335</v>
      </c>
      <c r="L1068" s="22">
        <v>159</v>
      </c>
      <c r="O1068" s="22" t="s">
        <v>2128</v>
      </c>
      <c r="P1068" s="22">
        <v>4851437</v>
      </c>
      <c r="Q1068" s="22">
        <v>4616</v>
      </c>
      <c r="R1068" s="22">
        <v>4239955</v>
      </c>
      <c r="S1068" s="29">
        <v>87.395899999999997</v>
      </c>
      <c r="T1068" s="22">
        <v>4548</v>
      </c>
      <c r="U1068" s="24">
        <v>50.96</v>
      </c>
      <c r="W1068" s="22">
        <v>2478</v>
      </c>
      <c r="X1068" s="22">
        <v>2059</v>
      </c>
      <c r="Y1068" s="22">
        <v>11</v>
      </c>
      <c r="Z1068" s="22">
        <v>2326</v>
      </c>
      <c r="AA1068" s="22">
        <v>152</v>
      </c>
      <c r="AB1068" s="22">
        <v>1665</v>
      </c>
      <c r="AC1068" s="22">
        <v>394</v>
      </c>
      <c r="AD1068" s="22">
        <v>2</v>
      </c>
      <c r="AE1068" s="22">
        <v>9</v>
      </c>
      <c r="AG1068" s="23" t="s">
        <v>2631</v>
      </c>
      <c r="AH1068" s="23" t="s">
        <v>7025</v>
      </c>
      <c r="AI1068" s="23" t="s">
        <v>7342</v>
      </c>
      <c r="AJ1068" s="23" t="s">
        <v>4604</v>
      </c>
      <c r="AQ1068" s="22">
        <v>154581</v>
      </c>
      <c r="AR1068" s="24">
        <f t="shared" si="146"/>
        <v>3.1862930509042995</v>
      </c>
      <c r="AS1068" s="22">
        <v>9</v>
      </c>
      <c r="AT1068" s="25" t="s">
        <v>2</v>
      </c>
      <c r="AU1068" s="22">
        <v>198</v>
      </c>
      <c r="AV1068" s="29">
        <f t="shared" si="147"/>
        <v>4.3535620052770447</v>
      </c>
      <c r="AW1068" s="29">
        <f t="shared" si="154"/>
        <v>3.8841958270000001</v>
      </c>
      <c r="AY1068" s="22">
        <v>86731</v>
      </c>
      <c r="AZ1068" s="24">
        <f t="shared" si="150"/>
        <v>1.7877383546359562</v>
      </c>
      <c r="BA1068" s="22">
        <v>9</v>
      </c>
      <c r="BB1068" s="25" t="s">
        <v>2</v>
      </c>
      <c r="BC1068" s="22">
        <v>99</v>
      </c>
      <c r="BD1068" s="29">
        <f t="shared" si="148"/>
        <v>2.1767810026385224</v>
      </c>
      <c r="BE1068" s="29"/>
      <c r="BF1068" s="22">
        <v>1</v>
      </c>
      <c r="BG1068" s="22">
        <f t="shared" si="151"/>
        <v>1</v>
      </c>
      <c r="BH1068" s="22">
        <v>0</v>
      </c>
      <c r="BI1068" s="22">
        <v>1</v>
      </c>
      <c r="BJ1068" s="22">
        <v>0</v>
      </c>
      <c r="BK1068" s="22">
        <v>0</v>
      </c>
      <c r="BL1068" s="22">
        <v>0</v>
      </c>
      <c r="BN1068" s="22">
        <v>38</v>
      </c>
      <c r="BO1068" s="22">
        <f t="shared" si="152"/>
        <v>16</v>
      </c>
      <c r="BP1068" s="22">
        <v>16</v>
      </c>
      <c r="BQ1068" s="22">
        <v>0</v>
      </c>
      <c r="BR1068" s="22">
        <v>0</v>
      </c>
      <c r="BT1068" s="22">
        <v>297</v>
      </c>
      <c r="BU1068" s="29">
        <f t="shared" si="149"/>
        <v>6.530343007915568</v>
      </c>
      <c r="BY1068" s="22">
        <v>95</v>
      </c>
      <c r="BZ1068" s="22">
        <v>211</v>
      </c>
      <c r="CA1068" s="49">
        <v>0</v>
      </c>
      <c r="CC1068" s="51">
        <v>4</v>
      </c>
      <c r="CD1068" s="51">
        <v>8</v>
      </c>
      <c r="CG1068" t="s">
        <v>2128</v>
      </c>
      <c r="CH1068">
        <v>1</v>
      </c>
      <c r="CI1068">
        <v>0</v>
      </c>
      <c r="CJ1068">
        <v>1</v>
      </c>
      <c r="CK1068">
        <v>1</v>
      </c>
      <c r="CL1068">
        <v>3</v>
      </c>
    </row>
    <row r="1069" spans="1:90" x14ac:dyDescent="0.2">
      <c r="A1069" s="22">
        <f t="shared" si="153"/>
        <v>1064</v>
      </c>
      <c r="B1069" s="58" t="s">
        <v>9769</v>
      </c>
      <c r="C1069" s="58" t="s">
        <v>8548</v>
      </c>
      <c r="E1069" s="22" t="s">
        <v>2614</v>
      </c>
      <c r="F1069" s="25" t="s">
        <v>3205</v>
      </c>
      <c r="G1069" s="22" t="s">
        <v>4275</v>
      </c>
      <c r="H1069" s="22" t="s">
        <v>4615</v>
      </c>
      <c r="I1069" s="22" t="s">
        <v>4507</v>
      </c>
      <c r="J1069" s="22" t="s">
        <v>2131</v>
      </c>
      <c r="K1069" s="22">
        <v>441</v>
      </c>
      <c r="L1069" s="22">
        <v>159</v>
      </c>
      <c r="O1069" s="22" t="s">
        <v>2130</v>
      </c>
      <c r="P1069" s="22">
        <v>5329009</v>
      </c>
      <c r="Q1069" s="22">
        <v>5147</v>
      </c>
      <c r="R1069" s="22">
        <v>4542199</v>
      </c>
      <c r="S1069" s="29">
        <v>85.235299999999995</v>
      </c>
      <c r="T1069" s="22">
        <v>5058</v>
      </c>
      <c r="U1069" s="24">
        <v>50.19</v>
      </c>
      <c r="W1069" s="22">
        <v>2479</v>
      </c>
      <c r="X1069" s="22">
        <v>2558</v>
      </c>
      <c r="Y1069" s="22">
        <v>21</v>
      </c>
      <c r="Z1069" s="22">
        <v>2397</v>
      </c>
      <c r="AA1069" s="22">
        <v>82</v>
      </c>
      <c r="AB1069" s="22">
        <v>2040</v>
      </c>
      <c r="AC1069" s="22">
        <v>518</v>
      </c>
      <c r="AD1069" s="22">
        <v>10</v>
      </c>
      <c r="AE1069" s="22">
        <v>11</v>
      </c>
      <c r="AG1069" s="23" t="s">
        <v>2624</v>
      </c>
      <c r="AH1069" s="23" t="s">
        <v>6788</v>
      </c>
      <c r="AI1069" s="23" t="s">
        <v>7344</v>
      </c>
      <c r="AJ1069" s="23" t="s">
        <v>4604</v>
      </c>
      <c r="AQ1069" s="22">
        <v>206438</v>
      </c>
      <c r="AR1069" s="24">
        <f t="shared" si="146"/>
        <v>3.873853468815684</v>
      </c>
      <c r="AS1069" s="22">
        <v>19</v>
      </c>
      <c r="AT1069" s="25" t="s">
        <v>2</v>
      </c>
      <c r="AU1069" s="22">
        <v>261</v>
      </c>
      <c r="AV1069" s="29">
        <f t="shared" si="147"/>
        <v>5.160142348754448</v>
      </c>
      <c r="AW1069" s="29">
        <f t="shared" si="154"/>
        <v>4.7536821460000001</v>
      </c>
      <c r="AY1069" s="22">
        <v>368507</v>
      </c>
      <c r="AZ1069" s="24">
        <f t="shared" si="150"/>
        <v>6.9151131101486225</v>
      </c>
      <c r="BA1069" s="22">
        <v>37</v>
      </c>
      <c r="BB1069" s="25" t="s">
        <v>2</v>
      </c>
      <c r="BC1069" s="22">
        <v>426</v>
      </c>
      <c r="BD1069" s="29">
        <f t="shared" si="148"/>
        <v>8.4223013048635824</v>
      </c>
      <c r="BE1069" s="29"/>
      <c r="BF1069" s="22">
        <v>2</v>
      </c>
      <c r="BG1069" s="22">
        <f t="shared" si="151"/>
        <v>1</v>
      </c>
      <c r="BH1069" s="22">
        <v>1</v>
      </c>
      <c r="BI1069" s="22">
        <v>0</v>
      </c>
      <c r="BJ1069" s="22">
        <v>0</v>
      </c>
      <c r="BK1069" s="22">
        <v>0</v>
      </c>
      <c r="BL1069" s="22">
        <v>1</v>
      </c>
      <c r="BN1069" s="22">
        <v>50</v>
      </c>
      <c r="BO1069" s="22">
        <f t="shared" si="152"/>
        <v>29</v>
      </c>
      <c r="BP1069" s="22">
        <v>28</v>
      </c>
      <c r="BQ1069" s="22">
        <v>1</v>
      </c>
      <c r="BR1069" s="22">
        <v>0</v>
      </c>
      <c r="BT1069" s="22">
        <v>583</v>
      </c>
      <c r="BU1069" s="29">
        <f t="shared" si="149"/>
        <v>11.526294978252274</v>
      </c>
      <c r="BY1069" s="22">
        <v>117</v>
      </c>
      <c r="BZ1069" s="22">
        <v>235</v>
      </c>
      <c r="CA1069" s="49">
        <v>0</v>
      </c>
      <c r="CC1069" s="51">
        <v>2</v>
      </c>
      <c r="CD1069" s="51">
        <v>6</v>
      </c>
      <c r="CG1069" t="s">
        <v>2130</v>
      </c>
      <c r="CH1069">
        <v>1</v>
      </c>
      <c r="CI1069">
        <v>0</v>
      </c>
      <c r="CJ1069">
        <v>1</v>
      </c>
      <c r="CK1069">
        <v>1</v>
      </c>
      <c r="CL1069">
        <v>3</v>
      </c>
    </row>
    <row r="1070" spans="1:90" x14ac:dyDescent="0.2">
      <c r="A1070" s="22">
        <f t="shared" si="153"/>
        <v>1065</v>
      </c>
      <c r="B1070" s="58" t="s">
        <v>9770</v>
      </c>
      <c r="C1070" s="58" t="s">
        <v>8549</v>
      </c>
      <c r="E1070" s="22" t="s">
        <v>2614</v>
      </c>
      <c r="F1070" s="25" t="s">
        <v>3210</v>
      </c>
      <c r="G1070" s="22" t="s">
        <v>4276</v>
      </c>
      <c r="H1070" s="22" t="s">
        <v>4613</v>
      </c>
      <c r="I1070" s="22" t="s">
        <v>4507</v>
      </c>
      <c r="J1070" s="22" t="s">
        <v>2133</v>
      </c>
      <c r="K1070" s="22">
        <v>323</v>
      </c>
      <c r="L1070" s="22">
        <v>160</v>
      </c>
      <c r="O1070" s="22" t="s">
        <v>2132</v>
      </c>
      <c r="P1070" s="22">
        <v>5010363</v>
      </c>
      <c r="Q1070" s="22">
        <v>4721</v>
      </c>
      <c r="R1070" s="22">
        <v>4359303</v>
      </c>
      <c r="S1070" s="29">
        <v>87.005700000000004</v>
      </c>
      <c r="T1070" s="22">
        <v>4659</v>
      </c>
      <c r="U1070" s="24">
        <v>50.79</v>
      </c>
      <c r="W1070" s="22">
        <v>2483</v>
      </c>
      <c r="X1070" s="22">
        <v>2168</v>
      </c>
      <c r="Y1070" s="22">
        <v>8</v>
      </c>
      <c r="Z1070" s="22">
        <v>2362</v>
      </c>
      <c r="AA1070" s="22">
        <v>121</v>
      </c>
      <c r="AB1070" s="22">
        <v>1745</v>
      </c>
      <c r="AC1070" s="22">
        <v>423</v>
      </c>
      <c r="AD1070" s="22">
        <v>0</v>
      </c>
      <c r="AE1070" s="22">
        <v>8</v>
      </c>
      <c r="AG1070" s="23" t="s">
        <v>2626</v>
      </c>
      <c r="AH1070" s="23" t="s">
        <v>6831</v>
      </c>
      <c r="AI1070" s="23" t="s">
        <v>7329</v>
      </c>
      <c r="AJ1070" s="23" t="s">
        <v>7400</v>
      </c>
      <c r="AQ1070" s="22">
        <v>129409</v>
      </c>
      <c r="AR1070" s="24">
        <f t="shared" si="146"/>
        <v>2.5828268331057052</v>
      </c>
      <c r="AS1070" s="22">
        <v>7</v>
      </c>
      <c r="AT1070" s="25" t="s">
        <v>2</v>
      </c>
      <c r="AU1070" s="22">
        <v>165</v>
      </c>
      <c r="AV1070" s="29">
        <f t="shared" si="147"/>
        <v>3.5415325177076626</v>
      </c>
      <c r="AW1070" s="29">
        <f t="shared" si="154"/>
        <v>3.4621369030000002</v>
      </c>
      <c r="AY1070" s="22">
        <v>132152</v>
      </c>
      <c r="AZ1070" s="24">
        <f t="shared" si="150"/>
        <v>2.6375733654427833</v>
      </c>
      <c r="BA1070" s="22">
        <v>22</v>
      </c>
      <c r="BB1070" s="25" t="s">
        <v>2</v>
      </c>
      <c r="BC1070" s="22">
        <v>154</v>
      </c>
      <c r="BD1070" s="29">
        <f t="shared" si="148"/>
        <v>3.3054303498604853</v>
      </c>
      <c r="BE1070" s="29"/>
      <c r="BF1070" s="22">
        <v>0</v>
      </c>
      <c r="BG1070" s="22">
        <f t="shared" si="151"/>
        <v>0</v>
      </c>
      <c r="BH1070" s="22">
        <v>0</v>
      </c>
      <c r="BI1070" s="22">
        <v>0</v>
      </c>
      <c r="BJ1070" s="22">
        <v>0</v>
      </c>
      <c r="BK1070" s="22">
        <v>0</v>
      </c>
      <c r="BL1070" s="22">
        <v>0</v>
      </c>
      <c r="BN1070" s="22">
        <v>42</v>
      </c>
      <c r="BO1070" s="22">
        <f t="shared" si="152"/>
        <v>17</v>
      </c>
      <c r="BP1070" s="22">
        <v>17</v>
      </c>
      <c r="BQ1070" s="22">
        <v>0</v>
      </c>
      <c r="BR1070" s="22">
        <v>0</v>
      </c>
      <c r="BT1070" s="22">
        <v>319</v>
      </c>
      <c r="BU1070" s="29">
        <f t="shared" si="149"/>
        <v>6.8469628675681475</v>
      </c>
      <c r="BY1070" s="22">
        <v>113</v>
      </c>
      <c r="BZ1070" s="22">
        <v>215</v>
      </c>
      <c r="CA1070" s="49">
        <v>2</v>
      </c>
      <c r="CC1070" s="51">
        <v>1</v>
      </c>
      <c r="CD1070" s="51">
        <v>3</v>
      </c>
      <c r="CG1070" t="s">
        <v>2132</v>
      </c>
      <c r="CH1070">
        <v>1</v>
      </c>
      <c r="CI1070">
        <v>0</v>
      </c>
      <c r="CJ1070">
        <v>0</v>
      </c>
      <c r="CK1070">
        <v>0</v>
      </c>
      <c r="CL1070">
        <v>1</v>
      </c>
    </row>
    <row r="1071" spans="1:90" x14ac:dyDescent="0.2">
      <c r="A1071" s="22">
        <f t="shared" si="153"/>
        <v>1066</v>
      </c>
      <c r="B1071" s="58" t="s">
        <v>9771</v>
      </c>
      <c r="C1071" s="58" t="s">
        <v>8550</v>
      </c>
      <c r="E1071" s="22" t="s">
        <v>2614</v>
      </c>
      <c r="F1071" s="25" t="s">
        <v>3206</v>
      </c>
      <c r="G1071" s="22" t="s">
        <v>4277</v>
      </c>
      <c r="H1071" s="22" t="s">
        <v>4607</v>
      </c>
      <c r="I1071" s="22" t="s">
        <v>4507</v>
      </c>
      <c r="J1071" s="22" t="s">
        <v>2135</v>
      </c>
      <c r="K1071" s="22">
        <v>334</v>
      </c>
      <c r="L1071" s="22">
        <v>160</v>
      </c>
      <c r="O1071" s="22" t="s">
        <v>2134</v>
      </c>
      <c r="P1071" s="22">
        <v>5157310</v>
      </c>
      <c r="Q1071" s="22">
        <v>4856</v>
      </c>
      <c r="R1071" s="22">
        <v>4478746</v>
      </c>
      <c r="S1071" s="29">
        <v>86.842699999999994</v>
      </c>
      <c r="T1071" s="22">
        <v>4775</v>
      </c>
      <c r="U1071" s="24">
        <v>50.67</v>
      </c>
      <c r="W1071" s="22">
        <v>2476</v>
      </c>
      <c r="X1071" s="22">
        <v>2273</v>
      </c>
      <c r="Y1071" s="22">
        <v>26</v>
      </c>
      <c r="Z1071" s="22">
        <v>2367</v>
      </c>
      <c r="AA1071" s="22">
        <v>109</v>
      </c>
      <c r="AB1071" s="22">
        <v>1832</v>
      </c>
      <c r="AC1071" s="22">
        <v>441</v>
      </c>
      <c r="AD1071" s="22">
        <v>9</v>
      </c>
      <c r="AE1071" s="22">
        <v>17</v>
      </c>
      <c r="AG1071" s="23" t="s">
        <v>2624</v>
      </c>
      <c r="AH1071" s="23" t="s">
        <v>7286</v>
      </c>
      <c r="AI1071" s="23" t="s">
        <v>7326</v>
      </c>
      <c r="AJ1071" s="23" t="s">
        <v>4604</v>
      </c>
      <c r="AQ1071" s="22">
        <v>130562</v>
      </c>
      <c r="AR1071" s="24">
        <f t="shared" si="146"/>
        <v>2.5315910813970848</v>
      </c>
      <c r="AS1071" s="22">
        <v>7</v>
      </c>
      <c r="AT1071" s="25" t="s">
        <v>2</v>
      </c>
      <c r="AU1071" s="22">
        <v>160</v>
      </c>
      <c r="AV1071" s="29">
        <f t="shared" si="147"/>
        <v>3.3507853403141366</v>
      </c>
      <c r="AW1071" s="29">
        <f t="shared" si="154"/>
        <v>3.4814692540000003</v>
      </c>
      <c r="AY1071" s="22">
        <v>176533</v>
      </c>
      <c r="AZ1071" s="24">
        <f t="shared" si="150"/>
        <v>3.4229666240734029</v>
      </c>
      <c r="BA1071" s="22">
        <v>38</v>
      </c>
      <c r="BB1071" s="25" t="s">
        <v>2</v>
      </c>
      <c r="BC1071" s="22">
        <v>201</v>
      </c>
      <c r="BD1071" s="29">
        <f t="shared" si="148"/>
        <v>4.2094240837696333</v>
      </c>
      <c r="BE1071" s="29"/>
      <c r="BF1071" s="22">
        <v>0</v>
      </c>
      <c r="BG1071" s="22">
        <f t="shared" si="151"/>
        <v>0</v>
      </c>
      <c r="BH1071" s="22">
        <v>0</v>
      </c>
      <c r="BI1071" s="22">
        <v>0</v>
      </c>
      <c r="BJ1071" s="22">
        <v>0</v>
      </c>
      <c r="BK1071" s="22">
        <v>0</v>
      </c>
      <c r="BL1071" s="22">
        <v>0</v>
      </c>
      <c r="BN1071" s="22">
        <v>21</v>
      </c>
      <c r="BO1071" s="22">
        <f t="shared" si="152"/>
        <v>17</v>
      </c>
      <c r="BP1071" s="22">
        <v>17</v>
      </c>
      <c r="BQ1071" s="22">
        <v>0</v>
      </c>
      <c r="BR1071" s="22">
        <v>0</v>
      </c>
      <c r="BT1071" s="22">
        <v>361</v>
      </c>
      <c r="BU1071" s="29">
        <f t="shared" si="149"/>
        <v>7.5602094240837694</v>
      </c>
      <c r="BY1071" s="22">
        <v>101</v>
      </c>
      <c r="BZ1071" s="22">
        <v>241</v>
      </c>
      <c r="CA1071" s="49">
        <v>2</v>
      </c>
      <c r="CC1071" s="51">
        <v>1</v>
      </c>
      <c r="CD1071" s="51">
        <v>4</v>
      </c>
      <c r="CG1071" t="s">
        <v>2134</v>
      </c>
      <c r="CH1071">
        <v>1</v>
      </c>
      <c r="CI1071">
        <v>0</v>
      </c>
      <c r="CJ1071">
        <v>1</v>
      </c>
      <c r="CK1071">
        <v>0</v>
      </c>
      <c r="CL1071">
        <v>2</v>
      </c>
    </row>
    <row r="1072" spans="1:90" x14ac:dyDescent="0.2">
      <c r="A1072" s="22">
        <f t="shared" si="153"/>
        <v>1067</v>
      </c>
      <c r="B1072" s="58" t="s">
        <v>9772</v>
      </c>
      <c r="C1072" s="58" t="s">
        <v>8551</v>
      </c>
      <c r="E1072" s="22" t="s">
        <v>2614</v>
      </c>
      <c r="F1072" s="25" t="s">
        <v>3206</v>
      </c>
      <c r="G1072" s="22" t="s">
        <v>4278</v>
      </c>
      <c r="H1072" s="22" t="s">
        <v>4608</v>
      </c>
      <c r="I1072" s="22" t="s">
        <v>4507</v>
      </c>
      <c r="J1072" s="22" t="s">
        <v>2137</v>
      </c>
      <c r="K1072" s="22">
        <v>338</v>
      </c>
      <c r="L1072" s="22">
        <v>160</v>
      </c>
      <c r="O1072" s="22" t="s">
        <v>2136</v>
      </c>
      <c r="P1072" s="22">
        <v>5423210</v>
      </c>
      <c r="Q1072" s="22">
        <v>5225</v>
      </c>
      <c r="R1072" s="22">
        <v>4700591</v>
      </c>
      <c r="S1072" s="29">
        <v>86.675399999999996</v>
      </c>
      <c r="T1072" s="22">
        <v>5163</v>
      </c>
      <c r="U1072" s="24">
        <v>50.68</v>
      </c>
      <c r="W1072" s="22">
        <v>2477</v>
      </c>
      <c r="X1072" s="22">
        <v>2642</v>
      </c>
      <c r="Y1072" s="22">
        <v>44</v>
      </c>
      <c r="Z1072" s="22">
        <v>2368</v>
      </c>
      <c r="AA1072" s="22">
        <v>109</v>
      </c>
      <c r="AB1072" s="22">
        <v>2222</v>
      </c>
      <c r="AC1072" s="22">
        <v>420</v>
      </c>
      <c r="AD1072" s="22">
        <v>20</v>
      </c>
      <c r="AE1072" s="22">
        <v>24</v>
      </c>
      <c r="AG1072" s="23" t="s">
        <v>2631</v>
      </c>
      <c r="AH1072" s="23" t="s">
        <v>7011</v>
      </c>
      <c r="AI1072" s="23" t="s">
        <v>7331</v>
      </c>
      <c r="AJ1072" s="23" t="s">
        <v>7419</v>
      </c>
      <c r="AQ1072" s="22">
        <v>269103</v>
      </c>
      <c r="AR1072" s="24">
        <f t="shared" si="146"/>
        <v>4.9620612146680658</v>
      </c>
      <c r="AS1072" s="22">
        <v>18</v>
      </c>
      <c r="AT1072" s="25" t="s">
        <v>2</v>
      </c>
      <c r="AU1072" s="22">
        <v>355</v>
      </c>
      <c r="AV1072" s="29">
        <f t="shared" si="147"/>
        <v>6.8758473755568472</v>
      </c>
      <c r="AW1072" s="29">
        <f t="shared" si="154"/>
        <v>5.8043862010000007</v>
      </c>
      <c r="AY1072" s="22">
        <v>206546</v>
      </c>
      <c r="AZ1072" s="24">
        <f t="shared" si="150"/>
        <v>3.808556187202782</v>
      </c>
      <c r="BA1072" s="22">
        <v>19</v>
      </c>
      <c r="BB1072" s="25" t="s">
        <v>2</v>
      </c>
      <c r="BC1072" s="22">
        <v>233</v>
      </c>
      <c r="BD1072" s="29">
        <f t="shared" si="148"/>
        <v>4.5128801084640715</v>
      </c>
      <c r="BE1072" s="29"/>
      <c r="BF1072" s="22">
        <v>4</v>
      </c>
      <c r="BG1072" s="22">
        <f t="shared" si="151"/>
        <v>1</v>
      </c>
      <c r="BH1072" s="22">
        <v>3</v>
      </c>
      <c r="BI1072" s="22">
        <v>0</v>
      </c>
      <c r="BJ1072" s="22">
        <v>0</v>
      </c>
      <c r="BK1072" s="22">
        <v>1</v>
      </c>
      <c r="BL1072" s="22">
        <v>0</v>
      </c>
      <c r="BN1072" s="22">
        <v>39</v>
      </c>
      <c r="BO1072" s="22">
        <f t="shared" si="152"/>
        <v>28</v>
      </c>
      <c r="BP1072" s="22">
        <v>27</v>
      </c>
      <c r="BQ1072" s="22">
        <v>1</v>
      </c>
      <c r="BR1072" s="22">
        <v>0</v>
      </c>
      <c r="BT1072" s="22">
        <v>578</v>
      </c>
      <c r="BU1072" s="29">
        <f t="shared" si="149"/>
        <v>11.195041642455937</v>
      </c>
      <c r="BY1072" s="22">
        <v>104</v>
      </c>
      <c r="BZ1072" s="22">
        <v>262</v>
      </c>
      <c r="CA1072" s="49">
        <v>1</v>
      </c>
      <c r="CC1072" s="51">
        <v>1</v>
      </c>
      <c r="CD1072" s="51">
        <v>4</v>
      </c>
      <c r="CG1072" t="s">
        <v>2136</v>
      </c>
      <c r="CH1072">
        <v>1</v>
      </c>
      <c r="CI1072">
        <v>0</v>
      </c>
      <c r="CJ1072">
        <v>1</v>
      </c>
      <c r="CK1072">
        <v>1</v>
      </c>
      <c r="CL1072">
        <v>3</v>
      </c>
    </row>
    <row r="1073" spans="1:90" x14ac:dyDescent="0.2">
      <c r="A1073" s="22">
        <f t="shared" si="153"/>
        <v>1068</v>
      </c>
      <c r="B1073" s="58" t="s">
        <v>9773</v>
      </c>
      <c r="C1073" s="58" t="s">
        <v>8552</v>
      </c>
      <c r="E1073" s="22" t="s">
        <v>2614</v>
      </c>
      <c r="F1073" s="25" t="s">
        <v>3205</v>
      </c>
      <c r="G1073" s="22" t="s">
        <v>4279</v>
      </c>
      <c r="H1073" s="22" t="s">
        <v>4613</v>
      </c>
      <c r="I1073" s="22" t="s">
        <v>4507</v>
      </c>
      <c r="J1073" s="22" t="s">
        <v>2139</v>
      </c>
      <c r="K1073" s="22">
        <v>368</v>
      </c>
      <c r="L1073" s="22">
        <v>160</v>
      </c>
      <c r="O1073" s="22" t="s">
        <v>2138</v>
      </c>
      <c r="P1073" s="22">
        <v>4616441</v>
      </c>
      <c r="Q1073" s="22">
        <v>4353</v>
      </c>
      <c r="R1073" s="22">
        <v>3999088</v>
      </c>
      <c r="S1073" s="29">
        <v>86.627099999999999</v>
      </c>
      <c r="T1073" s="22">
        <v>4273</v>
      </c>
      <c r="U1073" s="24">
        <v>50.92</v>
      </c>
      <c r="W1073" s="22">
        <v>2470</v>
      </c>
      <c r="X1073" s="22">
        <v>1779</v>
      </c>
      <c r="Y1073" s="22">
        <v>24</v>
      </c>
      <c r="Z1073" s="22">
        <v>2331</v>
      </c>
      <c r="AA1073" s="22">
        <v>139</v>
      </c>
      <c r="AB1073" s="22">
        <v>1370</v>
      </c>
      <c r="AC1073" s="22">
        <v>409</v>
      </c>
      <c r="AD1073" s="22">
        <v>12</v>
      </c>
      <c r="AE1073" s="22">
        <v>12</v>
      </c>
      <c r="AG1073" s="23" t="s">
        <v>2624</v>
      </c>
      <c r="AH1073" s="23" t="s">
        <v>7291</v>
      </c>
      <c r="AI1073" s="23" t="s">
        <v>7336</v>
      </c>
      <c r="AJ1073" s="23" t="s">
        <v>7504</v>
      </c>
      <c r="AQ1073" s="22">
        <v>84592</v>
      </c>
      <c r="AR1073" s="24">
        <f t="shared" si="146"/>
        <v>1.8324072591851603</v>
      </c>
      <c r="AS1073" s="22">
        <v>5</v>
      </c>
      <c r="AT1073" s="25" t="s">
        <v>2</v>
      </c>
      <c r="AU1073" s="22">
        <v>103</v>
      </c>
      <c r="AV1073" s="29">
        <f t="shared" si="147"/>
        <v>2.4104844371635856</v>
      </c>
      <c r="AW1073" s="29">
        <f t="shared" si="154"/>
        <v>2.7106902640000001</v>
      </c>
      <c r="AY1073" s="22">
        <v>128818</v>
      </c>
      <c r="AZ1073" s="24">
        <f t="shared" si="150"/>
        <v>2.7904179864965242</v>
      </c>
      <c r="BA1073" s="22">
        <v>19</v>
      </c>
      <c r="BB1073" s="25" t="s">
        <v>2</v>
      </c>
      <c r="BC1073" s="22">
        <v>125</v>
      </c>
      <c r="BD1073" s="29">
        <f t="shared" si="148"/>
        <v>2.9253451907325068</v>
      </c>
      <c r="BE1073" s="29"/>
      <c r="BF1073" s="22">
        <v>1</v>
      </c>
      <c r="BG1073" s="22">
        <f t="shared" si="151"/>
        <v>1</v>
      </c>
      <c r="BH1073" s="22">
        <v>0</v>
      </c>
      <c r="BI1073" s="22">
        <v>1</v>
      </c>
      <c r="BJ1073" s="22">
        <v>0</v>
      </c>
      <c r="BK1073" s="22">
        <v>0</v>
      </c>
      <c r="BL1073" s="22">
        <v>0</v>
      </c>
      <c r="BN1073" s="22">
        <v>27</v>
      </c>
      <c r="BO1073" s="22">
        <f t="shared" si="152"/>
        <v>13</v>
      </c>
      <c r="BP1073" s="22">
        <v>12</v>
      </c>
      <c r="BQ1073" s="22">
        <v>1</v>
      </c>
      <c r="BR1073" s="22">
        <v>0</v>
      </c>
      <c r="BT1073" s="22">
        <v>228</v>
      </c>
      <c r="BU1073" s="29">
        <f t="shared" si="149"/>
        <v>5.3358296278960919</v>
      </c>
      <c r="BY1073" s="22">
        <v>84</v>
      </c>
      <c r="BZ1073" s="22">
        <v>165</v>
      </c>
      <c r="CA1073" s="49">
        <v>1</v>
      </c>
      <c r="CC1073" s="51">
        <v>3</v>
      </c>
      <c r="CD1073" s="51">
        <v>7</v>
      </c>
      <c r="CG1073" t="s">
        <v>2138</v>
      </c>
      <c r="CH1073">
        <v>1</v>
      </c>
      <c r="CI1073">
        <v>0</v>
      </c>
      <c r="CJ1073">
        <v>1</v>
      </c>
      <c r="CK1073">
        <v>1</v>
      </c>
      <c r="CL1073">
        <v>3</v>
      </c>
    </row>
    <row r="1074" spans="1:90" x14ac:dyDescent="0.2">
      <c r="A1074" s="22">
        <f t="shared" si="153"/>
        <v>1069</v>
      </c>
      <c r="B1074" s="58" t="s">
        <v>9774</v>
      </c>
      <c r="C1074" s="58" t="s">
        <v>8553</v>
      </c>
      <c r="E1074" s="22" t="s">
        <v>2614</v>
      </c>
      <c r="F1074" s="25" t="s">
        <v>3205</v>
      </c>
      <c r="G1074" s="22" t="s">
        <v>4280</v>
      </c>
      <c r="H1074" s="22" t="s">
        <v>4610</v>
      </c>
      <c r="I1074" s="22" t="s">
        <v>4507</v>
      </c>
      <c r="J1074" s="22" t="s">
        <v>2141</v>
      </c>
      <c r="K1074" s="22">
        <v>311</v>
      </c>
      <c r="L1074" s="22">
        <v>161</v>
      </c>
      <c r="O1074" s="22" t="s">
        <v>2140</v>
      </c>
      <c r="P1074" s="22">
        <v>5056856</v>
      </c>
      <c r="Q1074" s="22">
        <v>4742</v>
      </c>
      <c r="R1074" s="22">
        <v>4426568</v>
      </c>
      <c r="S1074" s="29">
        <v>87.536000000000001</v>
      </c>
      <c r="T1074" s="22">
        <v>4670</v>
      </c>
      <c r="U1074" s="24">
        <v>50.69</v>
      </c>
      <c r="W1074" s="22">
        <v>2478</v>
      </c>
      <c r="X1074" s="22">
        <v>2134</v>
      </c>
      <c r="Y1074" s="22">
        <v>58</v>
      </c>
      <c r="Z1074" s="22">
        <v>2360</v>
      </c>
      <c r="AA1074" s="22">
        <v>118</v>
      </c>
      <c r="AB1074" s="22">
        <v>1742</v>
      </c>
      <c r="AC1074" s="22">
        <v>392</v>
      </c>
      <c r="AD1074" s="22">
        <v>36</v>
      </c>
      <c r="AE1074" s="22">
        <v>22</v>
      </c>
      <c r="AG1074" s="23" t="s">
        <v>2628</v>
      </c>
      <c r="AH1074" s="23" t="s">
        <v>7292</v>
      </c>
      <c r="AI1074" s="23" t="s">
        <v>7366</v>
      </c>
      <c r="AJ1074" s="23" t="s">
        <v>4604</v>
      </c>
      <c r="AQ1074" s="22">
        <v>163331</v>
      </c>
      <c r="AR1074" s="24">
        <f t="shared" si="146"/>
        <v>3.2298922492552689</v>
      </c>
      <c r="AS1074" s="22">
        <v>9</v>
      </c>
      <c r="AT1074" s="25" t="s">
        <v>2</v>
      </c>
      <c r="AU1074" s="22">
        <v>201</v>
      </c>
      <c r="AV1074" s="29">
        <f t="shared" si="147"/>
        <v>4.3040685224839397</v>
      </c>
      <c r="AW1074" s="29">
        <f t="shared" si="154"/>
        <v>4.0309070770000002</v>
      </c>
      <c r="AY1074" s="22">
        <v>212325</v>
      </c>
      <c r="AZ1074" s="24">
        <f t="shared" si="150"/>
        <v>4.1987551158269092</v>
      </c>
      <c r="BA1074" s="22">
        <v>26</v>
      </c>
      <c r="BB1074" s="25" t="s">
        <v>2</v>
      </c>
      <c r="BC1074" s="22">
        <v>233</v>
      </c>
      <c r="BD1074" s="29">
        <f t="shared" si="148"/>
        <v>4.9892933618843687</v>
      </c>
      <c r="BE1074" s="29"/>
      <c r="BF1074" s="22">
        <v>2</v>
      </c>
      <c r="BG1074" s="22">
        <f t="shared" si="151"/>
        <v>1</v>
      </c>
      <c r="BH1074" s="22">
        <v>1</v>
      </c>
      <c r="BI1074" s="22">
        <v>0</v>
      </c>
      <c r="BJ1074" s="22">
        <v>0</v>
      </c>
      <c r="BK1074" s="22">
        <v>1</v>
      </c>
      <c r="BL1074" s="22">
        <v>0</v>
      </c>
      <c r="BN1074" s="22">
        <v>31</v>
      </c>
      <c r="BO1074" s="22">
        <f t="shared" si="152"/>
        <v>16</v>
      </c>
      <c r="BP1074" s="22">
        <v>15</v>
      </c>
      <c r="BQ1074" s="22">
        <v>0</v>
      </c>
      <c r="BR1074" s="22">
        <v>1</v>
      </c>
      <c r="BT1074" s="22">
        <v>434</v>
      </c>
      <c r="BU1074" s="29">
        <f t="shared" si="149"/>
        <v>9.2933618843683075</v>
      </c>
      <c r="BY1074" s="22">
        <v>112</v>
      </c>
      <c r="BZ1074" s="22">
        <v>248</v>
      </c>
      <c r="CA1074" s="49">
        <v>1</v>
      </c>
      <c r="CC1074" s="51">
        <v>5</v>
      </c>
      <c r="CD1074" s="51">
        <v>8</v>
      </c>
      <c r="CG1074" t="s">
        <v>2140</v>
      </c>
      <c r="CH1074">
        <v>1</v>
      </c>
      <c r="CI1074">
        <v>0</v>
      </c>
      <c r="CJ1074">
        <v>1</v>
      </c>
      <c r="CK1074">
        <v>0</v>
      </c>
      <c r="CL1074">
        <v>2</v>
      </c>
    </row>
    <row r="1075" spans="1:90" x14ac:dyDescent="0.2">
      <c r="A1075" s="22">
        <f t="shared" si="153"/>
        <v>1070</v>
      </c>
      <c r="B1075" s="58" t="s">
        <v>9775</v>
      </c>
      <c r="C1075" s="58" t="s">
        <v>8554</v>
      </c>
      <c r="E1075" s="22" t="s">
        <v>2614</v>
      </c>
      <c r="F1075" s="25" t="s">
        <v>3206</v>
      </c>
      <c r="G1075" s="22" t="s">
        <v>4281</v>
      </c>
      <c r="H1075" s="22" t="s">
        <v>4613</v>
      </c>
      <c r="I1075" s="22" t="s">
        <v>4507</v>
      </c>
      <c r="J1075" s="22" t="s">
        <v>2143</v>
      </c>
      <c r="K1075" s="22">
        <v>348</v>
      </c>
      <c r="L1075" s="22">
        <v>161</v>
      </c>
      <c r="O1075" s="22" t="s">
        <v>2142</v>
      </c>
      <c r="P1075" s="22">
        <v>4741857</v>
      </c>
      <c r="Q1075" s="22">
        <v>4446</v>
      </c>
      <c r="R1075" s="22">
        <v>4141900</v>
      </c>
      <c r="S1075" s="29">
        <v>87.3476</v>
      </c>
      <c r="T1075" s="22">
        <v>4379</v>
      </c>
      <c r="U1075" s="24">
        <v>50.81</v>
      </c>
      <c r="W1075" s="22">
        <v>2476</v>
      </c>
      <c r="X1075" s="22">
        <v>1885</v>
      </c>
      <c r="Y1075" s="22">
        <v>18</v>
      </c>
      <c r="Z1075" s="22">
        <v>2343</v>
      </c>
      <c r="AA1075" s="22">
        <v>133</v>
      </c>
      <c r="AB1075" s="22">
        <v>1480</v>
      </c>
      <c r="AC1075" s="22">
        <v>405</v>
      </c>
      <c r="AD1075" s="22">
        <v>7</v>
      </c>
      <c r="AE1075" s="22">
        <v>11</v>
      </c>
      <c r="AG1075" s="23" t="s">
        <v>2624</v>
      </c>
      <c r="AH1075" s="23" t="s">
        <v>7247</v>
      </c>
      <c r="AI1075" s="23" t="s">
        <v>7338</v>
      </c>
      <c r="AJ1075" s="23" t="s">
        <v>4604</v>
      </c>
      <c r="AQ1075" s="22">
        <v>176815</v>
      </c>
      <c r="AR1075" s="24">
        <f t="shared" si="146"/>
        <v>3.7288134163472244</v>
      </c>
      <c r="AS1075" s="22">
        <v>21</v>
      </c>
      <c r="AT1075" s="25" t="s">
        <v>2</v>
      </c>
      <c r="AU1075" s="22">
        <v>209</v>
      </c>
      <c r="AV1075" s="29">
        <f t="shared" si="147"/>
        <v>4.7727791733272431</v>
      </c>
      <c r="AW1075" s="29">
        <f t="shared" si="154"/>
        <v>4.2569933049999999</v>
      </c>
      <c r="AY1075" s="22">
        <v>86330</v>
      </c>
      <c r="AZ1075" s="24">
        <f t="shared" si="150"/>
        <v>1.820594758551344</v>
      </c>
      <c r="BA1075" s="22">
        <v>20</v>
      </c>
      <c r="BB1075" s="25" t="s">
        <v>2</v>
      </c>
      <c r="BC1075" s="22">
        <v>83</v>
      </c>
      <c r="BD1075" s="29">
        <f t="shared" si="148"/>
        <v>1.8954099109385705</v>
      </c>
      <c r="BE1075" s="29"/>
      <c r="BF1075" s="22">
        <v>0</v>
      </c>
      <c r="BG1075" s="22">
        <f t="shared" si="151"/>
        <v>0</v>
      </c>
      <c r="BH1075" s="22">
        <v>0</v>
      </c>
      <c r="BI1075" s="22">
        <v>0</v>
      </c>
      <c r="BJ1075" s="22">
        <v>0</v>
      </c>
      <c r="BK1075" s="22">
        <v>0</v>
      </c>
      <c r="BL1075" s="22">
        <v>0</v>
      </c>
      <c r="BN1075" s="22">
        <v>30</v>
      </c>
      <c r="BO1075" s="22">
        <f t="shared" si="152"/>
        <v>18</v>
      </c>
      <c r="BP1075" s="22">
        <v>18</v>
      </c>
      <c r="BQ1075" s="22">
        <v>0</v>
      </c>
      <c r="BR1075" s="22">
        <v>0</v>
      </c>
      <c r="BT1075" s="22">
        <v>264</v>
      </c>
      <c r="BU1075" s="29">
        <f t="shared" si="149"/>
        <v>6.0287736926238864</v>
      </c>
      <c r="BY1075" s="22">
        <v>81</v>
      </c>
      <c r="BZ1075" s="22">
        <v>184</v>
      </c>
      <c r="CA1075" s="49">
        <v>0</v>
      </c>
      <c r="CC1075" s="51">
        <v>1</v>
      </c>
      <c r="CD1075" s="51">
        <v>4</v>
      </c>
      <c r="CG1075" t="s">
        <v>2142</v>
      </c>
      <c r="CH1075">
        <v>1</v>
      </c>
      <c r="CI1075">
        <v>0</v>
      </c>
      <c r="CJ1075">
        <v>1</v>
      </c>
      <c r="CK1075">
        <v>1</v>
      </c>
      <c r="CL1075">
        <v>3</v>
      </c>
    </row>
    <row r="1076" spans="1:90" x14ac:dyDescent="0.2">
      <c r="A1076" s="22">
        <f t="shared" si="153"/>
        <v>1071</v>
      </c>
      <c r="B1076" s="58" t="s">
        <v>9776</v>
      </c>
      <c r="C1076" s="58" t="s">
        <v>8555</v>
      </c>
      <c r="E1076" s="22" t="s">
        <v>2614</v>
      </c>
      <c r="F1076" s="25" t="s">
        <v>3204</v>
      </c>
      <c r="G1076" s="22" t="s">
        <v>4282</v>
      </c>
      <c r="H1076" s="22" t="s">
        <v>4608</v>
      </c>
      <c r="I1076" s="22" t="s">
        <v>4507</v>
      </c>
      <c r="J1076" s="22" t="s">
        <v>2145</v>
      </c>
      <c r="K1076" s="22">
        <v>359</v>
      </c>
      <c r="L1076" s="22">
        <v>161</v>
      </c>
      <c r="O1076" s="22" t="s">
        <v>2144</v>
      </c>
      <c r="P1076" s="22">
        <v>5141048</v>
      </c>
      <c r="Q1076" s="22">
        <v>4921</v>
      </c>
      <c r="R1076" s="22">
        <v>4435105</v>
      </c>
      <c r="S1076" s="29">
        <v>86.268500000000003</v>
      </c>
      <c r="T1076" s="22">
        <v>4848</v>
      </c>
      <c r="U1076" s="24">
        <v>50.65</v>
      </c>
      <c r="W1076" s="22">
        <v>2483</v>
      </c>
      <c r="X1076" s="22">
        <v>2335</v>
      </c>
      <c r="Y1076" s="22">
        <v>30</v>
      </c>
      <c r="Z1076" s="22">
        <v>2372</v>
      </c>
      <c r="AA1076" s="22">
        <v>111</v>
      </c>
      <c r="AB1076" s="22">
        <v>1870</v>
      </c>
      <c r="AC1076" s="22">
        <v>465</v>
      </c>
      <c r="AD1076" s="22">
        <v>12</v>
      </c>
      <c r="AE1076" s="22">
        <v>18</v>
      </c>
      <c r="AG1076" s="23" t="s">
        <v>2631</v>
      </c>
      <c r="AH1076" s="23" t="s">
        <v>6806</v>
      </c>
      <c r="AI1076" s="23" t="s">
        <v>7331</v>
      </c>
      <c r="AJ1076" s="23" t="s">
        <v>4604</v>
      </c>
      <c r="AQ1076" s="22">
        <v>199435</v>
      </c>
      <c r="AR1076" s="24">
        <f t="shared" si="146"/>
        <v>3.8792674178494342</v>
      </c>
      <c r="AS1076" s="22">
        <v>16</v>
      </c>
      <c r="AT1076" s="25" t="s">
        <v>2</v>
      </c>
      <c r="AU1076" s="22">
        <v>276</v>
      </c>
      <c r="AV1076" s="29">
        <f t="shared" si="147"/>
        <v>5.6930693069306937</v>
      </c>
      <c r="AW1076" s="29">
        <f t="shared" si="154"/>
        <v>4.6362628450000001</v>
      </c>
      <c r="AY1076" s="22">
        <v>30598</v>
      </c>
      <c r="AZ1076" s="24">
        <f t="shared" si="150"/>
        <v>0.59517047885956331</v>
      </c>
      <c r="BA1076" s="22">
        <v>9</v>
      </c>
      <c r="BB1076" s="25" t="s">
        <v>2</v>
      </c>
      <c r="BC1076" s="22">
        <v>22</v>
      </c>
      <c r="BD1076" s="29">
        <f t="shared" si="148"/>
        <v>0.45379537953795385</v>
      </c>
      <c r="BE1076" s="29"/>
      <c r="BF1076" s="22">
        <v>0</v>
      </c>
      <c r="BG1076" s="22">
        <f t="shared" si="151"/>
        <v>0</v>
      </c>
      <c r="BH1076" s="22">
        <v>0</v>
      </c>
      <c r="BI1076" s="22">
        <v>0</v>
      </c>
      <c r="BJ1076" s="22">
        <v>0</v>
      </c>
      <c r="BK1076" s="22">
        <v>0</v>
      </c>
      <c r="BL1076" s="22">
        <v>0</v>
      </c>
      <c r="BN1076" s="22">
        <v>40</v>
      </c>
      <c r="BO1076" s="22">
        <f t="shared" si="152"/>
        <v>21</v>
      </c>
      <c r="BP1076" s="22">
        <v>21</v>
      </c>
      <c r="BQ1076" s="22">
        <v>0</v>
      </c>
      <c r="BR1076" s="22">
        <v>0</v>
      </c>
      <c r="BT1076" s="22">
        <v>298</v>
      </c>
      <c r="BU1076" s="29">
        <f t="shared" si="149"/>
        <v>6.1468646864686471</v>
      </c>
      <c r="BY1076" s="22">
        <v>104</v>
      </c>
      <c r="BZ1076" s="22">
        <v>241</v>
      </c>
      <c r="CA1076" s="49">
        <v>1</v>
      </c>
      <c r="CC1076" s="51">
        <v>1</v>
      </c>
      <c r="CD1076" s="51">
        <v>4</v>
      </c>
      <c r="CG1076" t="s">
        <v>2144</v>
      </c>
      <c r="CH1076">
        <v>1</v>
      </c>
      <c r="CI1076">
        <v>0</v>
      </c>
      <c r="CJ1076">
        <v>1</v>
      </c>
      <c r="CK1076">
        <v>1</v>
      </c>
      <c r="CL1076">
        <v>3</v>
      </c>
    </row>
    <row r="1077" spans="1:90" x14ac:dyDescent="0.2">
      <c r="A1077" s="22">
        <f t="shared" si="153"/>
        <v>1072</v>
      </c>
      <c r="B1077" s="58" t="s">
        <v>9777</v>
      </c>
      <c r="C1077" s="58" t="s">
        <v>8556</v>
      </c>
      <c r="E1077" s="22" t="s">
        <v>2614</v>
      </c>
      <c r="F1077" s="25" t="s">
        <v>3205</v>
      </c>
      <c r="G1077" s="22" t="s">
        <v>4283</v>
      </c>
      <c r="H1077" s="22" t="s">
        <v>4610</v>
      </c>
      <c r="I1077" s="22" t="s">
        <v>4507</v>
      </c>
      <c r="J1077" s="22" t="s">
        <v>2147</v>
      </c>
      <c r="K1077" s="22">
        <v>396</v>
      </c>
      <c r="L1077" s="22">
        <v>162</v>
      </c>
      <c r="O1077" s="22" t="s">
        <v>2146</v>
      </c>
      <c r="P1077" s="22">
        <v>4845208</v>
      </c>
      <c r="Q1077" s="22">
        <v>4534</v>
      </c>
      <c r="R1077" s="22">
        <v>4212392</v>
      </c>
      <c r="S1077" s="29">
        <v>86.939300000000003</v>
      </c>
      <c r="T1077" s="22">
        <v>4463</v>
      </c>
      <c r="U1077" s="24">
        <v>50.83</v>
      </c>
      <c r="W1077" s="22">
        <v>2482</v>
      </c>
      <c r="X1077" s="22">
        <v>1968</v>
      </c>
      <c r="Y1077" s="22">
        <v>13</v>
      </c>
      <c r="Z1077" s="22">
        <v>2351</v>
      </c>
      <c r="AA1077" s="22">
        <v>131</v>
      </c>
      <c r="AB1077" s="22">
        <v>1561</v>
      </c>
      <c r="AC1077" s="22">
        <v>407</v>
      </c>
      <c r="AD1077" s="22">
        <v>1</v>
      </c>
      <c r="AE1077" s="22">
        <v>12</v>
      </c>
      <c r="AG1077" s="23" t="s">
        <v>2626</v>
      </c>
      <c r="AH1077" s="23" t="s">
        <v>6831</v>
      </c>
      <c r="AI1077" s="23" t="s">
        <v>7330</v>
      </c>
      <c r="AJ1077" s="23" t="s">
        <v>7416</v>
      </c>
      <c r="AQ1077" s="22">
        <v>89792</v>
      </c>
      <c r="AR1077" s="24">
        <f t="shared" si="146"/>
        <v>1.8532124936638428</v>
      </c>
      <c r="AS1077" s="22">
        <v>7</v>
      </c>
      <c r="AT1077" s="25" t="s">
        <v>2</v>
      </c>
      <c r="AU1077" s="22">
        <v>121</v>
      </c>
      <c r="AV1077" s="29">
        <f t="shared" si="147"/>
        <v>2.7111808200761818</v>
      </c>
      <c r="AW1077" s="29">
        <f t="shared" si="154"/>
        <v>2.7978786640000002</v>
      </c>
      <c r="AY1077" s="22">
        <v>124093</v>
      </c>
      <c r="AZ1077" s="24">
        <f t="shared" si="150"/>
        <v>2.5611490776040986</v>
      </c>
      <c r="BA1077" s="22">
        <v>22</v>
      </c>
      <c r="BB1077" s="25" t="s">
        <v>2</v>
      </c>
      <c r="BC1077" s="22">
        <v>133</v>
      </c>
      <c r="BD1077" s="29">
        <f t="shared" si="148"/>
        <v>2.9800582567779519</v>
      </c>
      <c r="BE1077" s="29"/>
      <c r="BF1077" s="22">
        <v>1</v>
      </c>
      <c r="BG1077" s="22">
        <f t="shared" si="151"/>
        <v>0</v>
      </c>
      <c r="BH1077" s="22">
        <v>1</v>
      </c>
      <c r="BI1077" s="22">
        <v>0</v>
      </c>
      <c r="BJ1077" s="22">
        <v>0</v>
      </c>
      <c r="BK1077" s="22">
        <v>0</v>
      </c>
      <c r="BL1077" s="22">
        <v>0</v>
      </c>
      <c r="BN1077" s="22">
        <v>46</v>
      </c>
      <c r="BO1077" s="22">
        <f t="shared" si="152"/>
        <v>17</v>
      </c>
      <c r="BP1077" s="22">
        <v>17</v>
      </c>
      <c r="BQ1077" s="22">
        <v>0</v>
      </c>
      <c r="BR1077" s="22">
        <v>0</v>
      </c>
      <c r="BT1077" s="22">
        <v>250</v>
      </c>
      <c r="BU1077" s="29">
        <f t="shared" si="149"/>
        <v>5.6016132646202106</v>
      </c>
      <c r="BY1077" s="22">
        <v>109</v>
      </c>
      <c r="BZ1077" s="22">
        <v>210</v>
      </c>
      <c r="CA1077" s="49">
        <v>2</v>
      </c>
      <c r="CC1077" s="51">
        <v>4</v>
      </c>
      <c r="CD1077" s="51">
        <v>6</v>
      </c>
      <c r="CG1077" t="s">
        <v>2146</v>
      </c>
      <c r="CH1077">
        <v>1</v>
      </c>
      <c r="CI1077">
        <v>0</v>
      </c>
      <c r="CJ1077">
        <v>0</v>
      </c>
      <c r="CK1077">
        <v>1</v>
      </c>
      <c r="CL1077">
        <v>2</v>
      </c>
    </row>
    <row r="1078" spans="1:90" x14ac:dyDescent="0.2">
      <c r="A1078" s="22">
        <f t="shared" si="153"/>
        <v>1073</v>
      </c>
      <c r="B1078" s="58" t="s">
        <v>9778</v>
      </c>
      <c r="C1078" s="58" t="s">
        <v>8557</v>
      </c>
      <c r="E1078" s="22" t="s">
        <v>2614</v>
      </c>
      <c r="F1078" s="25" t="s">
        <v>3206</v>
      </c>
      <c r="G1078" s="22" t="s">
        <v>4284</v>
      </c>
      <c r="H1078" s="22" t="s">
        <v>4608</v>
      </c>
      <c r="I1078" s="22" t="s">
        <v>4507</v>
      </c>
      <c r="J1078" s="22" t="s">
        <v>2149</v>
      </c>
      <c r="K1078" s="22">
        <v>400</v>
      </c>
      <c r="L1078" s="22">
        <v>162</v>
      </c>
      <c r="O1078" s="22" t="s">
        <v>2148</v>
      </c>
      <c r="P1078" s="22">
        <v>4222504</v>
      </c>
      <c r="Q1078" s="22">
        <v>4018</v>
      </c>
      <c r="R1078" s="22">
        <v>3636988</v>
      </c>
      <c r="S1078" s="29">
        <v>86.133399999999995</v>
      </c>
      <c r="T1078" s="22">
        <v>3953</v>
      </c>
      <c r="U1078" s="24">
        <v>51.01</v>
      </c>
      <c r="W1078" s="22">
        <v>2437</v>
      </c>
      <c r="X1078" s="22">
        <v>1487</v>
      </c>
      <c r="Y1078" s="22">
        <v>29</v>
      </c>
      <c r="Z1078" s="22">
        <v>2283</v>
      </c>
      <c r="AA1078" s="22">
        <v>154</v>
      </c>
      <c r="AB1078" s="22">
        <v>1109</v>
      </c>
      <c r="AC1078" s="22">
        <v>378</v>
      </c>
      <c r="AD1078" s="22">
        <v>3</v>
      </c>
      <c r="AE1078" s="22">
        <v>26</v>
      </c>
      <c r="AG1078" s="23" t="s">
        <v>2631</v>
      </c>
      <c r="AH1078" s="23" t="s">
        <v>7249</v>
      </c>
      <c r="AI1078" s="23" t="s">
        <v>7331</v>
      </c>
      <c r="AJ1078" s="23" t="s">
        <v>7434</v>
      </c>
      <c r="AQ1078" s="22">
        <v>167335</v>
      </c>
      <c r="AR1078" s="24">
        <f t="shared" si="146"/>
        <v>3.9629328947941791</v>
      </c>
      <c r="AS1078" s="22">
        <v>23</v>
      </c>
      <c r="AT1078" s="25" t="s">
        <v>2</v>
      </c>
      <c r="AU1078" s="22">
        <v>233</v>
      </c>
      <c r="AV1078" s="29">
        <f t="shared" si="147"/>
        <v>5.8942575259296737</v>
      </c>
      <c r="AW1078" s="29">
        <f t="shared" si="154"/>
        <v>4.098042145</v>
      </c>
      <c r="AY1078" s="22">
        <v>105052</v>
      </c>
      <c r="AZ1078" s="24">
        <f t="shared" si="150"/>
        <v>2.4879076491105749</v>
      </c>
      <c r="BA1078" s="22">
        <v>36</v>
      </c>
      <c r="BB1078" s="25" t="s">
        <v>2</v>
      </c>
      <c r="BC1078" s="22">
        <v>107</v>
      </c>
      <c r="BD1078" s="29">
        <f t="shared" si="148"/>
        <v>2.7068049582595495</v>
      </c>
      <c r="BE1078" s="29"/>
      <c r="BF1078" s="22">
        <v>0</v>
      </c>
      <c r="BG1078" s="22">
        <f t="shared" si="151"/>
        <v>0</v>
      </c>
      <c r="BH1078" s="22">
        <v>0</v>
      </c>
      <c r="BI1078" s="22">
        <v>0</v>
      </c>
      <c r="BJ1078" s="22">
        <v>0</v>
      </c>
      <c r="BK1078" s="22">
        <v>0</v>
      </c>
      <c r="BL1078" s="22">
        <v>0</v>
      </c>
      <c r="BN1078" s="22">
        <v>13</v>
      </c>
      <c r="BO1078" s="22">
        <f t="shared" si="152"/>
        <v>8</v>
      </c>
      <c r="BP1078" s="22">
        <v>8</v>
      </c>
      <c r="BQ1078" s="22">
        <v>0</v>
      </c>
      <c r="BR1078" s="22">
        <v>0</v>
      </c>
      <c r="BT1078" s="22">
        <v>258</v>
      </c>
      <c r="BU1078" s="29">
        <f t="shared" si="149"/>
        <v>6.5266885909435874</v>
      </c>
      <c r="BY1078" s="22">
        <v>67</v>
      </c>
      <c r="BZ1078" s="22">
        <v>136</v>
      </c>
      <c r="CA1078" s="49">
        <v>0</v>
      </c>
      <c r="CC1078" s="51">
        <v>1</v>
      </c>
      <c r="CD1078" s="51">
        <v>4</v>
      </c>
      <c r="CG1078" t="s">
        <v>2148</v>
      </c>
      <c r="CH1078">
        <v>1</v>
      </c>
      <c r="CI1078">
        <v>0</v>
      </c>
      <c r="CJ1078">
        <v>1</v>
      </c>
      <c r="CK1078">
        <v>1</v>
      </c>
      <c r="CL1078">
        <v>3</v>
      </c>
    </row>
    <row r="1079" spans="1:90" x14ac:dyDescent="0.2">
      <c r="A1079" s="22">
        <f t="shared" si="153"/>
        <v>1074</v>
      </c>
      <c r="B1079" s="58" t="s">
        <v>9779</v>
      </c>
      <c r="C1079" s="58" t="s">
        <v>8558</v>
      </c>
      <c r="E1079" s="22" t="s">
        <v>2614</v>
      </c>
      <c r="F1079" s="25" t="s">
        <v>3205</v>
      </c>
      <c r="G1079" s="22" t="s">
        <v>4285</v>
      </c>
      <c r="H1079" s="22" t="s">
        <v>4610</v>
      </c>
      <c r="I1079" s="22" t="s">
        <v>4507</v>
      </c>
      <c r="J1079" s="22" t="s">
        <v>2151</v>
      </c>
      <c r="K1079" s="22">
        <v>439</v>
      </c>
      <c r="L1079" s="22">
        <v>162</v>
      </c>
      <c r="O1079" s="22" t="s">
        <v>2150</v>
      </c>
      <c r="P1079" s="22">
        <v>4633599</v>
      </c>
      <c r="Q1079" s="22">
        <v>4352</v>
      </c>
      <c r="R1079" s="22">
        <v>4017019</v>
      </c>
      <c r="S1079" s="29">
        <v>86.693299999999994</v>
      </c>
      <c r="T1079" s="22">
        <v>4286</v>
      </c>
      <c r="U1079" s="24">
        <v>50.83</v>
      </c>
      <c r="W1079" s="22">
        <v>2479</v>
      </c>
      <c r="X1079" s="22">
        <v>1781</v>
      </c>
      <c r="Y1079" s="22">
        <v>26</v>
      </c>
      <c r="Z1079" s="22">
        <v>2350</v>
      </c>
      <c r="AA1079" s="22">
        <v>129</v>
      </c>
      <c r="AB1079" s="22">
        <v>1363</v>
      </c>
      <c r="AC1079" s="22">
        <v>418</v>
      </c>
      <c r="AD1079" s="22">
        <v>9</v>
      </c>
      <c r="AE1079" s="22">
        <v>17</v>
      </c>
      <c r="AG1079" s="23" t="s">
        <v>2624</v>
      </c>
      <c r="AH1079" s="23" t="s">
        <v>6901</v>
      </c>
      <c r="AI1079" s="23" t="s">
        <v>7371</v>
      </c>
      <c r="AJ1079" s="23" t="s">
        <v>4604</v>
      </c>
      <c r="AQ1079" s="22">
        <v>70135</v>
      </c>
      <c r="AR1079" s="24">
        <f t="shared" si="146"/>
        <v>1.513618247932115</v>
      </c>
      <c r="AS1079" s="22">
        <v>6</v>
      </c>
      <c r="AT1079" s="25" t="s">
        <v>2</v>
      </c>
      <c r="AU1079" s="22">
        <v>94</v>
      </c>
      <c r="AV1079" s="29">
        <f t="shared" si="147"/>
        <v>2.1931871208586093</v>
      </c>
      <c r="AW1079" s="29">
        <f t="shared" si="154"/>
        <v>2.4682897449999999</v>
      </c>
      <c r="AY1079" s="22">
        <v>65596</v>
      </c>
      <c r="AZ1079" s="24">
        <f t="shared" si="150"/>
        <v>1.4156598359072505</v>
      </c>
      <c r="BA1079" s="22">
        <v>11</v>
      </c>
      <c r="BB1079" s="25" t="s">
        <v>2</v>
      </c>
      <c r="BC1079" s="22">
        <v>64</v>
      </c>
      <c r="BD1079" s="29">
        <f t="shared" si="148"/>
        <v>1.4932337844143724</v>
      </c>
      <c r="BE1079" s="29"/>
      <c r="BF1079" s="22">
        <v>0</v>
      </c>
      <c r="BG1079" s="22">
        <f t="shared" si="151"/>
        <v>0</v>
      </c>
      <c r="BH1079" s="22">
        <v>0</v>
      </c>
      <c r="BI1079" s="22">
        <v>0</v>
      </c>
      <c r="BJ1079" s="22">
        <v>0</v>
      </c>
      <c r="BK1079" s="22">
        <v>0</v>
      </c>
      <c r="BL1079" s="22">
        <v>0</v>
      </c>
      <c r="BN1079" s="22">
        <v>30</v>
      </c>
      <c r="BO1079" s="22">
        <f t="shared" si="152"/>
        <v>13</v>
      </c>
      <c r="BP1079" s="22">
        <v>13</v>
      </c>
      <c r="BQ1079" s="22">
        <v>0</v>
      </c>
      <c r="BR1079" s="22">
        <v>0</v>
      </c>
      <c r="BT1079" s="22">
        <v>158</v>
      </c>
      <c r="BU1079" s="29">
        <f t="shared" si="149"/>
        <v>3.6864209052729815</v>
      </c>
      <c r="BY1079" s="22">
        <v>85</v>
      </c>
      <c r="BZ1079" s="22">
        <v>168</v>
      </c>
      <c r="CA1079" s="49">
        <v>0</v>
      </c>
      <c r="CC1079" s="51">
        <v>1</v>
      </c>
      <c r="CD1079" s="51">
        <v>4</v>
      </c>
      <c r="CG1079" t="s">
        <v>2150</v>
      </c>
      <c r="CH1079">
        <v>1</v>
      </c>
      <c r="CI1079">
        <v>1</v>
      </c>
      <c r="CJ1079">
        <v>1</v>
      </c>
      <c r="CK1079">
        <v>0</v>
      </c>
      <c r="CL1079">
        <v>3</v>
      </c>
    </row>
    <row r="1080" spans="1:90" x14ac:dyDescent="0.2">
      <c r="A1080" s="22">
        <f t="shared" si="153"/>
        <v>1075</v>
      </c>
      <c r="B1080" s="58" t="s">
        <v>9780</v>
      </c>
      <c r="C1080" s="58" t="s">
        <v>8559</v>
      </c>
      <c r="E1080" s="22" t="s">
        <v>2614</v>
      </c>
      <c r="F1080" s="25" t="s">
        <v>3205</v>
      </c>
      <c r="G1080" s="22" t="s">
        <v>4286</v>
      </c>
      <c r="H1080" s="22" t="s">
        <v>4610</v>
      </c>
      <c r="I1080" s="22" t="s">
        <v>4507</v>
      </c>
      <c r="J1080" s="22" t="s">
        <v>2153</v>
      </c>
      <c r="K1080" s="22">
        <v>447</v>
      </c>
      <c r="L1080" s="22">
        <v>162</v>
      </c>
      <c r="O1080" s="22" t="s">
        <v>2152</v>
      </c>
      <c r="P1080" s="22">
        <v>5157329</v>
      </c>
      <c r="Q1080" s="22">
        <v>4850</v>
      </c>
      <c r="R1080" s="22">
        <v>4461877</v>
      </c>
      <c r="S1080" s="29">
        <v>86.515299999999996</v>
      </c>
      <c r="T1080" s="22">
        <v>4762</v>
      </c>
      <c r="U1080" s="24">
        <v>50.73</v>
      </c>
      <c r="W1080" s="22">
        <v>2484</v>
      </c>
      <c r="X1080" s="22">
        <v>2252</v>
      </c>
      <c r="Y1080" s="22">
        <v>26</v>
      </c>
      <c r="Z1080" s="22">
        <v>2357</v>
      </c>
      <c r="AA1080" s="22">
        <v>127</v>
      </c>
      <c r="AB1080" s="22">
        <v>1848</v>
      </c>
      <c r="AC1080" s="22">
        <v>404</v>
      </c>
      <c r="AD1080" s="22">
        <v>9</v>
      </c>
      <c r="AE1080" s="22">
        <v>17</v>
      </c>
      <c r="AG1080" s="23" t="s">
        <v>2657</v>
      </c>
      <c r="AH1080" s="23" t="s">
        <v>6792</v>
      </c>
      <c r="AI1080" s="23" t="s">
        <v>7332</v>
      </c>
      <c r="AJ1080" s="23" t="s">
        <v>7384</v>
      </c>
      <c r="AQ1080" s="22">
        <v>268317</v>
      </c>
      <c r="AR1080" s="24">
        <f t="shared" si="146"/>
        <v>5.2026349298251091</v>
      </c>
      <c r="AS1080" s="22">
        <v>11</v>
      </c>
      <c r="AT1080" s="25" t="s">
        <v>2</v>
      </c>
      <c r="AU1080" s="22">
        <v>325</v>
      </c>
      <c r="AV1080" s="29">
        <f t="shared" si="147"/>
        <v>6.8248635027299454</v>
      </c>
      <c r="AW1080" s="29">
        <f t="shared" si="154"/>
        <v>5.7912073390000005</v>
      </c>
      <c r="AY1080" s="22">
        <v>145689</v>
      </c>
      <c r="AZ1080" s="24">
        <f t="shared" si="150"/>
        <v>2.8248924976475225</v>
      </c>
      <c r="BA1080" s="22">
        <v>27</v>
      </c>
      <c r="BB1080" s="25" t="s">
        <v>2</v>
      </c>
      <c r="BC1080" s="22">
        <v>172</v>
      </c>
      <c r="BD1080" s="29">
        <f t="shared" si="148"/>
        <v>3.6119277614447713</v>
      </c>
      <c r="BE1080" s="29"/>
      <c r="BF1080" s="22">
        <v>1</v>
      </c>
      <c r="BG1080" s="22">
        <f t="shared" si="151"/>
        <v>0</v>
      </c>
      <c r="BH1080" s="22">
        <v>1</v>
      </c>
      <c r="BI1080" s="22">
        <v>0</v>
      </c>
      <c r="BJ1080" s="22">
        <v>0</v>
      </c>
      <c r="BK1080" s="22">
        <v>0</v>
      </c>
      <c r="BL1080" s="22">
        <v>0</v>
      </c>
      <c r="BN1080" s="22">
        <v>18</v>
      </c>
      <c r="BO1080" s="22">
        <f t="shared" si="152"/>
        <v>15</v>
      </c>
      <c r="BP1080" s="22">
        <v>15</v>
      </c>
      <c r="BQ1080" s="22">
        <v>0</v>
      </c>
      <c r="BR1080" s="22">
        <v>0</v>
      </c>
      <c r="BT1080" s="22">
        <v>394</v>
      </c>
      <c r="BU1080" s="29">
        <f t="shared" si="149"/>
        <v>8.2738345233095334</v>
      </c>
      <c r="BY1080" s="22">
        <v>106</v>
      </c>
      <c r="BZ1080" s="22">
        <v>228</v>
      </c>
      <c r="CA1080" s="49">
        <v>0</v>
      </c>
      <c r="CC1080" s="51">
        <v>1</v>
      </c>
      <c r="CD1080" s="51">
        <v>4</v>
      </c>
      <c r="CG1080" t="s">
        <v>2152</v>
      </c>
      <c r="CH1080">
        <v>1</v>
      </c>
      <c r="CI1080">
        <v>0</v>
      </c>
      <c r="CJ1080">
        <v>0</v>
      </c>
      <c r="CK1080">
        <v>0</v>
      </c>
      <c r="CL1080">
        <v>1</v>
      </c>
    </row>
    <row r="1081" spans="1:90" x14ac:dyDescent="0.2">
      <c r="A1081" s="22">
        <f t="shared" si="153"/>
        <v>1076</v>
      </c>
      <c r="B1081" s="58" t="s">
        <v>9781</v>
      </c>
      <c r="C1081" s="58" t="s">
        <v>8560</v>
      </c>
      <c r="E1081" s="22" t="s">
        <v>2614</v>
      </c>
      <c r="F1081" s="25" t="s">
        <v>3203</v>
      </c>
      <c r="G1081" s="22" t="s">
        <v>4287</v>
      </c>
      <c r="H1081" s="22" t="s">
        <v>4613</v>
      </c>
      <c r="I1081" s="22" t="s">
        <v>4507</v>
      </c>
      <c r="J1081" s="22" t="s">
        <v>2155</v>
      </c>
      <c r="K1081" s="22">
        <v>337</v>
      </c>
      <c r="L1081" s="22">
        <v>163</v>
      </c>
      <c r="O1081" s="22" t="s">
        <v>2154</v>
      </c>
      <c r="P1081" s="22">
        <v>4462560</v>
      </c>
      <c r="Q1081" s="22">
        <v>4234</v>
      </c>
      <c r="R1081" s="22">
        <v>3892373</v>
      </c>
      <c r="S1081" s="29">
        <v>87.222899999999996</v>
      </c>
      <c r="T1081" s="22">
        <v>4163</v>
      </c>
      <c r="U1081" s="24">
        <v>50.97</v>
      </c>
      <c r="W1081" s="22">
        <v>2474</v>
      </c>
      <c r="X1081" s="22">
        <v>1658</v>
      </c>
      <c r="Y1081" s="22">
        <v>31</v>
      </c>
      <c r="Z1081" s="22">
        <v>2325</v>
      </c>
      <c r="AA1081" s="22">
        <v>149</v>
      </c>
      <c r="AB1081" s="22">
        <v>1280</v>
      </c>
      <c r="AC1081" s="22">
        <v>378</v>
      </c>
      <c r="AD1081" s="22">
        <v>14</v>
      </c>
      <c r="AE1081" s="22">
        <v>17</v>
      </c>
      <c r="AG1081" s="23" t="s">
        <v>2624</v>
      </c>
      <c r="AH1081" s="23" t="s">
        <v>7063</v>
      </c>
      <c r="AI1081" s="23" t="s">
        <v>7343</v>
      </c>
      <c r="AJ1081" s="23" t="s">
        <v>7379</v>
      </c>
      <c r="AQ1081" s="22">
        <v>76672</v>
      </c>
      <c r="AR1081" s="24">
        <f t="shared" si="146"/>
        <v>1.7181169552902369</v>
      </c>
      <c r="AS1081" s="22">
        <v>6</v>
      </c>
      <c r="AT1081" s="25" t="s">
        <v>2</v>
      </c>
      <c r="AU1081" s="22">
        <v>94</v>
      </c>
      <c r="AV1081" s="29">
        <f t="shared" si="147"/>
        <v>2.2579870285851551</v>
      </c>
      <c r="AW1081" s="29">
        <f t="shared" si="154"/>
        <v>2.5778956239999999</v>
      </c>
      <c r="AY1081" s="22">
        <v>100240</v>
      </c>
      <c r="AZ1081" s="24">
        <f t="shared" si="150"/>
        <v>2.2462443081997781</v>
      </c>
      <c r="BA1081" s="22">
        <v>19</v>
      </c>
      <c r="BB1081" s="25" t="s">
        <v>2</v>
      </c>
      <c r="BC1081" s="22">
        <v>101</v>
      </c>
      <c r="BD1081" s="29">
        <f t="shared" si="148"/>
        <v>2.4261349987989433</v>
      </c>
      <c r="BE1081" s="29"/>
      <c r="BF1081" s="22">
        <v>1</v>
      </c>
      <c r="BG1081" s="22">
        <f t="shared" si="151"/>
        <v>0</v>
      </c>
      <c r="BH1081" s="22">
        <v>1</v>
      </c>
      <c r="BI1081" s="22">
        <v>0</v>
      </c>
      <c r="BJ1081" s="22">
        <v>0</v>
      </c>
      <c r="BK1081" s="22">
        <v>0</v>
      </c>
      <c r="BL1081" s="22">
        <v>0</v>
      </c>
      <c r="BN1081" s="22">
        <v>50</v>
      </c>
      <c r="BO1081" s="22">
        <f t="shared" si="152"/>
        <v>13</v>
      </c>
      <c r="BP1081" s="22">
        <v>12</v>
      </c>
      <c r="BQ1081" s="22">
        <v>1</v>
      </c>
      <c r="BR1081" s="22">
        <v>0</v>
      </c>
      <c r="BT1081" s="22">
        <v>188</v>
      </c>
      <c r="BU1081" s="29">
        <f t="shared" si="149"/>
        <v>4.5159740571703102</v>
      </c>
      <c r="BY1081" s="22">
        <v>87</v>
      </c>
      <c r="BZ1081" s="22">
        <v>173</v>
      </c>
      <c r="CA1081" s="49">
        <v>0</v>
      </c>
      <c r="CC1081" s="51">
        <v>1</v>
      </c>
      <c r="CD1081" s="51">
        <v>4</v>
      </c>
      <c r="CG1081" t="s">
        <v>2154</v>
      </c>
      <c r="CH1081">
        <v>1</v>
      </c>
      <c r="CI1081">
        <v>0</v>
      </c>
      <c r="CJ1081">
        <v>1</v>
      </c>
      <c r="CK1081">
        <v>0</v>
      </c>
      <c r="CL1081">
        <v>2</v>
      </c>
    </row>
    <row r="1082" spans="1:90" x14ac:dyDescent="0.2">
      <c r="A1082" s="22">
        <f t="shared" si="153"/>
        <v>1077</v>
      </c>
      <c r="B1082" s="58" t="s">
        <v>9782</v>
      </c>
      <c r="C1082" s="58" t="s">
        <v>8561</v>
      </c>
      <c r="E1082" s="22" t="s">
        <v>2614</v>
      </c>
      <c r="F1082" s="25" t="s">
        <v>3205</v>
      </c>
      <c r="G1082" s="22" t="s">
        <v>4288</v>
      </c>
      <c r="H1082" s="22" t="s">
        <v>4611</v>
      </c>
      <c r="I1082" s="22" t="s">
        <v>4507</v>
      </c>
      <c r="J1082" s="22" t="s">
        <v>2157</v>
      </c>
      <c r="K1082" s="22">
        <v>337</v>
      </c>
      <c r="L1082" s="22">
        <v>163</v>
      </c>
      <c r="O1082" s="22" t="s">
        <v>2156</v>
      </c>
      <c r="P1082" s="22">
        <v>4796208</v>
      </c>
      <c r="Q1082" s="22">
        <v>4550</v>
      </c>
      <c r="R1082" s="22">
        <v>4176265</v>
      </c>
      <c r="S1082" s="29">
        <v>87.074299999999994</v>
      </c>
      <c r="T1082" s="22">
        <v>4487</v>
      </c>
      <c r="U1082" s="24">
        <v>51.02</v>
      </c>
      <c r="W1082" s="22">
        <v>2477</v>
      </c>
      <c r="X1082" s="22">
        <v>1984</v>
      </c>
      <c r="Y1082" s="22">
        <v>26</v>
      </c>
      <c r="Z1082" s="22">
        <v>2342</v>
      </c>
      <c r="AA1082" s="22">
        <v>135</v>
      </c>
      <c r="AB1082" s="22">
        <v>1555</v>
      </c>
      <c r="AC1082" s="22">
        <v>429</v>
      </c>
      <c r="AD1082" s="22">
        <v>10</v>
      </c>
      <c r="AE1082" s="22">
        <v>16</v>
      </c>
      <c r="AG1082" s="23" t="s">
        <v>2624</v>
      </c>
      <c r="AH1082" s="23" t="s">
        <v>6921</v>
      </c>
      <c r="AI1082" s="23" t="s">
        <v>7342</v>
      </c>
      <c r="AJ1082" s="23" t="s">
        <v>4604</v>
      </c>
      <c r="AQ1082" s="22">
        <v>120415</v>
      </c>
      <c r="AR1082" s="24">
        <f t="shared" si="146"/>
        <v>2.5106292304253692</v>
      </c>
      <c r="AS1082" s="22">
        <v>6</v>
      </c>
      <c r="AT1082" s="25" t="s">
        <v>2</v>
      </c>
      <c r="AU1082" s="22">
        <v>168</v>
      </c>
      <c r="AV1082" s="29">
        <f t="shared" si="147"/>
        <v>3.74414976599064</v>
      </c>
      <c r="AW1082" s="29">
        <f t="shared" si="154"/>
        <v>3.3113345050000005</v>
      </c>
      <c r="AY1082" s="22">
        <v>121132</v>
      </c>
      <c r="AZ1082" s="24">
        <f t="shared" si="150"/>
        <v>2.5255785403802338</v>
      </c>
      <c r="BA1082" s="22">
        <v>23</v>
      </c>
      <c r="BB1082" s="25" t="s">
        <v>2</v>
      </c>
      <c r="BC1082" s="22">
        <v>114</v>
      </c>
      <c r="BD1082" s="29">
        <f t="shared" si="148"/>
        <v>2.5406730554936483</v>
      </c>
      <c r="BE1082" s="29"/>
      <c r="BF1082" s="22">
        <v>0</v>
      </c>
      <c r="BG1082" s="22">
        <f t="shared" si="151"/>
        <v>0</v>
      </c>
      <c r="BH1082" s="22">
        <v>0</v>
      </c>
      <c r="BI1082" s="22">
        <v>0</v>
      </c>
      <c r="BJ1082" s="22">
        <v>0</v>
      </c>
      <c r="BK1082" s="22">
        <v>0</v>
      </c>
      <c r="BL1082" s="22">
        <v>0</v>
      </c>
      <c r="BN1082" s="22">
        <v>37</v>
      </c>
      <c r="BO1082" s="22">
        <f t="shared" si="152"/>
        <v>25</v>
      </c>
      <c r="BP1082" s="22">
        <v>25</v>
      </c>
      <c r="BQ1082" s="22">
        <v>0</v>
      </c>
      <c r="BR1082" s="22">
        <v>0</v>
      </c>
      <c r="BT1082" s="22">
        <v>282</v>
      </c>
      <c r="BU1082" s="29">
        <f t="shared" si="149"/>
        <v>6.2848228214842887</v>
      </c>
      <c r="BY1082" s="22">
        <v>71</v>
      </c>
      <c r="BZ1082" s="22">
        <v>153</v>
      </c>
      <c r="CA1082" s="49">
        <v>0</v>
      </c>
      <c r="CC1082" s="51">
        <v>1</v>
      </c>
      <c r="CD1082" s="51">
        <v>3</v>
      </c>
      <c r="CG1082" t="s">
        <v>2156</v>
      </c>
      <c r="CH1082">
        <v>1</v>
      </c>
      <c r="CI1082">
        <v>0</v>
      </c>
      <c r="CJ1082">
        <v>1</v>
      </c>
      <c r="CK1082">
        <v>1</v>
      </c>
      <c r="CL1082">
        <v>3</v>
      </c>
    </row>
    <row r="1083" spans="1:90" x14ac:dyDescent="0.2">
      <c r="A1083" s="22">
        <f t="shared" si="153"/>
        <v>1078</v>
      </c>
      <c r="B1083" s="58" t="s">
        <v>9783</v>
      </c>
      <c r="C1083" s="58" t="s">
        <v>8562</v>
      </c>
      <c r="E1083" s="22" t="s">
        <v>2614</v>
      </c>
      <c r="F1083" s="25" t="s">
        <v>3205</v>
      </c>
      <c r="G1083" s="22" t="s">
        <v>4289</v>
      </c>
      <c r="H1083" s="22" t="s">
        <v>4611</v>
      </c>
      <c r="I1083" s="22" t="s">
        <v>4507</v>
      </c>
      <c r="J1083" s="22" t="s">
        <v>2159</v>
      </c>
      <c r="K1083" s="22">
        <v>338</v>
      </c>
      <c r="L1083" s="22">
        <v>163</v>
      </c>
      <c r="O1083" s="22" t="s">
        <v>2158</v>
      </c>
      <c r="P1083" s="22">
        <v>4846519</v>
      </c>
      <c r="Q1083" s="22">
        <v>4621</v>
      </c>
      <c r="R1083" s="22">
        <v>4214676</v>
      </c>
      <c r="S1083" s="29">
        <v>86.962999999999994</v>
      </c>
      <c r="T1083" s="22">
        <v>4551</v>
      </c>
      <c r="U1083" s="24">
        <v>50.9</v>
      </c>
      <c r="W1083" s="22">
        <v>2472</v>
      </c>
      <c r="X1083" s="22">
        <v>2046</v>
      </c>
      <c r="Y1083" s="22">
        <v>33</v>
      </c>
      <c r="Z1083" s="22">
        <v>2351</v>
      </c>
      <c r="AA1083" s="22">
        <v>121</v>
      </c>
      <c r="AB1083" s="22">
        <v>1621</v>
      </c>
      <c r="AC1083" s="22">
        <v>425</v>
      </c>
      <c r="AD1083" s="22">
        <v>13</v>
      </c>
      <c r="AE1083" s="22">
        <v>20</v>
      </c>
      <c r="AG1083" s="23" t="s">
        <v>2624</v>
      </c>
      <c r="AH1083" s="23" t="s">
        <v>6854</v>
      </c>
      <c r="AI1083" s="23" t="s">
        <v>7328</v>
      </c>
      <c r="AJ1083" s="23" t="s">
        <v>4604</v>
      </c>
      <c r="AQ1083" s="22">
        <v>202576</v>
      </c>
      <c r="AR1083" s="24">
        <f t="shared" si="146"/>
        <v>4.179824736063142</v>
      </c>
      <c r="AS1083" s="22">
        <v>22</v>
      </c>
      <c r="AT1083" s="25" t="s">
        <v>2</v>
      </c>
      <c r="AU1083" s="22">
        <v>274</v>
      </c>
      <c r="AV1083" s="29">
        <f t="shared" si="147"/>
        <v>6.020654801142606</v>
      </c>
      <c r="AW1083" s="29">
        <f t="shared" si="154"/>
        <v>4.688927992</v>
      </c>
      <c r="AY1083" s="22">
        <v>37019</v>
      </c>
      <c r="AZ1083" s="24">
        <f t="shared" si="150"/>
        <v>0.7638265732580436</v>
      </c>
      <c r="BA1083" s="22">
        <v>3</v>
      </c>
      <c r="BB1083" s="25" t="s">
        <v>2</v>
      </c>
      <c r="BC1083" s="22">
        <v>40</v>
      </c>
      <c r="BD1083" s="29">
        <f t="shared" si="148"/>
        <v>0.87892770819600086</v>
      </c>
      <c r="BE1083" s="29"/>
      <c r="BF1083" s="22">
        <v>0</v>
      </c>
      <c r="BG1083" s="22">
        <f t="shared" si="151"/>
        <v>0</v>
      </c>
      <c r="BH1083" s="22">
        <v>0</v>
      </c>
      <c r="BI1083" s="22">
        <v>0</v>
      </c>
      <c r="BJ1083" s="22">
        <v>0</v>
      </c>
      <c r="BK1083" s="22">
        <v>0</v>
      </c>
      <c r="BL1083" s="22">
        <v>0</v>
      </c>
      <c r="BN1083" s="22">
        <v>24</v>
      </c>
      <c r="BO1083" s="22">
        <f t="shared" si="152"/>
        <v>15</v>
      </c>
      <c r="BP1083" s="22">
        <v>15</v>
      </c>
      <c r="BQ1083" s="22">
        <v>0</v>
      </c>
      <c r="BR1083" s="22">
        <v>0</v>
      </c>
      <c r="BT1083" s="22">
        <v>314</v>
      </c>
      <c r="BU1083" s="29">
        <f t="shared" si="149"/>
        <v>6.8995825093386074</v>
      </c>
      <c r="BY1083" s="22">
        <v>116</v>
      </c>
      <c r="BZ1083" s="22">
        <v>230</v>
      </c>
      <c r="CA1083" s="49">
        <v>0</v>
      </c>
      <c r="CC1083" s="51">
        <v>1</v>
      </c>
      <c r="CD1083" s="51">
        <v>4</v>
      </c>
      <c r="CG1083" t="s">
        <v>2158</v>
      </c>
      <c r="CH1083">
        <v>1</v>
      </c>
      <c r="CI1083">
        <v>0</v>
      </c>
      <c r="CJ1083">
        <v>1</v>
      </c>
      <c r="CK1083">
        <v>0</v>
      </c>
      <c r="CL1083">
        <v>2</v>
      </c>
    </row>
    <row r="1084" spans="1:90" x14ac:dyDescent="0.2">
      <c r="A1084" s="22">
        <f t="shared" si="153"/>
        <v>1079</v>
      </c>
      <c r="B1084" s="58" t="s">
        <v>9784</v>
      </c>
      <c r="C1084" s="58" t="s">
        <v>8563</v>
      </c>
      <c r="E1084" s="22" t="s">
        <v>2614</v>
      </c>
      <c r="F1084" s="25" t="s">
        <v>3205</v>
      </c>
      <c r="G1084" s="22" t="s">
        <v>4290</v>
      </c>
      <c r="H1084" s="22" t="s">
        <v>4615</v>
      </c>
      <c r="I1084" s="22" t="s">
        <v>4507</v>
      </c>
      <c r="J1084" s="22" t="s">
        <v>2161</v>
      </c>
      <c r="K1084" s="22">
        <v>355</v>
      </c>
      <c r="L1084" s="22">
        <v>163</v>
      </c>
      <c r="O1084" s="22" t="s">
        <v>2160</v>
      </c>
      <c r="P1084" s="22">
        <v>5743734</v>
      </c>
      <c r="Q1084" s="22">
        <v>5486</v>
      </c>
      <c r="R1084" s="22">
        <v>4895798</v>
      </c>
      <c r="S1084" s="29">
        <v>85.237200000000001</v>
      </c>
      <c r="T1084" s="22">
        <v>5425</v>
      </c>
      <c r="U1084" s="24">
        <v>50.45</v>
      </c>
      <c r="W1084" s="22">
        <v>2482</v>
      </c>
      <c r="X1084" s="22">
        <v>2929</v>
      </c>
      <c r="Y1084" s="22">
        <v>14</v>
      </c>
      <c r="Z1084" s="22">
        <v>2388</v>
      </c>
      <c r="AA1084" s="22">
        <v>94</v>
      </c>
      <c r="AB1084" s="22">
        <v>2433</v>
      </c>
      <c r="AC1084" s="22">
        <v>496</v>
      </c>
      <c r="AD1084" s="22">
        <v>5</v>
      </c>
      <c r="AE1084" s="22">
        <v>9</v>
      </c>
      <c r="AG1084" s="23" t="s">
        <v>2657</v>
      </c>
      <c r="AH1084" s="23" t="s">
        <v>7261</v>
      </c>
      <c r="AI1084" s="23" t="s">
        <v>7352</v>
      </c>
      <c r="AJ1084" s="23" t="s">
        <v>4604</v>
      </c>
      <c r="AQ1084" s="22">
        <v>149347</v>
      </c>
      <c r="AR1084" s="24">
        <f t="shared" si="146"/>
        <v>2.6001726403068108</v>
      </c>
      <c r="AS1084" s="22">
        <v>10</v>
      </c>
      <c r="AT1084" s="25" t="s">
        <v>2</v>
      </c>
      <c r="AU1084" s="22">
        <v>199</v>
      </c>
      <c r="AV1084" s="29">
        <f t="shared" si="147"/>
        <v>3.6682027649769586</v>
      </c>
      <c r="AW1084" s="29">
        <f t="shared" si="154"/>
        <v>3.7964373490000005</v>
      </c>
      <c r="AY1084" s="22">
        <v>294901</v>
      </c>
      <c r="AZ1084" s="24">
        <f t="shared" si="150"/>
        <v>5.1343080999224551</v>
      </c>
      <c r="BA1084" s="22">
        <v>41</v>
      </c>
      <c r="BB1084" s="25" t="s">
        <v>2</v>
      </c>
      <c r="BC1084" s="22">
        <v>341</v>
      </c>
      <c r="BD1084" s="29">
        <f t="shared" si="148"/>
        <v>6.2857142857142865</v>
      </c>
      <c r="BE1084" s="29"/>
      <c r="BF1084" s="22">
        <v>3</v>
      </c>
      <c r="BG1084" s="22">
        <f t="shared" si="151"/>
        <v>0</v>
      </c>
      <c r="BH1084" s="22">
        <v>3</v>
      </c>
      <c r="BI1084" s="22">
        <v>0</v>
      </c>
      <c r="BJ1084" s="22">
        <v>0</v>
      </c>
      <c r="BK1084" s="22">
        <v>0</v>
      </c>
      <c r="BL1084" s="22">
        <v>0</v>
      </c>
      <c r="BN1084" s="22">
        <v>90</v>
      </c>
      <c r="BO1084" s="22">
        <f t="shared" si="152"/>
        <v>30</v>
      </c>
      <c r="BP1084" s="22">
        <v>30</v>
      </c>
      <c r="BQ1084" s="22">
        <v>0</v>
      </c>
      <c r="BR1084" s="22">
        <v>0</v>
      </c>
      <c r="BT1084" s="22">
        <v>540</v>
      </c>
      <c r="BU1084" s="29">
        <f t="shared" si="149"/>
        <v>9.9539170506912438</v>
      </c>
      <c r="BY1084" s="22">
        <v>126</v>
      </c>
      <c r="BZ1084" s="22">
        <v>270</v>
      </c>
      <c r="CA1084" s="49">
        <v>2</v>
      </c>
      <c r="CC1084" s="51">
        <v>1</v>
      </c>
      <c r="CD1084" s="51">
        <v>4</v>
      </c>
      <c r="CG1084" t="s">
        <v>2160</v>
      </c>
      <c r="CH1084">
        <v>1</v>
      </c>
      <c r="CI1084">
        <v>0</v>
      </c>
      <c r="CJ1084">
        <v>0</v>
      </c>
      <c r="CK1084">
        <v>0</v>
      </c>
      <c r="CL1084">
        <v>1</v>
      </c>
    </row>
    <row r="1085" spans="1:90" x14ac:dyDescent="0.2">
      <c r="A1085" s="22">
        <f t="shared" si="153"/>
        <v>1080</v>
      </c>
      <c r="B1085" s="58" t="s">
        <v>9785</v>
      </c>
      <c r="C1085" s="58" t="s">
        <v>8564</v>
      </c>
      <c r="E1085" s="22" t="s">
        <v>2614</v>
      </c>
      <c r="F1085" s="25" t="s">
        <v>3206</v>
      </c>
      <c r="G1085" s="22" t="s">
        <v>4291</v>
      </c>
      <c r="H1085" s="22" t="s">
        <v>4613</v>
      </c>
      <c r="I1085" s="22" t="s">
        <v>4507</v>
      </c>
      <c r="J1085" s="22" t="s">
        <v>2163</v>
      </c>
      <c r="K1085" s="22">
        <v>375</v>
      </c>
      <c r="L1085" s="22">
        <v>163</v>
      </c>
      <c r="O1085" s="22" t="s">
        <v>2162</v>
      </c>
      <c r="P1085" s="22">
        <v>4701411</v>
      </c>
      <c r="Q1085" s="22">
        <v>4441</v>
      </c>
      <c r="R1085" s="22">
        <v>4083477</v>
      </c>
      <c r="S1085" s="29">
        <v>86.856399999999994</v>
      </c>
      <c r="T1085" s="22">
        <v>4369</v>
      </c>
      <c r="U1085" s="24">
        <v>50.81</v>
      </c>
      <c r="W1085" s="22">
        <v>2467</v>
      </c>
      <c r="X1085" s="22">
        <v>1861</v>
      </c>
      <c r="Y1085" s="22">
        <v>41</v>
      </c>
      <c r="Z1085" s="22">
        <v>2324</v>
      </c>
      <c r="AA1085" s="22">
        <v>143</v>
      </c>
      <c r="AB1085" s="22">
        <v>1443</v>
      </c>
      <c r="AC1085" s="22">
        <v>418</v>
      </c>
      <c r="AD1085" s="22">
        <v>25</v>
      </c>
      <c r="AE1085" s="22">
        <v>16</v>
      </c>
      <c r="AG1085" s="23" t="s">
        <v>2631</v>
      </c>
      <c r="AH1085" s="23" t="s">
        <v>6896</v>
      </c>
      <c r="AI1085" s="23" t="s">
        <v>7350</v>
      </c>
      <c r="AJ1085" s="23" t="s">
        <v>4604</v>
      </c>
      <c r="AQ1085" s="22">
        <v>126158</v>
      </c>
      <c r="AR1085" s="24">
        <f t="shared" si="146"/>
        <v>2.6834071728678901</v>
      </c>
      <c r="AS1085" s="22">
        <v>13</v>
      </c>
      <c r="AT1085" s="25" t="s">
        <v>2</v>
      </c>
      <c r="AU1085" s="22">
        <v>149</v>
      </c>
      <c r="AV1085" s="29">
        <f t="shared" si="147"/>
        <v>3.4103913939116501</v>
      </c>
      <c r="AW1085" s="29">
        <f t="shared" si="154"/>
        <v>3.4076273859999997</v>
      </c>
      <c r="AY1085" s="22">
        <v>160498</v>
      </c>
      <c r="AZ1085" s="24">
        <f t="shared" si="150"/>
        <v>3.4138261896269015</v>
      </c>
      <c r="BA1085" s="22">
        <v>28</v>
      </c>
      <c r="BB1085" s="25" t="s">
        <v>2</v>
      </c>
      <c r="BC1085" s="22">
        <v>153</v>
      </c>
      <c r="BD1085" s="29">
        <f t="shared" si="148"/>
        <v>3.5019455252918288</v>
      </c>
      <c r="BE1085" s="29"/>
      <c r="BF1085" s="22">
        <v>1</v>
      </c>
      <c r="BG1085" s="22">
        <f t="shared" si="151"/>
        <v>1</v>
      </c>
      <c r="BH1085" s="22">
        <v>0</v>
      </c>
      <c r="BI1085" s="22">
        <v>1</v>
      </c>
      <c r="BJ1085" s="22">
        <v>0</v>
      </c>
      <c r="BK1085" s="22">
        <v>0</v>
      </c>
      <c r="BL1085" s="22">
        <v>0</v>
      </c>
      <c r="BN1085" s="22">
        <v>34</v>
      </c>
      <c r="BO1085" s="22">
        <f t="shared" si="152"/>
        <v>19</v>
      </c>
      <c r="BP1085" s="22">
        <v>19</v>
      </c>
      <c r="BQ1085" s="22">
        <v>0</v>
      </c>
      <c r="BR1085" s="22">
        <v>0</v>
      </c>
      <c r="BT1085" s="22">
        <v>276</v>
      </c>
      <c r="BU1085" s="29">
        <f t="shared" si="149"/>
        <v>6.3172350652323184</v>
      </c>
      <c r="BY1085" s="22">
        <v>80</v>
      </c>
      <c r="BZ1085" s="22">
        <v>182</v>
      </c>
      <c r="CA1085" s="49">
        <v>1</v>
      </c>
      <c r="CC1085" s="51">
        <v>1</v>
      </c>
      <c r="CD1085" s="51">
        <v>4</v>
      </c>
      <c r="CG1085" t="s">
        <v>2162</v>
      </c>
      <c r="CH1085">
        <v>1</v>
      </c>
      <c r="CI1085">
        <v>0</v>
      </c>
      <c r="CJ1085">
        <v>1</v>
      </c>
      <c r="CK1085">
        <v>0</v>
      </c>
      <c r="CL1085">
        <v>2</v>
      </c>
    </row>
    <row r="1086" spans="1:90" x14ac:dyDescent="0.2">
      <c r="A1086" s="22">
        <f t="shared" si="153"/>
        <v>1081</v>
      </c>
      <c r="B1086" s="58" t="s">
        <v>9786</v>
      </c>
      <c r="C1086" s="58" t="s">
        <v>8565</v>
      </c>
      <c r="E1086" s="22" t="s">
        <v>2614</v>
      </c>
      <c r="F1086" s="25" t="s">
        <v>3205</v>
      </c>
      <c r="G1086" s="22" t="s">
        <v>4292</v>
      </c>
      <c r="H1086" s="22" t="s">
        <v>4610</v>
      </c>
      <c r="I1086" s="22" t="s">
        <v>4507</v>
      </c>
      <c r="J1086" s="22" t="s">
        <v>2165</v>
      </c>
      <c r="K1086" s="22">
        <v>454</v>
      </c>
      <c r="L1086" s="22">
        <v>163</v>
      </c>
      <c r="O1086" s="22" t="s">
        <v>2164</v>
      </c>
      <c r="P1086" s="22">
        <v>4857023</v>
      </c>
      <c r="Q1086" s="22">
        <v>4517</v>
      </c>
      <c r="R1086" s="22">
        <v>4197726</v>
      </c>
      <c r="S1086" s="29">
        <v>86.425899999999999</v>
      </c>
      <c r="T1086" s="22">
        <v>4435</v>
      </c>
      <c r="U1086" s="24">
        <v>50.77</v>
      </c>
      <c r="W1086" s="22">
        <v>2467</v>
      </c>
      <c r="X1086" s="22">
        <v>1939</v>
      </c>
      <c r="Y1086" s="22">
        <v>29</v>
      </c>
      <c r="Z1086" s="22">
        <v>2324</v>
      </c>
      <c r="AA1086" s="22">
        <v>143</v>
      </c>
      <c r="AB1086" s="22">
        <v>1550</v>
      </c>
      <c r="AC1086" s="22">
        <v>389</v>
      </c>
      <c r="AD1086" s="22">
        <v>13</v>
      </c>
      <c r="AE1086" s="22">
        <v>16</v>
      </c>
      <c r="AG1086" s="23" t="s">
        <v>2657</v>
      </c>
      <c r="AH1086" s="23" t="s">
        <v>6930</v>
      </c>
      <c r="AI1086" s="23" t="s">
        <v>7337</v>
      </c>
      <c r="AJ1086" s="23" t="s">
        <v>4604</v>
      </c>
      <c r="AQ1086" s="22">
        <v>142186</v>
      </c>
      <c r="AR1086" s="24">
        <f t="shared" si="146"/>
        <v>2.9274310621959172</v>
      </c>
      <c r="AS1086" s="22">
        <v>9</v>
      </c>
      <c r="AT1086" s="25" t="s">
        <v>2</v>
      </c>
      <c r="AU1086" s="22">
        <v>180</v>
      </c>
      <c r="AV1086" s="29">
        <f t="shared" si="147"/>
        <v>4.0586245772266061</v>
      </c>
      <c r="AW1086" s="29">
        <f t="shared" si="154"/>
        <v>3.6763688620000003</v>
      </c>
      <c r="AY1086" s="22">
        <v>12635</v>
      </c>
      <c r="AZ1086" s="24">
        <f t="shared" si="150"/>
        <v>0.26013877224793874</v>
      </c>
      <c r="BA1086" s="22">
        <v>2</v>
      </c>
      <c r="BB1086" s="25" t="s">
        <v>2</v>
      </c>
      <c r="BC1086" s="22">
        <v>11</v>
      </c>
      <c r="BD1086" s="29">
        <f t="shared" si="148"/>
        <v>0.24802705749718151</v>
      </c>
      <c r="BE1086" s="29"/>
      <c r="BF1086" s="22">
        <v>0</v>
      </c>
      <c r="BG1086" s="22">
        <f t="shared" si="151"/>
        <v>0</v>
      </c>
      <c r="BH1086" s="22">
        <v>0</v>
      </c>
      <c r="BI1086" s="22">
        <v>0</v>
      </c>
      <c r="BJ1086" s="22">
        <v>0</v>
      </c>
      <c r="BK1086" s="22">
        <v>0</v>
      </c>
      <c r="BL1086" s="22">
        <v>0</v>
      </c>
      <c r="BN1086" s="22">
        <v>17</v>
      </c>
      <c r="BO1086" s="22">
        <f t="shared" si="152"/>
        <v>13</v>
      </c>
      <c r="BP1086" s="22">
        <v>13</v>
      </c>
      <c r="BQ1086" s="22">
        <v>0</v>
      </c>
      <c r="BR1086" s="22">
        <v>0</v>
      </c>
      <c r="BT1086" s="22">
        <v>191</v>
      </c>
      <c r="BU1086" s="29">
        <f t="shared" si="149"/>
        <v>4.3066516347237886</v>
      </c>
      <c r="BY1086" s="22">
        <v>107</v>
      </c>
      <c r="BZ1086" s="22">
        <v>219</v>
      </c>
      <c r="CA1086" s="49">
        <v>1</v>
      </c>
      <c r="CC1086" s="51">
        <v>1</v>
      </c>
      <c r="CD1086" s="51">
        <v>3</v>
      </c>
      <c r="CG1086" t="s">
        <v>2164</v>
      </c>
      <c r="CH1086">
        <v>1</v>
      </c>
      <c r="CI1086">
        <v>0</v>
      </c>
      <c r="CJ1086">
        <v>0</v>
      </c>
      <c r="CK1086">
        <v>0</v>
      </c>
      <c r="CL1086">
        <v>1</v>
      </c>
    </row>
    <row r="1087" spans="1:90" x14ac:dyDescent="0.2">
      <c r="A1087" s="22">
        <f t="shared" si="153"/>
        <v>1082</v>
      </c>
      <c r="B1087" s="58" t="s">
        <v>9787</v>
      </c>
      <c r="C1087" s="58" t="s">
        <v>8566</v>
      </c>
      <c r="E1087" s="22" t="s">
        <v>2614</v>
      </c>
      <c r="F1087" s="25" t="s">
        <v>3205</v>
      </c>
      <c r="G1087" s="22" t="s">
        <v>4293</v>
      </c>
      <c r="H1087" s="22" t="s">
        <v>4615</v>
      </c>
      <c r="I1087" s="22" t="s">
        <v>4507</v>
      </c>
      <c r="J1087" s="22" t="s">
        <v>2167</v>
      </c>
      <c r="K1087" s="22">
        <v>369</v>
      </c>
      <c r="L1087" s="22">
        <v>164</v>
      </c>
      <c r="O1087" s="22" t="s">
        <v>2166</v>
      </c>
      <c r="P1087" s="22">
        <v>5575634</v>
      </c>
      <c r="Q1087" s="22">
        <v>5398</v>
      </c>
      <c r="R1087" s="22">
        <v>4787420</v>
      </c>
      <c r="S1087" s="29">
        <v>85.863200000000006</v>
      </c>
      <c r="T1087" s="22">
        <v>5329</v>
      </c>
      <c r="U1087" s="24">
        <v>50.55</v>
      </c>
      <c r="W1087" s="22">
        <v>2472</v>
      </c>
      <c r="X1087" s="22">
        <v>2839</v>
      </c>
      <c r="Y1087" s="22">
        <v>18</v>
      </c>
      <c r="Z1087" s="22">
        <v>2384</v>
      </c>
      <c r="AA1087" s="22">
        <v>88</v>
      </c>
      <c r="AB1087" s="22">
        <v>2318</v>
      </c>
      <c r="AC1087" s="22">
        <v>521</v>
      </c>
      <c r="AD1087" s="22">
        <v>8</v>
      </c>
      <c r="AE1087" s="22">
        <v>10</v>
      </c>
      <c r="AG1087" s="23" t="s">
        <v>2624</v>
      </c>
      <c r="AH1087" s="23" t="s">
        <v>7161</v>
      </c>
      <c r="AI1087" s="23" t="s">
        <v>7329</v>
      </c>
      <c r="AJ1087" s="23" t="s">
        <v>7535</v>
      </c>
      <c r="AQ1087" s="22">
        <v>264799</v>
      </c>
      <c r="AR1087" s="24">
        <f t="shared" si="146"/>
        <v>4.7492177571196388</v>
      </c>
      <c r="AS1087" s="22">
        <v>18</v>
      </c>
      <c r="AT1087" s="25" t="s">
        <v>2</v>
      </c>
      <c r="AU1087" s="22">
        <v>327</v>
      </c>
      <c r="AV1087" s="29">
        <f t="shared" si="147"/>
        <v>6.1362356914993432</v>
      </c>
      <c r="AW1087" s="29">
        <f t="shared" si="154"/>
        <v>5.7322210330000001</v>
      </c>
      <c r="AY1087" s="22">
        <v>295228</v>
      </c>
      <c r="AZ1087" s="24">
        <f t="shared" si="150"/>
        <v>5.2949673525916516</v>
      </c>
      <c r="BA1087" s="22">
        <v>29</v>
      </c>
      <c r="BB1087" s="25" t="s">
        <v>2</v>
      </c>
      <c r="BC1087" s="22">
        <v>336</v>
      </c>
      <c r="BD1087" s="29">
        <f t="shared" si="148"/>
        <v>6.305122912366298</v>
      </c>
      <c r="BE1087" s="29"/>
      <c r="BF1087" s="22">
        <v>1</v>
      </c>
      <c r="BG1087" s="22">
        <f t="shared" si="151"/>
        <v>1</v>
      </c>
      <c r="BH1087" s="22">
        <v>0</v>
      </c>
      <c r="BI1087" s="22">
        <v>0</v>
      </c>
      <c r="BJ1087" s="22">
        <v>1</v>
      </c>
      <c r="BK1087" s="22">
        <v>0</v>
      </c>
      <c r="BL1087" s="22">
        <v>0</v>
      </c>
      <c r="BN1087" s="22">
        <v>83</v>
      </c>
      <c r="BO1087" s="22">
        <f t="shared" si="152"/>
        <v>32</v>
      </c>
      <c r="BP1087" s="22">
        <v>32</v>
      </c>
      <c r="BQ1087" s="22">
        <v>0</v>
      </c>
      <c r="BR1087" s="22">
        <v>0</v>
      </c>
      <c r="BT1087" s="22">
        <v>557</v>
      </c>
      <c r="BU1087" s="29">
        <f t="shared" si="149"/>
        <v>10.452242446988178</v>
      </c>
      <c r="BY1087" s="22">
        <v>114</v>
      </c>
      <c r="BZ1087" s="22">
        <v>239</v>
      </c>
      <c r="CA1087" s="49">
        <v>2</v>
      </c>
      <c r="CC1087" s="51">
        <v>1</v>
      </c>
      <c r="CD1087" s="51">
        <v>4</v>
      </c>
      <c r="CG1087" t="s">
        <v>2166</v>
      </c>
      <c r="CH1087">
        <v>1</v>
      </c>
      <c r="CI1087">
        <v>0</v>
      </c>
      <c r="CJ1087">
        <v>1</v>
      </c>
      <c r="CK1087">
        <v>0</v>
      </c>
      <c r="CL1087">
        <v>2</v>
      </c>
    </row>
    <row r="1088" spans="1:90" x14ac:dyDescent="0.2">
      <c r="A1088" s="22">
        <f t="shared" si="153"/>
        <v>1083</v>
      </c>
      <c r="B1088" s="58" t="s">
        <v>9788</v>
      </c>
      <c r="C1088" s="58" t="s">
        <v>8567</v>
      </c>
      <c r="E1088" s="22" t="s">
        <v>2614</v>
      </c>
      <c r="F1088" s="25" t="s">
        <v>3205</v>
      </c>
      <c r="G1088" s="22" t="s">
        <v>4294</v>
      </c>
      <c r="H1088" s="22" t="s">
        <v>4615</v>
      </c>
      <c r="I1088" s="22" t="s">
        <v>4507</v>
      </c>
      <c r="J1088" s="22" t="s">
        <v>2169</v>
      </c>
      <c r="K1088" s="22">
        <v>382</v>
      </c>
      <c r="L1088" s="22">
        <v>164</v>
      </c>
      <c r="O1088" s="22" t="s">
        <v>2168</v>
      </c>
      <c r="P1088" s="22">
        <v>5596763</v>
      </c>
      <c r="Q1088" s="22">
        <v>5369</v>
      </c>
      <c r="R1088" s="22">
        <v>4790937</v>
      </c>
      <c r="S1088" s="29">
        <v>85.601900000000001</v>
      </c>
      <c r="T1088" s="22">
        <v>5302</v>
      </c>
      <c r="U1088" s="24">
        <v>50.66</v>
      </c>
      <c r="W1088" s="22">
        <v>2482</v>
      </c>
      <c r="X1088" s="22">
        <v>2809</v>
      </c>
      <c r="Y1088" s="22">
        <v>11</v>
      </c>
      <c r="Z1088" s="22">
        <v>2403</v>
      </c>
      <c r="AA1088" s="22">
        <v>79</v>
      </c>
      <c r="AB1088" s="22">
        <v>2274</v>
      </c>
      <c r="AC1088" s="22">
        <v>535</v>
      </c>
      <c r="AD1088" s="22">
        <v>4</v>
      </c>
      <c r="AE1088" s="22">
        <v>7</v>
      </c>
      <c r="AG1088" s="23" t="s">
        <v>2624</v>
      </c>
      <c r="AH1088" s="23" t="s">
        <v>7215</v>
      </c>
      <c r="AI1088" s="23" t="s">
        <v>7329</v>
      </c>
      <c r="AJ1088" s="23" t="s">
        <v>4604</v>
      </c>
      <c r="AQ1088" s="22">
        <v>172705</v>
      </c>
      <c r="AR1088" s="24">
        <f t="shared" si="146"/>
        <v>3.0858015606521128</v>
      </c>
      <c r="AS1088" s="22">
        <v>17</v>
      </c>
      <c r="AT1088" s="25" t="s">
        <v>2</v>
      </c>
      <c r="AU1088" s="22">
        <v>237</v>
      </c>
      <c r="AV1088" s="29">
        <f t="shared" si="147"/>
        <v>4.4700113164843458</v>
      </c>
      <c r="AW1088" s="29">
        <f t="shared" si="154"/>
        <v>4.1880809350000003</v>
      </c>
      <c r="AY1088" s="22">
        <v>296416</v>
      </c>
      <c r="AZ1088" s="24">
        <f t="shared" si="150"/>
        <v>5.2962042523508677</v>
      </c>
      <c r="BA1088" s="22">
        <v>42</v>
      </c>
      <c r="BB1088" s="25" t="s">
        <v>2</v>
      </c>
      <c r="BC1088" s="22">
        <v>311</v>
      </c>
      <c r="BD1088" s="29">
        <f t="shared" si="148"/>
        <v>5.8657110524330438</v>
      </c>
      <c r="BE1088" s="29"/>
      <c r="BF1088" s="22">
        <v>1</v>
      </c>
      <c r="BG1088" s="22">
        <f t="shared" si="151"/>
        <v>1</v>
      </c>
      <c r="BH1088" s="22">
        <v>0</v>
      </c>
      <c r="BI1088" s="22">
        <v>1</v>
      </c>
      <c r="BJ1088" s="22">
        <v>0</v>
      </c>
      <c r="BK1088" s="22">
        <v>0</v>
      </c>
      <c r="BL1088" s="22">
        <v>0</v>
      </c>
      <c r="BN1088" s="22">
        <v>76</v>
      </c>
      <c r="BO1088" s="22">
        <f t="shared" si="152"/>
        <v>33</v>
      </c>
      <c r="BP1088" s="22">
        <v>32</v>
      </c>
      <c r="BQ1088" s="22">
        <v>0</v>
      </c>
      <c r="BR1088" s="22">
        <v>1</v>
      </c>
      <c r="BT1088" s="22">
        <v>548</v>
      </c>
      <c r="BU1088" s="29">
        <f t="shared" si="149"/>
        <v>10.33572236891739</v>
      </c>
      <c r="BY1088" s="22">
        <v>118</v>
      </c>
      <c r="BZ1088" s="22">
        <v>250</v>
      </c>
      <c r="CA1088" s="49">
        <v>1</v>
      </c>
      <c r="CC1088" s="51">
        <v>8</v>
      </c>
      <c r="CD1088" s="51">
        <v>12</v>
      </c>
      <c r="CG1088" t="s">
        <v>2168</v>
      </c>
      <c r="CH1088">
        <v>1</v>
      </c>
      <c r="CI1088">
        <v>0</v>
      </c>
      <c r="CJ1088">
        <v>1</v>
      </c>
      <c r="CK1088">
        <v>0</v>
      </c>
      <c r="CL1088">
        <v>2</v>
      </c>
    </row>
    <row r="1089" spans="1:90" x14ac:dyDescent="0.2">
      <c r="A1089" s="22">
        <f t="shared" si="153"/>
        <v>1084</v>
      </c>
      <c r="B1089" s="58" t="s">
        <v>9789</v>
      </c>
      <c r="C1089" s="58" t="s">
        <v>8568</v>
      </c>
      <c r="E1089" s="22" t="s">
        <v>2614</v>
      </c>
      <c r="F1089" s="25" t="s">
        <v>3205</v>
      </c>
      <c r="G1089" s="22" t="s">
        <v>4295</v>
      </c>
      <c r="H1089" s="22" t="s">
        <v>4610</v>
      </c>
      <c r="I1089" s="22" t="s">
        <v>4507</v>
      </c>
      <c r="J1089" s="22" t="s">
        <v>2171</v>
      </c>
      <c r="K1089" s="22">
        <v>449</v>
      </c>
      <c r="L1089" s="22">
        <v>164</v>
      </c>
      <c r="O1089" s="22" t="s">
        <v>2170</v>
      </c>
      <c r="P1089" s="22">
        <v>5281220</v>
      </c>
      <c r="Q1089" s="22">
        <v>5004</v>
      </c>
      <c r="R1089" s="22">
        <v>4568926</v>
      </c>
      <c r="S1089" s="29">
        <v>86.512699999999995</v>
      </c>
      <c r="T1089" s="22">
        <v>4927</v>
      </c>
      <c r="U1089" s="24">
        <v>50.73</v>
      </c>
      <c r="W1089" s="22">
        <v>2483</v>
      </c>
      <c r="X1089" s="22">
        <v>2437</v>
      </c>
      <c r="Y1089" s="22">
        <v>7</v>
      </c>
      <c r="Z1089" s="22">
        <v>2370</v>
      </c>
      <c r="AA1089" s="22">
        <v>113</v>
      </c>
      <c r="AB1089" s="22">
        <v>1992</v>
      </c>
      <c r="AC1089" s="22">
        <v>445</v>
      </c>
      <c r="AD1089" s="22">
        <v>2</v>
      </c>
      <c r="AE1089" s="22">
        <v>5</v>
      </c>
      <c r="AG1089" s="23" t="s">
        <v>2657</v>
      </c>
      <c r="AH1089" s="23" t="s">
        <v>6792</v>
      </c>
      <c r="AI1089" s="23" t="s">
        <v>7332</v>
      </c>
      <c r="AJ1089" s="23" t="s">
        <v>7397</v>
      </c>
      <c r="AQ1089" s="22">
        <v>215313</v>
      </c>
      <c r="AR1089" s="24">
        <f t="shared" si="146"/>
        <v>4.0769557034170134</v>
      </c>
      <c r="AS1089" s="22">
        <v>10</v>
      </c>
      <c r="AT1089" s="25" t="s">
        <v>2</v>
      </c>
      <c r="AU1089" s="22">
        <v>278</v>
      </c>
      <c r="AV1089" s="29">
        <f t="shared" si="147"/>
        <v>5.6423787294499697</v>
      </c>
      <c r="AW1089" s="29">
        <f t="shared" si="154"/>
        <v>4.9024892710000003</v>
      </c>
      <c r="AY1089" s="22">
        <v>95412</v>
      </c>
      <c r="AZ1089" s="24">
        <f t="shared" si="150"/>
        <v>1.806628013981618</v>
      </c>
      <c r="BA1089" s="22">
        <v>12</v>
      </c>
      <c r="BB1089" s="25" t="s">
        <v>2</v>
      </c>
      <c r="BC1089" s="22">
        <v>108</v>
      </c>
      <c r="BD1089" s="29">
        <f t="shared" si="148"/>
        <v>2.1920032474122184</v>
      </c>
      <c r="BE1089" s="29"/>
      <c r="BF1089" s="22">
        <v>3</v>
      </c>
      <c r="BG1089" s="22">
        <f t="shared" si="151"/>
        <v>2</v>
      </c>
      <c r="BH1089" s="22">
        <v>1</v>
      </c>
      <c r="BI1089" s="22">
        <v>1</v>
      </c>
      <c r="BJ1089" s="22">
        <v>0</v>
      </c>
      <c r="BK1089" s="22">
        <v>0</v>
      </c>
      <c r="BL1089" s="22">
        <v>1</v>
      </c>
      <c r="BN1089" s="22">
        <v>63</v>
      </c>
      <c r="BO1089" s="22">
        <f t="shared" si="152"/>
        <v>20</v>
      </c>
      <c r="BP1089" s="22">
        <v>20</v>
      </c>
      <c r="BQ1089" s="22">
        <v>0</v>
      </c>
      <c r="BR1089" s="22">
        <v>0</v>
      </c>
      <c r="BT1089" s="22">
        <v>386</v>
      </c>
      <c r="BU1089" s="29">
        <f t="shared" si="149"/>
        <v>7.8343819768621881</v>
      </c>
      <c r="BY1089" s="22">
        <v>140</v>
      </c>
      <c r="BZ1089" s="22">
        <v>274</v>
      </c>
      <c r="CA1089" s="49">
        <v>0</v>
      </c>
      <c r="CC1089" s="51">
        <v>2</v>
      </c>
      <c r="CD1089" s="51">
        <v>6</v>
      </c>
      <c r="CG1089" t="s">
        <v>2170</v>
      </c>
      <c r="CH1089">
        <v>1</v>
      </c>
      <c r="CI1089">
        <v>0</v>
      </c>
      <c r="CJ1089">
        <v>0</v>
      </c>
      <c r="CK1089">
        <v>1</v>
      </c>
      <c r="CL1089">
        <v>2</v>
      </c>
    </row>
    <row r="1090" spans="1:90" x14ac:dyDescent="0.2">
      <c r="A1090" s="22">
        <f t="shared" si="153"/>
        <v>1085</v>
      </c>
      <c r="B1090" s="58" t="s">
        <v>9790</v>
      </c>
      <c r="C1090" s="58" t="s">
        <v>8569</v>
      </c>
      <c r="E1090" s="22" t="s">
        <v>2614</v>
      </c>
      <c r="F1090" s="25" t="s">
        <v>3204</v>
      </c>
      <c r="G1090" s="22" t="s">
        <v>4296</v>
      </c>
      <c r="H1090" s="22" t="s">
        <v>4613</v>
      </c>
      <c r="I1090" s="22" t="s">
        <v>4507</v>
      </c>
      <c r="J1090" s="22" t="s">
        <v>2173</v>
      </c>
      <c r="K1090" s="22">
        <v>385</v>
      </c>
      <c r="L1090" s="22">
        <v>165</v>
      </c>
      <c r="O1090" s="22" t="s">
        <v>2172</v>
      </c>
      <c r="P1090" s="22">
        <v>5006698</v>
      </c>
      <c r="Q1090" s="22">
        <v>4817</v>
      </c>
      <c r="R1090" s="22">
        <v>4346673</v>
      </c>
      <c r="S1090" s="29">
        <v>86.8172</v>
      </c>
      <c r="T1090" s="22">
        <v>4736</v>
      </c>
      <c r="U1090" s="24">
        <v>50.97</v>
      </c>
      <c r="W1090" s="22">
        <v>2472</v>
      </c>
      <c r="X1090" s="22">
        <v>2192</v>
      </c>
      <c r="Y1090" s="22">
        <v>72</v>
      </c>
      <c r="Z1090" s="22">
        <v>2341</v>
      </c>
      <c r="AA1090" s="22">
        <v>131</v>
      </c>
      <c r="AB1090" s="22">
        <v>1754</v>
      </c>
      <c r="AC1090" s="22">
        <v>438</v>
      </c>
      <c r="AD1090" s="22">
        <v>42</v>
      </c>
      <c r="AE1090" s="22">
        <v>30</v>
      </c>
      <c r="AG1090" s="23" t="s">
        <v>2624</v>
      </c>
      <c r="AH1090" s="23" t="s">
        <v>7293</v>
      </c>
      <c r="AI1090" s="23" t="s">
        <v>7358</v>
      </c>
      <c r="AJ1090" s="23" t="s">
        <v>4604</v>
      </c>
      <c r="AQ1090" s="22">
        <v>193899</v>
      </c>
      <c r="AR1090" s="24">
        <f t="shared" si="146"/>
        <v>3.8727920078263161</v>
      </c>
      <c r="AS1090" s="22">
        <v>12</v>
      </c>
      <c r="AT1090" s="25" t="s">
        <v>2</v>
      </c>
      <c r="AU1090" s="22">
        <v>258</v>
      </c>
      <c r="AV1090" s="29">
        <f t="shared" si="147"/>
        <v>5.4476351351351351</v>
      </c>
      <c r="AW1090" s="29">
        <f t="shared" si="154"/>
        <v>4.5434407329999997</v>
      </c>
      <c r="AY1090" s="22">
        <v>118219</v>
      </c>
      <c r="AZ1090" s="24">
        <f t="shared" si="150"/>
        <v>2.3612169138222434</v>
      </c>
      <c r="BA1090" s="22">
        <v>16</v>
      </c>
      <c r="BB1090" s="25" t="s">
        <v>2</v>
      </c>
      <c r="BC1090" s="22">
        <v>134</v>
      </c>
      <c r="BD1090" s="29">
        <f t="shared" si="148"/>
        <v>2.8293918918918917</v>
      </c>
      <c r="BE1090" s="29"/>
      <c r="BF1090" s="22">
        <v>2</v>
      </c>
      <c r="BG1090" s="22">
        <f t="shared" si="151"/>
        <v>2</v>
      </c>
      <c r="BH1090" s="22">
        <v>0</v>
      </c>
      <c r="BI1090" s="22">
        <v>2</v>
      </c>
      <c r="BJ1090" s="22">
        <v>0</v>
      </c>
      <c r="BK1090" s="22">
        <v>0</v>
      </c>
      <c r="BL1090" s="22">
        <v>0</v>
      </c>
      <c r="BN1090" s="22">
        <v>49</v>
      </c>
      <c r="BO1090" s="22">
        <f t="shared" si="152"/>
        <v>18</v>
      </c>
      <c r="BP1090" s="22">
        <v>18</v>
      </c>
      <c r="BQ1090" s="22">
        <v>0</v>
      </c>
      <c r="BR1090" s="22">
        <v>0</v>
      </c>
      <c r="BT1090" s="22">
        <v>392</v>
      </c>
      <c r="BU1090" s="29">
        <f t="shared" si="149"/>
        <v>8.2770270270270263</v>
      </c>
      <c r="BY1090" s="22">
        <v>92</v>
      </c>
      <c r="BZ1090" s="22">
        <v>217</v>
      </c>
      <c r="CA1090" s="49">
        <v>0</v>
      </c>
      <c r="CC1090" s="51">
        <v>1</v>
      </c>
      <c r="CD1090" s="51">
        <v>4</v>
      </c>
      <c r="CG1090" t="s">
        <v>2172</v>
      </c>
      <c r="CH1090">
        <v>1</v>
      </c>
      <c r="CI1090">
        <v>0</v>
      </c>
      <c r="CJ1090">
        <v>1</v>
      </c>
      <c r="CK1090">
        <v>0</v>
      </c>
      <c r="CL1090">
        <v>2</v>
      </c>
    </row>
    <row r="1091" spans="1:90" x14ac:dyDescent="0.2">
      <c r="A1091" s="22">
        <f t="shared" si="153"/>
        <v>1086</v>
      </c>
      <c r="B1091" s="58" t="s">
        <v>9791</v>
      </c>
      <c r="C1091" s="58" t="s">
        <v>8570</v>
      </c>
      <c r="E1091" s="22" t="s">
        <v>2614</v>
      </c>
      <c r="F1091" s="25" t="s">
        <v>3205</v>
      </c>
      <c r="G1091" s="22" t="s">
        <v>4297</v>
      </c>
      <c r="H1091" s="22" t="s">
        <v>4611</v>
      </c>
      <c r="I1091" s="22" t="s">
        <v>4507</v>
      </c>
      <c r="J1091" s="22" t="s">
        <v>2175</v>
      </c>
      <c r="K1091" s="22">
        <v>422</v>
      </c>
      <c r="L1091" s="22">
        <v>165</v>
      </c>
      <c r="O1091" s="22" t="s">
        <v>2174</v>
      </c>
      <c r="P1091" s="22">
        <v>5290974</v>
      </c>
      <c r="Q1091" s="22">
        <v>5063</v>
      </c>
      <c r="R1091" s="22">
        <v>4573347</v>
      </c>
      <c r="S1091" s="29">
        <v>86.436800000000005</v>
      </c>
      <c r="T1091" s="22">
        <v>4987</v>
      </c>
      <c r="U1091" s="24">
        <v>50.58</v>
      </c>
      <c r="W1091" s="22">
        <v>2484</v>
      </c>
      <c r="X1091" s="22">
        <v>2497</v>
      </c>
      <c r="Y1091" s="22">
        <v>6</v>
      </c>
      <c r="Z1091" s="22">
        <v>2368</v>
      </c>
      <c r="AA1091" s="22">
        <v>116</v>
      </c>
      <c r="AB1091" s="22">
        <v>2046</v>
      </c>
      <c r="AC1091" s="22">
        <v>451</v>
      </c>
      <c r="AD1091" s="22">
        <v>1</v>
      </c>
      <c r="AE1091" s="22">
        <v>5</v>
      </c>
      <c r="AG1091" s="23" t="s">
        <v>2626</v>
      </c>
      <c r="AH1091" s="23" t="s">
        <v>6834</v>
      </c>
      <c r="AI1091" s="23" t="s">
        <v>7345</v>
      </c>
      <c r="AJ1091" s="23" t="s">
        <v>4604</v>
      </c>
      <c r="AQ1091" s="22">
        <v>279231</v>
      </c>
      <c r="AR1091" s="24">
        <f t="shared" si="146"/>
        <v>5.2774971111179152</v>
      </c>
      <c r="AS1091" s="22">
        <v>15</v>
      </c>
      <c r="AT1091" s="25" t="s">
        <v>2</v>
      </c>
      <c r="AU1091" s="22">
        <v>365</v>
      </c>
      <c r="AV1091" s="29">
        <f t="shared" si="147"/>
        <v>7.3190294766392618</v>
      </c>
      <c r="AW1091" s="29">
        <f t="shared" si="154"/>
        <v>5.9742023770000001</v>
      </c>
      <c r="AY1091" s="22">
        <v>223990</v>
      </c>
      <c r="AZ1091" s="24">
        <f t="shared" si="150"/>
        <v>4.23343603654072</v>
      </c>
      <c r="BA1091" s="22">
        <v>39</v>
      </c>
      <c r="BB1091" s="25" t="s">
        <v>2</v>
      </c>
      <c r="BC1091" s="22">
        <v>225</v>
      </c>
      <c r="BD1091" s="29">
        <f t="shared" si="148"/>
        <v>4.5117304992981753</v>
      </c>
      <c r="BE1091" s="29"/>
      <c r="BF1091" s="22">
        <v>2</v>
      </c>
      <c r="BG1091" s="22">
        <f t="shared" si="151"/>
        <v>0</v>
      </c>
      <c r="BH1091" s="22">
        <v>2</v>
      </c>
      <c r="BI1091" s="22">
        <v>0</v>
      </c>
      <c r="BJ1091" s="22">
        <v>0</v>
      </c>
      <c r="BK1091" s="22">
        <v>0</v>
      </c>
      <c r="BL1091" s="22">
        <v>0</v>
      </c>
      <c r="BN1091" s="22">
        <v>43</v>
      </c>
      <c r="BO1091" s="22">
        <f t="shared" si="152"/>
        <v>25</v>
      </c>
      <c r="BP1091" s="22">
        <v>25</v>
      </c>
      <c r="BQ1091" s="22">
        <v>0</v>
      </c>
      <c r="BR1091" s="22">
        <v>0</v>
      </c>
      <c r="BT1091" s="22">
        <v>590</v>
      </c>
      <c r="BU1091" s="29">
        <f t="shared" si="149"/>
        <v>11.830759975937436</v>
      </c>
      <c r="BY1091" s="22">
        <v>128</v>
      </c>
      <c r="BZ1091" s="22">
        <v>258</v>
      </c>
      <c r="CA1091" s="49">
        <v>5</v>
      </c>
      <c r="CC1091" s="51">
        <v>3</v>
      </c>
      <c r="CD1091" s="51">
        <v>5</v>
      </c>
      <c r="CG1091" t="s">
        <v>2174</v>
      </c>
      <c r="CH1091">
        <v>1</v>
      </c>
      <c r="CI1091">
        <v>0</v>
      </c>
      <c r="CJ1091">
        <v>0</v>
      </c>
      <c r="CK1091">
        <v>0</v>
      </c>
      <c r="CL1091">
        <v>1</v>
      </c>
    </row>
    <row r="1092" spans="1:90" x14ac:dyDescent="0.2">
      <c r="A1092" s="22">
        <f t="shared" si="153"/>
        <v>1087</v>
      </c>
      <c r="B1092" s="58" t="s">
        <v>9792</v>
      </c>
      <c r="C1092" s="58" t="s">
        <v>8571</v>
      </c>
      <c r="E1092" s="22" t="s">
        <v>2614</v>
      </c>
      <c r="F1092" s="25" t="s">
        <v>3204</v>
      </c>
      <c r="G1092" s="22" t="s">
        <v>4298</v>
      </c>
      <c r="H1092" s="22" t="s">
        <v>4613</v>
      </c>
      <c r="I1092" s="22" t="s">
        <v>4507</v>
      </c>
      <c r="J1092" s="22" t="s">
        <v>2177</v>
      </c>
      <c r="K1092" s="22">
        <v>425</v>
      </c>
      <c r="L1092" s="22">
        <v>165</v>
      </c>
      <c r="O1092" s="22" t="s">
        <v>2176</v>
      </c>
      <c r="P1092" s="22">
        <v>5362587</v>
      </c>
      <c r="Q1092" s="22">
        <v>5140</v>
      </c>
      <c r="R1092" s="22">
        <v>4610062</v>
      </c>
      <c r="S1092" s="29">
        <v>85.967100000000002</v>
      </c>
      <c r="T1092" s="22">
        <v>5073</v>
      </c>
      <c r="U1092" s="24">
        <v>50.63</v>
      </c>
      <c r="W1092" s="22">
        <v>2479</v>
      </c>
      <c r="X1092" s="22">
        <v>2529</v>
      </c>
      <c r="Y1092" s="22">
        <v>65</v>
      </c>
      <c r="Z1092" s="22">
        <v>2369</v>
      </c>
      <c r="AA1092" s="22">
        <v>110</v>
      </c>
      <c r="AB1092" s="22">
        <v>2054</v>
      </c>
      <c r="AC1092" s="22">
        <v>475</v>
      </c>
      <c r="AD1092" s="22">
        <v>36</v>
      </c>
      <c r="AE1092" s="22">
        <v>29</v>
      </c>
      <c r="AG1092" s="23" t="s">
        <v>2631</v>
      </c>
      <c r="AH1092" s="23" t="s">
        <v>7294</v>
      </c>
      <c r="AI1092" s="23" t="s">
        <v>7345</v>
      </c>
      <c r="AJ1092" s="23" t="s">
        <v>4604</v>
      </c>
      <c r="AQ1092" s="22">
        <v>180835</v>
      </c>
      <c r="AR1092" s="24">
        <f t="shared" si="146"/>
        <v>3.3721597430493904</v>
      </c>
      <c r="AS1092" s="22">
        <v>18</v>
      </c>
      <c r="AT1092" s="25" t="s">
        <v>2</v>
      </c>
      <c r="AU1092" s="22">
        <v>234</v>
      </c>
      <c r="AV1092" s="29">
        <f t="shared" si="147"/>
        <v>4.6126552335895914</v>
      </c>
      <c r="AW1092" s="29">
        <f t="shared" si="154"/>
        <v>4.3243966450000002</v>
      </c>
      <c r="AY1092" s="22">
        <v>191291</v>
      </c>
      <c r="AZ1092" s="24">
        <f t="shared" si="150"/>
        <v>3.5671402627127544</v>
      </c>
      <c r="BA1092" s="22">
        <v>24</v>
      </c>
      <c r="BB1092" s="25" t="s">
        <v>2</v>
      </c>
      <c r="BC1092" s="22">
        <v>219</v>
      </c>
      <c r="BD1092" s="29">
        <f t="shared" si="148"/>
        <v>4.3169722057953868</v>
      </c>
      <c r="BE1092" s="29"/>
      <c r="BF1092" s="22">
        <v>2</v>
      </c>
      <c r="BG1092" s="22">
        <f t="shared" si="151"/>
        <v>2</v>
      </c>
      <c r="BH1092" s="22">
        <v>0</v>
      </c>
      <c r="BI1092" s="22">
        <v>2</v>
      </c>
      <c r="BJ1092" s="22">
        <v>0</v>
      </c>
      <c r="BK1092" s="22">
        <v>0</v>
      </c>
      <c r="BL1092" s="22">
        <v>0</v>
      </c>
      <c r="BN1092" s="22">
        <v>47</v>
      </c>
      <c r="BO1092" s="22">
        <f t="shared" si="152"/>
        <v>29</v>
      </c>
      <c r="BP1092" s="22">
        <v>28</v>
      </c>
      <c r="BQ1092" s="22">
        <v>1</v>
      </c>
      <c r="BR1092" s="22">
        <v>0</v>
      </c>
      <c r="BT1092" s="22">
        <v>446</v>
      </c>
      <c r="BU1092" s="29">
        <f t="shared" si="149"/>
        <v>8.7916420264143511</v>
      </c>
      <c r="BY1092" s="22">
        <v>116</v>
      </c>
      <c r="BZ1092" s="22">
        <v>256</v>
      </c>
      <c r="CA1092" s="49">
        <v>0</v>
      </c>
      <c r="CC1092" s="51">
        <v>1</v>
      </c>
      <c r="CD1092" s="51">
        <v>4</v>
      </c>
      <c r="CG1092" t="s">
        <v>2176</v>
      </c>
      <c r="CH1092">
        <v>1</v>
      </c>
      <c r="CI1092">
        <v>0</v>
      </c>
      <c r="CJ1092">
        <v>1</v>
      </c>
      <c r="CK1092">
        <v>1</v>
      </c>
      <c r="CL1092">
        <v>3</v>
      </c>
    </row>
    <row r="1093" spans="1:90" x14ac:dyDescent="0.2">
      <c r="A1093" s="22">
        <f t="shared" si="153"/>
        <v>1088</v>
      </c>
      <c r="B1093" s="58" t="s">
        <v>9793</v>
      </c>
      <c r="C1093" s="58" t="s">
        <v>8572</v>
      </c>
      <c r="E1093" s="22" t="s">
        <v>2614</v>
      </c>
      <c r="F1093" s="25" t="s">
        <v>3205</v>
      </c>
      <c r="G1093" s="22" t="s">
        <v>4299</v>
      </c>
      <c r="H1093" s="22" t="s">
        <v>4615</v>
      </c>
      <c r="I1093" s="22" t="s">
        <v>4507</v>
      </c>
      <c r="J1093" s="22" t="s">
        <v>2179</v>
      </c>
      <c r="K1093" s="22">
        <v>488</v>
      </c>
      <c r="L1093" s="22">
        <v>165</v>
      </c>
      <c r="O1093" s="22" t="s">
        <v>2178</v>
      </c>
      <c r="P1093" s="22">
        <v>5155413</v>
      </c>
      <c r="Q1093" s="22">
        <v>4997</v>
      </c>
      <c r="R1093" s="22">
        <v>4375668</v>
      </c>
      <c r="S1093" s="29">
        <v>84.875200000000007</v>
      </c>
      <c r="T1093" s="22">
        <v>4918</v>
      </c>
      <c r="U1093" s="24">
        <v>50.41</v>
      </c>
      <c r="W1093" s="22">
        <v>2462</v>
      </c>
      <c r="X1093" s="22">
        <v>2406</v>
      </c>
      <c r="Y1093" s="22">
        <v>50</v>
      </c>
      <c r="Z1093" s="22">
        <v>2352</v>
      </c>
      <c r="AA1093" s="22">
        <v>110</v>
      </c>
      <c r="AB1093" s="22">
        <v>1916</v>
      </c>
      <c r="AC1093" s="22">
        <v>490</v>
      </c>
      <c r="AD1093" s="22">
        <v>16</v>
      </c>
      <c r="AE1093" s="22">
        <v>34</v>
      </c>
      <c r="AG1093" s="23" t="s">
        <v>2624</v>
      </c>
      <c r="AH1093" s="23" t="s">
        <v>6788</v>
      </c>
      <c r="AI1093" s="23" t="s">
        <v>7334</v>
      </c>
      <c r="AJ1093" s="23" t="s">
        <v>4604</v>
      </c>
      <c r="AQ1093" s="22">
        <v>180778</v>
      </c>
      <c r="AR1093" s="24">
        <f t="shared" si="146"/>
        <v>3.5065667871807746</v>
      </c>
      <c r="AS1093" s="22">
        <v>15</v>
      </c>
      <c r="AT1093" s="25" t="s">
        <v>2</v>
      </c>
      <c r="AU1093" s="22">
        <v>235</v>
      </c>
      <c r="AV1093" s="29">
        <f t="shared" si="147"/>
        <v>4.7783651891012608</v>
      </c>
      <c r="AW1093" s="29">
        <f t="shared" si="154"/>
        <v>4.323440926</v>
      </c>
      <c r="AY1093" s="22">
        <v>246068</v>
      </c>
      <c r="AZ1093" s="24">
        <f t="shared" si="150"/>
        <v>4.7730026672935804</v>
      </c>
      <c r="BA1093" s="22">
        <v>47</v>
      </c>
      <c r="BB1093" s="25" t="s">
        <v>2</v>
      </c>
      <c r="BC1093" s="22">
        <v>284</v>
      </c>
      <c r="BD1093" s="29">
        <f t="shared" si="148"/>
        <v>5.7747051647010981</v>
      </c>
      <c r="BE1093" s="29"/>
      <c r="BF1093" s="22">
        <v>1</v>
      </c>
      <c r="BG1093" s="22">
        <f t="shared" si="151"/>
        <v>0</v>
      </c>
      <c r="BH1093" s="22">
        <v>1</v>
      </c>
      <c r="BI1093" s="22">
        <v>0</v>
      </c>
      <c r="BJ1093" s="22">
        <v>0</v>
      </c>
      <c r="BK1093" s="22">
        <v>0</v>
      </c>
      <c r="BL1093" s="22">
        <v>0</v>
      </c>
      <c r="BN1093" s="22">
        <v>57</v>
      </c>
      <c r="BO1093" s="22">
        <f t="shared" si="152"/>
        <v>30</v>
      </c>
      <c r="BP1093" s="22">
        <v>27</v>
      </c>
      <c r="BQ1093" s="22">
        <v>2</v>
      </c>
      <c r="BR1093" s="22">
        <v>1</v>
      </c>
      <c r="BT1093" s="22">
        <v>519</v>
      </c>
      <c r="BU1093" s="29">
        <f t="shared" si="149"/>
        <v>10.553070353802358</v>
      </c>
      <c r="BY1093" s="22">
        <v>86</v>
      </c>
      <c r="BZ1093" s="22">
        <v>191</v>
      </c>
      <c r="CA1093" s="49">
        <v>0</v>
      </c>
      <c r="CC1093" s="51">
        <v>5</v>
      </c>
      <c r="CD1093" s="51">
        <v>9</v>
      </c>
      <c r="CG1093" t="s">
        <v>2178</v>
      </c>
      <c r="CH1093">
        <v>0</v>
      </c>
      <c r="CI1093">
        <v>0</v>
      </c>
      <c r="CJ1093">
        <v>1</v>
      </c>
      <c r="CK1093">
        <v>1</v>
      </c>
      <c r="CL1093">
        <v>2</v>
      </c>
    </row>
    <row r="1094" spans="1:90" x14ac:dyDescent="0.2">
      <c r="A1094" s="22">
        <f t="shared" si="153"/>
        <v>1089</v>
      </c>
      <c r="B1094" s="58" t="s">
        <v>9794</v>
      </c>
      <c r="C1094" s="58" t="s">
        <v>8573</v>
      </c>
      <c r="E1094" s="22" t="s">
        <v>2614</v>
      </c>
      <c r="F1094" s="25" t="s">
        <v>3205</v>
      </c>
      <c r="G1094" s="22" t="s">
        <v>4300</v>
      </c>
      <c r="H1094" s="22" t="s">
        <v>4613</v>
      </c>
      <c r="I1094" s="22" t="s">
        <v>4507</v>
      </c>
      <c r="J1094" s="22" t="s">
        <v>2181</v>
      </c>
      <c r="K1094" s="22">
        <v>342</v>
      </c>
      <c r="L1094" s="22">
        <v>166</v>
      </c>
      <c r="O1094" s="22" t="s">
        <v>2180</v>
      </c>
      <c r="P1094" s="22">
        <v>4962451</v>
      </c>
      <c r="Q1094" s="22">
        <v>4707</v>
      </c>
      <c r="R1094" s="22">
        <v>4310027</v>
      </c>
      <c r="S1094" s="29">
        <v>86.852800000000002</v>
      </c>
      <c r="T1094" s="22">
        <v>4643</v>
      </c>
      <c r="U1094" s="24">
        <v>50.72</v>
      </c>
      <c r="W1094" s="22">
        <v>2479</v>
      </c>
      <c r="X1094" s="22">
        <v>2143</v>
      </c>
      <c r="Y1094" s="22">
        <v>21</v>
      </c>
      <c r="Z1094" s="22">
        <v>2370</v>
      </c>
      <c r="AA1094" s="22">
        <v>109</v>
      </c>
      <c r="AB1094" s="22">
        <v>1695</v>
      </c>
      <c r="AC1094" s="22">
        <v>448</v>
      </c>
      <c r="AD1094" s="22">
        <v>8</v>
      </c>
      <c r="AE1094" s="22">
        <v>13</v>
      </c>
      <c r="AG1094" s="23" t="s">
        <v>2631</v>
      </c>
      <c r="AH1094" s="23" t="s">
        <v>7061</v>
      </c>
      <c r="AI1094" s="23" t="s">
        <v>7354</v>
      </c>
      <c r="AJ1094" s="23" t="s">
        <v>4604</v>
      </c>
      <c r="AQ1094" s="22">
        <v>194463</v>
      </c>
      <c r="AR1094" s="24">
        <f t="shared" ref="AR1094:AR1157" si="155">(AQ1094/P1094)*100</f>
        <v>3.9186885674034868</v>
      </c>
      <c r="AS1094" s="22">
        <v>17</v>
      </c>
      <c r="AT1094" s="25" t="s">
        <v>2</v>
      </c>
      <c r="AU1094" s="22">
        <v>253</v>
      </c>
      <c r="AV1094" s="29">
        <f t="shared" ref="AV1094:AV1157" si="156">(AU1094/T1094)*100</f>
        <v>5.4490631057505921</v>
      </c>
      <c r="AW1094" s="29">
        <f t="shared" si="154"/>
        <v>4.5528973210000006</v>
      </c>
      <c r="AY1094" s="22">
        <v>206863</v>
      </c>
      <c r="AZ1094" s="24">
        <f t="shared" si="150"/>
        <v>4.1685650901137361</v>
      </c>
      <c r="BA1094" s="22">
        <v>42</v>
      </c>
      <c r="BB1094" s="25" t="s">
        <v>2</v>
      </c>
      <c r="BC1094" s="22">
        <v>212</v>
      </c>
      <c r="BD1094" s="29">
        <f t="shared" ref="BD1094:BD1157" si="157">(BC1094/T1094)*100</f>
        <v>4.5660133534352791</v>
      </c>
      <c r="BE1094" s="29"/>
      <c r="BF1094" s="22">
        <v>0</v>
      </c>
      <c r="BG1094" s="22">
        <f t="shared" si="151"/>
        <v>0</v>
      </c>
      <c r="BH1094" s="22">
        <v>0</v>
      </c>
      <c r="BI1094" s="22">
        <v>0</v>
      </c>
      <c r="BJ1094" s="22">
        <v>0</v>
      </c>
      <c r="BK1094" s="22">
        <v>0</v>
      </c>
      <c r="BL1094" s="22">
        <v>0</v>
      </c>
      <c r="BN1094" s="22">
        <v>34</v>
      </c>
      <c r="BO1094" s="22">
        <f t="shared" si="152"/>
        <v>27</v>
      </c>
      <c r="BP1094" s="22">
        <v>25</v>
      </c>
      <c r="BQ1094" s="22">
        <v>2</v>
      </c>
      <c r="BR1094" s="22">
        <v>0</v>
      </c>
      <c r="BT1094" s="22">
        <v>425</v>
      </c>
      <c r="BU1094" s="29">
        <f t="shared" ref="BU1094:BU1157" si="158">(BT1094/T1094)*100</f>
        <v>9.1535645057075161</v>
      </c>
      <c r="BY1094" s="22">
        <v>107</v>
      </c>
      <c r="BZ1094" s="22">
        <v>212</v>
      </c>
      <c r="CA1094" s="49">
        <v>1</v>
      </c>
      <c r="CC1094" s="51">
        <v>4</v>
      </c>
      <c r="CD1094" s="51">
        <v>8</v>
      </c>
      <c r="CG1094" t="s">
        <v>2180</v>
      </c>
      <c r="CH1094">
        <v>1</v>
      </c>
      <c r="CI1094">
        <v>0</v>
      </c>
      <c r="CJ1094">
        <v>1</v>
      </c>
      <c r="CK1094">
        <v>1</v>
      </c>
      <c r="CL1094">
        <v>3</v>
      </c>
    </row>
    <row r="1095" spans="1:90" x14ac:dyDescent="0.2">
      <c r="A1095" s="22">
        <f t="shared" si="153"/>
        <v>1090</v>
      </c>
      <c r="B1095" s="58" t="s">
        <v>9795</v>
      </c>
      <c r="C1095" s="58" t="s">
        <v>8574</v>
      </c>
      <c r="E1095" s="22" t="s">
        <v>2614</v>
      </c>
      <c r="F1095" s="25" t="s">
        <v>3205</v>
      </c>
      <c r="G1095" s="22" t="s">
        <v>4301</v>
      </c>
      <c r="H1095" s="22" t="s">
        <v>4615</v>
      </c>
      <c r="I1095" s="22" t="s">
        <v>4507</v>
      </c>
      <c r="J1095" s="22" t="s">
        <v>2183</v>
      </c>
      <c r="K1095" s="22">
        <v>367</v>
      </c>
      <c r="L1095" s="22">
        <v>166</v>
      </c>
      <c r="O1095" s="22" t="s">
        <v>2182</v>
      </c>
      <c r="P1095" s="22">
        <v>5663724</v>
      </c>
      <c r="Q1095" s="22">
        <v>5400</v>
      </c>
      <c r="R1095" s="22">
        <v>4881580</v>
      </c>
      <c r="S1095" s="29">
        <v>86.190299999999993</v>
      </c>
      <c r="T1095" s="22">
        <v>5329</v>
      </c>
      <c r="U1095" s="24">
        <v>50.43</v>
      </c>
      <c r="W1095" s="22">
        <v>2490</v>
      </c>
      <c r="X1095" s="22">
        <v>2826</v>
      </c>
      <c r="Y1095" s="22">
        <v>13</v>
      </c>
      <c r="Z1095" s="22">
        <v>2405</v>
      </c>
      <c r="AA1095" s="22">
        <v>85</v>
      </c>
      <c r="AB1095" s="22">
        <v>2289</v>
      </c>
      <c r="AC1095" s="22">
        <v>537</v>
      </c>
      <c r="AD1095" s="22">
        <v>0</v>
      </c>
      <c r="AE1095" s="22">
        <v>13</v>
      </c>
      <c r="AG1095" s="23" t="s">
        <v>2657</v>
      </c>
      <c r="AH1095" s="23" t="s">
        <v>6822</v>
      </c>
      <c r="AI1095" s="23" t="s">
        <v>7348</v>
      </c>
      <c r="AJ1095" s="23" t="s">
        <v>7409</v>
      </c>
      <c r="AQ1095" s="22">
        <v>323398</v>
      </c>
      <c r="AR1095" s="24">
        <f t="shared" si="155"/>
        <v>5.7099886929518462</v>
      </c>
      <c r="AS1095" s="22">
        <v>26</v>
      </c>
      <c r="AT1095" s="25" t="s">
        <v>2</v>
      </c>
      <c r="AU1095" s="22">
        <v>422</v>
      </c>
      <c r="AV1095" s="29">
        <f t="shared" si="156"/>
        <v>7.9189341339838615</v>
      </c>
      <c r="AW1095" s="29">
        <f t="shared" si="154"/>
        <v>6.7147504660000008</v>
      </c>
      <c r="AY1095" s="22">
        <v>408395</v>
      </c>
      <c r="AZ1095" s="24">
        <f t="shared" ref="AZ1095:AZ1158" si="159">(AY1095/P1095)*100</f>
        <v>7.2107150701552545</v>
      </c>
      <c r="BA1095" s="22">
        <v>59</v>
      </c>
      <c r="BB1095" s="25" t="s">
        <v>2</v>
      </c>
      <c r="BC1095" s="22">
        <v>458</v>
      </c>
      <c r="BD1095" s="29">
        <f t="shared" si="157"/>
        <v>8.5944830174516795</v>
      </c>
      <c r="BE1095" s="29"/>
      <c r="BF1095" s="22">
        <v>2</v>
      </c>
      <c r="BG1095" s="22">
        <f t="shared" ref="BG1095:BG1158" si="160">BF1095-BH1095</f>
        <v>1</v>
      </c>
      <c r="BH1095" s="22">
        <v>1</v>
      </c>
      <c r="BI1095" s="22">
        <v>0</v>
      </c>
      <c r="BJ1095" s="22">
        <v>0</v>
      </c>
      <c r="BK1095" s="22">
        <v>1</v>
      </c>
      <c r="BL1095" s="22">
        <v>0</v>
      </c>
      <c r="BN1095" s="22">
        <v>58</v>
      </c>
      <c r="BO1095" s="22">
        <f t="shared" ref="BO1095:BO1158" si="161">SUM(BP1095:BR1095)</f>
        <v>26</v>
      </c>
      <c r="BP1095" s="22">
        <v>25</v>
      </c>
      <c r="BQ1095" s="22">
        <v>1</v>
      </c>
      <c r="BR1095" s="22">
        <v>0</v>
      </c>
      <c r="BT1095" s="22">
        <v>748</v>
      </c>
      <c r="BU1095" s="29">
        <f t="shared" si="158"/>
        <v>14.036404578720211</v>
      </c>
      <c r="BY1095" s="22">
        <v>123</v>
      </c>
      <c r="BZ1095" s="22">
        <v>248</v>
      </c>
      <c r="CA1095" s="49">
        <v>1</v>
      </c>
      <c r="CC1095" s="51">
        <v>5</v>
      </c>
      <c r="CD1095" s="51">
        <v>7</v>
      </c>
      <c r="CG1095" t="s">
        <v>2182</v>
      </c>
      <c r="CH1095">
        <v>1</v>
      </c>
      <c r="CI1095">
        <v>0</v>
      </c>
      <c r="CJ1095">
        <v>0</v>
      </c>
      <c r="CK1095">
        <v>1</v>
      </c>
      <c r="CL1095">
        <v>2</v>
      </c>
    </row>
    <row r="1096" spans="1:90" x14ac:dyDescent="0.2">
      <c r="A1096" s="22">
        <f t="shared" ref="A1096:A1159" si="162">1+A1095</f>
        <v>1091</v>
      </c>
      <c r="B1096" s="58" t="s">
        <v>9796</v>
      </c>
      <c r="C1096" s="58" t="s">
        <v>8575</v>
      </c>
      <c r="E1096" s="22" t="s">
        <v>2614</v>
      </c>
      <c r="F1096" s="25" t="s">
        <v>3205</v>
      </c>
      <c r="G1096" s="22" t="s">
        <v>4302</v>
      </c>
      <c r="H1096" s="22" t="s">
        <v>4615</v>
      </c>
      <c r="I1096" s="22" t="s">
        <v>4507</v>
      </c>
      <c r="J1096" s="22" t="s">
        <v>2185</v>
      </c>
      <c r="K1096" s="22">
        <v>405</v>
      </c>
      <c r="L1096" s="22">
        <v>166</v>
      </c>
      <c r="O1096" s="22" t="s">
        <v>2184</v>
      </c>
      <c r="P1096" s="22">
        <v>5533955</v>
      </c>
      <c r="Q1096" s="22">
        <v>5343</v>
      </c>
      <c r="R1096" s="22">
        <v>4730422</v>
      </c>
      <c r="S1096" s="29">
        <v>85.48</v>
      </c>
      <c r="T1096" s="22">
        <v>5267</v>
      </c>
      <c r="U1096" s="24">
        <v>50.64</v>
      </c>
      <c r="W1096" s="22">
        <v>2478</v>
      </c>
      <c r="X1096" s="22">
        <v>2766</v>
      </c>
      <c r="Y1096" s="22">
        <v>23</v>
      </c>
      <c r="Z1096" s="22">
        <v>2394</v>
      </c>
      <c r="AA1096" s="22">
        <v>84</v>
      </c>
      <c r="AB1096" s="22">
        <v>2221</v>
      </c>
      <c r="AC1096" s="22">
        <v>545</v>
      </c>
      <c r="AD1096" s="22">
        <v>5</v>
      </c>
      <c r="AE1096" s="22">
        <v>18</v>
      </c>
      <c r="AG1096" s="23" t="s">
        <v>2624</v>
      </c>
      <c r="AH1096" s="23" t="s">
        <v>7215</v>
      </c>
      <c r="AI1096" s="23" t="s">
        <v>7329</v>
      </c>
      <c r="AJ1096" s="23" t="s">
        <v>4604</v>
      </c>
      <c r="AQ1096" s="22">
        <v>281946</v>
      </c>
      <c r="AR1096" s="24">
        <f t="shared" si="155"/>
        <v>5.0948372366598571</v>
      </c>
      <c r="AS1096" s="22">
        <v>26</v>
      </c>
      <c r="AT1096" s="25" t="s">
        <v>2</v>
      </c>
      <c r="AU1096" s="22">
        <v>367</v>
      </c>
      <c r="AV1096" s="29">
        <f t="shared" si="156"/>
        <v>6.9679134232010638</v>
      </c>
      <c r="AW1096" s="29">
        <f t="shared" si="154"/>
        <v>6.0197247820000008</v>
      </c>
      <c r="AY1096" s="22">
        <v>267839</v>
      </c>
      <c r="AZ1096" s="24">
        <f t="shared" si="159"/>
        <v>4.8399200933148174</v>
      </c>
      <c r="BA1096" s="22">
        <v>37</v>
      </c>
      <c r="BB1096" s="25" t="s">
        <v>2</v>
      </c>
      <c r="BC1096" s="22">
        <v>299</v>
      </c>
      <c r="BD1096" s="29">
        <f t="shared" si="157"/>
        <v>5.6768558951965069</v>
      </c>
      <c r="BE1096" s="29"/>
      <c r="BF1096" s="22">
        <v>0</v>
      </c>
      <c r="BG1096" s="22">
        <f t="shared" si="160"/>
        <v>0</v>
      </c>
      <c r="BH1096" s="22">
        <v>0</v>
      </c>
      <c r="BI1096" s="22">
        <v>0</v>
      </c>
      <c r="BJ1096" s="22">
        <v>0</v>
      </c>
      <c r="BK1096" s="22">
        <v>0</v>
      </c>
      <c r="BL1096" s="22">
        <v>0</v>
      </c>
      <c r="BN1096" s="22">
        <v>78</v>
      </c>
      <c r="BO1096" s="22">
        <f t="shared" si="161"/>
        <v>37</v>
      </c>
      <c r="BP1096" s="22">
        <v>36</v>
      </c>
      <c r="BQ1096" s="22">
        <v>0</v>
      </c>
      <c r="BR1096" s="22">
        <v>1</v>
      </c>
      <c r="BT1096" s="22">
        <v>565</v>
      </c>
      <c r="BU1096" s="29">
        <f t="shared" si="158"/>
        <v>10.72716916650845</v>
      </c>
      <c r="BY1096" s="22">
        <v>118</v>
      </c>
      <c r="BZ1096" s="22">
        <v>243</v>
      </c>
      <c r="CA1096" s="49">
        <v>2</v>
      </c>
      <c r="CC1096" s="51">
        <v>7</v>
      </c>
      <c r="CD1096" s="51">
        <v>10</v>
      </c>
      <c r="CG1096" t="s">
        <v>2184</v>
      </c>
      <c r="CH1096">
        <v>1</v>
      </c>
      <c r="CI1096">
        <v>0</v>
      </c>
      <c r="CJ1096">
        <v>1</v>
      </c>
      <c r="CK1096">
        <v>0</v>
      </c>
      <c r="CL1096">
        <v>2</v>
      </c>
    </row>
    <row r="1097" spans="1:90" x14ac:dyDescent="0.2">
      <c r="A1097" s="22">
        <f t="shared" si="162"/>
        <v>1092</v>
      </c>
      <c r="B1097" s="58" t="s">
        <v>9797</v>
      </c>
      <c r="C1097" s="58" t="s">
        <v>8576</v>
      </c>
      <c r="E1097" s="22" t="s">
        <v>2614</v>
      </c>
      <c r="F1097" s="25" t="s">
        <v>3206</v>
      </c>
      <c r="G1097" s="22" t="s">
        <v>4303</v>
      </c>
      <c r="H1097" s="22" t="s">
        <v>4607</v>
      </c>
      <c r="I1097" s="22" t="s">
        <v>4507</v>
      </c>
      <c r="J1097" s="22" t="s">
        <v>2187</v>
      </c>
      <c r="K1097" s="22">
        <v>333</v>
      </c>
      <c r="L1097" s="22">
        <v>167</v>
      </c>
      <c r="O1097" s="22" t="s">
        <v>2186</v>
      </c>
      <c r="P1097" s="22">
        <v>4967146</v>
      </c>
      <c r="Q1097" s="22">
        <v>4769</v>
      </c>
      <c r="R1097" s="22">
        <v>4349244</v>
      </c>
      <c r="S1097" s="29">
        <v>87.560199999999995</v>
      </c>
      <c r="T1097" s="22">
        <v>4697</v>
      </c>
      <c r="U1097" s="24">
        <v>50.81</v>
      </c>
      <c r="W1097" s="22">
        <v>2479</v>
      </c>
      <c r="X1097" s="22">
        <v>2169</v>
      </c>
      <c r="Y1097" s="22">
        <v>49</v>
      </c>
      <c r="Z1097" s="22">
        <v>2362</v>
      </c>
      <c r="AA1097" s="22">
        <v>117</v>
      </c>
      <c r="AB1097" s="22">
        <v>1761</v>
      </c>
      <c r="AC1097" s="22">
        <v>408</v>
      </c>
      <c r="AD1097" s="22">
        <v>22</v>
      </c>
      <c r="AE1097" s="22">
        <v>27</v>
      </c>
      <c r="AG1097" s="23" t="s">
        <v>2631</v>
      </c>
      <c r="AH1097" s="23" t="s">
        <v>7295</v>
      </c>
      <c r="AI1097" s="23" t="s">
        <v>7340</v>
      </c>
      <c r="AJ1097" s="23" t="s">
        <v>4604</v>
      </c>
      <c r="AQ1097" s="22">
        <v>248310</v>
      </c>
      <c r="AR1097" s="24">
        <f t="shared" si="155"/>
        <v>4.9990477429091076</v>
      </c>
      <c r="AS1097" s="22">
        <v>22</v>
      </c>
      <c r="AT1097" s="25" t="s">
        <v>2</v>
      </c>
      <c r="AU1097" s="22">
        <v>328</v>
      </c>
      <c r="AV1097" s="29">
        <f t="shared" si="156"/>
        <v>6.9831807536725581</v>
      </c>
      <c r="AW1097" s="29">
        <f t="shared" si="154"/>
        <v>5.4557499700000003</v>
      </c>
      <c r="AY1097" s="22">
        <v>46722</v>
      </c>
      <c r="AZ1097" s="24">
        <f t="shared" si="159"/>
        <v>0.94062063003583951</v>
      </c>
      <c r="BA1097" s="22">
        <v>10</v>
      </c>
      <c r="BB1097" s="25" t="s">
        <v>2</v>
      </c>
      <c r="BC1097" s="22">
        <v>51</v>
      </c>
      <c r="BD1097" s="29">
        <f t="shared" si="157"/>
        <v>1.0857994464551843</v>
      </c>
      <c r="BE1097" s="29"/>
      <c r="BF1097" s="22">
        <v>1</v>
      </c>
      <c r="BG1097" s="22">
        <f t="shared" si="160"/>
        <v>0</v>
      </c>
      <c r="BH1097" s="22">
        <v>1</v>
      </c>
      <c r="BI1097" s="22">
        <v>0</v>
      </c>
      <c r="BJ1097" s="22">
        <v>0</v>
      </c>
      <c r="BK1097" s="22">
        <v>0</v>
      </c>
      <c r="BL1097" s="22">
        <v>0</v>
      </c>
      <c r="BN1097" s="22">
        <v>30</v>
      </c>
      <c r="BO1097" s="22">
        <f t="shared" si="161"/>
        <v>22</v>
      </c>
      <c r="BP1097" s="22">
        <v>22</v>
      </c>
      <c r="BQ1097" s="22">
        <v>0</v>
      </c>
      <c r="BR1097" s="22">
        <v>0</v>
      </c>
      <c r="BT1097" s="22">
        <v>379</v>
      </c>
      <c r="BU1097" s="29">
        <f t="shared" si="158"/>
        <v>8.0689802001277418</v>
      </c>
      <c r="BY1097" s="22">
        <v>126</v>
      </c>
      <c r="BZ1097" s="22">
        <v>234</v>
      </c>
      <c r="CA1097" s="49">
        <v>0</v>
      </c>
      <c r="CC1097" s="51">
        <v>1</v>
      </c>
      <c r="CD1097" s="51">
        <v>4</v>
      </c>
      <c r="CG1097" t="s">
        <v>2186</v>
      </c>
      <c r="CH1097">
        <v>1</v>
      </c>
      <c r="CI1097">
        <v>0</v>
      </c>
      <c r="CJ1097">
        <v>1</v>
      </c>
      <c r="CK1097">
        <v>0</v>
      </c>
      <c r="CL1097">
        <v>2</v>
      </c>
    </row>
    <row r="1098" spans="1:90" x14ac:dyDescent="0.2">
      <c r="A1098" s="22">
        <f t="shared" si="162"/>
        <v>1093</v>
      </c>
      <c r="B1098" s="58" t="s">
        <v>9798</v>
      </c>
      <c r="C1098" s="58" t="s">
        <v>8577</v>
      </c>
      <c r="E1098" s="22" t="s">
        <v>2614</v>
      </c>
      <c r="F1098" s="25" t="s">
        <v>3206</v>
      </c>
      <c r="G1098" s="22" t="s">
        <v>4304</v>
      </c>
      <c r="H1098" s="22" t="s">
        <v>4613</v>
      </c>
      <c r="I1098" s="22" t="s">
        <v>4507</v>
      </c>
      <c r="J1098" s="22" t="s">
        <v>2189</v>
      </c>
      <c r="K1098" s="22">
        <v>344</v>
      </c>
      <c r="L1098" s="22">
        <v>168</v>
      </c>
      <c r="O1098" s="22" t="s">
        <v>2188</v>
      </c>
      <c r="P1098" s="22">
        <v>4938615</v>
      </c>
      <c r="Q1098" s="22">
        <v>4560</v>
      </c>
      <c r="R1098" s="22">
        <v>4308077</v>
      </c>
      <c r="S1098" s="29">
        <v>87.232500000000002</v>
      </c>
      <c r="T1098" s="22">
        <v>4502</v>
      </c>
      <c r="U1098" s="24">
        <v>50.73</v>
      </c>
      <c r="W1098" s="22">
        <v>2482</v>
      </c>
      <c r="X1098" s="22">
        <v>2010</v>
      </c>
      <c r="Y1098" s="22">
        <v>10</v>
      </c>
      <c r="Z1098" s="22">
        <v>2335</v>
      </c>
      <c r="AA1098" s="22">
        <v>147</v>
      </c>
      <c r="AB1098" s="22">
        <v>1590</v>
      </c>
      <c r="AC1098" s="22">
        <v>420</v>
      </c>
      <c r="AD1098" s="22">
        <v>5</v>
      </c>
      <c r="AE1098" s="22">
        <v>5</v>
      </c>
      <c r="AG1098" s="23" t="s">
        <v>2657</v>
      </c>
      <c r="AH1098" s="23" t="s">
        <v>6880</v>
      </c>
      <c r="AI1098" s="23" t="s">
        <v>7337</v>
      </c>
      <c r="AJ1098" s="23" t="s">
        <v>7409</v>
      </c>
      <c r="AQ1098" s="22">
        <v>154131</v>
      </c>
      <c r="AR1098" s="24">
        <f t="shared" si="155"/>
        <v>3.1209357279318191</v>
      </c>
      <c r="AS1098" s="22">
        <v>14</v>
      </c>
      <c r="AT1098" s="25" t="s">
        <v>2</v>
      </c>
      <c r="AU1098" s="22">
        <v>188</v>
      </c>
      <c r="AV1098" s="29">
        <f t="shared" si="156"/>
        <v>4.1759218125277657</v>
      </c>
      <c r="AW1098" s="29">
        <f t="shared" si="154"/>
        <v>3.8766506769999998</v>
      </c>
      <c r="AY1098" s="22">
        <v>4082</v>
      </c>
      <c r="AZ1098" s="24">
        <f t="shared" si="159"/>
        <v>8.2654752395155323E-2</v>
      </c>
      <c r="BA1098" s="22">
        <v>1</v>
      </c>
      <c r="BB1098" s="25" t="s">
        <v>2</v>
      </c>
      <c r="BC1098" s="22">
        <v>3</v>
      </c>
      <c r="BD1098" s="29">
        <f t="shared" si="157"/>
        <v>6.663705019991116E-2</v>
      </c>
      <c r="BE1098" s="29"/>
      <c r="BF1098" s="22">
        <v>0</v>
      </c>
      <c r="BG1098" s="22">
        <f t="shared" si="160"/>
        <v>0</v>
      </c>
      <c r="BH1098" s="22">
        <v>0</v>
      </c>
      <c r="BI1098" s="22">
        <v>0</v>
      </c>
      <c r="BJ1098" s="22">
        <v>0</v>
      </c>
      <c r="BK1098" s="22">
        <v>0</v>
      </c>
      <c r="BL1098" s="22">
        <v>0</v>
      </c>
      <c r="BN1098" s="22">
        <v>26</v>
      </c>
      <c r="BO1098" s="22">
        <f t="shared" si="161"/>
        <v>12</v>
      </c>
      <c r="BP1098" s="22">
        <v>12</v>
      </c>
      <c r="BQ1098" s="22">
        <v>0</v>
      </c>
      <c r="BR1098" s="22">
        <v>0</v>
      </c>
      <c r="BT1098" s="22">
        <v>191</v>
      </c>
      <c r="BU1098" s="29">
        <f t="shared" si="158"/>
        <v>4.2425588627276767</v>
      </c>
      <c r="BY1098" s="22">
        <v>119</v>
      </c>
      <c r="BZ1098" s="22">
        <v>237</v>
      </c>
      <c r="CA1098" s="49">
        <v>1</v>
      </c>
      <c r="CC1098" s="51">
        <v>1</v>
      </c>
      <c r="CD1098" s="51">
        <v>4</v>
      </c>
      <c r="CG1098" t="s">
        <v>2188</v>
      </c>
      <c r="CH1098">
        <v>1</v>
      </c>
      <c r="CI1098">
        <v>0</v>
      </c>
      <c r="CJ1098">
        <v>0</v>
      </c>
      <c r="CK1098">
        <v>1</v>
      </c>
      <c r="CL1098">
        <v>2</v>
      </c>
    </row>
    <row r="1099" spans="1:90" x14ac:dyDescent="0.2">
      <c r="A1099" s="22">
        <f t="shared" si="162"/>
        <v>1094</v>
      </c>
      <c r="B1099" s="58" t="s">
        <v>9799</v>
      </c>
      <c r="C1099" s="58" t="s">
        <v>8578</v>
      </c>
      <c r="E1099" s="22" t="s">
        <v>2614</v>
      </c>
      <c r="F1099" s="25" t="s">
        <v>3204</v>
      </c>
      <c r="G1099" s="22" t="s">
        <v>4305</v>
      </c>
      <c r="H1099" s="22" t="s">
        <v>4608</v>
      </c>
      <c r="I1099" s="22" t="s">
        <v>4507</v>
      </c>
      <c r="J1099" s="22" t="s">
        <v>2191</v>
      </c>
      <c r="K1099" s="22">
        <v>350</v>
      </c>
      <c r="L1099" s="22">
        <v>168</v>
      </c>
      <c r="O1099" s="22" t="s">
        <v>2190</v>
      </c>
      <c r="P1099" s="22">
        <v>4788674</v>
      </c>
      <c r="Q1099" s="22">
        <v>4510</v>
      </c>
      <c r="R1099" s="22">
        <v>4171191</v>
      </c>
      <c r="S1099" s="29">
        <v>87.1053</v>
      </c>
      <c r="T1099" s="22">
        <v>4441</v>
      </c>
      <c r="U1099" s="24">
        <v>50.87</v>
      </c>
      <c r="W1099" s="22">
        <v>2484</v>
      </c>
      <c r="X1099" s="22">
        <v>1933</v>
      </c>
      <c r="Y1099" s="22">
        <v>24</v>
      </c>
      <c r="Z1099" s="22">
        <v>2335</v>
      </c>
      <c r="AA1099" s="22">
        <v>149</v>
      </c>
      <c r="AB1099" s="22">
        <v>1518</v>
      </c>
      <c r="AC1099" s="22">
        <v>415</v>
      </c>
      <c r="AD1099" s="22">
        <v>10</v>
      </c>
      <c r="AE1099" s="22">
        <v>14</v>
      </c>
      <c r="AG1099" s="23" t="s">
        <v>2631</v>
      </c>
      <c r="AH1099" s="23" t="s">
        <v>6992</v>
      </c>
      <c r="AI1099" s="23" t="s">
        <v>7335</v>
      </c>
      <c r="AJ1099" s="23" t="s">
        <v>7379</v>
      </c>
      <c r="AQ1099" s="22">
        <v>133708</v>
      </c>
      <c r="AR1099" s="24">
        <f t="shared" si="155"/>
        <v>2.7921716951289648</v>
      </c>
      <c r="AS1099" s="22">
        <v>15</v>
      </c>
      <c r="AT1099" s="25" t="s">
        <v>2</v>
      </c>
      <c r="AU1099" s="22">
        <v>174</v>
      </c>
      <c r="AV1099" s="29">
        <f t="shared" si="156"/>
        <v>3.9180364782706598</v>
      </c>
      <c r="AW1099" s="29">
        <f t="shared" si="154"/>
        <v>3.5342182360000001</v>
      </c>
      <c r="AY1099" s="22">
        <v>118820</v>
      </c>
      <c r="AZ1099" s="24">
        <f t="shared" si="159"/>
        <v>2.4812714333863615</v>
      </c>
      <c r="BA1099" s="22">
        <v>14</v>
      </c>
      <c r="BB1099" s="25" t="s">
        <v>2</v>
      </c>
      <c r="BC1099" s="22">
        <v>128</v>
      </c>
      <c r="BD1099" s="29">
        <f t="shared" si="157"/>
        <v>2.8822337311416346</v>
      </c>
      <c r="BE1099" s="29"/>
      <c r="BF1099" s="22">
        <v>1</v>
      </c>
      <c r="BG1099" s="22">
        <f t="shared" si="160"/>
        <v>1</v>
      </c>
      <c r="BH1099" s="22">
        <v>0</v>
      </c>
      <c r="BI1099" s="22">
        <v>1</v>
      </c>
      <c r="BJ1099" s="22">
        <v>0</v>
      </c>
      <c r="BK1099" s="22">
        <v>0</v>
      </c>
      <c r="BL1099" s="22">
        <v>0</v>
      </c>
      <c r="BN1099" s="22">
        <v>34</v>
      </c>
      <c r="BO1099" s="22">
        <f t="shared" si="161"/>
        <v>14</v>
      </c>
      <c r="BP1099" s="22">
        <v>13</v>
      </c>
      <c r="BQ1099" s="22">
        <v>1</v>
      </c>
      <c r="BR1099" s="22">
        <v>0</v>
      </c>
      <c r="BT1099" s="22">
        <v>299</v>
      </c>
      <c r="BU1099" s="29">
        <f t="shared" si="158"/>
        <v>6.7327178563386632</v>
      </c>
      <c r="BY1099" s="22">
        <v>97</v>
      </c>
      <c r="BZ1099" s="22">
        <v>219</v>
      </c>
      <c r="CA1099" s="49">
        <v>0</v>
      </c>
      <c r="CC1099" s="51">
        <v>1</v>
      </c>
      <c r="CD1099" s="51">
        <v>4</v>
      </c>
      <c r="CG1099" t="s">
        <v>2190</v>
      </c>
      <c r="CH1099">
        <v>1</v>
      </c>
      <c r="CI1099">
        <v>0</v>
      </c>
      <c r="CJ1099">
        <v>1</v>
      </c>
      <c r="CK1099">
        <v>1</v>
      </c>
      <c r="CL1099">
        <v>3</v>
      </c>
    </row>
    <row r="1100" spans="1:90" x14ac:dyDescent="0.2">
      <c r="A1100" s="22">
        <f t="shared" si="162"/>
        <v>1095</v>
      </c>
      <c r="B1100" s="58" t="s">
        <v>9800</v>
      </c>
      <c r="C1100" s="58" t="s">
        <v>8579</v>
      </c>
      <c r="E1100" s="22" t="s">
        <v>2614</v>
      </c>
      <c r="F1100" s="25" t="s">
        <v>3205</v>
      </c>
      <c r="G1100" s="22" t="s">
        <v>4306</v>
      </c>
      <c r="H1100" s="22" t="s">
        <v>4615</v>
      </c>
      <c r="I1100" s="22" t="s">
        <v>4507</v>
      </c>
      <c r="J1100" s="22" t="s">
        <v>2193</v>
      </c>
      <c r="K1100" s="22">
        <v>363</v>
      </c>
      <c r="L1100" s="22">
        <v>168</v>
      </c>
      <c r="O1100" s="22" t="s">
        <v>2192</v>
      </c>
      <c r="P1100" s="22">
        <v>4831472</v>
      </c>
      <c r="Q1100" s="22">
        <v>4596</v>
      </c>
      <c r="R1100" s="22">
        <v>4188179</v>
      </c>
      <c r="S1100" s="29">
        <v>86.685400000000001</v>
      </c>
      <c r="T1100" s="22">
        <v>4525</v>
      </c>
      <c r="U1100" s="24">
        <v>50.92</v>
      </c>
      <c r="W1100" s="22">
        <v>2475</v>
      </c>
      <c r="X1100" s="22">
        <v>2031</v>
      </c>
      <c r="Y1100" s="22">
        <v>19</v>
      </c>
      <c r="Z1100" s="22">
        <v>2346</v>
      </c>
      <c r="AA1100" s="22">
        <v>129</v>
      </c>
      <c r="AB1100" s="22">
        <v>1590</v>
      </c>
      <c r="AC1100" s="22">
        <v>441</v>
      </c>
      <c r="AD1100" s="22">
        <v>6</v>
      </c>
      <c r="AE1100" s="22">
        <v>13</v>
      </c>
      <c r="AG1100" s="23" t="s">
        <v>2624</v>
      </c>
      <c r="AH1100" s="23" t="s">
        <v>7172</v>
      </c>
      <c r="AI1100" s="23" t="s">
        <v>7362</v>
      </c>
      <c r="AJ1100" s="23" t="s">
        <v>4604</v>
      </c>
      <c r="AQ1100" s="22">
        <v>88007</v>
      </c>
      <c r="AR1100" s="24">
        <f t="shared" si="155"/>
        <v>1.8215359625389529</v>
      </c>
      <c r="AS1100" s="22">
        <v>9</v>
      </c>
      <c r="AT1100" s="25" t="s">
        <v>2</v>
      </c>
      <c r="AU1100" s="22">
        <v>115</v>
      </c>
      <c r="AV1100" s="29">
        <f t="shared" si="156"/>
        <v>2.541436464088398</v>
      </c>
      <c r="AW1100" s="29">
        <f t="shared" si="154"/>
        <v>2.7679495689999998</v>
      </c>
      <c r="AY1100" s="22">
        <v>268549</v>
      </c>
      <c r="AZ1100" s="24">
        <f t="shared" si="159"/>
        <v>5.5583267376898799</v>
      </c>
      <c r="BA1100" s="22">
        <v>61</v>
      </c>
      <c r="BB1100" s="25" t="s">
        <v>2</v>
      </c>
      <c r="BC1100" s="22">
        <v>298</v>
      </c>
      <c r="BD1100" s="29">
        <f t="shared" si="157"/>
        <v>6.5856353591160222</v>
      </c>
      <c r="BE1100" s="29"/>
      <c r="BF1100" s="22">
        <v>3</v>
      </c>
      <c r="BG1100" s="22">
        <f t="shared" si="160"/>
        <v>2</v>
      </c>
      <c r="BH1100" s="22">
        <v>1</v>
      </c>
      <c r="BI1100" s="22">
        <v>1</v>
      </c>
      <c r="BJ1100" s="22">
        <v>0</v>
      </c>
      <c r="BK1100" s="22">
        <v>1</v>
      </c>
      <c r="BL1100" s="22">
        <v>0</v>
      </c>
      <c r="BN1100" s="22">
        <v>34</v>
      </c>
      <c r="BO1100" s="22">
        <f t="shared" si="161"/>
        <v>16</v>
      </c>
      <c r="BP1100" s="22">
        <v>15</v>
      </c>
      <c r="BQ1100" s="22">
        <v>0</v>
      </c>
      <c r="BR1100" s="22">
        <v>1</v>
      </c>
      <c r="BT1100" s="22">
        <v>388</v>
      </c>
      <c r="BU1100" s="29">
        <f t="shared" si="158"/>
        <v>8.5745856353591172</v>
      </c>
      <c r="BY1100" s="22">
        <v>64</v>
      </c>
      <c r="BZ1100" s="22">
        <v>144</v>
      </c>
      <c r="CA1100" s="49">
        <v>1</v>
      </c>
      <c r="CC1100" s="51">
        <v>4</v>
      </c>
      <c r="CD1100" s="51">
        <v>8</v>
      </c>
      <c r="CG1100" t="s">
        <v>2192</v>
      </c>
      <c r="CH1100">
        <v>1</v>
      </c>
      <c r="CI1100">
        <v>0</v>
      </c>
      <c r="CJ1100">
        <v>1</v>
      </c>
      <c r="CK1100">
        <v>0</v>
      </c>
      <c r="CL1100">
        <v>2</v>
      </c>
    </row>
    <row r="1101" spans="1:90" x14ac:dyDescent="0.2">
      <c r="A1101" s="22">
        <f t="shared" si="162"/>
        <v>1096</v>
      </c>
      <c r="B1101" s="58" t="s">
        <v>9801</v>
      </c>
      <c r="C1101" s="58" t="s">
        <v>8580</v>
      </c>
      <c r="E1101" s="22" t="s">
        <v>2614</v>
      </c>
      <c r="F1101" s="25" t="s">
        <v>3204</v>
      </c>
      <c r="G1101" s="22" t="s">
        <v>4307</v>
      </c>
      <c r="H1101" s="22" t="s">
        <v>4613</v>
      </c>
      <c r="I1101" s="22" t="s">
        <v>4507</v>
      </c>
      <c r="J1101" s="22" t="s">
        <v>2195</v>
      </c>
      <c r="K1101" s="22">
        <v>328</v>
      </c>
      <c r="L1101" s="22">
        <v>169</v>
      </c>
      <c r="O1101" s="22" t="s">
        <v>2194</v>
      </c>
      <c r="P1101" s="22">
        <v>4640032</v>
      </c>
      <c r="Q1101" s="22">
        <v>4375</v>
      </c>
      <c r="R1101" s="22">
        <v>4034948</v>
      </c>
      <c r="S1101" s="29">
        <v>86.959500000000006</v>
      </c>
      <c r="T1101" s="22">
        <v>4301</v>
      </c>
      <c r="U1101" s="24">
        <v>50.83</v>
      </c>
      <c r="W1101" s="22">
        <v>2484</v>
      </c>
      <c r="X1101" s="22">
        <v>1797</v>
      </c>
      <c r="Y1101" s="22">
        <v>20</v>
      </c>
      <c r="Z1101" s="22">
        <v>2340</v>
      </c>
      <c r="AA1101" s="22">
        <v>144</v>
      </c>
      <c r="AB1101" s="22">
        <v>1377</v>
      </c>
      <c r="AC1101" s="22">
        <v>420</v>
      </c>
      <c r="AD1101" s="22">
        <v>9</v>
      </c>
      <c r="AE1101" s="22">
        <v>11</v>
      </c>
      <c r="AG1101" s="23" t="s">
        <v>2624</v>
      </c>
      <c r="AH1101" s="23" t="s">
        <v>7296</v>
      </c>
      <c r="AI1101" s="23" t="s">
        <v>7354</v>
      </c>
      <c r="AJ1101" s="23" t="s">
        <v>4604</v>
      </c>
      <c r="AQ1101" s="22">
        <v>140818</v>
      </c>
      <c r="AR1101" s="24">
        <f t="shared" si="155"/>
        <v>3.0348497596568302</v>
      </c>
      <c r="AS1101" s="22">
        <v>15</v>
      </c>
      <c r="AT1101" s="25" t="s">
        <v>2</v>
      </c>
      <c r="AU1101" s="22">
        <v>187</v>
      </c>
      <c r="AV1101" s="29">
        <f t="shared" si="156"/>
        <v>4.3478260869565215</v>
      </c>
      <c r="AW1101" s="29">
        <f t="shared" si="154"/>
        <v>3.6534316059999998</v>
      </c>
      <c r="AY1101" s="22">
        <v>63924</v>
      </c>
      <c r="AZ1101" s="24">
        <f t="shared" si="159"/>
        <v>1.3776629126695679</v>
      </c>
      <c r="BA1101" s="22">
        <v>17</v>
      </c>
      <c r="BB1101" s="25" t="s">
        <v>2</v>
      </c>
      <c r="BC1101" s="22">
        <v>68</v>
      </c>
      <c r="BD1101" s="29">
        <f t="shared" si="157"/>
        <v>1.5810276679841897</v>
      </c>
      <c r="BE1101" s="29"/>
      <c r="BF1101" s="22">
        <v>0</v>
      </c>
      <c r="BG1101" s="22">
        <f t="shared" si="160"/>
        <v>0</v>
      </c>
      <c r="BH1101" s="22">
        <v>0</v>
      </c>
      <c r="BI1101" s="22">
        <v>0</v>
      </c>
      <c r="BJ1101" s="22">
        <v>0</v>
      </c>
      <c r="BK1101" s="22">
        <v>0</v>
      </c>
      <c r="BL1101" s="22">
        <v>0</v>
      </c>
      <c r="BN1101" s="22">
        <v>43</v>
      </c>
      <c r="BO1101" s="22">
        <f t="shared" si="161"/>
        <v>14</v>
      </c>
      <c r="BP1101" s="22">
        <v>14</v>
      </c>
      <c r="BQ1101" s="22">
        <v>0</v>
      </c>
      <c r="BR1101" s="22">
        <v>0</v>
      </c>
      <c r="BT1101" s="22">
        <v>218</v>
      </c>
      <c r="BU1101" s="29">
        <f t="shared" si="158"/>
        <v>5.0685887003022554</v>
      </c>
      <c r="BY1101" s="22">
        <v>85</v>
      </c>
      <c r="BZ1101" s="22">
        <v>166</v>
      </c>
      <c r="CA1101" s="49">
        <v>1</v>
      </c>
      <c r="CC1101" s="51">
        <v>1</v>
      </c>
      <c r="CD1101" s="51">
        <v>4</v>
      </c>
      <c r="CG1101" t="s">
        <v>2194</v>
      </c>
      <c r="CH1101">
        <v>1</v>
      </c>
      <c r="CI1101">
        <v>0</v>
      </c>
      <c r="CJ1101">
        <v>1</v>
      </c>
      <c r="CK1101">
        <v>0</v>
      </c>
      <c r="CL1101">
        <v>2</v>
      </c>
    </row>
    <row r="1102" spans="1:90" x14ac:dyDescent="0.2">
      <c r="A1102" s="22">
        <f t="shared" si="162"/>
        <v>1097</v>
      </c>
      <c r="B1102" s="58" t="s">
        <v>9802</v>
      </c>
      <c r="C1102" s="58" t="s">
        <v>8581</v>
      </c>
      <c r="E1102" s="22" t="s">
        <v>2614</v>
      </c>
      <c r="F1102" s="25" t="s">
        <v>3205</v>
      </c>
      <c r="G1102" s="22" t="s">
        <v>4308</v>
      </c>
      <c r="H1102" s="22" t="s">
        <v>4615</v>
      </c>
      <c r="I1102" s="22" t="s">
        <v>4507</v>
      </c>
      <c r="J1102" s="22" t="s">
        <v>2197</v>
      </c>
      <c r="K1102" s="22">
        <v>351</v>
      </c>
      <c r="L1102" s="22">
        <v>169</v>
      </c>
      <c r="O1102" s="22" t="s">
        <v>2196</v>
      </c>
      <c r="P1102" s="22">
        <v>5622698</v>
      </c>
      <c r="Q1102" s="22">
        <v>5385</v>
      </c>
      <c r="R1102" s="22">
        <v>4842867</v>
      </c>
      <c r="S1102" s="29">
        <v>86.130700000000004</v>
      </c>
      <c r="T1102" s="22">
        <v>5304</v>
      </c>
      <c r="U1102" s="24">
        <v>50.62</v>
      </c>
      <c r="W1102" s="22">
        <v>2484</v>
      </c>
      <c r="X1102" s="22">
        <v>2805</v>
      </c>
      <c r="Y1102" s="22">
        <v>15</v>
      </c>
      <c r="Z1102" s="22">
        <v>2403</v>
      </c>
      <c r="AA1102" s="22">
        <v>81</v>
      </c>
      <c r="AB1102" s="22">
        <v>2285</v>
      </c>
      <c r="AC1102" s="22">
        <v>520</v>
      </c>
      <c r="AD1102" s="22">
        <v>9</v>
      </c>
      <c r="AE1102" s="22">
        <v>6</v>
      </c>
      <c r="AG1102" s="23" t="s">
        <v>2657</v>
      </c>
      <c r="AH1102" s="23" t="s">
        <v>6792</v>
      </c>
      <c r="AI1102" s="23" t="s">
        <v>7333</v>
      </c>
      <c r="AJ1102" s="23" t="s">
        <v>4604</v>
      </c>
      <c r="AQ1102" s="22">
        <v>332817</v>
      </c>
      <c r="AR1102" s="24">
        <f t="shared" si="155"/>
        <v>5.9191690537176278</v>
      </c>
      <c r="AS1102" s="22">
        <v>23</v>
      </c>
      <c r="AT1102" s="25" t="s">
        <v>2</v>
      </c>
      <c r="AU1102" s="22">
        <v>399</v>
      </c>
      <c r="AV1102" s="29">
        <f t="shared" si="156"/>
        <v>7.5226244343891402</v>
      </c>
      <c r="AW1102" s="29">
        <f t="shared" si="154"/>
        <v>6.8726788390000007</v>
      </c>
      <c r="AY1102" s="22">
        <v>295669</v>
      </c>
      <c r="AZ1102" s="24">
        <f t="shared" si="159"/>
        <v>5.2584897855086652</v>
      </c>
      <c r="BA1102" s="22">
        <v>34</v>
      </c>
      <c r="BB1102" s="25" t="s">
        <v>2</v>
      </c>
      <c r="BC1102" s="22">
        <v>332</v>
      </c>
      <c r="BD1102" s="29">
        <f t="shared" si="157"/>
        <v>6.2594268476621417</v>
      </c>
      <c r="BE1102" s="29"/>
      <c r="BF1102" s="22">
        <v>0</v>
      </c>
      <c r="BG1102" s="22">
        <f t="shared" si="160"/>
        <v>0</v>
      </c>
      <c r="BH1102" s="22">
        <v>0</v>
      </c>
      <c r="BI1102" s="22">
        <v>0</v>
      </c>
      <c r="BJ1102" s="22">
        <v>0</v>
      </c>
      <c r="BK1102" s="22">
        <v>0</v>
      </c>
      <c r="BL1102" s="22">
        <v>0</v>
      </c>
      <c r="BN1102" s="22">
        <v>100</v>
      </c>
      <c r="BO1102" s="22">
        <f t="shared" si="161"/>
        <v>28</v>
      </c>
      <c r="BP1102" s="22">
        <v>28</v>
      </c>
      <c r="BQ1102" s="22">
        <v>0</v>
      </c>
      <c r="BR1102" s="22">
        <v>0</v>
      </c>
      <c r="BT1102" s="22">
        <v>591</v>
      </c>
      <c r="BU1102" s="29">
        <f t="shared" si="158"/>
        <v>11.142533936651585</v>
      </c>
      <c r="BY1102" s="22">
        <v>113</v>
      </c>
      <c r="BZ1102" s="22">
        <v>248</v>
      </c>
      <c r="CA1102" s="49">
        <v>4</v>
      </c>
      <c r="CC1102" s="51">
        <v>1</v>
      </c>
      <c r="CD1102" s="51">
        <v>4</v>
      </c>
      <c r="CG1102" t="s">
        <v>2196</v>
      </c>
      <c r="CH1102">
        <v>1</v>
      </c>
      <c r="CI1102">
        <v>0</v>
      </c>
      <c r="CJ1102">
        <v>0</v>
      </c>
      <c r="CK1102">
        <v>1</v>
      </c>
      <c r="CL1102">
        <v>2</v>
      </c>
    </row>
    <row r="1103" spans="1:90" x14ac:dyDescent="0.2">
      <c r="A1103" s="22">
        <f t="shared" si="162"/>
        <v>1098</v>
      </c>
      <c r="B1103" s="58" t="s">
        <v>9803</v>
      </c>
      <c r="C1103" s="58" t="s">
        <v>8582</v>
      </c>
      <c r="E1103" s="22" t="s">
        <v>2614</v>
      </c>
      <c r="F1103" s="25" t="s">
        <v>3205</v>
      </c>
      <c r="G1103" s="22" t="s">
        <v>4309</v>
      </c>
      <c r="H1103" s="22" t="s">
        <v>4610</v>
      </c>
      <c r="I1103" s="22" t="s">
        <v>4507</v>
      </c>
      <c r="J1103" s="22" t="s">
        <v>2199</v>
      </c>
      <c r="K1103" s="22">
        <v>434</v>
      </c>
      <c r="L1103" s="22">
        <v>169</v>
      </c>
      <c r="O1103" s="22" t="s">
        <v>2198</v>
      </c>
      <c r="P1103" s="22">
        <v>4894490</v>
      </c>
      <c r="Q1103" s="22">
        <v>4558</v>
      </c>
      <c r="R1103" s="22">
        <v>4241385</v>
      </c>
      <c r="S1103" s="29">
        <v>86.656300000000002</v>
      </c>
      <c r="T1103" s="22">
        <v>4484</v>
      </c>
      <c r="U1103" s="24">
        <v>50.81</v>
      </c>
      <c r="W1103" s="22">
        <v>2481</v>
      </c>
      <c r="X1103" s="22">
        <v>1995</v>
      </c>
      <c r="Y1103" s="22">
        <v>8</v>
      </c>
      <c r="Z1103" s="22">
        <v>2357</v>
      </c>
      <c r="AA1103" s="22">
        <v>124</v>
      </c>
      <c r="AB1103" s="22">
        <v>1571</v>
      </c>
      <c r="AC1103" s="22">
        <v>424</v>
      </c>
      <c r="AD1103" s="22">
        <v>0</v>
      </c>
      <c r="AE1103" s="22">
        <v>8</v>
      </c>
      <c r="AG1103" s="23" t="s">
        <v>2626</v>
      </c>
      <c r="AH1103" s="23" t="s">
        <v>6831</v>
      </c>
      <c r="AI1103" s="23" t="s">
        <v>7330</v>
      </c>
      <c r="AJ1103" s="23" t="s">
        <v>7416</v>
      </c>
      <c r="AQ1103" s="22">
        <v>97937</v>
      </c>
      <c r="AR1103" s="24">
        <f t="shared" si="155"/>
        <v>2.0009643497075285</v>
      </c>
      <c r="AS1103" s="22">
        <v>9</v>
      </c>
      <c r="AT1103" s="25" t="s">
        <v>2</v>
      </c>
      <c r="AU1103" s="22">
        <v>129</v>
      </c>
      <c r="AV1103" s="29">
        <f t="shared" si="156"/>
        <v>2.8768956289027656</v>
      </c>
      <c r="AW1103" s="29">
        <f t="shared" si="154"/>
        <v>2.9344458790000001</v>
      </c>
      <c r="AY1103" s="22">
        <v>118010</v>
      </c>
      <c r="AZ1103" s="24">
        <f t="shared" si="159"/>
        <v>2.411078580199367</v>
      </c>
      <c r="BA1103" s="22">
        <v>20</v>
      </c>
      <c r="BB1103" s="25" t="s">
        <v>2</v>
      </c>
      <c r="BC1103" s="22">
        <v>125</v>
      </c>
      <c r="BD1103" s="29">
        <f t="shared" si="157"/>
        <v>2.7876895628902765</v>
      </c>
      <c r="BE1103" s="29"/>
      <c r="BF1103" s="22">
        <v>2</v>
      </c>
      <c r="BG1103" s="22">
        <f t="shared" si="160"/>
        <v>0</v>
      </c>
      <c r="BH1103" s="22">
        <v>2</v>
      </c>
      <c r="BI1103" s="22">
        <v>0</v>
      </c>
      <c r="BJ1103" s="22">
        <v>0</v>
      </c>
      <c r="BK1103" s="22">
        <v>0</v>
      </c>
      <c r="BL1103" s="22">
        <v>0</v>
      </c>
      <c r="BN1103" s="22">
        <v>45</v>
      </c>
      <c r="BO1103" s="22">
        <f t="shared" si="161"/>
        <v>16</v>
      </c>
      <c r="BP1103" s="22">
        <v>16</v>
      </c>
      <c r="BQ1103" s="22">
        <v>0</v>
      </c>
      <c r="BR1103" s="22">
        <v>0</v>
      </c>
      <c r="BT1103" s="22">
        <v>250</v>
      </c>
      <c r="BU1103" s="29">
        <f t="shared" si="158"/>
        <v>5.5753791257805529</v>
      </c>
      <c r="BY1103" s="22">
        <v>110</v>
      </c>
      <c r="BZ1103" s="22">
        <v>211</v>
      </c>
      <c r="CA1103" s="49">
        <v>2</v>
      </c>
      <c r="CC1103" s="51">
        <v>4</v>
      </c>
      <c r="CD1103" s="51">
        <v>6</v>
      </c>
      <c r="CG1103" t="s">
        <v>2198</v>
      </c>
      <c r="CH1103">
        <v>1</v>
      </c>
      <c r="CI1103">
        <v>0</v>
      </c>
      <c r="CJ1103">
        <v>0</v>
      </c>
      <c r="CK1103">
        <v>1</v>
      </c>
      <c r="CL1103">
        <v>2</v>
      </c>
    </row>
    <row r="1104" spans="1:90" x14ac:dyDescent="0.2">
      <c r="A1104" s="22">
        <f t="shared" si="162"/>
        <v>1099</v>
      </c>
      <c r="B1104" s="58" t="s">
        <v>9804</v>
      </c>
      <c r="C1104" s="58" t="s">
        <v>8583</v>
      </c>
      <c r="E1104" s="22" t="s">
        <v>2614</v>
      </c>
      <c r="F1104" s="25" t="s">
        <v>3205</v>
      </c>
      <c r="G1104" s="22" t="s">
        <v>4310</v>
      </c>
      <c r="H1104" s="22" t="s">
        <v>4613</v>
      </c>
      <c r="I1104" s="22" t="s">
        <v>4507</v>
      </c>
      <c r="J1104" s="22" t="s">
        <v>2201</v>
      </c>
      <c r="K1104" s="22">
        <v>319</v>
      </c>
      <c r="L1104" s="22">
        <v>170</v>
      </c>
      <c r="O1104" s="22" t="s">
        <v>2200</v>
      </c>
      <c r="P1104" s="22">
        <v>4617882</v>
      </c>
      <c r="Q1104" s="22">
        <v>4310</v>
      </c>
      <c r="R1104" s="22">
        <v>4015707</v>
      </c>
      <c r="S1104" s="29">
        <v>86.959900000000005</v>
      </c>
      <c r="T1104" s="22">
        <v>4236</v>
      </c>
      <c r="U1104" s="24">
        <v>51.02</v>
      </c>
      <c r="W1104" s="22">
        <v>2472</v>
      </c>
      <c r="X1104" s="22">
        <v>1738</v>
      </c>
      <c r="Y1104" s="22">
        <v>26</v>
      </c>
      <c r="Z1104" s="22">
        <v>2333</v>
      </c>
      <c r="AA1104" s="22">
        <v>139</v>
      </c>
      <c r="AB1104" s="22">
        <v>1338</v>
      </c>
      <c r="AC1104" s="22">
        <v>400</v>
      </c>
      <c r="AD1104" s="22">
        <v>9</v>
      </c>
      <c r="AE1104" s="22">
        <v>17</v>
      </c>
      <c r="AG1104" s="23" t="s">
        <v>2624</v>
      </c>
      <c r="AH1104" s="23" t="s">
        <v>6858</v>
      </c>
      <c r="AI1104" s="23" t="s">
        <v>7330</v>
      </c>
      <c r="AJ1104" s="23" t="s">
        <v>4604</v>
      </c>
      <c r="AQ1104" s="22">
        <v>85486</v>
      </c>
      <c r="AR1104" s="24">
        <f t="shared" si="155"/>
        <v>1.8511949850602505</v>
      </c>
      <c r="AS1104" s="22">
        <v>6</v>
      </c>
      <c r="AT1104" s="25" t="s">
        <v>2</v>
      </c>
      <c r="AU1104" s="22">
        <v>106</v>
      </c>
      <c r="AV1104" s="29">
        <f t="shared" si="156"/>
        <v>2.5023607176581679</v>
      </c>
      <c r="AW1104" s="29">
        <f t="shared" si="154"/>
        <v>2.7256799620000001</v>
      </c>
      <c r="AY1104" s="22">
        <v>132010</v>
      </c>
      <c r="AZ1104" s="24">
        <f t="shared" si="159"/>
        <v>2.8586698404160176</v>
      </c>
      <c r="BA1104" s="22">
        <v>22</v>
      </c>
      <c r="BB1104" s="25" t="s">
        <v>2</v>
      </c>
      <c r="BC1104" s="22">
        <v>125</v>
      </c>
      <c r="BD1104" s="29">
        <f t="shared" si="157"/>
        <v>2.9508970727101036</v>
      </c>
      <c r="BE1104" s="29"/>
      <c r="BF1104" s="22">
        <v>1</v>
      </c>
      <c r="BG1104" s="22">
        <f t="shared" si="160"/>
        <v>0</v>
      </c>
      <c r="BH1104" s="22">
        <v>1</v>
      </c>
      <c r="BI1104" s="22">
        <v>0</v>
      </c>
      <c r="BJ1104" s="22">
        <v>0</v>
      </c>
      <c r="BK1104" s="22">
        <v>0</v>
      </c>
      <c r="BL1104" s="22">
        <v>0</v>
      </c>
      <c r="BN1104" s="22">
        <v>20</v>
      </c>
      <c r="BO1104" s="22">
        <f t="shared" si="161"/>
        <v>15</v>
      </c>
      <c r="BP1104" s="22">
        <v>15</v>
      </c>
      <c r="BQ1104" s="22">
        <v>0</v>
      </c>
      <c r="BR1104" s="22">
        <v>0</v>
      </c>
      <c r="BT1104" s="22">
        <v>231</v>
      </c>
      <c r="BU1104" s="29">
        <f t="shared" si="158"/>
        <v>5.453257790368272</v>
      </c>
      <c r="BY1104" s="22">
        <v>90</v>
      </c>
      <c r="BZ1104" s="22">
        <v>203</v>
      </c>
      <c r="CA1104" s="49">
        <v>1</v>
      </c>
      <c r="CC1104" s="51">
        <v>3</v>
      </c>
      <c r="CD1104" s="51">
        <v>7</v>
      </c>
      <c r="CG1104" t="s">
        <v>2200</v>
      </c>
      <c r="CH1104">
        <v>1</v>
      </c>
      <c r="CI1104">
        <v>0</v>
      </c>
      <c r="CJ1104">
        <v>1</v>
      </c>
      <c r="CK1104">
        <v>1</v>
      </c>
      <c r="CL1104">
        <v>3</v>
      </c>
    </row>
    <row r="1105" spans="1:90" x14ac:dyDescent="0.2">
      <c r="A1105" s="22">
        <f t="shared" si="162"/>
        <v>1100</v>
      </c>
      <c r="B1105" s="58" t="s">
        <v>9805</v>
      </c>
      <c r="C1105" s="58" t="s">
        <v>8584</v>
      </c>
      <c r="E1105" s="22" t="s">
        <v>2614</v>
      </c>
      <c r="F1105" s="25" t="s">
        <v>3205</v>
      </c>
      <c r="G1105" s="22" t="s">
        <v>4311</v>
      </c>
      <c r="H1105" s="22" t="s">
        <v>4610</v>
      </c>
      <c r="I1105" s="22" t="s">
        <v>4507</v>
      </c>
      <c r="J1105" s="22" t="s">
        <v>2203</v>
      </c>
      <c r="K1105" s="22">
        <v>332</v>
      </c>
      <c r="L1105" s="22">
        <v>170</v>
      </c>
      <c r="O1105" s="22" t="s">
        <v>2202</v>
      </c>
      <c r="P1105" s="22">
        <v>5393734</v>
      </c>
      <c r="Q1105" s="22">
        <v>5210</v>
      </c>
      <c r="R1105" s="22">
        <v>4686747</v>
      </c>
      <c r="S1105" s="29">
        <v>86.892399999999995</v>
      </c>
      <c r="T1105" s="22">
        <v>5128</v>
      </c>
      <c r="U1105" s="24">
        <v>50.67</v>
      </c>
      <c r="W1105" s="22">
        <v>2475</v>
      </c>
      <c r="X1105" s="22">
        <v>2632</v>
      </c>
      <c r="Y1105" s="22">
        <v>21</v>
      </c>
      <c r="Z1105" s="22">
        <v>2356</v>
      </c>
      <c r="AA1105" s="22">
        <v>119</v>
      </c>
      <c r="AB1105" s="22">
        <v>2171</v>
      </c>
      <c r="AC1105" s="22">
        <v>461</v>
      </c>
      <c r="AD1105" s="22">
        <v>8</v>
      </c>
      <c r="AE1105" s="22">
        <v>13</v>
      </c>
      <c r="AG1105" s="23" t="s">
        <v>2657</v>
      </c>
      <c r="AH1105" s="23" t="s">
        <v>6792</v>
      </c>
      <c r="AI1105" s="23" t="s">
        <v>7332</v>
      </c>
      <c r="AJ1105" s="23" t="s">
        <v>4604</v>
      </c>
      <c r="AQ1105" s="22">
        <v>246916</v>
      </c>
      <c r="AR1105" s="24">
        <f t="shared" si="155"/>
        <v>4.5778304973882653</v>
      </c>
      <c r="AS1105" s="22">
        <v>14</v>
      </c>
      <c r="AT1105" s="25" t="s">
        <v>2</v>
      </c>
      <c r="AU1105" s="22">
        <v>312</v>
      </c>
      <c r="AV1105" s="29">
        <f t="shared" si="156"/>
        <v>6.0842433697347893</v>
      </c>
      <c r="AW1105" s="29">
        <f t="shared" si="154"/>
        <v>5.4323767720000005</v>
      </c>
      <c r="AY1105" s="22">
        <v>293885</v>
      </c>
      <c r="AZ1105" s="24">
        <f t="shared" si="159"/>
        <v>5.4486372520409798</v>
      </c>
      <c r="BA1105" s="22">
        <v>46</v>
      </c>
      <c r="BB1105" s="25" t="s">
        <v>2</v>
      </c>
      <c r="BC1105" s="22">
        <v>342</v>
      </c>
      <c r="BD1105" s="29">
        <f t="shared" si="157"/>
        <v>6.6692667706708271</v>
      </c>
      <c r="BE1105" s="29"/>
      <c r="BF1105" s="22">
        <v>4</v>
      </c>
      <c r="BG1105" s="22">
        <f t="shared" si="160"/>
        <v>1</v>
      </c>
      <c r="BH1105" s="22">
        <v>3</v>
      </c>
      <c r="BI1105" s="22">
        <v>0</v>
      </c>
      <c r="BJ1105" s="22">
        <v>0</v>
      </c>
      <c r="BK1105" s="22">
        <v>0</v>
      </c>
      <c r="BL1105" s="22">
        <v>1</v>
      </c>
      <c r="BN1105" s="22">
        <v>48</v>
      </c>
      <c r="BO1105" s="22">
        <f t="shared" si="161"/>
        <v>20</v>
      </c>
      <c r="BP1105" s="22">
        <v>20</v>
      </c>
      <c r="BQ1105" s="22">
        <v>0</v>
      </c>
      <c r="BR1105" s="22">
        <v>0</v>
      </c>
      <c r="BT1105" s="22">
        <v>654</v>
      </c>
      <c r="BU1105" s="29">
        <f t="shared" si="158"/>
        <v>12.753510140405616</v>
      </c>
      <c r="BY1105" s="22">
        <v>128</v>
      </c>
      <c r="BZ1105" s="22">
        <v>255</v>
      </c>
      <c r="CA1105" s="49">
        <v>0</v>
      </c>
      <c r="CC1105" s="51">
        <v>1</v>
      </c>
      <c r="CD1105" s="51">
        <v>4</v>
      </c>
      <c r="CG1105" t="s">
        <v>2202</v>
      </c>
      <c r="CH1105">
        <v>1</v>
      </c>
      <c r="CI1105">
        <v>0</v>
      </c>
      <c r="CJ1105">
        <v>0</v>
      </c>
      <c r="CK1105">
        <v>1</v>
      </c>
      <c r="CL1105">
        <v>2</v>
      </c>
    </row>
    <row r="1106" spans="1:90" x14ac:dyDescent="0.2">
      <c r="A1106" s="22">
        <f t="shared" si="162"/>
        <v>1101</v>
      </c>
      <c r="B1106" s="58" t="s">
        <v>9806</v>
      </c>
      <c r="C1106" s="58" t="s">
        <v>8585</v>
      </c>
      <c r="E1106" s="22" t="s">
        <v>2614</v>
      </c>
      <c r="F1106" s="25" t="s">
        <v>3205</v>
      </c>
      <c r="G1106" s="22" t="s">
        <v>4312</v>
      </c>
      <c r="H1106" s="22" t="s">
        <v>4613</v>
      </c>
      <c r="I1106" s="22" t="s">
        <v>4507</v>
      </c>
      <c r="J1106" s="22" t="s">
        <v>2205</v>
      </c>
      <c r="K1106" s="22">
        <v>381</v>
      </c>
      <c r="L1106" s="22">
        <v>170</v>
      </c>
      <c r="O1106" s="22" t="s">
        <v>2204</v>
      </c>
      <c r="P1106" s="22">
        <v>4674105</v>
      </c>
      <c r="Q1106" s="22">
        <v>4461</v>
      </c>
      <c r="R1106" s="22">
        <v>4060279</v>
      </c>
      <c r="S1106" s="29">
        <v>86.867500000000007</v>
      </c>
      <c r="T1106" s="22">
        <v>4385</v>
      </c>
      <c r="U1106" s="24">
        <v>50.79</v>
      </c>
      <c r="W1106" s="22">
        <v>2467</v>
      </c>
      <c r="X1106" s="22">
        <v>1873</v>
      </c>
      <c r="Y1106" s="22">
        <v>45</v>
      </c>
      <c r="Z1106" s="22">
        <v>2333</v>
      </c>
      <c r="AA1106" s="22">
        <v>134</v>
      </c>
      <c r="AB1106" s="22">
        <v>1457</v>
      </c>
      <c r="AC1106" s="22">
        <v>416</v>
      </c>
      <c r="AD1106" s="22">
        <v>26</v>
      </c>
      <c r="AE1106" s="22">
        <v>19</v>
      </c>
      <c r="AG1106" s="23" t="s">
        <v>2624</v>
      </c>
      <c r="AH1106" s="23" t="s">
        <v>7297</v>
      </c>
      <c r="AI1106" s="23" t="s">
        <v>7338</v>
      </c>
      <c r="AJ1106" s="23" t="s">
        <v>4604</v>
      </c>
      <c r="AQ1106" s="22">
        <v>277424</v>
      </c>
      <c r="AR1106" s="24">
        <f t="shared" si="155"/>
        <v>5.9353394928012957</v>
      </c>
      <c r="AS1106" s="22">
        <v>17</v>
      </c>
      <c r="AT1106" s="25" t="s">
        <v>2</v>
      </c>
      <c r="AU1106" s="22">
        <v>333</v>
      </c>
      <c r="AV1106" s="29">
        <f t="shared" si="156"/>
        <v>7.5940706955530217</v>
      </c>
      <c r="AW1106" s="29">
        <f t="shared" si="154"/>
        <v>5.9439044080000007</v>
      </c>
      <c r="AY1106" s="22">
        <v>144173</v>
      </c>
      <c r="AZ1106" s="24">
        <f t="shared" si="159"/>
        <v>3.0845049480060891</v>
      </c>
      <c r="BA1106" s="22">
        <v>19</v>
      </c>
      <c r="BB1106" s="25" t="s">
        <v>2</v>
      </c>
      <c r="BC1106" s="22">
        <v>163</v>
      </c>
      <c r="BD1106" s="29">
        <f t="shared" si="157"/>
        <v>3.7172177879133415</v>
      </c>
      <c r="BE1106" s="29"/>
      <c r="BF1106" s="22">
        <v>0</v>
      </c>
      <c r="BG1106" s="22">
        <f t="shared" si="160"/>
        <v>0</v>
      </c>
      <c r="BH1106" s="22">
        <v>0</v>
      </c>
      <c r="BI1106" s="22">
        <v>0</v>
      </c>
      <c r="BJ1106" s="22">
        <v>0</v>
      </c>
      <c r="BK1106" s="22">
        <v>0</v>
      </c>
      <c r="BL1106" s="22">
        <v>0</v>
      </c>
      <c r="BN1106" s="22">
        <v>23</v>
      </c>
      <c r="BO1106" s="22">
        <f t="shared" si="161"/>
        <v>19</v>
      </c>
      <c r="BP1106" s="22">
        <v>19</v>
      </c>
      <c r="BQ1106" s="22">
        <v>0</v>
      </c>
      <c r="BR1106" s="22">
        <v>0</v>
      </c>
      <c r="BT1106" s="22">
        <v>374</v>
      </c>
      <c r="BU1106" s="29">
        <f t="shared" si="158"/>
        <v>8.529076396807298</v>
      </c>
      <c r="BY1106" s="22">
        <v>79</v>
      </c>
      <c r="BZ1106" s="22">
        <v>170</v>
      </c>
      <c r="CA1106" s="49">
        <v>1</v>
      </c>
      <c r="CC1106" s="51">
        <v>1</v>
      </c>
      <c r="CD1106" s="51">
        <v>4</v>
      </c>
      <c r="CG1106" t="s">
        <v>2204</v>
      </c>
      <c r="CH1106">
        <v>1</v>
      </c>
      <c r="CI1106">
        <v>0</v>
      </c>
      <c r="CJ1106">
        <v>1</v>
      </c>
      <c r="CK1106">
        <v>0</v>
      </c>
      <c r="CL1106">
        <v>2</v>
      </c>
    </row>
    <row r="1107" spans="1:90" x14ac:dyDescent="0.2">
      <c r="A1107" s="22">
        <f t="shared" si="162"/>
        <v>1102</v>
      </c>
      <c r="B1107" s="58" t="s">
        <v>9807</v>
      </c>
      <c r="C1107" s="58" t="s">
        <v>8586</v>
      </c>
      <c r="E1107" s="22" t="s">
        <v>2614</v>
      </c>
      <c r="F1107" s="25" t="s">
        <v>3205</v>
      </c>
      <c r="G1107" s="22" t="s">
        <v>4313</v>
      </c>
      <c r="H1107" s="22" t="s">
        <v>4615</v>
      </c>
      <c r="I1107" s="22" t="s">
        <v>4507</v>
      </c>
      <c r="J1107" s="22" t="s">
        <v>2207</v>
      </c>
      <c r="K1107" s="22">
        <v>406</v>
      </c>
      <c r="L1107" s="22">
        <v>170</v>
      </c>
      <c r="O1107" s="22" t="s">
        <v>2206</v>
      </c>
      <c r="P1107" s="22">
        <v>5468546</v>
      </c>
      <c r="Q1107" s="22">
        <v>5257</v>
      </c>
      <c r="R1107" s="22">
        <v>4701262</v>
      </c>
      <c r="S1107" s="29">
        <v>85.969099999999997</v>
      </c>
      <c r="T1107" s="22">
        <v>5181</v>
      </c>
      <c r="U1107" s="24">
        <v>50.73</v>
      </c>
      <c r="W1107" s="22">
        <v>2484</v>
      </c>
      <c r="X1107" s="22">
        <v>2693</v>
      </c>
      <c r="Y1107" s="22">
        <v>4</v>
      </c>
      <c r="Z1107" s="22">
        <v>2386</v>
      </c>
      <c r="AA1107" s="22">
        <v>98</v>
      </c>
      <c r="AB1107" s="22">
        <v>2129</v>
      </c>
      <c r="AC1107" s="22">
        <v>564</v>
      </c>
      <c r="AD1107" s="22">
        <v>1</v>
      </c>
      <c r="AE1107" s="22">
        <v>3</v>
      </c>
      <c r="AG1107" s="23" t="s">
        <v>2624</v>
      </c>
      <c r="AH1107" s="23" t="s">
        <v>7137</v>
      </c>
      <c r="AI1107" s="23" t="s">
        <v>7329</v>
      </c>
      <c r="AJ1107" s="23" t="s">
        <v>4604</v>
      </c>
      <c r="AQ1107" s="22">
        <v>199294</v>
      </c>
      <c r="AR1107" s="24">
        <f t="shared" si="155"/>
        <v>3.6443690882366173</v>
      </c>
      <c r="AS1107" s="22">
        <v>22</v>
      </c>
      <c r="AT1107" s="25" t="s">
        <v>2</v>
      </c>
      <c r="AU1107" s="22">
        <v>278</v>
      </c>
      <c r="AV1107" s="29">
        <f t="shared" si="156"/>
        <v>5.3657595058868948</v>
      </c>
      <c r="AW1107" s="29">
        <f t="shared" si="154"/>
        <v>4.6338986980000003</v>
      </c>
      <c r="AY1107" s="22">
        <v>238250</v>
      </c>
      <c r="AZ1107" s="24">
        <f t="shared" si="159"/>
        <v>4.3567339471954698</v>
      </c>
      <c r="BA1107" s="22">
        <v>35</v>
      </c>
      <c r="BB1107" s="25" t="s">
        <v>2</v>
      </c>
      <c r="BC1107" s="22">
        <v>269</v>
      </c>
      <c r="BD1107" s="29">
        <f t="shared" si="157"/>
        <v>5.1920478672071031</v>
      </c>
      <c r="BE1107" s="29"/>
      <c r="BF1107" s="22">
        <v>2</v>
      </c>
      <c r="BG1107" s="22">
        <f t="shared" si="160"/>
        <v>1</v>
      </c>
      <c r="BH1107" s="22">
        <v>1</v>
      </c>
      <c r="BI1107" s="22">
        <v>1</v>
      </c>
      <c r="BJ1107" s="22">
        <v>0</v>
      </c>
      <c r="BK1107" s="22">
        <v>0</v>
      </c>
      <c r="BL1107" s="22">
        <v>0</v>
      </c>
      <c r="BN1107" s="22">
        <v>76</v>
      </c>
      <c r="BO1107" s="22">
        <f t="shared" si="161"/>
        <v>29</v>
      </c>
      <c r="BP1107" s="22">
        <v>29</v>
      </c>
      <c r="BQ1107" s="22">
        <v>0</v>
      </c>
      <c r="BR1107" s="22">
        <v>0</v>
      </c>
      <c r="BT1107" s="22">
        <v>547</v>
      </c>
      <c r="BU1107" s="29">
        <f t="shared" si="158"/>
        <v>10.557807373093997</v>
      </c>
      <c r="BY1107" s="22">
        <v>107</v>
      </c>
      <c r="BZ1107" s="22">
        <v>238</v>
      </c>
      <c r="CA1107" s="49">
        <v>3</v>
      </c>
      <c r="CC1107" s="51">
        <v>1</v>
      </c>
      <c r="CD1107" s="51">
        <v>4</v>
      </c>
      <c r="CG1107" t="s">
        <v>2206</v>
      </c>
      <c r="CH1107">
        <v>1</v>
      </c>
      <c r="CI1107">
        <v>0</v>
      </c>
      <c r="CJ1107">
        <v>1</v>
      </c>
      <c r="CK1107">
        <v>0</v>
      </c>
      <c r="CL1107">
        <v>2</v>
      </c>
    </row>
    <row r="1108" spans="1:90" x14ac:dyDescent="0.2">
      <c r="A1108" s="22">
        <f t="shared" si="162"/>
        <v>1103</v>
      </c>
      <c r="B1108" s="58" t="s">
        <v>9808</v>
      </c>
      <c r="C1108" s="58" t="s">
        <v>8587</v>
      </c>
      <c r="E1108" s="22" t="s">
        <v>2614</v>
      </c>
      <c r="F1108" s="25" t="s">
        <v>3205</v>
      </c>
      <c r="G1108" s="22" t="s">
        <v>4314</v>
      </c>
      <c r="H1108" s="22" t="s">
        <v>4611</v>
      </c>
      <c r="I1108" s="22" t="s">
        <v>4507</v>
      </c>
      <c r="J1108" s="22" t="s">
        <v>2209</v>
      </c>
      <c r="K1108" s="22">
        <v>328</v>
      </c>
      <c r="L1108" s="22">
        <v>171</v>
      </c>
      <c r="O1108" s="22" t="s">
        <v>2208</v>
      </c>
      <c r="P1108" s="22">
        <v>4671426</v>
      </c>
      <c r="Q1108" s="22">
        <v>4373</v>
      </c>
      <c r="R1108" s="22">
        <v>4085726</v>
      </c>
      <c r="S1108" s="29">
        <v>87.462100000000007</v>
      </c>
      <c r="T1108" s="22">
        <v>4313</v>
      </c>
      <c r="U1108" s="24">
        <v>51.13</v>
      </c>
      <c r="W1108" s="22">
        <v>2458</v>
      </c>
      <c r="X1108" s="22">
        <v>1780</v>
      </c>
      <c r="Y1108" s="22">
        <v>75</v>
      </c>
      <c r="Z1108" s="22">
        <v>2299</v>
      </c>
      <c r="AA1108" s="22">
        <v>159</v>
      </c>
      <c r="AB1108" s="22">
        <v>1389</v>
      </c>
      <c r="AC1108" s="22">
        <v>391</v>
      </c>
      <c r="AD1108" s="22">
        <v>50</v>
      </c>
      <c r="AE1108" s="22">
        <v>25</v>
      </c>
      <c r="AG1108" s="23" t="s">
        <v>2624</v>
      </c>
      <c r="AH1108" s="23" t="s">
        <v>6854</v>
      </c>
      <c r="AI1108" s="23" t="s">
        <v>7372</v>
      </c>
      <c r="AJ1108" s="23" t="s">
        <v>4604</v>
      </c>
      <c r="AQ1108" s="22">
        <v>95539</v>
      </c>
      <c r="AR1108" s="24">
        <f t="shared" si="155"/>
        <v>2.0451784958169088</v>
      </c>
      <c r="AS1108" s="22">
        <v>6</v>
      </c>
      <c r="AT1108" s="25" t="s">
        <v>2</v>
      </c>
      <c r="AU1108" s="22">
        <v>120</v>
      </c>
      <c r="AV1108" s="29">
        <f t="shared" si="156"/>
        <v>2.7822861117551589</v>
      </c>
      <c r="AW1108" s="29">
        <f t="shared" si="154"/>
        <v>2.8942386130000002</v>
      </c>
      <c r="AY1108" s="22">
        <v>33715</v>
      </c>
      <c r="AZ1108" s="24">
        <f t="shared" si="159"/>
        <v>0.72172822602776976</v>
      </c>
      <c r="BA1108" s="22">
        <v>2</v>
      </c>
      <c r="BB1108" s="25" t="s">
        <v>2</v>
      </c>
      <c r="BC1108" s="22">
        <v>39</v>
      </c>
      <c r="BD1108" s="29">
        <f t="shared" si="157"/>
        <v>0.90424298632042666</v>
      </c>
      <c r="BE1108" s="29"/>
      <c r="BF1108" s="22">
        <v>1</v>
      </c>
      <c r="BG1108" s="22">
        <f t="shared" si="160"/>
        <v>0</v>
      </c>
      <c r="BH1108" s="22">
        <v>1</v>
      </c>
      <c r="BI1108" s="22">
        <v>0</v>
      </c>
      <c r="BJ1108" s="22">
        <v>0</v>
      </c>
      <c r="BK1108" s="22">
        <v>0</v>
      </c>
      <c r="BL1108" s="22">
        <v>0</v>
      </c>
      <c r="BN1108" s="22">
        <v>25</v>
      </c>
      <c r="BO1108" s="22">
        <f t="shared" si="161"/>
        <v>11</v>
      </c>
      <c r="BP1108" s="22">
        <v>11</v>
      </c>
      <c r="BQ1108" s="22">
        <v>0</v>
      </c>
      <c r="BR1108" s="22">
        <v>0</v>
      </c>
      <c r="BT1108" s="22">
        <v>159</v>
      </c>
      <c r="BU1108" s="29">
        <f t="shared" si="158"/>
        <v>3.6865290980755852</v>
      </c>
      <c r="BY1108" s="22">
        <v>99</v>
      </c>
      <c r="BZ1108" s="22">
        <v>191</v>
      </c>
      <c r="CA1108" s="49">
        <v>0</v>
      </c>
      <c r="CC1108" s="51">
        <v>3</v>
      </c>
      <c r="CD1108" s="51">
        <v>7</v>
      </c>
      <c r="CG1108" t="s">
        <v>2208</v>
      </c>
      <c r="CH1108">
        <v>1</v>
      </c>
      <c r="CI1108">
        <v>0</v>
      </c>
      <c r="CJ1108">
        <v>1</v>
      </c>
      <c r="CK1108">
        <v>0</v>
      </c>
      <c r="CL1108">
        <v>2</v>
      </c>
    </row>
    <row r="1109" spans="1:90" x14ac:dyDescent="0.2">
      <c r="A1109" s="22">
        <f t="shared" si="162"/>
        <v>1104</v>
      </c>
      <c r="B1109" s="58" t="s">
        <v>9809</v>
      </c>
      <c r="C1109" s="58" t="s">
        <v>8588</v>
      </c>
      <c r="E1109" s="22" t="s">
        <v>2614</v>
      </c>
      <c r="F1109" s="25" t="s">
        <v>3205</v>
      </c>
      <c r="G1109" s="22" t="s">
        <v>4315</v>
      </c>
      <c r="H1109" s="22" t="s">
        <v>4615</v>
      </c>
      <c r="I1109" s="22" t="s">
        <v>4507</v>
      </c>
      <c r="J1109" s="22" t="s">
        <v>2211</v>
      </c>
      <c r="K1109" s="22">
        <v>423</v>
      </c>
      <c r="L1109" s="22">
        <v>171</v>
      </c>
      <c r="O1109" s="22" t="s">
        <v>2210</v>
      </c>
      <c r="P1109" s="22">
        <v>5263580</v>
      </c>
      <c r="Q1109" s="22">
        <v>4957</v>
      </c>
      <c r="R1109" s="22">
        <v>4509707</v>
      </c>
      <c r="S1109" s="29">
        <v>85.677599999999998</v>
      </c>
      <c r="T1109" s="22">
        <v>4896</v>
      </c>
      <c r="U1109" s="24">
        <v>50.74</v>
      </c>
      <c r="W1109" s="22">
        <v>2482</v>
      </c>
      <c r="X1109" s="22">
        <v>2409</v>
      </c>
      <c r="Y1109" s="22">
        <v>5</v>
      </c>
      <c r="Z1109" s="22">
        <v>2380</v>
      </c>
      <c r="AA1109" s="22">
        <v>102</v>
      </c>
      <c r="AB1109" s="22">
        <v>1874</v>
      </c>
      <c r="AC1109" s="22">
        <v>535</v>
      </c>
      <c r="AD1109" s="22">
        <v>2</v>
      </c>
      <c r="AE1109" s="22">
        <v>3</v>
      </c>
      <c r="AG1109" s="23" t="s">
        <v>2624</v>
      </c>
      <c r="AH1109" s="23" t="s">
        <v>7137</v>
      </c>
      <c r="AI1109" s="23" t="s">
        <v>7329</v>
      </c>
      <c r="AJ1109" s="23" t="s">
        <v>4604</v>
      </c>
      <c r="AQ1109" s="22">
        <v>135185</v>
      </c>
      <c r="AR1109" s="24">
        <f t="shared" si="155"/>
        <v>2.5683090216164666</v>
      </c>
      <c r="AS1109" s="22">
        <v>13</v>
      </c>
      <c r="AT1109" s="25" t="s">
        <v>2</v>
      </c>
      <c r="AU1109" s="22">
        <v>172</v>
      </c>
      <c r="AV1109" s="29">
        <f t="shared" si="156"/>
        <v>3.5130718954248366</v>
      </c>
      <c r="AW1109" s="29">
        <f t="shared" si="154"/>
        <v>3.5589830950000003</v>
      </c>
      <c r="AY1109" s="22">
        <v>241685</v>
      </c>
      <c r="AZ1109" s="24">
        <f t="shared" si="159"/>
        <v>4.5916467499306552</v>
      </c>
      <c r="BA1109" s="22">
        <v>34</v>
      </c>
      <c r="BB1109" s="25" t="s">
        <v>2</v>
      </c>
      <c r="BC1109" s="22">
        <v>232</v>
      </c>
      <c r="BD1109" s="29">
        <f t="shared" si="157"/>
        <v>4.738562091503268</v>
      </c>
      <c r="BE1109" s="29"/>
      <c r="BF1109" s="22">
        <v>1</v>
      </c>
      <c r="BG1109" s="22">
        <f t="shared" si="160"/>
        <v>1</v>
      </c>
      <c r="BH1109" s="22">
        <v>0</v>
      </c>
      <c r="BI1109" s="22">
        <v>0</v>
      </c>
      <c r="BJ1109" s="22">
        <v>0</v>
      </c>
      <c r="BK1109" s="22">
        <v>1</v>
      </c>
      <c r="BL1109" s="22">
        <v>0</v>
      </c>
      <c r="BN1109" s="22">
        <v>83</v>
      </c>
      <c r="BO1109" s="22">
        <f t="shared" si="161"/>
        <v>25</v>
      </c>
      <c r="BP1109" s="22">
        <v>25</v>
      </c>
      <c r="BQ1109" s="22">
        <v>0</v>
      </c>
      <c r="BR1109" s="22">
        <v>0</v>
      </c>
      <c r="BT1109" s="22">
        <v>392</v>
      </c>
      <c r="BU1109" s="29">
        <f t="shared" si="158"/>
        <v>8.0065359477124183</v>
      </c>
      <c r="BY1109" s="22">
        <v>104</v>
      </c>
      <c r="BZ1109" s="22">
        <v>227</v>
      </c>
      <c r="CA1109" s="49">
        <v>0</v>
      </c>
      <c r="CC1109" s="51">
        <v>5</v>
      </c>
      <c r="CD1109" s="51">
        <v>8</v>
      </c>
      <c r="CG1109" t="s">
        <v>2210</v>
      </c>
      <c r="CH1109">
        <v>1</v>
      </c>
      <c r="CI1109">
        <v>0</v>
      </c>
      <c r="CJ1109">
        <v>1</v>
      </c>
      <c r="CK1109">
        <v>0</v>
      </c>
      <c r="CL1109">
        <v>2</v>
      </c>
    </row>
    <row r="1110" spans="1:90" x14ac:dyDescent="0.2">
      <c r="A1110" s="22">
        <f t="shared" si="162"/>
        <v>1105</v>
      </c>
      <c r="B1110" s="58" t="s">
        <v>9810</v>
      </c>
      <c r="C1110" s="58" t="s">
        <v>8589</v>
      </c>
      <c r="E1110" s="22" t="s">
        <v>2614</v>
      </c>
      <c r="F1110" s="25" t="s">
        <v>3205</v>
      </c>
      <c r="G1110" s="22" t="s">
        <v>4316</v>
      </c>
      <c r="H1110" s="22" t="s">
        <v>4615</v>
      </c>
      <c r="I1110" s="22" t="s">
        <v>4507</v>
      </c>
      <c r="J1110" s="22" t="s">
        <v>2213</v>
      </c>
      <c r="K1110" s="22">
        <v>391</v>
      </c>
      <c r="L1110" s="22">
        <v>172</v>
      </c>
      <c r="O1110" s="22" t="s">
        <v>2212</v>
      </c>
      <c r="P1110" s="22">
        <v>5251698</v>
      </c>
      <c r="Q1110" s="22">
        <v>5102</v>
      </c>
      <c r="R1110" s="22">
        <v>4474938</v>
      </c>
      <c r="S1110" s="29">
        <v>85.209400000000002</v>
      </c>
      <c r="T1110" s="22">
        <v>5044</v>
      </c>
      <c r="U1110" s="24">
        <v>50.75</v>
      </c>
      <c r="W1110" s="22">
        <v>2461</v>
      </c>
      <c r="X1110" s="22">
        <v>2566</v>
      </c>
      <c r="Y1110" s="22">
        <v>17</v>
      </c>
      <c r="Z1110" s="22">
        <v>2359</v>
      </c>
      <c r="AA1110" s="22">
        <v>102</v>
      </c>
      <c r="AB1110" s="22">
        <v>2045</v>
      </c>
      <c r="AC1110" s="22">
        <v>521</v>
      </c>
      <c r="AD1110" s="22">
        <v>4</v>
      </c>
      <c r="AE1110" s="22">
        <v>13</v>
      </c>
      <c r="AG1110" s="23" t="s">
        <v>2624</v>
      </c>
      <c r="AH1110" s="23" t="s">
        <v>6858</v>
      </c>
      <c r="AI1110" s="23" t="s">
        <v>7357</v>
      </c>
      <c r="AJ1110" s="23" t="s">
        <v>4604</v>
      </c>
      <c r="AQ1110" s="22">
        <v>150258</v>
      </c>
      <c r="AR1110" s="24">
        <f t="shared" si="155"/>
        <v>2.8611317710957485</v>
      </c>
      <c r="AS1110" s="22">
        <v>17</v>
      </c>
      <c r="AT1110" s="25" t="s">
        <v>2</v>
      </c>
      <c r="AU1110" s="22">
        <v>214</v>
      </c>
      <c r="AV1110" s="29">
        <f t="shared" si="156"/>
        <v>4.2426645519429025</v>
      </c>
      <c r="AW1110" s="29">
        <f t="shared" si="154"/>
        <v>3.811712086</v>
      </c>
      <c r="AY1110" s="22">
        <v>294227</v>
      </c>
      <c r="AZ1110" s="24">
        <f t="shared" si="159"/>
        <v>5.6025117971368497</v>
      </c>
      <c r="BA1110" s="22">
        <v>44</v>
      </c>
      <c r="BB1110" s="25" t="s">
        <v>2</v>
      </c>
      <c r="BC1110" s="22">
        <v>325</v>
      </c>
      <c r="BD1110" s="29">
        <f t="shared" si="157"/>
        <v>6.4432989690721643</v>
      </c>
      <c r="BE1110" s="29"/>
      <c r="BF1110" s="22">
        <v>1</v>
      </c>
      <c r="BG1110" s="22">
        <f t="shared" si="160"/>
        <v>1</v>
      </c>
      <c r="BH1110" s="22">
        <v>0</v>
      </c>
      <c r="BI1110" s="22">
        <v>1</v>
      </c>
      <c r="BJ1110" s="22">
        <v>0</v>
      </c>
      <c r="BK1110" s="22">
        <v>0</v>
      </c>
      <c r="BL1110" s="22">
        <v>0</v>
      </c>
      <c r="BN1110" s="22">
        <v>75</v>
      </c>
      <c r="BO1110" s="22">
        <f t="shared" si="161"/>
        <v>35</v>
      </c>
      <c r="BP1110" s="22">
        <v>32</v>
      </c>
      <c r="BQ1110" s="22">
        <v>2</v>
      </c>
      <c r="BR1110" s="22">
        <v>1</v>
      </c>
      <c r="BT1110" s="22">
        <v>537</v>
      </c>
      <c r="BU1110" s="29">
        <f t="shared" si="158"/>
        <v>10.646312450436161</v>
      </c>
      <c r="BY1110" s="22">
        <v>103</v>
      </c>
      <c r="BZ1110" s="22">
        <v>211</v>
      </c>
      <c r="CA1110" s="49">
        <v>3</v>
      </c>
      <c r="CC1110" s="51">
        <v>6</v>
      </c>
      <c r="CD1110" s="51">
        <v>9</v>
      </c>
      <c r="CG1110" t="s">
        <v>2212</v>
      </c>
      <c r="CH1110">
        <v>1</v>
      </c>
      <c r="CI1110">
        <v>0</v>
      </c>
      <c r="CJ1110">
        <v>1</v>
      </c>
      <c r="CK1110">
        <v>0</v>
      </c>
      <c r="CL1110">
        <v>2</v>
      </c>
    </row>
    <row r="1111" spans="1:90" x14ac:dyDescent="0.2">
      <c r="A1111" s="22">
        <f t="shared" si="162"/>
        <v>1106</v>
      </c>
      <c r="B1111" s="58" t="s">
        <v>9811</v>
      </c>
      <c r="C1111" s="58" t="s">
        <v>8590</v>
      </c>
      <c r="E1111" s="22" t="s">
        <v>2614</v>
      </c>
      <c r="F1111" s="25" t="s">
        <v>3205</v>
      </c>
      <c r="G1111" s="22" t="s">
        <v>4317</v>
      </c>
      <c r="H1111" s="22" t="s">
        <v>4611</v>
      </c>
      <c r="I1111" s="22" t="s">
        <v>4507</v>
      </c>
      <c r="J1111" s="22" t="s">
        <v>2215</v>
      </c>
      <c r="K1111" s="22">
        <v>438</v>
      </c>
      <c r="L1111" s="22">
        <v>172</v>
      </c>
      <c r="O1111" s="22" t="s">
        <v>2214</v>
      </c>
      <c r="P1111" s="22">
        <v>5148070</v>
      </c>
      <c r="Q1111" s="22">
        <v>4894</v>
      </c>
      <c r="R1111" s="22">
        <v>4426968</v>
      </c>
      <c r="S1111" s="29">
        <v>85.992800000000003</v>
      </c>
      <c r="T1111" s="22">
        <v>4814</v>
      </c>
      <c r="U1111" s="24">
        <v>50.78</v>
      </c>
      <c r="W1111" s="22">
        <v>2468</v>
      </c>
      <c r="X1111" s="22">
        <v>2331</v>
      </c>
      <c r="Y1111" s="22">
        <v>15</v>
      </c>
      <c r="Z1111" s="22">
        <v>2348</v>
      </c>
      <c r="AA1111" s="22">
        <v>120</v>
      </c>
      <c r="AB1111" s="22">
        <v>1868</v>
      </c>
      <c r="AC1111" s="22">
        <v>463</v>
      </c>
      <c r="AD1111" s="22">
        <v>1</v>
      </c>
      <c r="AE1111" s="22">
        <v>14</v>
      </c>
      <c r="AG1111" s="23" t="s">
        <v>2626</v>
      </c>
      <c r="AH1111" s="23" t="s">
        <v>6834</v>
      </c>
      <c r="AI1111" s="23" t="s">
        <v>7329</v>
      </c>
      <c r="AJ1111" s="23" t="s">
        <v>4604</v>
      </c>
      <c r="AQ1111" s="22">
        <v>131545</v>
      </c>
      <c r="AR1111" s="24">
        <f t="shared" si="155"/>
        <v>2.5552294354971865</v>
      </c>
      <c r="AS1111" s="22">
        <v>12</v>
      </c>
      <c r="AT1111" s="25" t="s">
        <v>2</v>
      </c>
      <c r="AU1111" s="22">
        <v>183</v>
      </c>
      <c r="AV1111" s="29">
        <f t="shared" si="156"/>
        <v>3.8014125467386792</v>
      </c>
      <c r="AW1111" s="29">
        <f t="shared" si="154"/>
        <v>3.4979512150000005</v>
      </c>
      <c r="AY1111" s="22">
        <v>299688</v>
      </c>
      <c r="AZ1111" s="24">
        <f t="shared" si="159"/>
        <v>5.8213660653409915</v>
      </c>
      <c r="BA1111" s="22">
        <v>51</v>
      </c>
      <c r="BB1111" s="25" t="s">
        <v>2</v>
      </c>
      <c r="BC1111" s="22">
        <v>331</v>
      </c>
      <c r="BD1111" s="29">
        <f t="shared" si="157"/>
        <v>6.8757789779808887</v>
      </c>
      <c r="BE1111" s="29"/>
      <c r="BF1111" s="22">
        <v>1</v>
      </c>
      <c r="BG1111" s="22">
        <f t="shared" si="160"/>
        <v>1</v>
      </c>
      <c r="BH1111" s="22">
        <v>0</v>
      </c>
      <c r="BI1111" s="22">
        <v>0</v>
      </c>
      <c r="BJ1111" s="22">
        <v>0</v>
      </c>
      <c r="BK1111" s="22">
        <v>1</v>
      </c>
      <c r="BL1111" s="22">
        <v>0</v>
      </c>
      <c r="BN1111" s="22">
        <v>47</v>
      </c>
      <c r="BO1111" s="22">
        <f t="shared" si="161"/>
        <v>17</v>
      </c>
      <c r="BP1111" s="22">
        <v>17</v>
      </c>
      <c r="BQ1111" s="22">
        <v>0</v>
      </c>
      <c r="BR1111" s="22">
        <v>0</v>
      </c>
      <c r="BT1111" s="22">
        <v>502</v>
      </c>
      <c r="BU1111" s="29">
        <f t="shared" si="158"/>
        <v>10.427918570835065</v>
      </c>
      <c r="BY1111" s="22">
        <v>122</v>
      </c>
      <c r="BZ1111" s="22">
        <v>236</v>
      </c>
      <c r="CA1111" s="49">
        <v>2</v>
      </c>
      <c r="CC1111" s="51">
        <v>8</v>
      </c>
      <c r="CD1111" s="51">
        <v>10</v>
      </c>
      <c r="CG1111" t="s">
        <v>2214</v>
      </c>
      <c r="CH1111">
        <v>1</v>
      </c>
      <c r="CI1111">
        <v>0</v>
      </c>
      <c r="CJ1111">
        <v>0</v>
      </c>
      <c r="CK1111">
        <v>0</v>
      </c>
      <c r="CL1111">
        <v>1</v>
      </c>
    </row>
    <row r="1112" spans="1:90" x14ac:dyDescent="0.2">
      <c r="A1112" s="22">
        <f t="shared" si="162"/>
        <v>1107</v>
      </c>
      <c r="B1112" s="58" t="s">
        <v>9812</v>
      </c>
      <c r="C1112" s="58" t="s">
        <v>8591</v>
      </c>
      <c r="E1112" s="22" t="s">
        <v>2614</v>
      </c>
      <c r="F1112" s="25" t="s">
        <v>3205</v>
      </c>
      <c r="G1112" s="22" t="s">
        <v>4318</v>
      </c>
      <c r="H1112" s="22" t="s">
        <v>4615</v>
      </c>
      <c r="I1112" s="22" t="s">
        <v>4507</v>
      </c>
      <c r="J1112" s="22" t="s">
        <v>2217</v>
      </c>
      <c r="K1112" s="22">
        <v>387</v>
      </c>
      <c r="L1112" s="22">
        <v>173</v>
      </c>
      <c r="O1112" s="22" t="s">
        <v>2216</v>
      </c>
      <c r="P1112" s="22">
        <v>5623703</v>
      </c>
      <c r="Q1112" s="22">
        <v>5461</v>
      </c>
      <c r="R1112" s="22">
        <v>4816683</v>
      </c>
      <c r="S1112" s="29">
        <v>85.649699999999996</v>
      </c>
      <c r="T1112" s="22">
        <v>5392</v>
      </c>
      <c r="U1112" s="24">
        <v>50.53</v>
      </c>
      <c r="W1112" s="22">
        <v>2479</v>
      </c>
      <c r="X1112" s="22">
        <v>2902</v>
      </c>
      <c r="Y1112" s="22">
        <v>11</v>
      </c>
      <c r="Z1112" s="22">
        <v>2396</v>
      </c>
      <c r="AA1112" s="22">
        <v>83</v>
      </c>
      <c r="AB1112" s="22">
        <v>2341</v>
      </c>
      <c r="AC1112" s="22">
        <v>561</v>
      </c>
      <c r="AD1112" s="22">
        <v>2</v>
      </c>
      <c r="AE1112" s="22">
        <v>9</v>
      </c>
      <c r="AG1112" s="23" t="s">
        <v>2624</v>
      </c>
      <c r="AH1112" s="23" t="s">
        <v>7161</v>
      </c>
      <c r="AI1112" s="23" t="s">
        <v>7329</v>
      </c>
      <c r="AJ1112" s="23" t="s">
        <v>4604</v>
      </c>
      <c r="AQ1112" s="22">
        <v>263403</v>
      </c>
      <c r="AR1112" s="24">
        <f t="shared" si="155"/>
        <v>4.6837999801909875</v>
      </c>
      <c r="AS1112" s="22">
        <v>22</v>
      </c>
      <c r="AT1112" s="25" t="s">
        <v>2</v>
      </c>
      <c r="AU1112" s="22">
        <v>332</v>
      </c>
      <c r="AV1112" s="29">
        <f t="shared" si="156"/>
        <v>6.1572700296735912</v>
      </c>
      <c r="AW1112" s="29">
        <f t="shared" si="154"/>
        <v>5.7088143010000003</v>
      </c>
      <c r="AY1112" s="22">
        <v>417073</v>
      </c>
      <c r="AZ1112" s="24">
        <f t="shared" si="159"/>
        <v>7.4163411545737743</v>
      </c>
      <c r="BA1112" s="22">
        <v>52</v>
      </c>
      <c r="BB1112" s="25" t="s">
        <v>2</v>
      </c>
      <c r="BC1112" s="22">
        <v>486</v>
      </c>
      <c r="BD1112" s="29">
        <f t="shared" si="157"/>
        <v>9.0133531157270035</v>
      </c>
      <c r="BE1112" s="29"/>
      <c r="BF1112" s="22">
        <v>2</v>
      </c>
      <c r="BG1112" s="22">
        <f t="shared" si="160"/>
        <v>1</v>
      </c>
      <c r="BH1112" s="22">
        <v>1</v>
      </c>
      <c r="BI1112" s="22">
        <v>0</v>
      </c>
      <c r="BJ1112" s="22">
        <v>0</v>
      </c>
      <c r="BK1112" s="22">
        <v>1</v>
      </c>
      <c r="BL1112" s="22">
        <v>0</v>
      </c>
      <c r="BN1112" s="22">
        <v>73</v>
      </c>
      <c r="BO1112" s="22">
        <f t="shared" si="161"/>
        <v>28</v>
      </c>
      <c r="BP1112" s="22">
        <v>28</v>
      </c>
      <c r="BQ1112" s="22">
        <v>0</v>
      </c>
      <c r="BR1112" s="22">
        <v>0</v>
      </c>
      <c r="BT1112" s="22">
        <v>688</v>
      </c>
      <c r="BU1112" s="29">
        <f t="shared" si="158"/>
        <v>12.759643916913946</v>
      </c>
      <c r="BY1112" s="22">
        <v>112</v>
      </c>
      <c r="BZ1112" s="22">
        <v>240</v>
      </c>
      <c r="CA1112" s="49">
        <v>2</v>
      </c>
      <c r="CC1112" s="51">
        <v>1</v>
      </c>
      <c r="CD1112" s="51">
        <v>4</v>
      </c>
      <c r="CG1112" t="s">
        <v>2216</v>
      </c>
      <c r="CH1112">
        <v>1</v>
      </c>
      <c r="CI1112">
        <v>0</v>
      </c>
      <c r="CJ1112">
        <v>1</v>
      </c>
      <c r="CK1112">
        <v>0</v>
      </c>
      <c r="CL1112">
        <v>2</v>
      </c>
    </row>
    <row r="1113" spans="1:90" x14ac:dyDescent="0.2">
      <c r="A1113" s="22">
        <f t="shared" si="162"/>
        <v>1108</v>
      </c>
      <c r="B1113" s="58" t="s">
        <v>9813</v>
      </c>
      <c r="C1113" s="58" t="s">
        <v>8592</v>
      </c>
      <c r="E1113" s="22" t="s">
        <v>2614</v>
      </c>
      <c r="F1113" s="25" t="s">
        <v>3205</v>
      </c>
      <c r="G1113" s="22" t="s">
        <v>4319</v>
      </c>
      <c r="H1113" s="22" t="s">
        <v>4613</v>
      </c>
      <c r="I1113" s="22" t="s">
        <v>4507</v>
      </c>
      <c r="J1113" s="22" t="s">
        <v>2219</v>
      </c>
      <c r="K1113" s="22">
        <v>400</v>
      </c>
      <c r="L1113" s="22">
        <v>173</v>
      </c>
      <c r="O1113" s="22" t="s">
        <v>2218</v>
      </c>
      <c r="P1113" s="22">
        <v>5592145</v>
      </c>
      <c r="Q1113" s="22">
        <v>5393</v>
      </c>
      <c r="R1113" s="22">
        <v>4780272</v>
      </c>
      <c r="S1113" s="29">
        <v>85.481899999999996</v>
      </c>
      <c r="T1113" s="22">
        <v>5332</v>
      </c>
      <c r="U1113" s="24">
        <v>50.58</v>
      </c>
      <c r="W1113" s="22">
        <v>2482</v>
      </c>
      <c r="X1113" s="22">
        <v>2836</v>
      </c>
      <c r="Y1113" s="22">
        <v>14</v>
      </c>
      <c r="Z1113" s="22">
        <v>2411</v>
      </c>
      <c r="AA1113" s="22">
        <v>71</v>
      </c>
      <c r="AB1113" s="22">
        <v>2256</v>
      </c>
      <c r="AC1113" s="22">
        <v>580</v>
      </c>
      <c r="AD1113" s="22">
        <v>3</v>
      </c>
      <c r="AE1113" s="22">
        <v>11</v>
      </c>
      <c r="AG1113" s="23" t="s">
        <v>2624</v>
      </c>
      <c r="AH1113" s="23" t="s">
        <v>7137</v>
      </c>
      <c r="AI1113" s="23" t="s">
        <v>7329</v>
      </c>
      <c r="AJ1113" s="23" t="s">
        <v>7481</v>
      </c>
      <c r="AQ1113" s="22">
        <v>185643</v>
      </c>
      <c r="AR1113" s="24">
        <f t="shared" si="155"/>
        <v>3.3197100575897087</v>
      </c>
      <c r="AS1113" s="22">
        <v>20</v>
      </c>
      <c r="AT1113" s="25" t="s">
        <v>2</v>
      </c>
      <c r="AU1113" s="22">
        <v>260</v>
      </c>
      <c r="AV1113" s="29">
        <f t="shared" si="156"/>
        <v>4.8762190547636912</v>
      </c>
      <c r="AW1113" s="29">
        <f t="shared" si="154"/>
        <v>4.4050123810000006</v>
      </c>
      <c r="AY1113" s="22">
        <v>358444</v>
      </c>
      <c r="AZ1113" s="24">
        <f t="shared" si="159"/>
        <v>6.4097765705288401</v>
      </c>
      <c r="BA1113" s="22">
        <v>55</v>
      </c>
      <c r="BB1113" s="25" t="s">
        <v>2</v>
      </c>
      <c r="BC1113" s="22">
        <v>419</v>
      </c>
      <c r="BD1113" s="29">
        <f t="shared" si="157"/>
        <v>7.85821455363841</v>
      </c>
      <c r="BE1113" s="29"/>
      <c r="BF1113" s="22">
        <v>2</v>
      </c>
      <c r="BG1113" s="22">
        <f t="shared" si="160"/>
        <v>1</v>
      </c>
      <c r="BH1113" s="22">
        <v>1</v>
      </c>
      <c r="BI1113" s="22">
        <v>1</v>
      </c>
      <c r="BJ1113" s="22">
        <v>0</v>
      </c>
      <c r="BK1113" s="22">
        <v>0</v>
      </c>
      <c r="BL1113" s="22">
        <v>0</v>
      </c>
      <c r="BN1113" s="22">
        <v>75</v>
      </c>
      <c r="BO1113" s="22">
        <f t="shared" si="161"/>
        <v>31</v>
      </c>
      <c r="BP1113" s="22">
        <v>31</v>
      </c>
      <c r="BQ1113" s="22">
        <v>0</v>
      </c>
      <c r="BR1113" s="22">
        <v>0</v>
      </c>
      <c r="BT1113" s="22">
        <v>679</v>
      </c>
      <c r="BU1113" s="29">
        <f t="shared" si="158"/>
        <v>12.734433608402101</v>
      </c>
      <c r="BY1113" s="22">
        <v>110</v>
      </c>
      <c r="BZ1113" s="22">
        <v>249</v>
      </c>
      <c r="CA1113" s="49">
        <v>4</v>
      </c>
      <c r="CC1113" s="51">
        <v>1</v>
      </c>
      <c r="CD1113" s="51">
        <v>4</v>
      </c>
      <c r="CG1113" t="s">
        <v>2218</v>
      </c>
      <c r="CH1113">
        <v>1</v>
      </c>
      <c r="CI1113">
        <v>0</v>
      </c>
      <c r="CJ1113">
        <v>1</v>
      </c>
      <c r="CK1113">
        <v>0</v>
      </c>
      <c r="CL1113">
        <v>2</v>
      </c>
    </row>
    <row r="1114" spans="1:90" x14ac:dyDescent="0.2">
      <c r="A1114" s="22">
        <f t="shared" si="162"/>
        <v>1109</v>
      </c>
      <c r="B1114" s="58" t="s">
        <v>9814</v>
      </c>
      <c r="C1114" s="58" t="s">
        <v>8593</v>
      </c>
      <c r="E1114" s="22" t="s">
        <v>2614</v>
      </c>
      <c r="F1114" s="25" t="s">
        <v>3204</v>
      </c>
      <c r="G1114" s="22" t="s">
        <v>4320</v>
      </c>
      <c r="H1114" s="22" t="s">
        <v>4613</v>
      </c>
      <c r="I1114" s="22" t="s">
        <v>4507</v>
      </c>
      <c r="J1114" s="22" t="s">
        <v>2221</v>
      </c>
      <c r="K1114" s="22">
        <v>400</v>
      </c>
      <c r="L1114" s="22">
        <v>173</v>
      </c>
      <c r="O1114" s="22" t="s">
        <v>2220</v>
      </c>
      <c r="P1114" s="22">
        <v>4573295</v>
      </c>
      <c r="Q1114" s="22">
        <v>4327</v>
      </c>
      <c r="R1114" s="22">
        <v>3950946</v>
      </c>
      <c r="S1114" s="29">
        <v>86.3917</v>
      </c>
      <c r="T1114" s="22">
        <v>4265</v>
      </c>
      <c r="U1114" s="24">
        <v>50.88</v>
      </c>
      <c r="W1114" s="22">
        <v>2467</v>
      </c>
      <c r="X1114" s="22">
        <v>1774</v>
      </c>
      <c r="Y1114" s="22">
        <v>24</v>
      </c>
      <c r="Z1114" s="22">
        <v>2335</v>
      </c>
      <c r="AA1114" s="22">
        <v>132</v>
      </c>
      <c r="AB1114" s="22">
        <v>1331</v>
      </c>
      <c r="AC1114" s="22">
        <v>443</v>
      </c>
      <c r="AD1114" s="22">
        <v>7</v>
      </c>
      <c r="AE1114" s="22">
        <v>17</v>
      </c>
      <c r="AG1114" s="23" t="s">
        <v>2624</v>
      </c>
      <c r="AH1114" s="23" t="s">
        <v>6858</v>
      </c>
      <c r="AI1114" s="23" t="s">
        <v>7362</v>
      </c>
      <c r="AJ1114" s="23" t="s">
        <v>7379</v>
      </c>
      <c r="AQ1114" s="22">
        <v>208836</v>
      </c>
      <c r="AR1114" s="24">
        <f t="shared" si="155"/>
        <v>4.5664231150625536</v>
      </c>
      <c r="AS1114" s="22">
        <v>21</v>
      </c>
      <c r="AT1114" s="25" t="s">
        <v>2</v>
      </c>
      <c r="AU1114" s="22">
        <v>265</v>
      </c>
      <c r="AV1114" s="29">
        <f t="shared" si="156"/>
        <v>6.2133645955451353</v>
      </c>
      <c r="AW1114" s="29">
        <f t="shared" si="154"/>
        <v>4.7938894120000004</v>
      </c>
      <c r="AY1114" s="22">
        <v>175929</v>
      </c>
      <c r="AZ1114" s="24">
        <f t="shared" si="159"/>
        <v>3.8468762675488897</v>
      </c>
      <c r="BA1114" s="22">
        <v>36</v>
      </c>
      <c r="BB1114" s="25" t="s">
        <v>2</v>
      </c>
      <c r="BC1114" s="22">
        <v>185</v>
      </c>
      <c r="BD1114" s="29">
        <f t="shared" si="157"/>
        <v>4.3376318874560376</v>
      </c>
      <c r="BE1114" s="29"/>
      <c r="BF1114" s="22">
        <v>0</v>
      </c>
      <c r="BG1114" s="22">
        <f t="shared" si="160"/>
        <v>0</v>
      </c>
      <c r="BH1114" s="22">
        <v>0</v>
      </c>
      <c r="BI1114" s="22">
        <v>0</v>
      </c>
      <c r="BJ1114" s="22">
        <v>0</v>
      </c>
      <c r="BK1114" s="22">
        <v>0</v>
      </c>
      <c r="BL1114" s="22">
        <v>0</v>
      </c>
      <c r="BN1114" s="22">
        <v>30</v>
      </c>
      <c r="BO1114" s="22">
        <f t="shared" si="161"/>
        <v>14</v>
      </c>
      <c r="BP1114" s="22">
        <v>14</v>
      </c>
      <c r="BQ1114" s="22">
        <v>0</v>
      </c>
      <c r="BR1114" s="22">
        <v>0</v>
      </c>
      <c r="BT1114" s="22">
        <v>329</v>
      </c>
      <c r="BU1114" s="29">
        <f t="shared" si="158"/>
        <v>7.7139507620164123</v>
      </c>
      <c r="BY1114" s="22">
        <v>70</v>
      </c>
      <c r="BZ1114" s="22">
        <v>139</v>
      </c>
      <c r="CA1114" s="49">
        <v>0</v>
      </c>
      <c r="CC1114" s="51">
        <v>1</v>
      </c>
      <c r="CD1114" s="51">
        <v>4</v>
      </c>
      <c r="CG1114" t="s">
        <v>2220</v>
      </c>
      <c r="CH1114">
        <v>1</v>
      </c>
      <c r="CI1114">
        <v>0</v>
      </c>
      <c r="CJ1114">
        <v>1</v>
      </c>
      <c r="CK1114">
        <v>0</v>
      </c>
      <c r="CL1114">
        <v>2</v>
      </c>
    </row>
    <row r="1115" spans="1:90" x14ac:dyDescent="0.2">
      <c r="A1115" s="22">
        <f t="shared" si="162"/>
        <v>1110</v>
      </c>
      <c r="B1115" s="58" t="s">
        <v>9815</v>
      </c>
      <c r="C1115" s="58" t="s">
        <v>8594</v>
      </c>
      <c r="E1115" s="22" t="s">
        <v>2614</v>
      </c>
      <c r="F1115" s="25" t="s">
        <v>3205</v>
      </c>
      <c r="G1115" s="22" t="s">
        <v>4321</v>
      </c>
      <c r="H1115" s="22" t="s">
        <v>4610</v>
      </c>
      <c r="I1115" s="22" t="s">
        <v>4507</v>
      </c>
      <c r="J1115" s="22" t="s">
        <v>2223</v>
      </c>
      <c r="K1115" s="22">
        <v>461</v>
      </c>
      <c r="L1115" s="22">
        <v>173</v>
      </c>
      <c r="O1115" s="22" t="s">
        <v>2222</v>
      </c>
      <c r="P1115" s="22">
        <v>4809262</v>
      </c>
      <c r="Q1115" s="22">
        <v>4454</v>
      </c>
      <c r="R1115" s="22">
        <v>4166270</v>
      </c>
      <c r="S1115" s="29">
        <v>86.630099999999999</v>
      </c>
      <c r="T1115" s="22">
        <v>4388</v>
      </c>
      <c r="U1115" s="24">
        <v>50.73</v>
      </c>
      <c r="W1115" s="22">
        <v>2479</v>
      </c>
      <c r="X1115" s="22">
        <v>1856</v>
      </c>
      <c r="Y1115" s="22">
        <v>53</v>
      </c>
      <c r="Z1115" s="22">
        <v>2332</v>
      </c>
      <c r="AA1115" s="22">
        <v>147</v>
      </c>
      <c r="AB1115" s="22">
        <v>1454</v>
      </c>
      <c r="AC1115" s="22">
        <v>402</v>
      </c>
      <c r="AD1115" s="22">
        <v>33</v>
      </c>
      <c r="AE1115" s="22">
        <v>20</v>
      </c>
      <c r="AG1115" s="23" t="s">
        <v>2657</v>
      </c>
      <c r="AH1115" s="23" t="s">
        <v>6930</v>
      </c>
      <c r="AI1115" s="23" t="s">
        <v>7337</v>
      </c>
      <c r="AJ1115" s="23" t="s">
        <v>4604</v>
      </c>
      <c r="AQ1115" s="22">
        <v>169517</v>
      </c>
      <c r="AR1115" s="24">
        <f t="shared" si="155"/>
        <v>3.5248027659961134</v>
      </c>
      <c r="AS1115" s="22">
        <v>12</v>
      </c>
      <c r="AT1115" s="25" t="s">
        <v>2</v>
      </c>
      <c r="AU1115" s="22">
        <v>204</v>
      </c>
      <c r="AV1115" s="29">
        <f t="shared" si="156"/>
        <v>4.649042844120328</v>
      </c>
      <c r="AW1115" s="29">
        <f t="shared" si="154"/>
        <v>4.1346277389999999</v>
      </c>
      <c r="AY1115" s="22">
        <v>11559</v>
      </c>
      <c r="AZ1115" s="24">
        <f t="shared" si="159"/>
        <v>0.24034872710199609</v>
      </c>
      <c r="BA1115" s="22">
        <v>4</v>
      </c>
      <c r="BB1115" s="25" t="s">
        <v>2</v>
      </c>
      <c r="BC1115" s="22">
        <v>11</v>
      </c>
      <c r="BD1115" s="29">
        <f t="shared" si="157"/>
        <v>0.25068368277119418</v>
      </c>
      <c r="BE1115" s="29"/>
      <c r="BF1115" s="22">
        <v>0</v>
      </c>
      <c r="BG1115" s="22">
        <f t="shared" si="160"/>
        <v>0</v>
      </c>
      <c r="BH1115" s="22">
        <v>0</v>
      </c>
      <c r="BI1115" s="22">
        <v>0</v>
      </c>
      <c r="BJ1115" s="22">
        <v>0</v>
      </c>
      <c r="BK1115" s="22">
        <v>0</v>
      </c>
      <c r="BL1115" s="22">
        <v>0</v>
      </c>
      <c r="BN1115" s="22">
        <v>8</v>
      </c>
      <c r="BO1115" s="22">
        <f t="shared" si="161"/>
        <v>14</v>
      </c>
      <c r="BP1115" s="22">
        <v>13</v>
      </c>
      <c r="BQ1115" s="22">
        <v>1</v>
      </c>
      <c r="BR1115" s="22">
        <v>0</v>
      </c>
      <c r="BT1115" s="22">
        <v>215</v>
      </c>
      <c r="BU1115" s="29">
        <f t="shared" si="158"/>
        <v>4.8997265268915218</v>
      </c>
      <c r="BY1115" s="22">
        <v>106</v>
      </c>
      <c r="BZ1115" s="22">
        <v>224</v>
      </c>
      <c r="CA1115" s="49">
        <v>0</v>
      </c>
      <c r="CC1115" s="51">
        <v>1</v>
      </c>
      <c r="CD1115" s="51">
        <v>3</v>
      </c>
      <c r="CG1115" t="s">
        <v>2222</v>
      </c>
      <c r="CH1115">
        <v>1</v>
      </c>
      <c r="CI1115">
        <v>0</v>
      </c>
      <c r="CJ1115">
        <v>0</v>
      </c>
      <c r="CK1115">
        <v>0</v>
      </c>
      <c r="CL1115">
        <v>1</v>
      </c>
    </row>
    <row r="1116" spans="1:90" x14ac:dyDescent="0.2">
      <c r="A1116" s="22">
        <f t="shared" si="162"/>
        <v>1111</v>
      </c>
      <c r="B1116" s="58" t="s">
        <v>9816</v>
      </c>
      <c r="C1116" s="58" t="s">
        <v>8595</v>
      </c>
      <c r="E1116" s="22" t="s">
        <v>2614</v>
      </c>
      <c r="F1116" s="25" t="s">
        <v>3207</v>
      </c>
      <c r="G1116" s="22" t="s">
        <v>4322</v>
      </c>
      <c r="H1116" s="22" t="s">
        <v>4613</v>
      </c>
      <c r="I1116" s="22" t="s">
        <v>4507</v>
      </c>
      <c r="J1116" s="22" t="s">
        <v>2225</v>
      </c>
      <c r="K1116" s="22">
        <v>370</v>
      </c>
      <c r="L1116" s="22">
        <v>174</v>
      </c>
      <c r="O1116" s="22" t="s">
        <v>2224</v>
      </c>
      <c r="P1116" s="22">
        <v>4561484</v>
      </c>
      <c r="Q1116" s="22">
        <v>4311</v>
      </c>
      <c r="R1116" s="22">
        <v>3966020</v>
      </c>
      <c r="S1116" s="29">
        <v>86.945800000000006</v>
      </c>
      <c r="T1116" s="22">
        <v>4252</v>
      </c>
      <c r="U1116" s="24">
        <v>50.92</v>
      </c>
      <c r="W1116" s="22">
        <v>2478</v>
      </c>
      <c r="X1116" s="22">
        <v>1752</v>
      </c>
      <c r="Y1116" s="22">
        <v>22</v>
      </c>
      <c r="Z1116" s="22">
        <v>2328</v>
      </c>
      <c r="AA1116" s="22">
        <v>150</v>
      </c>
      <c r="AB1116" s="22">
        <v>1344</v>
      </c>
      <c r="AC1116" s="22">
        <v>408</v>
      </c>
      <c r="AD1116" s="22">
        <v>7</v>
      </c>
      <c r="AE1116" s="22">
        <v>15</v>
      </c>
      <c r="AG1116" s="23" t="s">
        <v>2624</v>
      </c>
      <c r="AH1116" s="23" t="s">
        <v>7298</v>
      </c>
      <c r="AI1116" s="23" t="s">
        <v>7338</v>
      </c>
      <c r="AJ1116" s="23" t="s">
        <v>4604</v>
      </c>
      <c r="AQ1116" s="22">
        <v>158654</v>
      </c>
      <c r="AR1116" s="24">
        <f t="shared" si="155"/>
        <v>3.4781224706696334</v>
      </c>
      <c r="AS1116" s="22">
        <v>14</v>
      </c>
      <c r="AT1116" s="25" t="s">
        <v>2</v>
      </c>
      <c r="AU1116" s="22">
        <v>216</v>
      </c>
      <c r="AV1116" s="29">
        <f t="shared" si="156"/>
        <v>5.0799623706491062</v>
      </c>
      <c r="AW1116" s="29">
        <f t="shared" si="154"/>
        <v>3.9524878179999998</v>
      </c>
      <c r="AY1116" s="22">
        <v>70301</v>
      </c>
      <c r="AZ1116" s="24">
        <f t="shared" si="159"/>
        <v>1.5411870347457099</v>
      </c>
      <c r="BA1116" s="22">
        <v>15</v>
      </c>
      <c r="BB1116" s="25" t="s">
        <v>2</v>
      </c>
      <c r="BC1116" s="22">
        <v>66</v>
      </c>
      <c r="BD1116" s="29">
        <f t="shared" si="157"/>
        <v>1.5522107243650047</v>
      </c>
      <c r="BE1116" s="29"/>
      <c r="BF1116" s="22">
        <v>0</v>
      </c>
      <c r="BG1116" s="22">
        <f t="shared" si="160"/>
        <v>0</v>
      </c>
      <c r="BH1116" s="22">
        <v>0</v>
      </c>
      <c r="BI1116" s="22">
        <v>0</v>
      </c>
      <c r="BJ1116" s="22">
        <v>0</v>
      </c>
      <c r="BK1116" s="22">
        <v>0</v>
      </c>
      <c r="BL1116" s="22">
        <v>0</v>
      </c>
      <c r="BN1116" s="22">
        <v>33</v>
      </c>
      <c r="BO1116" s="22">
        <f t="shared" si="161"/>
        <v>15</v>
      </c>
      <c r="BP1116" s="22">
        <v>15</v>
      </c>
      <c r="BQ1116" s="22">
        <v>0</v>
      </c>
      <c r="BR1116" s="22">
        <v>0</v>
      </c>
      <c r="BT1116" s="22">
        <v>259</v>
      </c>
      <c r="BU1116" s="29">
        <f t="shared" si="158"/>
        <v>6.0912511759172148</v>
      </c>
      <c r="BY1116" s="22">
        <v>85</v>
      </c>
      <c r="BZ1116" s="22">
        <v>176</v>
      </c>
      <c r="CA1116" s="49">
        <v>0</v>
      </c>
      <c r="CC1116" s="51">
        <v>1</v>
      </c>
      <c r="CD1116" s="51">
        <v>4</v>
      </c>
      <c r="CG1116" t="s">
        <v>2224</v>
      </c>
      <c r="CH1116">
        <v>1</v>
      </c>
      <c r="CI1116">
        <v>0</v>
      </c>
      <c r="CJ1116">
        <v>1</v>
      </c>
      <c r="CK1116">
        <v>0</v>
      </c>
      <c r="CL1116">
        <v>2</v>
      </c>
    </row>
    <row r="1117" spans="1:90" x14ac:dyDescent="0.2">
      <c r="A1117" s="22">
        <f t="shared" si="162"/>
        <v>1112</v>
      </c>
      <c r="B1117" s="58" t="s">
        <v>9817</v>
      </c>
      <c r="C1117" s="58" t="s">
        <v>8596</v>
      </c>
      <c r="E1117" s="22" t="s">
        <v>2614</v>
      </c>
      <c r="F1117" s="25" t="s">
        <v>3205</v>
      </c>
      <c r="G1117" s="22" t="s">
        <v>4323</v>
      </c>
      <c r="H1117" s="22" t="s">
        <v>4610</v>
      </c>
      <c r="I1117" s="22" t="s">
        <v>4507</v>
      </c>
      <c r="J1117" s="22" t="s">
        <v>2227</v>
      </c>
      <c r="K1117" s="22">
        <v>372</v>
      </c>
      <c r="L1117" s="22">
        <v>174</v>
      </c>
      <c r="O1117" s="22" t="s">
        <v>2226</v>
      </c>
      <c r="P1117" s="22">
        <v>5098532</v>
      </c>
      <c r="Q1117" s="22">
        <v>4896</v>
      </c>
      <c r="R1117" s="22">
        <v>4394239</v>
      </c>
      <c r="S1117" s="29">
        <v>86.186400000000006</v>
      </c>
      <c r="T1117" s="22">
        <v>4834</v>
      </c>
      <c r="U1117" s="24">
        <v>50.71</v>
      </c>
      <c r="W1117" s="22">
        <v>2480</v>
      </c>
      <c r="X1117" s="22">
        <v>2292</v>
      </c>
      <c r="Y1117" s="22">
        <v>62</v>
      </c>
      <c r="Z1117" s="22">
        <v>2346</v>
      </c>
      <c r="AA1117" s="22">
        <v>134</v>
      </c>
      <c r="AB1117" s="22">
        <v>1853</v>
      </c>
      <c r="AC1117" s="22">
        <v>439</v>
      </c>
      <c r="AD1117" s="22">
        <v>31</v>
      </c>
      <c r="AE1117" s="22">
        <v>31</v>
      </c>
      <c r="AG1117" s="23" t="s">
        <v>2631</v>
      </c>
      <c r="AH1117" s="23" t="s">
        <v>6910</v>
      </c>
      <c r="AI1117" s="23" t="s">
        <v>7340</v>
      </c>
      <c r="AJ1117" s="23" t="s">
        <v>4604</v>
      </c>
      <c r="AQ1117" s="22">
        <v>206392</v>
      </c>
      <c r="AR1117" s="24">
        <f t="shared" si="155"/>
        <v>4.0480671691380969</v>
      </c>
      <c r="AS1117" s="22">
        <v>18</v>
      </c>
      <c r="AT1117" s="25" t="s">
        <v>2</v>
      </c>
      <c r="AU1117" s="22">
        <v>263</v>
      </c>
      <c r="AV1117" s="29">
        <f t="shared" si="156"/>
        <v>5.4406288787753416</v>
      </c>
      <c r="AW1117" s="29">
        <f t="shared" si="154"/>
        <v>4.7529108640000004</v>
      </c>
      <c r="AY1117" s="22">
        <v>264949</v>
      </c>
      <c r="AZ1117" s="24">
        <f t="shared" si="159"/>
        <v>5.1965742296017758</v>
      </c>
      <c r="BA1117" s="22">
        <v>35</v>
      </c>
      <c r="BB1117" s="25" t="s">
        <v>2</v>
      </c>
      <c r="BC1117" s="22">
        <v>294</v>
      </c>
      <c r="BD1117" s="29">
        <f t="shared" si="157"/>
        <v>6.0819197352089374</v>
      </c>
      <c r="BE1117" s="29"/>
      <c r="BF1117" s="22">
        <v>2</v>
      </c>
      <c r="BG1117" s="22">
        <f t="shared" si="160"/>
        <v>1</v>
      </c>
      <c r="BH1117" s="22">
        <v>1</v>
      </c>
      <c r="BI1117" s="22">
        <v>1</v>
      </c>
      <c r="BJ1117" s="22">
        <v>0</v>
      </c>
      <c r="BK1117" s="22">
        <v>0</v>
      </c>
      <c r="BL1117" s="22">
        <v>0</v>
      </c>
      <c r="BN1117" s="22">
        <v>38</v>
      </c>
      <c r="BO1117" s="22">
        <f t="shared" si="161"/>
        <v>22</v>
      </c>
      <c r="BP1117" s="22">
        <v>19</v>
      </c>
      <c r="BQ1117" s="22">
        <v>2</v>
      </c>
      <c r="BR1117" s="22">
        <v>1</v>
      </c>
      <c r="BT1117" s="22">
        <v>557</v>
      </c>
      <c r="BU1117" s="29">
        <f t="shared" si="158"/>
        <v>11.522548613984277</v>
      </c>
      <c r="BY1117" s="22">
        <v>135</v>
      </c>
      <c r="BZ1117" s="22">
        <v>275</v>
      </c>
      <c r="CA1117" s="49">
        <v>2</v>
      </c>
      <c r="CC1117" s="51">
        <v>5</v>
      </c>
      <c r="CD1117" s="51">
        <v>8</v>
      </c>
      <c r="CG1117" t="s">
        <v>2226</v>
      </c>
      <c r="CH1117">
        <v>1</v>
      </c>
      <c r="CI1117">
        <v>0</v>
      </c>
      <c r="CJ1117">
        <v>1</v>
      </c>
      <c r="CK1117">
        <v>0</v>
      </c>
      <c r="CL1117">
        <v>2</v>
      </c>
    </row>
    <row r="1118" spans="1:90" x14ac:dyDescent="0.2">
      <c r="A1118" s="22">
        <f t="shared" si="162"/>
        <v>1113</v>
      </c>
      <c r="B1118" s="58" t="s">
        <v>9818</v>
      </c>
      <c r="C1118" s="58" t="s">
        <v>8597</v>
      </c>
      <c r="E1118" s="22" t="s">
        <v>2614</v>
      </c>
      <c r="F1118" s="25" t="s">
        <v>3205</v>
      </c>
      <c r="G1118" s="22" t="s">
        <v>4324</v>
      </c>
      <c r="H1118" s="22" t="s">
        <v>4615</v>
      </c>
      <c r="I1118" s="22" t="s">
        <v>4507</v>
      </c>
      <c r="J1118" s="22" t="s">
        <v>2229</v>
      </c>
      <c r="K1118" s="22">
        <v>416</v>
      </c>
      <c r="L1118" s="22">
        <v>174</v>
      </c>
      <c r="O1118" s="22" t="s">
        <v>2228</v>
      </c>
      <c r="P1118" s="22">
        <v>5511317</v>
      </c>
      <c r="Q1118" s="22">
        <v>5297</v>
      </c>
      <c r="R1118" s="22">
        <v>4720960</v>
      </c>
      <c r="S1118" s="29">
        <v>85.659400000000005</v>
      </c>
      <c r="T1118" s="22">
        <v>5229</v>
      </c>
      <c r="U1118" s="24">
        <v>50.7</v>
      </c>
      <c r="W1118" s="22">
        <v>2488</v>
      </c>
      <c r="X1118" s="22">
        <v>2717</v>
      </c>
      <c r="Y1118" s="22">
        <v>24</v>
      </c>
      <c r="Z1118" s="22">
        <v>2396</v>
      </c>
      <c r="AA1118" s="22">
        <v>92</v>
      </c>
      <c r="AB1118" s="22">
        <v>2151</v>
      </c>
      <c r="AC1118" s="22">
        <v>566</v>
      </c>
      <c r="AD1118" s="22">
        <v>8</v>
      </c>
      <c r="AE1118" s="22">
        <v>16</v>
      </c>
      <c r="AG1118" s="23" t="s">
        <v>2657</v>
      </c>
      <c r="AH1118" s="23" t="s">
        <v>7251</v>
      </c>
      <c r="AI1118" s="23" t="s">
        <v>7343</v>
      </c>
      <c r="AJ1118" s="23" t="s">
        <v>4604</v>
      </c>
      <c r="AQ1118" s="22">
        <v>224697</v>
      </c>
      <c r="AR1118" s="24">
        <f t="shared" si="155"/>
        <v>4.0770109939239569</v>
      </c>
      <c r="AS1118" s="22">
        <v>19</v>
      </c>
      <c r="AT1118" s="25" t="s">
        <v>2</v>
      </c>
      <c r="AU1118" s="22">
        <v>310</v>
      </c>
      <c r="AV1118" s="29">
        <f t="shared" si="156"/>
        <v>5.9284758079938804</v>
      </c>
      <c r="AW1118" s="29">
        <f t="shared" si="154"/>
        <v>5.0598307990000002</v>
      </c>
      <c r="AY1118" s="22">
        <v>281767</v>
      </c>
      <c r="AZ1118" s="24">
        <f t="shared" si="159"/>
        <v>5.1125166634399726</v>
      </c>
      <c r="BA1118" s="22">
        <v>54</v>
      </c>
      <c r="BB1118" s="25" t="s">
        <v>2</v>
      </c>
      <c r="BC1118" s="22">
        <v>315</v>
      </c>
      <c r="BD1118" s="29">
        <f t="shared" si="157"/>
        <v>6.024096385542169</v>
      </c>
      <c r="BE1118" s="29"/>
      <c r="BF1118" s="22">
        <v>3</v>
      </c>
      <c r="BG1118" s="22">
        <f t="shared" si="160"/>
        <v>2</v>
      </c>
      <c r="BH1118" s="22">
        <v>1</v>
      </c>
      <c r="BI1118" s="22">
        <v>1</v>
      </c>
      <c r="BJ1118" s="22">
        <v>1</v>
      </c>
      <c r="BK1118" s="22">
        <v>0</v>
      </c>
      <c r="BL1118" s="22">
        <v>0</v>
      </c>
      <c r="BN1118" s="22">
        <v>44</v>
      </c>
      <c r="BO1118" s="22">
        <f t="shared" si="161"/>
        <v>29</v>
      </c>
      <c r="BP1118" s="22">
        <v>27</v>
      </c>
      <c r="BQ1118" s="22">
        <v>2</v>
      </c>
      <c r="BR1118" s="22">
        <v>0</v>
      </c>
      <c r="BT1118" s="22">
        <v>625</v>
      </c>
      <c r="BU1118" s="29">
        <f t="shared" si="158"/>
        <v>11.952572193536049</v>
      </c>
      <c r="BY1118" s="22">
        <v>114</v>
      </c>
      <c r="BZ1118" s="22">
        <v>247</v>
      </c>
      <c r="CA1118" s="49">
        <v>2</v>
      </c>
      <c r="CC1118" s="51">
        <v>2</v>
      </c>
      <c r="CD1118" s="51">
        <v>5</v>
      </c>
      <c r="CG1118" t="s">
        <v>2228</v>
      </c>
      <c r="CH1118">
        <v>1</v>
      </c>
      <c r="CI1118">
        <v>0</v>
      </c>
      <c r="CJ1118">
        <v>0</v>
      </c>
      <c r="CK1118">
        <v>1</v>
      </c>
      <c r="CL1118">
        <v>2</v>
      </c>
    </row>
    <row r="1119" spans="1:90" x14ac:dyDescent="0.2">
      <c r="A1119" s="22">
        <f t="shared" si="162"/>
        <v>1114</v>
      </c>
      <c r="B1119" s="58" t="s">
        <v>9819</v>
      </c>
      <c r="C1119" s="58" t="s">
        <v>8598</v>
      </c>
      <c r="E1119" s="22" t="s">
        <v>2614</v>
      </c>
      <c r="F1119" s="25" t="s">
        <v>3205</v>
      </c>
      <c r="G1119" s="22" t="s">
        <v>4325</v>
      </c>
      <c r="H1119" s="22" t="s">
        <v>4615</v>
      </c>
      <c r="I1119" s="22" t="s">
        <v>4507</v>
      </c>
      <c r="J1119" s="22" t="s">
        <v>2231</v>
      </c>
      <c r="K1119" s="22">
        <v>439</v>
      </c>
      <c r="L1119" s="22">
        <v>175</v>
      </c>
      <c r="O1119" s="22" t="s">
        <v>2230</v>
      </c>
      <c r="P1119" s="22">
        <v>4885088</v>
      </c>
      <c r="Q1119" s="22">
        <v>4646</v>
      </c>
      <c r="R1119" s="22">
        <v>4198581</v>
      </c>
      <c r="S1119" s="29">
        <v>85.946899999999999</v>
      </c>
      <c r="T1119" s="22">
        <v>4567</v>
      </c>
      <c r="U1119" s="24">
        <v>50.6</v>
      </c>
      <c r="W1119" s="22">
        <v>2461</v>
      </c>
      <c r="X1119" s="22">
        <v>2089</v>
      </c>
      <c r="Y1119" s="22">
        <v>17</v>
      </c>
      <c r="Z1119" s="22">
        <v>2320</v>
      </c>
      <c r="AA1119" s="22">
        <v>141</v>
      </c>
      <c r="AB1119" s="22">
        <v>1651</v>
      </c>
      <c r="AC1119" s="22">
        <v>438</v>
      </c>
      <c r="AD1119" s="22">
        <v>4</v>
      </c>
      <c r="AE1119" s="22">
        <v>13</v>
      </c>
      <c r="AG1119" s="23" t="s">
        <v>2624</v>
      </c>
      <c r="AH1119" s="23" t="s">
        <v>6858</v>
      </c>
      <c r="AI1119" s="23" t="s">
        <v>7331</v>
      </c>
      <c r="AJ1119" s="23" t="s">
        <v>7463</v>
      </c>
      <c r="AQ1119" s="22">
        <v>151164</v>
      </c>
      <c r="AR1119" s="24">
        <f t="shared" si="155"/>
        <v>3.0943966618410967</v>
      </c>
      <c r="AS1119" s="22">
        <v>10</v>
      </c>
      <c r="AT1119" s="25" t="s">
        <v>2</v>
      </c>
      <c r="AU1119" s="22">
        <v>221</v>
      </c>
      <c r="AV1119" s="29">
        <f t="shared" si="156"/>
        <v>4.8390628421283122</v>
      </c>
      <c r="AW1119" s="29">
        <f t="shared" si="154"/>
        <v>3.8269029880000005</v>
      </c>
      <c r="AY1119" s="22">
        <v>162569</v>
      </c>
      <c r="AZ1119" s="24">
        <f t="shared" si="159"/>
        <v>3.3278622616419602</v>
      </c>
      <c r="BA1119" s="22">
        <v>26</v>
      </c>
      <c r="BB1119" s="25" t="s">
        <v>2</v>
      </c>
      <c r="BC1119" s="22">
        <v>174</v>
      </c>
      <c r="BD1119" s="29">
        <f t="shared" si="157"/>
        <v>3.8099408802277206</v>
      </c>
      <c r="BE1119" s="29"/>
      <c r="BF1119" s="22">
        <v>1</v>
      </c>
      <c r="BG1119" s="22">
        <f t="shared" si="160"/>
        <v>1</v>
      </c>
      <c r="BH1119" s="22">
        <v>0</v>
      </c>
      <c r="BI1119" s="22">
        <v>0</v>
      </c>
      <c r="BJ1119" s="22">
        <v>0</v>
      </c>
      <c r="BK1119" s="22">
        <v>1</v>
      </c>
      <c r="BL1119" s="22">
        <v>0</v>
      </c>
      <c r="BN1119" s="22">
        <v>36</v>
      </c>
      <c r="BO1119" s="22">
        <f t="shared" si="161"/>
        <v>20</v>
      </c>
      <c r="BP1119" s="22">
        <v>20</v>
      </c>
      <c r="BQ1119" s="22">
        <v>0</v>
      </c>
      <c r="BR1119" s="22">
        <v>0</v>
      </c>
      <c r="BT1119" s="22">
        <v>395</v>
      </c>
      <c r="BU1119" s="29">
        <f t="shared" si="158"/>
        <v>8.6490037223560332</v>
      </c>
      <c r="BY1119" s="22">
        <v>68</v>
      </c>
      <c r="BZ1119" s="22">
        <v>154</v>
      </c>
      <c r="CA1119" s="49">
        <v>1</v>
      </c>
      <c r="CC1119" s="51">
        <v>1</v>
      </c>
      <c r="CD1119" s="51">
        <v>4</v>
      </c>
      <c r="CG1119" t="s">
        <v>2230</v>
      </c>
      <c r="CH1119">
        <v>1</v>
      </c>
      <c r="CI1119">
        <v>0</v>
      </c>
      <c r="CJ1119">
        <v>0</v>
      </c>
      <c r="CK1119">
        <v>0</v>
      </c>
      <c r="CL1119">
        <v>1</v>
      </c>
    </row>
    <row r="1120" spans="1:90" x14ac:dyDescent="0.2">
      <c r="A1120" s="22">
        <f t="shared" si="162"/>
        <v>1115</v>
      </c>
      <c r="B1120" s="58" t="s">
        <v>9820</v>
      </c>
      <c r="C1120" s="58" t="s">
        <v>8599</v>
      </c>
      <c r="E1120" s="22" t="s">
        <v>2614</v>
      </c>
      <c r="F1120" s="25" t="s">
        <v>3205</v>
      </c>
      <c r="G1120" s="22" t="s">
        <v>4326</v>
      </c>
      <c r="H1120" s="22" t="s">
        <v>4615</v>
      </c>
      <c r="I1120" s="22" t="s">
        <v>4507</v>
      </c>
      <c r="J1120" s="22" t="s">
        <v>2233</v>
      </c>
      <c r="K1120" s="22">
        <v>452</v>
      </c>
      <c r="L1120" s="22">
        <v>176</v>
      </c>
      <c r="O1120" s="22" t="s">
        <v>2232</v>
      </c>
      <c r="P1120" s="22">
        <v>4901776</v>
      </c>
      <c r="Q1120" s="22">
        <v>4675</v>
      </c>
      <c r="R1120" s="22">
        <v>4210373</v>
      </c>
      <c r="S1120" s="29">
        <v>85.894800000000004</v>
      </c>
      <c r="T1120" s="22">
        <v>4597</v>
      </c>
      <c r="U1120" s="24">
        <v>50.8</v>
      </c>
      <c r="W1120" s="22">
        <v>2468</v>
      </c>
      <c r="X1120" s="22">
        <v>2099</v>
      </c>
      <c r="Y1120" s="22">
        <v>30</v>
      </c>
      <c r="Z1120" s="22">
        <v>2339</v>
      </c>
      <c r="AA1120" s="22">
        <v>129</v>
      </c>
      <c r="AB1120" s="22">
        <v>1635</v>
      </c>
      <c r="AC1120" s="22">
        <v>464</v>
      </c>
      <c r="AD1120" s="22">
        <v>15</v>
      </c>
      <c r="AE1120" s="22">
        <v>15</v>
      </c>
      <c r="AG1120" s="23" t="s">
        <v>2624</v>
      </c>
      <c r="AH1120" s="23" t="s">
        <v>6788</v>
      </c>
      <c r="AI1120" s="23" t="s">
        <v>7344</v>
      </c>
      <c r="AJ1120" s="23" t="s">
        <v>4604</v>
      </c>
      <c r="AQ1120" s="22">
        <v>235288</v>
      </c>
      <c r="AR1120" s="24">
        <f t="shared" si="155"/>
        <v>4.8000561429163628</v>
      </c>
      <c r="AS1120" s="22">
        <v>23</v>
      </c>
      <c r="AT1120" s="25" t="s">
        <v>2</v>
      </c>
      <c r="AU1120" s="22">
        <v>318</v>
      </c>
      <c r="AV1120" s="29">
        <f t="shared" si="156"/>
        <v>6.9175549271263863</v>
      </c>
      <c r="AW1120" s="29">
        <f t="shared" si="154"/>
        <v>5.2374100960000005</v>
      </c>
      <c r="AY1120" s="22">
        <v>181496</v>
      </c>
      <c r="AZ1120" s="24">
        <f t="shared" si="159"/>
        <v>3.7026579753950406</v>
      </c>
      <c r="BA1120" s="22">
        <v>24</v>
      </c>
      <c r="BB1120" s="25" t="s">
        <v>2</v>
      </c>
      <c r="BC1120" s="22">
        <v>185</v>
      </c>
      <c r="BD1120" s="29">
        <f t="shared" si="157"/>
        <v>4.0243637154666088</v>
      </c>
      <c r="BE1120" s="29"/>
      <c r="BF1120" s="22">
        <v>2</v>
      </c>
      <c r="BG1120" s="22">
        <f t="shared" si="160"/>
        <v>1</v>
      </c>
      <c r="BH1120" s="22">
        <v>1</v>
      </c>
      <c r="BI1120" s="22">
        <v>0</v>
      </c>
      <c r="BJ1120" s="22">
        <v>0</v>
      </c>
      <c r="BK1120" s="22">
        <v>1</v>
      </c>
      <c r="BL1120" s="22">
        <v>0</v>
      </c>
      <c r="BN1120" s="22">
        <v>33</v>
      </c>
      <c r="BO1120" s="22">
        <f t="shared" si="161"/>
        <v>23</v>
      </c>
      <c r="BP1120" s="22">
        <v>23</v>
      </c>
      <c r="BQ1120" s="22">
        <v>0</v>
      </c>
      <c r="BR1120" s="22">
        <v>0</v>
      </c>
      <c r="BT1120" s="22">
        <v>503</v>
      </c>
      <c r="BU1120" s="29">
        <f t="shared" si="158"/>
        <v>10.941918642592995</v>
      </c>
      <c r="BY1120" s="22">
        <v>83</v>
      </c>
      <c r="BZ1120" s="22">
        <v>185</v>
      </c>
      <c r="CA1120" s="49">
        <v>0</v>
      </c>
      <c r="CC1120" s="51">
        <v>1</v>
      </c>
      <c r="CD1120" s="51">
        <v>4</v>
      </c>
      <c r="CG1120" t="s">
        <v>2232</v>
      </c>
      <c r="CH1120">
        <v>1</v>
      </c>
      <c r="CI1120">
        <v>0</v>
      </c>
      <c r="CJ1120">
        <v>1</v>
      </c>
      <c r="CK1120">
        <v>1</v>
      </c>
      <c r="CL1120">
        <v>3</v>
      </c>
    </row>
    <row r="1121" spans="1:90" x14ac:dyDescent="0.2">
      <c r="A1121" s="22">
        <f t="shared" si="162"/>
        <v>1116</v>
      </c>
      <c r="B1121" s="58" t="s">
        <v>9821</v>
      </c>
      <c r="C1121" s="58" t="s">
        <v>8600</v>
      </c>
      <c r="E1121" s="22" t="s">
        <v>2614</v>
      </c>
      <c r="F1121" s="25" t="s">
        <v>3205</v>
      </c>
      <c r="G1121" s="22" t="s">
        <v>4327</v>
      </c>
      <c r="H1121" s="22" t="s">
        <v>4615</v>
      </c>
      <c r="I1121" s="22" t="s">
        <v>4507</v>
      </c>
      <c r="J1121" s="22" t="s">
        <v>2235</v>
      </c>
      <c r="K1121" s="22">
        <v>457</v>
      </c>
      <c r="L1121" s="22">
        <v>178</v>
      </c>
      <c r="O1121" s="22" t="s">
        <v>2234</v>
      </c>
      <c r="P1121" s="22">
        <v>4675072</v>
      </c>
      <c r="Q1121" s="22">
        <v>4358</v>
      </c>
      <c r="R1121" s="22">
        <v>4027657</v>
      </c>
      <c r="S1121" s="29">
        <v>86.151799999999994</v>
      </c>
      <c r="T1121" s="22">
        <v>4280</v>
      </c>
      <c r="U1121" s="24">
        <v>50.72</v>
      </c>
      <c r="W1121" s="22">
        <v>2470</v>
      </c>
      <c r="X1121" s="22">
        <v>1796</v>
      </c>
      <c r="Y1121" s="22">
        <v>14</v>
      </c>
      <c r="Z1121" s="22">
        <v>2330</v>
      </c>
      <c r="AA1121" s="22">
        <v>140</v>
      </c>
      <c r="AB1121" s="22">
        <v>1321</v>
      </c>
      <c r="AC1121" s="22">
        <v>475</v>
      </c>
      <c r="AD1121" s="22">
        <v>2</v>
      </c>
      <c r="AE1121" s="22">
        <v>12</v>
      </c>
      <c r="AG1121" s="23" t="s">
        <v>2624</v>
      </c>
      <c r="AH1121" s="23" t="s">
        <v>6995</v>
      </c>
      <c r="AI1121" s="23" t="s">
        <v>7330</v>
      </c>
      <c r="AJ1121" s="23" t="s">
        <v>4604</v>
      </c>
      <c r="AQ1121" s="22">
        <v>58617</v>
      </c>
      <c r="AR1121" s="24">
        <f t="shared" si="155"/>
        <v>1.253820262019494</v>
      </c>
      <c r="AS1121" s="22">
        <v>8</v>
      </c>
      <c r="AT1121" s="25" t="s">
        <v>2</v>
      </c>
      <c r="AU1121" s="22">
        <v>65</v>
      </c>
      <c r="AV1121" s="29">
        <f t="shared" si="156"/>
        <v>1.5186915887850467</v>
      </c>
      <c r="AW1121" s="29">
        <f t="shared" ref="AW1121:AW1184" si="163">AQ1121*0.000016767+1.2923362</f>
        <v>2.2751674390000001</v>
      </c>
      <c r="AY1121" s="22">
        <v>153769</v>
      </c>
      <c r="AZ1121" s="24">
        <f t="shared" si="159"/>
        <v>3.2891258145329094</v>
      </c>
      <c r="BA1121" s="22">
        <v>40</v>
      </c>
      <c r="BB1121" s="25" t="s">
        <v>2</v>
      </c>
      <c r="BC1121" s="22">
        <v>165</v>
      </c>
      <c r="BD1121" s="29">
        <f t="shared" si="157"/>
        <v>3.8551401869158877</v>
      </c>
      <c r="BE1121" s="29"/>
      <c r="BF1121" s="22">
        <v>1</v>
      </c>
      <c r="BG1121" s="22">
        <f t="shared" si="160"/>
        <v>0</v>
      </c>
      <c r="BH1121" s="22">
        <v>1</v>
      </c>
      <c r="BI1121" s="22">
        <v>0</v>
      </c>
      <c r="BJ1121" s="22">
        <v>0</v>
      </c>
      <c r="BK1121" s="22">
        <v>0</v>
      </c>
      <c r="BL1121" s="22">
        <v>0</v>
      </c>
      <c r="BN1121" s="22">
        <v>42</v>
      </c>
      <c r="BO1121" s="22">
        <f t="shared" si="161"/>
        <v>14</v>
      </c>
      <c r="BP1121" s="22">
        <v>14</v>
      </c>
      <c r="BQ1121" s="22">
        <v>0</v>
      </c>
      <c r="BR1121" s="22">
        <v>0</v>
      </c>
      <c r="BT1121" s="22">
        <v>192</v>
      </c>
      <c r="BU1121" s="29">
        <f t="shared" si="158"/>
        <v>4.4859813084112146</v>
      </c>
      <c r="BY1121" s="22">
        <v>84</v>
      </c>
      <c r="BZ1121" s="22">
        <v>190</v>
      </c>
      <c r="CA1121" s="49">
        <v>0</v>
      </c>
      <c r="CC1121" s="51">
        <v>1</v>
      </c>
      <c r="CD1121" s="51">
        <v>4</v>
      </c>
      <c r="CG1121" t="s">
        <v>2234</v>
      </c>
      <c r="CH1121">
        <v>1</v>
      </c>
      <c r="CI1121">
        <v>0</v>
      </c>
      <c r="CJ1121">
        <v>1</v>
      </c>
      <c r="CK1121">
        <v>0</v>
      </c>
      <c r="CL1121">
        <v>2</v>
      </c>
    </row>
    <row r="1122" spans="1:90" x14ac:dyDescent="0.2">
      <c r="A1122" s="22">
        <f t="shared" si="162"/>
        <v>1117</v>
      </c>
      <c r="B1122" s="58" t="s">
        <v>9822</v>
      </c>
      <c r="C1122" s="58" t="s">
        <v>8601</v>
      </c>
      <c r="E1122" s="22" t="s">
        <v>2614</v>
      </c>
      <c r="F1122" s="25" t="s">
        <v>3205</v>
      </c>
      <c r="G1122" s="22" t="s">
        <v>4328</v>
      </c>
      <c r="H1122" s="22" t="s">
        <v>4610</v>
      </c>
      <c r="I1122" s="22" t="s">
        <v>4507</v>
      </c>
      <c r="J1122" s="22" t="s">
        <v>2237</v>
      </c>
      <c r="K1122" s="22">
        <v>474</v>
      </c>
      <c r="L1122" s="22">
        <v>178</v>
      </c>
      <c r="O1122" s="22" t="s">
        <v>2236</v>
      </c>
      <c r="P1122" s="22">
        <v>5267966</v>
      </c>
      <c r="Q1122" s="22">
        <v>4966</v>
      </c>
      <c r="R1122" s="22">
        <v>4545944</v>
      </c>
      <c r="S1122" s="29">
        <v>86.2941</v>
      </c>
      <c r="T1122" s="22">
        <v>4899</v>
      </c>
      <c r="U1122" s="24">
        <v>50.77</v>
      </c>
      <c r="W1122" s="22">
        <v>2484</v>
      </c>
      <c r="X1122" s="22">
        <v>2411</v>
      </c>
      <c r="Y1122" s="22">
        <v>4</v>
      </c>
      <c r="Z1122" s="22">
        <v>2352</v>
      </c>
      <c r="AA1122" s="22">
        <v>132</v>
      </c>
      <c r="AB1122" s="22">
        <v>1932</v>
      </c>
      <c r="AC1122" s="22">
        <v>479</v>
      </c>
      <c r="AD1122" s="22">
        <v>0</v>
      </c>
      <c r="AE1122" s="22">
        <v>4</v>
      </c>
      <c r="AG1122" s="23" t="s">
        <v>2657</v>
      </c>
      <c r="AH1122" s="23" t="s">
        <v>6792</v>
      </c>
      <c r="AI1122" s="23" t="s">
        <v>7332</v>
      </c>
      <c r="AJ1122" s="23" t="s">
        <v>7397</v>
      </c>
      <c r="AQ1122" s="22">
        <v>252334</v>
      </c>
      <c r="AR1122" s="24">
        <f t="shared" si="155"/>
        <v>4.7899701706503039</v>
      </c>
      <c r="AS1122" s="22">
        <v>11</v>
      </c>
      <c r="AT1122" s="25" t="s">
        <v>2</v>
      </c>
      <c r="AU1122" s="22">
        <v>318</v>
      </c>
      <c r="AV1122" s="29">
        <f t="shared" si="156"/>
        <v>6.4911206368646663</v>
      </c>
      <c r="AW1122" s="29">
        <f t="shared" si="163"/>
        <v>5.5232203780000004</v>
      </c>
      <c r="AY1122" s="22">
        <v>98027</v>
      </c>
      <c r="AZ1122" s="24">
        <f t="shared" si="159"/>
        <v>1.8608130728254508</v>
      </c>
      <c r="BA1122" s="22">
        <v>14</v>
      </c>
      <c r="BB1122" s="25" t="s">
        <v>2</v>
      </c>
      <c r="BC1122" s="22">
        <v>109</v>
      </c>
      <c r="BD1122" s="29">
        <f t="shared" si="157"/>
        <v>2.2249438660951215</v>
      </c>
      <c r="BE1122" s="29"/>
      <c r="BF1122" s="22">
        <v>2</v>
      </c>
      <c r="BG1122" s="22">
        <f t="shared" si="160"/>
        <v>2</v>
      </c>
      <c r="BH1122" s="22">
        <v>0</v>
      </c>
      <c r="BI1122" s="22">
        <v>1</v>
      </c>
      <c r="BJ1122" s="22">
        <v>0</v>
      </c>
      <c r="BK1122" s="22">
        <v>0</v>
      </c>
      <c r="BL1122" s="22">
        <v>1</v>
      </c>
      <c r="BN1122" s="22">
        <v>58</v>
      </c>
      <c r="BO1122" s="22">
        <f t="shared" si="161"/>
        <v>19</v>
      </c>
      <c r="BP1122" s="22">
        <v>19</v>
      </c>
      <c r="BQ1122" s="22">
        <v>0</v>
      </c>
      <c r="BR1122" s="22">
        <v>0</v>
      </c>
      <c r="BT1122" s="22">
        <v>427</v>
      </c>
      <c r="BU1122" s="29">
        <f t="shared" si="158"/>
        <v>8.716064502959787</v>
      </c>
      <c r="BY1122" s="22">
        <v>146</v>
      </c>
      <c r="BZ1122" s="22">
        <v>275</v>
      </c>
      <c r="CA1122" s="49">
        <v>0</v>
      </c>
      <c r="CC1122" s="51">
        <v>2</v>
      </c>
      <c r="CD1122" s="51">
        <v>6</v>
      </c>
      <c r="CG1122" t="s">
        <v>2236</v>
      </c>
      <c r="CH1122">
        <v>1</v>
      </c>
      <c r="CI1122">
        <v>0</v>
      </c>
      <c r="CJ1122">
        <v>0</v>
      </c>
      <c r="CK1122">
        <v>1</v>
      </c>
      <c r="CL1122">
        <v>2</v>
      </c>
    </row>
    <row r="1123" spans="1:90" x14ac:dyDescent="0.2">
      <c r="A1123" s="22">
        <f t="shared" si="162"/>
        <v>1118</v>
      </c>
      <c r="B1123" s="58" t="s">
        <v>9823</v>
      </c>
      <c r="C1123" s="58" t="s">
        <v>8602</v>
      </c>
      <c r="E1123" s="22" t="s">
        <v>2614</v>
      </c>
      <c r="F1123" s="25" t="s">
        <v>3208</v>
      </c>
      <c r="G1123" s="22" t="s">
        <v>4329</v>
      </c>
      <c r="H1123" s="22" t="s">
        <v>4607</v>
      </c>
      <c r="I1123" s="22" t="s">
        <v>4507</v>
      </c>
      <c r="J1123" s="22" t="s">
        <v>2239</v>
      </c>
      <c r="K1123" s="22">
        <v>358</v>
      </c>
      <c r="L1123" s="22">
        <v>179</v>
      </c>
      <c r="O1123" s="22" t="s">
        <v>2238</v>
      </c>
      <c r="P1123" s="22">
        <v>4926504</v>
      </c>
      <c r="Q1123" s="22">
        <v>4687</v>
      </c>
      <c r="R1123" s="22">
        <v>4295927</v>
      </c>
      <c r="S1123" s="29">
        <v>87.200299999999999</v>
      </c>
      <c r="T1123" s="22">
        <v>4627</v>
      </c>
      <c r="U1123" s="24">
        <v>50.8</v>
      </c>
      <c r="W1123" s="22">
        <v>2477</v>
      </c>
      <c r="X1123" s="22">
        <v>2021</v>
      </c>
      <c r="Y1123" s="22">
        <v>129</v>
      </c>
      <c r="Z1123" s="22">
        <v>2324</v>
      </c>
      <c r="AA1123" s="22">
        <v>153</v>
      </c>
      <c r="AB1123" s="22">
        <v>1596</v>
      </c>
      <c r="AC1123" s="22">
        <v>425</v>
      </c>
      <c r="AD1123" s="22">
        <v>81</v>
      </c>
      <c r="AE1123" s="22">
        <v>48</v>
      </c>
      <c r="AG1123" s="23" t="s">
        <v>2624</v>
      </c>
      <c r="AH1123" s="23" t="s">
        <v>7299</v>
      </c>
      <c r="AI1123" s="23" t="s">
        <v>7341</v>
      </c>
      <c r="AJ1123" s="23" t="s">
        <v>4604</v>
      </c>
      <c r="AQ1123" s="22">
        <v>187216</v>
      </c>
      <c r="AR1123" s="24">
        <f t="shared" si="155"/>
        <v>3.8001795999759667</v>
      </c>
      <c r="AS1123" s="22">
        <v>12</v>
      </c>
      <c r="AT1123" s="25" t="s">
        <v>2</v>
      </c>
      <c r="AU1123" s="22">
        <v>242</v>
      </c>
      <c r="AV1123" s="29">
        <f t="shared" si="156"/>
        <v>5.2301707369786037</v>
      </c>
      <c r="AW1123" s="29">
        <f t="shared" si="163"/>
        <v>4.431386872</v>
      </c>
      <c r="AY1123" s="22">
        <v>87988</v>
      </c>
      <c r="AZ1123" s="24">
        <f t="shared" si="159"/>
        <v>1.7860129617270177</v>
      </c>
      <c r="BA1123" s="22">
        <v>16</v>
      </c>
      <c r="BB1123" s="25" t="s">
        <v>2</v>
      </c>
      <c r="BC1123" s="22">
        <v>97</v>
      </c>
      <c r="BD1123" s="29">
        <f t="shared" si="157"/>
        <v>2.0963907499459693</v>
      </c>
      <c r="BE1123" s="29"/>
      <c r="BF1123" s="22">
        <v>1</v>
      </c>
      <c r="BG1123" s="22">
        <f t="shared" si="160"/>
        <v>0</v>
      </c>
      <c r="BH1123" s="22">
        <v>1</v>
      </c>
      <c r="BI1123" s="22">
        <v>0</v>
      </c>
      <c r="BJ1123" s="22">
        <v>0</v>
      </c>
      <c r="BK1123" s="22">
        <v>0</v>
      </c>
      <c r="BL1123" s="22">
        <v>0</v>
      </c>
      <c r="BN1123" s="22">
        <v>25</v>
      </c>
      <c r="BO1123" s="22">
        <f t="shared" si="161"/>
        <v>14</v>
      </c>
      <c r="BP1123" s="22">
        <v>14</v>
      </c>
      <c r="BQ1123" s="22">
        <v>0</v>
      </c>
      <c r="BR1123" s="22">
        <v>0</v>
      </c>
      <c r="BT1123" s="22">
        <v>339</v>
      </c>
      <c r="BU1123" s="29">
        <f t="shared" si="158"/>
        <v>7.3265614869245734</v>
      </c>
      <c r="BY1123" s="22">
        <v>92</v>
      </c>
      <c r="BZ1123" s="22">
        <v>200</v>
      </c>
      <c r="CA1123" s="49">
        <v>0</v>
      </c>
      <c r="CC1123" s="51">
        <v>1</v>
      </c>
      <c r="CD1123" s="51">
        <v>4</v>
      </c>
      <c r="CG1123" t="s">
        <v>2238</v>
      </c>
      <c r="CH1123">
        <v>1</v>
      </c>
      <c r="CI1123">
        <v>0</v>
      </c>
      <c r="CJ1123">
        <v>1</v>
      </c>
      <c r="CK1123">
        <v>1</v>
      </c>
      <c r="CL1123">
        <v>3</v>
      </c>
    </row>
    <row r="1124" spans="1:90" x14ac:dyDescent="0.2">
      <c r="A1124" s="22">
        <f t="shared" si="162"/>
        <v>1119</v>
      </c>
      <c r="B1124" s="58" t="s">
        <v>9824</v>
      </c>
      <c r="C1124" s="58" t="s">
        <v>8603</v>
      </c>
      <c r="E1124" s="22" t="s">
        <v>2614</v>
      </c>
      <c r="F1124" s="25" t="s">
        <v>3210</v>
      </c>
      <c r="G1124" s="22" t="s">
        <v>4330</v>
      </c>
      <c r="H1124" s="22" t="s">
        <v>4613</v>
      </c>
      <c r="I1124" s="22" t="s">
        <v>4507</v>
      </c>
      <c r="J1124" s="22" t="s">
        <v>2241</v>
      </c>
      <c r="K1124" s="22">
        <v>524</v>
      </c>
      <c r="L1124" s="22">
        <v>179</v>
      </c>
      <c r="O1124" s="22" t="s">
        <v>2240</v>
      </c>
      <c r="P1124" s="22">
        <v>4991432</v>
      </c>
      <c r="Q1124" s="22">
        <v>4673</v>
      </c>
      <c r="R1124" s="22">
        <v>4289026</v>
      </c>
      <c r="S1124" s="29">
        <v>85.927800000000005</v>
      </c>
      <c r="T1124" s="22">
        <v>4600</v>
      </c>
      <c r="U1124" s="24">
        <v>50.71</v>
      </c>
      <c r="W1124" s="22">
        <v>2477</v>
      </c>
      <c r="X1124" s="22">
        <v>2088</v>
      </c>
      <c r="Y1124" s="22">
        <v>35</v>
      </c>
      <c r="Z1124" s="22">
        <v>2339</v>
      </c>
      <c r="AA1124" s="22">
        <v>138</v>
      </c>
      <c r="AB1124" s="22">
        <v>1644</v>
      </c>
      <c r="AC1124" s="22">
        <v>444</v>
      </c>
      <c r="AD1124" s="22">
        <v>4</v>
      </c>
      <c r="AE1124" s="22">
        <v>31</v>
      </c>
      <c r="AG1124" s="23" t="s">
        <v>2657</v>
      </c>
      <c r="AH1124" s="23" t="s">
        <v>7038</v>
      </c>
      <c r="AI1124" s="23" t="s">
        <v>7332</v>
      </c>
      <c r="AJ1124" s="23" t="s">
        <v>4604</v>
      </c>
      <c r="AQ1124" s="22">
        <v>186841</v>
      </c>
      <c r="AR1124" s="24">
        <f t="shared" si="155"/>
        <v>3.7432344064789422</v>
      </c>
      <c r="AS1124" s="22">
        <v>15</v>
      </c>
      <c r="AT1124" s="25" t="s">
        <v>2</v>
      </c>
      <c r="AU1124" s="22">
        <v>246</v>
      </c>
      <c r="AV1124" s="29">
        <f t="shared" si="156"/>
        <v>5.3478260869565215</v>
      </c>
      <c r="AW1124" s="29">
        <f t="shared" si="163"/>
        <v>4.4250992470000003</v>
      </c>
      <c r="AY1124" s="22">
        <v>114271</v>
      </c>
      <c r="AZ1124" s="24">
        <f t="shared" si="159"/>
        <v>2.2893430181959809</v>
      </c>
      <c r="BA1124" s="22">
        <v>24</v>
      </c>
      <c r="BB1124" s="25" t="s">
        <v>2</v>
      </c>
      <c r="BC1124" s="22">
        <v>130</v>
      </c>
      <c r="BD1124" s="29">
        <f t="shared" si="157"/>
        <v>2.8260869565217392</v>
      </c>
      <c r="BE1124" s="29"/>
      <c r="BF1124" s="22">
        <v>0</v>
      </c>
      <c r="BG1124" s="22">
        <f t="shared" si="160"/>
        <v>0</v>
      </c>
      <c r="BH1124" s="22">
        <v>0</v>
      </c>
      <c r="BI1124" s="22">
        <v>0</v>
      </c>
      <c r="BJ1124" s="22">
        <v>0</v>
      </c>
      <c r="BK1124" s="22">
        <v>0</v>
      </c>
      <c r="BL1124" s="22">
        <v>0</v>
      </c>
      <c r="BN1124" s="22">
        <v>24</v>
      </c>
      <c r="BO1124" s="22">
        <f t="shared" si="161"/>
        <v>16</v>
      </c>
      <c r="BP1124" s="22">
        <v>16</v>
      </c>
      <c r="BQ1124" s="22">
        <v>0</v>
      </c>
      <c r="BR1124" s="22">
        <v>0</v>
      </c>
      <c r="BT1124" s="22">
        <v>376</v>
      </c>
      <c r="BU1124" s="29">
        <f t="shared" si="158"/>
        <v>8.1739130434782599</v>
      </c>
      <c r="BY1124" s="22">
        <v>131</v>
      </c>
      <c r="BZ1124" s="22">
        <v>240</v>
      </c>
      <c r="CA1124" s="49">
        <v>1</v>
      </c>
      <c r="CC1124" s="51">
        <v>1</v>
      </c>
      <c r="CD1124" s="51">
        <v>4</v>
      </c>
      <c r="CG1124" t="s">
        <v>2240</v>
      </c>
      <c r="CH1124">
        <v>1</v>
      </c>
      <c r="CI1124">
        <v>0</v>
      </c>
      <c r="CJ1124">
        <v>0</v>
      </c>
      <c r="CK1124">
        <v>1</v>
      </c>
      <c r="CL1124">
        <v>2</v>
      </c>
    </row>
    <row r="1125" spans="1:90" x14ac:dyDescent="0.2">
      <c r="A1125" s="22">
        <f t="shared" si="162"/>
        <v>1120</v>
      </c>
      <c r="B1125" s="58" t="s">
        <v>9825</v>
      </c>
      <c r="C1125" s="58" t="s">
        <v>8604</v>
      </c>
      <c r="E1125" s="22" t="s">
        <v>2614</v>
      </c>
      <c r="F1125" s="25" t="s">
        <v>3206</v>
      </c>
      <c r="G1125" s="22" t="s">
        <v>4331</v>
      </c>
      <c r="H1125" s="22" t="s">
        <v>4608</v>
      </c>
      <c r="I1125" s="22" t="s">
        <v>4507</v>
      </c>
      <c r="J1125" s="22" t="s">
        <v>2243</v>
      </c>
      <c r="K1125" s="22">
        <v>343</v>
      </c>
      <c r="L1125" s="22">
        <v>181</v>
      </c>
      <c r="O1125" s="22" t="s">
        <v>2242</v>
      </c>
      <c r="P1125" s="22">
        <v>5091613</v>
      </c>
      <c r="Q1125" s="22">
        <v>4818</v>
      </c>
      <c r="R1125" s="22">
        <v>4436727</v>
      </c>
      <c r="S1125" s="29">
        <v>87.137900000000002</v>
      </c>
      <c r="T1125" s="22">
        <v>4745</v>
      </c>
      <c r="U1125" s="24">
        <v>50.92</v>
      </c>
      <c r="W1125" s="22">
        <v>2484</v>
      </c>
      <c r="X1125" s="22">
        <v>2246</v>
      </c>
      <c r="Y1125" s="22">
        <v>15</v>
      </c>
      <c r="Z1125" s="22">
        <v>2340</v>
      </c>
      <c r="AA1125" s="22">
        <v>144</v>
      </c>
      <c r="AB1125" s="22">
        <v>1814</v>
      </c>
      <c r="AC1125" s="22">
        <v>432</v>
      </c>
      <c r="AD1125" s="22">
        <v>1</v>
      </c>
      <c r="AE1125" s="22">
        <v>14</v>
      </c>
      <c r="AG1125" s="23" t="s">
        <v>2631</v>
      </c>
      <c r="AH1125" s="23" t="s">
        <v>6806</v>
      </c>
      <c r="AI1125" s="23" t="s">
        <v>7351</v>
      </c>
      <c r="AJ1125" s="23" t="s">
        <v>4604</v>
      </c>
      <c r="AQ1125" s="22">
        <v>198437</v>
      </c>
      <c r="AR1125" s="24">
        <f t="shared" si="155"/>
        <v>3.8973307672833739</v>
      </c>
      <c r="AS1125" s="22">
        <v>14</v>
      </c>
      <c r="AT1125" s="25" t="s">
        <v>2</v>
      </c>
      <c r="AU1125" s="22">
        <v>254</v>
      </c>
      <c r="AV1125" s="29">
        <f t="shared" si="156"/>
        <v>5.3530031612223397</v>
      </c>
      <c r="AW1125" s="29">
        <f t="shared" si="163"/>
        <v>4.6195293790000003</v>
      </c>
      <c r="AY1125" s="22">
        <v>109788</v>
      </c>
      <c r="AZ1125" s="24">
        <f t="shared" si="159"/>
        <v>2.1562518596759022</v>
      </c>
      <c r="BA1125" s="22">
        <v>11</v>
      </c>
      <c r="BB1125" s="25" t="s">
        <v>2</v>
      </c>
      <c r="BC1125" s="22">
        <v>103</v>
      </c>
      <c r="BD1125" s="29">
        <f t="shared" si="157"/>
        <v>2.1707060063224448</v>
      </c>
      <c r="BE1125" s="29"/>
      <c r="BF1125" s="22">
        <v>1</v>
      </c>
      <c r="BG1125" s="22">
        <f t="shared" si="160"/>
        <v>1</v>
      </c>
      <c r="BH1125" s="22">
        <v>0</v>
      </c>
      <c r="BI1125" s="22">
        <v>1</v>
      </c>
      <c r="BJ1125" s="22">
        <v>0</v>
      </c>
      <c r="BK1125" s="22">
        <v>0</v>
      </c>
      <c r="BL1125" s="22">
        <v>0</v>
      </c>
      <c r="BN1125" s="22">
        <v>28</v>
      </c>
      <c r="BO1125" s="22">
        <f t="shared" si="161"/>
        <v>20</v>
      </c>
      <c r="BP1125" s="22">
        <v>20</v>
      </c>
      <c r="BQ1125" s="22">
        <v>0</v>
      </c>
      <c r="BR1125" s="22">
        <v>0</v>
      </c>
      <c r="BT1125" s="22">
        <v>357</v>
      </c>
      <c r="BU1125" s="29">
        <f t="shared" si="158"/>
        <v>7.5237091675447845</v>
      </c>
      <c r="BY1125" s="22">
        <v>113</v>
      </c>
      <c r="BZ1125" s="22">
        <v>242</v>
      </c>
      <c r="CA1125" s="49">
        <v>0</v>
      </c>
      <c r="CC1125" s="51">
        <v>1</v>
      </c>
      <c r="CD1125" s="51">
        <v>4</v>
      </c>
      <c r="CG1125" t="s">
        <v>2242</v>
      </c>
      <c r="CH1125">
        <v>1</v>
      </c>
      <c r="CI1125">
        <v>0</v>
      </c>
      <c r="CJ1125">
        <v>1</v>
      </c>
      <c r="CK1125">
        <v>0</v>
      </c>
      <c r="CL1125">
        <v>2</v>
      </c>
    </row>
    <row r="1126" spans="1:90" x14ac:dyDescent="0.2">
      <c r="A1126" s="22">
        <f t="shared" si="162"/>
        <v>1121</v>
      </c>
      <c r="B1126" s="58" t="s">
        <v>9826</v>
      </c>
      <c r="C1126" s="58" t="s">
        <v>8605</v>
      </c>
      <c r="E1126" s="22" t="s">
        <v>2614</v>
      </c>
      <c r="F1126" s="25" t="s">
        <v>3204</v>
      </c>
      <c r="G1126" s="22" t="s">
        <v>4332</v>
      </c>
      <c r="H1126" s="22" t="s">
        <v>4613</v>
      </c>
      <c r="I1126" s="22" t="s">
        <v>4507</v>
      </c>
      <c r="J1126" s="22" t="s">
        <v>2245</v>
      </c>
      <c r="K1126" s="22">
        <v>381</v>
      </c>
      <c r="L1126" s="22">
        <v>182</v>
      </c>
      <c r="O1126" s="22" t="s">
        <v>2244</v>
      </c>
      <c r="P1126" s="22">
        <v>4858070</v>
      </c>
      <c r="Q1126" s="22">
        <v>4568</v>
      </c>
      <c r="R1126" s="22">
        <v>4232060</v>
      </c>
      <c r="S1126" s="29">
        <v>87.114000000000004</v>
      </c>
      <c r="T1126" s="22">
        <v>4500</v>
      </c>
      <c r="U1126" s="24">
        <v>50.9</v>
      </c>
      <c r="W1126" s="22">
        <v>2474</v>
      </c>
      <c r="X1126" s="22">
        <v>1987</v>
      </c>
      <c r="Y1126" s="22">
        <v>39</v>
      </c>
      <c r="Z1126" s="22">
        <v>2303</v>
      </c>
      <c r="AA1126" s="22">
        <v>171</v>
      </c>
      <c r="AB1126" s="22">
        <v>1561</v>
      </c>
      <c r="AC1126" s="22">
        <v>426</v>
      </c>
      <c r="AD1126" s="22">
        <v>26</v>
      </c>
      <c r="AE1126" s="22">
        <v>13</v>
      </c>
      <c r="AG1126" s="23" t="s">
        <v>2624</v>
      </c>
      <c r="AH1126" s="23" t="s">
        <v>6819</v>
      </c>
      <c r="AI1126" s="23" t="s">
        <v>7329</v>
      </c>
      <c r="AJ1126" s="23" t="s">
        <v>7434</v>
      </c>
      <c r="AQ1126" s="22">
        <v>107568</v>
      </c>
      <c r="AR1126" s="24">
        <f t="shared" si="155"/>
        <v>2.2142126399990119</v>
      </c>
      <c r="AS1126" s="22">
        <v>8</v>
      </c>
      <c r="AT1126" s="25" t="s">
        <v>2</v>
      </c>
      <c r="AU1126" s="22">
        <v>142</v>
      </c>
      <c r="AV1126" s="29">
        <f t="shared" si="156"/>
        <v>3.1555555555555559</v>
      </c>
      <c r="AW1126" s="29">
        <f t="shared" si="163"/>
        <v>3.095928856</v>
      </c>
      <c r="AY1126" s="22">
        <v>129561</v>
      </c>
      <c r="AZ1126" s="24">
        <f t="shared" si="159"/>
        <v>2.6669232843495463</v>
      </c>
      <c r="BA1126" s="22">
        <v>26</v>
      </c>
      <c r="BB1126" s="25" t="s">
        <v>2</v>
      </c>
      <c r="BC1126" s="22">
        <v>122</v>
      </c>
      <c r="BD1126" s="29">
        <f t="shared" si="157"/>
        <v>2.7111111111111108</v>
      </c>
      <c r="BE1126" s="29"/>
      <c r="BF1126" s="22">
        <v>2</v>
      </c>
      <c r="BG1126" s="22">
        <f t="shared" si="160"/>
        <v>1</v>
      </c>
      <c r="BH1126" s="22">
        <v>1</v>
      </c>
      <c r="BI1126" s="22">
        <v>1</v>
      </c>
      <c r="BJ1126" s="22">
        <v>0</v>
      </c>
      <c r="BK1126" s="22">
        <v>0</v>
      </c>
      <c r="BL1126" s="22">
        <v>0</v>
      </c>
      <c r="BN1126" s="22">
        <v>31</v>
      </c>
      <c r="BO1126" s="22">
        <f t="shared" si="161"/>
        <v>13</v>
      </c>
      <c r="BP1126" s="22">
        <v>13</v>
      </c>
      <c r="BQ1126" s="22">
        <v>0</v>
      </c>
      <c r="BR1126" s="22">
        <v>0</v>
      </c>
      <c r="BT1126" s="22">
        <v>264</v>
      </c>
      <c r="BU1126" s="29">
        <f t="shared" si="158"/>
        <v>5.8666666666666663</v>
      </c>
      <c r="BY1126" s="22">
        <v>115</v>
      </c>
      <c r="BZ1126" s="22">
        <v>230</v>
      </c>
      <c r="CA1126" s="49">
        <v>1</v>
      </c>
      <c r="CC1126" s="51">
        <v>3</v>
      </c>
      <c r="CD1126" s="51">
        <v>7</v>
      </c>
      <c r="CG1126" t="s">
        <v>2244</v>
      </c>
      <c r="CH1126">
        <v>0</v>
      </c>
      <c r="CI1126">
        <v>0</v>
      </c>
      <c r="CJ1126">
        <v>0</v>
      </c>
      <c r="CK1126">
        <v>0</v>
      </c>
      <c r="CL1126">
        <v>0</v>
      </c>
    </row>
    <row r="1127" spans="1:90" x14ac:dyDescent="0.2">
      <c r="A1127" s="22">
        <f t="shared" si="162"/>
        <v>1122</v>
      </c>
      <c r="B1127" s="58" t="s">
        <v>9827</v>
      </c>
      <c r="C1127" s="58" t="s">
        <v>8606</v>
      </c>
      <c r="E1127" s="22" t="s">
        <v>2614</v>
      </c>
      <c r="F1127" s="25" t="s">
        <v>3205</v>
      </c>
      <c r="G1127" s="22" t="s">
        <v>4333</v>
      </c>
      <c r="H1127" s="22" t="s">
        <v>4615</v>
      </c>
      <c r="I1127" s="22" t="s">
        <v>4507</v>
      </c>
      <c r="J1127" s="22" t="s">
        <v>2247</v>
      </c>
      <c r="K1127" s="22">
        <v>445</v>
      </c>
      <c r="L1127" s="22">
        <v>182</v>
      </c>
      <c r="O1127" s="22" t="s">
        <v>2246</v>
      </c>
      <c r="P1127" s="22">
        <v>4946459</v>
      </c>
      <c r="Q1127" s="22">
        <v>4619</v>
      </c>
      <c r="R1127" s="22">
        <v>4283805</v>
      </c>
      <c r="S1127" s="29">
        <v>86.603499999999997</v>
      </c>
      <c r="T1127" s="22">
        <v>4552</v>
      </c>
      <c r="U1127" s="24">
        <v>50.8</v>
      </c>
      <c r="W1127" s="22">
        <v>2468</v>
      </c>
      <c r="X1127" s="22">
        <v>2057</v>
      </c>
      <c r="Y1127" s="22">
        <v>27</v>
      </c>
      <c r="Z1127" s="22">
        <v>2304</v>
      </c>
      <c r="AA1127" s="22">
        <v>164</v>
      </c>
      <c r="AB1127" s="22">
        <v>1627</v>
      </c>
      <c r="AC1127" s="22">
        <v>430</v>
      </c>
      <c r="AD1127" s="22">
        <v>11</v>
      </c>
      <c r="AE1127" s="22">
        <v>16</v>
      </c>
      <c r="AG1127" s="23" t="s">
        <v>2678</v>
      </c>
      <c r="AH1127" s="23" t="s">
        <v>6803</v>
      </c>
      <c r="AI1127" s="23" t="s">
        <v>7347</v>
      </c>
      <c r="AJ1127" s="23" t="s">
        <v>7434</v>
      </c>
      <c r="AQ1127" s="22">
        <v>75619</v>
      </c>
      <c r="AR1127" s="24">
        <f t="shared" si="155"/>
        <v>1.5287501624899753</v>
      </c>
      <c r="AS1127" s="22">
        <v>7</v>
      </c>
      <c r="AT1127" s="25" t="s">
        <v>2</v>
      </c>
      <c r="AU1127" s="22">
        <v>102</v>
      </c>
      <c r="AV1127" s="29">
        <f t="shared" si="156"/>
        <v>2.240773286467487</v>
      </c>
      <c r="AW1127" s="29">
        <f t="shared" si="163"/>
        <v>2.5602399729999998</v>
      </c>
      <c r="AY1127" s="22">
        <v>151719</v>
      </c>
      <c r="AZ1127" s="24">
        <f t="shared" si="159"/>
        <v>3.0672244528863981</v>
      </c>
      <c r="BA1127" s="22">
        <v>22</v>
      </c>
      <c r="BB1127" s="25" t="s">
        <v>2</v>
      </c>
      <c r="BC1127" s="22">
        <v>152</v>
      </c>
      <c r="BD1127" s="29">
        <f t="shared" si="157"/>
        <v>3.3391915641476277</v>
      </c>
      <c r="BE1127" s="29"/>
      <c r="BF1127" s="22">
        <v>1</v>
      </c>
      <c r="BG1127" s="22">
        <f t="shared" si="160"/>
        <v>1</v>
      </c>
      <c r="BH1127" s="22">
        <v>0</v>
      </c>
      <c r="BI1127" s="22">
        <v>1</v>
      </c>
      <c r="BJ1127" s="22">
        <v>0</v>
      </c>
      <c r="BK1127" s="22">
        <v>0</v>
      </c>
      <c r="BL1127" s="22">
        <v>0</v>
      </c>
      <c r="BN1127" s="22">
        <v>38</v>
      </c>
      <c r="BO1127" s="22">
        <f t="shared" si="161"/>
        <v>18</v>
      </c>
      <c r="BP1127" s="22">
        <v>17</v>
      </c>
      <c r="BQ1127" s="22">
        <v>1</v>
      </c>
      <c r="BR1127" s="22">
        <v>0</v>
      </c>
      <c r="BT1127" s="22">
        <v>254</v>
      </c>
      <c r="BU1127" s="29">
        <f t="shared" si="158"/>
        <v>5.5799648506151138</v>
      </c>
      <c r="BY1127" s="22">
        <v>112</v>
      </c>
      <c r="BZ1127" s="22">
        <v>246</v>
      </c>
      <c r="CA1127" s="49">
        <v>1</v>
      </c>
      <c r="CC1127" s="51">
        <v>2</v>
      </c>
      <c r="CD1127" s="51">
        <v>5</v>
      </c>
      <c r="CG1127" t="s">
        <v>2246</v>
      </c>
      <c r="CH1127">
        <v>1</v>
      </c>
      <c r="CI1127">
        <v>0</v>
      </c>
      <c r="CJ1127">
        <v>1</v>
      </c>
      <c r="CK1127">
        <v>1</v>
      </c>
      <c r="CL1127">
        <v>3</v>
      </c>
    </row>
    <row r="1128" spans="1:90" x14ac:dyDescent="0.2">
      <c r="A1128" s="22">
        <f t="shared" si="162"/>
        <v>1123</v>
      </c>
      <c r="B1128" s="58" t="s">
        <v>9828</v>
      </c>
      <c r="C1128" s="58" t="s">
        <v>8607</v>
      </c>
      <c r="E1128" s="22" t="s">
        <v>2614</v>
      </c>
      <c r="F1128" s="25" t="s">
        <v>3205</v>
      </c>
      <c r="G1128" s="22" t="s">
        <v>4334</v>
      </c>
      <c r="H1128" s="22" t="s">
        <v>4615</v>
      </c>
      <c r="I1128" s="22" t="s">
        <v>4507</v>
      </c>
      <c r="J1128" s="22" t="s">
        <v>2249</v>
      </c>
      <c r="K1128" s="22">
        <v>364</v>
      </c>
      <c r="L1128" s="22">
        <v>184</v>
      </c>
      <c r="O1128" s="22" t="s">
        <v>2248</v>
      </c>
      <c r="P1128" s="22">
        <v>4978452</v>
      </c>
      <c r="Q1128" s="22">
        <v>4631</v>
      </c>
      <c r="R1128" s="22">
        <v>4308148</v>
      </c>
      <c r="S1128" s="29">
        <v>86.535899999999998</v>
      </c>
      <c r="T1128" s="22">
        <v>4563</v>
      </c>
      <c r="U1128" s="24">
        <v>50.65</v>
      </c>
      <c r="W1128" s="22">
        <v>2472</v>
      </c>
      <c r="X1128" s="22">
        <v>2059</v>
      </c>
      <c r="Y1128" s="22">
        <v>32</v>
      </c>
      <c r="Z1128" s="22">
        <v>2334</v>
      </c>
      <c r="AA1128" s="22">
        <v>138</v>
      </c>
      <c r="AB1128" s="22">
        <v>1597</v>
      </c>
      <c r="AC1128" s="22">
        <v>462</v>
      </c>
      <c r="AD1128" s="22">
        <v>18</v>
      </c>
      <c r="AE1128" s="22">
        <v>14</v>
      </c>
      <c r="AG1128" s="23" t="s">
        <v>2657</v>
      </c>
      <c r="AH1128" s="23" t="s">
        <v>7300</v>
      </c>
      <c r="AI1128" s="23" t="s">
        <v>7348</v>
      </c>
      <c r="AJ1128" s="23" t="s">
        <v>7388</v>
      </c>
      <c r="AQ1128" s="22">
        <v>105339</v>
      </c>
      <c r="AR1128" s="24">
        <f t="shared" si="155"/>
        <v>2.1158986769381327</v>
      </c>
      <c r="AS1128" s="22">
        <v>11</v>
      </c>
      <c r="AT1128" s="25" t="s">
        <v>2</v>
      </c>
      <c r="AU1128" s="22">
        <v>129</v>
      </c>
      <c r="AV1128" s="29">
        <f t="shared" si="156"/>
        <v>2.8270874424720578</v>
      </c>
      <c r="AW1128" s="29">
        <f t="shared" si="163"/>
        <v>3.058555213</v>
      </c>
      <c r="AY1128" s="22">
        <v>181610</v>
      </c>
      <c r="AZ1128" s="24">
        <f t="shared" si="159"/>
        <v>3.647921080689339</v>
      </c>
      <c r="BA1128" s="22">
        <v>32</v>
      </c>
      <c r="BB1128" s="25" t="s">
        <v>2</v>
      </c>
      <c r="BC1128" s="22">
        <v>175</v>
      </c>
      <c r="BD1128" s="29">
        <f t="shared" si="157"/>
        <v>3.8351961428884507</v>
      </c>
      <c r="BE1128" s="29"/>
      <c r="BF1128" s="22">
        <v>1</v>
      </c>
      <c r="BG1128" s="22">
        <f t="shared" si="160"/>
        <v>0</v>
      </c>
      <c r="BH1128" s="22">
        <v>1</v>
      </c>
      <c r="BI1128" s="22">
        <v>0</v>
      </c>
      <c r="BJ1128" s="22">
        <v>0</v>
      </c>
      <c r="BK1128" s="22">
        <v>0</v>
      </c>
      <c r="BL1128" s="22">
        <v>0</v>
      </c>
      <c r="BN1128" s="22">
        <v>45</v>
      </c>
      <c r="BO1128" s="22">
        <f t="shared" si="161"/>
        <v>15</v>
      </c>
      <c r="BP1128" s="22">
        <v>15</v>
      </c>
      <c r="BQ1128" s="22">
        <v>0</v>
      </c>
      <c r="BR1128" s="22">
        <v>0</v>
      </c>
      <c r="BT1128" s="22">
        <v>279</v>
      </c>
      <c r="BU1128" s="29">
        <f t="shared" si="158"/>
        <v>6.1143984220907299</v>
      </c>
      <c r="BY1128" s="22">
        <v>111</v>
      </c>
      <c r="BZ1128" s="22">
        <v>239</v>
      </c>
      <c r="CA1128" s="49">
        <v>0</v>
      </c>
      <c r="CC1128" s="51">
        <v>1</v>
      </c>
      <c r="CD1128" s="51">
        <v>4</v>
      </c>
      <c r="CG1128" t="s">
        <v>2248</v>
      </c>
      <c r="CH1128">
        <v>1</v>
      </c>
      <c r="CI1128">
        <v>0</v>
      </c>
      <c r="CJ1128">
        <v>0</v>
      </c>
      <c r="CK1128">
        <v>1</v>
      </c>
      <c r="CL1128">
        <v>2</v>
      </c>
    </row>
    <row r="1129" spans="1:90" x14ac:dyDescent="0.2">
      <c r="A1129" s="22">
        <f t="shared" si="162"/>
        <v>1124</v>
      </c>
      <c r="B1129" s="58" t="s">
        <v>9829</v>
      </c>
      <c r="C1129" s="58" t="s">
        <v>8608</v>
      </c>
      <c r="E1129" s="22" t="s">
        <v>2614</v>
      </c>
      <c r="F1129" s="25" t="s">
        <v>3205</v>
      </c>
      <c r="G1129" s="22" t="s">
        <v>4335</v>
      </c>
      <c r="H1129" s="22" t="s">
        <v>4615</v>
      </c>
      <c r="I1129" s="22" t="s">
        <v>4507</v>
      </c>
      <c r="J1129" s="22" t="s">
        <v>2251</v>
      </c>
      <c r="K1129" s="22">
        <v>379</v>
      </c>
      <c r="L1129" s="22">
        <v>187</v>
      </c>
      <c r="O1129" s="22" t="s">
        <v>2250</v>
      </c>
      <c r="P1129" s="22">
        <v>5059602</v>
      </c>
      <c r="Q1129" s="22">
        <v>4824</v>
      </c>
      <c r="R1129" s="22">
        <v>4368707</v>
      </c>
      <c r="S1129" s="29">
        <v>86.344899999999996</v>
      </c>
      <c r="T1129" s="22">
        <v>4752</v>
      </c>
      <c r="U1129" s="24">
        <v>50.65</v>
      </c>
      <c r="W1129" s="22">
        <v>2478</v>
      </c>
      <c r="X1129" s="22">
        <v>2254</v>
      </c>
      <c r="Y1129" s="22">
        <v>20</v>
      </c>
      <c r="Z1129" s="22">
        <v>2328</v>
      </c>
      <c r="AA1129" s="22">
        <v>150</v>
      </c>
      <c r="AB1129" s="22">
        <v>1763</v>
      </c>
      <c r="AC1129" s="22">
        <v>491</v>
      </c>
      <c r="AD1129" s="22">
        <v>4</v>
      </c>
      <c r="AE1129" s="22">
        <v>16</v>
      </c>
      <c r="AG1129" s="23" t="s">
        <v>2631</v>
      </c>
      <c r="AH1129" s="23" t="s">
        <v>6806</v>
      </c>
      <c r="AI1129" s="23" t="s">
        <v>7362</v>
      </c>
      <c r="AJ1129" s="23" t="s">
        <v>4604</v>
      </c>
      <c r="AQ1129" s="22">
        <v>153535</v>
      </c>
      <c r="AR1129" s="24">
        <f t="shared" si="155"/>
        <v>3.0345272217063712</v>
      </c>
      <c r="AS1129" s="22">
        <v>12</v>
      </c>
      <c r="AT1129" s="25" t="s">
        <v>2</v>
      </c>
      <c r="AU1129" s="22">
        <v>179</v>
      </c>
      <c r="AV1129" s="29">
        <f t="shared" si="156"/>
        <v>3.7668350168350169</v>
      </c>
      <c r="AW1129" s="29">
        <f t="shared" si="163"/>
        <v>3.8666575449999998</v>
      </c>
      <c r="AY1129" s="22">
        <v>201098</v>
      </c>
      <c r="AZ1129" s="24">
        <f t="shared" si="159"/>
        <v>3.9745813998808601</v>
      </c>
      <c r="BA1129" s="22">
        <v>36</v>
      </c>
      <c r="BB1129" s="25" t="s">
        <v>2</v>
      </c>
      <c r="BC1129" s="22">
        <v>223</v>
      </c>
      <c r="BD1129" s="29">
        <f t="shared" si="157"/>
        <v>4.6927609427609429</v>
      </c>
      <c r="BE1129" s="29"/>
      <c r="BF1129" s="22">
        <v>2</v>
      </c>
      <c r="BG1129" s="22">
        <f t="shared" si="160"/>
        <v>0</v>
      </c>
      <c r="BH1129" s="22">
        <v>2</v>
      </c>
      <c r="BI1129" s="22">
        <v>0</v>
      </c>
      <c r="BJ1129" s="22">
        <v>0</v>
      </c>
      <c r="BK1129" s="22">
        <v>0</v>
      </c>
      <c r="BL1129" s="22">
        <v>0</v>
      </c>
      <c r="BN1129" s="22">
        <v>46</v>
      </c>
      <c r="BO1129" s="22">
        <f t="shared" si="161"/>
        <v>25</v>
      </c>
      <c r="BP1129" s="22">
        <v>23</v>
      </c>
      <c r="BQ1129" s="22">
        <v>1</v>
      </c>
      <c r="BR1129" s="22">
        <v>1</v>
      </c>
      <c r="BT1129" s="22">
        <v>402</v>
      </c>
      <c r="BU1129" s="29">
        <f t="shared" si="158"/>
        <v>8.4595959595959602</v>
      </c>
      <c r="BY1129" s="22">
        <v>94</v>
      </c>
      <c r="BZ1129" s="22">
        <v>226</v>
      </c>
      <c r="CA1129" s="49">
        <v>1</v>
      </c>
      <c r="CC1129" s="51">
        <v>4</v>
      </c>
      <c r="CD1129" s="51">
        <v>9</v>
      </c>
      <c r="CG1129" t="s">
        <v>2250</v>
      </c>
      <c r="CH1129">
        <v>0</v>
      </c>
      <c r="CI1129">
        <v>0</v>
      </c>
      <c r="CJ1129">
        <v>1</v>
      </c>
      <c r="CK1129">
        <v>0</v>
      </c>
      <c r="CL1129">
        <v>1</v>
      </c>
    </row>
    <row r="1130" spans="1:90" x14ac:dyDescent="0.2">
      <c r="A1130" s="22">
        <f t="shared" si="162"/>
        <v>1125</v>
      </c>
      <c r="B1130" s="58" t="s">
        <v>9830</v>
      </c>
      <c r="C1130" s="58" t="s">
        <v>8609</v>
      </c>
      <c r="E1130" s="22" t="s">
        <v>2614</v>
      </c>
      <c r="F1130" s="25" t="s">
        <v>3205</v>
      </c>
      <c r="G1130" s="22" t="s">
        <v>4336</v>
      </c>
      <c r="H1130" s="22" t="s">
        <v>4610</v>
      </c>
      <c r="I1130" s="22" t="s">
        <v>4507</v>
      </c>
      <c r="J1130" s="22" t="s">
        <v>2253</v>
      </c>
      <c r="K1130" s="22">
        <v>499</v>
      </c>
      <c r="L1130" s="22">
        <v>187</v>
      </c>
      <c r="O1130" s="22" t="s">
        <v>2252</v>
      </c>
      <c r="P1130" s="22">
        <v>4642013</v>
      </c>
      <c r="Q1130" s="22">
        <v>4346</v>
      </c>
      <c r="R1130" s="22">
        <v>4013053</v>
      </c>
      <c r="S1130" s="29">
        <v>86.450699999999998</v>
      </c>
      <c r="T1130" s="22">
        <v>4281</v>
      </c>
      <c r="U1130" s="24">
        <v>50.84</v>
      </c>
      <c r="W1130" s="22">
        <v>2484</v>
      </c>
      <c r="X1130" s="22">
        <v>1783</v>
      </c>
      <c r="Y1130" s="22">
        <v>14</v>
      </c>
      <c r="Z1130" s="22">
        <v>2322</v>
      </c>
      <c r="AA1130" s="22">
        <v>162</v>
      </c>
      <c r="AB1130" s="22">
        <v>1336</v>
      </c>
      <c r="AC1130" s="22">
        <v>447</v>
      </c>
      <c r="AD1130" s="22">
        <v>1</v>
      </c>
      <c r="AE1130" s="22">
        <v>13</v>
      </c>
      <c r="AG1130" s="23" t="s">
        <v>2624</v>
      </c>
      <c r="AH1130" s="23" t="s">
        <v>6901</v>
      </c>
      <c r="AI1130" s="23" t="s">
        <v>7371</v>
      </c>
      <c r="AJ1130" s="23" t="s">
        <v>4604</v>
      </c>
      <c r="AQ1130" s="22">
        <v>68699</v>
      </c>
      <c r="AR1130" s="24">
        <f t="shared" si="155"/>
        <v>1.4799398450629071</v>
      </c>
      <c r="AS1130" s="22">
        <v>6</v>
      </c>
      <c r="AT1130" s="25" t="s">
        <v>2</v>
      </c>
      <c r="AU1130" s="22">
        <v>95</v>
      </c>
      <c r="AV1130" s="29">
        <f t="shared" si="156"/>
        <v>2.2191076851202989</v>
      </c>
      <c r="AW1130" s="29">
        <f t="shared" si="163"/>
        <v>2.4442123330000003</v>
      </c>
      <c r="AY1130" s="22">
        <v>40137</v>
      </c>
      <c r="AZ1130" s="24">
        <f t="shared" si="159"/>
        <v>0.86464643679369269</v>
      </c>
      <c r="BA1130" s="22">
        <v>10</v>
      </c>
      <c r="BB1130" s="25" t="s">
        <v>2</v>
      </c>
      <c r="BC1130" s="22">
        <v>41</v>
      </c>
      <c r="BD1130" s="29">
        <f t="shared" si="157"/>
        <v>0.95772015884139217</v>
      </c>
      <c r="BE1130" s="29"/>
      <c r="BF1130" s="22">
        <v>0</v>
      </c>
      <c r="BG1130" s="22">
        <f t="shared" si="160"/>
        <v>0</v>
      </c>
      <c r="BH1130" s="22">
        <v>0</v>
      </c>
      <c r="BI1130" s="22">
        <v>0</v>
      </c>
      <c r="BJ1130" s="22">
        <v>0</v>
      </c>
      <c r="BK1130" s="22">
        <v>0</v>
      </c>
      <c r="BL1130" s="22">
        <v>0</v>
      </c>
      <c r="BN1130" s="22">
        <v>33</v>
      </c>
      <c r="BO1130" s="22">
        <f t="shared" si="161"/>
        <v>15</v>
      </c>
      <c r="BP1130" s="22">
        <v>15</v>
      </c>
      <c r="BQ1130" s="22">
        <v>0</v>
      </c>
      <c r="BR1130" s="22">
        <v>0</v>
      </c>
      <c r="BT1130" s="22">
        <v>136</v>
      </c>
      <c r="BU1130" s="29">
        <f t="shared" si="158"/>
        <v>3.176827843961691</v>
      </c>
      <c r="BY1130" s="22">
        <v>83</v>
      </c>
      <c r="BZ1130" s="22">
        <v>165</v>
      </c>
      <c r="CA1130" s="49">
        <v>0</v>
      </c>
      <c r="CC1130" s="51">
        <v>1</v>
      </c>
      <c r="CD1130" s="51">
        <v>4</v>
      </c>
      <c r="CG1130" t="s">
        <v>2252</v>
      </c>
      <c r="CH1130">
        <v>1</v>
      </c>
      <c r="CI1130">
        <v>1</v>
      </c>
      <c r="CJ1130">
        <v>1</v>
      </c>
      <c r="CK1130">
        <v>0</v>
      </c>
      <c r="CL1130">
        <v>3</v>
      </c>
    </row>
    <row r="1131" spans="1:90" x14ac:dyDescent="0.2">
      <c r="A1131" s="22">
        <f t="shared" si="162"/>
        <v>1126</v>
      </c>
      <c r="B1131" s="58" t="s">
        <v>9831</v>
      </c>
      <c r="C1131" s="58" t="s">
        <v>8610</v>
      </c>
      <c r="E1131" s="22" t="s">
        <v>2614</v>
      </c>
      <c r="F1131" s="25" t="s">
        <v>3205</v>
      </c>
      <c r="G1131" s="22" t="s">
        <v>4337</v>
      </c>
      <c r="H1131" s="22" t="s">
        <v>4611</v>
      </c>
      <c r="I1131" s="22" t="s">
        <v>4507</v>
      </c>
      <c r="J1131" s="22" t="s">
        <v>2255</v>
      </c>
      <c r="K1131" s="22">
        <v>378</v>
      </c>
      <c r="L1131" s="22">
        <v>191</v>
      </c>
      <c r="O1131" s="22" t="s">
        <v>2254</v>
      </c>
      <c r="P1131" s="22">
        <v>4925899</v>
      </c>
      <c r="Q1131" s="22">
        <v>4658</v>
      </c>
      <c r="R1131" s="22">
        <v>4258419</v>
      </c>
      <c r="S1131" s="29">
        <v>86.449600000000004</v>
      </c>
      <c r="T1131" s="22">
        <v>4595</v>
      </c>
      <c r="U1131" s="24">
        <v>50.83</v>
      </c>
      <c r="W1131" s="22">
        <v>2474</v>
      </c>
      <c r="X1131" s="22">
        <v>2088</v>
      </c>
      <c r="Y1131" s="22">
        <v>33</v>
      </c>
      <c r="Z1131" s="22">
        <v>2323</v>
      </c>
      <c r="AA1131" s="22">
        <v>151</v>
      </c>
      <c r="AB1131" s="22">
        <v>1623</v>
      </c>
      <c r="AC1131" s="22">
        <v>465</v>
      </c>
      <c r="AD1131" s="22">
        <v>11</v>
      </c>
      <c r="AE1131" s="22">
        <v>22</v>
      </c>
      <c r="AG1131" s="23" t="s">
        <v>2624</v>
      </c>
      <c r="AH1131" s="23" t="s">
        <v>6858</v>
      </c>
      <c r="AI1131" s="23" t="s">
        <v>7334</v>
      </c>
      <c r="AJ1131" s="23" t="s">
        <v>4604</v>
      </c>
      <c r="AQ1131" s="22">
        <v>206271</v>
      </c>
      <c r="AR1131" s="24">
        <f t="shared" si="155"/>
        <v>4.1874792804318561</v>
      </c>
      <c r="AS1131" s="22">
        <v>16</v>
      </c>
      <c r="AT1131" s="25" t="s">
        <v>2</v>
      </c>
      <c r="AU1131" s="22">
        <v>267</v>
      </c>
      <c r="AV1131" s="29">
        <f t="shared" si="156"/>
        <v>5.8106637649619151</v>
      </c>
      <c r="AW1131" s="29">
        <f t="shared" si="163"/>
        <v>4.7508820570000001</v>
      </c>
      <c r="AY1131" s="22">
        <v>132689</v>
      </c>
      <c r="AZ1131" s="24">
        <f t="shared" si="159"/>
        <v>2.6937011903816948</v>
      </c>
      <c r="BA1131" s="22">
        <v>25</v>
      </c>
      <c r="BB1131" s="25" t="s">
        <v>2</v>
      </c>
      <c r="BC1131" s="22">
        <v>151</v>
      </c>
      <c r="BD1131" s="29">
        <f t="shared" si="157"/>
        <v>3.286180631120784</v>
      </c>
      <c r="BE1131" s="29"/>
      <c r="BF1131" s="22">
        <v>1</v>
      </c>
      <c r="BG1131" s="22">
        <f t="shared" si="160"/>
        <v>0</v>
      </c>
      <c r="BH1131" s="22">
        <v>1</v>
      </c>
      <c r="BI1131" s="22">
        <v>0</v>
      </c>
      <c r="BJ1131" s="22">
        <v>0</v>
      </c>
      <c r="BK1131" s="22">
        <v>0</v>
      </c>
      <c r="BL1131" s="22">
        <v>0</v>
      </c>
      <c r="BN1131" s="22">
        <v>22</v>
      </c>
      <c r="BO1131" s="22">
        <f t="shared" si="161"/>
        <v>25</v>
      </c>
      <c r="BP1131" s="22">
        <v>25</v>
      </c>
      <c r="BQ1131" s="22">
        <v>0</v>
      </c>
      <c r="BR1131" s="22">
        <v>0</v>
      </c>
      <c r="BT1131" s="22">
        <v>416</v>
      </c>
      <c r="BU1131" s="29">
        <f t="shared" si="158"/>
        <v>9.0533188248095762</v>
      </c>
      <c r="BY1131" s="22">
        <v>116</v>
      </c>
      <c r="BZ1131" s="22">
        <v>218</v>
      </c>
      <c r="CA1131" s="49">
        <v>2</v>
      </c>
      <c r="CC1131" s="51">
        <v>1</v>
      </c>
      <c r="CD1131" s="51">
        <v>4</v>
      </c>
      <c r="CG1131" t="s">
        <v>2254</v>
      </c>
      <c r="CH1131">
        <v>1</v>
      </c>
      <c r="CI1131">
        <v>0</v>
      </c>
      <c r="CJ1131">
        <v>1</v>
      </c>
      <c r="CK1131">
        <v>1</v>
      </c>
      <c r="CL1131">
        <v>3</v>
      </c>
    </row>
    <row r="1132" spans="1:90" x14ac:dyDescent="0.2">
      <c r="A1132" s="22">
        <f t="shared" si="162"/>
        <v>1127</v>
      </c>
      <c r="B1132" s="58" t="s">
        <v>9832</v>
      </c>
      <c r="C1132" s="58" t="s">
        <v>8611</v>
      </c>
      <c r="E1132" s="22" t="s">
        <v>2614</v>
      </c>
      <c r="F1132" s="25" t="s">
        <v>3205</v>
      </c>
      <c r="G1132" s="22" t="s">
        <v>4338</v>
      </c>
      <c r="H1132" s="22" t="s">
        <v>4615</v>
      </c>
      <c r="I1132" s="22" t="s">
        <v>4507</v>
      </c>
      <c r="J1132" s="22" t="s">
        <v>2257</v>
      </c>
      <c r="K1132" s="22">
        <v>468</v>
      </c>
      <c r="L1132" s="22">
        <v>191</v>
      </c>
      <c r="O1132" s="22" t="s">
        <v>2256</v>
      </c>
      <c r="P1132" s="22">
        <v>4866300</v>
      </c>
      <c r="Q1132" s="22">
        <v>4609</v>
      </c>
      <c r="R1132" s="22">
        <v>4165655</v>
      </c>
      <c r="S1132" s="29">
        <v>85.602099999999993</v>
      </c>
      <c r="T1132" s="22">
        <v>4538</v>
      </c>
      <c r="U1132" s="24">
        <v>50.66</v>
      </c>
      <c r="W1132" s="22">
        <v>2456</v>
      </c>
      <c r="X1132" s="22">
        <v>2064</v>
      </c>
      <c r="Y1132" s="22">
        <v>18</v>
      </c>
      <c r="Z1132" s="22">
        <v>2284</v>
      </c>
      <c r="AA1132" s="22">
        <v>172</v>
      </c>
      <c r="AB1132" s="22">
        <v>1615</v>
      </c>
      <c r="AC1132" s="22">
        <v>449</v>
      </c>
      <c r="AD1132" s="22">
        <v>2</v>
      </c>
      <c r="AE1132" s="22">
        <v>16</v>
      </c>
      <c r="AG1132" s="23" t="s">
        <v>2624</v>
      </c>
      <c r="AH1132" s="23" t="s">
        <v>6788</v>
      </c>
      <c r="AI1132" s="23" t="s">
        <v>7331</v>
      </c>
      <c r="AJ1132" s="23" t="s">
        <v>4604</v>
      </c>
      <c r="AQ1132" s="22">
        <v>163018</v>
      </c>
      <c r="AR1132" s="24">
        <f t="shared" si="155"/>
        <v>3.3499373240449626</v>
      </c>
      <c r="AS1132" s="22">
        <v>15</v>
      </c>
      <c r="AT1132" s="25" t="s">
        <v>2</v>
      </c>
      <c r="AU1132" s="22">
        <v>232</v>
      </c>
      <c r="AV1132" s="29">
        <f t="shared" si="156"/>
        <v>5.1123843102688404</v>
      </c>
      <c r="AW1132" s="29">
        <f t="shared" si="163"/>
        <v>4.0256590059999997</v>
      </c>
      <c r="AY1132" s="22">
        <v>164180</v>
      </c>
      <c r="AZ1132" s="24">
        <f t="shared" si="159"/>
        <v>3.3738158354396566</v>
      </c>
      <c r="BA1132" s="22">
        <v>19</v>
      </c>
      <c r="BB1132" s="25" t="s">
        <v>2</v>
      </c>
      <c r="BC1132" s="22">
        <v>176</v>
      </c>
      <c r="BD1132" s="29">
        <f t="shared" si="157"/>
        <v>3.878360511238431</v>
      </c>
      <c r="BE1132" s="29"/>
      <c r="BF1132" s="22">
        <v>1</v>
      </c>
      <c r="BG1132" s="22">
        <f t="shared" si="160"/>
        <v>1</v>
      </c>
      <c r="BH1132" s="22">
        <v>0</v>
      </c>
      <c r="BI1132" s="22">
        <v>0</v>
      </c>
      <c r="BJ1132" s="22">
        <v>0</v>
      </c>
      <c r="BK1132" s="22">
        <v>1</v>
      </c>
      <c r="BL1132" s="22">
        <v>0</v>
      </c>
      <c r="BN1132" s="22">
        <v>34</v>
      </c>
      <c r="BO1132" s="22">
        <f t="shared" si="161"/>
        <v>19</v>
      </c>
      <c r="BP1132" s="22">
        <v>19</v>
      </c>
      <c r="BQ1132" s="22">
        <v>0</v>
      </c>
      <c r="BR1132" s="22">
        <v>0</v>
      </c>
      <c r="BT1132" s="22">
        <v>408</v>
      </c>
      <c r="BU1132" s="29">
        <f t="shared" si="158"/>
        <v>8.9907448215072723</v>
      </c>
      <c r="BY1132" s="22">
        <v>69</v>
      </c>
      <c r="BZ1132" s="22">
        <v>155</v>
      </c>
      <c r="CA1132" s="49">
        <v>1</v>
      </c>
      <c r="CC1132" s="51">
        <v>1</v>
      </c>
      <c r="CD1132" s="51">
        <v>4</v>
      </c>
      <c r="CG1132" t="s">
        <v>2256</v>
      </c>
      <c r="CH1132">
        <v>1</v>
      </c>
      <c r="CI1132">
        <v>0</v>
      </c>
      <c r="CJ1132">
        <v>0</v>
      </c>
      <c r="CK1132">
        <v>0</v>
      </c>
      <c r="CL1132">
        <v>1</v>
      </c>
    </row>
    <row r="1133" spans="1:90" x14ac:dyDescent="0.2">
      <c r="A1133" s="22">
        <f t="shared" si="162"/>
        <v>1128</v>
      </c>
      <c r="B1133" s="58" t="s">
        <v>9833</v>
      </c>
      <c r="C1133" s="58" t="s">
        <v>8612</v>
      </c>
      <c r="E1133" s="22" t="s">
        <v>2614</v>
      </c>
      <c r="F1133" s="25" t="s">
        <v>3205</v>
      </c>
      <c r="G1133" s="22" t="s">
        <v>4339</v>
      </c>
      <c r="H1133" s="22" t="s">
        <v>4609</v>
      </c>
      <c r="I1133" s="22" t="s">
        <v>4507</v>
      </c>
      <c r="J1133" s="22" t="s">
        <v>2259</v>
      </c>
      <c r="K1133" s="22">
        <v>345</v>
      </c>
      <c r="L1133" s="22">
        <v>192</v>
      </c>
      <c r="O1133" s="22" t="s">
        <v>2258</v>
      </c>
      <c r="P1133" s="22">
        <v>4790675</v>
      </c>
      <c r="Q1133" s="22">
        <v>4629</v>
      </c>
      <c r="R1133" s="22">
        <v>4171465</v>
      </c>
      <c r="S1133" s="29">
        <v>87.074700000000007</v>
      </c>
      <c r="T1133" s="22">
        <v>4547</v>
      </c>
      <c r="U1133" s="24">
        <v>51.08</v>
      </c>
      <c r="W1133" s="22">
        <v>2472</v>
      </c>
      <c r="X1133" s="22">
        <v>2040</v>
      </c>
      <c r="Y1133" s="22">
        <v>35</v>
      </c>
      <c r="Z1133" s="22">
        <v>2332</v>
      </c>
      <c r="AA1133" s="22">
        <v>140</v>
      </c>
      <c r="AB1133" s="22">
        <v>1565</v>
      </c>
      <c r="AC1133" s="22">
        <v>475</v>
      </c>
      <c r="AD1133" s="22">
        <v>19</v>
      </c>
      <c r="AE1133" s="22">
        <v>16</v>
      </c>
      <c r="AG1133" s="23" t="s">
        <v>2624</v>
      </c>
      <c r="AH1133" s="23" t="s">
        <v>7301</v>
      </c>
      <c r="AI1133" s="23" t="s">
        <v>7329</v>
      </c>
      <c r="AJ1133" s="23" t="s">
        <v>7434</v>
      </c>
      <c r="AQ1133" s="22">
        <v>223953</v>
      </c>
      <c r="AR1133" s="24">
        <f t="shared" si="155"/>
        <v>4.6747692131067122</v>
      </c>
      <c r="AS1133" s="22">
        <v>17</v>
      </c>
      <c r="AT1133" s="25" t="s">
        <v>2</v>
      </c>
      <c r="AU1133" s="22">
        <v>262</v>
      </c>
      <c r="AV1133" s="29">
        <f t="shared" si="156"/>
        <v>5.7620409060919284</v>
      </c>
      <c r="AW1133" s="29">
        <f t="shared" si="163"/>
        <v>5.0473561509999998</v>
      </c>
      <c r="AY1133" s="22">
        <v>307943</v>
      </c>
      <c r="AZ1133" s="24">
        <f t="shared" si="159"/>
        <v>6.42796683139641</v>
      </c>
      <c r="BA1133" s="22">
        <v>39</v>
      </c>
      <c r="BB1133" s="25" t="s">
        <v>2</v>
      </c>
      <c r="BC1133" s="22">
        <v>334</v>
      </c>
      <c r="BD1133" s="29">
        <f t="shared" si="157"/>
        <v>7.3455025291400924</v>
      </c>
      <c r="BE1133" s="29"/>
      <c r="BF1133" s="22">
        <v>2</v>
      </c>
      <c r="BG1133" s="22">
        <f t="shared" si="160"/>
        <v>0</v>
      </c>
      <c r="BH1133" s="22">
        <v>2</v>
      </c>
      <c r="BI1133" s="22">
        <v>0</v>
      </c>
      <c r="BJ1133" s="22">
        <v>0</v>
      </c>
      <c r="BK1133" s="22">
        <v>0</v>
      </c>
      <c r="BL1133" s="22">
        <v>0</v>
      </c>
      <c r="BN1133" s="22">
        <v>67</v>
      </c>
      <c r="BO1133" s="22">
        <f t="shared" si="161"/>
        <v>18</v>
      </c>
      <c r="BP1133" s="22">
        <v>17</v>
      </c>
      <c r="BQ1133" s="22">
        <v>0</v>
      </c>
      <c r="BR1133" s="22">
        <v>1</v>
      </c>
      <c r="BT1133" s="22">
        <v>513</v>
      </c>
      <c r="BU1133" s="29">
        <f t="shared" si="158"/>
        <v>11.282164064218165</v>
      </c>
      <c r="BY1133" s="22">
        <v>81</v>
      </c>
      <c r="BZ1133" s="22">
        <v>164</v>
      </c>
      <c r="CA1133" s="49">
        <v>1</v>
      </c>
      <c r="CC1133" s="51">
        <v>12</v>
      </c>
      <c r="CD1133" s="51">
        <v>16</v>
      </c>
      <c r="CG1133" t="s">
        <v>2258</v>
      </c>
      <c r="CH1133">
        <v>1</v>
      </c>
      <c r="CI1133">
        <v>0</v>
      </c>
      <c r="CJ1133">
        <v>0</v>
      </c>
      <c r="CK1133">
        <v>0</v>
      </c>
      <c r="CL1133">
        <v>1</v>
      </c>
    </row>
    <row r="1134" spans="1:90" x14ac:dyDescent="0.2">
      <c r="A1134" s="22">
        <f t="shared" si="162"/>
        <v>1129</v>
      </c>
      <c r="B1134" s="58" t="s">
        <v>9834</v>
      </c>
      <c r="C1134" s="58" t="s">
        <v>8613</v>
      </c>
      <c r="E1134" s="22" t="s">
        <v>2614</v>
      </c>
      <c r="F1134" s="25" t="s">
        <v>3205</v>
      </c>
      <c r="G1134" s="22" t="s">
        <v>4340</v>
      </c>
      <c r="H1134" s="22" t="s">
        <v>4609</v>
      </c>
      <c r="I1134" s="22" t="s">
        <v>4507</v>
      </c>
      <c r="J1134" s="22" t="s">
        <v>2261</v>
      </c>
      <c r="K1134" s="22">
        <v>383</v>
      </c>
      <c r="L1134" s="22">
        <v>192</v>
      </c>
      <c r="O1134" s="22" t="s">
        <v>2260</v>
      </c>
      <c r="P1134" s="22">
        <v>4839702</v>
      </c>
      <c r="Q1134" s="22">
        <v>4549</v>
      </c>
      <c r="R1134" s="22">
        <v>4193074</v>
      </c>
      <c r="S1134" s="29">
        <v>86.639099999999999</v>
      </c>
      <c r="T1134" s="22">
        <v>4490</v>
      </c>
      <c r="U1134" s="24">
        <v>50.87</v>
      </c>
      <c r="W1134" s="22">
        <v>2468</v>
      </c>
      <c r="X1134" s="22">
        <v>1889</v>
      </c>
      <c r="Y1134" s="22">
        <v>133</v>
      </c>
      <c r="Z1134" s="22">
        <v>2319</v>
      </c>
      <c r="AA1134" s="22">
        <v>149</v>
      </c>
      <c r="AB1134" s="22">
        <v>1429</v>
      </c>
      <c r="AC1134" s="22">
        <v>460</v>
      </c>
      <c r="AD1134" s="22">
        <v>91</v>
      </c>
      <c r="AE1134" s="22">
        <v>42</v>
      </c>
      <c r="AG1134" s="23" t="s">
        <v>2624</v>
      </c>
      <c r="AH1134" s="23" t="s">
        <v>7274</v>
      </c>
      <c r="AI1134" s="23" t="s">
        <v>4604</v>
      </c>
      <c r="AJ1134" s="23" t="s">
        <v>4604</v>
      </c>
      <c r="AQ1134" s="22">
        <v>12805</v>
      </c>
      <c r="AR1134" s="24">
        <f t="shared" si="155"/>
        <v>0.26458240610682227</v>
      </c>
      <c r="AS1134" s="22">
        <v>2</v>
      </c>
      <c r="AT1134" s="25" t="s">
        <v>2</v>
      </c>
      <c r="AU1134" s="22">
        <v>11</v>
      </c>
      <c r="AV1134" s="29">
        <f t="shared" si="156"/>
        <v>0.24498886414253898</v>
      </c>
      <c r="AW1134" s="29">
        <f t="shared" si="163"/>
        <v>1.5070376350000001</v>
      </c>
      <c r="AY1134" s="22">
        <v>162099</v>
      </c>
      <c r="AZ1134" s="24">
        <f t="shared" si="159"/>
        <v>3.349359113433017</v>
      </c>
      <c r="BA1134" s="22">
        <v>34</v>
      </c>
      <c r="BB1134" s="25" t="s">
        <v>2</v>
      </c>
      <c r="BC1134" s="22">
        <v>169</v>
      </c>
      <c r="BD1134" s="29">
        <f t="shared" si="157"/>
        <v>3.7639198218262808</v>
      </c>
      <c r="BE1134" s="29"/>
      <c r="BF1134" s="22">
        <v>1</v>
      </c>
      <c r="BG1134" s="22">
        <f t="shared" si="160"/>
        <v>0</v>
      </c>
      <c r="BH1134" s="22">
        <v>1</v>
      </c>
      <c r="BI1134" s="22">
        <v>0</v>
      </c>
      <c r="BJ1134" s="22">
        <v>0</v>
      </c>
      <c r="BK1134" s="22">
        <v>0</v>
      </c>
      <c r="BL1134" s="22">
        <v>0</v>
      </c>
      <c r="BN1134" s="22">
        <v>57</v>
      </c>
      <c r="BO1134" s="22">
        <f t="shared" si="161"/>
        <v>22</v>
      </c>
      <c r="BP1134" s="22">
        <v>22</v>
      </c>
      <c r="BQ1134" s="22">
        <v>0</v>
      </c>
      <c r="BR1134" s="22">
        <v>0</v>
      </c>
      <c r="BT1134" s="22">
        <v>180</v>
      </c>
      <c r="BU1134" s="29">
        <f t="shared" si="158"/>
        <v>4.0089086859688194</v>
      </c>
      <c r="BY1134" s="22">
        <v>74</v>
      </c>
      <c r="BZ1134" s="22">
        <v>172</v>
      </c>
      <c r="CA1134" s="49">
        <v>0</v>
      </c>
      <c r="CC1134" s="51">
        <v>1</v>
      </c>
      <c r="CD1134" s="51">
        <v>4</v>
      </c>
      <c r="CG1134" t="s">
        <v>2260</v>
      </c>
      <c r="CH1134">
        <v>1</v>
      </c>
      <c r="CI1134">
        <v>0</v>
      </c>
      <c r="CJ1134">
        <v>1</v>
      </c>
      <c r="CK1134">
        <v>1</v>
      </c>
      <c r="CL1134">
        <v>3</v>
      </c>
    </row>
    <row r="1135" spans="1:90" x14ac:dyDescent="0.2">
      <c r="A1135" s="22">
        <f t="shared" si="162"/>
        <v>1130</v>
      </c>
      <c r="B1135" s="58" t="s">
        <v>9835</v>
      </c>
      <c r="C1135" s="58" t="s">
        <v>8614</v>
      </c>
      <c r="E1135" s="22" t="s">
        <v>2614</v>
      </c>
      <c r="F1135" s="25" t="s">
        <v>3205</v>
      </c>
      <c r="G1135" s="22" t="s">
        <v>4341</v>
      </c>
      <c r="H1135" s="22" t="s">
        <v>4611</v>
      </c>
      <c r="I1135" s="22" t="s">
        <v>4507</v>
      </c>
      <c r="J1135" s="22" t="s">
        <v>2263</v>
      </c>
      <c r="K1135" s="22">
        <v>401</v>
      </c>
      <c r="L1135" s="22">
        <v>193</v>
      </c>
      <c r="O1135" s="22" t="s">
        <v>2262</v>
      </c>
      <c r="P1135" s="22">
        <v>5190741</v>
      </c>
      <c r="Q1135" s="22">
        <v>4938</v>
      </c>
      <c r="R1135" s="22">
        <v>4476356</v>
      </c>
      <c r="S1135" s="29">
        <v>86.237300000000005</v>
      </c>
      <c r="T1135" s="22">
        <v>4875</v>
      </c>
      <c r="U1135" s="24">
        <v>50.8</v>
      </c>
      <c r="W1135" s="22">
        <v>2482</v>
      </c>
      <c r="X1135" s="22">
        <v>2351</v>
      </c>
      <c r="Y1135" s="22">
        <v>42</v>
      </c>
      <c r="Z1135" s="22">
        <v>2341</v>
      </c>
      <c r="AA1135" s="22">
        <v>141</v>
      </c>
      <c r="AB1135" s="22">
        <v>1825</v>
      </c>
      <c r="AC1135" s="22">
        <v>526</v>
      </c>
      <c r="AD1135" s="22">
        <v>21</v>
      </c>
      <c r="AE1135" s="22">
        <v>21</v>
      </c>
      <c r="AG1135" s="23" t="s">
        <v>2624</v>
      </c>
      <c r="AH1135" s="23" t="s">
        <v>6788</v>
      </c>
      <c r="AI1135" s="23" t="s">
        <v>7329</v>
      </c>
      <c r="AJ1135" s="23" t="s">
        <v>7426</v>
      </c>
      <c r="AQ1135" s="22">
        <v>187253</v>
      </c>
      <c r="AR1135" s="24">
        <f t="shared" si="155"/>
        <v>3.607442559742434</v>
      </c>
      <c r="AS1135" s="22">
        <v>18</v>
      </c>
      <c r="AT1135" s="25" t="s">
        <v>2</v>
      </c>
      <c r="AU1135" s="22">
        <v>228</v>
      </c>
      <c r="AV1135" s="29">
        <f t="shared" si="156"/>
        <v>4.6769230769230772</v>
      </c>
      <c r="AW1135" s="29">
        <f t="shared" si="163"/>
        <v>4.4320072509999999</v>
      </c>
      <c r="AY1135" s="22">
        <v>338871</v>
      </c>
      <c r="AZ1135" s="24">
        <f t="shared" si="159"/>
        <v>6.5283742725749567</v>
      </c>
      <c r="BA1135" s="22">
        <v>37</v>
      </c>
      <c r="BB1135" s="25" t="s">
        <v>2</v>
      </c>
      <c r="BC1135" s="22">
        <v>373</v>
      </c>
      <c r="BD1135" s="29">
        <f t="shared" si="157"/>
        <v>7.6512820512820516</v>
      </c>
      <c r="BE1135" s="29"/>
      <c r="BF1135" s="22">
        <v>2</v>
      </c>
      <c r="BG1135" s="22">
        <f t="shared" si="160"/>
        <v>2</v>
      </c>
      <c r="BH1135" s="22">
        <v>0</v>
      </c>
      <c r="BI1135" s="22">
        <v>1</v>
      </c>
      <c r="BJ1135" s="22">
        <v>0</v>
      </c>
      <c r="BK1135" s="22">
        <v>1</v>
      </c>
      <c r="BL1135" s="22">
        <v>0</v>
      </c>
      <c r="BN1135" s="22">
        <v>53</v>
      </c>
      <c r="BO1135" s="22">
        <f t="shared" si="161"/>
        <v>19</v>
      </c>
      <c r="BP1135" s="22">
        <v>18</v>
      </c>
      <c r="BQ1135" s="22">
        <v>0</v>
      </c>
      <c r="BR1135" s="22">
        <v>1</v>
      </c>
      <c r="BT1135" s="22">
        <v>486</v>
      </c>
      <c r="BU1135" s="29">
        <f t="shared" si="158"/>
        <v>9.9692307692307693</v>
      </c>
      <c r="BY1135" s="22">
        <v>127</v>
      </c>
      <c r="BZ1135" s="22">
        <v>247</v>
      </c>
      <c r="CA1135" s="49">
        <v>1</v>
      </c>
      <c r="CC1135" s="51">
        <v>3</v>
      </c>
      <c r="CD1135" s="51">
        <v>6</v>
      </c>
      <c r="CG1135" t="s">
        <v>2262</v>
      </c>
      <c r="CH1135">
        <v>1</v>
      </c>
      <c r="CI1135">
        <v>0</v>
      </c>
      <c r="CJ1135">
        <v>1</v>
      </c>
      <c r="CK1135">
        <v>0</v>
      </c>
      <c r="CL1135">
        <v>2</v>
      </c>
    </row>
    <row r="1136" spans="1:90" x14ac:dyDescent="0.2">
      <c r="A1136" s="22">
        <f t="shared" si="162"/>
        <v>1131</v>
      </c>
      <c r="B1136" s="58" t="s">
        <v>9836</v>
      </c>
      <c r="C1136" s="58" t="s">
        <v>8615</v>
      </c>
      <c r="E1136" s="22" t="s">
        <v>2614</v>
      </c>
      <c r="F1136" s="25" t="s">
        <v>3204</v>
      </c>
      <c r="G1136" s="22" t="s">
        <v>4342</v>
      </c>
      <c r="H1136" s="22" t="s">
        <v>4613</v>
      </c>
      <c r="I1136" s="22" t="s">
        <v>4507</v>
      </c>
      <c r="J1136" s="22" t="s">
        <v>2265</v>
      </c>
      <c r="K1136" s="22">
        <v>401</v>
      </c>
      <c r="L1136" s="22">
        <v>193</v>
      </c>
      <c r="O1136" s="22" t="s">
        <v>2264</v>
      </c>
      <c r="P1136" s="22">
        <v>4671770</v>
      </c>
      <c r="Q1136" s="22">
        <v>4403</v>
      </c>
      <c r="R1136" s="22">
        <v>4038361</v>
      </c>
      <c r="S1136" s="29">
        <v>86.441800000000001</v>
      </c>
      <c r="T1136" s="22">
        <v>4339</v>
      </c>
      <c r="U1136" s="24">
        <v>50.88</v>
      </c>
      <c r="W1136" s="22">
        <v>2461</v>
      </c>
      <c r="X1136" s="22">
        <v>1846</v>
      </c>
      <c r="Y1136" s="22">
        <v>32</v>
      </c>
      <c r="Z1136" s="22">
        <v>2305</v>
      </c>
      <c r="AA1136" s="22">
        <v>156</v>
      </c>
      <c r="AB1136" s="22">
        <v>1386</v>
      </c>
      <c r="AC1136" s="22">
        <v>460</v>
      </c>
      <c r="AD1136" s="22">
        <v>7</v>
      </c>
      <c r="AE1136" s="22">
        <v>25</v>
      </c>
      <c r="AG1136" s="23" t="s">
        <v>2624</v>
      </c>
      <c r="AH1136" s="23" t="s">
        <v>7279</v>
      </c>
      <c r="AI1136" s="23" t="s">
        <v>7332</v>
      </c>
      <c r="AJ1136" s="23" t="s">
        <v>4604</v>
      </c>
      <c r="AQ1136" s="22">
        <v>71754</v>
      </c>
      <c r="AR1136" s="24">
        <f t="shared" si="155"/>
        <v>1.5359060912673355</v>
      </c>
      <c r="AS1136" s="22">
        <v>4</v>
      </c>
      <c r="AT1136" s="25" t="s">
        <v>2</v>
      </c>
      <c r="AU1136" s="22">
        <v>89</v>
      </c>
      <c r="AV1136" s="29">
        <f t="shared" si="156"/>
        <v>2.0511638626411615</v>
      </c>
      <c r="AW1136" s="29">
        <f t="shared" si="163"/>
        <v>2.4954355179999999</v>
      </c>
      <c r="AY1136" s="22">
        <v>100732</v>
      </c>
      <c r="AZ1136" s="24">
        <f t="shared" si="159"/>
        <v>2.1561849149251784</v>
      </c>
      <c r="BA1136" s="22">
        <v>25</v>
      </c>
      <c r="BB1136" s="25" t="s">
        <v>2</v>
      </c>
      <c r="BC1136" s="22">
        <v>97</v>
      </c>
      <c r="BD1136" s="29">
        <f t="shared" si="157"/>
        <v>2.2355381424291312</v>
      </c>
      <c r="BE1136" s="29"/>
      <c r="BF1136" s="22">
        <v>0</v>
      </c>
      <c r="BG1136" s="22">
        <f t="shared" si="160"/>
        <v>0</v>
      </c>
      <c r="BH1136" s="22">
        <v>0</v>
      </c>
      <c r="BI1136" s="22">
        <v>0</v>
      </c>
      <c r="BJ1136" s="22">
        <v>0</v>
      </c>
      <c r="BK1136" s="22">
        <v>0</v>
      </c>
      <c r="BL1136" s="22">
        <v>0</v>
      </c>
      <c r="BN1136" s="22">
        <v>40</v>
      </c>
      <c r="BO1136" s="22">
        <f t="shared" si="161"/>
        <v>12</v>
      </c>
      <c r="BP1136" s="22">
        <v>12</v>
      </c>
      <c r="BQ1136" s="22">
        <v>0</v>
      </c>
      <c r="BR1136" s="22">
        <v>0</v>
      </c>
      <c r="BT1136" s="22">
        <v>167</v>
      </c>
      <c r="BU1136" s="29">
        <f t="shared" si="158"/>
        <v>3.8488130905738647</v>
      </c>
      <c r="BY1136" s="22">
        <v>88</v>
      </c>
      <c r="BZ1136" s="22">
        <v>193</v>
      </c>
      <c r="CA1136" s="49">
        <v>0</v>
      </c>
      <c r="CC1136" s="51">
        <v>2</v>
      </c>
      <c r="CD1136" s="51">
        <v>6</v>
      </c>
      <c r="CG1136" t="s">
        <v>2264</v>
      </c>
      <c r="CH1136">
        <v>1</v>
      </c>
      <c r="CI1136">
        <v>0</v>
      </c>
      <c r="CJ1136">
        <v>1</v>
      </c>
      <c r="CK1136">
        <v>0</v>
      </c>
      <c r="CL1136">
        <v>2</v>
      </c>
    </row>
    <row r="1137" spans="1:90" x14ac:dyDescent="0.2">
      <c r="A1137" s="22">
        <f t="shared" si="162"/>
        <v>1132</v>
      </c>
      <c r="B1137" s="58" t="s">
        <v>9837</v>
      </c>
      <c r="C1137" s="58" t="s">
        <v>8616</v>
      </c>
      <c r="E1137" s="22" t="s">
        <v>2614</v>
      </c>
      <c r="F1137" s="25" t="s">
        <v>3204</v>
      </c>
      <c r="G1137" s="22" t="s">
        <v>4343</v>
      </c>
      <c r="H1137" s="22" t="s">
        <v>4613</v>
      </c>
      <c r="I1137" s="22" t="s">
        <v>4507</v>
      </c>
      <c r="J1137" s="22" t="s">
        <v>2267</v>
      </c>
      <c r="K1137" s="22">
        <v>371</v>
      </c>
      <c r="L1137" s="22">
        <v>194</v>
      </c>
      <c r="O1137" s="22" t="s">
        <v>2266</v>
      </c>
      <c r="P1137" s="22">
        <v>4566825</v>
      </c>
      <c r="Q1137" s="22">
        <v>4335</v>
      </c>
      <c r="R1137" s="22">
        <v>3975907</v>
      </c>
      <c r="S1137" s="29">
        <v>87.060599999999994</v>
      </c>
      <c r="T1137" s="22">
        <v>4276</v>
      </c>
      <c r="U1137" s="24">
        <v>50.93</v>
      </c>
      <c r="W1137" s="22">
        <v>2470</v>
      </c>
      <c r="X1137" s="22">
        <v>1740</v>
      </c>
      <c r="Y1137" s="22">
        <v>66</v>
      </c>
      <c r="Z1137" s="22">
        <v>2295</v>
      </c>
      <c r="AA1137" s="22">
        <v>175</v>
      </c>
      <c r="AB1137" s="22">
        <v>1290</v>
      </c>
      <c r="AC1137" s="22">
        <v>450</v>
      </c>
      <c r="AD1137" s="22">
        <v>37</v>
      </c>
      <c r="AE1137" s="22">
        <v>29</v>
      </c>
      <c r="AG1137" s="23" t="s">
        <v>2624</v>
      </c>
      <c r="AH1137" s="23" t="s">
        <v>6817</v>
      </c>
      <c r="AI1137" s="23" t="s">
        <v>7349</v>
      </c>
      <c r="AJ1137" s="23" t="s">
        <v>4604</v>
      </c>
      <c r="AQ1137" s="22">
        <v>109246</v>
      </c>
      <c r="AR1137" s="24">
        <f t="shared" si="155"/>
        <v>2.3921652351469569</v>
      </c>
      <c r="AS1137" s="22">
        <v>12</v>
      </c>
      <c r="AT1137" s="25" t="s">
        <v>2</v>
      </c>
      <c r="AU1137" s="22">
        <v>156</v>
      </c>
      <c r="AV1137" s="29">
        <f t="shared" si="156"/>
        <v>3.648269410664172</v>
      </c>
      <c r="AW1137" s="29">
        <f t="shared" si="163"/>
        <v>3.1240638820000002</v>
      </c>
      <c r="AY1137" s="22">
        <v>62627</v>
      </c>
      <c r="AZ1137" s="24">
        <f t="shared" si="159"/>
        <v>1.3713466138947739</v>
      </c>
      <c r="BA1137" s="22">
        <v>21</v>
      </c>
      <c r="BB1137" s="25" t="s">
        <v>2</v>
      </c>
      <c r="BC1137" s="22">
        <v>65</v>
      </c>
      <c r="BD1137" s="29">
        <f t="shared" si="157"/>
        <v>1.5201122544434051</v>
      </c>
      <c r="BE1137" s="29"/>
      <c r="BF1137" s="22">
        <v>0</v>
      </c>
      <c r="BG1137" s="22">
        <f t="shared" si="160"/>
        <v>0</v>
      </c>
      <c r="BH1137" s="22">
        <v>0</v>
      </c>
      <c r="BI1137" s="22">
        <v>0</v>
      </c>
      <c r="BJ1137" s="22">
        <v>0</v>
      </c>
      <c r="BK1137" s="22">
        <v>0</v>
      </c>
      <c r="BL1137" s="22">
        <v>0</v>
      </c>
      <c r="BN1137" s="22">
        <v>51</v>
      </c>
      <c r="BO1137" s="22">
        <f t="shared" si="161"/>
        <v>13</v>
      </c>
      <c r="BP1137" s="22">
        <v>13</v>
      </c>
      <c r="BQ1137" s="22">
        <v>0</v>
      </c>
      <c r="BR1137" s="22">
        <v>0</v>
      </c>
      <c r="BT1137" s="22">
        <v>193</v>
      </c>
      <c r="BU1137" s="29">
        <f t="shared" si="158"/>
        <v>4.5135640785781108</v>
      </c>
      <c r="BY1137" s="22">
        <v>82</v>
      </c>
      <c r="BZ1137" s="22">
        <v>167</v>
      </c>
      <c r="CA1137" s="49">
        <v>0</v>
      </c>
      <c r="CC1137" s="51">
        <v>1</v>
      </c>
      <c r="CD1137" s="51">
        <v>4</v>
      </c>
      <c r="CG1137" t="s">
        <v>2266</v>
      </c>
      <c r="CH1137">
        <v>1</v>
      </c>
      <c r="CI1137">
        <v>0</v>
      </c>
      <c r="CJ1137">
        <v>1</v>
      </c>
      <c r="CK1137">
        <v>1</v>
      </c>
      <c r="CL1137">
        <v>3</v>
      </c>
    </row>
    <row r="1138" spans="1:90" x14ac:dyDescent="0.2">
      <c r="A1138" s="22">
        <f t="shared" si="162"/>
        <v>1133</v>
      </c>
      <c r="B1138" s="58" t="s">
        <v>9838</v>
      </c>
      <c r="C1138" s="58" t="s">
        <v>8617</v>
      </c>
      <c r="E1138" s="22" t="s">
        <v>2614</v>
      </c>
      <c r="F1138" s="25" t="s">
        <v>3205</v>
      </c>
      <c r="G1138" s="22" t="s">
        <v>4344</v>
      </c>
      <c r="H1138" s="22" t="s">
        <v>4609</v>
      </c>
      <c r="I1138" s="22" t="s">
        <v>4507</v>
      </c>
      <c r="J1138" s="22" t="s">
        <v>2269</v>
      </c>
      <c r="K1138" s="22">
        <v>375</v>
      </c>
      <c r="L1138" s="22">
        <v>195</v>
      </c>
      <c r="O1138" s="22" t="s">
        <v>2268</v>
      </c>
      <c r="P1138" s="22">
        <v>4775985</v>
      </c>
      <c r="Q1138" s="22">
        <v>4500</v>
      </c>
      <c r="R1138" s="22">
        <v>4155022</v>
      </c>
      <c r="S1138" s="29">
        <v>86.998199999999997</v>
      </c>
      <c r="T1138" s="22">
        <v>4437</v>
      </c>
      <c r="U1138" s="24">
        <v>51.01</v>
      </c>
      <c r="W1138" s="22">
        <v>2475</v>
      </c>
      <c r="X1138" s="22">
        <v>1882</v>
      </c>
      <c r="Y1138" s="22">
        <v>80</v>
      </c>
      <c r="Z1138" s="22">
        <v>2323</v>
      </c>
      <c r="AA1138" s="22">
        <v>152</v>
      </c>
      <c r="AB1138" s="22">
        <v>1415</v>
      </c>
      <c r="AC1138" s="22">
        <v>467</v>
      </c>
      <c r="AD1138" s="22">
        <v>53</v>
      </c>
      <c r="AE1138" s="22">
        <v>27</v>
      </c>
      <c r="AG1138" s="23" t="s">
        <v>2624</v>
      </c>
      <c r="AH1138" s="23" t="s">
        <v>6901</v>
      </c>
      <c r="AI1138" s="23" t="s">
        <v>7370</v>
      </c>
      <c r="AJ1138" s="23" t="s">
        <v>4604</v>
      </c>
      <c r="AQ1138" s="22">
        <v>169290</v>
      </c>
      <c r="AR1138" s="24">
        <f t="shared" si="155"/>
        <v>3.5446091225160883</v>
      </c>
      <c r="AS1138" s="22">
        <v>15</v>
      </c>
      <c r="AT1138" s="25" t="s">
        <v>2</v>
      </c>
      <c r="AU1138" s="22">
        <v>217</v>
      </c>
      <c r="AV1138" s="29">
        <f t="shared" si="156"/>
        <v>4.8906919089474874</v>
      </c>
      <c r="AW1138" s="29">
        <f t="shared" si="163"/>
        <v>4.1308216299999998</v>
      </c>
      <c r="AY1138" s="22">
        <v>176891</v>
      </c>
      <c r="AZ1138" s="24">
        <f t="shared" si="159"/>
        <v>3.7037595386082658</v>
      </c>
      <c r="BA1138" s="22">
        <v>38</v>
      </c>
      <c r="BB1138" s="25" t="s">
        <v>2</v>
      </c>
      <c r="BC1138" s="22">
        <v>174</v>
      </c>
      <c r="BD1138" s="29">
        <f t="shared" si="157"/>
        <v>3.9215686274509802</v>
      </c>
      <c r="BE1138" s="29"/>
      <c r="BF1138" s="22">
        <v>0</v>
      </c>
      <c r="BG1138" s="22">
        <f t="shared" si="160"/>
        <v>0</v>
      </c>
      <c r="BH1138" s="22">
        <v>0</v>
      </c>
      <c r="BI1138" s="22">
        <v>0</v>
      </c>
      <c r="BJ1138" s="22">
        <v>0</v>
      </c>
      <c r="BK1138" s="22">
        <v>0</v>
      </c>
      <c r="BL1138" s="22">
        <v>0</v>
      </c>
      <c r="BN1138" s="22">
        <v>37</v>
      </c>
      <c r="BO1138" s="22">
        <f t="shared" si="161"/>
        <v>21</v>
      </c>
      <c r="BP1138" s="22">
        <v>21</v>
      </c>
      <c r="BQ1138" s="22">
        <v>0</v>
      </c>
      <c r="BR1138" s="22">
        <v>0</v>
      </c>
      <c r="BT1138" s="22">
        <v>317</v>
      </c>
      <c r="BU1138" s="29">
        <f t="shared" si="158"/>
        <v>7.1444669821951772</v>
      </c>
      <c r="BY1138" s="22">
        <v>81</v>
      </c>
      <c r="BZ1138" s="22">
        <v>163</v>
      </c>
      <c r="CA1138" s="49">
        <v>0</v>
      </c>
      <c r="CC1138" s="51">
        <v>1</v>
      </c>
      <c r="CD1138" s="51">
        <v>4</v>
      </c>
      <c r="CG1138" t="s">
        <v>2268</v>
      </c>
      <c r="CH1138">
        <v>1</v>
      </c>
      <c r="CI1138">
        <v>0</v>
      </c>
      <c r="CJ1138">
        <v>1</v>
      </c>
      <c r="CK1138">
        <v>0</v>
      </c>
      <c r="CL1138">
        <v>2</v>
      </c>
    </row>
    <row r="1139" spans="1:90" x14ac:dyDescent="0.2">
      <c r="A1139" s="22">
        <f t="shared" si="162"/>
        <v>1134</v>
      </c>
      <c r="B1139" s="58" t="s">
        <v>9839</v>
      </c>
      <c r="C1139" s="58" t="s">
        <v>8618</v>
      </c>
      <c r="E1139" s="22" t="s">
        <v>2614</v>
      </c>
      <c r="F1139" s="25" t="s">
        <v>3205</v>
      </c>
      <c r="G1139" s="22" t="s">
        <v>4345</v>
      </c>
      <c r="H1139" s="22" t="s">
        <v>4611</v>
      </c>
      <c r="I1139" s="22" t="s">
        <v>4507</v>
      </c>
      <c r="J1139" s="22" t="s">
        <v>2271</v>
      </c>
      <c r="K1139" s="22">
        <v>377</v>
      </c>
      <c r="L1139" s="22">
        <v>195</v>
      </c>
      <c r="O1139" s="22" t="s">
        <v>2270</v>
      </c>
      <c r="P1139" s="22">
        <v>4916076</v>
      </c>
      <c r="Q1139" s="22">
        <v>4682</v>
      </c>
      <c r="R1139" s="22">
        <v>4269458</v>
      </c>
      <c r="S1139" s="29">
        <v>86.846900000000005</v>
      </c>
      <c r="T1139" s="22">
        <v>4613</v>
      </c>
      <c r="U1139" s="24">
        <v>50.86</v>
      </c>
      <c r="W1139" s="22">
        <v>2468</v>
      </c>
      <c r="X1139" s="22">
        <v>2106</v>
      </c>
      <c r="Y1139" s="22">
        <v>39</v>
      </c>
      <c r="Z1139" s="22">
        <v>2298</v>
      </c>
      <c r="AA1139" s="22">
        <v>170</v>
      </c>
      <c r="AB1139" s="22">
        <v>1648</v>
      </c>
      <c r="AC1139" s="22">
        <v>458</v>
      </c>
      <c r="AD1139" s="22">
        <v>23</v>
      </c>
      <c r="AE1139" s="22">
        <v>16</v>
      </c>
      <c r="AG1139" s="23" t="s">
        <v>2624</v>
      </c>
      <c r="AH1139" s="23" t="s">
        <v>6788</v>
      </c>
      <c r="AI1139" s="23" t="s">
        <v>7329</v>
      </c>
      <c r="AJ1139" s="23" t="s">
        <v>4604</v>
      </c>
      <c r="AQ1139" s="22">
        <v>170292</v>
      </c>
      <c r="AR1139" s="24">
        <f t="shared" si="155"/>
        <v>3.4639822492573344</v>
      </c>
      <c r="AS1139" s="22">
        <v>12</v>
      </c>
      <c r="AT1139" s="25" t="s">
        <v>2</v>
      </c>
      <c r="AU1139" s="22">
        <v>243</v>
      </c>
      <c r="AV1139" s="29">
        <f t="shared" si="156"/>
        <v>5.267721656189031</v>
      </c>
      <c r="AW1139" s="29">
        <f t="shared" si="163"/>
        <v>4.1476221640000004</v>
      </c>
      <c r="AY1139" s="22">
        <v>107218</v>
      </c>
      <c r="AZ1139" s="24">
        <f t="shared" si="159"/>
        <v>2.1809670965216976</v>
      </c>
      <c r="BA1139" s="22">
        <v>13</v>
      </c>
      <c r="BB1139" s="25" t="s">
        <v>2</v>
      </c>
      <c r="BC1139" s="22">
        <v>130</v>
      </c>
      <c r="BD1139" s="29">
        <f t="shared" si="157"/>
        <v>2.818122696726642</v>
      </c>
      <c r="BE1139" s="29"/>
      <c r="BF1139" s="22">
        <v>1</v>
      </c>
      <c r="BG1139" s="22">
        <f t="shared" si="160"/>
        <v>0</v>
      </c>
      <c r="BH1139" s="22">
        <v>1</v>
      </c>
      <c r="BI1139" s="22">
        <v>0</v>
      </c>
      <c r="BJ1139" s="22">
        <v>0</v>
      </c>
      <c r="BK1139" s="22">
        <v>0</v>
      </c>
      <c r="BL1139" s="22">
        <v>0</v>
      </c>
      <c r="BN1139" s="22">
        <v>28</v>
      </c>
      <c r="BO1139" s="22">
        <f t="shared" si="161"/>
        <v>21</v>
      </c>
      <c r="BP1139" s="22">
        <v>21</v>
      </c>
      <c r="BQ1139" s="22">
        <v>0</v>
      </c>
      <c r="BR1139" s="22">
        <v>0</v>
      </c>
      <c r="BT1139" s="22">
        <v>373</v>
      </c>
      <c r="BU1139" s="29">
        <f t="shared" si="158"/>
        <v>8.0858443529156734</v>
      </c>
      <c r="BY1139" s="22">
        <v>113</v>
      </c>
      <c r="BZ1139" s="22">
        <v>220</v>
      </c>
      <c r="CA1139" s="49">
        <v>2</v>
      </c>
      <c r="CC1139" s="51">
        <v>1</v>
      </c>
      <c r="CD1139" s="51">
        <v>4</v>
      </c>
      <c r="CG1139" t="s">
        <v>2270</v>
      </c>
      <c r="CH1139">
        <v>1</v>
      </c>
      <c r="CI1139">
        <v>0</v>
      </c>
      <c r="CJ1139">
        <v>1</v>
      </c>
      <c r="CK1139">
        <v>0</v>
      </c>
      <c r="CL1139">
        <v>2</v>
      </c>
    </row>
    <row r="1140" spans="1:90" x14ac:dyDescent="0.2">
      <c r="A1140" s="22">
        <f t="shared" si="162"/>
        <v>1135</v>
      </c>
      <c r="B1140" s="58" t="s">
        <v>9840</v>
      </c>
      <c r="C1140" s="58" t="s">
        <v>8619</v>
      </c>
      <c r="E1140" s="22" t="s">
        <v>2614</v>
      </c>
      <c r="F1140" s="25" t="s">
        <v>3210</v>
      </c>
      <c r="G1140" s="22" t="s">
        <v>4346</v>
      </c>
      <c r="H1140" s="22" t="s">
        <v>4607</v>
      </c>
      <c r="I1140" s="22" t="s">
        <v>4507</v>
      </c>
      <c r="J1140" s="22" t="s">
        <v>2273</v>
      </c>
      <c r="K1140" s="22">
        <v>511</v>
      </c>
      <c r="L1140" s="22">
        <v>195</v>
      </c>
      <c r="O1140" s="22" t="s">
        <v>2272</v>
      </c>
      <c r="P1140" s="22">
        <v>5259921</v>
      </c>
      <c r="Q1140" s="22">
        <v>5049</v>
      </c>
      <c r="R1140" s="22">
        <v>4526322</v>
      </c>
      <c r="S1140" s="29">
        <v>86.052999999999997</v>
      </c>
      <c r="T1140" s="22">
        <v>4984</v>
      </c>
      <c r="U1140" s="24">
        <v>50.67</v>
      </c>
      <c r="W1140" s="22">
        <v>2476</v>
      </c>
      <c r="X1140" s="22">
        <v>2469</v>
      </c>
      <c r="Y1140" s="22">
        <v>39</v>
      </c>
      <c r="Z1140" s="22">
        <v>2317</v>
      </c>
      <c r="AA1140" s="22">
        <v>159</v>
      </c>
      <c r="AB1140" s="22">
        <v>1994</v>
      </c>
      <c r="AC1140" s="22">
        <v>475</v>
      </c>
      <c r="AD1140" s="22">
        <v>12</v>
      </c>
      <c r="AE1140" s="22">
        <v>27</v>
      </c>
      <c r="AG1140" s="23" t="s">
        <v>2657</v>
      </c>
      <c r="AH1140" s="23" t="s">
        <v>7251</v>
      </c>
      <c r="AI1140" s="23" t="s">
        <v>4604</v>
      </c>
      <c r="AJ1140" s="23" t="s">
        <v>4604</v>
      </c>
      <c r="AQ1140" s="22">
        <v>330046</v>
      </c>
      <c r="AR1140" s="24">
        <f t="shared" si="155"/>
        <v>6.2747330235568182</v>
      </c>
      <c r="AS1140" s="22">
        <v>23</v>
      </c>
      <c r="AT1140" s="25" t="s">
        <v>2</v>
      </c>
      <c r="AU1140" s="22">
        <v>483</v>
      </c>
      <c r="AV1140" s="29">
        <f t="shared" si="156"/>
        <v>9.691011235955056</v>
      </c>
      <c r="AW1140" s="29">
        <f t="shared" si="163"/>
        <v>6.8262174820000006</v>
      </c>
      <c r="AY1140" s="22">
        <v>220345</v>
      </c>
      <c r="AZ1140" s="24">
        <f t="shared" si="159"/>
        <v>4.1891313576762848</v>
      </c>
      <c r="BA1140" s="22">
        <v>35</v>
      </c>
      <c r="BB1140" s="25" t="s">
        <v>2</v>
      </c>
      <c r="BC1140" s="22">
        <v>252</v>
      </c>
      <c r="BD1140" s="29">
        <f t="shared" si="157"/>
        <v>5.0561797752808983</v>
      </c>
      <c r="BE1140" s="29"/>
      <c r="BF1140" s="22">
        <v>2</v>
      </c>
      <c r="BG1140" s="22">
        <f t="shared" si="160"/>
        <v>0</v>
      </c>
      <c r="BH1140" s="22">
        <v>2</v>
      </c>
      <c r="BI1140" s="22">
        <v>0</v>
      </c>
      <c r="BJ1140" s="22">
        <v>0</v>
      </c>
      <c r="BK1140" s="22">
        <v>0</v>
      </c>
      <c r="BL1140" s="22">
        <v>0</v>
      </c>
      <c r="BN1140" s="22">
        <v>28</v>
      </c>
      <c r="BO1140" s="22">
        <f t="shared" si="161"/>
        <v>21</v>
      </c>
      <c r="BP1140" s="22">
        <v>19</v>
      </c>
      <c r="BQ1140" s="22">
        <v>2</v>
      </c>
      <c r="BR1140" s="22">
        <v>0</v>
      </c>
      <c r="BT1140" s="22">
        <v>729</v>
      </c>
      <c r="BU1140" s="29">
        <f t="shared" si="158"/>
        <v>14.626805778491173</v>
      </c>
      <c r="BY1140" s="22">
        <v>113</v>
      </c>
      <c r="BZ1140" s="22">
        <v>225</v>
      </c>
      <c r="CA1140" s="49">
        <v>0</v>
      </c>
      <c r="CC1140" s="51">
        <v>1</v>
      </c>
      <c r="CD1140" s="51">
        <v>4</v>
      </c>
      <c r="CG1140" t="s">
        <v>2272</v>
      </c>
      <c r="CH1140">
        <v>1</v>
      </c>
      <c r="CI1140">
        <v>0</v>
      </c>
      <c r="CJ1140">
        <v>0</v>
      </c>
      <c r="CK1140">
        <v>1</v>
      </c>
      <c r="CL1140">
        <v>2</v>
      </c>
    </row>
    <row r="1141" spans="1:90" x14ac:dyDescent="0.2">
      <c r="A1141" s="22">
        <f t="shared" si="162"/>
        <v>1136</v>
      </c>
      <c r="B1141" s="58" t="s">
        <v>9841</v>
      </c>
      <c r="C1141" s="58" t="s">
        <v>8620</v>
      </c>
      <c r="E1141" s="22" t="s">
        <v>2614</v>
      </c>
      <c r="F1141" s="25" t="s">
        <v>3205</v>
      </c>
      <c r="G1141" s="22" t="s">
        <v>4347</v>
      </c>
      <c r="H1141" s="22" t="s">
        <v>4610</v>
      </c>
      <c r="I1141" s="22" t="s">
        <v>4507</v>
      </c>
      <c r="J1141" s="22" t="s">
        <v>2275</v>
      </c>
      <c r="K1141" s="22">
        <v>364</v>
      </c>
      <c r="L1141" s="22">
        <v>196</v>
      </c>
      <c r="O1141" s="22" t="s">
        <v>2274</v>
      </c>
      <c r="P1141" s="22">
        <v>4870987</v>
      </c>
      <c r="Q1141" s="22">
        <v>4541</v>
      </c>
      <c r="R1141" s="22">
        <v>4229053</v>
      </c>
      <c r="S1141" s="29">
        <v>86.821299999999994</v>
      </c>
      <c r="T1141" s="22">
        <v>4477</v>
      </c>
      <c r="U1141" s="24">
        <v>50.83</v>
      </c>
      <c r="W1141" s="22">
        <v>2473</v>
      </c>
      <c r="X1141" s="22">
        <v>1985</v>
      </c>
      <c r="Y1141" s="22">
        <v>19</v>
      </c>
      <c r="Z1141" s="22">
        <v>2300</v>
      </c>
      <c r="AA1141" s="22">
        <v>173</v>
      </c>
      <c r="AB1141" s="22">
        <v>1548</v>
      </c>
      <c r="AC1141" s="22">
        <v>437</v>
      </c>
      <c r="AD1141" s="22">
        <v>4</v>
      </c>
      <c r="AE1141" s="22">
        <v>15</v>
      </c>
      <c r="AG1141" s="23" t="s">
        <v>2657</v>
      </c>
      <c r="AH1141" s="23" t="s">
        <v>6974</v>
      </c>
      <c r="AI1141" s="23" t="s">
        <v>7325</v>
      </c>
      <c r="AJ1141" s="23" t="s">
        <v>4604</v>
      </c>
      <c r="AQ1141" s="22">
        <v>129635</v>
      </c>
      <c r="AR1141" s="24">
        <f t="shared" si="155"/>
        <v>2.6613702725956774</v>
      </c>
      <c r="AS1141" s="22">
        <v>11</v>
      </c>
      <c r="AT1141" s="25" t="s">
        <v>2</v>
      </c>
      <c r="AU1141" s="22">
        <v>166</v>
      </c>
      <c r="AV1141" s="29">
        <f t="shared" si="156"/>
        <v>3.707840071476435</v>
      </c>
      <c r="AW1141" s="29">
        <f t="shared" si="163"/>
        <v>3.4659262450000003</v>
      </c>
      <c r="AY1141" s="22">
        <v>153314</v>
      </c>
      <c r="AZ1141" s="24">
        <f t="shared" si="159"/>
        <v>3.147493516201131</v>
      </c>
      <c r="BA1141" s="22">
        <v>20</v>
      </c>
      <c r="BB1141" s="25" t="s">
        <v>2</v>
      </c>
      <c r="BC1141" s="22">
        <v>169</v>
      </c>
      <c r="BD1141" s="29">
        <f t="shared" si="157"/>
        <v>3.7748492293946843</v>
      </c>
      <c r="BE1141" s="29"/>
      <c r="BF1141" s="22">
        <v>1</v>
      </c>
      <c r="BG1141" s="22">
        <f t="shared" si="160"/>
        <v>1</v>
      </c>
      <c r="BH1141" s="22">
        <v>0</v>
      </c>
      <c r="BI1141" s="22">
        <v>1</v>
      </c>
      <c r="BJ1141" s="22">
        <v>0</v>
      </c>
      <c r="BK1141" s="22">
        <v>0</v>
      </c>
      <c r="BL1141" s="22">
        <v>0</v>
      </c>
      <c r="BN1141" s="22">
        <v>27</v>
      </c>
      <c r="BO1141" s="22">
        <f t="shared" si="161"/>
        <v>13</v>
      </c>
      <c r="BP1141" s="22">
        <v>13</v>
      </c>
      <c r="BQ1141" s="22">
        <v>0</v>
      </c>
      <c r="BR1141" s="22">
        <v>0</v>
      </c>
      <c r="BT1141" s="22">
        <v>303</v>
      </c>
      <c r="BU1141" s="29">
        <f t="shared" si="158"/>
        <v>6.7679249497431311</v>
      </c>
      <c r="BY1141" s="22">
        <v>105</v>
      </c>
      <c r="BZ1141" s="22">
        <v>215</v>
      </c>
      <c r="CA1141" s="49">
        <v>2</v>
      </c>
      <c r="CC1141" s="51">
        <v>1</v>
      </c>
      <c r="CD1141" s="51">
        <v>4</v>
      </c>
      <c r="CG1141" t="s">
        <v>2274</v>
      </c>
      <c r="CH1141">
        <v>1</v>
      </c>
      <c r="CI1141">
        <v>0</v>
      </c>
      <c r="CJ1141">
        <v>1</v>
      </c>
      <c r="CK1141">
        <v>0</v>
      </c>
      <c r="CL1141">
        <v>2</v>
      </c>
    </row>
    <row r="1142" spans="1:90" x14ac:dyDescent="0.2">
      <c r="A1142" s="22">
        <f t="shared" si="162"/>
        <v>1137</v>
      </c>
      <c r="B1142" s="58" t="s">
        <v>9842</v>
      </c>
      <c r="C1142" s="58" t="s">
        <v>8621</v>
      </c>
      <c r="E1142" s="22" t="s">
        <v>2614</v>
      </c>
      <c r="F1142" s="25" t="s">
        <v>3205</v>
      </c>
      <c r="G1142" s="22" t="s">
        <v>4348</v>
      </c>
      <c r="H1142" s="22" t="s">
        <v>4610</v>
      </c>
      <c r="I1142" s="22" t="s">
        <v>4507</v>
      </c>
      <c r="J1142" s="22" t="s">
        <v>2277</v>
      </c>
      <c r="K1142" s="22">
        <v>476</v>
      </c>
      <c r="L1142" s="22">
        <v>197</v>
      </c>
      <c r="O1142" s="22" t="s">
        <v>2276</v>
      </c>
      <c r="P1142" s="22">
        <v>5521121</v>
      </c>
      <c r="Q1142" s="22">
        <v>5289</v>
      </c>
      <c r="R1142" s="22">
        <v>4744024</v>
      </c>
      <c r="S1142" s="29">
        <v>85.924999999999997</v>
      </c>
      <c r="T1142" s="22">
        <v>5214</v>
      </c>
      <c r="U1142" s="24">
        <v>50.37</v>
      </c>
      <c r="W1142" s="22">
        <v>2478</v>
      </c>
      <c r="X1142" s="22">
        <v>2690</v>
      </c>
      <c r="Y1142" s="22">
        <v>46</v>
      </c>
      <c r="Z1142" s="22">
        <v>2348</v>
      </c>
      <c r="AA1142" s="22">
        <v>130</v>
      </c>
      <c r="AB1142" s="22">
        <v>2155</v>
      </c>
      <c r="AC1142" s="22">
        <v>535</v>
      </c>
      <c r="AD1142" s="22">
        <v>21</v>
      </c>
      <c r="AE1142" s="22">
        <v>25</v>
      </c>
      <c r="AG1142" s="23" t="s">
        <v>2631</v>
      </c>
      <c r="AH1142" s="23" t="s">
        <v>7061</v>
      </c>
      <c r="AI1142" s="23" t="s">
        <v>7354</v>
      </c>
      <c r="AJ1142" s="23" t="s">
        <v>4604</v>
      </c>
      <c r="AQ1142" s="22">
        <v>220587</v>
      </c>
      <c r="AR1142" s="24">
        <f t="shared" si="155"/>
        <v>3.9953299339029158</v>
      </c>
      <c r="AS1142" s="22">
        <v>13</v>
      </c>
      <c r="AT1142" s="25" t="s">
        <v>2</v>
      </c>
      <c r="AU1142" s="22">
        <v>280</v>
      </c>
      <c r="AV1142" s="29">
        <f t="shared" si="156"/>
        <v>5.3701572688914467</v>
      </c>
      <c r="AW1142" s="29">
        <f t="shared" si="163"/>
        <v>4.9909184290000006</v>
      </c>
      <c r="AY1142" s="22">
        <v>539211</v>
      </c>
      <c r="AZ1142" s="24">
        <f t="shared" si="159"/>
        <v>9.766331873545246</v>
      </c>
      <c r="BA1142" s="22">
        <v>72</v>
      </c>
      <c r="BB1142" s="25" t="s">
        <v>2</v>
      </c>
      <c r="BC1142" s="22">
        <v>582</v>
      </c>
      <c r="BD1142" s="29">
        <f t="shared" si="157"/>
        <v>11.162255466052933</v>
      </c>
      <c r="BE1142" s="29"/>
      <c r="BF1142" s="22">
        <v>3</v>
      </c>
      <c r="BG1142" s="22">
        <f t="shared" si="160"/>
        <v>1</v>
      </c>
      <c r="BH1142" s="22">
        <v>2</v>
      </c>
      <c r="BI1142" s="22">
        <v>0</v>
      </c>
      <c r="BJ1142" s="22">
        <v>0</v>
      </c>
      <c r="BK1142" s="22">
        <v>1</v>
      </c>
      <c r="BL1142" s="22">
        <v>0</v>
      </c>
      <c r="BN1142" s="22">
        <v>62</v>
      </c>
      <c r="BO1142" s="22">
        <f t="shared" si="161"/>
        <v>28</v>
      </c>
      <c r="BP1142" s="22">
        <v>26</v>
      </c>
      <c r="BQ1142" s="22">
        <v>1</v>
      </c>
      <c r="BR1142" s="22">
        <v>1</v>
      </c>
      <c r="BT1142" s="22">
        <v>808</v>
      </c>
      <c r="BU1142" s="29">
        <f t="shared" si="158"/>
        <v>15.49673954737246</v>
      </c>
      <c r="BY1142" s="22">
        <v>135</v>
      </c>
      <c r="BZ1142" s="22">
        <v>256</v>
      </c>
      <c r="CA1142" s="49">
        <v>2</v>
      </c>
      <c r="CC1142" s="51">
        <v>15</v>
      </c>
      <c r="CD1142" s="51">
        <v>18</v>
      </c>
      <c r="CG1142" t="s">
        <v>2276</v>
      </c>
      <c r="CH1142">
        <v>1</v>
      </c>
      <c r="CI1142">
        <v>0</v>
      </c>
      <c r="CJ1142">
        <v>1</v>
      </c>
      <c r="CK1142">
        <v>1</v>
      </c>
      <c r="CL1142">
        <v>3</v>
      </c>
    </row>
    <row r="1143" spans="1:90" x14ac:dyDescent="0.2">
      <c r="A1143" s="22">
        <f t="shared" si="162"/>
        <v>1138</v>
      </c>
      <c r="B1143" s="58" t="s">
        <v>9843</v>
      </c>
      <c r="C1143" s="58" t="s">
        <v>8622</v>
      </c>
      <c r="E1143" s="22" t="s">
        <v>2614</v>
      </c>
      <c r="F1143" s="25" t="s">
        <v>3206</v>
      </c>
      <c r="G1143" s="22" t="s">
        <v>4349</v>
      </c>
      <c r="H1143" s="22" t="s">
        <v>4608</v>
      </c>
      <c r="I1143" s="22" t="s">
        <v>4507</v>
      </c>
      <c r="J1143" s="22" t="s">
        <v>2279</v>
      </c>
      <c r="K1143" s="22">
        <v>367</v>
      </c>
      <c r="L1143" s="22">
        <v>198</v>
      </c>
      <c r="O1143" s="22" t="s">
        <v>2278</v>
      </c>
      <c r="P1143" s="22">
        <v>4582922</v>
      </c>
      <c r="Q1143" s="22">
        <v>4299</v>
      </c>
      <c r="R1143" s="22">
        <v>3963513</v>
      </c>
      <c r="S1143" s="29">
        <v>86.484399999999994</v>
      </c>
      <c r="T1143" s="22">
        <v>4243</v>
      </c>
      <c r="U1143" s="24">
        <v>50.88</v>
      </c>
      <c r="W1143" s="22">
        <v>2430</v>
      </c>
      <c r="X1143" s="22">
        <v>1772</v>
      </c>
      <c r="Y1143" s="22">
        <v>41</v>
      </c>
      <c r="Z1143" s="22">
        <v>2214</v>
      </c>
      <c r="AA1143" s="22">
        <v>216</v>
      </c>
      <c r="AB1143" s="22">
        <v>1385</v>
      </c>
      <c r="AC1143" s="22">
        <v>387</v>
      </c>
      <c r="AD1143" s="22">
        <v>7</v>
      </c>
      <c r="AE1143" s="22">
        <v>34</v>
      </c>
      <c r="AG1143" s="23" t="s">
        <v>2631</v>
      </c>
      <c r="AH1143" s="23" t="s">
        <v>6858</v>
      </c>
      <c r="AI1143" s="23" t="s">
        <v>7363</v>
      </c>
      <c r="AJ1143" s="23" t="s">
        <v>4604</v>
      </c>
      <c r="AQ1143" s="22">
        <v>103677</v>
      </c>
      <c r="AR1143" s="24">
        <f t="shared" si="155"/>
        <v>2.2622466627186757</v>
      </c>
      <c r="AS1143" s="22">
        <v>5</v>
      </c>
      <c r="AT1143" s="25" t="s">
        <v>2</v>
      </c>
      <c r="AU1143" s="22">
        <v>137</v>
      </c>
      <c r="AV1143" s="29">
        <f t="shared" si="156"/>
        <v>3.2288475135517323</v>
      </c>
      <c r="AW1143" s="29">
        <f t="shared" si="163"/>
        <v>3.0306884590000003</v>
      </c>
      <c r="AY1143" s="22">
        <v>0</v>
      </c>
      <c r="AZ1143" s="24">
        <f t="shared" si="159"/>
        <v>0</v>
      </c>
      <c r="BA1143" s="22">
        <v>0</v>
      </c>
      <c r="BB1143" s="25" t="s">
        <v>1541</v>
      </c>
      <c r="BC1143" s="22">
        <v>0</v>
      </c>
      <c r="BD1143" s="29">
        <f t="shared" si="157"/>
        <v>0</v>
      </c>
      <c r="BE1143" s="29"/>
      <c r="BF1143" s="22">
        <v>0</v>
      </c>
      <c r="BG1143" s="22">
        <f t="shared" si="160"/>
        <v>0</v>
      </c>
      <c r="BH1143" s="22">
        <v>0</v>
      </c>
      <c r="BI1143" s="22">
        <v>0</v>
      </c>
      <c r="BJ1143" s="22">
        <v>0</v>
      </c>
      <c r="BK1143" s="22">
        <v>0</v>
      </c>
      <c r="BL1143" s="22">
        <v>0</v>
      </c>
      <c r="BN1143" s="22">
        <v>10</v>
      </c>
      <c r="BO1143" s="22">
        <f t="shared" si="161"/>
        <v>9</v>
      </c>
      <c r="BP1143" s="22">
        <v>9</v>
      </c>
      <c r="BQ1143" s="22">
        <v>0</v>
      </c>
      <c r="BR1143" s="22">
        <v>0</v>
      </c>
      <c r="BT1143" s="22">
        <v>137</v>
      </c>
      <c r="BU1143" s="29">
        <f t="shared" si="158"/>
        <v>3.2288475135517323</v>
      </c>
      <c r="BY1143" s="22">
        <v>95</v>
      </c>
      <c r="BZ1143" s="22">
        <v>212</v>
      </c>
      <c r="CA1143" s="49">
        <v>0</v>
      </c>
      <c r="CC1143" s="51">
        <v>1</v>
      </c>
      <c r="CD1143" s="51">
        <v>4</v>
      </c>
      <c r="CG1143" t="s">
        <v>2278</v>
      </c>
      <c r="CH1143">
        <v>1</v>
      </c>
      <c r="CI1143">
        <v>0</v>
      </c>
      <c r="CJ1143">
        <v>1</v>
      </c>
      <c r="CK1143">
        <v>1</v>
      </c>
      <c r="CL1143">
        <v>3</v>
      </c>
    </row>
    <row r="1144" spans="1:90" x14ac:dyDescent="0.2">
      <c r="A1144" s="22">
        <f t="shared" si="162"/>
        <v>1139</v>
      </c>
      <c r="B1144" s="58" t="s">
        <v>9844</v>
      </c>
      <c r="C1144" s="58" t="s">
        <v>8623</v>
      </c>
      <c r="E1144" s="22" t="s">
        <v>2614</v>
      </c>
      <c r="F1144" s="25" t="s">
        <v>3204</v>
      </c>
      <c r="G1144" s="22" t="s">
        <v>4350</v>
      </c>
      <c r="H1144" s="22" t="s">
        <v>4608</v>
      </c>
      <c r="I1144" s="22" t="s">
        <v>4507</v>
      </c>
      <c r="J1144" s="22" t="s">
        <v>2281</v>
      </c>
      <c r="K1144" s="22">
        <v>362</v>
      </c>
      <c r="L1144" s="22">
        <v>200</v>
      </c>
      <c r="O1144" s="22" t="s">
        <v>2280</v>
      </c>
      <c r="P1144" s="22">
        <v>4719175</v>
      </c>
      <c r="Q1144" s="22">
        <v>4402</v>
      </c>
      <c r="R1144" s="22">
        <v>4110969</v>
      </c>
      <c r="S1144" s="29">
        <v>87.111999999999995</v>
      </c>
      <c r="T1144" s="22">
        <v>4341</v>
      </c>
      <c r="U1144" s="24">
        <v>51.05</v>
      </c>
      <c r="W1144" s="22">
        <v>2477</v>
      </c>
      <c r="X1144" s="22">
        <v>1834</v>
      </c>
      <c r="Y1144" s="22">
        <v>30</v>
      </c>
      <c r="Z1144" s="22">
        <v>2296</v>
      </c>
      <c r="AA1144" s="22">
        <v>181</v>
      </c>
      <c r="AB1144" s="22">
        <v>1411</v>
      </c>
      <c r="AC1144" s="22">
        <v>423</v>
      </c>
      <c r="AD1144" s="22">
        <v>9</v>
      </c>
      <c r="AE1144" s="22">
        <v>21</v>
      </c>
      <c r="AG1144" s="23" t="s">
        <v>2624</v>
      </c>
      <c r="AH1144" s="23" t="s">
        <v>6788</v>
      </c>
      <c r="AI1144" s="23" t="s">
        <v>7367</v>
      </c>
      <c r="AJ1144" s="23" t="s">
        <v>4604</v>
      </c>
      <c r="AQ1144" s="22">
        <v>100284</v>
      </c>
      <c r="AR1144" s="24">
        <f t="shared" si="155"/>
        <v>2.1250324474087101</v>
      </c>
      <c r="AS1144" s="22">
        <v>9</v>
      </c>
      <c r="AT1144" s="25" t="s">
        <v>2</v>
      </c>
      <c r="AU1144" s="22">
        <v>118</v>
      </c>
      <c r="AV1144" s="29">
        <f t="shared" si="156"/>
        <v>2.718267680258005</v>
      </c>
      <c r="AW1144" s="29">
        <f t="shared" si="163"/>
        <v>2.973798028</v>
      </c>
      <c r="AY1144" s="22">
        <v>0</v>
      </c>
      <c r="AZ1144" s="24">
        <f t="shared" si="159"/>
        <v>0</v>
      </c>
      <c r="BA1144" s="22">
        <v>0</v>
      </c>
      <c r="BB1144" s="25" t="s">
        <v>1541</v>
      </c>
      <c r="BC1144" s="22">
        <v>0</v>
      </c>
      <c r="BD1144" s="29">
        <f t="shared" si="157"/>
        <v>0</v>
      </c>
      <c r="BE1144" s="29"/>
      <c r="BF1144" s="22">
        <v>0</v>
      </c>
      <c r="BG1144" s="22">
        <f t="shared" si="160"/>
        <v>0</v>
      </c>
      <c r="BH1144" s="22">
        <v>0</v>
      </c>
      <c r="BI1144" s="22">
        <v>0</v>
      </c>
      <c r="BJ1144" s="22">
        <v>0</v>
      </c>
      <c r="BK1144" s="22">
        <v>0</v>
      </c>
      <c r="BL1144" s="22">
        <v>0</v>
      </c>
      <c r="BN1144" s="22">
        <v>33</v>
      </c>
      <c r="BO1144" s="22">
        <f t="shared" si="161"/>
        <v>13</v>
      </c>
      <c r="BP1144" s="22">
        <v>13</v>
      </c>
      <c r="BQ1144" s="22">
        <v>0</v>
      </c>
      <c r="BR1144" s="22">
        <v>0</v>
      </c>
      <c r="BT1144" s="22">
        <v>118</v>
      </c>
      <c r="BU1144" s="29">
        <f t="shared" si="158"/>
        <v>2.718267680258005</v>
      </c>
      <c r="BY1144" s="22">
        <v>86</v>
      </c>
      <c r="BZ1144" s="22">
        <v>186</v>
      </c>
      <c r="CA1144" s="49">
        <v>0</v>
      </c>
      <c r="CC1144" s="51">
        <v>2</v>
      </c>
      <c r="CD1144" s="51">
        <v>6</v>
      </c>
      <c r="CG1144" t="s">
        <v>2280</v>
      </c>
      <c r="CH1144">
        <v>1</v>
      </c>
      <c r="CI1144">
        <v>0</v>
      </c>
      <c r="CJ1144">
        <v>0</v>
      </c>
      <c r="CK1144">
        <v>0</v>
      </c>
      <c r="CL1144">
        <v>1</v>
      </c>
    </row>
    <row r="1145" spans="1:90" x14ac:dyDescent="0.2">
      <c r="A1145" s="22">
        <f t="shared" si="162"/>
        <v>1140</v>
      </c>
      <c r="B1145" s="58" t="s">
        <v>9845</v>
      </c>
      <c r="C1145" s="58" t="s">
        <v>8624</v>
      </c>
      <c r="E1145" s="22" t="s">
        <v>2614</v>
      </c>
      <c r="F1145" s="25" t="s">
        <v>3207</v>
      </c>
      <c r="G1145" s="22" t="s">
        <v>4351</v>
      </c>
      <c r="H1145" s="22" t="s">
        <v>4613</v>
      </c>
      <c r="I1145" s="22" t="s">
        <v>4507</v>
      </c>
      <c r="J1145" s="22" t="s">
        <v>2283</v>
      </c>
      <c r="K1145" s="22">
        <v>473</v>
      </c>
      <c r="L1145" s="22">
        <v>200</v>
      </c>
      <c r="O1145" s="22" t="s">
        <v>2282</v>
      </c>
      <c r="P1145" s="22">
        <v>4738666</v>
      </c>
      <c r="Q1145" s="22">
        <v>4540</v>
      </c>
      <c r="R1145" s="22">
        <v>4093498</v>
      </c>
      <c r="S1145" s="29">
        <v>86.385000000000005</v>
      </c>
      <c r="T1145" s="22">
        <v>4471</v>
      </c>
      <c r="U1145" s="24">
        <v>50.78</v>
      </c>
      <c r="W1145" s="22">
        <v>2472</v>
      </c>
      <c r="X1145" s="22">
        <v>1959</v>
      </c>
      <c r="Y1145" s="22">
        <v>40</v>
      </c>
      <c r="Z1145" s="22">
        <v>2328</v>
      </c>
      <c r="AA1145" s="22">
        <v>144</v>
      </c>
      <c r="AB1145" s="22">
        <v>1443</v>
      </c>
      <c r="AC1145" s="22">
        <v>516</v>
      </c>
      <c r="AD1145" s="22">
        <v>15</v>
      </c>
      <c r="AE1145" s="22">
        <v>25</v>
      </c>
      <c r="AG1145" s="23" t="s">
        <v>2624</v>
      </c>
      <c r="AH1145" s="23" t="s">
        <v>6817</v>
      </c>
      <c r="AI1145" s="23" t="s">
        <v>7349</v>
      </c>
      <c r="AJ1145" s="23" t="s">
        <v>4604</v>
      </c>
      <c r="AQ1145" s="22">
        <v>290798</v>
      </c>
      <c r="AR1145" s="24">
        <f t="shared" si="155"/>
        <v>6.136705984342429</v>
      </c>
      <c r="AS1145" s="22">
        <v>31</v>
      </c>
      <c r="AT1145" s="25" t="s">
        <v>2</v>
      </c>
      <c r="AU1145" s="22">
        <v>363</v>
      </c>
      <c r="AV1145" s="29">
        <f t="shared" si="156"/>
        <v>8.1189890404831129</v>
      </c>
      <c r="AW1145" s="29">
        <f t="shared" si="163"/>
        <v>6.1681462660000008</v>
      </c>
      <c r="AY1145" s="22">
        <v>170531</v>
      </c>
      <c r="AZ1145" s="24">
        <f t="shared" si="159"/>
        <v>3.598713224354702</v>
      </c>
      <c r="BA1145" s="22">
        <v>28</v>
      </c>
      <c r="BB1145" s="25" t="s">
        <v>2</v>
      </c>
      <c r="BC1145" s="22">
        <v>178</v>
      </c>
      <c r="BD1145" s="29">
        <f t="shared" si="157"/>
        <v>3.9812122567658244</v>
      </c>
      <c r="BE1145" s="29"/>
      <c r="BF1145" s="22">
        <v>0</v>
      </c>
      <c r="BG1145" s="22">
        <f t="shared" si="160"/>
        <v>0</v>
      </c>
      <c r="BH1145" s="22">
        <v>0</v>
      </c>
      <c r="BI1145" s="22">
        <v>0</v>
      </c>
      <c r="BJ1145" s="22">
        <v>0</v>
      </c>
      <c r="BK1145" s="22">
        <v>0</v>
      </c>
      <c r="BL1145" s="22">
        <v>0</v>
      </c>
      <c r="BN1145" s="22">
        <v>28</v>
      </c>
      <c r="BO1145" s="22">
        <f t="shared" si="161"/>
        <v>14</v>
      </c>
      <c r="BP1145" s="22">
        <v>14</v>
      </c>
      <c r="BQ1145" s="22">
        <v>0</v>
      </c>
      <c r="BR1145" s="22">
        <v>0</v>
      </c>
      <c r="BT1145" s="22">
        <v>427</v>
      </c>
      <c r="BU1145" s="29">
        <f t="shared" si="158"/>
        <v>9.5504361440393648</v>
      </c>
      <c r="BY1145" s="22">
        <v>88</v>
      </c>
      <c r="BZ1145" s="22">
        <v>175</v>
      </c>
      <c r="CA1145" s="49">
        <v>0</v>
      </c>
      <c r="CC1145" s="51">
        <v>1</v>
      </c>
      <c r="CD1145" s="51">
        <v>4</v>
      </c>
      <c r="CG1145" t="s">
        <v>2282</v>
      </c>
      <c r="CH1145">
        <v>1</v>
      </c>
      <c r="CI1145">
        <v>0</v>
      </c>
      <c r="CJ1145">
        <v>1</v>
      </c>
      <c r="CK1145">
        <v>1</v>
      </c>
      <c r="CL1145">
        <v>3</v>
      </c>
    </row>
    <row r="1146" spans="1:90" x14ac:dyDescent="0.2">
      <c r="A1146" s="22">
        <f t="shared" si="162"/>
        <v>1141</v>
      </c>
      <c r="B1146" s="58" t="s">
        <v>9846</v>
      </c>
      <c r="C1146" s="58" t="s">
        <v>8625</v>
      </c>
      <c r="E1146" s="22" t="s">
        <v>2614</v>
      </c>
      <c r="F1146" s="25" t="s">
        <v>3205</v>
      </c>
      <c r="G1146" s="22" t="s">
        <v>4352</v>
      </c>
      <c r="H1146" s="22" t="s">
        <v>4610</v>
      </c>
      <c r="I1146" s="22" t="s">
        <v>4507</v>
      </c>
      <c r="J1146" s="22" t="s">
        <v>2287</v>
      </c>
      <c r="K1146" s="22">
        <v>395</v>
      </c>
      <c r="L1146" s="22">
        <v>203</v>
      </c>
      <c r="O1146" s="22" t="s">
        <v>2286</v>
      </c>
      <c r="P1146" s="22">
        <v>5295671</v>
      </c>
      <c r="Q1146" s="22">
        <v>4979</v>
      </c>
      <c r="R1146" s="22">
        <v>4583122</v>
      </c>
      <c r="S1146" s="29">
        <v>86.544700000000006</v>
      </c>
      <c r="T1146" s="22">
        <v>4904</v>
      </c>
      <c r="U1146" s="24">
        <v>50.63</v>
      </c>
      <c r="W1146" s="22">
        <v>2483</v>
      </c>
      <c r="X1146" s="22">
        <v>2411</v>
      </c>
      <c r="Y1146" s="22">
        <v>10</v>
      </c>
      <c r="Z1146" s="22">
        <v>2352</v>
      </c>
      <c r="AA1146" s="22">
        <v>131</v>
      </c>
      <c r="AB1146" s="22">
        <v>1873</v>
      </c>
      <c r="AC1146" s="22">
        <v>538</v>
      </c>
      <c r="AD1146" s="22">
        <v>1</v>
      </c>
      <c r="AE1146" s="22">
        <v>9</v>
      </c>
      <c r="AG1146" s="23" t="s">
        <v>2657</v>
      </c>
      <c r="AH1146" s="23" t="s">
        <v>7179</v>
      </c>
      <c r="AI1146" s="23" t="s">
        <v>7337</v>
      </c>
      <c r="AJ1146" s="23" t="s">
        <v>4604</v>
      </c>
      <c r="AQ1146" s="22">
        <v>144243</v>
      </c>
      <c r="AR1146" s="24">
        <f t="shared" si="155"/>
        <v>2.7237908095121468</v>
      </c>
      <c r="AS1146" s="22">
        <v>13</v>
      </c>
      <c r="AT1146" s="25" t="s">
        <v>2</v>
      </c>
      <c r="AU1146" s="22">
        <v>179</v>
      </c>
      <c r="AV1146" s="29">
        <f t="shared" si="156"/>
        <v>3.6500815660685157</v>
      </c>
      <c r="AW1146" s="29">
        <f t="shared" si="163"/>
        <v>3.7108585810000001</v>
      </c>
      <c r="AY1146" s="22">
        <v>267222</v>
      </c>
      <c r="AZ1146" s="24">
        <f t="shared" si="159"/>
        <v>5.04604610067355</v>
      </c>
      <c r="BA1146" s="22">
        <v>41</v>
      </c>
      <c r="BB1146" s="25" t="s">
        <v>2</v>
      </c>
      <c r="BC1146" s="22">
        <v>293</v>
      </c>
      <c r="BD1146" s="29">
        <f t="shared" si="157"/>
        <v>5.9747145187601953</v>
      </c>
      <c r="BE1146" s="29"/>
      <c r="BF1146" s="22">
        <v>2</v>
      </c>
      <c r="BG1146" s="22">
        <f t="shared" si="160"/>
        <v>0</v>
      </c>
      <c r="BH1146" s="22">
        <v>2</v>
      </c>
      <c r="BI1146" s="22">
        <v>0</v>
      </c>
      <c r="BJ1146" s="22">
        <v>0</v>
      </c>
      <c r="BK1146" s="22">
        <v>0</v>
      </c>
      <c r="BL1146" s="22">
        <v>0</v>
      </c>
      <c r="BN1146" s="22">
        <v>44</v>
      </c>
      <c r="BO1146" s="22">
        <f t="shared" si="161"/>
        <v>18</v>
      </c>
      <c r="BP1146" s="22">
        <v>18</v>
      </c>
      <c r="BQ1146" s="22">
        <v>0</v>
      </c>
      <c r="BR1146" s="22">
        <v>0</v>
      </c>
      <c r="BT1146" s="22">
        <v>467</v>
      </c>
      <c r="BU1146" s="29">
        <f t="shared" si="158"/>
        <v>9.5228384991843402</v>
      </c>
      <c r="BY1146" s="22">
        <v>125</v>
      </c>
      <c r="BZ1146" s="22">
        <v>261</v>
      </c>
      <c r="CA1146" s="49">
        <v>1</v>
      </c>
      <c r="CC1146" s="51">
        <v>2</v>
      </c>
      <c r="CD1146" s="51">
        <v>5</v>
      </c>
      <c r="CG1146" t="s">
        <v>2286</v>
      </c>
      <c r="CH1146">
        <v>1</v>
      </c>
      <c r="CI1146">
        <v>0</v>
      </c>
      <c r="CJ1146">
        <v>0</v>
      </c>
      <c r="CK1146">
        <v>1</v>
      </c>
      <c r="CL1146">
        <v>2</v>
      </c>
    </row>
    <row r="1147" spans="1:90" x14ac:dyDescent="0.2">
      <c r="A1147" s="22">
        <f t="shared" si="162"/>
        <v>1142</v>
      </c>
      <c r="B1147" s="58" t="s">
        <v>9847</v>
      </c>
      <c r="C1147" s="58" t="s">
        <v>8626</v>
      </c>
      <c r="E1147" s="22" t="s">
        <v>2614</v>
      </c>
      <c r="F1147" s="25" t="s">
        <v>3206</v>
      </c>
      <c r="G1147" s="22" t="s">
        <v>4353</v>
      </c>
      <c r="H1147" s="22" t="s">
        <v>4608</v>
      </c>
      <c r="I1147" s="22" t="s">
        <v>4507</v>
      </c>
      <c r="J1147" s="22" t="s">
        <v>2289</v>
      </c>
      <c r="K1147" s="22">
        <v>414</v>
      </c>
      <c r="L1147" s="22">
        <v>204</v>
      </c>
      <c r="O1147" s="22" t="s">
        <v>2288</v>
      </c>
      <c r="P1147" s="22">
        <v>5211418</v>
      </c>
      <c r="Q1147" s="22">
        <v>5032</v>
      </c>
      <c r="R1147" s="22">
        <v>4505456</v>
      </c>
      <c r="S1147" s="29">
        <v>86.453599999999994</v>
      </c>
      <c r="T1147" s="22">
        <v>4961</v>
      </c>
      <c r="U1147" s="24">
        <v>50.87</v>
      </c>
      <c r="W1147" s="22">
        <v>2481</v>
      </c>
      <c r="X1147" s="22">
        <v>2426</v>
      </c>
      <c r="Y1147" s="22">
        <v>54</v>
      </c>
      <c r="Z1147" s="22">
        <v>2319</v>
      </c>
      <c r="AA1147" s="22">
        <v>162</v>
      </c>
      <c r="AB1147" s="22">
        <v>1933</v>
      </c>
      <c r="AC1147" s="22">
        <v>493</v>
      </c>
      <c r="AD1147" s="22">
        <v>31</v>
      </c>
      <c r="AE1147" s="22">
        <v>23</v>
      </c>
      <c r="AG1147" s="23" t="s">
        <v>2631</v>
      </c>
      <c r="AH1147" s="23" t="s">
        <v>7271</v>
      </c>
      <c r="AI1147" s="23" t="s">
        <v>7331</v>
      </c>
      <c r="AJ1147" s="23" t="s">
        <v>4604</v>
      </c>
      <c r="AQ1147" s="22">
        <v>313602</v>
      </c>
      <c r="AR1147" s="24">
        <f t="shared" si="155"/>
        <v>6.01759444358522</v>
      </c>
      <c r="AS1147" s="22">
        <v>19</v>
      </c>
      <c r="AT1147" s="25" t="s">
        <v>2</v>
      </c>
      <c r="AU1147" s="22">
        <v>416</v>
      </c>
      <c r="AV1147" s="29">
        <f t="shared" si="156"/>
        <v>8.3854061681112668</v>
      </c>
      <c r="AW1147" s="29">
        <f t="shared" si="163"/>
        <v>6.5505009340000004</v>
      </c>
      <c r="AY1147" s="22">
        <v>178549</v>
      </c>
      <c r="AZ1147" s="24">
        <f t="shared" si="159"/>
        <v>3.4261116648098464</v>
      </c>
      <c r="BA1147" s="22">
        <v>22</v>
      </c>
      <c r="BB1147" s="25" t="s">
        <v>2</v>
      </c>
      <c r="BC1147" s="22">
        <v>188</v>
      </c>
      <c r="BD1147" s="29">
        <f t="shared" si="157"/>
        <v>3.789558556742592</v>
      </c>
      <c r="BE1147" s="29"/>
      <c r="BF1147" s="22">
        <v>2</v>
      </c>
      <c r="BG1147" s="22">
        <f t="shared" si="160"/>
        <v>1</v>
      </c>
      <c r="BH1147" s="22">
        <v>1</v>
      </c>
      <c r="BI1147" s="22">
        <v>1</v>
      </c>
      <c r="BJ1147" s="22">
        <v>0</v>
      </c>
      <c r="BK1147" s="22">
        <v>0</v>
      </c>
      <c r="BL1147" s="22">
        <v>0</v>
      </c>
      <c r="BN1147" s="22">
        <v>38</v>
      </c>
      <c r="BO1147" s="22">
        <f t="shared" si="161"/>
        <v>23</v>
      </c>
      <c r="BP1147" s="22">
        <v>22</v>
      </c>
      <c r="BQ1147" s="22">
        <v>1</v>
      </c>
      <c r="BR1147" s="22">
        <v>0</v>
      </c>
      <c r="BT1147" s="22">
        <v>604</v>
      </c>
      <c r="BU1147" s="29">
        <f t="shared" si="158"/>
        <v>12.17496472485386</v>
      </c>
      <c r="BY1147" s="22">
        <v>105</v>
      </c>
      <c r="BZ1147" s="22">
        <v>218</v>
      </c>
      <c r="CA1147" s="49">
        <v>0</v>
      </c>
      <c r="CC1147" s="51">
        <v>1</v>
      </c>
      <c r="CD1147" s="51">
        <v>4</v>
      </c>
      <c r="CG1147" t="s">
        <v>2288</v>
      </c>
      <c r="CH1147">
        <v>1</v>
      </c>
      <c r="CI1147">
        <v>0</v>
      </c>
      <c r="CJ1147">
        <v>1</v>
      </c>
      <c r="CK1147">
        <v>0</v>
      </c>
      <c r="CL1147">
        <v>2</v>
      </c>
    </row>
    <row r="1148" spans="1:90" x14ac:dyDescent="0.2">
      <c r="A1148" s="22">
        <f t="shared" si="162"/>
        <v>1143</v>
      </c>
      <c r="B1148" s="58" t="s">
        <v>9848</v>
      </c>
      <c r="C1148" s="58" t="s">
        <v>8627</v>
      </c>
      <c r="E1148" s="22" t="s">
        <v>2614</v>
      </c>
      <c r="F1148" s="25" t="s">
        <v>3209</v>
      </c>
      <c r="G1148" s="22" t="s">
        <v>4354</v>
      </c>
      <c r="H1148" s="22" t="s">
        <v>4607</v>
      </c>
      <c r="I1148" s="22" t="s">
        <v>4507</v>
      </c>
      <c r="J1148" s="22" t="s">
        <v>2291</v>
      </c>
      <c r="K1148" s="22">
        <v>411</v>
      </c>
      <c r="L1148" s="22">
        <v>206</v>
      </c>
      <c r="O1148" s="22" t="s">
        <v>2290</v>
      </c>
      <c r="P1148" s="22">
        <v>5000235</v>
      </c>
      <c r="Q1148" s="22">
        <v>4762</v>
      </c>
      <c r="R1148" s="22">
        <v>4322841</v>
      </c>
      <c r="S1148" s="29">
        <v>86.452799999999996</v>
      </c>
      <c r="T1148" s="22">
        <v>4701</v>
      </c>
      <c r="U1148" s="24">
        <v>50.68</v>
      </c>
      <c r="W1148" s="22">
        <v>2454</v>
      </c>
      <c r="X1148" s="22">
        <v>2179</v>
      </c>
      <c r="Y1148" s="22">
        <v>68</v>
      </c>
      <c r="Z1148" s="22">
        <v>2251</v>
      </c>
      <c r="AA1148" s="22">
        <v>203</v>
      </c>
      <c r="AB1148" s="22">
        <v>1724</v>
      </c>
      <c r="AC1148" s="22">
        <v>455</v>
      </c>
      <c r="AD1148" s="22">
        <v>27</v>
      </c>
      <c r="AE1148" s="22">
        <v>41</v>
      </c>
      <c r="AG1148" s="23" t="s">
        <v>2631</v>
      </c>
      <c r="AH1148" s="23" t="s">
        <v>6858</v>
      </c>
      <c r="AI1148" s="23" t="s">
        <v>7331</v>
      </c>
      <c r="AJ1148" s="23" t="s">
        <v>4604</v>
      </c>
      <c r="AQ1148" s="22">
        <v>286426</v>
      </c>
      <c r="AR1148" s="24">
        <f t="shared" si="155"/>
        <v>5.7282507722137064</v>
      </c>
      <c r="AS1148" s="22">
        <v>21</v>
      </c>
      <c r="AT1148" s="25" t="s">
        <v>2</v>
      </c>
      <c r="AU1148" s="22">
        <v>339</v>
      </c>
      <c r="AV1148" s="29">
        <f t="shared" si="156"/>
        <v>7.211231652839821</v>
      </c>
      <c r="AW1148" s="29">
        <f t="shared" si="163"/>
        <v>6.0948409420000003</v>
      </c>
      <c r="AY1148" s="22">
        <v>215584</v>
      </c>
      <c r="AZ1148" s="24">
        <f t="shared" si="159"/>
        <v>4.3114773605640533</v>
      </c>
      <c r="BA1148" s="22">
        <v>16</v>
      </c>
      <c r="BB1148" s="25" t="s">
        <v>2</v>
      </c>
      <c r="BC1148" s="22">
        <v>237</v>
      </c>
      <c r="BD1148" s="29">
        <f t="shared" si="157"/>
        <v>5.0414805360561576</v>
      </c>
      <c r="BE1148" s="29"/>
      <c r="BF1148" s="22">
        <v>2</v>
      </c>
      <c r="BG1148" s="22">
        <f t="shared" si="160"/>
        <v>1</v>
      </c>
      <c r="BH1148" s="22">
        <v>1</v>
      </c>
      <c r="BI1148" s="22">
        <v>1</v>
      </c>
      <c r="BJ1148" s="22">
        <v>0</v>
      </c>
      <c r="BK1148" s="22">
        <v>0</v>
      </c>
      <c r="BL1148" s="22">
        <v>0</v>
      </c>
      <c r="BN1148" s="22">
        <v>35</v>
      </c>
      <c r="BO1148" s="22">
        <f t="shared" si="161"/>
        <v>17</v>
      </c>
      <c r="BP1148" s="22">
        <v>17</v>
      </c>
      <c r="BQ1148" s="22">
        <v>0</v>
      </c>
      <c r="BR1148" s="22">
        <v>0</v>
      </c>
      <c r="BT1148" s="22">
        <v>470</v>
      </c>
      <c r="BU1148" s="29">
        <f t="shared" si="158"/>
        <v>9.9978727930227613</v>
      </c>
      <c r="BY1148" s="22">
        <v>98</v>
      </c>
      <c r="BZ1148" s="22">
        <v>219</v>
      </c>
      <c r="CA1148" s="49">
        <v>0</v>
      </c>
      <c r="CC1148" s="51">
        <v>1</v>
      </c>
      <c r="CD1148" s="51">
        <v>4</v>
      </c>
      <c r="CG1148" t="s">
        <v>2290</v>
      </c>
      <c r="CH1148">
        <v>1</v>
      </c>
      <c r="CI1148">
        <v>0</v>
      </c>
      <c r="CJ1148">
        <v>1</v>
      </c>
      <c r="CK1148">
        <v>0</v>
      </c>
      <c r="CL1148">
        <v>2</v>
      </c>
    </row>
    <row r="1149" spans="1:90" x14ac:dyDescent="0.2">
      <c r="A1149" s="22">
        <f t="shared" si="162"/>
        <v>1144</v>
      </c>
      <c r="B1149" s="58" t="s">
        <v>9849</v>
      </c>
      <c r="C1149" s="58" t="s">
        <v>8628</v>
      </c>
      <c r="E1149" s="22" t="s">
        <v>2614</v>
      </c>
      <c r="F1149" s="25" t="s">
        <v>3204</v>
      </c>
      <c r="G1149" s="22" t="s">
        <v>4355</v>
      </c>
      <c r="H1149" s="22" t="s">
        <v>4613</v>
      </c>
      <c r="I1149" s="22" t="s">
        <v>4507</v>
      </c>
      <c r="J1149" s="22" t="s">
        <v>2293</v>
      </c>
      <c r="K1149" s="22">
        <v>494</v>
      </c>
      <c r="L1149" s="22">
        <v>207</v>
      </c>
      <c r="O1149" s="22" t="s">
        <v>2292</v>
      </c>
      <c r="P1149" s="22">
        <v>4754568</v>
      </c>
      <c r="Q1149" s="22">
        <v>4455</v>
      </c>
      <c r="R1149" s="22">
        <v>4127583</v>
      </c>
      <c r="S1149" s="29">
        <v>86.813000000000002</v>
      </c>
      <c r="T1149" s="22">
        <v>4389</v>
      </c>
      <c r="U1149" s="24">
        <v>50.91</v>
      </c>
      <c r="W1149" s="22">
        <v>2478</v>
      </c>
      <c r="X1149" s="22">
        <v>1886</v>
      </c>
      <c r="Y1149" s="22">
        <v>25</v>
      </c>
      <c r="Z1149" s="22">
        <v>2308</v>
      </c>
      <c r="AA1149" s="22">
        <v>170</v>
      </c>
      <c r="AB1149" s="22">
        <v>1368</v>
      </c>
      <c r="AC1149" s="22">
        <v>518</v>
      </c>
      <c r="AD1149" s="22">
        <v>15</v>
      </c>
      <c r="AE1149" s="22">
        <v>10</v>
      </c>
      <c r="AG1149" s="23" t="s">
        <v>2624</v>
      </c>
      <c r="AH1149" s="23" t="s">
        <v>7302</v>
      </c>
      <c r="AI1149" s="23" t="s">
        <v>7349</v>
      </c>
      <c r="AJ1149" s="23" t="s">
        <v>4604</v>
      </c>
      <c r="AQ1149" s="22">
        <v>185211</v>
      </c>
      <c r="AR1149" s="24">
        <f t="shared" si="155"/>
        <v>3.8954327711792116</v>
      </c>
      <c r="AS1149" s="22">
        <v>16</v>
      </c>
      <c r="AT1149" s="25" t="s">
        <v>2</v>
      </c>
      <c r="AU1149" s="22">
        <v>246</v>
      </c>
      <c r="AV1149" s="29">
        <f t="shared" si="156"/>
        <v>5.6049213943950784</v>
      </c>
      <c r="AW1149" s="29">
        <f t="shared" si="163"/>
        <v>4.3977690369999998</v>
      </c>
      <c r="AY1149" s="22">
        <v>85327</v>
      </c>
      <c r="AZ1149" s="24">
        <f t="shared" si="159"/>
        <v>1.794632025454258</v>
      </c>
      <c r="BA1149" s="22">
        <v>23</v>
      </c>
      <c r="BB1149" s="25" t="s">
        <v>2</v>
      </c>
      <c r="BC1149" s="22">
        <v>88</v>
      </c>
      <c r="BD1149" s="29">
        <f t="shared" si="157"/>
        <v>2.0050125313283207</v>
      </c>
      <c r="BE1149" s="29"/>
      <c r="BF1149" s="22">
        <v>0</v>
      </c>
      <c r="BG1149" s="22">
        <f t="shared" si="160"/>
        <v>0</v>
      </c>
      <c r="BH1149" s="22">
        <v>0</v>
      </c>
      <c r="BI1149" s="22">
        <v>0</v>
      </c>
      <c r="BJ1149" s="22">
        <v>0</v>
      </c>
      <c r="BK1149" s="22">
        <v>0</v>
      </c>
      <c r="BL1149" s="22">
        <v>0</v>
      </c>
      <c r="BN1149" s="22">
        <v>23</v>
      </c>
      <c r="BO1149" s="22">
        <f t="shared" si="161"/>
        <v>15</v>
      </c>
      <c r="BP1149" s="22">
        <v>15</v>
      </c>
      <c r="BQ1149" s="22">
        <v>0</v>
      </c>
      <c r="BR1149" s="22">
        <v>0</v>
      </c>
      <c r="BT1149" s="22">
        <v>302</v>
      </c>
      <c r="BU1149" s="29">
        <f t="shared" si="158"/>
        <v>6.8808384597858279</v>
      </c>
      <c r="BY1149" s="22">
        <v>90</v>
      </c>
      <c r="BZ1149" s="22">
        <v>203</v>
      </c>
      <c r="CA1149" s="49">
        <v>1</v>
      </c>
      <c r="CC1149" s="51">
        <v>2</v>
      </c>
      <c r="CD1149" s="51">
        <v>6</v>
      </c>
      <c r="CG1149" t="s">
        <v>2292</v>
      </c>
      <c r="CH1149">
        <v>1</v>
      </c>
      <c r="CI1149">
        <v>0</v>
      </c>
      <c r="CJ1149">
        <v>1</v>
      </c>
      <c r="CK1149">
        <v>1</v>
      </c>
      <c r="CL1149">
        <v>3</v>
      </c>
    </row>
    <row r="1150" spans="1:90" x14ac:dyDescent="0.2">
      <c r="A1150" s="22">
        <f t="shared" si="162"/>
        <v>1145</v>
      </c>
      <c r="B1150" s="58" t="s">
        <v>9850</v>
      </c>
      <c r="C1150" s="58" t="s">
        <v>8629</v>
      </c>
      <c r="E1150" s="22" t="s">
        <v>2614</v>
      </c>
      <c r="F1150" s="25" t="s">
        <v>3205</v>
      </c>
      <c r="G1150" s="22" t="s">
        <v>4356</v>
      </c>
      <c r="H1150" s="22" t="s">
        <v>4615</v>
      </c>
      <c r="I1150" s="22" t="s">
        <v>4507</v>
      </c>
      <c r="J1150" s="22" t="s">
        <v>2295</v>
      </c>
      <c r="K1150" s="22">
        <v>424</v>
      </c>
      <c r="L1150" s="22">
        <v>208</v>
      </c>
      <c r="O1150" s="22" t="s">
        <v>2294</v>
      </c>
      <c r="P1150" s="22">
        <v>5761621</v>
      </c>
      <c r="Q1150" s="22">
        <v>5480</v>
      </c>
      <c r="R1150" s="22">
        <v>4921081</v>
      </c>
      <c r="S1150" s="29">
        <v>85.4114</v>
      </c>
      <c r="T1150" s="22">
        <v>5413</v>
      </c>
      <c r="U1150" s="24">
        <v>50.48</v>
      </c>
      <c r="W1150" s="22">
        <v>2483</v>
      </c>
      <c r="X1150" s="22">
        <v>2918</v>
      </c>
      <c r="Y1150" s="22">
        <v>12</v>
      </c>
      <c r="Z1150" s="22">
        <v>2361</v>
      </c>
      <c r="AA1150" s="22">
        <v>122</v>
      </c>
      <c r="AB1150" s="22">
        <v>2336</v>
      </c>
      <c r="AC1150" s="22">
        <v>582</v>
      </c>
      <c r="AD1150" s="22">
        <v>1</v>
      </c>
      <c r="AE1150" s="22">
        <v>11</v>
      </c>
      <c r="AG1150" s="23" t="s">
        <v>2657</v>
      </c>
      <c r="AH1150" s="23" t="s">
        <v>7261</v>
      </c>
      <c r="AI1150" s="23" t="s">
        <v>7352</v>
      </c>
      <c r="AJ1150" s="23" t="s">
        <v>7388</v>
      </c>
      <c r="AQ1150" s="22">
        <v>249004</v>
      </c>
      <c r="AR1150" s="24">
        <f t="shared" si="155"/>
        <v>4.321769863029866</v>
      </c>
      <c r="AS1150" s="22">
        <v>15</v>
      </c>
      <c r="AT1150" s="25" t="s">
        <v>2</v>
      </c>
      <c r="AU1150" s="22">
        <v>314</v>
      </c>
      <c r="AV1150" s="29">
        <f t="shared" si="156"/>
        <v>5.8008498060225389</v>
      </c>
      <c r="AW1150" s="29">
        <f t="shared" si="163"/>
        <v>5.4673862680000003</v>
      </c>
      <c r="AY1150" s="22">
        <v>317631</v>
      </c>
      <c r="AZ1150" s="24">
        <f t="shared" si="159"/>
        <v>5.5128756299659418</v>
      </c>
      <c r="BA1150" s="22">
        <v>48</v>
      </c>
      <c r="BB1150" s="25" t="s">
        <v>2</v>
      </c>
      <c r="BC1150" s="22">
        <v>332</v>
      </c>
      <c r="BD1150" s="29">
        <f t="shared" si="157"/>
        <v>6.1333825974505816</v>
      </c>
      <c r="BE1150" s="29"/>
      <c r="BF1150" s="22">
        <v>1</v>
      </c>
      <c r="BG1150" s="22">
        <f t="shared" si="160"/>
        <v>0</v>
      </c>
      <c r="BH1150" s="22">
        <v>1</v>
      </c>
      <c r="BI1150" s="22">
        <v>0</v>
      </c>
      <c r="BJ1150" s="22">
        <v>0</v>
      </c>
      <c r="BK1150" s="22">
        <v>0</v>
      </c>
      <c r="BL1150" s="22">
        <v>0</v>
      </c>
      <c r="BN1150" s="22">
        <v>99</v>
      </c>
      <c r="BO1150" s="22">
        <f t="shared" si="161"/>
        <v>31</v>
      </c>
      <c r="BP1150" s="22">
        <v>31</v>
      </c>
      <c r="BQ1150" s="22">
        <v>0</v>
      </c>
      <c r="BR1150" s="22">
        <v>0</v>
      </c>
      <c r="BT1150" s="22">
        <v>551</v>
      </c>
      <c r="BU1150" s="29">
        <f t="shared" si="158"/>
        <v>10.179198226491778</v>
      </c>
      <c r="BY1150" s="22">
        <v>133</v>
      </c>
      <c r="BZ1150" s="22">
        <v>273</v>
      </c>
      <c r="CA1150" s="49">
        <v>1</v>
      </c>
      <c r="CC1150" s="51">
        <v>3</v>
      </c>
      <c r="CD1150" s="51">
        <v>6</v>
      </c>
      <c r="CG1150" t="s">
        <v>2294</v>
      </c>
      <c r="CH1150">
        <v>1</v>
      </c>
      <c r="CI1150">
        <v>0</v>
      </c>
      <c r="CJ1150">
        <v>0</v>
      </c>
      <c r="CK1150">
        <v>0</v>
      </c>
      <c r="CL1150">
        <v>1</v>
      </c>
    </row>
    <row r="1151" spans="1:90" x14ac:dyDescent="0.2">
      <c r="A1151" s="22">
        <f t="shared" si="162"/>
        <v>1146</v>
      </c>
      <c r="B1151" s="58" t="s">
        <v>9851</v>
      </c>
      <c r="C1151" s="58" t="s">
        <v>8630</v>
      </c>
      <c r="E1151" s="22" t="s">
        <v>2614</v>
      </c>
      <c r="F1151" s="25" t="s">
        <v>3205</v>
      </c>
      <c r="G1151" s="22" t="s">
        <v>4357</v>
      </c>
      <c r="H1151" s="22" t="s">
        <v>4611</v>
      </c>
      <c r="I1151" s="22" t="s">
        <v>4507</v>
      </c>
      <c r="J1151" s="22" t="s">
        <v>2297</v>
      </c>
      <c r="K1151" s="22">
        <v>524</v>
      </c>
      <c r="L1151" s="22">
        <v>208</v>
      </c>
      <c r="O1151" s="22" t="s">
        <v>2296</v>
      </c>
      <c r="P1151" s="22">
        <v>4985939</v>
      </c>
      <c r="Q1151" s="22">
        <v>4748</v>
      </c>
      <c r="R1151" s="22">
        <v>4292120</v>
      </c>
      <c r="S1151" s="29">
        <v>86.084500000000006</v>
      </c>
      <c r="T1151" s="22">
        <v>4674</v>
      </c>
      <c r="U1151" s="24">
        <v>50.84</v>
      </c>
      <c r="W1151" s="22">
        <v>2479</v>
      </c>
      <c r="X1151" s="22">
        <v>2095</v>
      </c>
      <c r="Y1151" s="22">
        <v>100</v>
      </c>
      <c r="Z1151" s="22">
        <v>2325</v>
      </c>
      <c r="AA1151" s="22">
        <v>154</v>
      </c>
      <c r="AB1151" s="22">
        <v>1572</v>
      </c>
      <c r="AC1151" s="22">
        <v>523</v>
      </c>
      <c r="AD1151" s="22">
        <v>59</v>
      </c>
      <c r="AE1151" s="22">
        <v>41</v>
      </c>
      <c r="AG1151" s="23" t="s">
        <v>2624</v>
      </c>
      <c r="AH1151" s="23" t="s">
        <v>6921</v>
      </c>
      <c r="AI1151" s="23" t="s">
        <v>7342</v>
      </c>
      <c r="AJ1151" s="23" t="s">
        <v>4604</v>
      </c>
      <c r="AQ1151" s="22">
        <v>154751</v>
      </c>
      <c r="AR1151" s="24">
        <f t="shared" si="155"/>
        <v>3.1037483611412013</v>
      </c>
      <c r="AS1151" s="22">
        <v>15</v>
      </c>
      <c r="AT1151" s="25" t="s">
        <v>2</v>
      </c>
      <c r="AU1151" s="22">
        <v>208</v>
      </c>
      <c r="AV1151" s="29">
        <f t="shared" si="156"/>
        <v>4.4501497646555412</v>
      </c>
      <c r="AW1151" s="29">
        <f t="shared" si="163"/>
        <v>3.887046217</v>
      </c>
      <c r="AY1151" s="22">
        <v>181663</v>
      </c>
      <c r="AZ1151" s="24">
        <f t="shared" si="159"/>
        <v>3.6435062683277919</v>
      </c>
      <c r="BA1151" s="22">
        <v>42</v>
      </c>
      <c r="BB1151" s="25" t="s">
        <v>2</v>
      </c>
      <c r="BC1151" s="22">
        <v>188</v>
      </c>
      <c r="BD1151" s="29">
        <f t="shared" si="157"/>
        <v>4.0222507488232777</v>
      </c>
      <c r="BE1151" s="29"/>
      <c r="BF1151" s="22">
        <v>1</v>
      </c>
      <c r="BG1151" s="22">
        <f t="shared" si="160"/>
        <v>0</v>
      </c>
      <c r="BH1151" s="22">
        <v>1</v>
      </c>
      <c r="BI1151" s="22">
        <v>0</v>
      </c>
      <c r="BJ1151" s="22">
        <v>0</v>
      </c>
      <c r="BK1151" s="22">
        <v>0</v>
      </c>
      <c r="BL1151" s="22">
        <v>0</v>
      </c>
      <c r="BN1151" s="22">
        <v>60</v>
      </c>
      <c r="BO1151" s="22">
        <f t="shared" si="161"/>
        <v>34</v>
      </c>
      <c r="BP1151" s="22">
        <v>34</v>
      </c>
      <c r="BQ1151" s="22">
        <v>0</v>
      </c>
      <c r="BR1151" s="22">
        <v>0</v>
      </c>
      <c r="BT1151" s="22">
        <v>353</v>
      </c>
      <c r="BU1151" s="29">
        <f t="shared" si="158"/>
        <v>7.5524176294394518</v>
      </c>
      <c r="BY1151" s="22">
        <v>73</v>
      </c>
      <c r="BZ1151" s="22">
        <v>158</v>
      </c>
      <c r="CA1151" s="49">
        <v>0</v>
      </c>
      <c r="CC1151" s="51">
        <v>1</v>
      </c>
      <c r="CD1151" s="51">
        <v>3</v>
      </c>
      <c r="CG1151" t="s">
        <v>2296</v>
      </c>
      <c r="CH1151">
        <v>1</v>
      </c>
      <c r="CI1151">
        <v>0</v>
      </c>
      <c r="CJ1151">
        <v>1</v>
      </c>
      <c r="CK1151">
        <v>1</v>
      </c>
      <c r="CL1151">
        <v>3</v>
      </c>
    </row>
    <row r="1152" spans="1:90" x14ac:dyDescent="0.2">
      <c r="A1152" s="22">
        <f t="shared" si="162"/>
        <v>1147</v>
      </c>
      <c r="B1152" s="58" t="s">
        <v>9852</v>
      </c>
      <c r="C1152" s="58" t="s">
        <v>8631</v>
      </c>
      <c r="E1152" s="22" t="s">
        <v>2614</v>
      </c>
      <c r="F1152" s="25" t="s">
        <v>3207</v>
      </c>
      <c r="G1152" s="22" t="s">
        <v>4358</v>
      </c>
      <c r="H1152" s="22" t="s">
        <v>4613</v>
      </c>
      <c r="I1152" s="22" t="s">
        <v>4507</v>
      </c>
      <c r="J1152" s="22" t="s">
        <v>2299</v>
      </c>
      <c r="K1152" s="22">
        <v>383</v>
      </c>
      <c r="L1152" s="22">
        <v>209</v>
      </c>
      <c r="O1152" s="22" t="s">
        <v>2298</v>
      </c>
      <c r="P1152" s="22">
        <v>4648755</v>
      </c>
      <c r="Q1152" s="22">
        <v>4434</v>
      </c>
      <c r="R1152" s="22">
        <v>4031071</v>
      </c>
      <c r="S1152" s="29">
        <v>86.712900000000005</v>
      </c>
      <c r="T1152" s="22">
        <v>4371</v>
      </c>
      <c r="U1152" s="24">
        <v>50.94</v>
      </c>
      <c r="W1152" s="22">
        <v>2454</v>
      </c>
      <c r="X1152" s="22">
        <v>1860</v>
      </c>
      <c r="Y1152" s="22">
        <v>57</v>
      </c>
      <c r="Z1152" s="22">
        <v>2264</v>
      </c>
      <c r="AA1152" s="22">
        <v>190</v>
      </c>
      <c r="AB1152" s="22">
        <v>1405</v>
      </c>
      <c r="AC1152" s="22">
        <v>455</v>
      </c>
      <c r="AD1152" s="22">
        <v>16</v>
      </c>
      <c r="AE1152" s="22">
        <v>41</v>
      </c>
      <c r="AG1152" s="23" t="s">
        <v>2624</v>
      </c>
      <c r="AH1152" s="23" t="s">
        <v>6817</v>
      </c>
      <c r="AI1152" s="23" t="s">
        <v>7349</v>
      </c>
      <c r="AJ1152" s="23" t="s">
        <v>4604</v>
      </c>
      <c r="AQ1152" s="22">
        <v>256243</v>
      </c>
      <c r="AR1152" s="24">
        <f t="shared" si="155"/>
        <v>5.5120779649605112</v>
      </c>
      <c r="AS1152" s="22">
        <v>27</v>
      </c>
      <c r="AT1152" s="25" t="s">
        <v>2</v>
      </c>
      <c r="AU1152" s="22">
        <v>313</v>
      </c>
      <c r="AV1152" s="29">
        <f t="shared" si="156"/>
        <v>7.1608327613818341</v>
      </c>
      <c r="AW1152" s="29">
        <f t="shared" si="163"/>
        <v>5.5887625810000001</v>
      </c>
      <c r="AY1152" s="22">
        <v>163526</v>
      </c>
      <c r="AZ1152" s="24">
        <f t="shared" si="159"/>
        <v>3.5176299891046101</v>
      </c>
      <c r="BA1152" s="22">
        <v>30</v>
      </c>
      <c r="BB1152" s="25" t="s">
        <v>2</v>
      </c>
      <c r="BC1152" s="22">
        <v>172</v>
      </c>
      <c r="BD1152" s="29">
        <f t="shared" si="157"/>
        <v>3.935026309768932</v>
      </c>
      <c r="BE1152" s="29"/>
      <c r="BF1152" s="22">
        <v>0</v>
      </c>
      <c r="BG1152" s="22">
        <f t="shared" si="160"/>
        <v>0</v>
      </c>
      <c r="BH1152" s="22">
        <v>0</v>
      </c>
      <c r="BI1152" s="22">
        <v>0</v>
      </c>
      <c r="BJ1152" s="22">
        <v>0</v>
      </c>
      <c r="BK1152" s="22">
        <v>0</v>
      </c>
      <c r="BL1152" s="22">
        <v>0</v>
      </c>
      <c r="BN1152" s="22">
        <v>34</v>
      </c>
      <c r="BO1152" s="22">
        <f t="shared" si="161"/>
        <v>12</v>
      </c>
      <c r="BP1152" s="22">
        <v>10</v>
      </c>
      <c r="BQ1152" s="22">
        <v>2</v>
      </c>
      <c r="BR1152" s="22">
        <v>0</v>
      </c>
      <c r="BT1152" s="22">
        <v>382</v>
      </c>
      <c r="BU1152" s="29">
        <f t="shared" si="158"/>
        <v>8.7394188972775115</v>
      </c>
      <c r="BY1152" s="22">
        <v>84</v>
      </c>
      <c r="BZ1152" s="22">
        <v>162</v>
      </c>
      <c r="CA1152" s="49">
        <v>0</v>
      </c>
      <c r="CC1152" s="51">
        <v>1</v>
      </c>
      <c r="CD1152" s="51">
        <v>4</v>
      </c>
      <c r="CG1152" t="s">
        <v>2298</v>
      </c>
      <c r="CH1152">
        <v>1</v>
      </c>
      <c r="CI1152">
        <v>0</v>
      </c>
      <c r="CJ1152">
        <v>1</v>
      </c>
      <c r="CK1152">
        <v>1</v>
      </c>
      <c r="CL1152">
        <v>3</v>
      </c>
    </row>
    <row r="1153" spans="1:90" x14ac:dyDescent="0.2">
      <c r="A1153" s="22">
        <f t="shared" si="162"/>
        <v>1148</v>
      </c>
      <c r="B1153" s="58" t="s">
        <v>9853</v>
      </c>
      <c r="C1153" s="58" t="s">
        <v>8632</v>
      </c>
      <c r="E1153" s="22" t="s">
        <v>2614</v>
      </c>
      <c r="F1153" s="25" t="s">
        <v>3205</v>
      </c>
      <c r="G1153" s="22" t="s">
        <v>4359</v>
      </c>
      <c r="H1153" s="22" t="s">
        <v>4610</v>
      </c>
      <c r="I1153" s="22" t="s">
        <v>4507</v>
      </c>
      <c r="J1153" s="22" t="s">
        <v>2301</v>
      </c>
      <c r="K1153" s="22">
        <v>432</v>
      </c>
      <c r="L1153" s="22">
        <v>209</v>
      </c>
      <c r="O1153" s="22" t="s">
        <v>2300</v>
      </c>
      <c r="P1153" s="22">
        <v>4836802</v>
      </c>
      <c r="Q1153" s="22">
        <v>4600</v>
      </c>
      <c r="R1153" s="22">
        <v>4178275</v>
      </c>
      <c r="S1153" s="29">
        <v>86.385099999999994</v>
      </c>
      <c r="T1153" s="22">
        <v>4533</v>
      </c>
      <c r="U1153" s="24">
        <v>50.8</v>
      </c>
      <c r="W1153" s="22">
        <v>2478</v>
      </c>
      <c r="X1153" s="22">
        <v>2032</v>
      </c>
      <c r="Y1153" s="22">
        <v>23</v>
      </c>
      <c r="Z1153" s="22">
        <v>2309</v>
      </c>
      <c r="AA1153" s="22">
        <v>169</v>
      </c>
      <c r="AB1153" s="22">
        <v>1495</v>
      </c>
      <c r="AC1153" s="22">
        <v>537</v>
      </c>
      <c r="AD1153" s="22">
        <v>9</v>
      </c>
      <c r="AE1153" s="22">
        <v>14</v>
      </c>
      <c r="AG1153" s="23" t="s">
        <v>2624</v>
      </c>
      <c r="AH1153" s="23" t="s">
        <v>7303</v>
      </c>
      <c r="AI1153" s="23" t="s">
        <v>7327</v>
      </c>
      <c r="AJ1153" s="23" t="s">
        <v>4604</v>
      </c>
      <c r="AQ1153" s="22">
        <v>195414</v>
      </c>
      <c r="AR1153" s="24">
        <f t="shared" si="155"/>
        <v>4.0401488421481799</v>
      </c>
      <c r="AS1153" s="22">
        <v>15</v>
      </c>
      <c r="AT1153" s="25" t="s">
        <v>2</v>
      </c>
      <c r="AU1153" s="22">
        <v>243</v>
      </c>
      <c r="AV1153" s="29">
        <f t="shared" si="156"/>
        <v>5.3606882859033753</v>
      </c>
      <c r="AW1153" s="29">
        <f t="shared" si="163"/>
        <v>4.5688427379999998</v>
      </c>
      <c r="AY1153" s="22">
        <v>339123</v>
      </c>
      <c r="AZ1153" s="24">
        <f t="shared" si="159"/>
        <v>7.0113062308525347</v>
      </c>
      <c r="BA1153" s="22">
        <v>60</v>
      </c>
      <c r="BB1153" s="25" t="s">
        <v>2</v>
      </c>
      <c r="BC1153" s="22">
        <v>383</v>
      </c>
      <c r="BD1153" s="29">
        <f t="shared" si="157"/>
        <v>8.4491506728435919</v>
      </c>
      <c r="BE1153" s="29"/>
      <c r="BF1153" s="22">
        <v>2</v>
      </c>
      <c r="BG1153" s="22">
        <f t="shared" si="160"/>
        <v>1</v>
      </c>
      <c r="BH1153" s="22">
        <v>1</v>
      </c>
      <c r="BI1153" s="22">
        <v>0</v>
      </c>
      <c r="BJ1153" s="22">
        <v>0</v>
      </c>
      <c r="BK1153" s="22">
        <v>0</v>
      </c>
      <c r="BL1153" s="22">
        <v>1</v>
      </c>
      <c r="BN1153" s="22">
        <v>44</v>
      </c>
      <c r="BO1153" s="22">
        <f t="shared" si="161"/>
        <v>21</v>
      </c>
      <c r="BP1153" s="22">
        <v>20</v>
      </c>
      <c r="BQ1153" s="22">
        <v>0</v>
      </c>
      <c r="BR1153" s="22">
        <v>1</v>
      </c>
      <c r="BT1153" s="22">
        <v>520</v>
      </c>
      <c r="BU1153" s="29">
        <f t="shared" si="158"/>
        <v>11.471431722920803</v>
      </c>
      <c r="BY1153" s="22">
        <v>81</v>
      </c>
      <c r="BZ1153" s="22">
        <v>165</v>
      </c>
      <c r="CA1153" s="49">
        <v>1</v>
      </c>
      <c r="CC1153" s="51">
        <v>8</v>
      </c>
      <c r="CD1153" s="51">
        <v>11</v>
      </c>
      <c r="CG1153" t="s">
        <v>2300</v>
      </c>
      <c r="CH1153">
        <v>1</v>
      </c>
      <c r="CI1153">
        <v>0</v>
      </c>
      <c r="CJ1153">
        <v>1</v>
      </c>
      <c r="CK1153">
        <v>0</v>
      </c>
      <c r="CL1153">
        <v>2</v>
      </c>
    </row>
    <row r="1154" spans="1:90" x14ac:dyDescent="0.2">
      <c r="A1154" s="22">
        <f t="shared" si="162"/>
        <v>1149</v>
      </c>
      <c r="B1154" s="58" t="s">
        <v>9854</v>
      </c>
      <c r="C1154" s="58" t="s">
        <v>8633</v>
      </c>
      <c r="E1154" s="22" t="s">
        <v>2614</v>
      </c>
      <c r="F1154" s="25" t="s">
        <v>3205</v>
      </c>
      <c r="G1154" s="22" t="s">
        <v>4360</v>
      </c>
      <c r="H1154" s="22" t="s">
        <v>4615</v>
      </c>
      <c r="I1154" s="22" t="s">
        <v>4507</v>
      </c>
      <c r="J1154" s="22" t="s">
        <v>2303</v>
      </c>
      <c r="K1154" s="22">
        <v>474</v>
      </c>
      <c r="L1154" s="22">
        <v>210</v>
      </c>
      <c r="O1154" s="22" t="s">
        <v>2302</v>
      </c>
      <c r="P1154" s="22">
        <v>5099085</v>
      </c>
      <c r="Q1154" s="22">
        <v>4900</v>
      </c>
      <c r="R1154" s="22">
        <v>4366014</v>
      </c>
      <c r="S1154" s="29">
        <v>85.623500000000007</v>
      </c>
      <c r="T1154" s="22">
        <v>4826</v>
      </c>
      <c r="U1154" s="24">
        <v>50.64</v>
      </c>
      <c r="W1154" s="22">
        <v>2447</v>
      </c>
      <c r="X1154" s="22">
        <v>2321</v>
      </c>
      <c r="Y1154" s="22">
        <v>58</v>
      </c>
      <c r="Z1154" s="22">
        <v>2287</v>
      </c>
      <c r="AA1154" s="22">
        <v>160</v>
      </c>
      <c r="AB1154" s="22">
        <v>1812</v>
      </c>
      <c r="AC1154" s="22">
        <v>509</v>
      </c>
      <c r="AD1154" s="22">
        <v>22</v>
      </c>
      <c r="AE1154" s="22">
        <v>36</v>
      </c>
      <c r="AG1154" s="23" t="s">
        <v>2624</v>
      </c>
      <c r="AH1154" s="23" t="s">
        <v>6788</v>
      </c>
      <c r="AI1154" s="23" t="s">
        <v>7350</v>
      </c>
      <c r="AJ1154" s="23" t="s">
        <v>7416</v>
      </c>
      <c r="AQ1154" s="22">
        <v>313623</v>
      </c>
      <c r="AR1154" s="24">
        <f t="shared" si="155"/>
        <v>6.1505740735837904</v>
      </c>
      <c r="AS1154" s="22">
        <v>22</v>
      </c>
      <c r="AT1154" s="25" t="s">
        <v>2</v>
      </c>
      <c r="AU1154" s="22">
        <v>427</v>
      </c>
      <c r="AV1154" s="29">
        <f t="shared" si="156"/>
        <v>8.8479071694985496</v>
      </c>
      <c r="AW1154" s="29">
        <f t="shared" si="163"/>
        <v>6.5508530410000008</v>
      </c>
      <c r="AY1154" s="22">
        <v>300067</v>
      </c>
      <c r="AZ1154" s="24">
        <f t="shared" si="159"/>
        <v>5.8847224551071413</v>
      </c>
      <c r="BA1154" s="22">
        <v>37</v>
      </c>
      <c r="BB1154" s="25" t="s">
        <v>2</v>
      </c>
      <c r="BC1154" s="22">
        <v>308</v>
      </c>
      <c r="BD1154" s="29">
        <f t="shared" si="157"/>
        <v>6.3820969747202652</v>
      </c>
      <c r="BE1154" s="29"/>
      <c r="BF1154" s="22">
        <v>2</v>
      </c>
      <c r="BG1154" s="22">
        <f t="shared" si="160"/>
        <v>1</v>
      </c>
      <c r="BH1154" s="22">
        <v>1</v>
      </c>
      <c r="BI1154" s="22">
        <v>0</v>
      </c>
      <c r="BJ1154" s="22">
        <v>0</v>
      </c>
      <c r="BK1154" s="22">
        <v>1</v>
      </c>
      <c r="BL1154" s="22">
        <v>0</v>
      </c>
      <c r="BN1154" s="22">
        <v>54</v>
      </c>
      <c r="BO1154" s="22">
        <f t="shared" si="161"/>
        <v>21</v>
      </c>
      <c r="BP1154" s="22">
        <v>19</v>
      </c>
      <c r="BQ1154" s="22">
        <v>2</v>
      </c>
      <c r="BR1154" s="22">
        <v>0</v>
      </c>
      <c r="BT1154" s="22">
        <v>642</v>
      </c>
      <c r="BU1154" s="29">
        <f t="shared" si="158"/>
        <v>13.302942395358475</v>
      </c>
      <c r="BY1154" s="22">
        <v>83</v>
      </c>
      <c r="BZ1154" s="22">
        <v>180</v>
      </c>
      <c r="CA1154" s="49">
        <v>0</v>
      </c>
      <c r="CC1154" s="51">
        <v>1</v>
      </c>
      <c r="CD1154" s="51">
        <v>4</v>
      </c>
      <c r="CG1154" t="s">
        <v>2302</v>
      </c>
      <c r="CH1154">
        <v>1</v>
      </c>
      <c r="CI1154">
        <v>0</v>
      </c>
      <c r="CJ1154">
        <v>0</v>
      </c>
      <c r="CK1154">
        <v>0</v>
      </c>
      <c r="CL1154">
        <v>1</v>
      </c>
    </row>
    <row r="1155" spans="1:90" x14ac:dyDescent="0.2">
      <c r="A1155" s="22">
        <f t="shared" si="162"/>
        <v>1150</v>
      </c>
      <c r="B1155" s="58" t="s">
        <v>9855</v>
      </c>
      <c r="C1155" s="58" t="s">
        <v>8634</v>
      </c>
      <c r="E1155" s="22" t="s">
        <v>2614</v>
      </c>
      <c r="F1155" s="25" t="s">
        <v>3205</v>
      </c>
      <c r="G1155" s="22" t="s">
        <v>4361</v>
      </c>
      <c r="H1155" s="22" t="s">
        <v>4610</v>
      </c>
      <c r="I1155" s="22" t="s">
        <v>4507</v>
      </c>
      <c r="J1155" s="22" t="s">
        <v>2305</v>
      </c>
      <c r="K1155" s="22">
        <v>385</v>
      </c>
      <c r="L1155" s="22">
        <v>211</v>
      </c>
      <c r="O1155" s="22" t="s">
        <v>2304</v>
      </c>
      <c r="P1155" s="22">
        <v>5168495</v>
      </c>
      <c r="Q1155" s="22">
        <v>4949</v>
      </c>
      <c r="R1155" s="22">
        <v>4480575</v>
      </c>
      <c r="S1155" s="29">
        <v>86.690100000000001</v>
      </c>
      <c r="T1155" s="22">
        <v>4890</v>
      </c>
      <c r="U1155" s="24">
        <v>51.04</v>
      </c>
      <c r="W1155" s="22">
        <v>2471</v>
      </c>
      <c r="X1155" s="22">
        <v>2382</v>
      </c>
      <c r="Y1155" s="22">
        <v>37</v>
      </c>
      <c r="Z1155" s="22">
        <v>2309</v>
      </c>
      <c r="AA1155" s="22">
        <v>162</v>
      </c>
      <c r="AB1155" s="22">
        <v>1880</v>
      </c>
      <c r="AC1155" s="22">
        <v>502</v>
      </c>
      <c r="AD1155" s="22">
        <v>11</v>
      </c>
      <c r="AE1155" s="22">
        <v>26</v>
      </c>
      <c r="AG1155" s="23" t="s">
        <v>2626</v>
      </c>
      <c r="AH1155" s="23" t="s">
        <v>6831</v>
      </c>
      <c r="AI1155" s="23" t="s">
        <v>7329</v>
      </c>
      <c r="AJ1155" s="23" t="s">
        <v>4604</v>
      </c>
      <c r="AQ1155" s="22">
        <v>234377</v>
      </c>
      <c r="AR1155" s="24">
        <f t="shared" si="155"/>
        <v>4.5347243249727436</v>
      </c>
      <c r="AS1155" s="22">
        <v>24</v>
      </c>
      <c r="AT1155" s="25" t="s">
        <v>2</v>
      </c>
      <c r="AU1155" s="22">
        <v>290</v>
      </c>
      <c r="AV1155" s="29">
        <f t="shared" si="156"/>
        <v>5.9304703476482619</v>
      </c>
      <c r="AW1155" s="29">
        <f t="shared" si="163"/>
        <v>5.2221353590000001</v>
      </c>
      <c r="AY1155" s="22">
        <v>177445</v>
      </c>
      <c r="AZ1155" s="24">
        <f t="shared" si="159"/>
        <v>3.4332044434598465</v>
      </c>
      <c r="BA1155" s="22">
        <v>36</v>
      </c>
      <c r="BB1155" s="25" t="s">
        <v>2</v>
      </c>
      <c r="BC1155" s="22">
        <v>206</v>
      </c>
      <c r="BD1155" s="29">
        <f t="shared" si="157"/>
        <v>4.2126789366053172</v>
      </c>
      <c r="BE1155" s="29"/>
      <c r="BF1155" s="22">
        <v>2</v>
      </c>
      <c r="BG1155" s="22">
        <f t="shared" si="160"/>
        <v>2</v>
      </c>
      <c r="BH1155" s="22">
        <v>0</v>
      </c>
      <c r="BI1155" s="22">
        <v>1</v>
      </c>
      <c r="BJ1155" s="22">
        <v>0</v>
      </c>
      <c r="BK1155" s="22">
        <v>1</v>
      </c>
      <c r="BL1155" s="22">
        <v>0</v>
      </c>
      <c r="BN1155" s="22">
        <v>44</v>
      </c>
      <c r="BO1155" s="22">
        <f t="shared" si="161"/>
        <v>20</v>
      </c>
      <c r="BP1155" s="22">
        <v>20</v>
      </c>
      <c r="BQ1155" s="22">
        <v>0</v>
      </c>
      <c r="BR1155" s="22">
        <v>0</v>
      </c>
      <c r="BT1155" s="22">
        <v>490</v>
      </c>
      <c r="BU1155" s="29">
        <f t="shared" si="158"/>
        <v>10.020449897750511</v>
      </c>
      <c r="BY1155" s="22">
        <v>114</v>
      </c>
      <c r="BZ1155" s="22">
        <v>213</v>
      </c>
      <c r="CA1155" s="49">
        <v>2</v>
      </c>
      <c r="CC1155" s="51">
        <v>3</v>
      </c>
      <c r="CD1155" s="51">
        <v>5</v>
      </c>
      <c r="CG1155" t="s">
        <v>2304</v>
      </c>
      <c r="CH1155">
        <v>1</v>
      </c>
      <c r="CI1155">
        <v>0</v>
      </c>
      <c r="CJ1155">
        <v>0</v>
      </c>
      <c r="CK1155">
        <v>0</v>
      </c>
      <c r="CL1155">
        <v>1</v>
      </c>
    </row>
    <row r="1156" spans="1:90" x14ac:dyDescent="0.2">
      <c r="A1156" s="22">
        <f t="shared" si="162"/>
        <v>1151</v>
      </c>
      <c r="B1156" s="58" t="s">
        <v>9856</v>
      </c>
      <c r="C1156" s="58" t="s">
        <v>8635</v>
      </c>
      <c r="E1156" s="22" t="s">
        <v>2614</v>
      </c>
      <c r="F1156" s="25" t="s">
        <v>3205</v>
      </c>
      <c r="G1156" s="22" t="s">
        <v>4362</v>
      </c>
      <c r="H1156" s="22" t="s">
        <v>4615</v>
      </c>
      <c r="I1156" s="22" t="s">
        <v>4507</v>
      </c>
      <c r="J1156" s="22" t="s">
        <v>2307</v>
      </c>
      <c r="K1156" s="22">
        <v>427</v>
      </c>
      <c r="L1156" s="22">
        <v>215</v>
      </c>
      <c r="O1156" s="22" t="s">
        <v>2306</v>
      </c>
      <c r="P1156" s="22">
        <v>5747825</v>
      </c>
      <c r="Q1156" s="22">
        <v>5509</v>
      </c>
      <c r="R1156" s="22">
        <v>4898262</v>
      </c>
      <c r="S1156" s="29">
        <v>85.219399999999993</v>
      </c>
      <c r="T1156" s="22">
        <v>5440</v>
      </c>
      <c r="U1156" s="24">
        <v>50.5</v>
      </c>
      <c r="W1156" s="22">
        <v>2481</v>
      </c>
      <c r="X1156" s="22">
        <v>2947</v>
      </c>
      <c r="Y1156" s="22">
        <v>12</v>
      </c>
      <c r="Z1156" s="22">
        <v>2353</v>
      </c>
      <c r="AA1156" s="22">
        <v>128</v>
      </c>
      <c r="AB1156" s="22">
        <v>2343</v>
      </c>
      <c r="AC1156" s="22">
        <v>604</v>
      </c>
      <c r="AD1156" s="22">
        <v>4</v>
      </c>
      <c r="AE1156" s="22">
        <v>8</v>
      </c>
      <c r="AG1156" s="23" t="s">
        <v>2657</v>
      </c>
      <c r="AH1156" s="23" t="s">
        <v>7261</v>
      </c>
      <c r="AI1156" s="23" t="s">
        <v>7352</v>
      </c>
      <c r="AJ1156" s="23" t="s">
        <v>4604</v>
      </c>
      <c r="AQ1156" s="22">
        <v>192282</v>
      </c>
      <c r="AR1156" s="24">
        <f t="shared" si="155"/>
        <v>3.3453001787632712</v>
      </c>
      <c r="AS1156" s="22">
        <v>15</v>
      </c>
      <c r="AT1156" s="25" t="s">
        <v>2</v>
      </c>
      <c r="AU1156" s="22">
        <v>257</v>
      </c>
      <c r="AV1156" s="29">
        <f t="shared" si="156"/>
        <v>4.7242647058823533</v>
      </c>
      <c r="AW1156" s="29">
        <f t="shared" si="163"/>
        <v>4.5163284940000006</v>
      </c>
      <c r="AY1156" s="22">
        <v>273789</v>
      </c>
      <c r="AZ1156" s="24">
        <f t="shared" si="159"/>
        <v>4.7633496148543149</v>
      </c>
      <c r="BA1156" s="22">
        <v>39</v>
      </c>
      <c r="BB1156" s="25" t="s">
        <v>2</v>
      </c>
      <c r="BC1156" s="22">
        <v>296</v>
      </c>
      <c r="BD1156" s="29">
        <f t="shared" si="157"/>
        <v>5.4411764705882355</v>
      </c>
      <c r="BE1156" s="29"/>
      <c r="BF1156" s="22">
        <v>1</v>
      </c>
      <c r="BG1156" s="22">
        <f t="shared" si="160"/>
        <v>0</v>
      </c>
      <c r="BH1156" s="22">
        <v>1</v>
      </c>
      <c r="BI1156" s="22">
        <v>0</v>
      </c>
      <c r="BJ1156" s="22">
        <v>0</v>
      </c>
      <c r="BK1156" s="22">
        <v>0</v>
      </c>
      <c r="BL1156" s="22">
        <v>0</v>
      </c>
      <c r="BN1156" s="22">
        <v>92</v>
      </c>
      <c r="BO1156" s="22">
        <f t="shared" si="161"/>
        <v>31</v>
      </c>
      <c r="BP1156" s="22">
        <v>31</v>
      </c>
      <c r="BQ1156" s="22">
        <v>0</v>
      </c>
      <c r="BR1156" s="22">
        <v>0</v>
      </c>
      <c r="BT1156" s="22">
        <v>553</v>
      </c>
      <c r="BU1156" s="29">
        <f t="shared" si="158"/>
        <v>10.165441176470589</v>
      </c>
      <c r="BY1156" s="22">
        <v>124</v>
      </c>
      <c r="BZ1156" s="22">
        <v>265</v>
      </c>
      <c r="CA1156" s="49">
        <v>2</v>
      </c>
      <c r="CC1156" s="51">
        <v>1</v>
      </c>
      <c r="CD1156" s="51">
        <v>4</v>
      </c>
      <c r="CG1156" t="s">
        <v>2306</v>
      </c>
      <c r="CH1156">
        <v>1</v>
      </c>
      <c r="CI1156">
        <v>0</v>
      </c>
      <c r="CJ1156">
        <v>0</v>
      </c>
      <c r="CK1156">
        <v>0</v>
      </c>
      <c r="CL1156">
        <v>1</v>
      </c>
    </row>
    <row r="1157" spans="1:90" x14ac:dyDescent="0.2">
      <c r="A1157" s="22">
        <f t="shared" si="162"/>
        <v>1152</v>
      </c>
      <c r="B1157" s="58" t="s">
        <v>9857</v>
      </c>
      <c r="C1157" s="58" t="s">
        <v>8636</v>
      </c>
      <c r="E1157" s="22" t="s">
        <v>2614</v>
      </c>
      <c r="F1157" s="25" t="s">
        <v>3205</v>
      </c>
      <c r="G1157" s="22" t="s">
        <v>4363</v>
      </c>
      <c r="H1157" s="22" t="s">
        <v>4615</v>
      </c>
      <c r="I1157" s="22" t="s">
        <v>4507</v>
      </c>
      <c r="J1157" s="22" t="s">
        <v>2309</v>
      </c>
      <c r="K1157" s="22">
        <v>473</v>
      </c>
      <c r="L1157" s="22">
        <v>222</v>
      </c>
      <c r="O1157" s="22" t="s">
        <v>2308</v>
      </c>
      <c r="P1157" s="22">
        <v>5609906</v>
      </c>
      <c r="Q1157" s="22">
        <v>5452</v>
      </c>
      <c r="R1157" s="22">
        <v>4791759</v>
      </c>
      <c r="S1157" s="29">
        <v>85.415999999999997</v>
      </c>
      <c r="T1157" s="22">
        <v>5388</v>
      </c>
      <c r="U1157" s="24">
        <v>50.59</v>
      </c>
      <c r="W1157" s="22">
        <v>2475</v>
      </c>
      <c r="X1157" s="22">
        <v>2891</v>
      </c>
      <c r="Y1157" s="22">
        <v>22</v>
      </c>
      <c r="Z1157" s="22">
        <v>2348</v>
      </c>
      <c r="AA1157" s="22">
        <v>127</v>
      </c>
      <c r="AB1157" s="22">
        <v>2249</v>
      </c>
      <c r="AC1157" s="22">
        <v>642</v>
      </c>
      <c r="AD1157" s="22">
        <v>4</v>
      </c>
      <c r="AE1157" s="22">
        <v>18</v>
      </c>
      <c r="AG1157" s="23" t="s">
        <v>2624</v>
      </c>
      <c r="AH1157" s="23" t="s">
        <v>7161</v>
      </c>
      <c r="AI1157" s="23" t="s">
        <v>7329</v>
      </c>
      <c r="AJ1157" s="23" t="s">
        <v>4604</v>
      </c>
      <c r="AQ1157" s="22">
        <v>166039</v>
      </c>
      <c r="AR1157" s="24">
        <f t="shared" si="155"/>
        <v>2.959746562598375</v>
      </c>
      <c r="AS1157" s="22">
        <v>11</v>
      </c>
      <c r="AT1157" s="25" t="s">
        <v>2</v>
      </c>
      <c r="AU1157" s="22">
        <v>196</v>
      </c>
      <c r="AV1157" s="29">
        <f t="shared" si="156"/>
        <v>3.6377134372680029</v>
      </c>
      <c r="AW1157" s="29">
        <f t="shared" si="163"/>
        <v>4.0763121130000002</v>
      </c>
      <c r="AY1157" s="22">
        <v>431091</v>
      </c>
      <c r="AZ1157" s="24">
        <f t="shared" si="159"/>
        <v>7.6844603100301505</v>
      </c>
      <c r="BA1157" s="22">
        <v>68</v>
      </c>
      <c r="BB1157" s="25" t="s">
        <v>2</v>
      </c>
      <c r="BC1157" s="22">
        <v>507</v>
      </c>
      <c r="BD1157" s="29">
        <f t="shared" si="157"/>
        <v>9.4097995545657014</v>
      </c>
      <c r="BE1157" s="29"/>
      <c r="BF1157" s="22">
        <v>2</v>
      </c>
      <c r="BG1157" s="22">
        <f t="shared" si="160"/>
        <v>2</v>
      </c>
      <c r="BH1157" s="22">
        <v>0</v>
      </c>
      <c r="BI1157" s="22">
        <v>0</v>
      </c>
      <c r="BJ1157" s="22">
        <v>0</v>
      </c>
      <c r="BK1157" s="22">
        <v>1</v>
      </c>
      <c r="BL1157" s="22">
        <v>1</v>
      </c>
      <c r="BN1157" s="22">
        <v>68</v>
      </c>
      <c r="BO1157" s="22">
        <f t="shared" si="161"/>
        <v>32</v>
      </c>
      <c r="BP1157" s="22">
        <v>32</v>
      </c>
      <c r="BQ1157" s="22">
        <v>0</v>
      </c>
      <c r="BR1157" s="22">
        <v>0</v>
      </c>
      <c r="BT1157" s="22">
        <v>580</v>
      </c>
      <c r="BU1157" s="29">
        <f t="shared" si="158"/>
        <v>10.764662212323682</v>
      </c>
      <c r="BY1157" s="22">
        <v>107</v>
      </c>
      <c r="BZ1157" s="22">
        <v>232</v>
      </c>
      <c r="CA1157" s="49">
        <v>2</v>
      </c>
      <c r="CC1157" s="51">
        <v>1</v>
      </c>
      <c r="CD1157" s="51">
        <v>4</v>
      </c>
      <c r="CG1157" t="s">
        <v>2308</v>
      </c>
      <c r="CH1157">
        <v>1</v>
      </c>
      <c r="CI1157">
        <v>0</v>
      </c>
      <c r="CJ1157">
        <v>1</v>
      </c>
      <c r="CK1157">
        <v>0</v>
      </c>
      <c r="CL1157">
        <v>2</v>
      </c>
    </row>
    <row r="1158" spans="1:90" x14ac:dyDescent="0.2">
      <c r="A1158" s="22">
        <f t="shared" si="162"/>
        <v>1153</v>
      </c>
      <c r="B1158" s="58" t="s">
        <v>9858</v>
      </c>
      <c r="C1158" s="58" t="s">
        <v>8637</v>
      </c>
      <c r="E1158" s="22" t="s">
        <v>2614</v>
      </c>
      <c r="F1158" s="25" t="s">
        <v>3205</v>
      </c>
      <c r="G1158" s="22" t="s">
        <v>4364</v>
      </c>
      <c r="H1158" s="22" t="s">
        <v>4615</v>
      </c>
      <c r="I1158" s="22" t="s">
        <v>4507</v>
      </c>
      <c r="J1158" s="22" t="s">
        <v>2311</v>
      </c>
      <c r="K1158" s="22">
        <v>470</v>
      </c>
      <c r="L1158" s="22">
        <v>223</v>
      </c>
      <c r="O1158" s="22" t="s">
        <v>2310</v>
      </c>
      <c r="P1158" s="22">
        <v>5501995</v>
      </c>
      <c r="Q1158" s="22">
        <v>5307</v>
      </c>
      <c r="R1158" s="22">
        <v>4695581</v>
      </c>
      <c r="S1158" s="29">
        <v>85.343199999999996</v>
      </c>
      <c r="T1158" s="22">
        <v>5259</v>
      </c>
      <c r="U1158" s="24">
        <v>50.69</v>
      </c>
      <c r="W1158" s="22">
        <v>2473</v>
      </c>
      <c r="X1158" s="22">
        <v>2771</v>
      </c>
      <c r="Y1158" s="22">
        <v>15</v>
      </c>
      <c r="Z1158" s="22">
        <v>2347</v>
      </c>
      <c r="AA1158" s="22">
        <v>126</v>
      </c>
      <c r="AB1158" s="22">
        <v>2115</v>
      </c>
      <c r="AC1158" s="22">
        <v>656</v>
      </c>
      <c r="AD1158" s="22">
        <v>7</v>
      </c>
      <c r="AE1158" s="22">
        <v>8</v>
      </c>
      <c r="AG1158" s="23" t="s">
        <v>2624</v>
      </c>
      <c r="AH1158" s="23" t="s">
        <v>7137</v>
      </c>
      <c r="AI1158" s="23" t="s">
        <v>7329</v>
      </c>
      <c r="AJ1158" s="23" t="s">
        <v>4604</v>
      </c>
      <c r="AQ1158" s="22">
        <v>216195</v>
      </c>
      <c r="AR1158" s="24">
        <f t="shared" ref="AR1158:AR1221" si="164">(AQ1158/P1158)*100</f>
        <v>3.9293928838539474</v>
      </c>
      <c r="AS1158" s="22">
        <v>19</v>
      </c>
      <c r="AT1158" s="25" t="s">
        <v>2</v>
      </c>
      <c r="AU1158" s="22">
        <v>292</v>
      </c>
      <c r="AV1158" s="29">
        <f t="shared" ref="AV1158:AV1221" si="165">(AU1158/T1158)*100</f>
        <v>5.5523863852443425</v>
      </c>
      <c r="AW1158" s="29">
        <f t="shared" si="163"/>
        <v>4.9172777650000006</v>
      </c>
      <c r="AY1158" s="22">
        <v>225977</v>
      </c>
      <c r="AZ1158" s="24">
        <f t="shared" si="159"/>
        <v>4.1071829400063073</v>
      </c>
      <c r="BA1158" s="22">
        <v>45</v>
      </c>
      <c r="BB1158" s="25" t="s">
        <v>2</v>
      </c>
      <c r="BC1158" s="22">
        <v>263</v>
      </c>
      <c r="BD1158" s="29">
        <f t="shared" ref="BD1158:BD1221" si="166">(BC1158/T1158)*100</f>
        <v>5.000950751093364</v>
      </c>
      <c r="BE1158" s="29"/>
      <c r="BF1158" s="22">
        <v>1</v>
      </c>
      <c r="BG1158" s="22">
        <f t="shared" si="160"/>
        <v>1</v>
      </c>
      <c r="BH1158" s="22">
        <v>0</v>
      </c>
      <c r="BI1158" s="22">
        <v>0</v>
      </c>
      <c r="BJ1158" s="22">
        <v>1</v>
      </c>
      <c r="BK1158" s="22">
        <v>0</v>
      </c>
      <c r="BL1158" s="22">
        <v>0</v>
      </c>
      <c r="BN1158" s="22">
        <v>77</v>
      </c>
      <c r="BO1158" s="22">
        <f t="shared" si="161"/>
        <v>35</v>
      </c>
      <c r="BP1158" s="22">
        <v>34</v>
      </c>
      <c r="BQ1158" s="22">
        <v>0</v>
      </c>
      <c r="BR1158" s="22">
        <v>1</v>
      </c>
      <c r="BT1158" s="22">
        <v>555</v>
      </c>
      <c r="BU1158" s="29">
        <f t="shared" ref="BU1158:BU1221" si="167">(BT1158/T1158)*100</f>
        <v>10.553337136337706</v>
      </c>
      <c r="BY1158" s="22">
        <v>109</v>
      </c>
      <c r="BZ1158" s="22">
        <v>241</v>
      </c>
      <c r="CA1158" s="49">
        <v>5</v>
      </c>
      <c r="CC1158" s="51">
        <v>4</v>
      </c>
      <c r="CD1158" s="51">
        <v>7</v>
      </c>
      <c r="CG1158" t="s">
        <v>2310</v>
      </c>
      <c r="CH1158">
        <v>1</v>
      </c>
      <c r="CI1158">
        <v>0</v>
      </c>
      <c r="CJ1158">
        <v>1</v>
      </c>
      <c r="CK1158">
        <v>0</v>
      </c>
      <c r="CL1158">
        <v>2</v>
      </c>
    </row>
    <row r="1159" spans="1:90" x14ac:dyDescent="0.2">
      <c r="A1159" s="22">
        <f t="shared" si="162"/>
        <v>1154</v>
      </c>
      <c r="B1159" s="58" t="s">
        <v>9859</v>
      </c>
      <c r="C1159" s="58" t="s">
        <v>8638</v>
      </c>
      <c r="E1159" s="22" t="s">
        <v>2614</v>
      </c>
      <c r="F1159" s="25" t="s">
        <v>3205</v>
      </c>
      <c r="G1159" s="22" t="s">
        <v>4365</v>
      </c>
      <c r="H1159" s="22" t="s">
        <v>4615</v>
      </c>
      <c r="I1159" s="22" t="s">
        <v>4507</v>
      </c>
      <c r="J1159" s="22" t="s">
        <v>2313</v>
      </c>
      <c r="K1159" s="22">
        <v>512</v>
      </c>
      <c r="L1159" s="22">
        <v>226</v>
      </c>
      <c r="O1159" s="22" t="s">
        <v>2312</v>
      </c>
      <c r="P1159" s="22">
        <v>5206579</v>
      </c>
      <c r="Q1159" s="22">
        <v>5005</v>
      </c>
      <c r="R1159" s="22">
        <v>4458829</v>
      </c>
      <c r="S1159" s="29">
        <v>85.638400000000004</v>
      </c>
      <c r="T1159" s="22">
        <v>4925</v>
      </c>
      <c r="U1159" s="24">
        <v>50.75</v>
      </c>
      <c r="W1159" s="22">
        <v>2468</v>
      </c>
      <c r="X1159" s="22">
        <v>2431</v>
      </c>
      <c r="Y1159" s="22">
        <v>26</v>
      </c>
      <c r="Z1159" s="22">
        <v>2300</v>
      </c>
      <c r="AA1159" s="22">
        <v>168</v>
      </c>
      <c r="AB1159" s="22">
        <v>1851</v>
      </c>
      <c r="AC1159" s="22">
        <v>580</v>
      </c>
      <c r="AD1159" s="22">
        <v>10</v>
      </c>
      <c r="AE1159" s="22">
        <v>16</v>
      </c>
      <c r="AG1159" s="23" t="s">
        <v>2624</v>
      </c>
      <c r="AH1159" s="23" t="s">
        <v>6829</v>
      </c>
      <c r="AI1159" s="23" t="s">
        <v>7354</v>
      </c>
      <c r="AJ1159" s="23" t="s">
        <v>4604</v>
      </c>
      <c r="AQ1159" s="22">
        <v>227436</v>
      </c>
      <c r="AR1159" s="24">
        <f t="shared" si="164"/>
        <v>4.3682425638792761</v>
      </c>
      <c r="AS1159" s="22">
        <v>15</v>
      </c>
      <c r="AT1159" s="25" t="s">
        <v>2</v>
      </c>
      <c r="AU1159" s="22">
        <v>294</v>
      </c>
      <c r="AV1159" s="29">
        <f t="shared" si="165"/>
        <v>5.969543147208122</v>
      </c>
      <c r="AW1159" s="29">
        <f t="shared" si="163"/>
        <v>5.1057556120000003</v>
      </c>
      <c r="AY1159" s="22">
        <v>474301</v>
      </c>
      <c r="AZ1159" s="24">
        <f t="shared" ref="AZ1159:AZ1222" si="168">(AY1159/P1159)*100</f>
        <v>9.1096476208274186</v>
      </c>
      <c r="BA1159" s="22">
        <v>76</v>
      </c>
      <c r="BB1159" s="25" t="s">
        <v>2</v>
      </c>
      <c r="BC1159" s="22">
        <v>491</v>
      </c>
      <c r="BD1159" s="29">
        <f t="shared" si="166"/>
        <v>9.9695431472081228</v>
      </c>
      <c r="BE1159" s="29"/>
      <c r="BF1159" s="22">
        <v>1</v>
      </c>
      <c r="BG1159" s="22">
        <f t="shared" ref="BG1159:BG1222" si="169">BF1159-BH1159</f>
        <v>0</v>
      </c>
      <c r="BH1159" s="22">
        <v>1</v>
      </c>
      <c r="BI1159" s="22">
        <v>0</v>
      </c>
      <c r="BJ1159" s="22">
        <v>0</v>
      </c>
      <c r="BK1159" s="22">
        <v>0</v>
      </c>
      <c r="BL1159" s="22">
        <v>0</v>
      </c>
      <c r="BN1159" s="22">
        <v>64</v>
      </c>
      <c r="BO1159" s="22">
        <f t="shared" ref="BO1159:BO1222" si="170">SUM(BP1159:BR1159)</f>
        <v>30</v>
      </c>
      <c r="BP1159" s="22">
        <v>29</v>
      </c>
      <c r="BQ1159" s="22">
        <v>0</v>
      </c>
      <c r="BR1159" s="22">
        <v>1</v>
      </c>
      <c r="BT1159" s="22">
        <v>682</v>
      </c>
      <c r="BU1159" s="29">
        <f t="shared" si="167"/>
        <v>13.847715736040609</v>
      </c>
      <c r="BY1159" s="22">
        <v>106</v>
      </c>
      <c r="BZ1159" s="22">
        <v>207</v>
      </c>
      <c r="CA1159" s="49">
        <v>4</v>
      </c>
      <c r="CC1159" s="51">
        <v>8</v>
      </c>
      <c r="CD1159" s="51">
        <v>11</v>
      </c>
      <c r="CG1159" t="s">
        <v>2312</v>
      </c>
      <c r="CH1159">
        <v>1</v>
      </c>
      <c r="CI1159">
        <v>0</v>
      </c>
      <c r="CJ1159">
        <v>1</v>
      </c>
      <c r="CK1159">
        <v>1</v>
      </c>
      <c r="CL1159">
        <v>3</v>
      </c>
    </row>
    <row r="1160" spans="1:90" x14ac:dyDescent="0.2">
      <c r="A1160" s="22">
        <f t="shared" ref="A1160:A1223" si="171">1+A1159</f>
        <v>1155</v>
      </c>
      <c r="B1160" s="58" t="s">
        <v>9860</v>
      </c>
      <c r="C1160" s="58" t="s">
        <v>8639</v>
      </c>
      <c r="E1160" s="22" t="s">
        <v>2614</v>
      </c>
      <c r="F1160" s="25" t="s">
        <v>3204</v>
      </c>
      <c r="G1160" s="22" t="s">
        <v>4366</v>
      </c>
      <c r="H1160" s="22" t="s">
        <v>4608</v>
      </c>
      <c r="I1160" s="22" t="s">
        <v>4507</v>
      </c>
      <c r="J1160" s="22" t="s">
        <v>2315</v>
      </c>
      <c r="K1160" s="22">
        <v>591</v>
      </c>
      <c r="L1160" s="22">
        <v>226</v>
      </c>
      <c r="O1160" s="22" t="s">
        <v>2314</v>
      </c>
      <c r="P1160" s="22">
        <v>5357572</v>
      </c>
      <c r="Q1160" s="22">
        <v>5203</v>
      </c>
      <c r="R1160" s="22">
        <v>4593252</v>
      </c>
      <c r="S1160" s="29">
        <v>85.733800000000002</v>
      </c>
      <c r="T1160" s="22">
        <v>5137</v>
      </c>
      <c r="U1160" s="24">
        <v>50.8</v>
      </c>
      <c r="W1160" s="22">
        <v>2462</v>
      </c>
      <c r="X1160" s="22">
        <v>2581</v>
      </c>
      <c r="Y1160" s="22">
        <v>94</v>
      </c>
      <c r="Z1160" s="22">
        <v>2308</v>
      </c>
      <c r="AA1160" s="22">
        <v>154</v>
      </c>
      <c r="AB1160" s="22">
        <v>2020</v>
      </c>
      <c r="AC1160" s="22">
        <v>561</v>
      </c>
      <c r="AD1160" s="22">
        <v>28</v>
      </c>
      <c r="AE1160" s="22">
        <v>66</v>
      </c>
      <c r="AG1160" s="23" t="s">
        <v>2626</v>
      </c>
      <c r="AH1160" s="23" t="s">
        <v>6785</v>
      </c>
      <c r="AI1160" s="23" t="s">
        <v>7326</v>
      </c>
      <c r="AJ1160" s="23" t="s">
        <v>7379</v>
      </c>
      <c r="AQ1160" s="22">
        <v>282948</v>
      </c>
      <c r="AR1160" s="24">
        <f t="shared" si="164"/>
        <v>5.2812729348294338</v>
      </c>
      <c r="AS1160" s="22">
        <v>22</v>
      </c>
      <c r="AT1160" s="25" t="s">
        <v>2</v>
      </c>
      <c r="AU1160" s="22">
        <v>360</v>
      </c>
      <c r="AV1160" s="29">
        <f t="shared" si="165"/>
        <v>7.0079813120498349</v>
      </c>
      <c r="AW1160" s="29">
        <f t="shared" si="163"/>
        <v>6.0365253160000005</v>
      </c>
      <c r="AY1160" s="22">
        <v>244898</v>
      </c>
      <c r="AZ1160" s="24">
        <f t="shared" si="168"/>
        <v>4.5710631607004064</v>
      </c>
      <c r="BA1160" s="22">
        <v>38</v>
      </c>
      <c r="BB1160" s="25" t="s">
        <v>2</v>
      </c>
      <c r="BC1160" s="22">
        <v>265</v>
      </c>
      <c r="BD1160" s="29">
        <f t="shared" si="166"/>
        <v>5.1586529102589065</v>
      </c>
      <c r="BE1160" s="29"/>
      <c r="BF1160" s="22">
        <v>3</v>
      </c>
      <c r="BG1160" s="22">
        <f t="shared" si="169"/>
        <v>1</v>
      </c>
      <c r="BH1160" s="22">
        <v>2</v>
      </c>
      <c r="BI1160" s="22">
        <v>0</v>
      </c>
      <c r="BJ1160" s="22">
        <v>0</v>
      </c>
      <c r="BK1160" s="22">
        <v>1</v>
      </c>
      <c r="BL1160" s="22">
        <v>0</v>
      </c>
      <c r="BN1160" s="22">
        <v>47</v>
      </c>
      <c r="BO1160" s="22">
        <f t="shared" si="170"/>
        <v>26</v>
      </c>
      <c r="BP1160" s="22">
        <v>26</v>
      </c>
      <c r="BQ1160" s="22">
        <v>0</v>
      </c>
      <c r="BR1160" s="22">
        <v>0</v>
      </c>
      <c r="BT1160" s="22">
        <v>625</v>
      </c>
      <c r="BU1160" s="29">
        <f t="shared" si="167"/>
        <v>12.16663422230874</v>
      </c>
      <c r="BY1160" s="22">
        <v>133</v>
      </c>
      <c r="BZ1160" s="22">
        <v>229</v>
      </c>
      <c r="CA1160" s="49">
        <v>0</v>
      </c>
      <c r="CC1160" s="51">
        <v>1</v>
      </c>
      <c r="CD1160" s="51">
        <v>3</v>
      </c>
      <c r="CG1160" t="s">
        <v>2314</v>
      </c>
      <c r="CH1160">
        <v>1</v>
      </c>
      <c r="CI1160">
        <v>0</v>
      </c>
      <c r="CJ1160">
        <v>1</v>
      </c>
      <c r="CK1160">
        <v>0</v>
      </c>
      <c r="CL1160">
        <v>2</v>
      </c>
    </row>
    <row r="1161" spans="1:90" x14ac:dyDescent="0.2">
      <c r="A1161" s="22">
        <f t="shared" si="171"/>
        <v>1156</v>
      </c>
      <c r="B1161" s="58" t="s">
        <v>9861</v>
      </c>
      <c r="C1161" s="58" t="s">
        <v>8640</v>
      </c>
      <c r="E1161" s="22" t="s">
        <v>2614</v>
      </c>
      <c r="F1161" s="25" t="s">
        <v>3205</v>
      </c>
      <c r="G1161" s="22" t="s">
        <v>4367</v>
      </c>
      <c r="H1161" s="22" t="s">
        <v>4615</v>
      </c>
      <c r="I1161" s="22" t="s">
        <v>4507</v>
      </c>
      <c r="J1161" s="22" t="s">
        <v>2317</v>
      </c>
      <c r="K1161" s="22">
        <v>443</v>
      </c>
      <c r="L1161" s="22">
        <v>229</v>
      </c>
      <c r="O1161" s="22" t="s">
        <v>2316</v>
      </c>
      <c r="P1161" s="22">
        <v>5041646</v>
      </c>
      <c r="Q1161" s="22">
        <v>4678</v>
      </c>
      <c r="R1161" s="22">
        <v>4315831</v>
      </c>
      <c r="S1161" s="29">
        <v>85.6036</v>
      </c>
      <c r="T1161" s="22">
        <v>4617</v>
      </c>
      <c r="U1161" s="24">
        <v>50.79</v>
      </c>
      <c r="W1161" s="22">
        <v>2428</v>
      </c>
      <c r="X1161" s="22">
        <v>2137</v>
      </c>
      <c r="Y1161" s="22">
        <v>52</v>
      </c>
      <c r="Z1161" s="22">
        <v>2215</v>
      </c>
      <c r="AA1161" s="22">
        <v>213</v>
      </c>
      <c r="AB1161" s="22">
        <v>1644</v>
      </c>
      <c r="AC1161" s="22">
        <v>493</v>
      </c>
      <c r="AD1161" s="22">
        <v>10</v>
      </c>
      <c r="AE1161" s="22">
        <v>42</v>
      </c>
      <c r="AG1161" s="23" t="s">
        <v>2628</v>
      </c>
      <c r="AH1161" s="23" t="s">
        <v>6811</v>
      </c>
      <c r="AI1161" s="23" t="s">
        <v>7332</v>
      </c>
      <c r="AJ1161" s="23" t="s">
        <v>4604</v>
      </c>
      <c r="AQ1161" s="22">
        <v>182884</v>
      </c>
      <c r="AR1161" s="24">
        <f t="shared" si="164"/>
        <v>3.6274661092825635</v>
      </c>
      <c r="AS1161" s="22">
        <v>15</v>
      </c>
      <c r="AT1161" s="25" t="s">
        <v>2</v>
      </c>
      <c r="AU1161" s="22">
        <v>196</v>
      </c>
      <c r="AV1161" s="29">
        <f t="shared" si="165"/>
        <v>4.2451808533679882</v>
      </c>
      <c r="AW1161" s="29">
        <f t="shared" si="163"/>
        <v>4.3587522280000002</v>
      </c>
      <c r="AY1161" s="22">
        <v>219858</v>
      </c>
      <c r="AZ1161" s="24">
        <f t="shared" si="168"/>
        <v>4.3608377105413592</v>
      </c>
      <c r="BA1161" s="22">
        <v>28</v>
      </c>
      <c r="BB1161" s="25" t="s">
        <v>2</v>
      </c>
      <c r="BC1161" s="22">
        <v>215</v>
      </c>
      <c r="BD1161" s="29">
        <f t="shared" si="166"/>
        <v>4.6567034871128437</v>
      </c>
      <c r="BE1161" s="29"/>
      <c r="BF1161" s="22">
        <v>1</v>
      </c>
      <c r="BG1161" s="22">
        <f t="shared" si="169"/>
        <v>1</v>
      </c>
      <c r="BH1161" s="22">
        <v>0</v>
      </c>
      <c r="BI1161" s="22">
        <v>1</v>
      </c>
      <c r="BJ1161" s="22">
        <v>0</v>
      </c>
      <c r="BK1161" s="22">
        <v>0</v>
      </c>
      <c r="BL1161" s="22">
        <v>0</v>
      </c>
      <c r="BN1161" s="22">
        <v>38</v>
      </c>
      <c r="BO1161" s="22">
        <f t="shared" si="170"/>
        <v>16</v>
      </c>
      <c r="BP1161" s="22">
        <v>16</v>
      </c>
      <c r="BQ1161" s="22">
        <v>0</v>
      </c>
      <c r="BR1161" s="22">
        <v>0</v>
      </c>
      <c r="BT1161" s="22">
        <v>329</v>
      </c>
      <c r="BU1161" s="29">
        <f t="shared" si="167"/>
        <v>7.1258392895819798</v>
      </c>
      <c r="BY1161" s="22">
        <v>111</v>
      </c>
      <c r="BZ1161" s="22">
        <v>223</v>
      </c>
      <c r="CA1161" s="49">
        <v>2</v>
      </c>
      <c r="CC1161" s="51">
        <v>3</v>
      </c>
      <c r="CD1161" s="51">
        <v>7</v>
      </c>
      <c r="CG1161" t="s">
        <v>2316</v>
      </c>
      <c r="CH1161">
        <v>1</v>
      </c>
      <c r="CI1161">
        <v>0</v>
      </c>
      <c r="CJ1161">
        <v>1</v>
      </c>
      <c r="CK1161">
        <v>0</v>
      </c>
      <c r="CL1161">
        <v>2</v>
      </c>
    </row>
    <row r="1162" spans="1:90" x14ac:dyDescent="0.2">
      <c r="A1162" s="22">
        <f t="shared" si="171"/>
        <v>1157</v>
      </c>
      <c r="B1162" s="58" t="s">
        <v>9862</v>
      </c>
      <c r="C1162" s="58" t="s">
        <v>8641</v>
      </c>
      <c r="E1162" s="22" t="s">
        <v>2614</v>
      </c>
      <c r="F1162" s="25" t="s">
        <v>3205</v>
      </c>
      <c r="G1162" s="22" t="s">
        <v>4368</v>
      </c>
      <c r="H1162" s="22" t="s">
        <v>4611</v>
      </c>
      <c r="I1162" s="22" t="s">
        <v>4507</v>
      </c>
      <c r="J1162" s="22" t="s">
        <v>2319</v>
      </c>
      <c r="K1162" s="22">
        <v>470</v>
      </c>
      <c r="L1162" s="22">
        <v>229</v>
      </c>
      <c r="O1162" s="22" t="s">
        <v>2318</v>
      </c>
      <c r="P1162" s="22">
        <v>5046143</v>
      </c>
      <c r="Q1162" s="22">
        <v>4812</v>
      </c>
      <c r="R1162" s="22">
        <v>4325908</v>
      </c>
      <c r="S1162" s="29">
        <v>85.727000000000004</v>
      </c>
      <c r="T1162" s="22">
        <v>4740</v>
      </c>
      <c r="U1162" s="24">
        <v>50.7</v>
      </c>
      <c r="W1162" s="22">
        <v>2476</v>
      </c>
      <c r="X1162" s="22">
        <v>2152</v>
      </c>
      <c r="Y1162" s="22">
        <v>112</v>
      </c>
      <c r="Z1162" s="22">
        <v>2295</v>
      </c>
      <c r="AA1162" s="22">
        <v>181</v>
      </c>
      <c r="AB1162" s="22">
        <v>1614</v>
      </c>
      <c r="AC1162" s="22">
        <v>538</v>
      </c>
      <c r="AD1162" s="22">
        <v>49</v>
      </c>
      <c r="AE1162" s="22">
        <v>63</v>
      </c>
      <c r="AG1162" s="23" t="s">
        <v>2624</v>
      </c>
      <c r="AH1162" s="23" t="s">
        <v>6788</v>
      </c>
      <c r="AI1162" s="23" t="s">
        <v>7342</v>
      </c>
      <c r="AJ1162" s="23" t="s">
        <v>4604</v>
      </c>
      <c r="AQ1162" s="22">
        <v>117036</v>
      </c>
      <c r="AR1162" s="24">
        <f t="shared" si="164"/>
        <v>2.3193159607248544</v>
      </c>
      <c r="AS1162" s="22">
        <v>11</v>
      </c>
      <c r="AT1162" s="25" t="s">
        <v>2</v>
      </c>
      <c r="AU1162" s="22">
        <v>165</v>
      </c>
      <c r="AV1162" s="29">
        <f t="shared" si="165"/>
        <v>3.481012658227848</v>
      </c>
      <c r="AW1162" s="29">
        <f t="shared" si="163"/>
        <v>3.2546788119999999</v>
      </c>
      <c r="AY1162" s="22">
        <v>255356</v>
      </c>
      <c r="AZ1162" s="24">
        <f t="shared" si="168"/>
        <v>5.0604194134014833</v>
      </c>
      <c r="BA1162" s="22">
        <v>47</v>
      </c>
      <c r="BB1162" s="25" t="s">
        <v>2</v>
      </c>
      <c r="BC1162" s="22">
        <v>267</v>
      </c>
      <c r="BD1162" s="29">
        <f t="shared" si="166"/>
        <v>5.6329113924050631</v>
      </c>
      <c r="BE1162" s="29"/>
      <c r="BF1162" s="22">
        <v>1</v>
      </c>
      <c r="BG1162" s="22">
        <f t="shared" si="169"/>
        <v>1</v>
      </c>
      <c r="BH1162" s="22">
        <v>0</v>
      </c>
      <c r="BI1162" s="22">
        <v>0</v>
      </c>
      <c r="BJ1162" s="22">
        <v>0</v>
      </c>
      <c r="BK1162" s="22">
        <v>1</v>
      </c>
      <c r="BL1162" s="22">
        <v>0</v>
      </c>
      <c r="BN1162" s="22">
        <v>59</v>
      </c>
      <c r="BO1162" s="22">
        <f t="shared" si="170"/>
        <v>21</v>
      </c>
      <c r="BP1162" s="22">
        <v>20</v>
      </c>
      <c r="BQ1162" s="22">
        <v>0</v>
      </c>
      <c r="BR1162" s="22">
        <v>1</v>
      </c>
      <c r="BT1162" s="22">
        <v>432</v>
      </c>
      <c r="BU1162" s="29">
        <f t="shared" si="167"/>
        <v>9.113924050632912</v>
      </c>
      <c r="BY1162" s="22">
        <v>98</v>
      </c>
      <c r="BZ1162" s="22">
        <v>210</v>
      </c>
      <c r="CA1162" s="49">
        <v>4</v>
      </c>
      <c r="CC1162" s="51">
        <v>5</v>
      </c>
      <c r="CD1162" s="51">
        <v>8</v>
      </c>
      <c r="CG1162" t="s">
        <v>2318</v>
      </c>
      <c r="CH1162">
        <v>1</v>
      </c>
      <c r="CI1162">
        <v>0</v>
      </c>
      <c r="CJ1162">
        <v>1</v>
      </c>
      <c r="CK1162">
        <v>1</v>
      </c>
      <c r="CL1162">
        <v>3</v>
      </c>
    </row>
    <row r="1163" spans="1:90" x14ac:dyDescent="0.2">
      <c r="A1163" s="22">
        <f t="shared" si="171"/>
        <v>1158</v>
      </c>
      <c r="B1163" s="58" t="s">
        <v>9863</v>
      </c>
      <c r="C1163" s="58" t="s">
        <v>8642</v>
      </c>
      <c r="E1163" s="22" t="s">
        <v>2614</v>
      </c>
      <c r="F1163" s="25" t="s">
        <v>3206</v>
      </c>
      <c r="G1163" s="22" t="s">
        <v>4369</v>
      </c>
      <c r="H1163" s="22" t="s">
        <v>4613</v>
      </c>
      <c r="I1163" s="22" t="s">
        <v>4507</v>
      </c>
      <c r="J1163" s="22" t="s">
        <v>2321</v>
      </c>
      <c r="K1163" s="22">
        <v>536</v>
      </c>
      <c r="L1163" s="22">
        <v>231</v>
      </c>
      <c r="O1163" s="22" t="s">
        <v>2320</v>
      </c>
      <c r="P1163" s="22">
        <v>4933058</v>
      </c>
      <c r="Q1163" s="22">
        <v>4675</v>
      </c>
      <c r="R1163" s="22">
        <v>4226194</v>
      </c>
      <c r="S1163" s="29">
        <v>85.670900000000003</v>
      </c>
      <c r="T1163" s="22">
        <v>4606</v>
      </c>
      <c r="U1163" s="24">
        <v>50.96</v>
      </c>
      <c r="W1163" s="22">
        <v>2457</v>
      </c>
      <c r="X1163" s="22">
        <v>2101</v>
      </c>
      <c r="Y1163" s="22">
        <v>48</v>
      </c>
      <c r="Z1163" s="22">
        <v>2253</v>
      </c>
      <c r="AA1163" s="22">
        <v>204</v>
      </c>
      <c r="AB1163" s="22">
        <v>1555</v>
      </c>
      <c r="AC1163" s="22">
        <v>546</v>
      </c>
      <c r="AD1163" s="22">
        <v>11</v>
      </c>
      <c r="AE1163" s="22">
        <v>37</v>
      </c>
      <c r="AG1163" s="23" t="s">
        <v>2624</v>
      </c>
      <c r="AH1163" s="23" t="s">
        <v>7293</v>
      </c>
      <c r="AI1163" s="23" t="s">
        <v>7358</v>
      </c>
      <c r="AJ1163" s="23" t="s">
        <v>4604</v>
      </c>
      <c r="AQ1163" s="22">
        <v>203521</v>
      </c>
      <c r="AR1163" s="24">
        <f t="shared" si="164"/>
        <v>4.1256559318783603</v>
      </c>
      <c r="AS1163" s="22">
        <v>15</v>
      </c>
      <c r="AT1163" s="25" t="s">
        <v>2</v>
      </c>
      <c r="AU1163" s="22">
        <v>261</v>
      </c>
      <c r="AV1163" s="29">
        <f t="shared" si="165"/>
        <v>5.6665219279201038</v>
      </c>
      <c r="AW1163" s="29">
        <f t="shared" si="163"/>
        <v>4.7047728070000003</v>
      </c>
      <c r="AY1163" s="22">
        <v>133767</v>
      </c>
      <c r="AZ1163" s="24">
        <f t="shared" si="168"/>
        <v>2.7116445823260138</v>
      </c>
      <c r="BA1163" s="22">
        <v>30</v>
      </c>
      <c r="BB1163" s="25" t="s">
        <v>2</v>
      </c>
      <c r="BC1163" s="22">
        <v>151</v>
      </c>
      <c r="BD1163" s="29">
        <f t="shared" si="166"/>
        <v>3.2783326096396004</v>
      </c>
      <c r="BE1163" s="29"/>
      <c r="BF1163" s="22">
        <v>2</v>
      </c>
      <c r="BG1163" s="22">
        <f t="shared" si="169"/>
        <v>1</v>
      </c>
      <c r="BH1163" s="22">
        <v>1</v>
      </c>
      <c r="BI1163" s="22">
        <v>1</v>
      </c>
      <c r="BJ1163" s="22">
        <v>0</v>
      </c>
      <c r="BK1163" s="22">
        <v>0</v>
      </c>
      <c r="BL1163" s="22">
        <v>0</v>
      </c>
      <c r="BN1163" s="22">
        <v>43</v>
      </c>
      <c r="BO1163" s="22">
        <f t="shared" si="170"/>
        <v>15</v>
      </c>
      <c r="BP1163" s="22">
        <v>15</v>
      </c>
      <c r="BQ1163" s="22">
        <v>0</v>
      </c>
      <c r="BR1163" s="22">
        <v>0</v>
      </c>
      <c r="BT1163" s="22">
        <v>412</v>
      </c>
      <c r="BU1163" s="29">
        <f t="shared" si="167"/>
        <v>8.9448545375597046</v>
      </c>
      <c r="BY1163" s="22">
        <v>100</v>
      </c>
      <c r="BZ1163" s="22">
        <v>188</v>
      </c>
      <c r="CA1163" s="49">
        <v>2</v>
      </c>
      <c r="CC1163" s="51">
        <v>1</v>
      </c>
      <c r="CD1163" s="51">
        <v>4</v>
      </c>
      <c r="CG1163" t="s">
        <v>2320</v>
      </c>
      <c r="CH1163">
        <v>0</v>
      </c>
      <c r="CI1163">
        <v>0</v>
      </c>
      <c r="CJ1163">
        <v>1</v>
      </c>
      <c r="CK1163">
        <v>0</v>
      </c>
      <c r="CL1163">
        <v>1</v>
      </c>
    </row>
    <row r="1164" spans="1:90" x14ac:dyDescent="0.2">
      <c r="A1164" s="22">
        <f t="shared" si="171"/>
        <v>1159</v>
      </c>
      <c r="B1164" s="58" t="s">
        <v>9864</v>
      </c>
      <c r="C1164" s="58" t="s">
        <v>8643</v>
      </c>
      <c r="E1164" s="22" t="s">
        <v>2614</v>
      </c>
      <c r="F1164" s="25" t="s">
        <v>3205</v>
      </c>
      <c r="G1164" s="22" t="s">
        <v>4370</v>
      </c>
      <c r="H1164" s="22" t="s">
        <v>4615</v>
      </c>
      <c r="I1164" s="22" t="s">
        <v>4507</v>
      </c>
      <c r="J1164" s="22" t="s">
        <v>2323</v>
      </c>
      <c r="K1164" s="22">
        <v>454</v>
      </c>
      <c r="L1164" s="22">
        <v>234</v>
      </c>
      <c r="O1164" s="22" t="s">
        <v>2322</v>
      </c>
      <c r="P1164" s="22">
        <v>5633168</v>
      </c>
      <c r="Q1164" s="22">
        <v>5426</v>
      </c>
      <c r="R1164" s="22">
        <v>4815010</v>
      </c>
      <c r="S1164" s="29">
        <v>85.476100000000002</v>
      </c>
      <c r="T1164" s="22">
        <v>5360</v>
      </c>
      <c r="U1164" s="24">
        <v>50.59</v>
      </c>
      <c r="W1164" s="22">
        <v>2475</v>
      </c>
      <c r="X1164" s="22">
        <v>2864</v>
      </c>
      <c r="Y1164" s="22">
        <v>21</v>
      </c>
      <c r="Z1164" s="22">
        <v>2331</v>
      </c>
      <c r="AA1164" s="22">
        <v>144</v>
      </c>
      <c r="AB1164" s="22">
        <v>2238</v>
      </c>
      <c r="AC1164" s="22">
        <v>626</v>
      </c>
      <c r="AD1164" s="22">
        <v>4</v>
      </c>
      <c r="AE1164" s="22">
        <v>17</v>
      </c>
      <c r="AG1164" s="23" t="s">
        <v>2624</v>
      </c>
      <c r="AH1164" s="23" t="s">
        <v>7137</v>
      </c>
      <c r="AI1164" s="23" t="s">
        <v>7329</v>
      </c>
      <c r="AJ1164" s="23" t="s">
        <v>4604</v>
      </c>
      <c r="AQ1164" s="22">
        <v>149377</v>
      </c>
      <c r="AR1164" s="24">
        <f t="shared" si="164"/>
        <v>2.651740548124963</v>
      </c>
      <c r="AS1164" s="22">
        <v>17</v>
      </c>
      <c r="AT1164" s="25" t="s">
        <v>2</v>
      </c>
      <c r="AU1164" s="22">
        <v>206</v>
      </c>
      <c r="AV1164" s="29">
        <f t="shared" si="165"/>
        <v>3.8432835820895526</v>
      </c>
      <c r="AW1164" s="29">
        <f t="shared" si="163"/>
        <v>3.7969403589999997</v>
      </c>
      <c r="AY1164" s="22">
        <v>424587</v>
      </c>
      <c r="AZ1164" s="24">
        <f t="shared" si="168"/>
        <v>7.5372685494201477</v>
      </c>
      <c r="BA1164" s="22">
        <v>55</v>
      </c>
      <c r="BB1164" s="25" t="s">
        <v>2</v>
      </c>
      <c r="BC1164" s="22">
        <v>469</v>
      </c>
      <c r="BD1164" s="29">
        <f t="shared" si="166"/>
        <v>8.75</v>
      </c>
      <c r="BE1164" s="29"/>
      <c r="BF1164" s="22">
        <v>2</v>
      </c>
      <c r="BG1164" s="22">
        <f t="shared" si="169"/>
        <v>1</v>
      </c>
      <c r="BH1164" s="22">
        <v>1</v>
      </c>
      <c r="BI1164" s="22">
        <v>1</v>
      </c>
      <c r="BJ1164" s="22">
        <v>0</v>
      </c>
      <c r="BK1164" s="22">
        <v>0</v>
      </c>
      <c r="BL1164" s="22">
        <v>0</v>
      </c>
      <c r="BN1164" s="22">
        <v>78</v>
      </c>
      <c r="BO1164" s="22">
        <f t="shared" si="170"/>
        <v>31</v>
      </c>
      <c r="BP1164" s="22">
        <v>30</v>
      </c>
      <c r="BQ1164" s="22">
        <v>0</v>
      </c>
      <c r="BR1164" s="22">
        <v>1</v>
      </c>
      <c r="BT1164" s="22">
        <v>668</v>
      </c>
      <c r="BU1164" s="29">
        <f t="shared" si="167"/>
        <v>12.462686567164178</v>
      </c>
      <c r="BY1164" s="22">
        <v>106</v>
      </c>
      <c r="BZ1164" s="22">
        <v>240</v>
      </c>
      <c r="CA1164" s="49">
        <v>3</v>
      </c>
      <c r="CC1164" s="51">
        <v>6</v>
      </c>
      <c r="CD1164" s="51">
        <v>9</v>
      </c>
      <c r="CG1164" t="s">
        <v>2322</v>
      </c>
      <c r="CH1164">
        <v>1</v>
      </c>
      <c r="CI1164">
        <v>0</v>
      </c>
      <c r="CJ1164">
        <v>1</v>
      </c>
      <c r="CK1164">
        <v>0</v>
      </c>
      <c r="CL1164">
        <v>2</v>
      </c>
    </row>
    <row r="1165" spans="1:90" x14ac:dyDescent="0.2">
      <c r="A1165" s="22">
        <f t="shared" si="171"/>
        <v>1160</v>
      </c>
      <c r="B1165" s="58" t="s">
        <v>9865</v>
      </c>
      <c r="C1165" s="58" t="s">
        <v>8644</v>
      </c>
      <c r="E1165" s="22" t="s">
        <v>2614</v>
      </c>
      <c r="F1165" s="25" t="s">
        <v>3205</v>
      </c>
      <c r="G1165" s="22" t="s">
        <v>4371</v>
      </c>
      <c r="H1165" s="22" t="s">
        <v>4615</v>
      </c>
      <c r="I1165" s="22" t="s">
        <v>4507</v>
      </c>
      <c r="J1165" s="22" t="s">
        <v>2325</v>
      </c>
      <c r="K1165" s="22">
        <v>683</v>
      </c>
      <c r="L1165" s="22">
        <v>237</v>
      </c>
      <c r="O1165" s="22" t="s">
        <v>2324</v>
      </c>
      <c r="P1165" s="22">
        <v>5114347</v>
      </c>
      <c r="Q1165" s="22">
        <v>4862</v>
      </c>
      <c r="R1165" s="22">
        <v>4311390</v>
      </c>
      <c r="S1165" s="29">
        <v>84.299899999999994</v>
      </c>
      <c r="T1165" s="22">
        <v>4792</v>
      </c>
      <c r="U1165" s="24">
        <v>50.34</v>
      </c>
      <c r="W1165" s="22">
        <v>2477</v>
      </c>
      <c r="X1165" s="22">
        <v>2282</v>
      </c>
      <c r="Y1165" s="22">
        <v>33</v>
      </c>
      <c r="Z1165" s="22">
        <v>2321</v>
      </c>
      <c r="AA1165" s="22">
        <v>156</v>
      </c>
      <c r="AB1165" s="22">
        <v>1623</v>
      </c>
      <c r="AC1165" s="22">
        <v>659</v>
      </c>
      <c r="AD1165" s="22">
        <v>6</v>
      </c>
      <c r="AE1165" s="22">
        <v>27</v>
      </c>
      <c r="AG1165" s="23" t="s">
        <v>2624</v>
      </c>
      <c r="AH1165" s="23" t="s">
        <v>6788</v>
      </c>
      <c r="AI1165" s="23" t="s">
        <v>7344</v>
      </c>
      <c r="AJ1165" s="23" t="s">
        <v>4604</v>
      </c>
      <c r="AQ1165" s="22">
        <v>96794</v>
      </c>
      <c r="AR1165" s="24">
        <f t="shared" si="164"/>
        <v>1.8925974322821664</v>
      </c>
      <c r="AS1165" s="22">
        <v>15</v>
      </c>
      <c r="AT1165" s="25" t="s">
        <v>2</v>
      </c>
      <c r="AU1165" s="22">
        <v>131</v>
      </c>
      <c r="AV1165" s="29">
        <f t="shared" si="165"/>
        <v>2.7337228714524207</v>
      </c>
      <c r="AW1165" s="29">
        <f t="shared" si="163"/>
        <v>2.9152811980000002</v>
      </c>
      <c r="AY1165" s="22">
        <v>224648</v>
      </c>
      <c r="AZ1165" s="24">
        <f t="shared" si="168"/>
        <v>4.3925060227630235</v>
      </c>
      <c r="BA1165" s="22">
        <v>61</v>
      </c>
      <c r="BB1165" s="25" t="s">
        <v>2</v>
      </c>
      <c r="BC1165" s="22">
        <v>246</v>
      </c>
      <c r="BD1165" s="29">
        <f t="shared" si="166"/>
        <v>5.1335559265442408</v>
      </c>
      <c r="BE1165" s="29"/>
      <c r="BF1165" s="22">
        <v>1</v>
      </c>
      <c r="BG1165" s="22">
        <f t="shared" si="169"/>
        <v>1</v>
      </c>
      <c r="BH1165" s="22">
        <v>0</v>
      </c>
      <c r="BI1165" s="22">
        <v>0</v>
      </c>
      <c r="BJ1165" s="22">
        <v>0</v>
      </c>
      <c r="BK1165" s="22">
        <v>0</v>
      </c>
      <c r="BL1165" s="22">
        <v>1</v>
      </c>
      <c r="BN1165" s="22">
        <v>55</v>
      </c>
      <c r="BO1165" s="22">
        <f t="shared" si="170"/>
        <v>29</v>
      </c>
      <c r="BP1165" s="22">
        <v>27</v>
      </c>
      <c r="BQ1165" s="22">
        <v>1</v>
      </c>
      <c r="BR1165" s="22">
        <v>1</v>
      </c>
      <c r="BT1165" s="22">
        <v>377</v>
      </c>
      <c r="BU1165" s="29">
        <f t="shared" si="167"/>
        <v>7.8672787979966614</v>
      </c>
      <c r="BY1165" s="22">
        <v>112</v>
      </c>
      <c r="BZ1165" s="22">
        <v>224</v>
      </c>
      <c r="CA1165" s="49">
        <v>0</v>
      </c>
      <c r="CC1165" s="51">
        <v>4</v>
      </c>
      <c r="CD1165" s="51">
        <v>7</v>
      </c>
      <c r="CG1165" t="s">
        <v>2324</v>
      </c>
      <c r="CH1165">
        <v>1</v>
      </c>
      <c r="CI1165">
        <v>0</v>
      </c>
      <c r="CJ1165">
        <v>1</v>
      </c>
      <c r="CK1165">
        <v>1</v>
      </c>
      <c r="CL1165">
        <v>3</v>
      </c>
    </row>
    <row r="1166" spans="1:90" x14ac:dyDescent="0.2">
      <c r="A1166" s="22">
        <f t="shared" si="171"/>
        <v>1161</v>
      </c>
      <c r="B1166" s="58" t="s">
        <v>9866</v>
      </c>
      <c r="C1166" s="58" t="s">
        <v>8645</v>
      </c>
      <c r="E1166" s="22" t="s">
        <v>2614</v>
      </c>
      <c r="F1166" s="25" t="s">
        <v>3208</v>
      </c>
      <c r="G1166" s="22" t="s">
        <v>4372</v>
      </c>
      <c r="H1166" s="22" t="s">
        <v>4607</v>
      </c>
      <c r="I1166" s="22" t="s">
        <v>4507</v>
      </c>
      <c r="J1166" s="22" t="s">
        <v>2327</v>
      </c>
      <c r="K1166" s="22">
        <v>448</v>
      </c>
      <c r="L1166" s="22">
        <v>241</v>
      </c>
      <c r="O1166" s="22" t="s">
        <v>2326</v>
      </c>
      <c r="P1166" s="22">
        <v>4989155</v>
      </c>
      <c r="Q1166" s="22">
        <v>4730</v>
      </c>
      <c r="R1166" s="22">
        <v>4324547</v>
      </c>
      <c r="S1166" s="29">
        <v>86.678899999999999</v>
      </c>
      <c r="T1166" s="22">
        <v>4662</v>
      </c>
      <c r="U1166" s="24">
        <v>51.06</v>
      </c>
      <c r="W1166" s="22">
        <v>2487</v>
      </c>
      <c r="X1166" s="22">
        <v>2083</v>
      </c>
      <c r="Y1166" s="22">
        <v>92</v>
      </c>
      <c r="Z1166" s="22">
        <v>2317</v>
      </c>
      <c r="AA1166" s="22">
        <v>170</v>
      </c>
      <c r="AB1166" s="22">
        <v>1508</v>
      </c>
      <c r="AC1166" s="22">
        <v>575</v>
      </c>
      <c r="AD1166" s="22">
        <v>60</v>
      </c>
      <c r="AE1166" s="22">
        <v>32</v>
      </c>
      <c r="AG1166" s="23" t="s">
        <v>2624</v>
      </c>
      <c r="AH1166" s="23" t="s">
        <v>7304</v>
      </c>
      <c r="AI1166" s="23" t="s">
        <v>7361</v>
      </c>
      <c r="AJ1166" s="23" t="s">
        <v>7492</v>
      </c>
      <c r="AQ1166" s="22">
        <v>83096</v>
      </c>
      <c r="AR1166" s="24">
        <f t="shared" si="164"/>
        <v>1.6655325400794323</v>
      </c>
      <c r="AS1166" s="22">
        <v>9</v>
      </c>
      <c r="AT1166" s="25" t="s">
        <v>2</v>
      </c>
      <c r="AU1166" s="22">
        <v>95</v>
      </c>
      <c r="AV1166" s="29">
        <f t="shared" si="165"/>
        <v>2.0377520377520377</v>
      </c>
      <c r="AW1166" s="29">
        <f t="shared" si="163"/>
        <v>2.6856068320000004</v>
      </c>
      <c r="AY1166" s="22">
        <v>220176</v>
      </c>
      <c r="AZ1166" s="24">
        <f t="shared" si="168"/>
        <v>4.413091996540496</v>
      </c>
      <c r="BA1166" s="22">
        <v>47</v>
      </c>
      <c r="BB1166" s="25" t="s">
        <v>2</v>
      </c>
      <c r="BC1166" s="22">
        <v>222</v>
      </c>
      <c r="BD1166" s="29">
        <f t="shared" si="166"/>
        <v>4.7619047619047619</v>
      </c>
      <c r="BE1166" s="29"/>
      <c r="BF1166" s="22">
        <v>0</v>
      </c>
      <c r="BG1166" s="22">
        <f t="shared" si="169"/>
        <v>0</v>
      </c>
      <c r="BH1166" s="22">
        <v>0</v>
      </c>
      <c r="BI1166" s="22">
        <v>0</v>
      </c>
      <c r="BJ1166" s="22">
        <v>0</v>
      </c>
      <c r="BK1166" s="22">
        <v>0</v>
      </c>
      <c r="BL1166" s="22">
        <v>0</v>
      </c>
      <c r="BN1166" s="22">
        <v>83</v>
      </c>
      <c r="BO1166" s="22">
        <f t="shared" si="170"/>
        <v>25</v>
      </c>
      <c r="BP1166" s="22">
        <v>25</v>
      </c>
      <c r="BQ1166" s="22">
        <v>0</v>
      </c>
      <c r="BR1166" s="22">
        <v>0</v>
      </c>
      <c r="BT1166" s="22">
        <v>300</v>
      </c>
      <c r="BU1166" s="29">
        <f t="shared" si="167"/>
        <v>6.4350064350064349</v>
      </c>
      <c r="BY1166" s="22">
        <v>63</v>
      </c>
      <c r="BZ1166" s="22">
        <v>161</v>
      </c>
      <c r="CA1166" s="49">
        <v>0</v>
      </c>
      <c r="CC1166" s="51">
        <v>1</v>
      </c>
      <c r="CD1166" s="51">
        <v>4</v>
      </c>
      <c r="CG1166" t="s">
        <v>2326</v>
      </c>
      <c r="CH1166">
        <v>1</v>
      </c>
      <c r="CI1166">
        <v>0</v>
      </c>
      <c r="CJ1166">
        <v>1</v>
      </c>
      <c r="CK1166">
        <v>0</v>
      </c>
      <c r="CL1166">
        <v>2</v>
      </c>
    </row>
    <row r="1167" spans="1:90" x14ac:dyDescent="0.2">
      <c r="A1167" s="22">
        <f t="shared" si="171"/>
        <v>1162</v>
      </c>
      <c r="B1167" s="58" t="s">
        <v>9867</v>
      </c>
      <c r="C1167" s="58" t="s">
        <v>8646</v>
      </c>
      <c r="E1167" s="22" t="s">
        <v>2614</v>
      </c>
      <c r="F1167" s="25" t="s">
        <v>3205</v>
      </c>
      <c r="G1167" s="22" t="s">
        <v>4373</v>
      </c>
      <c r="H1167" s="22" t="s">
        <v>4611</v>
      </c>
      <c r="I1167" s="22" t="s">
        <v>4507</v>
      </c>
      <c r="J1167" s="22" t="s">
        <v>2329</v>
      </c>
      <c r="K1167" s="22">
        <v>462</v>
      </c>
      <c r="L1167" s="22">
        <v>241</v>
      </c>
      <c r="O1167" s="22" t="s">
        <v>2328</v>
      </c>
      <c r="P1167" s="22">
        <v>4977143</v>
      </c>
      <c r="Q1167" s="22">
        <v>4687</v>
      </c>
      <c r="R1167" s="22">
        <v>4286544</v>
      </c>
      <c r="S1167" s="29">
        <v>86.124600000000001</v>
      </c>
      <c r="T1167" s="22">
        <v>4624</v>
      </c>
      <c r="U1167" s="24">
        <v>50.93</v>
      </c>
      <c r="W1167" s="22">
        <v>2470</v>
      </c>
      <c r="X1167" s="22">
        <v>2118</v>
      </c>
      <c r="Y1167" s="22">
        <v>36</v>
      </c>
      <c r="Z1167" s="22">
        <v>2279</v>
      </c>
      <c r="AA1167" s="22">
        <v>191</v>
      </c>
      <c r="AB1167" s="22">
        <v>1531</v>
      </c>
      <c r="AC1167" s="22">
        <v>587</v>
      </c>
      <c r="AD1167" s="22">
        <v>10</v>
      </c>
      <c r="AE1167" s="22">
        <v>26</v>
      </c>
      <c r="AG1167" s="23" t="s">
        <v>2624</v>
      </c>
      <c r="AH1167" s="23" t="s">
        <v>6788</v>
      </c>
      <c r="AI1167" s="23" t="s">
        <v>7329</v>
      </c>
      <c r="AJ1167" s="23" t="s">
        <v>4604</v>
      </c>
      <c r="AQ1167" s="22">
        <v>115022</v>
      </c>
      <c r="AR1167" s="24">
        <f t="shared" si="164"/>
        <v>2.3110045260905707</v>
      </c>
      <c r="AS1167" s="22">
        <v>14</v>
      </c>
      <c r="AT1167" s="25" t="s">
        <v>2</v>
      </c>
      <c r="AU1167" s="22">
        <v>137</v>
      </c>
      <c r="AV1167" s="29">
        <f t="shared" si="165"/>
        <v>2.9628027681660898</v>
      </c>
      <c r="AW1167" s="29">
        <f t="shared" si="163"/>
        <v>3.2209100739999998</v>
      </c>
      <c r="AY1167" s="22">
        <v>108474</v>
      </c>
      <c r="AZ1167" s="24">
        <f t="shared" si="168"/>
        <v>2.1794431062157544</v>
      </c>
      <c r="BA1167" s="22">
        <v>23</v>
      </c>
      <c r="BB1167" s="25" t="s">
        <v>2</v>
      </c>
      <c r="BC1167" s="22">
        <v>108</v>
      </c>
      <c r="BD1167" s="29">
        <f t="shared" si="166"/>
        <v>2.3356401384083045</v>
      </c>
      <c r="BE1167" s="29"/>
      <c r="BF1167" s="22">
        <v>0</v>
      </c>
      <c r="BG1167" s="22">
        <f t="shared" si="169"/>
        <v>0</v>
      </c>
      <c r="BH1167" s="22">
        <v>0</v>
      </c>
      <c r="BI1167" s="22">
        <v>0</v>
      </c>
      <c r="BJ1167" s="22">
        <v>0</v>
      </c>
      <c r="BK1167" s="22">
        <v>0</v>
      </c>
      <c r="BL1167" s="22">
        <v>0</v>
      </c>
      <c r="BN1167" s="22">
        <v>44</v>
      </c>
      <c r="BO1167" s="22">
        <f t="shared" si="170"/>
        <v>23</v>
      </c>
      <c r="BP1167" s="22">
        <v>21</v>
      </c>
      <c r="BQ1167" s="22">
        <v>1</v>
      </c>
      <c r="BR1167" s="22">
        <v>1</v>
      </c>
      <c r="BT1167" s="22">
        <v>245</v>
      </c>
      <c r="BU1167" s="29">
        <f t="shared" si="167"/>
        <v>5.2984429065743948</v>
      </c>
      <c r="BY1167" s="22">
        <v>110</v>
      </c>
      <c r="BZ1167" s="22">
        <v>219</v>
      </c>
      <c r="CA1167" s="49">
        <v>1</v>
      </c>
      <c r="CC1167" s="51">
        <v>5</v>
      </c>
      <c r="CD1167" s="51">
        <v>8</v>
      </c>
      <c r="CG1167" t="s">
        <v>2328</v>
      </c>
      <c r="CH1167">
        <v>1</v>
      </c>
      <c r="CI1167">
        <v>0</v>
      </c>
      <c r="CJ1167">
        <v>1</v>
      </c>
      <c r="CK1167">
        <v>1</v>
      </c>
      <c r="CL1167">
        <v>3</v>
      </c>
    </row>
    <row r="1168" spans="1:90" x14ac:dyDescent="0.2">
      <c r="A1168" s="22">
        <f t="shared" si="171"/>
        <v>1163</v>
      </c>
      <c r="B1168" s="58" t="s">
        <v>9868</v>
      </c>
      <c r="C1168" s="58" t="s">
        <v>8647</v>
      </c>
      <c r="E1168" s="22" t="s">
        <v>2614</v>
      </c>
      <c r="F1168" s="25" t="s">
        <v>3205</v>
      </c>
      <c r="G1168" s="22" t="s">
        <v>4374</v>
      </c>
      <c r="H1168" s="22" t="s">
        <v>4615</v>
      </c>
      <c r="I1168" s="22" t="s">
        <v>4507</v>
      </c>
      <c r="J1168" s="22" t="s">
        <v>2331</v>
      </c>
      <c r="K1168" s="22">
        <v>631</v>
      </c>
      <c r="L1168" s="22">
        <v>243</v>
      </c>
      <c r="O1168" s="22" t="s">
        <v>2330</v>
      </c>
      <c r="P1168" s="22">
        <v>5547040</v>
      </c>
      <c r="Q1168" s="22">
        <v>5314</v>
      </c>
      <c r="R1168" s="22">
        <v>4682728</v>
      </c>
      <c r="S1168" s="29">
        <v>84.418499999999995</v>
      </c>
      <c r="T1168" s="22">
        <v>5249</v>
      </c>
      <c r="U1168" s="24">
        <v>50.78</v>
      </c>
      <c r="W1168" s="22">
        <v>2468</v>
      </c>
      <c r="X1168" s="22">
        <v>2726</v>
      </c>
      <c r="Y1168" s="22">
        <v>55</v>
      </c>
      <c r="Z1168" s="22">
        <v>2331</v>
      </c>
      <c r="AA1168" s="22">
        <v>137</v>
      </c>
      <c r="AB1168" s="22">
        <v>2041</v>
      </c>
      <c r="AC1168" s="22">
        <v>685</v>
      </c>
      <c r="AD1168" s="22">
        <v>24</v>
      </c>
      <c r="AE1168" s="22">
        <v>31</v>
      </c>
      <c r="AG1168" s="23" t="s">
        <v>2624</v>
      </c>
      <c r="AH1168" s="23" t="s">
        <v>6788</v>
      </c>
      <c r="AI1168" s="23" t="s">
        <v>7344</v>
      </c>
      <c r="AJ1168" s="23" t="s">
        <v>4604</v>
      </c>
      <c r="AQ1168" s="22">
        <v>219753</v>
      </c>
      <c r="AR1168" s="24">
        <f t="shared" si="164"/>
        <v>3.9616263809166692</v>
      </c>
      <c r="AS1168" s="22">
        <v>20</v>
      </c>
      <c r="AT1168" s="25" t="s">
        <v>2</v>
      </c>
      <c r="AU1168" s="22">
        <v>309</v>
      </c>
      <c r="AV1168" s="29">
        <f t="shared" si="165"/>
        <v>5.8868355877309968</v>
      </c>
      <c r="AW1168" s="29">
        <f t="shared" si="163"/>
        <v>4.9769347509999999</v>
      </c>
      <c r="AY1168" s="22">
        <v>169491</v>
      </c>
      <c r="AZ1168" s="24">
        <f t="shared" si="168"/>
        <v>3.0555215033603509</v>
      </c>
      <c r="BA1168" s="22">
        <v>31</v>
      </c>
      <c r="BB1168" s="25" t="s">
        <v>2</v>
      </c>
      <c r="BC1168" s="22">
        <v>187</v>
      </c>
      <c r="BD1168" s="29">
        <f t="shared" si="166"/>
        <v>3.562583349209373</v>
      </c>
      <c r="BE1168" s="29"/>
      <c r="BF1168" s="22">
        <v>0</v>
      </c>
      <c r="BG1168" s="22">
        <f t="shared" si="169"/>
        <v>0</v>
      </c>
      <c r="BH1168" s="22">
        <v>0</v>
      </c>
      <c r="BI1168" s="22">
        <v>0</v>
      </c>
      <c r="BJ1168" s="22">
        <v>0</v>
      </c>
      <c r="BK1168" s="22">
        <v>0</v>
      </c>
      <c r="BL1168" s="22">
        <v>0</v>
      </c>
      <c r="BN1168" s="22">
        <v>64</v>
      </c>
      <c r="BO1168" s="22">
        <f t="shared" si="170"/>
        <v>30</v>
      </c>
      <c r="BP1168" s="22">
        <v>30</v>
      </c>
      <c r="BQ1168" s="22">
        <v>0</v>
      </c>
      <c r="BR1168" s="22">
        <v>0</v>
      </c>
      <c r="BT1168" s="22">
        <v>496</v>
      </c>
      <c r="BU1168" s="29">
        <f t="shared" si="167"/>
        <v>9.4494189369403703</v>
      </c>
      <c r="BY1168" s="22">
        <v>125</v>
      </c>
      <c r="BZ1168" s="22">
        <v>240</v>
      </c>
      <c r="CA1168" s="49">
        <v>1</v>
      </c>
      <c r="CC1168" s="51">
        <v>6</v>
      </c>
      <c r="CD1168" s="51">
        <v>9</v>
      </c>
      <c r="CG1168" t="s">
        <v>2330</v>
      </c>
      <c r="CH1168">
        <v>1</v>
      </c>
      <c r="CI1168">
        <v>0</v>
      </c>
      <c r="CJ1168">
        <v>1</v>
      </c>
      <c r="CK1168">
        <v>1</v>
      </c>
      <c r="CL1168">
        <v>3</v>
      </c>
    </row>
    <row r="1169" spans="1:90" x14ac:dyDescent="0.2">
      <c r="A1169" s="22">
        <f t="shared" si="171"/>
        <v>1164</v>
      </c>
      <c r="B1169" s="58" t="s">
        <v>9869</v>
      </c>
      <c r="C1169" s="58" t="s">
        <v>8648</v>
      </c>
      <c r="E1169" s="22" t="s">
        <v>2614</v>
      </c>
      <c r="F1169" s="25" t="s">
        <v>3205</v>
      </c>
      <c r="G1169" s="22" t="s">
        <v>4375</v>
      </c>
      <c r="H1169" s="22" t="s">
        <v>4610</v>
      </c>
      <c r="I1169" s="22" t="s">
        <v>4507</v>
      </c>
      <c r="J1169" s="22" t="s">
        <v>2333</v>
      </c>
      <c r="K1169" s="22">
        <v>454</v>
      </c>
      <c r="L1169" s="22">
        <v>254</v>
      </c>
      <c r="O1169" s="22" t="s">
        <v>2332</v>
      </c>
      <c r="P1169" s="22">
        <v>4708498</v>
      </c>
      <c r="Q1169" s="22">
        <v>4564</v>
      </c>
      <c r="R1169" s="22">
        <v>4059060</v>
      </c>
      <c r="S1169" s="29">
        <v>86.207099999999997</v>
      </c>
      <c r="T1169" s="22">
        <v>4496</v>
      </c>
      <c r="U1169" s="24">
        <v>50.91</v>
      </c>
      <c r="W1169" s="22">
        <v>2449</v>
      </c>
      <c r="X1169" s="22">
        <v>1995</v>
      </c>
      <c r="Y1169" s="22">
        <v>52</v>
      </c>
      <c r="Z1169" s="22">
        <v>2231</v>
      </c>
      <c r="AA1169" s="22">
        <v>218</v>
      </c>
      <c r="AB1169" s="22">
        <v>1432</v>
      </c>
      <c r="AC1169" s="22">
        <v>563</v>
      </c>
      <c r="AD1169" s="22">
        <v>16</v>
      </c>
      <c r="AE1169" s="22">
        <v>36</v>
      </c>
      <c r="AG1169" s="23" t="s">
        <v>2631</v>
      </c>
      <c r="AH1169" s="23" t="s">
        <v>7305</v>
      </c>
      <c r="AI1169" s="23" t="s">
        <v>7345</v>
      </c>
      <c r="AJ1169" s="23" t="s">
        <v>4604</v>
      </c>
      <c r="AQ1169" s="22">
        <v>55992</v>
      </c>
      <c r="AR1169" s="24">
        <f t="shared" si="164"/>
        <v>1.1891690301238313</v>
      </c>
      <c r="AS1169" s="22">
        <v>4</v>
      </c>
      <c r="AT1169" s="25" t="s">
        <v>2</v>
      </c>
      <c r="AU1169" s="22">
        <v>80</v>
      </c>
      <c r="AV1169" s="29">
        <f t="shared" si="165"/>
        <v>1.7793594306049825</v>
      </c>
      <c r="AW1169" s="29">
        <f t="shared" si="163"/>
        <v>2.231154064</v>
      </c>
      <c r="AY1169" s="22">
        <v>184378</v>
      </c>
      <c r="AZ1169" s="24">
        <f t="shared" si="168"/>
        <v>3.915855969355833</v>
      </c>
      <c r="BA1169" s="22">
        <v>54</v>
      </c>
      <c r="BB1169" s="25" t="s">
        <v>2</v>
      </c>
      <c r="BC1169" s="22">
        <v>187</v>
      </c>
      <c r="BD1169" s="29">
        <f t="shared" si="166"/>
        <v>4.1592526690391454</v>
      </c>
      <c r="BE1169" s="29"/>
      <c r="BF1169" s="22">
        <v>1</v>
      </c>
      <c r="BG1169" s="22">
        <f t="shared" si="169"/>
        <v>0</v>
      </c>
      <c r="BH1169" s="22">
        <v>1</v>
      </c>
      <c r="BI1169" s="22">
        <v>0</v>
      </c>
      <c r="BJ1169" s="22">
        <v>0</v>
      </c>
      <c r="BK1169" s="22">
        <v>0</v>
      </c>
      <c r="BL1169" s="22">
        <v>0</v>
      </c>
      <c r="BN1169" s="22">
        <v>53</v>
      </c>
      <c r="BO1169" s="22">
        <f t="shared" si="170"/>
        <v>19</v>
      </c>
      <c r="BP1169" s="22">
        <v>18</v>
      </c>
      <c r="BQ1169" s="22">
        <v>1</v>
      </c>
      <c r="BR1169" s="22">
        <v>0</v>
      </c>
      <c r="BT1169" s="22">
        <v>267</v>
      </c>
      <c r="BU1169" s="29">
        <f t="shared" si="167"/>
        <v>5.9386120996441285</v>
      </c>
      <c r="BY1169" s="22">
        <v>145</v>
      </c>
      <c r="BZ1169" s="22">
        <v>252</v>
      </c>
      <c r="CA1169" s="49">
        <v>0</v>
      </c>
      <c r="CC1169" s="51">
        <v>1</v>
      </c>
      <c r="CD1169" s="51">
        <v>4</v>
      </c>
      <c r="CG1169" t="s">
        <v>2332</v>
      </c>
      <c r="CH1169">
        <v>0</v>
      </c>
      <c r="CI1169">
        <v>0</v>
      </c>
      <c r="CJ1169">
        <v>1</v>
      </c>
      <c r="CK1169">
        <v>1</v>
      </c>
      <c r="CL1169">
        <v>2</v>
      </c>
    </row>
    <row r="1170" spans="1:90" x14ac:dyDescent="0.2">
      <c r="A1170" s="22">
        <f t="shared" si="171"/>
        <v>1165</v>
      </c>
      <c r="B1170" s="58" t="s">
        <v>9870</v>
      </c>
      <c r="C1170" s="58" t="s">
        <v>8649</v>
      </c>
      <c r="E1170" s="22" t="s">
        <v>2614</v>
      </c>
      <c r="F1170" s="25" t="s">
        <v>3205</v>
      </c>
      <c r="G1170" s="22" t="s">
        <v>4376</v>
      </c>
      <c r="H1170" s="22" t="s">
        <v>4615</v>
      </c>
      <c r="I1170" s="22" t="s">
        <v>4507</v>
      </c>
      <c r="J1170" s="22" t="s">
        <v>2335</v>
      </c>
      <c r="K1170" s="22">
        <v>613</v>
      </c>
      <c r="L1170" s="22">
        <v>262</v>
      </c>
      <c r="O1170" s="22" t="s">
        <v>2334</v>
      </c>
      <c r="P1170" s="22">
        <v>5048962</v>
      </c>
      <c r="Q1170" s="22">
        <v>4700</v>
      </c>
      <c r="R1170" s="22">
        <v>4323022</v>
      </c>
      <c r="S1170" s="29">
        <v>85.622</v>
      </c>
      <c r="T1170" s="22">
        <v>4651</v>
      </c>
      <c r="U1170" s="24">
        <v>50.92</v>
      </c>
      <c r="W1170" s="22">
        <v>2464</v>
      </c>
      <c r="X1170" s="22">
        <v>2154</v>
      </c>
      <c r="Y1170" s="22">
        <v>33</v>
      </c>
      <c r="Z1170" s="22">
        <v>2235</v>
      </c>
      <c r="AA1170" s="22">
        <v>229</v>
      </c>
      <c r="AB1170" s="22">
        <v>1567</v>
      </c>
      <c r="AC1170" s="22">
        <v>587</v>
      </c>
      <c r="AD1170" s="22">
        <v>7</v>
      </c>
      <c r="AE1170" s="22">
        <v>26</v>
      </c>
      <c r="AG1170" s="23" t="s">
        <v>2678</v>
      </c>
      <c r="AH1170" s="23" t="s">
        <v>6803</v>
      </c>
      <c r="AI1170" s="23" t="s">
        <v>7329</v>
      </c>
      <c r="AJ1170" s="23" t="s">
        <v>7434</v>
      </c>
      <c r="AQ1170" s="22">
        <v>178670</v>
      </c>
      <c r="AR1170" s="24">
        <f t="shared" si="164"/>
        <v>3.538747172191036</v>
      </c>
      <c r="AS1170" s="22">
        <v>11</v>
      </c>
      <c r="AT1170" s="25" t="s">
        <v>2</v>
      </c>
      <c r="AU1170" s="22">
        <v>220</v>
      </c>
      <c r="AV1170" s="29">
        <f t="shared" si="165"/>
        <v>4.7301655557944526</v>
      </c>
      <c r="AW1170" s="29">
        <f t="shared" si="163"/>
        <v>4.2880960899999998</v>
      </c>
      <c r="AY1170" s="22">
        <v>114388</v>
      </c>
      <c r="AZ1170" s="24">
        <f t="shared" si="168"/>
        <v>2.265574587410244</v>
      </c>
      <c r="BA1170" s="22">
        <v>33</v>
      </c>
      <c r="BB1170" s="25" t="s">
        <v>2</v>
      </c>
      <c r="BC1170" s="22">
        <v>114</v>
      </c>
      <c r="BD1170" s="29">
        <f t="shared" si="166"/>
        <v>2.45108578800258</v>
      </c>
      <c r="BE1170" s="29"/>
      <c r="BF1170" s="22">
        <v>1</v>
      </c>
      <c r="BG1170" s="22">
        <f t="shared" si="169"/>
        <v>0</v>
      </c>
      <c r="BH1170" s="22">
        <v>1</v>
      </c>
      <c r="BI1170" s="22">
        <v>0</v>
      </c>
      <c r="BJ1170" s="22">
        <v>0</v>
      </c>
      <c r="BK1170" s="22">
        <v>0</v>
      </c>
      <c r="BL1170" s="22">
        <v>0</v>
      </c>
      <c r="BN1170" s="22">
        <v>34</v>
      </c>
      <c r="BO1170" s="22">
        <f t="shared" si="170"/>
        <v>18</v>
      </c>
      <c r="BP1170" s="22">
        <v>17</v>
      </c>
      <c r="BQ1170" s="22">
        <v>0</v>
      </c>
      <c r="BR1170" s="22">
        <v>1</v>
      </c>
      <c r="BT1170" s="22">
        <v>334</v>
      </c>
      <c r="BU1170" s="29">
        <f t="shared" si="167"/>
        <v>7.1812513437970331</v>
      </c>
      <c r="BY1170" s="22">
        <v>107</v>
      </c>
      <c r="BZ1170" s="22">
        <v>239</v>
      </c>
      <c r="CA1170" s="49">
        <v>1</v>
      </c>
      <c r="CC1170" s="51">
        <v>6</v>
      </c>
      <c r="CD1170" s="51">
        <v>9</v>
      </c>
      <c r="CG1170" t="s">
        <v>2334</v>
      </c>
      <c r="CH1170">
        <v>0</v>
      </c>
      <c r="CI1170">
        <v>0</v>
      </c>
      <c r="CJ1170">
        <v>0</v>
      </c>
      <c r="CK1170">
        <v>0</v>
      </c>
      <c r="CL1170">
        <v>0</v>
      </c>
    </row>
    <row r="1171" spans="1:90" x14ac:dyDescent="0.2">
      <c r="A1171" s="22">
        <f t="shared" si="171"/>
        <v>1166</v>
      </c>
      <c r="B1171" s="58" t="s">
        <v>9871</v>
      </c>
      <c r="C1171" s="58" t="s">
        <v>8650</v>
      </c>
      <c r="E1171" s="22" t="s">
        <v>2614</v>
      </c>
      <c r="F1171" s="25" t="s">
        <v>3205</v>
      </c>
      <c r="G1171" s="22" t="s">
        <v>4377</v>
      </c>
      <c r="H1171" s="22" t="s">
        <v>4615</v>
      </c>
      <c r="I1171" s="22" t="s">
        <v>4507</v>
      </c>
      <c r="J1171" s="22" t="s">
        <v>2337</v>
      </c>
      <c r="K1171" s="22">
        <v>573</v>
      </c>
      <c r="L1171" s="22">
        <v>267</v>
      </c>
      <c r="O1171" s="22" t="s">
        <v>2336</v>
      </c>
      <c r="P1171" s="22">
        <v>4985052</v>
      </c>
      <c r="Q1171" s="22">
        <v>4718</v>
      </c>
      <c r="R1171" s="22">
        <v>4263402</v>
      </c>
      <c r="S1171" s="29">
        <v>85.523700000000005</v>
      </c>
      <c r="T1171" s="22">
        <v>4656</v>
      </c>
      <c r="U1171" s="24">
        <v>50.8</v>
      </c>
      <c r="W1171" s="22">
        <v>2448</v>
      </c>
      <c r="X1171" s="22">
        <v>2148</v>
      </c>
      <c r="Y1171" s="22">
        <v>60</v>
      </c>
      <c r="Z1171" s="22">
        <v>2214</v>
      </c>
      <c r="AA1171" s="22">
        <v>234</v>
      </c>
      <c r="AB1171" s="22">
        <v>1554</v>
      </c>
      <c r="AC1171" s="22">
        <v>594</v>
      </c>
      <c r="AD1171" s="22">
        <v>30</v>
      </c>
      <c r="AE1171" s="22">
        <v>30</v>
      </c>
      <c r="AG1171" s="23" t="s">
        <v>2624</v>
      </c>
      <c r="AH1171" s="23" t="s">
        <v>7018</v>
      </c>
      <c r="AI1171" s="23" t="s">
        <v>7326</v>
      </c>
      <c r="AJ1171" s="23" t="s">
        <v>4604</v>
      </c>
      <c r="AQ1171" s="22">
        <v>151228</v>
      </c>
      <c r="AR1171" s="24">
        <f t="shared" si="164"/>
        <v>3.0336293382696908</v>
      </c>
      <c r="AS1171" s="22">
        <v>21</v>
      </c>
      <c r="AT1171" s="25" t="s">
        <v>2</v>
      </c>
      <c r="AU1171" s="22">
        <v>206</v>
      </c>
      <c r="AV1171" s="29">
        <f t="shared" si="165"/>
        <v>4.4243986254295535</v>
      </c>
      <c r="AW1171" s="29">
        <f t="shared" si="163"/>
        <v>3.8279760760000006</v>
      </c>
      <c r="AY1171" s="22">
        <v>287238</v>
      </c>
      <c r="AZ1171" s="24">
        <f t="shared" si="168"/>
        <v>5.7619860334455888</v>
      </c>
      <c r="BA1171" s="22">
        <v>69</v>
      </c>
      <c r="BB1171" s="25" t="s">
        <v>2</v>
      </c>
      <c r="BC1171" s="22">
        <v>293</v>
      </c>
      <c r="BD1171" s="29">
        <f t="shared" si="166"/>
        <v>6.2929553264604809</v>
      </c>
      <c r="BE1171" s="29"/>
      <c r="BF1171" s="22">
        <v>1</v>
      </c>
      <c r="BG1171" s="22">
        <f t="shared" si="169"/>
        <v>0</v>
      </c>
      <c r="BH1171" s="22">
        <v>1</v>
      </c>
      <c r="BI1171" s="22">
        <v>0</v>
      </c>
      <c r="BJ1171" s="22">
        <v>0</v>
      </c>
      <c r="BK1171" s="22">
        <v>0</v>
      </c>
      <c r="BL1171" s="22">
        <v>0</v>
      </c>
      <c r="BN1171" s="22">
        <v>45</v>
      </c>
      <c r="BO1171" s="22">
        <f t="shared" si="170"/>
        <v>23</v>
      </c>
      <c r="BP1171" s="22">
        <v>22</v>
      </c>
      <c r="BQ1171" s="22">
        <v>1</v>
      </c>
      <c r="BR1171" s="22">
        <v>0</v>
      </c>
      <c r="BT1171" s="22">
        <v>465</v>
      </c>
      <c r="BU1171" s="29">
        <f t="shared" si="167"/>
        <v>9.9871134020618566</v>
      </c>
      <c r="BY1171" s="22">
        <v>84</v>
      </c>
      <c r="BZ1171" s="22">
        <v>182</v>
      </c>
      <c r="CA1171" s="49">
        <v>4</v>
      </c>
      <c r="CC1171" s="51">
        <v>2</v>
      </c>
      <c r="CD1171" s="51">
        <v>6</v>
      </c>
      <c r="CG1171" t="s">
        <v>2336</v>
      </c>
      <c r="CH1171">
        <v>0</v>
      </c>
      <c r="CI1171">
        <v>0</v>
      </c>
      <c r="CJ1171">
        <v>1</v>
      </c>
      <c r="CK1171">
        <v>0</v>
      </c>
      <c r="CL1171">
        <v>1</v>
      </c>
    </row>
    <row r="1172" spans="1:90" x14ac:dyDescent="0.2">
      <c r="A1172" s="22">
        <f t="shared" si="171"/>
        <v>1167</v>
      </c>
      <c r="B1172" s="58" t="s">
        <v>9872</v>
      </c>
      <c r="C1172" s="58" t="s">
        <v>8651</v>
      </c>
      <c r="E1172" s="22" t="s">
        <v>2614</v>
      </c>
      <c r="F1172" s="25" t="s">
        <v>3205</v>
      </c>
      <c r="G1172" s="22" t="s">
        <v>4378</v>
      </c>
      <c r="H1172" s="22" t="s">
        <v>4615</v>
      </c>
      <c r="I1172" s="22" t="s">
        <v>4507</v>
      </c>
      <c r="J1172" s="22" t="s">
        <v>2339</v>
      </c>
      <c r="K1172" s="22">
        <v>529</v>
      </c>
      <c r="L1172" s="22">
        <v>271</v>
      </c>
      <c r="O1172" s="22" t="s">
        <v>2338</v>
      </c>
      <c r="P1172" s="22">
        <v>5465676</v>
      </c>
      <c r="Q1172" s="22">
        <v>5208</v>
      </c>
      <c r="R1172" s="22">
        <v>4685706</v>
      </c>
      <c r="S1172" s="29">
        <v>85.729699999999994</v>
      </c>
      <c r="T1172" s="22">
        <v>5144</v>
      </c>
      <c r="U1172" s="24">
        <v>50.5</v>
      </c>
      <c r="W1172" s="22">
        <v>2444</v>
      </c>
      <c r="X1172" s="22">
        <v>2655</v>
      </c>
      <c r="Y1172" s="22">
        <v>45</v>
      </c>
      <c r="Z1172" s="22">
        <v>2234</v>
      </c>
      <c r="AA1172" s="22">
        <v>210</v>
      </c>
      <c r="AB1172" s="22">
        <v>2034</v>
      </c>
      <c r="AC1172" s="22">
        <v>621</v>
      </c>
      <c r="AD1172" s="22">
        <v>5</v>
      </c>
      <c r="AE1172" s="22">
        <v>40</v>
      </c>
      <c r="AG1172" s="23" t="s">
        <v>2626</v>
      </c>
      <c r="AH1172" s="23" t="s">
        <v>6831</v>
      </c>
      <c r="AI1172" s="23" t="s">
        <v>7329</v>
      </c>
      <c r="AJ1172" s="23" t="s">
        <v>7400</v>
      </c>
      <c r="AQ1172" s="22">
        <v>309057</v>
      </c>
      <c r="AR1172" s="24">
        <f t="shared" si="164"/>
        <v>5.654506414211161</v>
      </c>
      <c r="AS1172" s="22">
        <v>22</v>
      </c>
      <c r="AT1172" s="25" t="s">
        <v>2</v>
      </c>
      <c r="AU1172" s="22">
        <v>373</v>
      </c>
      <c r="AV1172" s="29">
        <f t="shared" si="165"/>
        <v>7.251166407465008</v>
      </c>
      <c r="AW1172" s="29">
        <f t="shared" si="163"/>
        <v>6.4742949190000001</v>
      </c>
      <c r="AY1172" s="22">
        <v>606180</v>
      </c>
      <c r="AZ1172" s="24">
        <f t="shared" si="168"/>
        <v>11.090668382099487</v>
      </c>
      <c r="BA1172" s="22">
        <v>83</v>
      </c>
      <c r="BB1172" s="25" t="s">
        <v>2</v>
      </c>
      <c r="BC1172" s="22">
        <v>628</v>
      </c>
      <c r="BD1172" s="29">
        <f t="shared" si="166"/>
        <v>12.208398133748057</v>
      </c>
      <c r="BE1172" s="29"/>
      <c r="BF1172" s="22">
        <v>4</v>
      </c>
      <c r="BG1172" s="22">
        <f t="shared" si="169"/>
        <v>2</v>
      </c>
      <c r="BH1172" s="22">
        <v>2</v>
      </c>
      <c r="BI1172" s="22">
        <v>1</v>
      </c>
      <c r="BJ1172" s="22">
        <v>0</v>
      </c>
      <c r="BK1172" s="22">
        <v>1</v>
      </c>
      <c r="BL1172" s="22">
        <v>0</v>
      </c>
      <c r="BN1172" s="22">
        <v>44</v>
      </c>
      <c r="BO1172" s="22">
        <f t="shared" si="170"/>
        <v>27</v>
      </c>
      <c r="BP1172" s="22">
        <v>26</v>
      </c>
      <c r="BQ1172" s="22">
        <v>0</v>
      </c>
      <c r="BR1172" s="22">
        <v>1</v>
      </c>
      <c r="BT1172" s="22">
        <v>910</v>
      </c>
      <c r="BU1172" s="29">
        <f t="shared" si="167"/>
        <v>17.690513219284604</v>
      </c>
      <c r="BY1172" s="22">
        <v>117</v>
      </c>
      <c r="BZ1172" s="22">
        <v>213</v>
      </c>
      <c r="CA1172" s="49">
        <v>3</v>
      </c>
      <c r="CC1172" s="51">
        <v>6</v>
      </c>
      <c r="CD1172" s="51">
        <v>9</v>
      </c>
      <c r="CG1172" t="s">
        <v>2338</v>
      </c>
      <c r="CH1172">
        <v>1</v>
      </c>
      <c r="CI1172">
        <v>0</v>
      </c>
      <c r="CJ1172">
        <v>0</v>
      </c>
      <c r="CK1172">
        <v>0</v>
      </c>
      <c r="CL1172">
        <v>1</v>
      </c>
    </row>
    <row r="1173" spans="1:90" x14ac:dyDescent="0.2">
      <c r="A1173" s="22">
        <f t="shared" si="171"/>
        <v>1168</v>
      </c>
      <c r="B1173" s="58" t="s">
        <v>9873</v>
      </c>
      <c r="C1173" s="58" t="s">
        <v>8652</v>
      </c>
      <c r="E1173" s="22" t="s">
        <v>2614</v>
      </c>
      <c r="F1173" s="25" t="s">
        <v>3204</v>
      </c>
      <c r="G1173" s="22" t="s">
        <v>4379</v>
      </c>
      <c r="H1173" s="22" t="s">
        <v>4613</v>
      </c>
      <c r="I1173" s="22" t="s">
        <v>4507</v>
      </c>
      <c r="J1173" s="22" t="s">
        <v>2341</v>
      </c>
      <c r="K1173" s="22">
        <v>559</v>
      </c>
      <c r="L1173" s="22">
        <v>271</v>
      </c>
      <c r="O1173" s="22" t="s">
        <v>2340</v>
      </c>
      <c r="P1173" s="22">
        <v>4572337</v>
      </c>
      <c r="Q1173" s="22">
        <v>4296</v>
      </c>
      <c r="R1173" s="22">
        <v>3879832</v>
      </c>
      <c r="S1173" s="29">
        <v>84.854500000000002</v>
      </c>
      <c r="T1173" s="22">
        <v>4236</v>
      </c>
      <c r="U1173" s="24">
        <v>51</v>
      </c>
      <c r="W1173" s="22">
        <v>2405</v>
      </c>
      <c r="X1173" s="22">
        <v>1744</v>
      </c>
      <c r="Y1173" s="22">
        <v>87</v>
      </c>
      <c r="Z1173" s="22">
        <v>2142</v>
      </c>
      <c r="AA1173" s="22">
        <v>263</v>
      </c>
      <c r="AB1173" s="22">
        <v>1233</v>
      </c>
      <c r="AC1173" s="22">
        <v>511</v>
      </c>
      <c r="AD1173" s="22">
        <v>22</v>
      </c>
      <c r="AE1173" s="22">
        <v>65</v>
      </c>
      <c r="AG1173" s="23" t="s">
        <v>2624</v>
      </c>
      <c r="AH1173" s="23" t="s">
        <v>7247</v>
      </c>
      <c r="AI1173" s="23" t="s">
        <v>4604</v>
      </c>
      <c r="AJ1173" s="23" t="s">
        <v>4604</v>
      </c>
      <c r="AQ1173" s="22">
        <v>122403</v>
      </c>
      <c r="AR1173" s="24">
        <f t="shared" si="164"/>
        <v>2.6770336482197177</v>
      </c>
      <c r="AS1173" s="22">
        <v>15</v>
      </c>
      <c r="AT1173" s="25" t="s">
        <v>2</v>
      </c>
      <c r="AU1173" s="22">
        <v>163</v>
      </c>
      <c r="AV1173" s="29">
        <f t="shared" si="165"/>
        <v>3.8479697828139749</v>
      </c>
      <c r="AW1173" s="29">
        <f t="shared" si="163"/>
        <v>3.3446673010000003</v>
      </c>
      <c r="AY1173" s="22">
        <v>2448</v>
      </c>
      <c r="AZ1173" s="24">
        <f t="shared" si="168"/>
        <v>5.3539360725160891E-2</v>
      </c>
      <c r="BA1173" s="22">
        <v>1</v>
      </c>
      <c r="BB1173" s="25" t="s">
        <v>2</v>
      </c>
      <c r="BC1173" s="22">
        <v>2</v>
      </c>
      <c r="BD1173" s="29">
        <f t="shared" si="166"/>
        <v>4.7214353163361665E-2</v>
      </c>
      <c r="BE1173" s="29"/>
      <c r="BF1173" s="22">
        <v>0</v>
      </c>
      <c r="BG1173" s="22">
        <f t="shared" si="169"/>
        <v>0</v>
      </c>
      <c r="BH1173" s="22">
        <v>0</v>
      </c>
      <c r="BI1173" s="22">
        <v>0</v>
      </c>
      <c r="BJ1173" s="22">
        <v>0</v>
      </c>
      <c r="BK1173" s="22">
        <v>0</v>
      </c>
      <c r="BL1173" s="22">
        <v>0</v>
      </c>
      <c r="BN1173" s="22">
        <v>21</v>
      </c>
      <c r="BO1173" s="22">
        <f t="shared" si="170"/>
        <v>15</v>
      </c>
      <c r="BP1173" s="22">
        <v>15</v>
      </c>
      <c r="BQ1173" s="22">
        <v>0</v>
      </c>
      <c r="BR1173" s="22">
        <v>0</v>
      </c>
      <c r="BT1173" s="22">
        <v>165</v>
      </c>
      <c r="BU1173" s="29">
        <f t="shared" si="167"/>
        <v>3.8951841359773374</v>
      </c>
      <c r="BY1173" s="22">
        <v>81</v>
      </c>
      <c r="BZ1173" s="22">
        <v>166</v>
      </c>
      <c r="CA1173" s="49">
        <v>0</v>
      </c>
      <c r="CC1173" s="51">
        <v>1</v>
      </c>
      <c r="CD1173" s="51">
        <v>4</v>
      </c>
      <c r="CG1173" t="s">
        <v>2340</v>
      </c>
      <c r="CH1173">
        <v>0</v>
      </c>
      <c r="CI1173">
        <v>0</v>
      </c>
      <c r="CJ1173">
        <v>0</v>
      </c>
      <c r="CK1173">
        <v>0</v>
      </c>
      <c r="CL1173">
        <v>0</v>
      </c>
    </row>
    <row r="1174" spans="1:90" x14ac:dyDescent="0.2">
      <c r="A1174" s="22">
        <f t="shared" si="171"/>
        <v>1169</v>
      </c>
      <c r="B1174" s="58" t="s">
        <v>9874</v>
      </c>
      <c r="C1174" s="58" t="s">
        <v>8653</v>
      </c>
      <c r="E1174" s="22" t="s">
        <v>2614</v>
      </c>
      <c r="F1174" s="25" t="s">
        <v>3205</v>
      </c>
      <c r="G1174" s="22" t="s">
        <v>4380</v>
      </c>
      <c r="H1174" s="22" t="s">
        <v>4615</v>
      </c>
      <c r="I1174" s="22" t="s">
        <v>4507</v>
      </c>
      <c r="J1174" s="22" t="s">
        <v>2343</v>
      </c>
      <c r="K1174" s="22">
        <v>654</v>
      </c>
      <c r="L1174" s="22">
        <v>275</v>
      </c>
      <c r="O1174" s="22" t="s">
        <v>2342</v>
      </c>
      <c r="P1174" s="22">
        <v>4635619</v>
      </c>
      <c r="Q1174" s="22">
        <v>4250</v>
      </c>
      <c r="R1174" s="22">
        <v>3944713</v>
      </c>
      <c r="S1174" s="29">
        <v>85.095699999999994</v>
      </c>
      <c r="T1174" s="22">
        <v>4197</v>
      </c>
      <c r="U1174" s="24">
        <v>50.83</v>
      </c>
      <c r="W1174" s="22">
        <v>2447</v>
      </c>
      <c r="X1174" s="22">
        <v>1722</v>
      </c>
      <c r="Y1174" s="22">
        <v>28</v>
      </c>
      <c r="Z1174" s="22">
        <v>2183</v>
      </c>
      <c r="AA1174" s="22">
        <v>264</v>
      </c>
      <c r="AB1174" s="22">
        <v>1155</v>
      </c>
      <c r="AC1174" s="22">
        <v>567</v>
      </c>
      <c r="AD1174" s="22">
        <v>6</v>
      </c>
      <c r="AE1174" s="22">
        <v>22</v>
      </c>
      <c r="AG1174" s="23" t="s">
        <v>2624</v>
      </c>
      <c r="AH1174" s="23" t="s">
        <v>6995</v>
      </c>
      <c r="AI1174" s="23" t="s">
        <v>7330</v>
      </c>
      <c r="AJ1174" s="23" t="s">
        <v>4604</v>
      </c>
      <c r="AQ1174" s="22">
        <v>29241</v>
      </c>
      <c r="AR1174" s="24">
        <f t="shared" si="164"/>
        <v>0.63078954504242035</v>
      </c>
      <c r="AS1174" s="22">
        <v>4</v>
      </c>
      <c r="AT1174" s="25" t="s">
        <v>2</v>
      </c>
      <c r="AU1174" s="22">
        <v>30</v>
      </c>
      <c r="AV1174" s="29">
        <f t="shared" si="165"/>
        <v>0.71479628305932807</v>
      </c>
      <c r="AW1174" s="29">
        <f t="shared" si="163"/>
        <v>1.782620047</v>
      </c>
      <c r="AY1174" s="22">
        <v>154216</v>
      </c>
      <c r="AZ1174" s="24">
        <f t="shared" si="168"/>
        <v>3.3267617550104962</v>
      </c>
      <c r="BA1174" s="22">
        <v>49</v>
      </c>
      <c r="BB1174" s="25" t="s">
        <v>2</v>
      </c>
      <c r="BC1174" s="22">
        <v>164</v>
      </c>
      <c r="BD1174" s="29">
        <f t="shared" si="166"/>
        <v>3.9075530140576604</v>
      </c>
      <c r="BE1174" s="29"/>
      <c r="BF1174" s="22">
        <v>1</v>
      </c>
      <c r="BG1174" s="22">
        <f t="shared" si="169"/>
        <v>0</v>
      </c>
      <c r="BH1174" s="22">
        <v>1</v>
      </c>
      <c r="BI1174" s="22">
        <v>0</v>
      </c>
      <c r="BJ1174" s="22">
        <v>0</v>
      </c>
      <c r="BK1174" s="22">
        <v>0</v>
      </c>
      <c r="BL1174" s="22">
        <v>0</v>
      </c>
      <c r="BN1174" s="22">
        <v>34</v>
      </c>
      <c r="BO1174" s="22">
        <f t="shared" si="170"/>
        <v>14</v>
      </c>
      <c r="BP1174" s="22">
        <v>14</v>
      </c>
      <c r="BQ1174" s="22">
        <v>0</v>
      </c>
      <c r="BR1174" s="22">
        <v>0</v>
      </c>
      <c r="BT1174" s="22">
        <v>194</v>
      </c>
      <c r="BU1174" s="29">
        <f t="shared" si="167"/>
        <v>4.6223492971169886</v>
      </c>
      <c r="BY1174" s="22">
        <v>80</v>
      </c>
      <c r="BZ1174" s="22">
        <v>182</v>
      </c>
      <c r="CA1174" s="49">
        <v>0</v>
      </c>
      <c r="CC1174" s="51">
        <v>1</v>
      </c>
      <c r="CD1174" s="51">
        <v>4</v>
      </c>
      <c r="CG1174" t="s">
        <v>2342</v>
      </c>
      <c r="CH1174">
        <v>1</v>
      </c>
      <c r="CI1174">
        <v>0</v>
      </c>
      <c r="CJ1174">
        <v>1</v>
      </c>
      <c r="CK1174">
        <v>0</v>
      </c>
      <c r="CL1174">
        <v>2</v>
      </c>
    </row>
    <row r="1175" spans="1:90" x14ac:dyDescent="0.2">
      <c r="A1175" s="22">
        <f t="shared" si="171"/>
        <v>1170</v>
      </c>
      <c r="B1175" s="58" t="s">
        <v>9875</v>
      </c>
      <c r="C1175" s="58" t="s">
        <v>8654</v>
      </c>
      <c r="E1175" s="22" t="s">
        <v>2614</v>
      </c>
      <c r="F1175" s="25" t="s">
        <v>3204</v>
      </c>
      <c r="G1175" s="22" t="s">
        <v>4381</v>
      </c>
      <c r="H1175" s="22" t="s">
        <v>4608</v>
      </c>
      <c r="I1175" s="22" t="s">
        <v>4507</v>
      </c>
      <c r="J1175" s="22" t="s">
        <v>2345</v>
      </c>
      <c r="K1175" s="22">
        <v>652</v>
      </c>
      <c r="L1175" s="22">
        <v>278</v>
      </c>
      <c r="O1175" s="22" t="s">
        <v>2344</v>
      </c>
      <c r="P1175" s="22">
        <v>4793973</v>
      </c>
      <c r="Q1175" s="22">
        <v>4490</v>
      </c>
      <c r="R1175" s="22">
        <v>4066827</v>
      </c>
      <c r="S1175" s="29">
        <v>84.832099999999997</v>
      </c>
      <c r="T1175" s="22">
        <v>4428</v>
      </c>
      <c r="U1175" s="24">
        <v>50.68</v>
      </c>
      <c r="W1175" s="22">
        <v>2415</v>
      </c>
      <c r="X1175" s="22">
        <v>1905</v>
      </c>
      <c r="Y1175" s="22">
        <v>108</v>
      </c>
      <c r="Z1175" s="22">
        <v>2167</v>
      </c>
      <c r="AA1175" s="22">
        <v>248</v>
      </c>
      <c r="AB1175" s="22">
        <v>1354</v>
      </c>
      <c r="AC1175" s="22">
        <v>551</v>
      </c>
      <c r="AD1175" s="22">
        <v>30</v>
      </c>
      <c r="AE1175" s="22">
        <v>78</v>
      </c>
      <c r="AG1175" s="23" t="s">
        <v>2626</v>
      </c>
      <c r="AH1175" s="23" t="s">
        <v>6858</v>
      </c>
      <c r="AI1175" s="23" t="s">
        <v>4604</v>
      </c>
      <c r="AJ1175" s="23" t="s">
        <v>7430</v>
      </c>
      <c r="AQ1175" s="22">
        <v>33600</v>
      </c>
      <c r="AR1175" s="24">
        <f t="shared" si="164"/>
        <v>0.70088004250336822</v>
      </c>
      <c r="AS1175" s="22">
        <v>2</v>
      </c>
      <c r="AT1175" s="25" t="s">
        <v>2</v>
      </c>
      <c r="AU1175" s="22">
        <v>41</v>
      </c>
      <c r="AV1175" s="29">
        <f t="shared" si="165"/>
        <v>0.92592592592592582</v>
      </c>
      <c r="AW1175" s="29">
        <f t="shared" si="163"/>
        <v>1.8557074</v>
      </c>
      <c r="AY1175" s="22">
        <v>119345</v>
      </c>
      <c r="AZ1175" s="24">
        <f t="shared" si="168"/>
        <v>2.4894800200168001</v>
      </c>
      <c r="BA1175" s="22">
        <v>16</v>
      </c>
      <c r="BB1175" s="25" t="s">
        <v>2</v>
      </c>
      <c r="BC1175" s="22">
        <v>142</v>
      </c>
      <c r="BD1175" s="29">
        <f t="shared" si="166"/>
        <v>3.2068654019873537</v>
      </c>
      <c r="BE1175" s="29"/>
      <c r="BF1175" s="22">
        <v>2</v>
      </c>
      <c r="BG1175" s="22">
        <f t="shared" si="169"/>
        <v>2</v>
      </c>
      <c r="BH1175" s="22">
        <v>0</v>
      </c>
      <c r="BI1175" s="22">
        <v>1</v>
      </c>
      <c r="BJ1175" s="22">
        <v>0</v>
      </c>
      <c r="BK1175" s="22">
        <v>0</v>
      </c>
      <c r="BL1175" s="22">
        <v>1</v>
      </c>
      <c r="BN1175" s="22">
        <v>22</v>
      </c>
      <c r="BO1175" s="22">
        <f t="shared" si="170"/>
        <v>16</v>
      </c>
      <c r="BP1175" s="22">
        <v>16</v>
      </c>
      <c r="BQ1175" s="22">
        <v>0</v>
      </c>
      <c r="BR1175" s="22">
        <v>0</v>
      </c>
      <c r="BT1175" s="22">
        <v>183</v>
      </c>
      <c r="BU1175" s="29">
        <f t="shared" si="167"/>
        <v>4.1327913279132797</v>
      </c>
      <c r="BY1175" s="22">
        <v>119</v>
      </c>
      <c r="BZ1175" s="22">
        <v>226</v>
      </c>
      <c r="CA1175" s="49">
        <v>2</v>
      </c>
      <c r="CC1175" s="51">
        <v>1</v>
      </c>
      <c r="CD1175" s="51">
        <v>3</v>
      </c>
      <c r="CG1175" t="s">
        <v>2344</v>
      </c>
      <c r="CH1175">
        <v>1</v>
      </c>
      <c r="CI1175">
        <v>0</v>
      </c>
      <c r="CJ1175">
        <v>0</v>
      </c>
      <c r="CK1175">
        <v>0</v>
      </c>
      <c r="CL1175">
        <v>1</v>
      </c>
    </row>
    <row r="1176" spans="1:90" x14ac:dyDescent="0.2">
      <c r="A1176" s="22">
        <f t="shared" si="171"/>
        <v>1171</v>
      </c>
      <c r="B1176" s="58" t="s">
        <v>9876</v>
      </c>
      <c r="C1176" s="58" t="s">
        <v>8655</v>
      </c>
      <c r="E1176" s="22" t="s">
        <v>2614</v>
      </c>
      <c r="F1176" s="25" t="s">
        <v>3205</v>
      </c>
      <c r="G1176" s="22" t="s">
        <v>4382</v>
      </c>
      <c r="H1176" s="22" t="s">
        <v>4615</v>
      </c>
      <c r="I1176" s="22" t="s">
        <v>4507</v>
      </c>
      <c r="J1176" s="22" t="s">
        <v>2347</v>
      </c>
      <c r="K1176" s="22">
        <v>714</v>
      </c>
      <c r="L1176" s="22">
        <v>285</v>
      </c>
      <c r="O1176" s="22" t="s">
        <v>2346</v>
      </c>
      <c r="P1176" s="22">
        <v>5016142</v>
      </c>
      <c r="Q1176" s="22">
        <v>4751</v>
      </c>
      <c r="R1176" s="22">
        <v>4199229</v>
      </c>
      <c r="S1176" s="29">
        <v>83.714299999999994</v>
      </c>
      <c r="T1176" s="22">
        <v>4702</v>
      </c>
      <c r="U1176" s="24">
        <v>50.65</v>
      </c>
      <c r="W1176" s="22">
        <v>2393</v>
      </c>
      <c r="X1176" s="22">
        <v>2223</v>
      </c>
      <c r="Y1176" s="22">
        <v>86</v>
      </c>
      <c r="Z1176" s="22">
        <v>2150</v>
      </c>
      <c r="AA1176" s="22">
        <v>243</v>
      </c>
      <c r="AB1176" s="22">
        <v>1621</v>
      </c>
      <c r="AC1176" s="22">
        <v>602</v>
      </c>
      <c r="AD1176" s="22">
        <v>15</v>
      </c>
      <c r="AE1176" s="22">
        <v>71</v>
      </c>
      <c r="AG1176" s="23" t="s">
        <v>2678</v>
      </c>
      <c r="AH1176" s="23" t="s">
        <v>6858</v>
      </c>
      <c r="AI1176" s="23" t="s">
        <v>7352</v>
      </c>
      <c r="AJ1176" s="23" t="s">
        <v>7379</v>
      </c>
      <c r="AQ1176" s="22">
        <v>108972</v>
      </c>
      <c r="AR1176" s="24">
        <f t="shared" si="164"/>
        <v>2.1724265381641907</v>
      </c>
      <c r="AS1176" s="22">
        <v>14</v>
      </c>
      <c r="AT1176" s="25" t="s">
        <v>2</v>
      </c>
      <c r="AU1176" s="22">
        <v>165</v>
      </c>
      <c r="AV1176" s="29">
        <f t="shared" si="165"/>
        <v>3.509145044661846</v>
      </c>
      <c r="AW1176" s="29">
        <f t="shared" si="163"/>
        <v>3.119469724</v>
      </c>
      <c r="AY1176" s="22">
        <v>270090</v>
      </c>
      <c r="AZ1176" s="24">
        <f t="shared" si="168"/>
        <v>5.3844169483240307</v>
      </c>
      <c r="BA1176" s="22">
        <v>39</v>
      </c>
      <c r="BB1176" s="25" t="s">
        <v>2</v>
      </c>
      <c r="BC1176" s="22">
        <v>286</v>
      </c>
      <c r="BD1176" s="29">
        <f t="shared" si="166"/>
        <v>6.0825180774138659</v>
      </c>
      <c r="BE1176" s="29"/>
      <c r="BF1176" s="22">
        <v>1</v>
      </c>
      <c r="BG1176" s="22">
        <f t="shared" si="169"/>
        <v>1</v>
      </c>
      <c r="BH1176" s="22">
        <v>0</v>
      </c>
      <c r="BI1176" s="22">
        <v>1</v>
      </c>
      <c r="BJ1176" s="22">
        <v>0</v>
      </c>
      <c r="BK1176" s="22">
        <v>0</v>
      </c>
      <c r="BL1176" s="22">
        <v>0</v>
      </c>
      <c r="BN1176" s="22">
        <v>34</v>
      </c>
      <c r="BO1176" s="22">
        <f t="shared" si="170"/>
        <v>18</v>
      </c>
      <c r="BP1176" s="22">
        <v>18</v>
      </c>
      <c r="BQ1176" s="22">
        <v>0</v>
      </c>
      <c r="BR1176" s="22">
        <v>0</v>
      </c>
      <c r="BT1176" s="22">
        <v>451</v>
      </c>
      <c r="BU1176" s="29">
        <f t="shared" si="167"/>
        <v>9.5916631220757118</v>
      </c>
      <c r="BY1176" s="22">
        <v>100</v>
      </c>
      <c r="BZ1176" s="22">
        <v>207</v>
      </c>
      <c r="CA1176" s="49">
        <v>1</v>
      </c>
      <c r="CC1176" s="51">
        <v>3</v>
      </c>
      <c r="CD1176" s="51">
        <v>7</v>
      </c>
      <c r="CG1176" t="s">
        <v>2346</v>
      </c>
      <c r="CH1176">
        <v>1</v>
      </c>
      <c r="CI1176">
        <v>0</v>
      </c>
      <c r="CJ1176">
        <v>1</v>
      </c>
      <c r="CK1176">
        <v>1</v>
      </c>
      <c r="CL1176">
        <v>3</v>
      </c>
    </row>
    <row r="1177" spans="1:90" x14ac:dyDescent="0.2">
      <c r="A1177" s="22">
        <f t="shared" si="171"/>
        <v>1172</v>
      </c>
      <c r="B1177" s="58" t="s">
        <v>9877</v>
      </c>
      <c r="C1177" s="58" t="s">
        <v>8656</v>
      </c>
      <c r="E1177" s="22" t="s">
        <v>2614</v>
      </c>
      <c r="F1177" s="25" t="s">
        <v>3205</v>
      </c>
      <c r="G1177" s="22" t="s">
        <v>4383</v>
      </c>
      <c r="H1177" s="22" t="s">
        <v>4610</v>
      </c>
      <c r="I1177" s="22" t="s">
        <v>4507</v>
      </c>
      <c r="J1177" s="22" t="s">
        <v>2349</v>
      </c>
      <c r="K1177" s="22">
        <v>550</v>
      </c>
      <c r="L1177" s="22">
        <v>290</v>
      </c>
      <c r="O1177" s="22" t="s">
        <v>2348</v>
      </c>
      <c r="P1177" s="22">
        <v>4798156</v>
      </c>
      <c r="Q1177" s="22">
        <v>4560</v>
      </c>
      <c r="R1177" s="22">
        <v>4117032</v>
      </c>
      <c r="S1177" s="29">
        <v>85.804500000000004</v>
      </c>
      <c r="T1177" s="22">
        <v>4501</v>
      </c>
      <c r="U1177" s="24">
        <v>50.95</v>
      </c>
      <c r="W1177" s="22">
        <v>2450</v>
      </c>
      <c r="X1177" s="22">
        <v>2011</v>
      </c>
      <c r="Y1177" s="22">
        <v>40</v>
      </c>
      <c r="Z1177" s="22">
        <v>2189</v>
      </c>
      <c r="AA1177" s="22">
        <v>261</v>
      </c>
      <c r="AB1177" s="22">
        <v>1375</v>
      </c>
      <c r="AC1177" s="22">
        <v>636</v>
      </c>
      <c r="AD1177" s="22">
        <v>11</v>
      </c>
      <c r="AE1177" s="22">
        <v>29</v>
      </c>
      <c r="AG1177" s="23" t="s">
        <v>2624</v>
      </c>
      <c r="AH1177" s="23" t="s">
        <v>7303</v>
      </c>
      <c r="AI1177" s="23" t="s">
        <v>7327</v>
      </c>
      <c r="AJ1177" s="23" t="s">
        <v>4604</v>
      </c>
      <c r="AQ1177" s="22">
        <v>170039</v>
      </c>
      <c r="AR1177" s="24">
        <f t="shared" si="164"/>
        <v>3.5438405920941296</v>
      </c>
      <c r="AS1177" s="22">
        <v>17</v>
      </c>
      <c r="AT1177" s="25" t="s">
        <v>2</v>
      </c>
      <c r="AU1177" s="22">
        <v>207</v>
      </c>
      <c r="AV1177" s="29">
        <f t="shared" si="165"/>
        <v>4.5989780048878028</v>
      </c>
      <c r="AW1177" s="29">
        <f t="shared" si="163"/>
        <v>4.1433801130000001</v>
      </c>
      <c r="AY1177" s="22">
        <v>340434</v>
      </c>
      <c r="AZ1177" s="24">
        <f t="shared" si="168"/>
        <v>7.0951007011860385</v>
      </c>
      <c r="BA1177" s="22">
        <v>69</v>
      </c>
      <c r="BB1177" s="25" t="s">
        <v>2</v>
      </c>
      <c r="BC1177" s="22">
        <v>375</v>
      </c>
      <c r="BD1177" s="29">
        <f t="shared" si="166"/>
        <v>8.3314818929126861</v>
      </c>
      <c r="BE1177" s="29"/>
      <c r="BF1177" s="22">
        <v>2</v>
      </c>
      <c r="BG1177" s="22">
        <f t="shared" si="169"/>
        <v>1</v>
      </c>
      <c r="BH1177" s="22">
        <v>1</v>
      </c>
      <c r="BI1177" s="22">
        <v>1</v>
      </c>
      <c r="BJ1177" s="22">
        <v>0</v>
      </c>
      <c r="BK1177" s="22">
        <v>0</v>
      </c>
      <c r="BL1177" s="22">
        <v>0</v>
      </c>
      <c r="BN1177" s="22">
        <v>41</v>
      </c>
      <c r="BO1177" s="22">
        <f t="shared" si="170"/>
        <v>20</v>
      </c>
      <c r="BP1177" s="22">
        <v>19</v>
      </c>
      <c r="BQ1177" s="22">
        <v>0</v>
      </c>
      <c r="BR1177" s="22">
        <v>1</v>
      </c>
      <c r="BT1177" s="22">
        <v>511</v>
      </c>
      <c r="BU1177" s="29">
        <f t="shared" si="167"/>
        <v>11.353032659409021</v>
      </c>
      <c r="BY1177" s="22">
        <v>81</v>
      </c>
      <c r="BZ1177" s="22">
        <v>163</v>
      </c>
      <c r="CA1177" s="49">
        <v>1</v>
      </c>
      <c r="CC1177" s="51">
        <v>7</v>
      </c>
      <c r="CD1177" s="51">
        <v>10</v>
      </c>
      <c r="CG1177" t="s">
        <v>2348</v>
      </c>
      <c r="CH1177">
        <v>1</v>
      </c>
      <c r="CI1177">
        <v>0</v>
      </c>
      <c r="CJ1177">
        <v>1</v>
      </c>
      <c r="CK1177">
        <v>0</v>
      </c>
      <c r="CL1177">
        <v>2</v>
      </c>
    </row>
    <row r="1178" spans="1:90" x14ac:dyDescent="0.2">
      <c r="A1178" s="22">
        <f t="shared" si="171"/>
        <v>1173</v>
      </c>
      <c r="B1178" s="58" t="s">
        <v>9878</v>
      </c>
      <c r="C1178" s="58" t="s">
        <v>8657</v>
      </c>
      <c r="E1178" s="22" t="s">
        <v>2614</v>
      </c>
      <c r="F1178" s="25" t="s">
        <v>3205</v>
      </c>
      <c r="G1178" s="22" t="s">
        <v>4384</v>
      </c>
      <c r="H1178" s="22" t="s">
        <v>4611</v>
      </c>
      <c r="I1178" s="22" t="s">
        <v>4507</v>
      </c>
      <c r="J1178" s="22" t="s">
        <v>2351</v>
      </c>
      <c r="K1178" s="22">
        <v>506</v>
      </c>
      <c r="L1178" s="22">
        <v>291</v>
      </c>
      <c r="O1178" s="22" t="s">
        <v>2350</v>
      </c>
      <c r="P1178" s="22">
        <v>4671447</v>
      </c>
      <c r="Q1178" s="22">
        <v>4355</v>
      </c>
      <c r="R1178" s="22">
        <v>3988591</v>
      </c>
      <c r="S1178" s="29">
        <v>85.382300000000001</v>
      </c>
      <c r="T1178" s="22">
        <v>4302</v>
      </c>
      <c r="U1178" s="24">
        <v>51.06</v>
      </c>
      <c r="W1178" s="22">
        <v>2398</v>
      </c>
      <c r="X1178" s="22">
        <v>1845</v>
      </c>
      <c r="Y1178" s="22">
        <v>59</v>
      </c>
      <c r="Z1178" s="22">
        <v>2115</v>
      </c>
      <c r="AA1178" s="22">
        <v>283</v>
      </c>
      <c r="AB1178" s="22">
        <v>1295</v>
      </c>
      <c r="AC1178" s="22">
        <v>550</v>
      </c>
      <c r="AD1178" s="22">
        <v>10</v>
      </c>
      <c r="AE1178" s="22">
        <v>49</v>
      </c>
      <c r="AG1178" s="23" t="s">
        <v>2678</v>
      </c>
      <c r="AH1178" s="23" t="s">
        <v>7306</v>
      </c>
      <c r="AI1178" s="23" t="s">
        <v>7354</v>
      </c>
      <c r="AJ1178" s="23" t="s">
        <v>4604</v>
      </c>
      <c r="AQ1178" s="22">
        <v>77202</v>
      </c>
      <c r="AR1178" s="24">
        <f t="shared" si="164"/>
        <v>1.6526356822629047</v>
      </c>
      <c r="AS1178" s="22">
        <v>6</v>
      </c>
      <c r="AT1178" s="25" t="s">
        <v>2</v>
      </c>
      <c r="AU1178" s="22">
        <v>88</v>
      </c>
      <c r="AV1178" s="29">
        <f t="shared" si="165"/>
        <v>2.0455602045560206</v>
      </c>
      <c r="AW1178" s="29">
        <f t="shared" si="163"/>
        <v>2.5867821339999999</v>
      </c>
      <c r="AY1178" s="22">
        <v>144243</v>
      </c>
      <c r="AZ1178" s="24">
        <f t="shared" si="168"/>
        <v>3.087758461136346</v>
      </c>
      <c r="BA1178" s="22">
        <v>26</v>
      </c>
      <c r="BB1178" s="25" t="s">
        <v>2</v>
      </c>
      <c r="BC1178" s="22">
        <v>143</v>
      </c>
      <c r="BD1178" s="29">
        <f t="shared" si="166"/>
        <v>3.3240353324035334</v>
      </c>
      <c r="BE1178" s="29"/>
      <c r="BF1178" s="22">
        <v>1</v>
      </c>
      <c r="BG1178" s="22">
        <f t="shared" si="169"/>
        <v>0</v>
      </c>
      <c r="BH1178" s="22">
        <v>1</v>
      </c>
      <c r="BI1178" s="22">
        <v>0</v>
      </c>
      <c r="BJ1178" s="22">
        <v>0</v>
      </c>
      <c r="BK1178" s="22">
        <v>0</v>
      </c>
      <c r="BL1178" s="22">
        <v>0</v>
      </c>
      <c r="BN1178" s="22">
        <v>27</v>
      </c>
      <c r="BO1178" s="22">
        <f t="shared" si="170"/>
        <v>13</v>
      </c>
      <c r="BP1178" s="22">
        <v>12</v>
      </c>
      <c r="BQ1178" s="22">
        <v>0</v>
      </c>
      <c r="BR1178" s="22">
        <v>1</v>
      </c>
      <c r="BT1178" s="22">
        <v>231</v>
      </c>
      <c r="BU1178" s="29">
        <f t="shared" si="167"/>
        <v>5.3695955369595536</v>
      </c>
      <c r="BY1178" s="22">
        <v>101</v>
      </c>
      <c r="BZ1178" s="22">
        <v>211</v>
      </c>
      <c r="CA1178" s="49">
        <v>2</v>
      </c>
      <c r="CC1178" s="51">
        <v>6</v>
      </c>
      <c r="CD1178" s="51">
        <v>9</v>
      </c>
      <c r="CG1178" t="s">
        <v>2350</v>
      </c>
      <c r="CH1178">
        <v>1</v>
      </c>
      <c r="CI1178">
        <v>0</v>
      </c>
      <c r="CJ1178">
        <v>0</v>
      </c>
      <c r="CK1178">
        <v>0</v>
      </c>
      <c r="CL1178">
        <v>1</v>
      </c>
    </row>
    <row r="1179" spans="1:90" x14ac:dyDescent="0.2">
      <c r="A1179" s="22">
        <f t="shared" si="171"/>
        <v>1174</v>
      </c>
      <c r="B1179" s="58" t="s">
        <v>9879</v>
      </c>
      <c r="C1179" s="58" t="s">
        <v>8658</v>
      </c>
      <c r="E1179" s="22" t="s">
        <v>2614</v>
      </c>
      <c r="F1179" s="25" t="s">
        <v>3205</v>
      </c>
      <c r="G1179" s="22" t="s">
        <v>4385</v>
      </c>
      <c r="H1179" s="22" t="s">
        <v>4615</v>
      </c>
      <c r="I1179" s="22" t="s">
        <v>4507</v>
      </c>
      <c r="J1179" s="22" t="s">
        <v>2353</v>
      </c>
      <c r="K1179" s="22">
        <v>789</v>
      </c>
      <c r="L1179" s="22">
        <v>301</v>
      </c>
      <c r="O1179" s="22" t="s">
        <v>2352</v>
      </c>
      <c r="P1179" s="22">
        <v>5322854</v>
      </c>
      <c r="Q1179" s="22">
        <v>4904</v>
      </c>
      <c r="R1179" s="22">
        <v>4445766</v>
      </c>
      <c r="S1179" s="29">
        <v>83.522199999999998</v>
      </c>
      <c r="T1179" s="22">
        <v>4836</v>
      </c>
      <c r="U1179" s="24">
        <v>50.46</v>
      </c>
      <c r="W1179" s="22">
        <v>2443</v>
      </c>
      <c r="X1179" s="22">
        <v>2324</v>
      </c>
      <c r="Y1179" s="22">
        <v>69</v>
      </c>
      <c r="Z1179" s="22">
        <v>2214</v>
      </c>
      <c r="AA1179" s="22">
        <v>229</v>
      </c>
      <c r="AB1179" s="22">
        <v>1658</v>
      </c>
      <c r="AC1179" s="22">
        <v>666</v>
      </c>
      <c r="AD1179" s="22">
        <v>12</v>
      </c>
      <c r="AE1179" s="22">
        <v>57</v>
      </c>
      <c r="AG1179" s="23" t="s">
        <v>2628</v>
      </c>
      <c r="AH1179" s="23" t="s">
        <v>6919</v>
      </c>
      <c r="AI1179" s="23" t="s">
        <v>7350</v>
      </c>
      <c r="AJ1179" s="23" t="s">
        <v>4604</v>
      </c>
      <c r="AQ1179" s="22">
        <v>119610</v>
      </c>
      <c r="AR1179" s="24">
        <f t="shared" si="164"/>
        <v>2.2471027760671247</v>
      </c>
      <c r="AS1179" s="22">
        <v>13</v>
      </c>
      <c r="AT1179" s="25" t="s">
        <v>2</v>
      </c>
      <c r="AU1179" s="22">
        <v>154</v>
      </c>
      <c r="AV1179" s="29">
        <f t="shared" si="165"/>
        <v>3.1844499586435071</v>
      </c>
      <c r="AW1179" s="29">
        <f t="shared" si="163"/>
        <v>3.2978370699999999</v>
      </c>
      <c r="AY1179" s="22">
        <v>134618</v>
      </c>
      <c r="AZ1179" s="24">
        <f t="shared" si="168"/>
        <v>2.5290567804414699</v>
      </c>
      <c r="BA1179" s="22">
        <v>25</v>
      </c>
      <c r="BB1179" s="25" t="s">
        <v>2</v>
      </c>
      <c r="BC1179" s="22">
        <v>147</v>
      </c>
      <c r="BD1179" s="29">
        <f t="shared" si="166"/>
        <v>3.0397022332506203</v>
      </c>
      <c r="BE1179" s="29"/>
      <c r="BF1179" s="22">
        <v>1</v>
      </c>
      <c r="BG1179" s="22">
        <f t="shared" si="169"/>
        <v>1</v>
      </c>
      <c r="BH1179" s="22">
        <v>0</v>
      </c>
      <c r="BI1179" s="22">
        <v>1</v>
      </c>
      <c r="BJ1179" s="22">
        <v>0</v>
      </c>
      <c r="BK1179" s="22">
        <v>0</v>
      </c>
      <c r="BL1179" s="22">
        <v>0</v>
      </c>
      <c r="BN1179" s="22">
        <v>74</v>
      </c>
      <c r="BO1179" s="22">
        <f t="shared" si="170"/>
        <v>17</v>
      </c>
      <c r="BP1179" s="22">
        <v>17</v>
      </c>
      <c r="BQ1179" s="22">
        <v>0</v>
      </c>
      <c r="BR1179" s="22">
        <v>0</v>
      </c>
      <c r="BT1179" s="22">
        <v>295</v>
      </c>
      <c r="BU1179" s="29">
        <f t="shared" si="167"/>
        <v>6.1000827129859392</v>
      </c>
      <c r="BY1179" s="22">
        <v>116</v>
      </c>
      <c r="BZ1179" s="22">
        <v>250</v>
      </c>
      <c r="CA1179" s="49">
        <v>4</v>
      </c>
      <c r="CC1179" s="51">
        <v>4</v>
      </c>
      <c r="CD1179" s="51">
        <v>8</v>
      </c>
      <c r="CG1179" t="s">
        <v>2352</v>
      </c>
      <c r="CH1179">
        <v>1</v>
      </c>
      <c r="CI1179">
        <v>0</v>
      </c>
      <c r="CJ1179">
        <v>0</v>
      </c>
      <c r="CK1179">
        <v>0</v>
      </c>
      <c r="CL1179">
        <v>1</v>
      </c>
    </row>
    <row r="1180" spans="1:90" x14ac:dyDescent="0.2">
      <c r="A1180" s="22">
        <f t="shared" si="171"/>
        <v>1175</v>
      </c>
      <c r="B1180" s="58" t="s">
        <v>9880</v>
      </c>
      <c r="C1180" s="58" t="s">
        <v>8659</v>
      </c>
      <c r="E1180" s="22" t="s">
        <v>2614</v>
      </c>
      <c r="F1180" s="25" t="s">
        <v>3205</v>
      </c>
      <c r="G1180" s="22" t="s">
        <v>4386</v>
      </c>
      <c r="H1180" s="22" t="s">
        <v>4615</v>
      </c>
      <c r="I1180" s="22" t="s">
        <v>4507</v>
      </c>
      <c r="J1180" s="22" t="s">
        <v>2355</v>
      </c>
      <c r="K1180" s="22">
        <v>632</v>
      </c>
      <c r="L1180" s="22">
        <v>307</v>
      </c>
      <c r="O1180" s="22" t="s">
        <v>2354</v>
      </c>
      <c r="P1180" s="22">
        <v>5441888</v>
      </c>
      <c r="Q1180" s="22">
        <v>5259</v>
      </c>
      <c r="R1180" s="22">
        <v>4631742</v>
      </c>
      <c r="S1180" s="29">
        <v>85.112799999999993</v>
      </c>
      <c r="T1180" s="22">
        <v>5195</v>
      </c>
      <c r="U1180" s="24">
        <v>50.94</v>
      </c>
      <c r="W1180" s="22">
        <v>2454</v>
      </c>
      <c r="X1180" s="22">
        <v>2674</v>
      </c>
      <c r="Y1180" s="22">
        <v>67</v>
      </c>
      <c r="Z1180" s="22">
        <v>2254</v>
      </c>
      <c r="AA1180" s="22">
        <v>200</v>
      </c>
      <c r="AB1180" s="22">
        <v>1910</v>
      </c>
      <c r="AC1180" s="22">
        <v>764</v>
      </c>
      <c r="AD1180" s="22">
        <v>32</v>
      </c>
      <c r="AE1180" s="22">
        <v>35</v>
      </c>
      <c r="AG1180" s="23" t="s">
        <v>2624</v>
      </c>
      <c r="AH1180" s="23" t="s">
        <v>6858</v>
      </c>
      <c r="AI1180" s="23" t="s">
        <v>7329</v>
      </c>
      <c r="AJ1180" s="23" t="s">
        <v>4604</v>
      </c>
      <c r="AQ1180" s="22">
        <v>238009</v>
      </c>
      <c r="AR1180" s="24">
        <f t="shared" si="164"/>
        <v>4.3736475282107969</v>
      </c>
      <c r="AS1180" s="22">
        <v>25</v>
      </c>
      <c r="AT1180" s="25" t="s">
        <v>2</v>
      </c>
      <c r="AU1180" s="22">
        <v>323</v>
      </c>
      <c r="AV1180" s="29">
        <f t="shared" si="165"/>
        <v>6.2175168431183829</v>
      </c>
      <c r="AW1180" s="29">
        <f t="shared" si="163"/>
        <v>5.2830331030000002</v>
      </c>
      <c r="AY1180" s="22">
        <v>271309</v>
      </c>
      <c r="AZ1180" s="24">
        <f t="shared" si="168"/>
        <v>4.9855675089233733</v>
      </c>
      <c r="BA1180" s="22">
        <v>55</v>
      </c>
      <c r="BB1180" s="25" t="s">
        <v>2</v>
      </c>
      <c r="BC1180" s="22">
        <v>301</v>
      </c>
      <c r="BD1180" s="29">
        <f t="shared" si="166"/>
        <v>5.7940327237728591</v>
      </c>
      <c r="BE1180" s="29"/>
      <c r="BF1180" s="22">
        <v>1</v>
      </c>
      <c r="BG1180" s="22">
        <f t="shared" si="169"/>
        <v>1</v>
      </c>
      <c r="BH1180" s="22">
        <v>0</v>
      </c>
      <c r="BI1180" s="22">
        <v>0</v>
      </c>
      <c r="BJ1180" s="22">
        <v>0</v>
      </c>
      <c r="BK1180" s="22">
        <v>0</v>
      </c>
      <c r="BL1180" s="22">
        <v>1</v>
      </c>
      <c r="BN1180" s="22">
        <v>78</v>
      </c>
      <c r="BO1180" s="22">
        <f t="shared" si="170"/>
        <v>34</v>
      </c>
      <c r="BP1180" s="22">
        <v>34</v>
      </c>
      <c r="BQ1180" s="22">
        <v>0</v>
      </c>
      <c r="BR1180" s="22">
        <v>0</v>
      </c>
      <c r="BT1180" s="22">
        <v>601</v>
      </c>
      <c r="BU1180" s="29">
        <f t="shared" si="167"/>
        <v>11.568816169393648</v>
      </c>
      <c r="BY1180" s="22">
        <v>96</v>
      </c>
      <c r="BZ1180" s="22">
        <v>207</v>
      </c>
      <c r="CA1180" s="49">
        <v>2</v>
      </c>
      <c r="CC1180" s="51">
        <v>1</v>
      </c>
      <c r="CD1180" s="51">
        <v>4</v>
      </c>
      <c r="CG1180" t="s">
        <v>2354</v>
      </c>
      <c r="CH1180">
        <v>1</v>
      </c>
      <c r="CI1180">
        <v>0</v>
      </c>
      <c r="CJ1180">
        <v>1</v>
      </c>
      <c r="CK1180">
        <v>0</v>
      </c>
      <c r="CL1180">
        <v>2</v>
      </c>
    </row>
    <row r="1181" spans="1:90" x14ac:dyDescent="0.2">
      <c r="A1181" s="22">
        <f t="shared" si="171"/>
        <v>1176</v>
      </c>
      <c r="B1181" s="58" t="s">
        <v>9881</v>
      </c>
      <c r="C1181" s="58" t="s">
        <v>8660</v>
      </c>
      <c r="E1181" s="22" t="s">
        <v>2614</v>
      </c>
      <c r="F1181" s="25" t="s">
        <v>3205</v>
      </c>
      <c r="G1181" s="22" t="s">
        <v>4387</v>
      </c>
      <c r="H1181" s="22" t="s">
        <v>4610</v>
      </c>
      <c r="I1181" s="22" t="s">
        <v>4507</v>
      </c>
      <c r="J1181" s="22" t="s">
        <v>2357</v>
      </c>
      <c r="K1181" s="22">
        <v>718</v>
      </c>
      <c r="L1181" s="22">
        <v>315</v>
      </c>
      <c r="O1181" s="22" t="s">
        <v>2356</v>
      </c>
      <c r="P1181" s="22">
        <v>4777424</v>
      </c>
      <c r="Q1181" s="22">
        <v>4692</v>
      </c>
      <c r="R1181" s="22">
        <v>4067238</v>
      </c>
      <c r="S1181" s="29">
        <v>85.134500000000003</v>
      </c>
      <c r="T1181" s="22">
        <v>4615</v>
      </c>
      <c r="U1181" s="24">
        <v>50.94</v>
      </c>
      <c r="W1181" s="22">
        <v>2451</v>
      </c>
      <c r="X1181" s="22">
        <v>2105</v>
      </c>
      <c r="Y1181" s="22">
        <v>59</v>
      </c>
      <c r="Z1181" s="22">
        <v>2206</v>
      </c>
      <c r="AA1181" s="22">
        <v>245</v>
      </c>
      <c r="AB1181" s="22">
        <v>1424</v>
      </c>
      <c r="AC1181" s="22">
        <v>681</v>
      </c>
      <c r="AD1181" s="22">
        <v>9</v>
      </c>
      <c r="AE1181" s="22">
        <v>50</v>
      </c>
      <c r="AG1181" s="23" t="s">
        <v>2631</v>
      </c>
      <c r="AH1181" s="23" t="s">
        <v>7305</v>
      </c>
      <c r="AI1181" s="23" t="s">
        <v>7345</v>
      </c>
      <c r="AJ1181" s="23" t="s">
        <v>4604</v>
      </c>
      <c r="AQ1181" s="22">
        <v>182552</v>
      </c>
      <c r="AR1181" s="24">
        <f t="shared" si="164"/>
        <v>3.8211387559488128</v>
      </c>
      <c r="AS1181" s="22">
        <v>18</v>
      </c>
      <c r="AT1181" s="25" t="s">
        <v>2</v>
      </c>
      <c r="AU1181" s="22">
        <v>252</v>
      </c>
      <c r="AV1181" s="29">
        <f t="shared" si="165"/>
        <v>5.4604550379198269</v>
      </c>
      <c r="AW1181" s="29">
        <f t="shared" si="163"/>
        <v>4.3531855840000002</v>
      </c>
      <c r="AY1181" s="22">
        <v>188469</v>
      </c>
      <c r="AZ1181" s="24">
        <f t="shared" si="168"/>
        <v>3.9449921129043601</v>
      </c>
      <c r="BA1181" s="22">
        <v>86</v>
      </c>
      <c r="BB1181" s="25" t="s">
        <v>2</v>
      </c>
      <c r="BC1181" s="22">
        <v>189</v>
      </c>
      <c r="BD1181" s="29">
        <f t="shared" si="166"/>
        <v>4.0953412784398697</v>
      </c>
      <c r="BE1181" s="29"/>
      <c r="BF1181" s="22">
        <v>1</v>
      </c>
      <c r="BG1181" s="22">
        <f t="shared" si="169"/>
        <v>0</v>
      </c>
      <c r="BH1181" s="22">
        <v>1</v>
      </c>
      <c r="BI1181" s="22">
        <v>0</v>
      </c>
      <c r="BJ1181" s="22">
        <v>0</v>
      </c>
      <c r="BK1181" s="22">
        <v>0</v>
      </c>
      <c r="BL1181" s="22">
        <v>0</v>
      </c>
      <c r="BN1181" s="22">
        <v>152</v>
      </c>
      <c r="BO1181" s="22">
        <f t="shared" si="170"/>
        <v>19</v>
      </c>
      <c r="BP1181" s="22">
        <v>18</v>
      </c>
      <c r="BQ1181" s="22">
        <v>1</v>
      </c>
      <c r="BR1181" s="22">
        <v>0</v>
      </c>
      <c r="BT1181" s="22">
        <v>441</v>
      </c>
      <c r="BU1181" s="29">
        <f t="shared" si="167"/>
        <v>9.5557963163596966</v>
      </c>
      <c r="BY1181" s="22">
        <v>132</v>
      </c>
      <c r="BZ1181" s="22">
        <v>241</v>
      </c>
      <c r="CA1181" s="49">
        <v>1</v>
      </c>
      <c r="CC1181" s="51">
        <v>1</v>
      </c>
      <c r="CD1181" s="51">
        <v>4</v>
      </c>
      <c r="CG1181" t="s">
        <v>2356</v>
      </c>
      <c r="CH1181">
        <v>1</v>
      </c>
      <c r="CI1181">
        <v>0</v>
      </c>
      <c r="CJ1181">
        <v>1</v>
      </c>
      <c r="CK1181">
        <v>0</v>
      </c>
      <c r="CL1181">
        <v>2</v>
      </c>
    </row>
    <row r="1182" spans="1:90" x14ac:dyDescent="0.2">
      <c r="A1182" s="22">
        <f t="shared" si="171"/>
        <v>1177</v>
      </c>
      <c r="B1182" s="58" t="s">
        <v>9882</v>
      </c>
      <c r="C1182" s="58" t="s">
        <v>8661</v>
      </c>
      <c r="E1182" s="22" t="s">
        <v>2614</v>
      </c>
      <c r="F1182" s="25" t="s">
        <v>3205</v>
      </c>
      <c r="G1182" s="22" t="s">
        <v>4388</v>
      </c>
      <c r="H1182" s="22" t="s">
        <v>4615</v>
      </c>
      <c r="I1182" s="22" t="s">
        <v>4507</v>
      </c>
      <c r="J1182" s="22" t="s">
        <v>2359</v>
      </c>
      <c r="K1182" s="22">
        <v>785</v>
      </c>
      <c r="L1182" s="22">
        <v>316</v>
      </c>
      <c r="O1182" s="22" t="s">
        <v>2358</v>
      </c>
      <c r="P1182" s="22">
        <v>5044238</v>
      </c>
      <c r="Q1182" s="22">
        <v>4928</v>
      </c>
      <c r="R1182" s="22">
        <v>4215734</v>
      </c>
      <c r="S1182" s="29">
        <v>83.575199999999995</v>
      </c>
      <c r="T1182" s="22">
        <v>4865</v>
      </c>
      <c r="U1182" s="24">
        <v>50.67</v>
      </c>
      <c r="W1182" s="22">
        <v>2407</v>
      </c>
      <c r="X1182" s="22">
        <v>2312</v>
      </c>
      <c r="Y1182" s="22">
        <v>146</v>
      </c>
      <c r="Z1182" s="22">
        <v>2178</v>
      </c>
      <c r="AA1182" s="22">
        <v>229</v>
      </c>
      <c r="AB1182" s="22">
        <v>1656</v>
      </c>
      <c r="AC1182" s="22">
        <v>656</v>
      </c>
      <c r="AD1182" s="22">
        <v>58</v>
      </c>
      <c r="AE1182" s="22">
        <v>88</v>
      </c>
      <c r="AG1182" s="23" t="s">
        <v>2624</v>
      </c>
      <c r="AH1182" s="23" t="s">
        <v>6817</v>
      </c>
      <c r="AI1182" s="23" t="s">
        <v>7374</v>
      </c>
      <c r="AJ1182" s="23" t="s">
        <v>4604</v>
      </c>
      <c r="AQ1182" s="22">
        <v>220759</v>
      </c>
      <c r="AR1182" s="24">
        <f t="shared" si="164"/>
        <v>4.3764588427429469</v>
      </c>
      <c r="AS1182" s="22">
        <v>23</v>
      </c>
      <c r="AT1182" s="25" t="s">
        <v>2</v>
      </c>
      <c r="AU1182" s="22">
        <v>292</v>
      </c>
      <c r="AV1182" s="29">
        <f t="shared" si="165"/>
        <v>6.0020554984583763</v>
      </c>
      <c r="AW1182" s="29">
        <f t="shared" si="163"/>
        <v>4.9938023530000004</v>
      </c>
      <c r="AY1182" s="22">
        <v>185885</v>
      </c>
      <c r="AZ1182" s="24">
        <f t="shared" si="168"/>
        <v>3.685095746869993</v>
      </c>
      <c r="BA1182" s="22">
        <v>60</v>
      </c>
      <c r="BB1182" s="25" t="s">
        <v>2</v>
      </c>
      <c r="BC1182" s="22">
        <v>199</v>
      </c>
      <c r="BD1182" s="29">
        <f t="shared" si="166"/>
        <v>4.0904419321685506</v>
      </c>
      <c r="BE1182" s="29"/>
      <c r="BF1182" s="22">
        <v>0</v>
      </c>
      <c r="BG1182" s="22">
        <f t="shared" si="169"/>
        <v>0</v>
      </c>
      <c r="BH1182" s="22">
        <v>0</v>
      </c>
      <c r="BI1182" s="22">
        <v>0</v>
      </c>
      <c r="BJ1182" s="22">
        <v>0</v>
      </c>
      <c r="BK1182" s="22">
        <v>0</v>
      </c>
      <c r="BL1182" s="22">
        <v>0</v>
      </c>
      <c r="BN1182" s="22">
        <v>90</v>
      </c>
      <c r="BO1182" s="22">
        <f t="shared" si="170"/>
        <v>28</v>
      </c>
      <c r="BP1182" s="22">
        <v>27</v>
      </c>
      <c r="BQ1182" s="22">
        <v>1</v>
      </c>
      <c r="BR1182" s="22">
        <v>0</v>
      </c>
      <c r="BT1182" s="22">
        <v>470</v>
      </c>
      <c r="BU1182" s="29">
        <f t="shared" si="167"/>
        <v>9.660842754367934</v>
      </c>
      <c r="BY1182" s="22">
        <v>89</v>
      </c>
      <c r="BZ1182" s="22">
        <v>172</v>
      </c>
      <c r="CA1182" s="49">
        <v>0</v>
      </c>
      <c r="CC1182" s="51">
        <v>4</v>
      </c>
      <c r="CD1182" s="51">
        <v>7</v>
      </c>
      <c r="CG1182" t="s">
        <v>2358</v>
      </c>
      <c r="CH1182">
        <v>1</v>
      </c>
      <c r="CI1182">
        <v>0</v>
      </c>
      <c r="CJ1182">
        <v>0</v>
      </c>
      <c r="CK1182">
        <v>0</v>
      </c>
      <c r="CL1182">
        <v>1</v>
      </c>
    </row>
    <row r="1183" spans="1:90" x14ac:dyDescent="0.2">
      <c r="A1183" s="22">
        <f t="shared" si="171"/>
        <v>1178</v>
      </c>
      <c r="B1183" s="58" t="s">
        <v>9883</v>
      </c>
      <c r="C1183" s="58" t="s">
        <v>8662</v>
      </c>
      <c r="E1183" s="22" t="s">
        <v>2614</v>
      </c>
      <c r="F1183" s="25" t="s">
        <v>3209</v>
      </c>
      <c r="G1183" s="22" t="s">
        <v>4389</v>
      </c>
      <c r="H1183" s="22" t="s">
        <v>4608</v>
      </c>
      <c r="I1183" s="22" t="s">
        <v>4507</v>
      </c>
      <c r="J1183" s="22" t="s">
        <v>2375</v>
      </c>
      <c r="K1183" s="22">
        <v>57</v>
      </c>
      <c r="L1183" s="22">
        <v>23</v>
      </c>
      <c r="O1183" s="22" t="s">
        <v>2374</v>
      </c>
      <c r="P1183" s="22">
        <v>4718816</v>
      </c>
      <c r="Q1183" s="22">
        <v>4469</v>
      </c>
      <c r="R1183" s="22">
        <v>4176943</v>
      </c>
      <c r="S1183" s="29">
        <v>88.516800000000003</v>
      </c>
      <c r="T1183" s="22">
        <v>4377</v>
      </c>
      <c r="U1183" s="24">
        <v>50.78</v>
      </c>
      <c r="W1183" s="22">
        <v>2486</v>
      </c>
      <c r="X1183" s="22">
        <v>1887</v>
      </c>
      <c r="Y1183" s="22">
        <v>4</v>
      </c>
      <c r="Z1183" s="22">
        <v>2470</v>
      </c>
      <c r="AA1183" s="22">
        <v>16</v>
      </c>
      <c r="AB1183" s="22">
        <v>1820</v>
      </c>
      <c r="AC1183" s="22">
        <v>67</v>
      </c>
      <c r="AD1183" s="22">
        <v>1</v>
      </c>
      <c r="AE1183" s="22">
        <v>3</v>
      </c>
      <c r="AG1183" s="23" t="s">
        <v>2631</v>
      </c>
      <c r="AH1183" s="23" t="s">
        <v>6885</v>
      </c>
      <c r="AI1183" s="23" t="s">
        <v>7340</v>
      </c>
      <c r="AJ1183" s="23" t="s">
        <v>7395</v>
      </c>
      <c r="AQ1183" s="22">
        <v>180792</v>
      </c>
      <c r="AR1183" s="24">
        <f t="shared" si="164"/>
        <v>3.831300054929033</v>
      </c>
      <c r="AS1183" s="22">
        <v>7</v>
      </c>
      <c r="AT1183" s="25" t="s">
        <v>2</v>
      </c>
      <c r="AU1183" s="22">
        <v>224</v>
      </c>
      <c r="AV1183" s="29">
        <f t="shared" si="165"/>
        <v>5.1176604980580302</v>
      </c>
      <c r="AW1183" s="29">
        <f t="shared" si="163"/>
        <v>4.3236756640000005</v>
      </c>
      <c r="AY1183" s="22">
        <v>0</v>
      </c>
      <c r="AZ1183" s="24">
        <f t="shared" si="168"/>
        <v>0</v>
      </c>
      <c r="BA1183" s="22">
        <v>0</v>
      </c>
      <c r="BB1183" s="25" t="s">
        <v>1541</v>
      </c>
      <c r="BC1183" s="22">
        <v>0</v>
      </c>
      <c r="BD1183" s="29">
        <f t="shared" si="166"/>
        <v>0</v>
      </c>
      <c r="BE1183" s="29"/>
      <c r="BF1183" s="22">
        <v>0</v>
      </c>
      <c r="BG1183" s="22">
        <f t="shared" si="169"/>
        <v>0</v>
      </c>
      <c r="BH1183" s="22">
        <v>0</v>
      </c>
      <c r="BI1183" s="22">
        <v>0</v>
      </c>
      <c r="BJ1183" s="22">
        <v>0</v>
      </c>
      <c r="BK1183" s="22">
        <v>0</v>
      </c>
      <c r="BL1183" s="22">
        <v>0</v>
      </c>
      <c r="BN1183" s="22">
        <v>17</v>
      </c>
      <c r="BO1183" s="22">
        <f t="shared" si="170"/>
        <v>15</v>
      </c>
      <c r="BP1183" s="22">
        <v>14</v>
      </c>
      <c r="BQ1183" s="22">
        <v>1</v>
      </c>
      <c r="BR1183" s="22">
        <v>0</v>
      </c>
      <c r="BT1183" s="22">
        <v>224</v>
      </c>
      <c r="BU1183" s="29">
        <f t="shared" si="167"/>
        <v>5.1176604980580302</v>
      </c>
      <c r="BY1183" s="22">
        <v>99</v>
      </c>
      <c r="BZ1183" s="22">
        <v>218</v>
      </c>
      <c r="CA1183" s="49">
        <v>0</v>
      </c>
      <c r="CC1183" s="51">
        <v>1</v>
      </c>
      <c r="CD1183" s="51">
        <v>4</v>
      </c>
      <c r="CG1183" t="s">
        <v>2374</v>
      </c>
      <c r="CH1183">
        <v>1</v>
      </c>
      <c r="CI1183">
        <v>0</v>
      </c>
      <c r="CJ1183">
        <v>1</v>
      </c>
      <c r="CK1183">
        <v>0</v>
      </c>
      <c r="CL1183">
        <v>2</v>
      </c>
    </row>
    <row r="1184" spans="1:90" x14ac:dyDescent="0.2">
      <c r="A1184" s="22">
        <f t="shared" si="171"/>
        <v>1179</v>
      </c>
      <c r="B1184" s="58" t="s">
        <v>9884</v>
      </c>
      <c r="C1184" s="58" t="s">
        <v>8663</v>
      </c>
      <c r="E1184" s="22" t="s">
        <v>2614</v>
      </c>
      <c r="F1184" s="25" t="s">
        <v>3210</v>
      </c>
      <c r="G1184" s="22" t="s">
        <v>4390</v>
      </c>
      <c r="H1184" s="22" t="s">
        <v>4613</v>
      </c>
      <c r="I1184" s="22" t="s">
        <v>4507</v>
      </c>
      <c r="J1184" s="22" t="s">
        <v>2377</v>
      </c>
      <c r="K1184" s="22">
        <v>82</v>
      </c>
      <c r="L1184" s="22">
        <v>30</v>
      </c>
      <c r="O1184" s="22" t="s">
        <v>2376</v>
      </c>
      <c r="P1184" s="22">
        <v>5018582</v>
      </c>
      <c r="Q1184" s="22">
        <v>4700</v>
      </c>
      <c r="R1184" s="22">
        <v>4436862</v>
      </c>
      <c r="S1184" s="29">
        <v>88.408699999999996</v>
      </c>
      <c r="T1184" s="22">
        <v>4619</v>
      </c>
      <c r="U1184" s="24">
        <v>50.48</v>
      </c>
      <c r="W1184" s="22">
        <v>2482</v>
      </c>
      <c r="X1184" s="22">
        <v>2137</v>
      </c>
      <c r="Y1184" s="22">
        <v>0</v>
      </c>
      <c r="Z1184" s="22">
        <v>2449</v>
      </c>
      <c r="AA1184" s="22">
        <v>33</v>
      </c>
      <c r="AB1184" s="22">
        <v>2036</v>
      </c>
      <c r="AC1184" s="22">
        <v>101</v>
      </c>
      <c r="AD1184" s="22">
        <v>0</v>
      </c>
      <c r="AE1184" s="22">
        <v>0</v>
      </c>
      <c r="AG1184" s="23" t="s">
        <v>2644</v>
      </c>
      <c r="AH1184" s="23" t="s">
        <v>7307</v>
      </c>
      <c r="AI1184" s="23" t="s">
        <v>7339</v>
      </c>
      <c r="AJ1184" s="23" t="s">
        <v>7409</v>
      </c>
      <c r="AQ1184" s="22">
        <v>155409</v>
      </c>
      <c r="AR1184" s="24">
        <f t="shared" si="164"/>
        <v>3.0966715299261822</v>
      </c>
      <c r="AS1184" s="22">
        <v>4</v>
      </c>
      <c r="AT1184" s="25" t="s">
        <v>2</v>
      </c>
      <c r="AU1184" s="22">
        <v>169</v>
      </c>
      <c r="AV1184" s="29">
        <f t="shared" si="165"/>
        <v>3.6588006061918166</v>
      </c>
      <c r="AW1184" s="29">
        <f t="shared" si="163"/>
        <v>3.898078903</v>
      </c>
      <c r="AY1184" s="22">
        <v>204447</v>
      </c>
      <c r="AZ1184" s="24">
        <f t="shared" si="168"/>
        <v>4.0738001291998414</v>
      </c>
      <c r="BA1184" s="22">
        <v>14</v>
      </c>
      <c r="BB1184" s="25" t="s">
        <v>2</v>
      </c>
      <c r="BC1184" s="22">
        <v>227</v>
      </c>
      <c r="BD1184" s="29">
        <f t="shared" si="166"/>
        <v>4.9144836544706649</v>
      </c>
      <c r="BE1184" s="29"/>
      <c r="BF1184" s="22">
        <v>1</v>
      </c>
      <c r="BG1184" s="22">
        <f t="shared" si="169"/>
        <v>1</v>
      </c>
      <c r="BH1184" s="22">
        <v>0</v>
      </c>
      <c r="BI1184" s="22">
        <v>1</v>
      </c>
      <c r="BJ1184" s="22">
        <v>0</v>
      </c>
      <c r="BK1184" s="22">
        <v>0</v>
      </c>
      <c r="BL1184" s="22">
        <v>0</v>
      </c>
      <c r="BN1184" s="22">
        <v>33</v>
      </c>
      <c r="BO1184" s="22">
        <f t="shared" si="170"/>
        <v>17</v>
      </c>
      <c r="BP1184" s="22">
        <v>16</v>
      </c>
      <c r="BQ1184" s="22">
        <v>0</v>
      </c>
      <c r="BR1184" s="22">
        <v>1</v>
      </c>
      <c r="BT1184" s="22">
        <v>280</v>
      </c>
      <c r="BU1184" s="29">
        <f t="shared" si="167"/>
        <v>6.0619181641047852</v>
      </c>
      <c r="BY1184" s="22">
        <v>103</v>
      </c>
      <c r="BZ1184" s="22">
        <v>226</v>
      </c>
      <c r="CA1184" s="49">
        <v>3</v>
      </c>
      <c r="CC1184" s="51">
        <v>6</v>
      </c>
      <c r="CD1184" s="51">
        <v>9</v>
      </c>
      <c r="CG1184" t="s">
        <v>2376</v>
      </c>
      <c r="CH1184">
        <v>1</v>
      </c>
      <c r="CI1184">
        <v>0</v>
      </c>
      <c r="CJ1184">
        <v>0</v>
      </c>
      <c r="CK1184">
        <v>1</v>
      </c>
      <c r="CL1184">
        <v>2</v>
      </c>
    </row>
    <row r="1185" spans="1:90" x14ac:dyDescent="0.2">
      <c r="A1185" s="22">
        <f t="shared" si="171"/>
        <v>1180</v>
      </c>
      <c r="B1185" s="58" t="s">
        <v>9885</v>
      </c>
      <c r="C1185" s="58" t="s">
        <v>8664</v>
      </c>
      <c r="E1185" s="22" t="s">
        <v>2614</v>
      </c>
      <c r="F1185" s="25" t="s">
        <v>3205</v>
      </c>
      <c r="G1185" s="22" t="s">
        <v>4391</v>
      </c>
      <c r="H1185" s="22" t="s">
        <v>4615</v>
      </c>
      <c r="I1185" s="22" t="s">
        <v>4507</v>
      </c>
      <c r="J1185" s="22" t="s">
        <v>2379</v>
      </c>
      <c r="K1185" s="22">
        <v>170</v>
      </c>
      <c r="L1185" s="22">
        <v>31</v>
      </c>
      <c r="O1185" s="22" t="s">
        <v>2378</v>
      </c>
      <c r="P1185" s="22">
        <v>5194426</v>
      </c>
      <c r="Q1185" s="22">
        <v>4905</v>
      </c>
      <c r="R1185" s="22">
        <v>4555881</v>
      </c>
      <c r="S1185" s="29">
        <v>87.707099999999997</v>
      </c>
      <c r="T1185" s="22">
        <v>4821</v>
      </c>
      <c r="U1185" s="24">
        <v>50.41</v>
      </c>
      <c r="W1185" s="22">
        <v>2486</v>
      </c>
      <c r="X1185" s="22">
        <v>2306</v>
      </c>
      <c r="Y1185" s="22">
        <v>29</v>
      </c>
      <c r="Z1185" s="22">
        <v>2459</v>
      </c>
      <c r="AA1185" s="22">
        <v>27</v>
      </c>
      <c r="AB1185" s="22">
        <v>2174</v>
      </c>
      <c r="AC1185" s="22">
        <v>132</v>
      </c>
      <c r="AD1185" s="22">
        <v>23</v>
      </c>
      <c r="AE1185" s="22">
        <v>6</v>
      </c>
      <c r="AG1185" s="23" t="s">
        <v>2644</v>
      </c>
      <c r="AH1185" s="23" t="s">
        <v>6839</v>
      </c>
      <c r="AI1185" s="23" t="s">
        <v>7339</v>
      </c>
      <c r="AJ1185" s="23" t="s">
        <v>7467</v>
      </c>
      <c r="AQ1185" s="22">
        <v>245346</v>
      </c>
      <c r="AR1185" s="24">
        <f t="shared" si="164"/>
        <v>4.7232552740187268</v>
      </c>
      <c r="AS1185" s="22">
        <v>11</v>
      </c>
      <c r="AT1185" s="25" t="s">
        <v>2</v>
      </c>
      <c r="AU1185" s="22">
        <v>305</v>
      </c>
      <c r="AV1185" s="29">
        <f t="shared" si="165"/>
        <v>6.3264882804397429</v>
      </c>
      <c r="AW1185" s="29">
        <f t="shared" ref="AW1185:AW1248" si="172">AQ1185*0.000016767+1.2923362</f>
        <v>5.4060525820000001</v>
      </c>
      <c r="AY1185" s="22">
        <v>18754</v>
      </c>
      <c r="AZ1185" s="24">
        <f t="shared" si="168"/>
        <v>0.36104085417715065</v>
      </c>
      <c r="BA1185" s="22">
        <v>7</v>
      </c>
      <c r="BB1185" s="25" t="s">
        <v>2</v>
      </c>
      <c r="BC1185" s="22">
        <v>16</v>
      </c>
      <c r="BD1185" s="29">
        <f t="shared" si="166"/>
        <v>0.33188135241651107</v>
      </c>
      <c r="BE1185" s="29"/>
      <c r="BF1185" s="22">
        <v>0</v>
      </c>
      <c r="BG1185" s="22">
        <f t="shared" si="169"/>
        <v>0</v>
      </c>
      <c r="BH1185" s="22">
        <v>0</v>
      </c>
      <c r="BI1185" s="22">
        <v>0</v>
      </c>
      <c r="BJ1185" s="22">
        <v>0</v>
      </c>
      <c r="BK1185" s="22">
        <v>0</v>
      </c>
      <c r="BL1185" s="22">
        <v>0</v>
      </c>
      <c r="BN1185" s="22">
        <v>53</v>
      </c>
      <c r="BO1185" s="22">
        <f t="shared" si="170"/>
        <v>20</v>
      </c>
      <c r="BP1185" s="22">
        <v>20</v>
      </c>
      <c r="BQ1185" s="22">
        <v>0</v>
      </c>
      <c r="BR1185" s="22">
        <v>0</v>
      </c>
      <c r="BT1185" s="22">
        <v>321</v>
      </c>
      <c r="BU1185" s="29">
        <f t="shared" si="167"/>
        <v>6.6583696328562532</v>
      </c>
      <c r="BY1185" s="22">
        <v>112</v>
      </c>
      <c r="BZ1185" s="22">
        <v>215</v>
      </c>
      <c r="CA1185" s="49">
        <v>3</v>
      </c>
      <c r="CC1185" s="51">
        <v>1</v>
      </c>
      <c r="CD1185" s="51">
        <v>4</v>
      </c>
      <c r="CG1185" t="s">
        <v>2378</v>
      </c>
      <c r="CH1185">
        <v>1</v>
      </c>
      <c r="CI1185">
        <v>0</v>
      </c>
      <c r="CJ1185">
        <v>0</v>
      </c>
      <c r="CK1185">
        <v>1</v>
      </c>
      <c r="CL1185">
        <v>2</v>
      </c>
    </row>
    <row r="1186" spans="1:90" x14ac:dyDescent="0.2">
      <c r="A1186" s="22">
        <f t="shared" si="171"/>
        <v>1181</v>
      </c>
      <c r="B1186" s="58" t="s">
        <v>9886</v>
      </c>
      <c r="C1186" s="58" t="s">
        <v>8665</v>
      </c>
      <c r="E1186" s="22" t="s">
        <v>2614</v>
      </c>
      <c r="F1186" s="25" t="s">
        <v>3204</v>
      </c>
      <c r="G1186" s="22" t="s">
        <v>4392</v>
      </c>
      <c r="H1186" s="22" t="s">
        <v>4613</v>
      </c>
      <c r="I1186" s="22" t="s">
        <v>4507</v>
      </c>
      <c r="J1186" s="22" t="s">
        <v>2381</v>
      </c>
      <c r="K1186" s="22">
        <v>99</v>
      </c>
      <c r="L1186" s="22">
        <v>33</v>
      </c>
      <c r="O1186" s="22" t="s">
        <v>2380</v>
      </c>
      <c r="P1186" s="22">
        <v>4938496</v>
      </c>
      <c r="Q1186" s="22">
        <v>4607</v>
      </c>
      <c r="R1186" s="22">
        <v>4377501</v>
      </c>
      <c r="S1186" s="29">
        <v>88.6404</v>
      </c>
      <c r="T1186" s="22">
        <v>4546</v>
      </c>
      <c r="U1186" s="24">
        <v>50.47</v>
      </c>
      <c r="W1186" s="22">
        <v>2486</v>
      </c>
      <c r="X1186" s="22">
        <v>2041</v>
      </c>
      <c r="Y1186" s="22">
        <v>19</v>
      </c>
      <c r="Z1186" s="22">
        <v>2449</v>
      </c>
      <c r="AA1186" s="22">
        <v>37</v>
      </c>
      <c r="AB1186" s="22">
        <v>1940</v>
      </c>
      <c r="AC1186" s="22">
        <v>101</v>
      </c>
      <c r="AD1186" s="22">
        <v>17</v>
      </c>
      <c r="AE1186" s="22">
        <v>2</v>
      </c>
      <c r="AG1186" s="23" t="s">
        <v>2644</v>
      </c>
      <c r="AH1186" s="23" t="s">
        <v>7308</v>
      </c>
      <c r="AI1186" s="23" t="s">
        <v>7360</v>
      </c>
      <c r="AJ1186" s="23" t="s">
        <v>7438</v>
      </c>
      <c r="AQ1186" s="22">
        <v>191871</v>
      </c>
      <c r="AR1186" s="24">
        <f t="shared" si="164"/>
        <v>3.8852112060027992</v>
      </c>
      <c r="AS1186" s="22">
        <v>9</v>
      </c>
      <c r="AT1186" s="25" t="s">
        <v>2</v>
      </c>
      <c r="AU1186" s="22">
        <v>243</v>
      </c>
      <c r="AV1186" s="29">
        <f t="shared" si="165"/>
        <v>5.3453585569731636</v>
      </c>
      <c r="AW1186" s="29">
        <f t="shared" si="172"/>
        <v>4.5094372570000001</v>
      </c>
      <c r="AY1186" s="22">
        <v>27025</v>
      </c>
      <c r="AZ1186" s="24">
        <f t="shared" si="168"/>
        <v>0.54723138380591985</v>
      </c>
      <c r="BA1186" s="22">
        <v>2</v>
      </c>
      <c r="BB1186" s="25" t="s">
        <v>2</v>
      </c>
      <c r="BC1186" s="22">
        <v>20</v>
      </c>
      <c r="BD1186" s="29">
        <f t="shared" si="166"/>
        <v>0.43994720633523976</v>
      </c>
      <c r="BE1186" s="29"/>
      <c r="BF1186" s="22">
        <v>0</v>
      </c>
      <c r="BG1186" s="22">
        <f t="shared" si="169"/>
        <v>0</v>
      </c>
      <c r="BH1186" s="22">
        <v>0</v>
      </c>
      <c r="BI1186" s="22">
        <v>0</v>
      </c>
      <c r="BJ1186" s="22">
        <v>0</v>
      </c>
      <c r="BK1186" s="22">
        <v>0</v>
      </c>
      <c r="BL1186" s="22">
        <v>0</v>
      </c>
      <c r="BN1186" s="22">
        <v>17</v>
      </c>
      <c r="BO1186" s="22">
        <f t="shared" si="170"/>
        <v>17</v>
      </c>
      <c r="BP1186" s="22">
        <v>16</v>
      </c>
      <c r="BQ1186" s="22">
        <v>1</v>
      </c>
      <c r="BR1186" s="22">
        <v>0</v>
      </c>
      <c r="BT1186" s="22">
        <v>263</v>
      </c>
      <c r="BU1186" s="29">
        <f t="shared" si="167"/>
        <v>5.7853057633084033</v>
      </c>
      <c r="BY1186" s="22">
        <v>108</v>
      </c>
      <c r="BZ1186" s="22">
        <v>228</v>
      </c>
      <c r="CA1186" s="49">
        <v>0</v>
      </c>
      <c r="CC1186" s="51">
        <v>1</v>
      </c>
      <c r="CD1186" s="51">
        <v>3</v>
      </c>
      <c r="CG1186" t="s">
        <v>2380</v>
      </c>
      <c r="CH1186">
        <v>1</v>
      </c>
      <c r="CI1186">
        <v>1</v>
      </c>
      <c r="CJ1186">
        <v>0</v>
      </c>
      <c r="CK1186">
        <v>1</v>
      </c>
      <c r="CL1186">
        <v>3</v>
      </c>
    </row>
    <row r="1187" spans="1:90" x14ac:dyDescent="0.2">
      <c r="A1187" s="22">
        <f t="shared" si="171"/>
        <v>1182</v>
      </c>
      <c r="B1187" s="58" t="s">
        <v>9887</v>
      </c>
      <c r="C1187" s="58" t="s">
        <v>8666</v>
      </c>
      <c r="E1187" s="22" t="s">
        <v>2614</v>
      </c>
      <c r="F1187" s="25" t="s">
        <v>3206</v>
      </c>
      <c r="G1187" s="22" t="s">
        <v>4393</v>
      </c>
      <c r="H1187" s="22" t="s">
        <v>4608</v>
      </c>
      <c r="I1187" s="22" t="s">
        <v>4507</v>
      </c>
      <c r="J1187" s="22" t="s">
        <v>2383</v>
      </c>
      <c r="K1187" s="22">
        <v>85</v>
      </c>
      <c r="L1187" s="22">
        <v>34</v>
      </c>
      <c r="O1187" s="22" t="s">
        <v>2382</v>
      </c>
      <c r="P1187" s="22">
        <v>4606517</v>
      </c>
      <c r="Q1187" s="22">
        <v>4340</v>
      </c>
      <c r="R1187" s="22">
        <v>4056920</v>
      </c>
      <c r="S1187" s="29">
        <v>88.069100000000006</v>
      </c>
      <c r="T1187" s="22">
        <v>4263</v>
      </c>
      <c r="U1187" s="24">
        <v>50.74</v>
      </c>
      <c r="W1187" s="22">
        <v>2488</v>
      </c>
      <c r="X1187" s="22">
        <v>1774</v>
      </c>
      <c r="Y1187" s="22">
        <v>1</v>
      </c>
      <c r="Z1187" s="22">
        <v>2463</v>
      </c>
      <c r="AA1187" s="22">
        <v>25</v>
      </c>
      <c r="AB1187" s="22">
        <v>1660</v>
      </c>
      <c r="AC1187" s="22">
        <v>114</v>
      </c>
      <c r="AD1187" s="22">
        <v>0</v>
      </c>
      <c r="AE1187" s="22">
        <v>1</v>
      </c>
      <c r="AG1187" s="23" t="s">
        <v>2624</v>
      </c>
      <c r="AH1187" s="23" t="s">
        <v>6788</v>
      </c>
      <c r="AI1187" s="23" t="s">
        <v>7352</v>
      </c>
      <c r="AJ1187" s="23" t="s">
        <v>7444</v>
      </c>
      <c r="AQ1187" s="22">
        <v>78906</v>
      </c>
      <c r="AR1187" s="24">
        <f t="shared" si="164"/>
        <v>1.7129210637885413</v>
      </c>
      <c r="AS1187" s="22">
        <v>3</v>
      </c>
      <c r="AT1187" s="25" t="s">
        <v>2</v>
      </c>
      <c r="AU1187" s="22">
        <v>99</v>
      </c>
      <c r="AV1187" s="29">
        <f t="shared" si="165"/>
        <v>2.322308233638283</v>
      </c>
      <c r="AW1187" s="29">
        <f t="shared" si="172"/>
        <v>2.6153531020000003</v>
      </c>
      <c r="AY1187" s="22">
        <v>0</v>
      </c>
      <c r="AZ1187" s="24">
        <f t="shared" si="168"/>
        <v>0</v>
      </c>
      <c r="BA1187" s="22">
        <v>0</v>
      </c>
      <c r="BB1187" s="25" t="s">
        <v>1541</v>
      </c>
      <c r="BC1187" s="22">
        <v>0</v>
      </c>
      <c r="BD1187" s="29">
        <f t="shared" si="166"/>
        <v>0</v>
      </c>
      <c r="BE1187" s="29"/>
      <c r="BF1187" s="22">
        <v>0</v>
      </c>
      <c r="BG1187" s="22">
        <f t="shared" si="169"/>
        <v>0</v>
      </c>
      <c r="BH1187" s="22">
        <v>0</v>
      </c>
      <c r="BI1187" s="22">
        <v>0</v>
      </c>
      <c r="BJ1187" s="22">
        <v>0</v>
      </c>
      <c r="BK1187" s="22">
        <v>0</v>
      </c>
      <c r="BL1187" s="22">
        <v>0</v>
      </c>
      <c r="BN1187" s="22">
        <v>34</v>
      </c>
      <c r="BO1187" s="22">
        <f t="shared" si="170"/>
        <v>11</v>
      </c>
      <c r="BP1187" s="22">
        <v>11</v>
      </c>
      <c r="BQ1187" s="22">
        <v>0</v>
      </c>
      <c r="BR1187" s="22">
        <v>0</v>
      </c>
      <c r="BT1187" s="22">
        <v>99</v>
      </c>
      <c r="BU1187" s="29">
        <f t="shared" si="167"/>
        <v>2.322308233638283</v>
      </c>
      <c r="BY1187" s="22">
        <v>100</v>
      </c>
      <c r="BZ1187" s="22">
        <v>216</v>
      </c>
      <c r="CA1187" s="49">
        <v>0</v>
      </c>
      <c r="CC1187" s="51">
        <v>1</v>
      </c>
      <c r="CD1187" s="51">
        <v>4</v>
      </c>
      <c r="CG1187" t="s">
        <v>2382</v>
      </c>
      <c r="CH1187">
        <v>1</v>
      </c>
      <c r="CI1187">
        <v>0</v>
      </c>
      <c r="CJ1187">
        <v>1</v>
      </c>
      <c r="CK1187">
        <v>1</v>
      </c>
      <c r="CL1187">
        <v>3</v>
      </c>
    </row>
    <row r="1188" spans="1:90" x14ac:dyDescent="0.2">
      <c r="A1188" s="22">
        <f t="shared" si="171"/>
        <v>1183</v>
      </c>
      <c r="B1188" s="58" t="s">
        <v>9888</v>
      </c>
      <c r="C1188" s="58" t="s">
        <v>8667</v>
      </c>
      <c r="E1188" s="22" t="s">
        <v>2614</v>
      </c>
      <c r="F1188" s="25" t="s">
        <v>3203</v>
      </c>
      <c r="G1188" s="22" t="s">
        <v>4394</v>
      </c>
      <c r="H1188" s="22" t="s">
        <v>4607</v>
      </c>
      <c r="I1188" s="22" t="s">
        <v>4507</v>
      </c>
      <c r="J1188" s="22" t="s">
        <v>2385</v>
      </c>
      <c r="K1188" s="22">
        <v>121</v>
      </c>
      <c r="L1188" s="22">
        <v>34</v>
      </c>
      <c r="O1188" s="22" t="s">
        <v>2384</v>
      </c>
      <c r="P1188" s="22">
        <v>5008326</v>
      </c>
      <c r="Q1188" s="22">
        <v>4660</v>
      </c>
      <c r="R1188" s="22">
        <v>4420983</v>
      </c>
      <c r="S1188" s="29">
        <v>88.2727</v>
      </c>
      <c r="T1188" s="22">
        <v>4582</v>
      </c>
      <c r="U1188" s="24">
        <v>50.48</v>
      </c>
      <c r="W1188" s="22">
        <v>2481</v>
      </c>
      <c r="X1188" s="22">
        <v>2080</v>
      </c>
      <c r="Y1188" s="22">
        <v>21</v>
      </c>
      <c r="Z1188" s="22">
        <v>2445</v>
      </c>
      <c r="AA1188" s="22">
        <v>36</v>
      </c>
      <c r="AB1188" s="22">
        <v>1977</v>
      </c>
      <c r="AC1188" s="22">
        <v>103</v>
      </c>
      <c r="AD1188" s="22">
        <v>6</v>
      </c>
      <c r="AE1188" s="22">
        <v>15</v>
      </c>
      <c r="AG1188" s="23" t="s">
        <v>2644</v>
      </c>
      <c r="AH1188" s="23" t="s">
        <v>7309</v>
      </c>
      <c r="AI1188" s="23" t="s">
        <v>7343</v>
      </c>
      <c r="AJ1188" s="23" t="s">
        <v>7379</v>
      </c>
      <c r="AQ1188" s="22">
        <v>85090</v>
      </c>
      <c r="AR1188" s="24">
        <f t="shared" si="164"/>
        <v>1.6989708737011129</v>
      </c>
      <c r="AS1188" s="22">
        <v>5</v>
      </c>
      <c r="AT1188" s="25" t="s">
        <v>2</v>
      </c>
      <c r="AU1188" s="22">
        <v>102</v>
      </c>
      <c r="AV1188" s="29">
        <f t="shared" si="165"/>
        <v>2.2261021388040159</v>
      </c>
      <c r="AW1188" s="29">
        <f t="shared" si="172"/>
        <v>2.7190402300000001</v>
      </c>
      <c r="AY1188" s="22">
        <v>118787</v>
      </c>
      <c r="AZ1188" s="24">
        <f t="shared" si="168"/>
        <v>2.3717904944686108</v>
      </c>
      <c r="BA1188" s="22">
        <v>4</v>
      </c>
      <c r="BB1188" s="25" t="s">
        <v>2</v>
      </c>
      <c r="BC1188" s="22">
        <v>120</v>
      </c>
      <c r="BD1188" s="29">
        <f t="shared" si="166"/>
        <v>2.6189436927106065</v>
      </c>
      <c r="BE1188" s="29"/>
      <c r="BF1188" s="22">
        <v>1</v>
      </c>
      <c r="BG1188" s="22">
        <f t="shared" si="169"/>
        <v>1</v>
      </c>
      <c r="BH1188" s="22">
        <v>0</v>
      </c>
      <c r="BI1188" s="22">
        <v>0</v>
      </c>
      <c r="BJ1188" s="22">
        <v>0</v>
      </c>
      <c r="BK1188" s="22">
        <v>1</v>
      </c>
      <c r="BL1188" s="22">
        <v>0</v>
      </c>
      <c r="BN1188" s="22">
        <v>17</v>
      </c>
      <c r="BO1188" s="22">
        <f t="shared" si="170"/>
        <v>15</v>
      </c>
      <c r="BP1188" s="22">
        <v>15</v>
      </c>
      <c r="BQ1188" s="22">
        <v>0</v>
      </c>
      <c r="BR1188" s="22">
        <v>0</v>
      </c>
      <c r="BT1188" s="22">
        <v>222</v>
      </c>
      <c r="BU1188" s="29">
        <f t="shared" si="167"/>
        <v>4.8450458315146223</v>
      </c>
      <c r="BY1188" s="22">
        <v>107</v>
      </c>
      <c r="BZ1188" s="22">
        <v>237</v>
      </c>
      <c r="CA1188" s="49">
        <v>1</v>
      </c>
      <c r="CC1188" s="51">
        <v>1</v>
      </c>
      <c r="CD1188" s="51">
        <v>4</v>
      </c>
      <c r="CG1188" t="s">
        <v>2384</v>
      </c>
      <c r="CH1188">
        <v>1</v>
      </c>
      <c r="CI1188">
        <v>0</v>
      </c>
      <c r="CJ1188">
        <v>1</v>
      </c>
      <c r="CK1188">
        <v>1</v>
      </c>
      <c r="CL1188">
        <v>3</v>
      </c>
    </row>
    <row r="1189" spans="1:90" x14ac:dyDescent="0.2">
      <c r="A1189" s="22">
        <f t="shared" si="171"/>
        <v>1184</v>
      </c>
      <c r="B1189" s="58" t="s">
        <v>9889</v>
      </c>
      <c r="C1189" s="58" t="s">
        <v>8668</v>
      </c>
      <c r="E1189" s="22" t="s">
        <v>2614</v>
      </c>
      <c r="F1189" s="25" t="s">
        <v>3210</v>
      </c>
      <c r="G1189" s="22" t="s">
        <v>4395</v>
      </c>
      <c r="H1189" s="22" t="s">
        <v>4613</v>
      </c>
      <c r="I1189" s="22" t="s">
        <v>4507</v>
      </c>
      <c r="J1189" s="22" t="s">
        <v>2387</v>
      </c>
      <c r="K1189" s="22">
        <v>83</v>
      </c>
      <c r="L1189" s="22">
        <v>35</v>
      </c>
      <c r="O1189" s="22" t="s">
        <v>2386</v>
      </c>
      <c r="P1189" s="22">
        <v>5025685</v>
      </c>
      <c r="Q1189" s="22">
        <v>4707</v>
      </c>
      <c r="R1189" s="22">
        <v>4446125</v>
      </c>
      <c r="S1189" s="29">
        <v>88.468000000000004</v>
      </c>
      <c r="T1189" s="22">
        <v>4621</v>
      </c>
      <c r="U1189" s="24">
        <v>50.5</v>
      </c>
      <c r="W1189" s="22">
        <v>2486</v>
      </c>
      <c r="X1189" s="22">
        <v>2135</v>
      </c>
      <c r="Y1189" s="22">
        <v>0</v>
      </c>
      <c r="Z1189" s="22">
        <v>2453</v>
      </c>
      <c r="AA1189" s="22">
        <v>33</v>
      </c>
      <c r="AB1189" s="22">
        <v>2023</v>
      </c>
      <c r="AC1189" s="22">
        <v>112</v>
      </c>
      <c r="AD1189" s="22">
        <v>0</v>
      </c>
      <c r="AE1189" s="22">
        <v>0</v>
      </c>
      <c r="AG1189" s="23" t="s">
        <v>2644</v>
      </c>
      <c r="AH1189" s="23" t="s">
        <v>7307</v>
      </c>
      <c r="AI1189" s="23" t="s">
        <v>7339</v>
      </c>
      <c r="AJ1189" s="23" t="s">
        <v>7409</v>
      </c>
      <c r="AQ1189" s="22">
        <v>154888</v>
      </c>
      <c r="AR1189" s="24">
        <f t="shared" si="164"/>
        <v>3.0819281351696337</v>
      </c>
      <c r="AS1189" s="22">
        <v>4</v>
      </c>
      <c r="AT1189" s="25" t="s">
        <v>2</v>
      </c>
      <c r="AU1189" s="22">
        <v>167</v>
      </c>
      <c r="AV1189" s="29">
        <f t="shared" si="165"/>
        <v>3.6139363774074873</v>
      </c>
      <c r="AW1189" s="29">
        <f t="shared" si="172"/>
        <v>3.8893432959999998</v>
      </c>
      <c r="AY1189" s="22">
        <v>202899</v>
      </c>
      <c r="AZ1189" s="24">
        <f t="shared" si="168"/>
        <v>4.0372406945520867</v>
      </c>
      <c r="BA1189" s="22">
        <v>13</v>
      </c>
      <c r="BB1189" s="25" t="s">
        <v>2</v>
      </c>
      <c r="BC1189" s="22">
        <v>220</v>
      </c>
      <c r="BD1189" s="29">
        <f t="shared" si="166"/>
        <v>4.7608742696386059</v>
      </c>
      <c r="BE1189" s="29"/>
      <c r="BF1189" s="22">
        <v>1</v>
      </c>
      <c r="BG1189" s="22">
        <f t="shared" si="169"/>
        <v>1</v>
      </c>
      <c r="BH1189" s="22">
        <v>0</v>
      </c>
      <c r="BI1189" s="22">
        <v>1</v>
      </c>
      <c r="BJ1189" s="22">
        <v>0</v>
      </c>
      <c r="BK1189" s="22">
        <v>0</v>
      </c>
      <c r="BL1189" s="22">
        <v>0</v>
      </c>
      <c r="BN1189" s="22">
        <v>33</v>
      </c>
      <c r="BO1189" s="22">
        <f t="shared" si="170"/>
        <v>16</v>
      </c>
      <c r="BP1189" s="22">
        <v>16</v>
      </c>
      <c r="BQ1189" s="22">
        <v>0</v>
      </c>
      <c r="BR1189" s="22">
        <v>0</v>
      </c>
      <c r="BT1189" s="22">
        <v>273</v>
      </c>
      <c r="BU1189" s="29">
        <f t="shared" si="167"/>
        <v>5.9078121618697255</v>
      </c>
      <c r="BY1189" s="22">
        <v>103</v>
      </c>
      <c r="BZ1189" s="22">
        <v>226</v>
      </c>
      <c r="CA1189" s="49">
        <v>3</v>
      </c>
      <c r="CC1189" s="51">
        <v>8</v>
      </c>
      <c r="CD1189" s="51">
        <v>12</v>
      </c>
      <c r="CG1189" t="s">
        <v>2386</v>
      </c>
      <c r="CH1189">
        <v>1</v>
      </c>
      <c r="CI1189">
        <v>0</v>
      </c>
      <c r="CJ1189">
        <v>0</v>
      </c>
      <c r="CK1189">
        <v>1</v>
      </c>
      <c r="CL1189">
        <v>2</v>
      </c>
    </row>
    <row r="1190" spans="1:90" x14ac:dyDescent="0.2">
      <c r="A1190" s="22">
        <f t="shared" si="171"/>
        <v>1185</v>
      </c>
      <c r="B1190" s="58" t="s">
        <v>9890</v>
      </c>
      <c r="C1190" s="58" t="s">
        <v>8669</v>
      </c>
      <c r="E1190" s="22" t="s">
        <v>2614</v>
      </c>
      <c r="F1190" s="25" t="s">
        <v>3205</v>
      </c>
      <c r="G1190" s="22" t="s">
        <v>4396</v>
      </c>
      <c r="H1190" s="22" t="s">
        <v>4615</v>
      </c>
      <c r="I1190" s="22" t="s">
        <v>4507</v>
      </c>
      <c r="J1190" s="22" t="s">
        <v>2389</v>
      </c>
      <c r="K1190" s="22">
        <v>127</v>
      </c>
      <c r="L1190" s="22">
        <v>40</v>
      </c>
      <c r="O1190" s="22" t="s">
        <v>2388</v>
      </c>
      <c r="P1190" s="22">
        <v>5175053</v>
      </c>
      <c r="Q1190" s="22">
        <v>4890</v>
      </c>
      <c r="R1190" s="22">
        <v>4491474</v>
      </c>
      <c r="S1190" s="29">
        <v>86.790899999999993</v>
      </c>
      <c r="T1190" s="22">
        <v>4814</v>
      </c>
      <c r="U1190" s="24">
        <v>50.45</v>
      </c>
      <c r="W1190" s="22">
        <v>2483</v>
      </c>
      <c r="X1190" s="22">
        <v>2322</v>
      </c>
      <c r="Y1190" s="22">
        <v>9</v>
      </c>
      <c r="Z1190" s="22">
        <v>2456</v>
      </c>
      <c r="AA1190" s="22">
        <v>27</v>
      </c>
      <c r="AB1190" s="22">
        <v>2177</v>
      </c>
      <c r="AC1190" s="22">
        <v>145</v>
      </c>
      <c r="AD1190" s="22">
        <v>8</v>
      </c>
      <c r="AE1190" s="22">
        <v>1</v>
      </c>
      <c r="AG1190" s="23" t="s">
        <v>2723</v>
      </c>
      <c r="AH1190" s="23" t="s">
        <v>6864</v>
      </c>
      <c r="AI1190" s="23" t="s">
        <v>7332</v>
      </c>
      <c r="AJ1190" s="23" t="s">
        <v>7426</v>
      </c>
      <c r="AQ1190" s="22">
        <v>214650</v>
      </c>
      <c r="AR1190" s="24">
        <f t="shared" si="164"/>
        <v>4.1477836072403509</v>
      </c>
      <c r="AS1190" s="22">
        <v>4</v>
      </c>
      <c r="AT1190" s="25" t="s">
        <v>2</v>
      </c>
      <c r="AU1190" s="22">
        <v>244</v>
      </c>
      <c r="AV1190" s="29">
        <f t="shared" si="165"/>
        <v>5.0685500623182378</v>
      </c>
      <c r="AW1190" s="29">
        <f t="shared" si="172"/>
        <v>4.8913727500000004</v>
      </c>
      <c r="AY1190" s="22">
        <v>259557</v>
      </c>
      <c r="AZ1190" s="24">
        <f t="shared" si="168"/>
        <v>5.0155428359864143</v>
      </c>
      <c r="BA1190" s="22">
        <v>12</v>
      </c>
      <c r="BB1190" s="25" t="s">
        <v>2</v>
      </c>
      <c r="BC1190" s="22">
        <v>265</v>
      </c>
      <c r="BD1190" s="29">
        <f t="shared" si="166"/>
        <v>5.5047777316161195</v>
      </c>
      <c r="BE1190" s="29"/>
      <c r="BF1190" s="22">
        <v>1</v>
      </c>
      <c r="BG1190" s="22">
        <f t="shared" si="169"/>
        <v>1</v>
      </c>
      <c r="BH1190" s="22">
        <v>0</v>
      </c>
      <c r="BI1190" s="22">
        <v>1</v>
      </c>
      <c r="BJ1190" s="22">
        <v>0</v>
      </c>
      <c r="BK1190" s="22">
        <v>0</v>
      </c>
      <c r="BL1190" s="22">
        <v>0</v>
      </c>
      <c r="BN1190" s="22">
        <v>39</v>
      </c>
      <c r="BO1190" s="22">
        <f t="shared" si="170"/>
        <v>19</v>
      </c>
      <c r="BP1190" s="22">
        <v>18</v>
      </c>
      <c r="BQ1190" s="22">
        <v>0</v>
      </c>
      <c r="BR1190" s="22">
        <v>1</v>
      </c>
      <c r="BT1190" s="22">
        <v>391</v>
      </c>
      <c r="BU1190" s="29">
        <f t="shared" si="167"/>
        <v>8.1221437474034062</v>
      </c>
      <c r="BY1190" s="22">
        <v>107</v>
      </c>
      <c r="BZ1190" s="22">
        <v>215</v>
      </c>
      <c r="CA1190" s="49">
        <v>1</v>
      </c>
      <c r="CC1190" s="51">
        <v>4</v>
      </c>
      <c r="CD1190" s="51">
        <v>7</v>
      </c>
      <c r="CG1190" t="s">
        <v>2388</v>
      </c>
      <c r="CH1190">
        <v>1</v>
      </c>
      <c r="CI1190">
        <v>0</v>
      </c>
      <c r="CJ1190">
        <v>1</v>
      </c>
      <c r="CK1190">
        <v>0</v>
      </c>
      <c r="CL1190">
        <v>2</v>
      </c>
    </row>
    <row r="1191" spans="1:90" x14ac:dyDescent="0.2">
      <c r="A1191" s="22">
        <f t="shared" si="171"/>
        <v>1186</v>
      </c>
      <c r="B1191" s="58" t="s">
        <v>9891</v>
      </c>
      <c r="C1191" s="58" t="s">
        <v>8670</v>
      </c>
      <c r="E1191" s="22" t="s">
        <v>2614</v>
      </c>
      <c r="F1191" s="25" t="s">
        <v>3204</v>
      </c>
      <c r="G1191" s="22" t="s">
        <v>4397</v>
      </c>
      <c r="H1191" s="22" t="s">
        <v>4608</v>
      </c>
      <c r="I1191" s="22" t="s">
        <v>4507</v>
      </c>
      <c r="J1191" s="22" t="s">
        <v>2391</v>
      </c>
      <c r="K1191" s="22">
        <v>173</v>
      </c>
      <c r="L1191" s="22">
        <v>41</v>
      </c>
      <c r="O1191" s="22" t="s">
        <v>2390</v>
      </c>
      <c r="P1191" s="22">
        <v>4713430</v>
      </c>
      <c r="Q1191" s="22">
        <v>4453</v>
      </c>
      <c r="R1191" s="22">
        <v>4145066</v>
      </c>
      <c r="S1191" s="29">
        <v>87.941599999999994</v>
      </c>
      <c r="T1191" s="22">
        <v>4370</v>
      </c>
      <c r="U1191" s="24">
        <v>50.87</v>
      </c>
      <c r="W1191" s="22">
        <v>2485</v>
      </c>
      <c r="X1191" s="22">
        <v>1873</v>
      </c>
      <c r="Y1191" s="22">
        <v>12</v>
      </c>
      <c r="Z1191" s="22">
        <v>2447</v>
      </c>
      <c r="AA1191" s="22">
        <v>38</v>
      </c>
      <c r="AB1191" s="22">
        <v>1724</v>
      </c>
      <c r="AC1191" s="22">
        <v>149</v>
      </c>
      <c r="AD1191" s="22">
        <v>9</v>
      </c>
      <c r="AE1191" s="22">
        <v>3</v>
      </c>
      <c r="AG1191" s="23" t="s">
        <v>2723</v>
      </c>
      <c r="AH1191" s="23" t="s">
        <v>7310</v>
      </c>
      <c r="AI1191" s="23" t="s">
        <v>7332</v>
      </c>
      <c r="AJ1191" s="23" t="s">
        <v>7482</v>
      </c>
      <c r="AQ1191" s="22">
        <v>164121</v>
      </c>
      <c r="AR1191" s="24">
        <f t="shared" si="164"/>
        <v>3.4819865787759654</v>
      </c>
      <c r="AS1191" s="22">
        <v>11</v>
      </c>
      <c r="AT1191" s="25" t="s">
        <v>2</v>
      </c>
      <c r="AU1191" s="22">
        <v>217</v>
      </c>
      <c r="AV1191" s="29">
        <f t="shared" si="165"/>
        <v>4.9656750572082382</v>
      </c>
      <c r="AW1191" s="29">
        <f t="shared" si="172"/>
        <v>4.0441530070000002</v>
      </c>
      <c r="AY1191" s="22">
        <v>0</v>
      </c>
      <c r="AZ1191" s="24">
        <f t="shared" si="168"/>
        <v>0</v>
      </c>
      <c r="BA1191" s="22">
        <v>0</v>
      </c>
      <c r="BB1191" s="25" t="s">
        <v>1541</v>
      </c>
      <c r="BC1191" s="22">
        <v>0</v>
      </c>
      <c r="BD1191" s="29">
        <f t="shared" si="166"/>
        <v>0</v>
      </c>
      <c r="BE1191" s="29"/>
      <c r="BF1191" s="22">
        <v>0</v>
      </c>
      <c r="BG1191" s="22">
        <f t="shared" si="169"/>
        <v>0</v>
      </c>
      <c r="BH1191" s="22">
        <v>0</v>
      </c>
      <c r="BI1191" s="22">
        <v>0</v>
      </c>
      <c r="BJ1191" s="22">
        <v>0</v>
      </c>
      <c r="BK1191" s="22">
        <v>0</v>
      </c>
      <c r="BL1191" s="22">
        <v>0</v>
      </c>
      <c r="BN1191" s="22">
        <v>4</v>
      </c>
      <c r="BO1191" s="22">
        <f t="shared" si="170"/>
        <v>13</v>
      </c>
      <c r="BP1191" s="22">
        <v>13</v>
      </c>
      <c r="BQ1191" s="22">
        <v>0</v>
      </c>
      <c r="BR1191" s="22">
        <v>0</v>
      </c>
      <c r="BT1191" s="22">
        <v>217</v>
      </c>
      <c r="BU1191" s="29">
        <f t="shared" si="167"/>
        <v>4.9656750572082382</v>
      </c>
      <c r="BY1191" s="22">
        <v>93</v>
      </c>
      <c r="BZ1191" s="22">
        <v>194</v>
      </c>
      <c r="CA1191" s="49">
        <v>0</v>
      </c>
      <c r="CC1191" s="51">
        <v>1</v>
      </c>
      <c r="CD1191" s="51">
        <v>4</v>
      </c>
      <c r="CG1191" t="s">
        <v>2390</v>
      </c>
      <c r="CH1191">
        <v>1</v>
      </c>
      <c r="CI1191">
        <v>0</v>
      </c>
      <c r="CJ1191">
        <v>1</v>
      </c>
      <c r="CK1191">
        <v>0</v>
      </c>
      <c r="CL1191">
        <v>2</v>
      </c>
    </row>
    <row r="1192" spans="1:90" x14ac:dyDescent="0.2">
      <c r="A1192" s="22">
        <f t="shared" si="171"/>
        <v>1187</v>
      </c>
      <c r="B1192" s="58" t="s">
        <v>9892</v>
      </c>
      <c r="C1192" s="58" t="s">
        <v>8671</v>
      </c>
      <c r="E1192" s="22" t="s">
        <v>2614</v>
      </c>
      <c r="F1192" s="25" t="s">
        <v>3205</v>
      </c>
      <c r="G1192" s="22" t="s">
        <v>4398</v>
      </c>
      <c r="H1192" s="22" t="s">
        <v>4609</v>
      </c>
      <c r="I1192" s="22" t="s">
        <v>4507</v>
      </c>
      <c r="J1192" s="22" t="s">
        <v>2395</v>
      </c>
      <c r="K1192" s="22">
        <v>143</v>
      </c>
      <c r="L1192" s="22">
        <v>48</v>
      </c>
      <c r="O1192" s="22" t="s">
        <v>2394</v>
      </c>
      <c r="P1192" s="22">
        <v>4984240</v>
      </c>
      <c r="Q1192" s="22">
        <v>4719</v>
      </c>
      <c r="R1192" s="22">
        <v>4354185</v>
      </c>
      <c r="S1192" s="29">
        <v>87.359099999999998</v>
      </c>
      <c r="T1192" s="22">
        <v>4653</v>
      </c>
      <c r="U1192" s="24">
        <v>50.7</v>
      </c>
      <c r="W1192" s="22">
        <v>2483</v>
      </c>
      <c r="X1192" s="22">
        <v>2156</v>
      </c>
      <c r="Y1192" s="22">
        <v>14</v>
      </c>
      <c r="Z1192" s="22">
        <v>2446</v>
      </c>
      <c r="AA1192" s="22">
        <v>37</v>
      </c>
      <c r="AB1192" s="22">
        <v>1996</v>
      </c>
      <c r="AC1192" s="22">
        <v>160</v>
      </c>
      <c r="AD1192" s="22">
        <v>8</v>
      </c>
      <c r="AE1192" s="22">
        <v>6</v>
      </c>
      <c r="AG1192" s="23" t="s">
        <v>2723</v>
      </c>
      <c r="AH1192" s="23" t="s">
        <v>6864</v>
      </c>
      <c r="AI1192" s="23" t="s">
        <v>7329</v>
      </c>
      <c r="AJ1192" s="23" t="s">
        <v>4604</v>
      </c>
      <c r="AQ1192" s="22">
        <v>160976</v>
      </c>
      <c r="AR1192" s="24">
        <f t="shared" si="164"/>
        <v>3.2297000144455321</v>
      </c>
      <c r="AS1192" s="22">
        <v>5</v>
      </c>
      <c r="AT1192" s="25" t="s">
        <v>2</v>
      </c>
      <c r="AU1192" s="22">
        <v>222</v>
      </c>
      <c r="AV1192" s="29">
        <f t="shared" si="165"/>
        <v>4.7711154094132819</v>
      </c>
      <c r="AW1192" s="29">
        <f t="shared" si="172"/>
        <v>3.9914207920000004</v>
      </c>
      <c r="AY1192" s="22">
        <v>146263</v>
      </c>
      <c r="AZ1192" s="24">
        <f t="shared" si="168"/>
        <v>2.9345095741778087</v>
      </c>
      <c r="BA1192" s="22">
        <v>10</v>
      </c>
      <c r="BB1192" s="25" t="s">
        <v>2</v>
      </c>
      <c r="BC1192" s="22">
        <v>141</v>
      </c>
      <c r="BD1192" s="29">
        <f t="shared" si="166"/>
        <v>3.0303030303030303</v>
      </c>
      <c r="BE1192" s="29"/>
      <c r="BF1192" s="22">
        <v>1</v>
      </c>
      <c r="BG1192" s="22">
        <f t="shared" si="169"/>
        <v>1</v>
      </c>
      <c r="BH1192" s="22">
        <v>0</v>
      </c>
      <c r="BI1192" s="22">
        <v>1</v>
      </c>
      <c r="BJ1192" s="22">
        <v>0</v>
      </c>
      <c r="BK1192" s="22">
        <v>0</v>
      </c>
      <c r="BL1192" s="22">
        <v>0</v>
      </c>
      <c r="BN1192" s="22">
        <v>42</v>
      </c>
      <c r="BO1192" s="22">
        <f t="shared" si="170"/>
        <v>17</v>
      </c>
      <c r="BP1192" s="22">
        <v>16</v>
      </c>
      <c r="BQ1192" s="22">
        <v>1</v>
      </c>
      <c r="BR1192" s="22">
        <v>0</v>
      </c>
      <c r="BT1192" s="22">
        <v>363</v>
      </c>
      <c r="BU1192" s="29">
        <f t="shared" si="167"/>
        <v>7.8014184397163122</v>
      </c>
      <c r="BY1192" s="22">
        <v>116</v>
      </c>
      <c r="BZ1192" s="22">
        <v>215</v>
      </c>
      <c r="CA1192" s="49">
        <v>2</v>
      </c>
      <c r="CC1192" s="51">
        <v>1</v>
      </c>
      <c r="CD1192" s="51">
        <v>4</v>
      </c>
      <c r="CG1192" t="s">
        <v>2394</v>
      </c>
      <c r="CH1192">
        <v>1</v>
      </c>
      <c r="CI1192">
        <v>0</v>
      </c>
      <c r="CJ1192">
        <v>1</v>
      </c>
      <c r="CK1192">
        <v>0</v>
      </c>
      <c r="CL1192">
        <v>2</v>
      </c>
    </row>
    <row r="1193" spans="1:90" x14ac:dyDescent="0.2">
      <c r="A1193" s="22">
        <f t="shared" si="171"/>
        <v>1188</v>
      </c>
      <c r="B1193" s="58" t="s">
        <v>9893</v>
      </c>
      <c r="C1193" s="58" t="s">
        <v>8672</v>
      </c>
      <c r="E1193" s="22" t="s">
        <v>2614</v>
      </c>
      <c r="F1193" s="25" t="s">
        <v>3210</v>
      </c>
      <c r="G1193" s="22" t="s">
        <v>4399</v>
      </c>
      <c r="H1193" s="22" t="s">
        <v>4613</v>
      </c>
      <c r="I1193" s="22" t="s">
        <v>4507</v>
      </c>
      <c r="J1193" s="22" t="s">
        <v>2397</v>
      </c>
      <c r="K1193" s="22">
        <v>158</v>
      </c>
      <c r="L1193" s="22">
        <v>48</v>
      </c>
      <c r="O1193" s="22" t="s">
        <v>2396</v>
      </c>
      <c r="P1193" s="22">
        <v>5007208</v>
      </c>
      <c r="Q1193" s="22">
        <v>4654</v>
      </c>
      <c r="R1193" s="22">
        <v>4403233</v>
      </c>
      <c r="S1193" s="29">
        <v>87.937899999999999</v>
      </c>
      <c r="T1193" s="22">
        <v>4583</v>
      </c>
      <c r="U1193" s="24">
        <v>50.49</v>
      </c>
      <c r="W1193" s="22">
        <v>2478</v>
      </c>
      <c r="X1193" s="22">
        <v>2094</v>
      </c>
      <c r="Y1193" s="22">
        <v>11</v>
      </c>
      <c r="Z1193" s="22">
        <v>2420</v>
      </c>
      <c r="AA1193" s="22">
        <v>58</v>
      </c>
      <c r="AB1193" s="22">
        <v>1914</v>
      </c>
      <c r="AC1193" s="22">
        <v>180</v>
      </c>
      <c r="AD1193" s="22">
        <v>0</v>
      </c>
      <c r="AE1193" s="22">
        <v>11</v>
      </c>
      <c r="AG1193" s="23" t="s">
        <v>2644</v>
      </c>
      <c r="AH1193" s="23" t="s">
        <v>7307</v>
      </c>
      <c r="AI1193" s="23" t="s">
        <v>7339</v>
      </c>
      <c r="AJ1193" s="23" t="s">
        <v>4604</v>
      </c>
      <c r="AQ1193" s="22">
        <v>130199</v>
      </c>
      <c r="AR1193" s="24">
        <f t="shared" si="164"/>
        <v>2.6002315062605748</v>
      </c>
      <c r="AS1193" s="22">
        <v>3</v>
      </c>
      <c r="AT1193" s="25" t="s">
        <v>2</v>
      </c>
      <c r="AU1193" s="22">
        <v>152</v>
      </c>
      <c r="AV1193" s="29">
        <f t="shared" si="165"/>
        <v>3.316604843988654</v>
      </c>
      <c r="AW1193" s="29">
        <f t="shared" si="172"/>
        <v>3.4753828330000003</v>
      </c>
      <c r="AY1193" s="22">
        <v>200458</v>
      </c>
      <c r="AZ1193" s="24">
        <f t="shared" si="168"/>
        <v>4.0033887148287031</v>
      </c>
      <c r="BA1193" s="22">
        <v>17</v>
      </c>
      <c r="BB1193" s="25" t="s">
        <v>2</v>
      </c>
      <c r="BC1193" s="22">
        <v>220</v>
      </c>
      <c r="BD1193" s="29">
        <f t="shared" si="166"/>
        <v>4.8003491162993672</v>
      </c>
      <c r="BE1193" s="29"/>
      <c r="BF1193" s="22">
        <v>1</v>
      </c>
      <c r="BG1193" s="22">
        <f t="shared" si="169"/>
        <v>1</v>
      </c>
      <c r="BH1193" s="22">
        <v>0</v>
      </c>
      <c r="BI1193" s="22">
        <v>1</v>
      </c>
      <c r="BJ1193" s="22">
        <v>0</v>
      </c>
      <c r="BK1193" s="22">
        <v>0</v>
      </c>
      <c r="BL1193" s="22">
        <v>0</v>
      </c>
      <c r="BN1193" s="22">
        <v>28</v>
      </c>
      <c r="BO1193" s="22">
        <f t="shared" si="170"/>
        <v>16</v>
      </c>
      <c r="BP1193" s="22">
        <v>16</v>
      </c>
      <c r="BQ1193" s="22">
        <v>0</v>
      </c>
      <c r="BR1193" s="22">
        <v>0</v>
      </c>
      <c r="BT1193" s="22">
        <v>266</v>
      </c>
      <c r="BU1193" s="29">
        <f t="shared" si="167"/>
        <v>5.8040584769801438</v>
      </c>
      <c r="BY1193" s="22">
        <v>103</v>
      </c>
      <c r="BZ1193" s="22">
        <v>227</v>
      </c>
      <c r="CA1193" s="49">
        <v>3</v>
      </c>
      <c r="CC1193" s="51">
        <v>8</v>
      </c>
      <c r="CD1193" s="51">
        <v>12</v>
      </c>
      <c r="CG1193" t="s">
        <v>2396</v>
      </c>
      <c r="CH1193">
        <v>1</v>
      </c>
      <c r="CI1193">
        <v>0</v>
      </c>
      <c r="CJ1193">
        <v>0</v>
      </c>
      <c r="CK1193">
        <v>1</v>
      </c>
      <c r="CL1193">
        <v>2</v>
      </c>
    </row>
    <row r="1194" spans="1:90" x14ac:dyDescent="0.2">
      <c r="A1194" s="22">
        <f t="shared" si="171"/>
        <v>1189</v>
      </c>
      <c r="B1194" s="58" t="s">
        <v>9894</v>
      </c>
      <c r="C1194" s="58" t="s">
        <v>8673</v>
      </c>
      <c r="E1194" s="22" t="s">
        <v>2614</v>
      </c>
      <c r="F1194" s="25" t="s">
        <v>3205</v>
      </c>
      <c r="G1194" s="22" t="s">
        <v>4400</v>
      </c>
      <c r="H1194" s="22" t="s">
        <v>4610</v>
      </c>
      <c r="I1194" s="22" t="s">
        <v>4507</v>
      </c>
      <c r="J1194" s="22" t="s">
        <v>2399</v>
      </c>
      <c r="K1194" s="22">
        <v>227</v>
      </c>
      <c r="L1194" s="22">
        <v>48</v>
      </c>
      <c r="O1194" s="22" t="s">
        <v>2398</v>
      </c>
      <c r="P1194" s="22">
        <v>5165800</v>
      </c>
      <c r="Q1194" s="22">
        <v>4852</v>
      </c>
      <c r="R1194" s="22">
        <v>4517774</v>
      </c>
      <c r="S1194" s="29">
        <v>87.455500000000001</v>
      </c>
      <c r="T1194" s="22">
        <v>4782</v>
      </c>
      <c r="U1194" s="24">
        <v>50.48</v>
      </c>
      <c r="W1194" s="22">
        <v>2483</v>
      </c>
      <c r="X1194" s="22">
        <v>2255</v>
      </c>
      <c r="Y1194" s="22">
        <v>44</v>
      </c>
      <c r="Z1194" s="22">
        <v>2447</v>
      </c>
      <c r="AA1194" s="22">
        <v>36</v>
      </c>
      <c r="AB1194" s="22">
        <v>2014</v>
      </c>
      <c r="AC1194" s="22">
        <v>241</v>
      </c>
      <c r="AD1194" s="22">
        <v>13</v>
      </c>
      <c r="AE1194" s="22">
        <v>31</v>
      </c>
      <c r="AG1194" s="23" t="s">
        <v>2644</v>
      </c>
      <c r="AH1194" s="23" t="s">
        <v>6856</v>
      </c>
      <c r="AI1194" s="23" t="s">
        <v>7360</v>
      </c>
      <c r="AJ1194" s="23" t="s">
        <v>7425</v>
      </c>
      <c r="AQ1194" s="22">
        <v>163380</v>
      </c>
      <c r="AR1194" s="24">
        <f t="shared" si="164"/>
        <v>3.1627240698439736</v>
      </c>
      <c r="AS1194" s="22">
        <v>16</v>
      </c>
      <c r="AT1194" s="25" t="s">
        <v>2</v>
      </c>
      <c r="AU1194" s="22">
        <v>210</v>
      </c>
      <c r="AV1194" s="29">
        <f t="shared" si="165"/>
        <v>4.3914680050188206</v>
      </c>
      <c r="AW1194" s="29">
        <f t="shared" si="172"/>
        <v>4.0317286599999997</v>
      </c>
      <c r="AY1194" s="22">
        <v>235851</v>
      </c>
      <c r="AZ1194" s="24">
        <f t="shared" si="168"/>
        <v>4.5656239111076697</v>
      </c>
      <c r="BA1194" s="22">
        <v>124</v>
      </c>
      <c r="BB1194" s="25" t="s">
        <v>2</v>
      </c>
      <c r="BC1194" s="22">
        <v>231</v>
      </c>
      <c r="BD1194" s="29">
        <f t="shared" si="166"/>
        <v>4.8306148055207023</v>
      </c>
      <c r="BE1194" s="29"/>
      <c r="BF1194" s="22">
        <v>1</v>
      </c>
      <c r="BG1194" s="22">
        <f t="shared" si="169"/>
        <v>0</v>
      </c>
      <c r="BH1194" s="22">
        <v>1</v>
      </c>
      <c r="BI1194" s="22">
        <v>0</v>
      </c>
      <c r="BJ1194" s="22">
        <v>0</v>
      </c>
      <c r="BK1194" s="22">
        <v>0</v>
      </c>
      <c r="BL1194" s="22">
        <v>0</v>
      </c>
      <c r="BN1194" s="22">
        <v>27</v>
      </c>
      <c r="BO1194" s="22">
        <f t="shared" si="170"/>
        <v>17</v>
      </c>
      <c r="BP1194" s="22">
        <v>16</v>
      </c>
      <c r="BQ1194" s="22">
        <v>0</v>
      </c>
      <c r="BR1194" s="22">
        <v>1</v>
      </c>
      <c r="BT1194" s="22">
        <v>404</v>
      </c>
      <c r="BU1194" s="29">
        <f t="shared" si="167"/>
        <v>8.4483479715600165</v>
      </c>
      <c r="BY1194" s="22">
        <v>119</v>
      </c>
      <c r="BZ1194" s="22">
        <v>225</v>
      </c>
      <c r="CA1194" s="49">
        <v>0</v>
      </c>
      <c r="CC1194" s="51">
        <v>7</v>
      </c>
      <c r="CD1194" s="51">
        <v>11</v>
      </c>
      <c r="CG1194" t="s">
        <v>2398</v>
      </c>
      <c r="CH1194">
        <v>1</v>
      </c>
      <c r="CI1194">
        <v>0</v>
      </c>
      <c r="CJ1194">
        <v>0</v>
      </c>
      <c r="CK1194">
        <v>1</v>
      </c>
      <c r="CL1194">
        <v>2</v>
      </c>
    </row>
    <row r="1195" spans="1:90" x14ac:dyDescent="0.2">
      <c r="A1195" s="22">
        <f t="shared" si="171"/>
        <v>1190</v>
      </c>
      <c r="B1195" s="58" t="s">
        <v>9895</v>
      </c>
      <c r="C1195" s="58" t="s">
        <v>8674</v>
      </c>
      <c r="E1195" s="22" t="s">
        <v>2614</v>
      </c>
      <c r="F1195" s="25" t="s">
        <v>3204</v>
      </c>
      <c r="G1195" s="22" t="s">
        <v>4401</v>
      </c>
      <c r="H1195" s="22" t="s">
        <v>4613</v>
      </c>
      <c r="I1195" s="22" t="s">
        <v>4507</v>
      </c>
      <c r="J1195" s="22" t="s">
        <v>2401</v>
      </c>
      <c r="K1195" s="22">
        <v>222</v>
      </c>
      <c r="L1195" s="22">
        <v>49</v>
      </c>
      <c r="O1195" s="22" t="s">
        <v>2400</v>
      </c>
      <c r="P1195" s="22">
        <v>5146316</v>
      </c>
      <c r="Q1195" s="22">
        <v>4847</v>
      </c>
      <c r="R1195" s="22">
        <v>4476036</v>
      </c>
      <c r="S1195" s="29">
        <v>86.975499999999997</v>
      </c>
      <c r="T1195" s="22">
        <v>4790</v>
      </c>
      <c r="U1195" s="24">
        <v>50.68</v>
      </c>
      <c r="W1195" s="22">
        <v>2484</v>
      </c>
      <c r="X1195" s="22">
        <v>2270</v>
      </c>
      <c r="Y1195" s="22">
        <v>36</v>
      </c>
      <c r="Z1195" s="22">
        <v>2436</v>
      </c>
      <c r="AA1195" s="22">
        <v>48</v>
      </c>
      <c r="AB1195" s="22">
        <v>2052</v>
      </c>
      <c r="AC1195" s="22">
        <v>218</v>
      </c>
      <c r="AD1195" s="22">
        <v>14</v>
      </c>
      <c r="AE1195" s="22">
        <v>22</v>
      </c>
      <c r="AG1195" s="23" t="s">
        <v>2723</v>
      </c>
      <c r="AH1195" s="23" t="s">
        <v>6864</v>
      </c>
      <c r="AI1195" s="23" t="s">
        <v>7329</v>
      </c>
      <c r="AJ1195" s="23" t="s">
        <v>7441</v>
      </c>
      <c r="AQ1195" s="22">
        <v>173822</v>
      </c>
      <c r="AR1195" s="24">
        <f t="shared" si="164"/>
        <v>3.3776005981754715</v>
      </c>
      <c r="AS1195" s="22">
        <v>10</v>
      </c>
      <c r="AT1195" s="25" t="s">
        <v>2</v>
      </c>
      <c r="AU1195" s="22">
        <v>220</v>
      </c>
      <c r="AV1195" s="29">
        <f t="shared" si="165"/>
        <v>4.5929018789144047</v>
      </c>
      <c r="AW1195" s="29">
        <f t="shared" si="172"/>
        <v>4.2068096740000005</v>
      </c>
      <c r="AY1195" s="22">
        <v>184174</v>
      </c>
      <c r="AZ1195" s="24">
        <f t="shared" si="168"/>
        <v>3.5787542000918715</v>
      </c>
      <c r="BA1195" s="22">
        <v>20</v>
      </c>
      <c r="BB1195" s="25" t="s">
        <v>2</v>
      </c>
      <c r="BC1195" s="22">
        <v>180</v>
      </c>
      <c r="BD1195" s="29">
        <f t="shared" si="166"/>
        <v>3.7578288100208765</v>
      </c>
      <c r="BE1195" s="29"/>
      <c r="BF1195" s="22">
        <v>1</v>
      </c>
      <c r="BG1195" s="22">
        <f t="shared" si="169"/>
        <v>1</v>
      </c>
      <c r="BH1195" s="22">
        <v>0</v>
      </c>
      <c r="BI1195" s="22">
        <v>1</v>
      </c>
      <c r="BJ1195" s="22">
        <v>0</v>
      </c>
      <c r="BK1195" s="22">
        <v>0</v>
      </c>
      <c r="BL1195" s="22">
        <v>0</v>
      </c>
      <c r="BN1195" s="22">
        <v>42</v>
      </c>
      <c r="BO1195" s="22">
        <f t="shared" si="170"/>
        <v>21</v>
      </c>
      <c r="BP1195" s="22">
        <v>21</v>
      </c>
      <c r="BQ1195" s="22">
        <v>0</v>
      </c>
      <c r="BR1195" s="22">
        <v>0</v>
      </c>
      <c r="BT1195" s="22">
        <v>397</v>
      </c>
      <c r="BU1195" s="29">
        <f t="shared" si="167"/>
        <v>8.2881002087682667</v>
      </c>
      <c r="BY1195" s="22">
        <v>117</v>
      </c>
      <c r="BZ1195" s="22">
        <v>221</v>
      </c>
      <c r="CA1195" s="49">
        <v>0</v>
      </c>
      <c r="CC1195" s="51">
        <v>2</v>
      </c>
      <c r="CD1195" s="51">
        <v>5</v>
      </c>
      <c r="CG1195" t="s">
        <v>2400</v>
      </c>
      <c r="CH1195">
        <v>1</v>
      </c>
      <c r="CI1195">
        <v>0</v>
      </c>
      <c r="CJ1195">
        <v>1</v>
      </c>
      <c r="CK1195">
        <v>0</v>
      </c>
      <c r="CL1195">
        <v>2</v>
      </c>
    </row>
    <row r="1196" spans="1:90" x14ac:dyDescent="0.2">
      <c r="A1196" s="22">
        <f t="shared" si="171"/>
        <v>1191</v>
      </c>
      <c r="B1196" s="58" t="s">
        <v>9896</v>
      </c>
      <c r="C1196" s="58" t="s">
        <v>8675</v>
      </c>
      <c r="E1196" s="22" t="s">
        <v>2614</v>
      </c>
      <c r="F1196" s="25" t="s">
        <v>3204</v>
      </c>
      <c r="G1196" s="22" t="s">
        <v>4402</v>
      </c>
      <c r="H1196" s="22" t="s">
        <v>4613</v>
      </c>
      <c r="I1196" s="22" t="s">
        <v>4507</v>
      </c>
      <c r="J1196" s="22" t="s">
        <v>2403</v>
      </c>
      <c r="K1196" s="22">
        <v>112</v>
      </c>
      <c r="L1196" s="22">
        <v>50</v>
      </c>
      <c r="O1196" s="22" t="s">
        <v>2402</v>
      </c>
      <c r="P1196" s="22">
        <v>5003980</v>
      </c>
      <c r="Q1196" s="22">
        <v>4776</v>
      </c>
      <c r="R1196" s="22">
        <v>4388804</v>
      </c>
      <c r="S1196" s="29">
        <v>87.706299999999999</v>
      </c>
      <c r="T1196" s="22">
        <v>4704</v>
      </c>
      <c r="U1196" s="24">
        <v>50.82</v>
      </c>
      <c r="W1196" s="22">
        <v>2483</v>
      </c>
      <c r="X1196" s="22">
        <v>2212</v>
      </c>
      <c r="Y1196" s="22">
        <v>9</v>
      </c>
      <c r="Z1196" s="22">
        <v>2443</v>
      </c>
      <c r="AA1196" s="22">
        <v>40</v>
      </c>
      <c r="AB1196" s="22">
        <v>2056</v>
      </c>
      <c r="AC1196" s="22">
        <v>156</v>
      </c>
      <c r="AD1196" s="22">
        <v>6</v>
      </c>
      <c r="AE1196" s="22">
        <v>3</v>
      </c>
      <c r="AG1196" s="23" t="s">
        <v>2723</v>
      </c>
      <c r="AH1196" s="23" t="s">
        <v>6864</v>
      </c>
      <c r="AI1196" s="23" t="s">
        <v>7329</v>
      </c>
      <c r="AJ1196" s="23" t="s">
        <v>7550</v>
      </c>
      <c r="AQ1196" s="22">
        <v>266193</v>
      </c>
      <c r="AR1196" s="24">
        <f t="shared" si="164"/>
        <v>5.3196255780398802</v>
      </c>
      <c r="AS1196" s="22">
        <v>12</v>
      </c>
      <c r="AT1196" s="25" t="s">
        <v>2</v>
      </c>
      <c r="AU1196" s="22">
        <v>352</v>
      </c>
      <c r="AV1196" s="29">
        <f t="shared" si="165"/>
        <v>7.4829931972789119</v>
      </c>
      <c r="AW1196" s="29">
        <f t="shared" si="172"/>
        <v>5.7555942310000008</v>
      </c>
      <c r="AY1196" s="22">
        <v>157432</v>
      </c>
      <c r="AZ1196" s="24">
        <f t="shared" si="168"/>
        <v>3.1461356760019021</v>
      </c>
      <c r="BA1196" s="22">
        <v>16</v>
      </c>
      <c r="BB1196" s="25" t="s">
        <v>2</v>
      </c>
      <c r="BC1196" s="22">
        <v>155</v>
      </c>
      <c r="BD1196" s="29">
        <f t="shared" si="166"/>
        <v>3.2950680272108848</v>
      </c>
      <c r="BE1196" s="29"/>
      <c r="BF1196" s="22">
        <v>1</v>
      </c>
      <c r="BG1196" s="22">
        <f t="shared" si="169"/>
        <v>0</v>
      </c>
      <c r="BH1196" s="22">
        <v>1</v>
      </c>
      <c r="BI1196" s="22">
        <v>0</v>
      </c>
      <c r="BJ1196" s="22">
        <v>0</v>
      </c>
      <c r="BK1196" s="22">
        <v>0</v>
      </c>
      <c r="BL1196" s="22">
        <v>0</v>
      </c>
      <c r="BN1196" s="22">
        <v>34</v>
      </c>
      <c r="BO1196" s="22">
        <f t="shared" si="170"/>
        <v>17</v>
      </c>
      <c r="BP1196" s="22">
        <v>17</v>
      </c>
      <c r="BQ1196" s="22">
        <v>0</v>
      </c>
      <c r="BR1196" s="22">
        <v>0</v>
      </c>
      <c r="BT1196" s="22">
        <v>504</v>
      </c>
      <c r="BU1196" s="29">
        <f t="shared" si="167"/>
        <v>10.714285714285714</v>
      </c>
      <c r="BY1196" s="22">
        <v>115</v>
      </c>
      <c r="BZ1196" s="22">
        <v>215</v>
      </c>
      <c r="CA1196" s="49">
        <v>0</v>
      </c>
      <c r="CC1196" s="51">
        <v>1</v>
      </c>
      <c r="CD1196" s="51">
        <v>4</v>
      </c>
      <c r="CG1196" t="s">
        <v>2402</v>
      </c>
      <c r="CH1196">
        <v>1</v>
      </c>
      <c r="CI1196">
        <v>0</v>
      </c>
      <c r="CJ1196">
        <v>1</v>
      </c>
      <c r="CK1196">
        <v>0</v>
      </c>
      <c r="CL1196">
        <v>2</v>
      </c>
    </row>
    <row r="1197" spans="1:90" x14ac:dyDescent="0.2">
      <c r="A1197" s="22">
        <f t="shared" si="171"/>
        <v>1192</v>
      </c>
      <c r="B1197" s="58" t="s">
        <v>9897</v>
      </c>
      <c r="C1197" s="58" t="s">
        <v>8676</v>
      </c>
      <c r="E1197" s="22" t="s">
        <v>2614</v>
      </c>
      <c r="F1197" s="25" t="s">
        <v>3210</v>
      </c>
      <c r="G1197" s="22" t="s">
        <v>4403</v>
      </c>
      <c r="H1197" s="22" t="s">
        <v>4613</v>
      </c>
      <c r="I1197" s="22" t="s">
        <v>4507</v>
      </c>
      <c r="J1197" s="22" t="s">
        <v>2405</v>
      </c>
      <c r="K1197" s="22">
        <v>121</v>
      </c>
      <c r="L1197" s="22">
        <v>51</v>
      </c>
      <c r="O1197" s="22" t="s">
        <v>2404</v>
      </c>
      <c r="P1197" s="22">
        <v>5030057</v>
      </c>
      <c r="Q1197" s="22">
        <v>4710</v>
      </c>
      <c r="R1197" s="22">
        <v>4425060</v>
      </c>
      <c r="S1197" s="29">
        <v>87.972399999999993</v>
      </c>
      <c r="T1197" s="22">
        <v>4626</v>
      </c>
      <c r="U1197" s="24">
        <v>50.51</v>
      </c>
      <c r="W1197" s="22">
        <v>2487</v>
      </c>
      <c r="X1197" s="22">
        <v>2135</v>
      </c>
      <c r="Y1197" s="22">
        <v>4</v>
      </c>
      <c r="Z1197" s="22">
        <v>2450</v>
      </c>
      <c r="AA1197" s="22">
        <v>37</v>
      </c>
      <c r="AB1197" s="22">
        <v>1963</v>
      </c>
      <c r="AC1197" s="22">
        <v>172</v>
      </c>
      <c r="AD1197" s="22">
        <v>1</v>
      </c>
      <c r="AE1197" s="22">
        <v>3</v>
      </c>
      <c r="AG1197" s="23" t="s">
        <v>2644</v>
      </c>
      <c r="AH1197" s="23" t="s">
        <v>7307</v>
      </c>
      <c r="AI1197" s="23" t="s">
        <v>7339</v>
      </c>
      <c r="AJ1197" s="23" t="s">
        <v>4604</v>
      </c>
      <c r="AQ1197" s="22">
        <v>155944</v>
      </c>
      <c r="AR1197" s="24">
        <f t="shared" si="164"/>
        <v>3.1002431980393066</v>
      </c>
      <c r="AS1197" s="22">
        <v>5</v>
      </c>
      <c r="AT1197" s="25" t="s">
        <v>2</v>
      </c>
      <c r="AU1197" s="22">
        <v>172</v>
      </c>
      <c r="AV1197" s="29">
        <f t="shared" si="165"/>
        <v>3.7181150021616949</v>
      </c>
      <c r="AW1197" s="29">
        <f t="shared" si="172"/>
        <v>3.9070492479999999</v>
      </c>
      <c r="AY1197" s="22">
        <v>202651</v>
      </c>
      <c r="AZ1197" s="24">
        <f t="shared" si="168"/>
        <v>4.0288012640811024</v>
      </c>
      <c r="BA1197" s="22">
        <v>13</v>
      </c>
      <c r="BB1197" s="25" t="s">
        <v>2</v>
      </c>
      <c r="BC1197" s="22">
        <v>220</v>
      </c>
      <c r="BD1197" s="29">
        <f t="shared" si="166"/>
        <v>4.7557284911370514</v>
      </c>
      <c r="BE1197" s="29"/>
      <c r="BF1197" s="22">
        <v>1</v>
      </c>
      <c r="BG1197" s="22">
        <f t="shared" si="169"/>
        <v>1</v>
      </c>
      <c r="BH1197" s="22">
        <v>0</v>
      </c>
      <c r="BI1197" s="22">
        <v>1</v>
      </c>
      <c r="BJ1197" s="22">
        <v>0</v>
      </c>
      <c r="BK1197" s="22">
        <v>0</v>
      </c>
      <c r="BL1197" s="22">
        <v>0</v>
      </c>
      <c r="BN1197" s="22">
        <v>34</v>
      </c>
      <c r="BO1197" s="22">
        <f t="shared" si="170"/>
        <v>16</v>
      </c>
      <c r="BP1197" s="22">
        <v>16</v>
      </c>
      <c r="BQ1197" s="22">
        <v>0</v>
      </c>
      <c r="BR1197" s="22">
        <v>0</v>
      </c>
      <c r="BT1197" s="22">
        <v>279</v>
      </c>
      <c r="BU1197" s="29">
        <f t="shared" si="167"/>
        <v>6.0311284046692606</v>
      </c>
      <c r="BY1197" s="22">
        <v>108</v>
      </c>
      <c r="BZ1197" s="22">
        <v>230</v>
      </c>
      <c r="CA1197" s="49">
        <v>3</v>
      </c>
      <c r="CC1197" s="51">
        <v>8</v>
      </c>
      <c r="CD1197" s="51">
        <v>12</v>
      </c>
      <c r="CG1197" t="s">
        <v>2404</v>
      </c>
      <c r="CH1197">
        <v>1</v>
      </c>
      <c r="CI1197">
        <v>0</v>
      </c>
      <c r="CJ1197">
        <v>0</v>
      </c>
      <c r="CK1197">
        <v>1</v>
      </c>
      <c r="CL1197">
        <v>2</v>
      </c>
    </row>
    <row r="1198" spans="1:90" x14ac:dyDescent="0.2">
      <c r="A1198" s="22">
        <f t="shared" si="171"/>
        <v>1193</v>
      </c>
      <c r="B1198" s="58" t="s">
        <v>9898</v>
      </c>
      <c r="C1198" s="58" t="s">
        <v>8677</v>
      </c>
      <c r="E1198" s="22" t="s">
        <v>2614</v>
      </c>
      <c r="F1198" s="25" t="s">
        <v>3206</v>
      </c>
      <c r="G1198" s="22" t="s">
        <v>4404</v>
      </c>
      <c r="H1198" s="22" t="s">
        <v>4608</v>
      </c>
      <c r="I1198" s="22" t="s">
        <v>4507</v>
      </c>
      <c r="J1198" s="22" t="s">
        <v>2407</v>
      </c>
      <c r="K1198" s="22">
        <v>147</v>
      </c>
      <c r="L1198" s="22">
        <v>51</v>
      </c>
      <c r="O1198" s="22" t="s">
        <v>2406</v>
      </c>
      <c r="P1198" s="22">
        <v>4815197</v>
      </c>
      <c r="Q1198" s="22">
        <v>4419</v>
      </c>
      <c r="R1198" s="22">
        <v>4259763</v>
      </c>
      <c r="S1198" s="29">
        <v>88.465000000000003</v>
      </c>
      <c r="T1198" s="22">
        <v>4343</v>
      </c>
      <c r="U1198" s="24">
        <v>50.57</v>
      </c>
      <c r="W1198" s="22">
        <v>2485</v>
      </c>
      <c r="X1198" s="22">
        <v>1852</v>
      </c>
      <c r="Y1198" s="22">
        <v>6</v>
      </c>
      <c r="Z1198" s="22">
        <v>2443</v>
      </c>
      <c r="AA1198" s="22">
        <v>42</v>
      </c>
      <c r="AB1198" s="22">
        <v>1720</v>
      </c>
      <c r="AC1198" s="22">
        <v>132</v>
      </c>
      <c r="AD1198" s="22">
        <v>1</v>
      </c>
      <c r="AE1198" s="22">
        <v>5</v>
      </c>
      <c r="AG1198" s="23" t="s">
        <v>2644</v>
      </c>
      <c r="AH1198" s="23" t="s">
        <v>7311</v>
      </c>
      <c r="AI1198" s="23" t="s">
        <v>7343</v>
      </c>
      <c r="AJ1198" s="23" t="s">
        <v>7379</v>
      </c>
      <c r="AQ1198" s="22">
        <v>43174</v>
      </c>
      <c r="AR1198" s="24">
        <f t="shared" si="164"/>
        <v>0.89661959832588367</v>
      </c>
      <c r="AS1198" s="22">
        <v>2</v>
      </c>
      <c r="AT1198" s="25" t="s">
        <v>2</v>
      </c>
      <c r="AU1198" s="22">
        <v>48</v>
      </c>
      <c r="AV1198" s="29">
        <f t="shared" si="165"/>
        <v>1.1052268017499425</v>
      </c>
      <c r="AW1198" s="29">
        <f t="shared" si="172"/>
        <v>2.0162346580000001</v>
      </c>
      <c r="AY1198" s="22">
        <v>2132</v>
      </c>
      <c r="AZ1198" s="24">
        <f t="shared" si="168"/>
        <v>4.4276485468818821E-2</v>
      </c>
      <c r="BA1198" s="22">
        <v>3</v>
      </c>
      <c r="BB1198" s="25" t="s">
        <v>2</v>
      </c>
      <c r="BC1198" s="22">
        <v>1</v>
      </c>
      <c r="BD1198" s="29">
        <f t="shared" si="166"/>
        <v>2.3025558369790467E-2</v>
      </c>
      <c r="BE1198" s="29"/>
      <c r="BF1198" s="22">
        <v>0</v>
      </c>
      <c r="BG1198" s="22">
        <f t="shared" si="169"/>
        <v>0</v>
      </c>
      <c r="BH1198" s="22">
        <v>0</v>
      </c>
      <c r="BI1198" s="22">
        <v>0</v>
      </c>
      <c r="BJ1198" s="22">
        <v>0</v>
      </c>
      <c r="BK1198" s="22">
        <v>0</v>
      </c>
      <c r="BL1198" s="22">
        <v>0</v>
      </c>
      <c r="BN1198" s="22">
        <v>15</v>
      </c>
      <c r="BO1198" s="22">
        <f t="shared" si="170"/>
        <v>9</v>
      </c>
      <c r="BP1198" s="22">
        <v>9</v>
      </c>
      <c r="BQ1198" s="22">
        <v>0</v>
      </c>
      <c r="BR1198" s="22">
        <v>0</v>
      </c>
      <c r="BT1198" s="22">
        <v>49</v>
      </c>
      <c r="BU1198" s="29">
        <f t="shared" si="167"/>
        <v>1.128252360119733</v>
      </c>
      <c r="BY1198" s="22">
        <v>106</v>
      </c>
      <c r="BZ1198" s="22">
        <v>237</v>
      </c>
      <c r="CA1198" s="49">
        <v>0</v>
      </c>
      <c r="CC1198" s="51">
        <v>1</v>
      </c>
      <c r="CD1198" s="51">
        <v>4</v>
      </c>
      <c r="CG1198" t="s">
        <v>2406</v>
      </c>
      <c r="CH1198">
        <v>1</v>
      </c>
      <c r="CI1198">
        <v>0</v>
      </c>
      <c r="CJ1198">
        <v>1</v>
      </c>
      <c r="CK1198">
        <v>1</v>
      </c>
      <c r="CL1198">
        <v>3</v>
      </c>
    </row>
    <row r="1199" spans="1:90" x14ac:dyDescent="0.2">
      <c r="A1199" s="22">
        <f t="shared" si="171"/>
        <v>1194</v>
      </c>
      <c r="B1199" s="58" t="s">
        <v>9899</v>
      </c>
      <c r="C1199" s="58" t="s">
        <v>8678</v>
      </c>
      <c r="E1199" s="22" t="s">
        <v>2614</v>
      </c>
      <c r="F1199" s="25" t="s">
        <v>3205</v>
      </c>
      <c r="G1199" s="22" t="s">
        <v>4405</v>
      </c>
      <c r="H1199" s="22" t="s">
        <v>4608</v>
      </c>
      <c r="I1199" s="22" t="s">
        <v>4507</v>
      </c>
      <c r="J1199" s="22" t="s">
        <v>2409</v>
      </c>
      <c r="K1199" s="22">
        <v>178</v>
      </c>
      <c r="L1199" s="22">
        <v>51</v>
      </c>
      <c r="O1199" s="22" t="s">
        <v>2408</v>
      </c>
      <c r="P1199" s="22">
        <v>5074320</v>
      </c>
      <c r="Q1199" s="22">
        <v>4823</v>
      </c>
      <c r="R1199" s="22">
        <v>4415176</v>
      </c>
      <c r="S1199" s="29">
        <v>87.010199999999998</v>
      </c>
      <c r="T1199" s="22">
        <v>4751</v>
      </c>
      <c r="U1199" s="24">
        <v>50.45</v>
      </c>
      <c r="W1199" s="22">
        <v>2485</v>
      </c>
      <c r="X1199" s="22">
        <v>2172</v>
      </c>
      <c r="Y1199" s="22">
        <v>94</v>
      </c>
      <c r="Z1199" s="22">
        <v>2433</v>
      </c>
      <c r="AA1199" s="22">
        <v>52</v>
      </c>
      <c r="AB1199" s="22">
        <v>1997</v>
      </c>
      <c r="AC1199" s="22">
        <v>175</v>
      </c>
      <c r="AD1199" s="22">
        <v>67</v>
      </c>
      <c r="AE1199" s="22">
        <v>27</v>
      </c>
      <c r="AG1199" s="23" t="s">
        <v>2723</v>
      </c>
      <c r="AH1199" s="23" t="s">
        <v>7312</v>
      </c>
      <c r="AI1199" s="23" t="s">
        <v>7335</v>
      </c>
      <c r="AJ1199" s="23" t="s">
        <v>4604</v>
      </c>
      <c r="AQ1199" s="22">
        <v>182774</v>
      </c>
      <c r="AR1199" s="24">
        <f t="shared" si="164"/>
        <v>3.6019407526525722</v>
      </c>
      <c r="AS1199" s="22">
        <v>5</v>
      </c>
      <c r="AT1199" s="25" t="s">
        <v>2</v>
      </c>
      <c r="AU1199" s="22">
        <v>216</v>
      </c>
      <c r="AV1199" s="29">
        <f t="shared" si="165"/>
        <v>4.546411281835403</v>
      </c>
      <c r="AW1199" s="29">
        <f t="shared" si="172"/>
        <v>4.3569078580000005</v>
      </c>
      <c r="AY1199" s="22">
        <v>326192</v>
      </c>
      <c r="AZ1199" s="24">
        <f t="shared" si="168"/>
        <v>6.4282898989421247</v>
      </c>
      <c r="BA1199" s="22">
        <v>29</v>
      </c>
      <c r="BB1199" s="25" t="s">
        <v>2</v>
      </c>
      <c r="BC1199" s="22">
        <v>329</v>
      </c>
      <c r="BD1199" s="29">
        <f t="shared" si="166"/>
        <v>6.9248579246474424</v>
      </c>
      <c r="BE1199" s="29"/>
      <c r="BF1199" s="22">
        <v>2</v>
      </c>
      <c r="BG1199" s="22">
        <f t="shared" si="169"/>
        <v>2</v>
      </c>
      <c r="BH1199" s="22">
        <v>0</v>
      </c>
      <c r="BI1199" s="22">
        <v>1</v>
      </c>
      <c r="BJ1199" s="22">
        <v>0</v>
      </c>
      <c r="BK1199" s="22">
        <v>1</v>
      </c>
      <c r="BL1199" s="22">
        <v>0</v>
      </c>
      <c r="BN1199" s="22">
        <v>29</v>
      </c>
      <c r="BO1199" s="22">
        <f t="shared" si="170"/>
        <v>27</v>
      </c>
      <c r="BP1199" s="22">
        <v>27</v>
      </c>
      <c r="BQ1199" s="22">
        <v>0</v>
      </c>
      <c r="BR1199" s="22">
        <v>0</v>
      </c>
      <c r="BT1199" s="22">
        <v>427</v>
      </c>
      <c r="BU1199" s="29">
        <f t="shared" si="167"/>
        <v>8.9875815617764676</v>
      </c>
      <c r="BY1199" s="22">
        <v>135</v>
      </c>
      <c r="BZ1199" s="22">
        <v>259</v>
      </c>
      <c r="CA1199" s="49">
        <v>2</v>
      </c>
      <c r="CC1199" s="51">
        <v>1</v>
      </c>
      <c r="CD1199" s="51">
        <v>3</v>
      </c>
      <c r="CG1199" t="s">
        <v>2408</v>
      </c>
      <c r="CH1199">
        <v>1</v>
      </c>
      <c r="CI1199">
        <v>0</v>
      </c>
      <c r="CJ1199">
        <v>1</v>
      </c>
      <c r="CK1199">
        <v>0</v>
      </c>
      <c r="CL1199">
        <v>2</v>
      </c>
    </row>
    <row r="1200" spans="1:90" x14ac:dyDescent="0.2">
      <c r="A1200" s="22">
        <f t="shared" si="171"/>
        <v>1195</v>
      </c>
      <c r="B1200" s="58" t="s">
        <v>9900</v>
      </c>
      <c r="C1200" s="58" t="s">
        <v>8679</v>
      </c>
      <c r="E1200" s="22" t="s">
        <v>2614</v>
      </c>
      <c r="F1200" s="25" t="s">
        <v>3210</v>
      </c>
      <c r="G1200" s="22" t="s">
        <v>4406</v>
      </c>
      <c r="H1200" s="22" t="s">
        <v>4609</v>
      </c>
      <c r="I1200" s="22" t="s">
        <v>4507</v>
      </c>
      <c r="J1200" s="22" t="s">
        <v>2411</v>
      </c>
      <c r="K1200" s="22">
        <v>199</v>
      </c>
      <c r="L1200" s="22">
        <v>52</v>
      </c>
      <c r="O1200" s="22" t="s">
        <v>2410</v>
      </c>
      <c r="P1200" s="22">
        <v>5429047</v>
      </c>
      <c r="Q1200" s="22">
        <v>5267</v>
      </c>
      <c r="R1200" s="22">
        <v>4756715</v>
      </c>
      <c r="S1200" s="29">
        <v>87.616</v>
      </c>
      <c r="T1200" s="22">
        <v>5182</v>
      </c>
      <c r="U1200" s="24">
        <v>50.42</v>
      </c>
      <c r="W1200" s="22">
        <v>2476</v>
      </c>
      <c r="X1200" s="22">
        <v>2664</v>
      </c>
      <c r="Y1200" s="22">
        <v>42</v>
      </c>
      <c r="Z1200" s="22">
        <v>2437</v>
      </c>
      <c r="AA1200" s="22">
        <v>39</v>
      </c>
      <c r="AB1200" s="22">
        <v>2441</v>
      </c>
      <c r="AC1200" s="22">
        <v>223</v>
      </c>
      <c r="AD1200" s="22">
        <v>30</v>
      </c>
      <c r="AE1200" s="22">
        <v>12</v>
      </c>
      <c r="AG1200" s="23" t="s">
        <v>2644</v>
      </c>
      <c r="AH1200" s="23" t="s">
        <v>6856</v>
      </c>
      <c r="AI1200" s="23" t="s">
        <v>7348</v>
      </c>
      <c r="AJ1200" s="23" t="s">
        <v>7446</v>
      </c>
      <c r="AQ1200" s="22">
        <v>360903</v>
      </c>
      <c r="AR1200" s="24">
        <f t="shared" si="164"/>
        <v>6.6476307904499627</v>
      </c>
      <c r="AS1200" s="22">
        <v>17</v>
      </c>
      <c r="AT1200" s="25" t="s">
        <v>2</v>
      </c>
      <c r="AU1200" s="22">
        <v>455</v>
      </c>
      <c r="AV1200" s="29">
        <f t="shared" si="165"/>
        <v>8.7803936703975296</v>
      </c>
      <c r="AW1200" s="29">
        <f t="shared" si="172"/>
        <v>7.3435968010000003</v>
      </c>
      <c r="AY1200" s="22">
        <v>326678</v>
      </c>
      <c r="AZ1200" s="24">
        <f t="shared" si="168"/>
        <v>6.0172254909563314</v>
      </c>
      <c r="BA1200" s="22">
        <v>24</v>
      </c>
      <c r="BB1200" s="25" t="s">
        <v>2</v>
      </c>
      <c r="BC1200" s="22">
        <v>384</v>
      </c>
      <c r="BD1200" s="29">
        <f t="shared" si="166"/>
        <v>7.4102663064453873</v>
      </c>
      <c r="BE1200" s="29"/>
      <c r="BF1200" s="22">
        <v>2</v>
      </c>
      <c r="BG1200" s="22">
        <f t="shared" si="169"/>
        <v>1</v>
      </c>
      <c r="BH1200" s="22">
        <v>1</v>
      </c>
      <c r="BI1200" s="22">
        <v>0</v>
      </c>
      <c r="BJ1200" s="22">
        <v>0</v>
      </c>
      <c r="BK1200" s="22">
        <v>0</v>
      </c>
      <c r="BL1200" s="22">
        <v>1</v>
      </c>
      <c r="BN1200" s="22">
        <v>37</v>
      </c>
      <c r="BO1200" s="22">
        <f t="shared" si="170"/>
        <v>21</v>
      </c>
      <c r="BP1200" s="22">
        <v>20</v>
      </c>
      <c r="BQ1200" s="22">
        <v>1</v>
      </c>
      <c r="BR1200" s="22">
        <v>0</v>
      </c>
      <c r="BT1200" s="22">
        <v>668</v>
      </c>
      <c r="BU1200" s="29">
        <f t="shared" si="167"/>
        <v>12.890775762253956</v>
      </c>
      <c r="BY1200" s="22">
        <v>122</v>
      </c>
      <c r="BZ1200" s="22">
        <v>265</v>
      </c>
      <c r="CA1200" s="49">
        <v>0</v>
      </c>
      <c r="CC1200" s="51">
        <v>3</v>
      </c>
      <c r="CD1200" s="51">
        <v>6</v>
      </c>
      <c r="CG1200" t="s">
        <v>2410</v>
      </c>
      <c r="CH1200">
        <v>1</v>
      </c>
      <c r="CI1200">
        <v>0</v>
      </c>
      <c r="CJ1200">
        <v>0</v>
      </c>
      <c r="CK1200">
        <v>1</v>
      </c>
      <c r="CL1200">
        <v>2</v>
      </c>
    </row>
    <row r="1201" spans="1:90" x14ac:dyDescent="0.2">
      <c r="A1201" s="22">
        <f t="shared" si="171"/>
        <v>1196</v>
      </c>
      <c r="B1201" s="58" t="s">
        <v>10067</v>
      </c>
      <c r="C1201" s="58" t="s">
        <v>10068</v>
      </c>
      <c r="E1201" s="22" t="s">
        <v>2614</v>
      </c>
      <c r="F1201" s="25" t="s">
        <v>3205</v>
      </c>
      <c r="G1201" s="22" t="s">
        <v>3005</v>
      </c>
      <c r="H1201" s="22" t="s">
        <v>4611</v>
      </c>
      <c r="I1201" s="22" t="s">
        <v>4508</v>
      </c>
      <c r="J1201" s="22" t="s">
        <v>2413</v>
      </c>
      <c r="K1201" s="22">
        <v>229</v>
      </c>
      <c r="L1201" s="22">
        <v>52</v>
      </c>
      <c r="O1201" s="22" t="s">
        <v>2412</v>
      </c>
      <c r="P1201" s="22">
        <v>5248906</v>
      </c>
      <c r="Q1201" s="22">
        <v>5008</v>
      </c>
      <c r="R1201" s="22">
        <v>4521871</v>
      </c>
      <c r="S1201" s="29">
        <v>86.148799999999994</v>
      </c>
      <c r="T1201" s="22">
        <v>4940</v>
      </c>
      <c r="U1201" s="24">
        <v>50.75</v>
      </c>
      <c r="W1201" s="22">
        <v>2482</v>
      </c>
      <c r="X1201" s="22">
        <v>2436</v>
      </c>
      <c r="Y1201" s="22">
        <v>22</v>
      </c>
      <c r="Z1201" s="22">
        <v>2451</v>
      </c>
      <c r="AA1201" s="22">
        <v>31</v>
      </c>
      <c r="AB1201" s="22">
        <v>2148</v>
      </c>
      <c r="AC1201" s="22">
        <v>288</v>
      </c>
      <c r="AD1201" s="22">
        <v>12</v>
      </c>
      <c r="AE1201" s="22">
        <v>10</v>
      </c>
      <c r="AG1201" s="23" t="s">
        <v>2723</v>
      </c>
      <c r="AH1201" s="23" t="s">
        <v>6864</v>
      </c>
      <c r="AI1201" s="23" t="s">
        <v>7329</v>
      </c>
      <c r="AJ1201" s="23" t="s">
        <v>7482</v>
      </c>
      <c r="AQ1201" s="22">
        <v>122427</v>
      </c>
      <c r="AR1201" s="24">
        <f t="shared" si="164"/>
        <v>2.332428890896503</v>
      </c>
      <c r="AS1201" s="22">
        <v>17</v>
      </c>
      <c r="AT1201" s="25" t="s">
        <v>2</v>
      </c>
      <c r="AU1201" s="22">
        <v>177</v>
      </c>
      <c r="AV1201" s="29">
        <f t="shared" si="165"/>
        <v>3.5829959514170042</v>
      </c>
      <c r="AW1201" s="29">
        <f t="shared" si="172"/>
        <v>3.3450697090000006</v>
      </c>
      <c r="AY1201" s="22">
        <v>278683</v>
      </c>
      <c r="AZ1201" s="24">
        <f t="shared" si="168"/>
        <v>5.3093539872880182</v>
      </c>
      <c r="BA1201" s="22">
        <v>45</v>
      </c>
      <c r="BB1201" s="25" t="s">
        <v>2</v>
      </c>
      <c r="BC1201" s="22">
        <v>297</v>
      </c>
      <c r="BD1201" s="29">
        <f t="shared" si="166"/>
        <v>6.0121457489878543</v>
      </c>
      <c r="BE1201" s="29"/>
      <c r="BF1201" s="22">
        <v>2</v>
      </c>
      <c r="BG1201" s="22">
        <f t="shared" si="169"/>
        <v>2</v>
      </c>
      <c r="BH1201" s="22">
        <v>0</v>
      </c>
      <c r="BI1201" s="22">
        <v>1</v>
      </c>
      <c r="BJ1201" s="22">
        <v>0</v>
      </c>
      <c r="BK1201" s="22">
        <v>1</v>
      </c>
      <c r="BL1201" s="22">
        <v>0</v>
      </c>
      <c r="BN1201" s="22">
        <v>50</v>
      </c>
      <c r="BO1201" s="22">
        <f t="shared" si="170"/>
        <v>21</v>
      </c>
      <c r="BP1201" s="22">
        <v>20</v>
      </c>
      <c r="BQ1201" s="22">
        <v>0</v>
      </c>
      <c r="BR1201" s="22">
        <v>1</v>
      </c>
      <c r="BT1201" s="22">
        <v>470</v>
      </c>
      <c r="BU1201" s="29">
        <f t="shared" si="167"/>
        <v>9.5141700404858298</v>
      </c>
      <c r="BY1201" s="22">
        <v>125</v>
      </c>
      <c r="BZ1201" s="22">
        <v>230</v>
      </c>
      <c r="CA1201" s="49">
        <v>3</v>
      </c>
      <c r="CC1201" s="51">
        <v>8</v>
      </c>
      <c r="CD1201" s="51">
        <v>12</v>
      </c>
      <c r="CG1201" t="s">
        <v>2412</v>
      </c>
      <c r="CH1201">
        <v>1</v>
      </c>
      <c r="CI1201">
        <v>0</v>
      </c>
      <c r="CJ1201">
        <v>1</v>
      </c>
      <c r="CK1201">
        <v>0</v>
      </c>
      <c r="CL1201">
        <v>2</v>
      </c>
    </row>
    <row r="1202" spans="1:90" x14ac:dyDescent="0.2">
      <c r="A1202" s="22">
        <f t="shared" si="171"/>
        <v>1197</v>
      </c>
      <c r="B1202" s="58" t="s">
        <v>9901</v>
      </c>
      <c r="C1202" s="58" t="s">
        <v>8680</v>
      </c>
      <c r="E1202" s="22" t="s">
        <v>2614</v>
      </c>
      <c r="F1202" s="25" t="s">
        <v>3206</v>
      </c>
      <c r="G1202" s="22" t="s">
        <v>4407</v>
      </c>
      <c r="H1202" s="22" t="s">
        <v>4608</v>
      </c>
      <c r="I1202" s="22" t="s">
        <v>4507</v>
      </c>
      <c r="J1202" s="22" t="s">
        <v>2415</v>
      </c>
      <c r="K1202" s="22">
        <v>130</v>
      </c>
      <c r="L1202" s="22">
        <v>53</v>
      </c>
      <c r="O1202" s="22" t="s">
        <v>2414</v>
      </c>
      <c r="P1202" s="22">
        <v>4468766</v>
      </c>
      <c r="Q1202" s="22">
        <v>4279</v>
      </c>
      <c r="R1202" s="22">
        <v>3925226</v>
      </c>
      <c r="S1202" s="29">
        <v>87.8369</v>
      </c>
      <c r="T1202" s="22">
        <v>4194</v>
      </c>
      <c r="U1202" s="24">
        <v>50.84</v>
      </c>
      <c r="W1202" s="22">
        <v>2452</v>
      </c>
      <c r="X1202" s="22">
        <v>1726</v>
      </c>
      <c r="Y1202" s="22">
        <v>16</v>
      </c>
      <c r="Z1202" s="22">
        <v>2423</v>
      </c>
      <c r="AA1202" s="22">
        <v>29</v>
      </c>
      <c r="AB1202" s="22">
        <v>1569</v>
      </c>
      <c r="AC1202" s="22">
        <v>157</v>
      </c>
      <c r="AD1202" s="22">
        <v>3</v>
      </c>
      <c r="AE1202" s="22">
        <v>13</v>
      </c>
      <c r="AG1202" s="23" t="s">
        <v>2624</v>
      </c>
      <c r="AH1202" s="23" t="s">
        <v>7138</v>
      </c>
      <c r="AI1202" s="23" t="s">
        <v>7329</v>
      </c>
      <c r="AJ1202" s="23" t="s">
        <v>4604</v>
      </c>
      <c r="AQ1202" s="22">
        <v>54231</v>
      </c>
      <c r="AR1202" s="24">
        <f t="shared" si="164"/>
        <v>1.2135564941194057</v>
      </c>
      <c r="AS1202" s="22">
        <v>2</v>
      </c>
      <c r="AT1202" s="25" t="s">
        <v>2</v>
      </c>
      <c r="AU1202" s="22">
        <v>84</v>
      </c>
      <c r="AV1202" s="29">
        <f t="shared" si="165"/>
        <v>2.0028612303290414</v>
      </c>
      <c r="AW1202" s="29">
        <f t="shared" si="172"/>
        <v>2.2016273770000003</v>
      </c>
      <c r="AY1202" s="22">
        <v>0</v>
      </c>
      <c r="AZ1202" s="24">
        <f t="shared" si="168"/>
        <v>0</v>
      </c>
      <c r="BA1202" s="22">
        <v>0</v>
      </c>
      <c r="BB1202" s="25" t="s">
        <v>1541</v>
      </c>
      <c r="BC1202" s="22">
        <v>0</v>
      </c>
      <c r="BD1202" s="29">
        <f t="shared" si="166"/>
        <v>0</v>
      </c>
      <c r="BE1202" s="29"/>
      <c r="BF1202" s="22">
        <v>0</v>
      </c>
      <c r="BG1202" s="22">
        <f t="shared" si="169"/>
        <v>0</v>
      </c>
      <c r="BH1202" s="22">
        <v>0</v>
      </c>
      <c r="BI1202" s="22">
        <v>0</v>
      </c>
      <c r="BJ1202" s="22">
        <v>0</v>
      </c>
      <c r="BK1202" s="22">
        <v>0</v>
      </c>
      <c r="BL1202" s="22">
        <v>0</v>
      </c>
      <c r="BN1202" s="22">
        <v>75</v>
      </c>
      <c r="BO1202" s="22">
        <f t="shared" si="170"/>
        <v>15</v>
      </c>
      <c r="BP1202" s="22">
        <v>13</v>
      </c>
      <c r="BQ1202" s="22">
        <v>2</v>
      </c>
      <c r="BR1202" s="22">
        <v>0</v>
      </c>
      <c r="BT1202" s="22">
        <v>84</v>
      </c>
      <c r="BU1202" s="29">
        <f t="shared" si="167"/>
        <v>2.0028612303290414</v>
      </c>
      <c r="BY1202" s="22">
        <v>86</v>
      </c>
      <c r="BZ1202" s="22">
        <v>165</v>
      </c>
      <c r="CA1202" s="49">
        <v>0</v>
      </c>
      <c r="CC1202" s="51">
        <v>1</v>
      </c>
      <c r="CD1202" s="51">
        <v>4</v>
      </c>
      <c r="CG1202" t="s">
        <v>2414</v>
      </c>
      <c r="CH1202">
        <v>1</v>
      </c>
      <c r="CI1202">
        <v>0</v>
      </c>
      <c r="CJ1202">
        <v>1</v>
      </c>
      <c r="CK1202">
        <v>0</v>
      </c>
      <c r="CL1202">
        <v>2</v>
      </c>
    </row>
    <row r="1203" spans="1:90" x14ac:dyDescent="0.2">
      <c r="A1203" s="22">
        <f t="shared" si="171"/>
        <v>1198</v>
      </c>
      <c r="B1203" s="58" t="s">
        <v>9902</v>
      </c>
      <c r="C1203" s="58" t="s">
        <v>8681</v>
      </c>
      <c r="E1203" s="22" t="s">
        <v>2614</v>
      </c>
      <c r="F1203" s="25" t="s">
        <v>3204</v>
      </c>
      <c r="G1203" s="22" t="s">
        <v>4408</v>
      </c>
      <c r="H1203" s="22" t="s">
        <v>4608</v>
      </c>
      <c r="I1203" s="22" t="s">
        <v>4507</v>
      </c>
      <c r="J1203" s="22" t="s">
        <v>2417</v>
      </c>
      <c r="K1203" s="22">
        <v>169</v>
      </c>
      <c r="L1203" s="22">
        <v>55</v>
      </c>
      <c r="O1203" s="22" t="s">
        <v>2416</v>
      </c>
      <c r="P1203" s="22">
        <v>4955613</v>
      </c>
      <c r="Q1203" s="22">
        <v>4618</v>
      </c>
      <c r="R1203" s="22">
        <v>4367600</v>
      </c>
      <c r="S1203" s="29">
        <v>88.134399999999999</v>
      </c>
      <c r="T1203" s="22">
        <v>4538</v>
      </c>
      <c r="U1203" s="24">
        <v>50.4</v>
      </c>
      <c r="W1203" s="22">
        <v>2482</v>
      </c>
      <c r="X1203" s="22">
        <v>2045</v>
      </c>
      <c r="Y1203" s="22">
        <v>11</v>
      </c>
      <c r="Z1203" s="22">
        <v>2445</v>
      </c>
      <c r="AA1203" s="22">
        <v>37</v>
      </c>
      <c r="AB1203" s="22">
        <v>1889</v>
      </c>
      <c r="AC1203" s="22">
        <v>156</v>
      </c>
      <c r="AD1203" s="22">
        <v>8</v>
      </c>
      <c r="AE1203" s="22">
        <v>3</v>
      </c>
      <c r="AG1203" s="23" t="s">
        <v>2644</v>
      </c>
      <c r="AH1203" s="23" t="s">
        <v>6858</v>
      </c>
      <c r="AI1203" s="23" t="s">
        <v>7336</v>
      </c>
      <c r="AJ1203" s="23" t="s">
        <v>4604</v>
      </c>
      <c r="AQ1203" s="22">
        <v>109580</v>
      </c>
      <c r="AR1203" s="24">
        <f t="shared" si="164"/>
        <v>2.2112299729619727</v>
      </c>
      <c r="AS1203" s="22">
        <v>3</v>
      </c>
      <c r="AT1203" s="25" t="s">
        <v>2</v>
      </c>
      <c r="AU1203" s="22">
        <v>141</v>
      </c>
      <c r="AV1203" s="29">
        <f t="shared" si="165"/>
        <v>3.1070956368444249</v>
      </c>
      <c r="AW1203" s="29">
        <f t="shared" si="172"/>
        <v>3.1296640600000001</v>
      </c>
      <c r="AY1203" s="22">
        <v>137121</v>
      </c>
      <c r="AZ1203" s="24">
        <f t="shared" si="168"/>
        <v>2.7669836203916649</v>
      </c>
      <c r="BA1203" s="22">
        <v>7</v>
      </c>
      <c r="BB1203" s="25" t="s">
        <v>2</v>
      </c>
      <c r="BC1203" s="22">
        <v>165</v>
      </c>
      <c r="BD1203" s="29">
        <f t="shared" si="166"/>
        <v>3.6359629792860289</v>
      </c>
      <c r="BE1203" s="29"/>
      <c r="BF1203" s="22">
        <v>2</v>
      </c>
      <c r="BG1203" s="22">
        <f t="shared" si="169"/>
        <v>2</v>
      </c>
      <c r="BH1203" s="22">
        <v>0</v>
      </c>
      <c r="BI1203" s="22">
        <v>1</v>
      </c>
      <c r="BJ1203" s="22">
        <v>0</v>
      </c>
      <c r="BK1203" s="22">
        <v>0</v>
      </c>
      <c r="BL1203" s="22">
        <v>1</v>
      </c>
      <c r="BN1203" s="22">
        <v>15</v>
      </c>
      <c r="BO1203" s="22">
        <f t="shared" si="170"/>
        <v>19</v>
      </c>
      <c r="BP1203" s="22">
        <v>19</v>
      </c>
      <c r="BQ1203" s="22">
        <v>0</v>
      </c>
      <c r="BR1203" s="22">
        <v>0</v>
      </c>
      <c r="BT1203" s="22">
        <v>306</v>
      </c>
      <c r="BU1203" s="29">
        <f t="shared" si="167"/>
        <v>6.7430586161304538</v>
      </c>
      <c r="BY1203" s="22">
        <v>112</v>
      </c>
      <c r="BZ1203" s="22">
        <v>241</v>
      </c>
      <c r="CA1203" s="49">
        <v>1</v>
      </c>
      <c r="CC1203" s="51">
        <v>1</v>
      </c>
      <c r="CD1203" s="51">
        <v>4</v>
      </c>
      <c r="CG1203" t="s">
        <v>2416</v>
      </c>
      <c r="CH1203">
        <v>1</v>
      </c>
      <c r="CI1203">
        <v>0</v>
      </c>
      <c r="CJ1203">
        <v>1</v>
      </c>
      <c r="CK1203">
        <v>1</v>
      </c>
      <c r="CL1203">
        <v>3</v>
      </c>
    </row>
    <row r="1204" spans="1:90" x14ac:dyDescent="0.2">
      <c r="A1204" s="22">
        <f t="shared" si="171"/>
        <v>1199</v>
      </c>
      <c r="B1204" s="58" t="s">
        <v>9903</v>
      </c>
      <c r="C1204" s="58" t="s">
        <v>8682</v>
      </c>
      <c r="E1204" s="22" t="s">
        <v>2614</v>
      </c>
      <c r="F1204" s="25" t="s">
        <v>3210</v>
      </c>
      <c r="G1204" s="22" t="s">
        <v>4409</v>
      </c>
      <c r="H1204" s="22" t="s">
        <v>4613</v>
      </c>
      <c r="I1204" s="22" t="s">
        <v>4507</v>
      </c>
      <c r="J1204" s="22" t="s">
        <v>2419</v>
      </c>
      <c r="K1204" s="22">
        <v>148</v>
      </c>
      <c r="L1204" s="22">
        <v>56</v>
      </c>
      <c r="O1204" s="22" t="s">
        <v>2418</v>
      </c>
      <c r="P1204" s="22">
        <v>5023067</v>
      </c>
      <c r="Q1204" s="22">
        <v>4693</v>
      </c>
      <c r="R1204" s="22">
        <v>4409227</v>
      </c>
      <c r="S1204" s="29">
        <v>87.779600000000002</v>
      </c>
      <c r="T1204" s="22">
        <v>4619</v>
      </c>
      <c r="U1204" s="24">
        <v>50.5</v>
      </c>
      <c r="W1204" s="22">
        <v>2485</v>
      </c>
      <c r="X1204" s="22">
        <v>2132</v>
      </c>
      <c r="Y1204" s="22">
        <v>2</v>
      </c>
      <c r="Z1204" s="22">
        <v>2438</v>
      </c>
      <c r="AA1204" s="22">
        <v>47</v>
      </c>
      <c r="AB1204" s="22">
        <v>1929</v>
      </c>
      <c r="AC1204" s="22">
        <v>203</v>
      </c>
      <c r="AD1204" s="22">
        <v>0</v>
      </c>
      <c r="AE1204" s="22">
        <v>2</v>
      </c>
      <c r="AG1204" s="23" t="s">
        <v>2644</v>
      </c>
      <c r="AH1204" s="23" t="s">
        <v>7307</v>
      </c>
      <c r="AI1204" s="23" t="s">
        <v>7339</v>
      </c>
      <c r="AJ1204" s="23" t="s">
        <v>4604</v>
      </c>
      <c r="AQ1204" s="22">
        <v>153771</v>
      </c>
      <c r="AR1204" s="24">
        <f t="shared" si="164"/>
        <v>3.061297012363164</v>
      </c>
      <c r="AS1204" s="22">
        <v>4</v>
      </c>
      <c r="AT1204" s="25" t="s">
        <v>2</v>
      </c>
      <c r="AU1204" s="22">
        <v>166</v>
      </c>
      <c r="AV1204" s="29">
        <f t="shared" si="165"/>
        <v>3.5938514830049799</v>
      </c>
      <c r="AW1204" s="29">
        <f t="shared" si="172"/>
        <v>3.8706145570000006</v>
      </c>
      <c r="AY1204" s="22">
        <v>201267</v>
      </c>
      <c r="AZ1204" s="24">
        <f t="shared" si="168"/>
        <v>4.0068547761755919</v>
      </c>
      <c r="BA1204" s="22">
        <v>14</v>
      </c>
      <c r="BB1204" s="25" t="s">
        <v>2</v>
      </c>
      <c r="BC1204" s="22">
        <v>220</v>
      </c>
      <c r="BD1204" s="29">
        <f t="shared" si="166"/>
        <v>4.762935700368045</v>
      </c>
      <c r="BE1204" s="29"/>
      <c r="BF1204" s="22">
        <v>1</v>
      </c>
      <c r="BG1204" s="22">
        <f t="shared" si="169"/>
        <v>1</v>
      </c>
      <c r="BH1204" s="22">
        <v>0</v>
      </c>
      <c r="BI1204" s="22">
        <v>1</v>
      </c>
      <c r="BJ1204" s="22">
        <v>0</v>
      </c>
      <c r="BK1204" s="22">
        <v>0</v>
      </c>
      <c r="BL1204" s="22">
        <v>0</v>
      </c>
      <c r="BN1204" s="22">
        <v>36</v>
      </c>
      <c r="BO1204" s="22">
        <f t="shared" si="170"/>
        <v>16</v>
      </c>
      <c r="BP1204" s="22">
        <v>16</v>
      </c>
      <c r="BQ1204" s="22">
        <v>0</v>
      </c>
      <c r="BR1204" s="22">
        <v>0</v>
      </c>
      <c r="BT1204" s="22">
        <v>273</v>
      </c>
      <c r="BU1204" s="29">
        <f t="shared" si="167"/>
        <v>5.9103702100021653</v>
      </c>
      <c r="BY1204" s="22">
        <v>104</v>
      </c>
      <c r="BZ1204" s="22">
        <v>227</v>
      </c>
      <c r="CA1204" s="49">
        <v>3</v>
      </c>
      <c r="CC1204" s="51">
        <v>8</v>
      </c>
      <c r="CD1204" s="51">
        <v>12</v>
      </c>
      <c r="CG1204" t="s">
        <v>2418</v>
      </c>
      <c r="CH1204">
        <v>1</v>
      </c>
      <c r="CI1204">
        <v>0</v>
      </c>
      <c r="CJ1204">
        <v>0</v>
      </c>
      <c r="CK1204">
        <v>1</v>
      </c>
      <c r="CL1204">
        <v>2</v>
      </c>
    </row>
    <row r="1205" spans="1:90" x14ac:dyDescent="0.2">
      <c r="A1205" s="22">
        <f t="shared" si="171"/>
        <v>1200</v>
      </c>
      <c r="B1205" s="58" t="s">
        <v>9904</v>
      </c>
      <c r="C1205" s="58" t="s">
        <v>8683</v>
      </c>
      <c r="E1205" s="22" t="s">
        <v>2614</v>
      </c>
      <c r="F1205" s="25" t="s">
        <v>3204</v>
      </c>
      <c r="G1205" s="22" t="s">
        <v>4410</v>
      </c>
      <c r="H1205" s="22" t="s">
        <v>4613</v>
      </c>
      <c r="I1205" s="22" t="s">
        <v>4507</v>
      </c>
      <c r="J1205" s="22" t="s">
        <v>2421</v>
      </c>
      <c r="K1205" s="22">
        <v>126</v>
      </c>
      <c r="L1205" s="22">
        <v>57</v>
      </c>
      <c r="O1205" s="22" t="s">
        <v>2420</v>
      </c>
      <c r="P1205" s="22">
        <v>5090838</v>
      </c>
      <c r="Q1205" s="22">
        <v>4831</v>
      </c>
      <c r="R1205" s="22">
        <v>4484468</v>
      </c>
      <c r="S1205" s="29">
        <v>88.088999999999999</v>
      </c>
      <c r="T1205" s="22">
        <v>4751</v>
      </c>
      <c r="U1205" s="24">
        <v>50.44</v>
      </c>
      <c r="W1205" s="22">
        <v>2477</v>
      </c>
      <c r="X1205" s="22">
        <v>2257</v>
      </c>
      <c r="Y1205" s="22">
        <v>17</v>
      </c>
      <c r="Z1205" s="22">
        <v>2422</v>
      </c>
      <c r="AA1205" s="22">
        <v>55</v>
      </c>
      <c r="AB1205" s="22">
        <v>2109</v>
      </c>
      <c r="AC1205" s="22">
        <v>148</v>
      </c>
      <c r="AD1205" s="22">
        <v>9</v>
      </c>
      <c r="AE1205" s="22">
        <v>8</v>
      </c>
      <c r="AG1205" s="23" t="s">
        <v>2644</v>
      </c>
      <c r="AH1205" s="23" t="s">
        <v>7313</v>
      </c>
      <c r="AI1205" s="23" t="s">
        <v>7363</v>
      </c>
      <c r="AJ1205" s="23" t="s">
        <v>7379</v>
      </c>
      <c r="AQ1205" s="22">
        <v>252371</v>
      </c>
      <c r="AR1205" s="24">
        <f t="shared" si="164"/>
        <v>4.9573567259457088</v>
      </c>
      <c r="AS1205" s="22">
        <v>7</v>
      </c>
      <c r="AT1205" s="25" t="s">
        <v>2</v>
      </c>
      <c r="AU1205" s="22">
        <v>296</v>
      </c>
      <c r="AV1205" s="29">
        <f t="shared" si="165"/>
        <v>6.2302673121448118</v>
      </c>
      <c r="AW1205" s="29">
        <f t="shared" si="172"/>
        <v>5.5238407570000003</v>
      </c>
      <c r="AY1205" s="22">
        <v>225217</v>
      </c>
      <c r="AZ1205" s="24">
        <f t="shared" si="168"/>
        <v>4.4239671346839167</v>
      </c>
      <c r="BA1205" s="22">
        <v>4</v>
      </c>
      <c r="BB1205" s="25" t="s">
        <v>2</v>
      </c>
      <c r="BC1205" s="22">
        <v>247</v>
      </c>
      <c r="BD1205" s="29">
        <f t="shared" si="166"/>
        <v>5.1989054935802992</v>
      </c>
      <c r="BE1205" s="29"/>
      <c r="BF1205" s="22">
        <v>1</v>
      </c>
      <c r="BG1205" s="22">
        <f t="shared" si="169"/>
        <v>1</v>
      </c>
      <c r="BH1205" s="22">
        <v>0</v>
      </c>
      <c r="BI1205" s="22">
        <v>1</v>
      </c>
      <c r="BJ1205" s="22">
        <v>0</v>
      </c>
      <c r="BK1205" s="22">
        <v>0</v>
      </c>
      <c r="BL1205" s="22">
        <v>0</v>
      </c>
      <c r="BN1205" s="22">
        <v>18</v>
      </c>
      <c r="BO1205" s="22">
        <f t="shared" si="170"/>
        <v>16</v>
      </c>
      <c r="BP1205" s="22">
        <v>16</v>
      </c>
      <c r="BQ1205" s="22">
        <v>0</v>
      </c>
      <c r="BR1205" s="22">
        <v>0</v>
      </c>
      <c r="BT1205" s="22">
        <v>435</v>
      </c>
      <c r="BU1205" s="29">
        <f t="shared" si="167"/>
        <v>9.155967164807409</v>
      </c>
      <c r="BY1205" s="22">
        <v>116</v>
      </c>
      <c r="BZ1205" s="22">
        <v>255</v>
      </c>
      <c r="CA1205" s="49">
        <v>1</v>
      </c>
      <c r="CC1205" s="51">
        <v>1</v>
      </c>
      <c r="CD1205" s="51">
        <v>4</v>
      </c>
      <c r="CG1205" t="s">
        <v>2420</v>
      </c>
      <c r="CH1205">
        <v>1</v>
      </c>
      <c r="CI1205">
        <v>0</v>
      </c>
      <c r="CJ1205">
        <v>1</v>
      </c>
      <c r="CK1205">
        <v>0</v>
      </c>
      <c r="CL1205">
        <v>2</v>
      </c>
    </row>
    <row r="1206" spans="1:90" x14ac:dyDescent="0.2">
      <c r="A1206" s="22">
        <f t="shared" si="171"/>
        <v>1201</v>
      </c>
      <c r="B1206" s="58" t="s">
        <v>9905</v>
      </c>
      <c r="C1206" s="58" t="s">
        <v>8684</v>
      </c>
      <c r="E1206" s="22" t="s">
        <v>2614</v>
      </c>
      <c r="F1206" s="25" t="s">
        <v>3205</v>
      </c>
      <c r="G1206" s="22" t="s">
        <v>4411</v>
      </c>
      <c r="H1206" s="22" t="s">
        <v>4609</v>
      </c>
      <c r="I1206" s="22" t="s">
        <v>4507</v>
      </c>
      <c r="J1206" s="22" t="s">
        <v>2423</v>
      </c>
      <c r="K1206" s="22">
        <v>189</v>
      </c>
      <c r="L1206" s="22">
        <v>57</v>
      </c>
      <c r="O1206" s="22" t="s">
        <v>2422</v>
      </c>
      <c r="P1206" s="22">
        <v>5154706</v>
      </c>
      <c r="Q1206" s="22">
        <v>4944</v>
      </c>
      <c r="R1206" s="22">
        <v>4511520</v>
      </c>
      <c r="S1206" s="29">
        <v>87.522400000000005</v>
      </c>
      <c r="T1206" s="22">
        <v>4869</v>
      </c>
      <c r="U1206" s="24">
        <v>50.53</v>
      </c>
      <c r="W1206" s="22">
        <v>2482</v>
      </c>
      <c r="X1206" s="22">
        <v>2376</v>
      </c>
      <c r="Y1206" s="22">
        <v>11</v>
      </c>
      <c r="Z1206" s="22">
        <v>2437</v>
      </c>
      <c r="AA1206" s="22">
        <v>45</v>
      </c>
      <c r="AB1206" s="22">
        <v>2169</v>
      </c>
      <c r="AC1206" s="22">
        <v>207</v>
      </c>
      <c r="AD1206" s="22">
        <v>3</v>
      </c>
      <c r="AE1206" s="22">
        <v>8</v>
      </c>
      <c r="AG1206" s="23" t="s">
        <v>2644</v>
      </c>
      <c r="AH1206" s="23" t="s">
        <v>6856</v>
      </c>
      <c r="AI1206" s="23" t="s">
        <v>7328</v>
      </c>
      <c r="AJ1206" s="23" t="s">
        <v>7394</v>
      </c>
      <c r="AQ1206" s="22">
        <v>255117</v>
      </c>
      <c r="AR1206" s="24">
        <f t="shared" si="164"/>
        <v>4.9492056384981025</v>
      </c>
      <c r="AS1206" s="22">
        <v>15</v>
      </c>
      <c r="AT1206" s="25" t="s">
        <v>2</v>
      </c>
      <c r="AU1206" s="22">
        <v>331</v>
      </c>
      <c r="AV1206" s="29">
        <f t="shared" si="165"/>
        <v>6.7981104949681654</v>
      </c>
      <c r="AW1206" s="29">
        <f t="shared" si="172"/>
        <v>5.5698829390000002</v>
      </c>
      <c r="AY1206" s="22">
        <v>132372</v>
      </c>
      <c r="AZ1206" s="24">
        <f t="shared" si="168"/>
        <v>2.5679835086617935</v>
      </c>
      <c r="BA1206" s="22">
        <v>14</v>
      </c>
      <c r="BB1206" s="25" t="s">
        <v>2</v>
      </c>
      <c r="BC1206" s="22">
        <v>146</v>
      </c>
      <c r="BD1206" s="29">
        <f t="shared" si="166"/>
        <v>2.9985623331279525</v>
      </c>
      <c r="BE1206" s="29"/>
      <c r="BF1206" s="22">
        <v>1</v>
      </c>
      <c r="BG1206" s="22">
        <f t="shared" si="169"/>
        <v>1</v>
      </c>
      <c r="BH1206" s="22">
        <v>0</v>
      </c>
      <c r="BI1206" s="22">
        <v>1</v>
      </c>
      <c r="BJ1206" s="22">
        <v>0</v>
      </c>
      <c r="BK1206" s="22">
        <v>0</v>
      </c>
      <c r="BL1206" s="22">
        <v>0</v>
      </c>
      <c r="BN1206" s="22">
        <v>47</v>
      </c>
      <c r="BO1206" s="22">
        <f t="shared" si="170"/>
        <v>20</v>
      </c>
      <c r="BP1206" s="22">
        <v>18</v>
      </c>
      <c r="BQ1206" s="22">
        <v>1</v>
      </c>
      <c r="BR1206" s="22">
        <v>1</v>
      </c>
      <c r="BT1206" s="22">
        <v>474</v>
      </c>
      <c r="BU1206" s="29">
        <f t="shared" si="167"/>
        <v>9.7350585335797906</v>
      </c>
      <c r="BY1206" s="22">
        <v>100</v>
      </c>
      <c r="BZ1206" s="22">
        <v>235</v>
      </c>
      <c r="CA1206" s="49">
        <v>1</v>
      </c>
      <c r="CC1206" s="51">
        <v>14</v>
      </c>
      <c r="CD1206" s="51">
        <v>17</v>
      </c>
      <c r="CG1206" t="s">
        <v>2422</v>
      </c>
      <c r="CH1206">
        <v>1</v>
      </c>
      <c r="CI1206">
        <v>0</v>
      </c>
      <c r="CJ1206">
        <v>0</v>
      </c>
      <c r="CK1206">
        <v>1</v>
      </c>
      <c r="CL1206">
        <v>2</v>
      </c>
    </row>
    <row r="1207" spans="1:90" x14ac:dyDescent="0.2">
      <c r="A1207" s="22">
        <f t="shared" si="171"/>
        <v>1202</v>
      </c>
      <c r="B1207" s="58" t="s">
        <v>9906</v>
      </c>
      <c r="C1207" s="58" t="s">
        <v>8685</v>
      </c>
      <c r="E1207" s="22" t="s">
        <v>2614</v>
      </c>
      <c r="F1207" s="25" t="s">
        <v>3205</v>
      </c>
      <c r="G1207" s="22" t="s">
        <v>4412</v>
      </c>
      <c r="H1207" s="22" t="s">
        <v>4615</v>
      </c>
      <c r="I1207" s="22" t="s">
        <v>4507</v>
      </c>
      <c r="J1207" s="22" t="s">
        <v>2425</v>
      </c>
      <c r="K1207" s="22">
        <v>176</v>
      </c>
      <c r="L1207" s="22">
        <v>58</v>
      </c>
      <c r="O1207" s="22" t="s">
        <v>2424</v>
      </c>
      <c r="P1207" s="22">
        <v>5137608</v>
      </c>
      <c r="Q1207" s="22">
        <v>4893</v>
      </c>
      <c r="R1207" s="22">
        <v>4464753</v>
      </c>
      <c r="S1207" s="29">
        <v>86.903300000000002</v>
      </c>
      <c r="T1207" s="22">
        <v>4831</v>
      </c>
      <c r="U1207" s="24">
        <v>50.61</v>
      </c>
      <c r="W1207" s="22">
        <v>2484</v>
      </c>
      <c r="X1207" s="22">
        <v>2341</v>
      </c>
      <c r="Y1207" s="22">
        <v>6</v>
      </c>
      <c r="Z1207" s="22">
        <v>2444</v>
      </c>
      <c r="AA1207" s="22">
        <v>40</v>
      </c>
      <c r="AB1207" s="22">
        <v>2140</v>
      </c>
      <c r="AC1207" s="22">
        <v>201</v>
      </c>
      <c r="AD1207" s="22">
        <v>0</v>
      </c>
      <c r="AE1207" s="22">
        <v>6</v>
      </c>
      <c r="AG1207" s="23" t="s">
        <v>2723</v>
      </c>
      <c r="AH1207" s="23" t="s">
        <v>6864</v>
      </c>
      <c r="AI1207" s="23" t="s">
        <v>7329</v>
      </c>
      <c r="AJ1207" s="23" t="s">
        <v>7441</v>
      </c>
      <c r="AQ1207" s="22">
        <v>199707</v>
      </c>
      <c r="AR1207" s="24">
        <f t="shared" si="164"/>
        <v>3.8871591604497659</v>
      </c>
      <c r="AS1207" s="22">
        <v>12</v>
      </c>
      <c r="AT1207" s="25" t="s">
        <v>2</v>
      </c>
      <c r="AU1207" s="22">
        <v>250</v>
      </c>
      <c r="AV1207" s="29">
        <f t="shared" si="165"/>
        <v>5.1749120264955497</v>
      </c>
      <c r="AW1207" s="29">
        <f t="shared" si="172"/>
        <v>4.6408234689999999</v>
      </c>
      <c r="AY1207" s="22">
        <v>190765</v>
      </c>
      <c r="AZ1207" s="24">
        <f t="shared" si="168"/>
        <v>3.7131092913277932</v>
      </c>
      <c r="BA1207" s="22">
        <v>25</v>
      </c>
      <c r="BB1207" s="25" t="s">
        <v>2</v>
      </c>
      <c r="BC1207" s="22">
        <v>200</v>
      </c>
      <c r="BD1207" s="29">
        <f t="shared" si="166"/>
        <v>4.1399296211964396</v>
      </c>
      <c r="BE1207" s="29"/>
      <c r="BF1207" s="22">
        <v>0</v>
      </c>
      <c r="BG1207" s="22">
        <f t="shared" si="169"/>
        <v>0</v>
      </c>
      <c r="BH1207" s="22">
        <v>0</v>
      </c>
      <c r="BI1207" s="22">
        <v>0</v>
      </c>
      <c r="BJ1207" s="22">
        <v>0</v>
      </c>
      <c r="BK1207" s="22">
        <v>0</v>
      </c>
      <c r="BL1207" s="22">
        <v>0</v>
      </c>
      <c r="BN1207" s="22">
        <v>52</v>
      </c>
      <c r="BO1207" s="22">
        <f t="shared" si="170"/>
        <v>17</v>
      </c>
      <c r="BP1207" s="22">
        <v>17</v>
      </c>
      <c r="BQ1207" s="22">
        <v>0</v>
      </c>
      <c r="BR1207" s="22">
        <v>0</v>
      </c>
      <c r="BT1207" s="22">
        <v>450</v>
      </c>
      <c r="BU1207" s="29">
        <f t="shared" si="167"/>
        <v>9.3148416476919884</v>
      </c>
      <c r="BY1207" s="22">
        <v>111</v>
      </c>
      <c r="BZ1207" s="22">
        <v>223</v>
      </c>
      <c r="CA1207" s="49">
        <v>3</v>
      </c>
      <c r="CC1207" s="51">
        <v>2</v>
      </c>
      <c r="CD1207" s="51">
        <v>5</v>
      </c>
      <c r="CG1207" t="s">
        <v>2424</v>
      </c>
      <c r="CH1207">
        <v>1</v>
      </c>
      <c r="CI1207">
        <v>0</v>
      </c>
      <c r="CJ1207">
        <v>1</v>
      </c>
      <c r="CK1207">
        <v>0</v>
      </c>
      <c r="CL1207">
        <v>2</v>
      </c>
    </row>
    <row r="1208" spans="1:90" x14ac:dyDescent="0.2">
      <c r="A1208" s="22">
        <f t="shared" si="171"/>
        <v>1203</v>
      </c>
      <c r="B1208" s="58" t="s">
        <v>9907</v>
      </c>
      <c r="C1208" s="58" t="s">
        <v>8686</v>
      </c>
      <c r="E1208" s="22" t="s">
        <v>2614</v>
      </c>
      <c r="F1208" s="25" t="s">
        <v>3204</v>
      </c>
      <c r="G1208" s="22" t="s">
        <v>4413</v>
      </c>
      <c r="H1208" s="22" t="s">
        <v>4608</v>
      </c>
      <c r="I1208" s="22" t="s">
        <v>4507</v>
      </c>
      <c r="J1208" s="22" t="s">
        <v>2427</v>
      </c>
      <c r="K1208" s="22">
        <v>168</v>
      </c>
      <c r="L1208" s="22">
        <v>60</v>
      </c>
      <c r="O1208" s="22" t="s">
        <v>2426</v>
      </c>
      <c r="P1208" s="22">
        <v>5166283</v>
      </c>
      <c r="Q1208" s="22">
        <v>4851</v>
      </c>
      <c r="R1208" s="22">
        <v>4562852</v>
      </c>
      <c r="S1208" s="29">
        <v>88.319800000000001</v>
      </c>
      <c r="T1208" s="22">
        <v>4775</v>
      </c>
      <c r="U1208" s="24">
        <v>50.6</v>
      </c>
      <c r="W1208" s="22">
        <v>2481</v>
      </c>
      <c r="X1208" s="22">
        <v>2239</v>
      </c>
      <c r="Y1208" s="22">
        <v>55</v>
      </c>
      <c r="Z1208" s="22">
        <v>2439</v>
      </c>
      <c r="AA1208" s="22">
        <v>42</v>
      </c>
      <c r="AB1208" s="22">
        <v>2079</v>
      </c>
      <c r="AC1208" s="22">
        <v>160</v>
      </c>
      <c r="AD1208" s="22">
        <v>40</v>
      </c>
      <c r="AE1208" s="22">
        <v>15</v>
      </c>
      <c r="AG1208" s="23" t="s">
        <v>2644</v>
      </c>
      <c r="AH1208" s="23" t="s">
        <v>7314</v>
      </c>
      <c r="AI1208" s="23" t="s">
        <v>7339</v>
      </c>
      <c r="AJ1208" s="23" t="s">
        <v>4604</v>
      </c>
      <c r="AQ1208" s="22">
        <v>109994</v>
      </c>
      <c r="AR1208" s="24">
        <f t="shared" si="164"/>
        <v>2.1290742299637864</v>
      </c>
      <c r="AS1208" s="22">
        <v>6</v>
      </c>
      <c r="AT1208" s="25" t="s">
        <v>2</v>
      </c>
      <c r="AU1208" s="22">
        <v>139</v>
      </c>
      <c r="AV1208" s="29">
        <f t="shared" si="165"/>
        <v>2.9109947643979059</v>
      </c>
      <c r="AW1208" s="29">
        <f t="shared" si="172"/>
        <v>3.1366055980000001</v>
      </c>
      <c r="AY1208" s="22">
        <v>199482</v>
      </c>
      <c r="AZ1208" s="24">
        <f t="shared" si="168"/>
        <v>3.8612286628510288</v>
      </c>
      <c r="BA1208" s="22">
        <v>11</v>
      </c>
      <c r="BB1208" s="25" t="s">
        <v>2</v>
      </c>
      <c r="BC1208" s="22">
        <v>215</v>
      </c>
      <c r="BD1208" s="29">
        <f t="shared" si="166"/>
        <v>4.5026178010471209</v>
      </c>
      <c r="BE1208" s="29"/>
      <c r="BF1208" s="22">
        <v>2</v>
      </c>
      <c r="BG1208" s="22">
        <f t="shared" si="169"/>
        <v>2</v>
      </c>
      <c r="BH1208" s="22">
        <v>0</v>
      </c>
      <c r="BI1208" s="22">
        <v>1</v>
      </c>
      <c r="BJ1208" s="22">
        <v>0</v>
      </c>
      <c r="BK1208" s="22">
        <v>1</v>
      </c>
      <c r="BL1208" s="22">
        <v>0</v>
      </c>
      <c r="BN1208" s="22">
        <v>17</v>
      </c>
      <c r="BO1208" s="22">
        <f t="shared" si="170"/>
        <v>18</v>
      </c>
      <c r="BP1208" s="22">
        <v>18</v>
      </c>
      <c r="BQ1208" s="22">
        <v>0</v>
      </c>
      <c r="BR1208" s="22">
        <v>0</v>
      </c>
      <c r="BT1208" s="22">
        <v>354</v>
      </c>
      <c r="BU1208" s="29">
        <f t="shared" si="167"/>
        <v>7.4136125654450256</v>
      </c>
      <c r="BY1208" s="22">
        <v>115</v>
      </c>
      <c r="BZ1208" s="22">
        <v>250</v>
      </c>
      <c r="CA1208" s="49">
        <v>0</v>
      </c>
      <c r="CC1208" s="51">
        <v>1</v>
      </c>
      <c r="CD1208" s="51">
        <v>4</v>
      </c>
      <c r="CG1208" t="s">
        <v>2426</v>
      </c>
      <c r="CH1208">
        <v>1</v>
      </c>
      <c r="CI1208">
        <v>0</v>
      </c>
      <c r="CJ1208">
        <v>1</v>
      </c>
      <c r="CK1208">
        <v>1</v>
      </c>
      <c r="CL1208">
        <v>3</v>
      </c>
    </row>
    <row r="1209" spans="1:90" x14ac:dyDescent="0.2">
      <c r="A1209" s="22">
        <f t="shared" si="171"/>
        <v>1204</v>
      </c>
      <c r="B1209" s="58" t="s">
        <v>9908</v>
      </c>
      <c r="C1209" s="58" t="s">
        <v>8687</v>
      </c>
      <c r="E1209" s="22" t="s">
        <v>2614</v>
      </c>
      <c r="F1209" s="25" t="s">
        <v>3210</v>
      </c>
      <c r="G1209" s="22" t="s">
        <v>4414</v>
      </c>
      <c r="H1209" s="22" t="s">
        <v>4615</v>
      </c>
      <c r="I1209" s="22" t="s">
        <v>4507</v>
      </c>
      <c r="J1209" s="22" t="s">
        <v>2429</v>
      </c>
      <c r="K1209" s="22">
        <v>222</v>
      </c>
      <c r="L1209" s="22">
        <v>60</v>
      </c>
      <c r="O1209" s="22" t="s">
        <v>2428</v>
      </c>
      <c r="P1209" s="22">
        <v>5464546</v>
      </c>
      <c r="Q1209" s="22">
        <v>5198</v>
      </c>
      <c r="R1209" s="22">
        <v>4771009</v>
      </c>
      <c r="S1209" s="29">
        <v>87.308400000000006</v>
      </c>
      <c r="T1209" s="22">
        <v>5113</v>
      </c>
      <c r="U1209" s="24">
        <v>50.42</v>
      </c>
      <c r="W1209" s="22">
        <v>2485</v>
      </c>
      <c r="X1209" s="22">
        <v>2626</v>
      </c>
      <c r="Y1209" s="22">
        <v>2</v>
      </c>
      <c r="Z1209" s="22">
        <v>2452</v>
      </c>
      <c r="AA1209" s="22">
        <v>33</v>
      </c>
      <c r="AB1209" s="22">
        <v>2361</v>
      </c>
      <c r="AC1209" s="22">
        <v>265</v>
      </c>
      <c r="AD1209" s="22">
        <v>1</v>
      </c>
      <c r="AE1209" s="22">
        <v>1</v>
      </c>
      <c r="AG1209" s="23" t="s">
        <v>2644</v>
      </c>
      <c r="AH1209" s="23" t="s">
        <v>6839</v>
      </c>
      <c r="AI1209" s="23" t="s">
        <v>7339</v>
      </c>
      <c r="AJ1209" s="23" t="s">
        <v>7425</v>
      </c>
      <c r="AQ1209" s="22">
        <v>201579</v>
      </c>
      <c r="AR1209" s="24">
        <f t="shared" si="164"/>
        <v>3.6888517362650073</v>
      </c>
      <c r="AS1209" s="22">
        <v>9</v>
      </c>
      <c r="AT1209" s="25" t="s">
        <v>2</v>
      </c>
      <c r="AU1209" s="22">
        <v>254</v>
      </c>
      <c r="AV1209" s="29">
        <f t="shared" si="165"/>
        <v>4.9677293174261683</v>
      </c>
      <c r="AW1209" s="29">
        <f t="shared" si="172"/>
        <v>4.6722112930000002</v>
      </c>
      <c r="AY1209" s="22">
        <v>240371</v>
      </c>
      <c r="AZ1209" s="24">
        <f t="shared" si="168"/>
        <v>4.3987368758539134</v>
      </c>
      <c r="BA1209" s="22">
        <v>33</v>
      </c>
      <c r="BB1209" s="25" t="s">
        <v>2</v>
      </c>
      <c r="BC1209" s="22">
        <v>261</v>
      </c>
      <c r="BD1209" s="29">
        <f t="shared" si="166"/>
        <v>5.1046352434969684</v>
      </c>
      <c r="BE1209" s="29"/>
      <c r="BF1209" s="22">
        <v>0</v>
      </c>
      <c r="BG1209" s="22">
        <f t="shared" si="169"/>
        <v>0</v>
      </c>
      <c r="BH1209" s="22">
        <v>0</v>
      </c>
      <c r="BI1209" s="22">
        <v>0</v>
      </c>
      <c r="BJ1209" s="22">
        <v>0</v>
      </c>
      <c r="BK1209" s="22">
        <v>0</v>
      </c>
      <c r="BL1209" s="22">
        <v>0</v>
      </c>
      <c r="BN1209" s="22">
        <v>68</v>
      </c>
      <c r="BO1209" s="22">
        <f t="shared" si="170"/>
        <v>26</v>
      </c>
      <c r="BP1209" s="22">
        <v>25</v>
      </c>
      <c r="BQ1209" s="22">
        <v>0</v>
      </c>
      <c r="BR1209" s="22">
        <v>1</v>
      </c>
      <c r="BT1209" s="22">
        <v>490</v>
      </c>
      <c r="BU1209" s="29">
        <f t="shared" si="167"/>
        <v>9.5834148249559945</v>
      </c>
      <c r="BY1209" s="22">
        <v>111</v>
      </c>
      <c r="BZ1209" s="22">
        <v>245</v>
      </c>
      <c r="CA1209" s="49">
        <v>4</v>
      </c>
      <c r="CC1209" s="51">
        <v>8</v>
      </c>
      <c r="CD1209" s="51">
        <v>11</v>
      </c>
      <c r="CG1209" t="s">
        <v>2428</v>
      </c>
      <c r="CH1209">
        <v>1</v>
      </c>
      <c r="CI1209">
        <v>0</v>
      </c>
      <c r="CJ1209">
        <v>0</v>
      </c>
      <c r="CK1209">
        <v>1</v>
      </c>
      <c r="CL1209">
        <v>2</v>
      </c>
    </row>
    <row r="1210" spans="1:90" x14ac:dyDescent="0.2">
      <c r="A1210" s="22">
        <f t="shared" si="171"/>
        <v>1205</v>
      </c>
      <c r="B1210" s="58" t="s">
        <v>9909</v>
      </c>
      <c r="C1210" s="58" t="s">
        <v>8688</v>
      </c>
      <c r="E1210" s="22" t="s">
        <v>2614</v>
      </c>
      <c r="F1210" s="25" t="s">
        <v>3205</v>
      </c>
      <c r="G1210" s="22" t="s">
        <v>4415</v>
      </c>
      <c r="H1210" s="22" t="s">
        <v>4615</v>
      </c>
      <c r="I1210" s="22" t="s">
        <v>4507</v>
      </c>
      <c r="J1210" s="22" t="s">
        <v>2431</v>
      </c>
      <c r="K1210" s="22">
        <v>191</v>
      </c>
      <c r="L1210" s="22">
        <v>61</v>
      </c>
      <c r="O1210" s="22" t="s">
        <v>2430</v>
      </c>
      <c r="P1210" s="22">
        <v>4883024</v>
      </c>
      <c r="Q1210" s="22">
        <v>4601</v>
      </c>
      <c r="R1210" s="22">
        <v>4266380</v>
      </c>
      <c r="S1210" s="29">
        <v>87.371700000000004</v>
      </c>
      <c r="T1210" s="22">
        <v>4524</v>
      </c>
      <c r="U1210" s="24">
        <v>50.7</v>
      </c>
      <c r="W1210" s="22">
        <v>2481</v>
      </c>
      <c r="X1210" s="22">
        <v>2033</v>
      </c>
      <c r="Y1210" s="22">
        <v>10</v>
      </c>
      <c r="Z1210" s="22">
        <v>2425</v>
      </c>
      <c r="AA1210" s="22">
        <v>56</v>
      </c>
      <c r="AB1210" s="22">
        <v>1851</v>
      </c>
      <c r="AC1210" s="22">
        <v>182</v>
      </c>
      <c r="AD1210" s="22">
        <v>2</v>
      </c>
      <c r="AE1210" s="22">
        <v>8</v>
      </c>
      <c r="AG1210" s="23" t="s">
        <v>2723</v>
      </c>
      <c r="AH1210" s="23" t="s">
        <v>6864</v>
      </c>
      <c r="AI1210" s="23" t="s">
        <v>7332</v>
      </c>
      <c r="AJ1210" s="23" t="s">
        <v>7426</v>
      </c>
      <c r="AQ1210" s="22">
        <v>142366</v>
      </c>
      <c r="AR1210" s="24">
        <f t="shared" si="164"/>
        <v>2.9155293932612252</v>
      </c>
      <c r="AS1210" s="22">
        <v>5</v>
      </c>
      <c r="AT1210" s="25" t="s">
        <v>2</v>
      </c>
      <c r="AU1210" s="22">
        <v>167</v>
      </c>
      <c r="AV1210" s="29">
        <f t="shared" si="165"/>
        <v>3.6914235190097262</v>
      </c>
      <c r="AW1210" s="29">
        <f t="shared" si="172"/>
        <v>3.6793869219999999</v>
      </c>
      <c r="AY1210" s="22">
        <v>130761</v>
      </c>
      <c r="AZ1210" s="24">
        <f t="shared" si="168"/>
        <v>2.6778692875562355</v>
      </c>
      <c r="BA1210" s="22">
        <v>10</v>
      </c>
      <c r="BB1210" s="25" t="s">
        <v>2</v>
      </c>
      <c r="BC1210" s="22">
        <v>128</v>
      </c>
      <c r="BD1210" s="29">
        <f t="shared" si="166"/>
        <v>2.8293545534924842</v>
      </c>
      <c r="BE1210" s="29"/>
      <c r="BF1210" s="22">
        <v>1</v>
      </c>
      <c r="BG1210" s="22">
        <f t="shared" si="169"/>
        <v>0</v>
      </c>
      <c r="BH1210" s="22">
        <v>1</v>
      </c>
      <c r="BI1210" s="22">
        <v>0</v>
      </c>
      <c r="BJ1210" s="22">
        <v>0</v>
      </c>
      <c r="BK1210" s="22">
        <v>0</v>
      </c>
      <c r="BL1210" s="22">
        <v>0</v>
      </c>
      <c r="BN1210" s="22">
        <v>25</v>
      </c>
      <c r="BO1210" s="22">
        <f t="shared" si="170"/>
        <v>15</v>
      </c>
      <c r="BP1210" s="22">
        <v>14</v>
      </c>
      <c r="BQ1210" s="22">
        <v>0</v>
      </c>
      <c r="BR1210" s="22">
        <v>1</v>
      </c>
      <c r="BT1210" s="22">
        <v>295</v>
      </c>
      <c r="BU1210" s="29">
        <f t="shared" si="167"/>
        <v>6.5207780725022104</v>
      </c>
      <c r="BY1210" s="22">
        <v>106</v>
      </c>
      <c r="BZ1210" s="22">
        <v>206</v>
      </c>
      <c r="CA1210" s="49">
        <v>1</v>
      </c>
      <c r="CC1210" s="51">
        <v>3</v>
      </c>
      <c r="CD1210" s="51">
        <v>6</v>
      </c>
      <c r="CG1210" t="s">
        <v>2430</v>
      </c>
      <c r="CH1210">
        <v>1</v>
      </c>
      <c r="CI1210">
        <v>0</v>
      </c>
      <c r="CJ1210">
        <v>1</v>
      </c>
      <c r="CK1210">
        <v>0</v>
      </c>
      <c r="CL1210">
        <v>2</v>
      </c>
    </row>
    <row r="1211" spans="1:90" x14ac:dyDescent="0.2">
      <c r="A1211" s="22">
        <f t="shared" si="171"/>
        <v>1206</v>
      </c>
      <c r="B1211" s="58" t="s">
        <v>9910</v>
      </c>
      <c r="C1211" s="58" t="s">
        <v>8689</v>
      </c>
      <c r="E1211" s="22" t="s">
        <v>2614</v>
      </c>
      <c r="F1211" s="25" t="s">
        <v>3206</v>
      </c>
      <c r="G1211" s="22" t="s">
        <v>4416</v>
      </c>
      <c r="H1211" s="22" t="s">
        <v>4613</v>
      </c>
      <c r="I1211" s="22" t="s">
        <v>4507</v>
      </c>
      <c r="J1211" s="22" t="s">
        <v>2433</v>
      </c>
      <c r="K1211" s="22">
        <v>149</v>
      </c>
      <c r="L1211" s="22">
        <v>63</v>
      </c>
      <c r="O1211" s="22" t="s">
        <v>2432</v>
      </c>
      <c r="P1211" s="22">
        <v>5492533</v>
      </c>
      <c r="Q1211" s="22">
        <v>5226</v>
      </c>
      <c r="R1211" s="22">
        <v>4808908</v>
      </c>
      <c r="S1211" s="29">
        <v>87.553600000000003</v>
      </c>
      <c r="T1211" s="22">
        <v>5156</v>
      </c>
      <c r="U1211" s="24">
        <v>50.38</v>
      </c>
      <c r="W1211" s="22">
        <v>2478</v>
      </c>
      <c r="X1211" s="22">
        <v>2509</v>
      </c>
      <c r="Y1211" s="22">
        <v>169</v>
      </c>
      <c r="Z1211" s="22">
        <v>2430</v>
      </c>
      <c r="AA1211" s="22">
        <v>48</v>
      </c>
      <c r="AB1211" s="22">
        <v>2325</v>
      </c>
      <c r="AC1211" s="22">
        <v>184</v>
      </c>
      <c r="AD1211" s="22">
        <v>151</v>
      </c>
      <c r="AE1211" s="22">
        <v>18</v>
      </c>
      <c r="AG1211" s="23" t="s">
        <v>2644</v>
      </c>
      <c r="AH1211" s="23" t="s">
        <v>7315</v>
      </c>
      <c r="AI1211" s="23" t="s">
        <v>7326</v>
      </c>
      <c r="AJ1211" s="23" t="s">
        <v>7455</v>
      </c>
      <c r="AQ1211" s="22">
        <v>169707</v>
      </c>
      <c r="AR1211" s="24">
        <f t="shared" si="164"/>
        <v>3.0897766112647842</v>
      </c>
      <c r="AS1211" s="22">
        <v>6</v>
      </c>
      <c r="AT1211" s="25" t="s">
        <v>2</v>
      </c>
      <c r="AU1211" s="22">
        <v>221</v>
      </c>
      <c r="AV1211" s="29">
        <f t="shared" si="165"/>
        <v>4.2862684251357646</v>
      </c>
      <c r="AW1211" s="29">
        <f t="shared" si="172"/>
        <v>4.1378134690000001</v>
      </c>
      <c r="AY1211" s="22">
        <v>62341</v>
      </c>
      <c r="AZ1211" s="24">
        <f t="shared" si="168"/>
        <v>1.135013663094969</v>
      </c>
      <c r="BA1211" s="22">
        <v>9</v>
      </c>
      <c r="BB1211" s="25" t="s">
        <v>2</v>
      </c>
      <c r="BC1211" s="22">
        <v>82</v>
      </c>
      <c r="BD1211" s="29">
        <f t="shared" si="166"/>
        <v>1.5903801396431341</v>
      </c>
      <c r="BE1211" s="29"/>
      <c r="BF1211" s="22">
        <v>2</v>
      </c>
      <c r="BG1211" s="22">
        <f t="shared" si="169"/>
        <v>2</v>
      </c>
      <c r="BH1211" s="22">
        <v>0</v>
      </c>
      <c r="BI1211" s="22">
        <v>1</v>
      </c>
      <c r="BJ1211" s="22">
        <v>1</v>
      </c>
      <c r="BK1211" s="22">
        <v>0</v>
      </c>
      <c r="BL1211" s="22">
        <v>0</v>
      </c>
      <c r="BN1211" s="22">
        <v>58</v>
      </c>
      <c r="BO1211" s="22">
        <f t="shared" si="170"/>
        <v>21</v>
      </c>
      <c r="BP1211" s="22">
        <v>21</v>
      </c>
      <c r="BQ1211" s="22">
        <v>0</v>
      </c>
      <c r="BR1211" s="22">
        <v>0</v>
      </c>
      <c r="BT1211" s="22">
        <v>303</v>
      </c>
      <c r="BU1211" s="29">
        <f t="shared" si="167"/>
        <v>5.8766485647788986</v>
      </c>
      <c r="BY1211" s="22">
        <v>122</v>
      </c>
      <c r="BZ1211" s="22">
        <v>255</v>
      </c>
      <c r="CA1211" s="49">
        <v>1</v>
      </c>
      <c r="CC1211" s="51">
        <v>1</v>
      </c>
      <c r="CD1211" s="51">
        <v>4</v>
      </c>
      <c r="CG1211" t="s">
        <v>2432</v>
      </c>
      <c r="CH1211">
        <v>1</v>
      </c>
      <c r="CI1211">
        <v>0</v>
      </c>
      <c r="CJ1211">
        <v>0</v>
      </c>
      <c r="CK1211">
        <v>0</v>
      </c>
      <c r="CL1211">
        <v>1</v>
      </c>
    </row>
    <row r="1212" spans="1:90" x14ac:dyDescent="0.2">
      <c r="A1212" s="22">
        <f t="shared" si="171"/>
        <v>1207</v>
      </c>
      <c r="B1212" s="58" t="s">
        <v>9911</v>
      </c>
      <c r="C1212" s="58" t="s">
        <v>8690</v>
      </c>
      <c r="E1212" s="22" t="s">
        <v>2614</v>
      </c>
      <c r="F1212" s="25" t="s">
        <v>3210</v>
      </c>
      <c r="G1212" s="22" t="s">
        <v>4417</v>
      </c>
      <c r="H1212" s="22" t="s">
        <v>4615</v>
      </c>
      <c r="I1212" s="22" t="s">
        <v>4507</v>
      </c>
      <c r="J1212" s="22" t="s">
        <v>2435</v>
      </c>
      <c r="K1212" s="22">
        <v>228</v>
      </c>
      <c r="L1212" s="22">
        <v>64</v>
      </c>
      <c r="O1212" s="22" t="s">
        <v>2434</v>
      </c>
      <c r="P1212" s="22">
        <v>5448025</v>
      </c>
      <c r="Q1212" s="22">
        <v>5178</v>
      </c>
      <c r="R1212" s="22">
        <v>4744698</v>
      </c>
      <c r="S1212" s="29">
        <v>87.090199999999996</v>
      </c>
      <c r="T1212" s="22">
        <v>5093</v>
      </c>
      <c r="U1212" s="24">
        <v>50.4</v>
      </c>
      <c r="W1212" s="22">
        <v>2485</v>
      </c>
      <c r="X1212" s="22">
        <v>2607</v>
      </c>
      <c r="Y1212" s="22">
        <v>1</v>
      </c>
      <c r="Z1212" s="22">
        <v>2450</v>
      </c>
      <c r="AA1212" s="22">
        <v>35</v>
      </c>
      <c r="AB1212" s="22">
        <v>2323</v>
      </c>
      <c r="AC1212" s="22">
        <v>284</v>
      </c>
      <c r="AD1212" s="22">
        <v>0</v>
      </c>
      <c r="AE1212" s="22">
        <v>1</v>
      </c>
      <c r="AG1212" s="23" t="s">
        <v>2644</v>
      </c>
      <c r="AH1212" s="23" t="s">
        <v>6839</v>
      </c>
      <c r="AI1212" s="23" t="s">
        <v>7339</v>
      </c>
      <c r="AJ1212" s="23" t="s">
        <v>4604</v>
      </c>
      <c r="AQ1212" s="22">
        <v>201667</v>
      </c>
      <c r="AR1212" s="24">
        <f t="shared" si="164"/>
        <v>3.7016533514438716</v>
      </c>
      <c r="AS1212" s="22">
        <v>10</v>
      </c>
      <c r="AT1212" s="25" t="s">
        <v>2</v>
      </c>
      <c r="AU1212" s="22">
        <v>260</v>
      </c>
      <c r="AV1212" s="29">
        <f t="shared" si="165"/>
        <v>5.1050461417632045</v>
      </c>
      <c r="AW1212" s="29">
        <f t="shared" si="172"/>
        <v>4.6736867890000005</v>
      </c>
      <c r="AY1212" s="22">
        <v>231848</v>
      </c>
      <c r="AZ1212" s="24">
        <f t="shared" si="168"/>
        <v>4.2556339223847175</v>
      </c>
      <c r="BA1212" s="22">
        <v>37</v>
      </c>
      <c r="BB1212" s="25" t="s">
        <v>2</v>
      </c>
      <c r="BC1212" s="22">
        <v>252</v>
      </c>
      <c r="BD1212" s="29">
        <f t="shared" si="166"/>
        <v>4.9479677989397208</v>
      </c>
      <c r="BE1212" s="29"/>
      <c r="BF1212" s="22">
        <v>2</v>
      </c>
      <c r="BG1212" s="22">
        <f t="shared" si="169"/>
        <v>0</v>
      </c>
      <c r="BH1212" s="22">
        <v>2</v>
      </c>
      <c r="BI1212" s="22">
        <v>0</v>
      </c>
      <c r="BJ1212" s="22">
        <v>0</v>
      </c>
      <c r="BK1212" s="22">
        <v>0</v>
      </c>
      <c r="BL1212" s="22">
        <v>0</v>
      </c>
      <c r="BN1212" s="22">
        <v>73</v>
      </c>
      <c r="BO1212" s="22">
        <f t="shared" si="170"/>
        <v>24</v>
      </c>
      <c r="BP1212" s="22">
        <v>23</v>
      </c>
      <c r="BQ1212" s="22">
        <v>0</v>
      </c>
      <c r="BR1212" s="22">
        <v>1</v>
      </c>
      <c r="BT1212" s="22">
        <v>486</v>
      </c>
      <c r="BU1212" s="29">
        <f t="shared" si="167"/>
        <v>9.5425093265266057</v>
      </c>
      <c r="BY1212" s="22">
        <v>111</v>
      </c>
      <c r="BZ1212" s="22">
        <v>246</v>
      </c>
      <c r="CA1212" s="49">
        <v>4</v>
      </c>
      <c r="CC1212" s="51">
        <v>8</v>
      </c>
      <c r="CD1212" s="51">
        <v>11</v>
      </c>
      <c r="CG1212" t="s">
        <v>2434</v>
      </c>
      <c r="CH1212">
        <v>1</v>
      </c>
      <c r="CI1212">
        <v>0</v>
      </c>
      <c r="CJ1212">
        <v>0</v>
      </c>
      <c r="CK1212">
        <v>1</v>
      </c>
      <c r="CL1212">
        <v>2</v>
      </c>
    </row>
    <row r="1213" spans="1:90" x14ac:dyDescent="0.2">
      <c r="A1213" s="22">
        <f t="shared" si="171"/>
        <v>1208</v>
      </c>
      <c r="B1213" s="58" t="s">
        <v>9912</v>
      </c>
      <c r="C1213" s="58" t="s">
        <v>8691</v>
      </c>
      <c r="E1213" s="22" t="s">
        <v>2614</v>
      </c>
      <c r="F1213" s="25" t="s">
        <v>3206</v>
      </c>
      <c r="G1213" s="22" t="s">
        <v>4418</v>
      </c>
      <c r="H1213" s="22" t="s">
        <v>4613</v>
      </c>
      <c r="I1213" s="22" t="s">
        <v>4507</v>
      </c>
      <c r="J1213" s="22" t="s">
        <v>2437</v>
      </c>
      <c r="K1213" s="22">
        <v>127</v>
      </c>
      <c r="L1213" s="22">
        <v>65</v>
      </c>
      <c r="O1213" s="22" t="s">
        <v>2436</v>
      </c>
      <c r="P1213" s="22">
        <v>5122111</v>
      </c>
      <c r="Q1213" s="22">
        <v>4808</v>
      </c>
      <c r="R1213" s="22">
        <v>4517137</v>
      </c>
      <c r="S1213" s="29">
        <v>88.188999999999993</v>
      </c>
      <c r="T1213" s="22">
        <v>4741</v>
      </c>
      <c r="U1213" s="24">
        <v>50.39</v>
      </c>
      <c r="W1213" s="22">
        <v>2491</v>
      </c>
      <c r="X1213" s="22">
        <v>2238</v>
      </c>
      <c r="Y1213" s="22">
        <v>12</v>
      </c>
      <c r="Z1213" s="22">
        <v>2424</v>
      </c>
      <c r="AA1213" s="22">
        <v>67</v>
      </c>
      <c r="AB1213" s="22">
        <v>2083</v>
      </c>
      <c r="AC1213" s="22">
        <v>155</v>
      </c>
      <c r="AD1213" s="22">
        <v>10</v>
      </c>
      <c r="AE1213" s="22">
        <v>2</v>
      </c>
      <c r="AG1213" s="23" t="s">
        <v>2644</v>
      </c>
      <c r="AH1213" s="23" t="s">
        <v>6933</v>
      </c>
      <c r="AI1213" s="23" t="s">
        <v>7342</v>
      </c>
      <c r="AJ1213" s="23" t="s">
        <v>4604</v>
      </c>
      <c r="AQ1213" s="22">
        <v>129500</v>
      </c>
      <c r="AR1213" s="24">
        <f t="shared" si="164"/>
        <v>2.528254463833369</v>
      </c>
      <c r="AS1213" s="22">
        <v>4</v>
      </c>
      <c r="AT1213" s="25" t="s">
        <v>2</v>
      </c>
      <c r="AU1213" s="22">
        <v>169</v>
      </c>
      <c r="AV1213" s="29">
        <f t="shared" si="165"/>
        <v>3.5646488082682977</v>
      </c>
      <c r="AW1213" s="29">
        <f t="shared" si="172"/>
        <v>3.4636627000000004</v>
      </c>
      <c r="AY1213" s="22">
        <v>161195</v>
      </c>
      <c r="AZ1213" s="24">
        <f t="shared" si="168"/>
        <v>3.1470423034565242</v>
      </c>
      <c r="BA1213" s="22">
        <v>9</v>
      </c>
      <c r="BB1213" s="25" t="s">
        <v>2</v>
      </c>
      <c r="BC1213" s="22">
        <v>190</v>
      </c>
      <c r="BD1213" s="29">
        <f t="shared" si="166"/>
        <v>4.0075933347395063</v>
      </c>
      <c r="BE1213" s="29"/>
      <c r="BF1213" s="22">
        <v>1</v>
      </c>
      <c r="BG1213" s="22">
        <f t="shared" si="169"/>
        <v>1</v>
      </c>
      <c r="BH1213" s="22">
        <v>0</v>
      </c>
      <c r="BI1213" s="22">
        <v>0</v>
      </c>
      <c r="BJ1213" s="22">
        <v>0</v>
      </c>
      <c r="BK1213" s="22">
        <v>1</v>
      </c>
      <c r="BL1213" s="22">
        <v>0</v>
      </c>
      <c r="BN1213" s="22">
        <v>29</v>
      </c>
      <c r="BO1213" s="22">
        <f t="shared" si="170"/>
        <v>19</v>
      </c>
      <c r="BP1213" s="22">
        <v>18</v>
      </c>
      <c r="BQ1213" s="22">
        <v>1</v>
      </c>
      <c r="BR1213" s="22">
        <v>0</v>
      </c>
      <c r="BT1213" s="22">
        <v>359</v>
      </c>
      <c r="BU1213" s="29">
        <f t="shared" si="167"/>
        <v>7.572242143007804</v>
      </c>
      <c r="BY1213" s="22">
        <v>116</v>
      </c>
      <c r="BZ1213" s="22">
        <v>208</v>
      </c>
      <c r="CA1213" s="49">
        <v>2</v>
      </c>
      <c r="CC1213" s="51">
        <v>2</v>
      </c>
      <c r="CD1213" s="51">
        <v>5</v>
      </c>
      <c r="CG1213" t="s">
        <v>2436</v>
      </c>
      <c r="CH1213">
        <v>1</v>
      </c>
      <c r="CI1213">
        <v>0</v>
      </c>
      <c r="CJ1213">
        <v>0</v>
      </c>
      <c r="CK1213">
        <v>1</v>
      </c>
      <c r="CL1213">
        <v>2</v>
      </c>
    </row>
    <row r="1214" spans="1:90" x14ac:dyDescent="0.2">
      <c r="A1214" s="22">
        <f t="shared" si="171"/>
        <v>1209</v>
      </c>
      <c r="B1214" s="58" t="s">
        <v>9913</v>
      </c>
      <c r="C1214" s="58" t="s">
        <v>8692</v>
      </c>
      <c r="E1214" s="22" t="s">
        <v>2614</v>
      </c>
      <c r="F1214" s="25" t="s">
        <v>3205</v>
      </c>
      <c r="G1214" s="22" t="s">
        <v>4419</v>
      </c>
      <c r="H1214" s="22" t="s">
        <v>4615</v>
      </c>
      <c r="I1214" s="22" t="s">
        <v>4507</v>
      </c>
      <c r="J1214" s="22" t="s">
        <v>2439</v>
      </c>
      <c r="K1214" s="22">
        <v>263</v>
      </c>
      <c r="L1214" s="22">
        <v>67</v>
      </c>
      <c r="O1214" s="22" t="s">
        <v>2438</v>
      </c>
      <c r="P1214" s="22">
        <v>5307552</v>
      </c>
      <c r="Q1214" s="22">
        <v>4958</v>
      </c>
      <c r="R1214" s="22">
        <v>4605419</v>
      </c>
      <c r="S1214" s="29">
        <v>86.771100000000004</v>
      </c>
      <c r="T1214" s="22">
        <v>4883</v>
      </c>
      <c r="U1214" s="24">
        <v>50.34</v>
      </c>
      <c r="W1214" s="22">
        <v>2481</v>
      </c>
      <c r="X1214" s="22">
        <v>2377</v>
      </c>
      <c r="Y1214" s="22">
        <v>25</v>
      </c>
      <c r="Z1214" s="22">
        <v>2438</v>
      </c>
      <c r="AA1214" s="22">
        <v>43</v>
      </c>
      <c r="AB1214" s="22">
        <v>2122</v>
      </c>
      <c r="AC1214" s="22">
        <v>255</v>
      </c>
      <c r="AD1214" s="22">
        <v>12</v>
      </c>
      <c r="AE1214" s="22">
        <v>13</v>
      </c>
      <c r="AG1214" s="23" t="s">
        <v>2644</v>
      </c>
      <c r="AH1214" s="23" t="s">
        <v>6839</v>
      </c>
      <c r="AI1214" s="23" t="s">
        <v>7339</v>
      </c>
      <c r="AJ1214" s="23" t="s">
        <v>7425</v>
      </c>
      <c r="AQ1214" s="22">
        <v>220976</v>
      </c>
      <c r="AR1214" s="24">
        <f t="shared" si="164"/>
        <v>4.1634260012902375</v>
      </c>
      <c r="AS1214" s="22">
        <v>12</v>
      </c>
      <c r="AT1214" s="25" t="s">
        <v>2</v>
      </c>
      <c r="AU1214" s="22">
        <v>257</v>
      </c>
      <c r="AV1214" s="29">
        <f t="shared" si="165"/>
        <v>5.2631578947368416</v>
      </c>
      <c r="AW1214" s="29">
        <f t="shared" si="172"/>
        <v>4.9974407919999999</v>
      </c>
      <c r="AY1214" s="22">
        <v>188081</v>
      </c>
      <c r="AZ1214" s="24">
        <f t="shared" si="168"/>
        <v>3.5436487480480645</v>
      </c>
      <c r="BA1214" s="22">
        <v>14</v>
      </c>
      <c r="BB1214" s="25" t="s">
        <v>2</v>
      </c>
      <c r="BC1214" s="22">
        <v>196</v>
      </c>
      <c r="BD1214" s="29">
        <f t="shared" si="166"/>
        <v>4.0139258652467742</v>
      </c>
      <c r="BE1214" s="29"/>
      <c r="BF1214" s="22">
        <v>0</v>
      </c>
      <c r="BG1214" s="22">
        <f t="shared" si="169"/>
        <v>0</v>
      </c>
      <c r="BH1214" s="22">
        <v>0</v>
      </c>
      <c r="BI1214" s="22">
        <v>0</v>
      </c>
      <c r="BJ1214" s="22">
        <v>0</v>
      </c>
      <c r="BK1214" s="22">
        <v>0</v>
      </c>
      <c r="BL1214" s="22">
        <v>0</v>
      </c>
      <c r="BN1214" s="22">
        <v>56</v>
      </c>
      <c r="BO1214" s="22">
        <f t="shared" si="170"/>
        <v>19</v>
      </c>
      <c r="BP1214" s="22">
        <v>18</v>
      </c>
      <c r="BQ1214" s="22">
        <v>0</v>
      </c>
      <c r="BR1214" s="22">
        <v>1</v>
      </c>
      <c r="BT1214" s="22">
        <v>349</v>
      </c>
      <c r="BU1214" s="29">
        <f t="shared" si="167"/>
        <v>7.1472455457710433</v>
      </c>
      <c r="BY1214" s="22">
        <v>116</v>
      </c>
      <c r="BZ1214" s="22">
        <v>246</v>
      </c>
      <c r="CA1214" s="49">
        <v>2</v>
      </c>
      <c r="CC1214" s="51">
        <v>8</v>
      </c>
      <c r="CD1214" s="51">
        <v>11</v>
      </c>
      <c r="CG1214" t="s">
        <v>2438</v>
      </c>
      <c r="CH1214">
        <v>1</v>
      </c>
      <c r="CI1214">
        <v>0</v>
      </c>
      <c r="CJ1214">
        <v>0</v>
      </c>
      <c r="CK1214">
        <v>1</v>
      </c>
      <c r="CL1214">
        <v>2</v>
      </c>
    </row>
    <row r="1215" spans="1:90" x14ac:dyDescent="0.2">
      <c r="A1215" s="22">
        <f t="shared" si="171"/>
        <v>1210</v>
      </c>
      <c r="B1215" s="58" t="s">
        <v>9914</v>
      </c>
      <c r="C1215" s="58" t="s">
        <v>8693</v>
      </c>
      <c r="E1215" s="22" t="s">
        <v>2614</v>
      </c>
      <c r="F1215" s="25" t="s">
        <v>3206</v>
      </c>
      <c r="G1215" s="22" t="s">
        <v>4420</v>
      </c>
      <c r="H1215" s="22" t="s">
        <v>4608</v>
      </c>
      <c r="I1215" s="22" t="s">
        <v>4507</v>
      </c>
      <c r="J1215" s="22" t="s">
        <v>2441</v>
      </c>
      <c r="K1215" s="22">
        <v>184</v>
      </c>
      <c r="L1215" s="22">
        <v>68</v>
      </c>
      <c r="O1215" s="22" t="s">
        <v>2440</v>
      </c>
      <c r="P1215" s="22">
        <v>4960294</v>
      </c>
      <c r="Q1215" s="22">
        <v>4675</v>
      </c>
      <c r="R1215" s="22">
        <v>4386080</v>
      </c>
      <c r="S1215" s="29">
        <v>88.4238</v>
      </c>
      <c r="T1215" s="22">
        <v>4600</v>
      </c>
      <c r="U1215" s="24">
        <v>50.59</v>
      </c>
      <c r="W1215" s="22">
        <v>2482</v>
      </c>
      <c r="X1215" s="22">
        <v>2100</v>
      </c>
      <c r="Y1215" s="22">
        <v>18</v>
      </c>
      <c r="Z1215" s="22">
        <v>2409</v>
      </c>
      <c r="AA1215" s="22">
        <v>73</v>
      </c>
      <c r="AB1215" s="22">
        <v>1933</v>
      </c>
      <c r="AC1215" s="22">
        <v>167</v>
      </c>
      <c r="AD1215" s="22">
        <v>11</v>
      </c>
      <c r="AE1215" s="22">
        <v>7</v>
      </c>
      <c r="AG1215" s="23" t="s">
        <v>2644</v>
      </c>
      <c r="AH1215" s="23" t="s">
        <v>7313</v>
      </c>
      <c r="AI1215" s="23" t="s">
        <v>7363</v>
      </c>
      <c r="AJ1215" s="23" t="s">
        <v>7379</v>
      </c>
      <c r="AQ1215" s="22">
        <v>158404</v>
      </c>
      <c r="AR1215" s="24">
        <f t="shared" si="164"/>
        <v>3.1934397436926116</v>
      </c>
      <c r="AS1215" s="22">
        <v>10</v>
      </c>
      <c r="AT1215" s="25" t="s">
        <v>2</v>
      </c>
      <c r="AU1215" s="22">
        <v>200</v>
      </c>
      <c r="AV1215" s="29">
        <f t="shared" si="165"/>
        <v>4.3478260869565215</v>
      </c>
      <c r="AW1215" s="29">
        <f t="shared" si="172"/>
        <v>3.9482960680000003</v>
      </c>
      <c r="AY1215" s="22">
        <v>95283</v>
      </c>
      <c r="AZ1215" s="24">
        <f t="shared" si="168"/>
        <v>1.9209143651565812</v>
      </c>
      <c r="BA1215" s="22">
        <v>9</v>
      </c>
      <c r="BB1215" s="25" t="s">
        <v>2</v>
      </c>
      <c r="BC1215" s="22">
        <v>97</v>
      </c>
      <c r="BD1215" s="29">
        <f t="shared" si="166"/>
        <v>2.1086956521739131</v>
      </c>
      <c r="BE1215" s="29"/>
      <c r="BF1215" s="22">
        <v>1</v>
      </c>
      <c r="BG1215" s="22">
        <f t="shared" si="169"/>
        <v>1</v>
      </c>
      <c r="BH1215" s="22">
        <v>0</v>
      </c>
      <c r="BI1215" s="22">
        <v>1</v>
      </c>
      <c r="BJ1215" s="22">
        <v>0</v>
      </c>
      <c r="BK1215" s="22">
        <v>0</v>
      </c>
      <c r="BL1215" s="22">
        <v>0</v>
      </c>
      <c r="BN1215" s="22">
        <v>14</v>
      </c>
      <c r="BO1215" s="22">
        <f t="shared" si="170"/>
        <v>14</v>
      </c>
      <c r="BP1215" s="22">
        <v>14</v>
      </c>
      <c r="BQ1215" s="22">
        <v>0</v>
      </c>
      <c r="BR1215" s="22">
        <v>0</v>
      </c>
      <c r="BT1215" s="22">
        <v>290</v>
      </c>
      <c r="BU1215" s="29">
        <f t="shared" si="167"/>
        <v>6.3043478260869561</v>
      </c>
      <c r="BY1215" s="22">
        <v>113</v>
      </c>
      <c r="BZ1215" s="22">
        <v>251</v>
      </c>
      <c r="CA1215" s="49">
        <v>0</v>
      </c>
      <c r="CC1215" s="51">
        <v>1</v>
      </c>
      <c r="CD1215" s="51">
        <v>4</v>
      </c>
      <c r="CG1215" t="s">
        <v>2440</v>
      </c>
      <c r="CH1215">
        <v>1</v>
      </c>
      <c r="CI1215">
        <v>0</v>
      </c>
      <c r="CJ1215">
        <v>1</v>
      </c>
      <c r="CK1215">
        <v>0</v>
      </c>
      <c r="CL1215">
        <v>2</v>
      </c>
    </row>
    <row r="1216" spans="1:90" x14ac:dyDescent="0.2">
      <c r="A1216" s="22">
        <f t="shared" si="171"/>
        <v>1211</v>
      </c>
      <c r="B1216" s="58" t="s">
        <v>9915</v>
      </c>
      <c r="C1216" s="58" t="s">
        <v>8694</v>
      </c>
      <c r="E1216" s="22" t="s">
        <v>2614</v>
      </c>
      <c r="F1216" s="25" t="s">
        <v>3205</v>
      </c>
      <c r="G1216" s="22" t="s">
        <v>4421</v>
      </c>
      <c r="H1216" s="22" t="s">
        <v>4611</v>
      </c>
      <c r="I1216" s="22" t="s">
        <v>4507</v>
      </c>
      <c r="J1216" s="22" t="s">
        <v>2443</v>
      </c>
      <c r="K1216" s="22">
        <v>167</v>
      </c>
      <c r="L1216" s="22">
        <v>69</v>
      </c>
      <c r="O1216" s="22" t="s">
        <v>2442</v>
      </c>
      <c r="P1216" s="22">
        <v>4619778</v>
      </c>
      <c r="Q1216" s="22">
        <v>4347</v>
      </c>
      <c r="R1216" s="22">
        <v>4072050</v>
      </c>
      <c r="S1216" s="29">
        <v>88.143799999999999</v>
      </c>
      <c r="T1216" s="22">
        <v>4270</v>
      </c>
      <c r="U1216" s="24">
        <v>50.89</v>
      </c>
      <c r="W1216" s="22">
        <v>2484</v>
      </c>
      <c r="X1216" s="22">
        <v>1783</v>
      </c>
      <c r="Y1216" s="22">
        <v>3</v>
      </c>
      <c r="Z1216" s="22">
        <v>2418</v>
      </c>
      <c r="AA1216" s="22">
        <v>66</v>
      </c>
      <c r="AB1216" s="22">
        <v>1605</v>
      </c>
      <c r="AC1216" s="22">
        <v>178</v>
      </c>
      <c r="AD1216" s="22">
        <v>1</v>
      </c>
      <c r="AE1216" s="22">
        <v>2</v>
      </c>
      <c r="AG1216" s="23" t="s">
        <v>2723</v>
      </c>
      <c r="AH1216" s="23" t="s">
        <v>7310</v>
      </c>
      <c r="AI1216" s="23" t="s">
        <v>7332</v>
      </c>
      <c r="AJ1216" s="23" t="s">
        <v>4604</v>
      </c>
      <c r="AQ1216" s="22">
        <v>107247</v>
      </c>
      <c r="AR1216" s="24">
        <f t="shared" si="164"/>
        <v>2.3214751877687632</v>
      </c>
      <c r="AS1216" s="22">
        <v>6</v>
      </c>
      <c r="AT1216" s="25" t="s">
        <v>2</v>
      </c>
      <c r="AU1216" s="22">
        <v>129</v>
      </c>
      <c r="AV1216" s="29">
        <f t="shared" si="165"/>
        <v>3.0210772833723651</v>
      </c>
      <c r="AW1216" s="29">
        <f t="shared" si="172"/>
        <v>3.0905466490000002</v>
      </c>
      <c r="AY1216" s="22">
        <v>1189</v>
      </c>
      <c r="AZ1216" s="24">
        <f t="shared" si="168"/>
        <v>2.5737167456964381E-2</v>
      </c>
      <c r="BA1216" s="22">
        <v>2</v>
      </c>
      <c r="BB1216" s="25" t="s">
        <v>2</v>
      </c>
      <c r="BC1216" s="22">
        <v>1</v>
      </c>
      <c r="BD1216" s="29">
        <f t="shared" si="166"/>
        <v>2.3419203747072598E-2</v>
      </c>
      <c r="BE1216" s="29"/>
      <c r="BF1216" s="22">
        <v>0</v>
      </c>
      <c r="BG1216" s="22">
        <f t="shared" si="169"/>
        <v>0</v>
      </c>
      <c r="BH1216" s="22">
        <v>0</v>
      </c>
      <c r="BI1216" s="22">
        <v>0</v>
      </c>
      <c r="BJ1216" s="22">
        <v>0</v>
      </c>
      <c r="BK1216" s="22">
        <v>0</v>
      </c>
      <c r="BL1216" s="22">
        <v>0</v>
      </c>
      <c r="BN1216" s="22">
        <v>5</v>
      </c>
      <c r="BO1216" s="22">
        <f t="shared" si="170"/>
        <v>15</v>
      </c>
      <c r="BP1216" s="22">
        <v>14</v>
      </c>
      <c r="BQ1216" s="22">
        <v>1</v>
      </c>
      <c r="BR1216" s="22">
        <v>0</v>
      </c>
      <c r="BT1216" s="22">
        <v>130</v>
      </c>
      <c r="BU1216" s="29">
        <f t="shared" si="167"/>
        <v>3.0444964871194378</v>
      </c>
      <c r="BY1216" s="22">
        <v>95</v>
      </c>
      <c r="BZ1216" s="22">
        <v>197</v>
      </c>
      <c r="CA1216" s="49">
        <v>0</v>
      </c>
      <c r="CC1216" s="51">
        <v>1</v>
      </c>
      <c r="CD1216" s="51">
        <v>4</v>
      </c>
      <c r="CG1216" t="s">
        <v>2442</v>
      </c>
      <c r="CH1216">
        <v>1</v>
      </c>
      <c r="CI1216">
        <v>0</v>
      </c>
      <c r="CJ1216">
        <v>1</v>
      </c>
      <c r="CK1216">
        <v>0</v>
      </c>
      <c r="CL1216">
        <v>2</v>
      </c>
    </row>
    <row r="1217" spans="1:90" x14ac:dyDescent="0.2">
      <c r="A1217" s="22">
        <f t="shared" si="171"/>
        <v>1212</v>
      </c>
      <c r="B1217" s="58" t="s">
        <v>9916</v>
      </c>
      <c r="C1217" s="58" t="s">
        <v>8695</v>
      </c>
      <c r="E1217" s="22" t="s">
        <v>2614</v>
      </c>
      <c r="F1217" s="25" t="s">
        <v>3205</v>
      </c>
      <c r="G1217" s="22" t="s">
        <v>4422</v>
      </c>
      <c r="H1217" s="22" t="s">
        <v>4611</v>
      </c>
      <c r="I1217" s="22" t="s">
        <v>4507</v>
      </c>
      <c r="J1217" s="22" t="s">
        <v>2445</v>
      </c>
      <c r="K1217" s="22">
        <v>200</v>
      </c>
      <c r="L1217" s="22">
        <v>69</v>
      </c>
      <c r="O1217" s="22" t="s">
        <v>2444</v>
      </c>
      <c r="P1217" s="22">
        <v>5127009</v>
      </c>
      <c r="Q1217" s="22">
        <v>4869</v>
      </c>
      <c r="R1217" s="22">
        <v>4447964</v>
      </c>
      <c r="S1217" s="29">
        <v>86.755499999999998</v>
      </c>
      <c r="T1217" s="22">
        <v>4791</v>
      </c>
      <c r="U1217" s="24">
        <v>50.73</v>
      </c>
      <c r="W1217" s="22">
        <v>2480</v>
      </c>
      <c r="X1217" s="22">
        <v>2298</v>
      </c>
      <c r="Y1217" s="22">
        <v>13</v>
      </c>
      <c r="Z1217" s="22">
        <v>2431</v>
      </c>
      <c r="AA1217" s="22">
        <v>49</v>
      </c>
      <c r="AB1217" s="22">
        <v>2068</v>
      </c>
      <c r="AC1217" s="22">
        <v>230</v>
      </c>
      <c r="AD1217" s="22">
        <v>6</v>
      </c>
      <c r="AE1217" s="22">
        <v>7</v>
      </c>
      <c r="AG1217" s="23" t="s">
        <v>2723</v>
      </c>
      <c r="AH1217" s="23" t="s">
        <v>6864</v>
      </c>
      <c r="AI1217" s="23" t="s">
        <v>7329</v>
      </c>
      <c r="AJ1217" s="23" t="s">
        <v>4604</v>
      </c>
      <c r="AQ1217" s="22">
        <v>221374</v>
      </c>
      <c r="AR1217" s="24">
        <f t="shared" si="164"/>
        <v>4.3178001052855572</v>
      </c>
      <c r="AS1217" s="22">
        <v>7</v>
      </c>
      <c r="AT1217" s="25" t="s">
        <v>2</v>
      </c>
      <c r="AU1217" s="22">
        <v>266</v>
      </c>
      <c r="AV1217" s="29">
        <f t="shared" si="165"/>
        <v>5.552076810686704</v>
      </c>
      <c r="AW1217" s="29">
        <f t="shared" si="172"/>
        <v>5.0041140579999999</v>
      </c>
      <c r="AY1217" s="22">
        <v>170346</v>
      </c>
      <c r="AZ1217" s="24">
        <f t="shared" si="168"/>
        <v>3.3225219616349415</v>
      </c>
      <c r="BA1217" s="22">
        <v>13</v>
      </c>
      <c r="BB1217" s="25" t="s">
        <v>2</v>
      </c>
      <c r="BC1217" s="22">
        <v>171</v>
      </c>
      <c r="BD1217" s="29">
        <f t="shared" si="166"/>
        <v>3.5691922354414527</v>
      </c>
      <c r="BE1217" s="29"/>
      <c r="BF1217" s="22">
        <v>1</v>
      </c>
      <c r="BG1217" s="22">
        <f t="shared" si="169"/>
        <v>1</v>
      </c>
      <c r="BH1217" s="22">
        <v>0</v>
      </c>
      <c r="BI1217" s="22">
        <v>1</v>
      </c>
      <c r="BJ1217" s="22">
        <v>0</v>
      </c>
      <c r="BK1217" s="22">
        <v>0</v>
      </c>
      <c r="BL1217" s="22">
        <v>0</v>
      </c>
      <c r="BN1217" s="22">
        <v>56</v>
      </c>
      <c r="BO1217" s="22">
        <f t="shared" si="170"/>
        <v>19</v>
      </c>
      <c r="BP1217" s="22">
        <v>18</v>
      </c>
      <c r="BQ1217" s="22">
        <v>0</v>
      </c>
      <c r="BR1217" s="22">
        <v>1</v>
      </c>
      <c r="BT1217" s="22">
        <v>437</v>
      </c>
      <c r="BU1217" s="29">
        <f t="shared" si="167"/>
        <v>9.1212690461281571</v>
      </c>
      <c r="BY1217" s="22">
        <v>119</v>
      </c>
      <c r="BZ1217" s="22">
        <v>224</v>
      </c>
      <c r="CA1217" s="49">
        <v>2</v>
      </c>
      <c r="CC1217" s="51">
        <v>7</v>
      </c>
      <c r="CD1217" s="51">
        <v>11</v>
      </c>
      <c r="CG1217" t="s">
        <v>2444</v>
      </c>
      <c r="CH1217">
        <v>1</v>
      </c>
      <c r="CI1217">
        <v>0</v>
      </c>
      <c r="CJ1217">
        <v>1</v>
      </c>
      <c r="CK1217">
        <v>0</v>
      </c>
      <c r="CL1217">
        <v>2</v>
      </c>
    </row>
    <row r="1218" spans="1:90" x14ac:dyDescent="0.2">
      <c r="A1218" s="22">
        <f t="shared" si="171"/>
        <v>1213</v>
      </c>
      <c r="B1218" s="58" t="s">
        <v>9917</v>
      </c>
      <c r="C1218" s="58" t="s">
        <v>8696</v>
      </c>
      <c r="E1218" s="22" t="s">
        <v>2614</v>
      </c>
      <c r="F1218" s="25" t="s">
        <v>3210</v>
      </c>
      <c r="G1218" s="22" t="s">
        <v>4423</v>
      </c>
      <c r="H1218" s="22" t="s">
        <v>4613</v>
      </c>
      <c r="I1218" s="22" t="s">
        <v>4507</v>
      </c>
      <c r="J1218" s="22" t="s">
        <v>2447</v>
      </c>
      <c r="K1218" s="22">
        <v>158</v>
      </c>
      <c r="L1218" s="22">
        <v>70</v>
      </c>
      <c r="O1218" s="22" t="s">
        <v>2446</v>
      </c>
      <c r="P1218" s="22">
        <v>5015904</v>
      </c>
      <c r="Q1218" s="22">
        <v>4674</v>
      </c>
      <c r="R1218" s="22">
        <v>4410065</v>
      </c>
      <c r="S1218" s="29">
        <v>87.921599999999998</v>
      </c>
      <c r="T1218" s="22">
        <v>4611</v>
      </c>
      <c r="U1218" s="24">
        <v>50.52</v>
      </c>
      <c r="W1218" s="22">
        <v>2483</v>
      </c>
      <c r="X1218" s="22">
        <v>2124</v>
      </c>
      <c r="Y1218" s="22">
        <v>4</v>
      </c>
      <c r="Z1218" s="22">
        <v>2423</v>
      </c>
      <c r="AA1218" s="22">
        <v>60</v>
      </c>
      <c r="AB1218" s="22">
        <v>1914</v>
      </c>
      <c r="AC1218" s="22">
        <v>210</v>
      </c>
      <c r="AD1218" s="22">
        <v>1</v>
      </c>
      <c r="AE1218" s="22">
        <v>3</v>
      </c>
      <c r="AG1218" s="23" t="s">
        <v>2644</v>
      </c>
      <c r="AH1218" s="23" t="s">
        <v>7307</v>
      </c>
      <c r="AI1218" s="23" t="s">
        <v>7339</v>
      </c>
      <c r="AJ1218" s="23" t="s">
        <v>4604</v>
      </c>
      <c r="AQ1218" s="22">
        <v>155794</v>
      </c>
      <c r="AR1218" s="24">
        <f t="shared" si="164"/>
        <v>3.106000433820105</v>
      </c>
      <c r="AS1218" s="22">
        <v>5</v>
      </c>
      <c r="AT1218" s="25" t="s">
        <v>2</v>
      </c>
      <c r="AU1218" s="22">
        <v>170</v>
      </c>
      <c r="AV1218" s="29">
        <f t="shared" si="165"/>
        <v>3.6868358273693342</v>
      </c>
      <c r="AW1218" s="29">
        <f t="shared" si="172"/>
        <v>3.9045341980000003</v>
      </c>
      <c r="AY1218" s="22">
        <v>201778</v>
      </c>
      <c r="AZ1218" s="24">
        <f t="shared" si="168"/>
        <v>4.0227643910250279</v>
      </c>
      <c r="BA1218" s="22">
        <v>14</v>
      </c>
      <c r="BB1218" s="25" t="s">
        <v>2</v>
      </c>
      <c r="BC1218" s="22">
        <v>221</v>
      </c>
      <c r="BD1218" s="29">
        <f t="shared" si="166"/>
        <v>4.7928865755801349</v>
      </c>
      <c r="BE1218" s="29"/>
      <c r="BF1218" s="22">
        <v>1</v>
      </c>
      <c r="BG1218" s="22">
        <f t="shared" si="169"/>
        <v>1</v>
      </c>
      <c r="BH1218" s="22">
        <v>0</v>
      </c>
      <c r="BI1218" s="22">
        <v>1</v>
      </c>
      <c r="BJ1218" s="22">
        <v>0</v>
      </c>
      <c r="BK1218" s="22">
        <v>0</v>
      </c>
      <c r="BL1218" s="22">
        <v>0</v>
      </c>
      <c r="BN1218" s="22">
        <v>33</v>
      </c>
      <c r="BO1218" s="22">
        <f t="shared" si="170"/>
        <v>15</v>
      </c>
      <c r="BP1218" s="22">
        <v>15</v>
      </c>
      <c r="BQ1218" s="22">
        <v>0</v>
      </c>
      <c r="BR1218" s="22">
        <v>0</v>
      </c>
      <c r="BT1218" s="22">
        <v>278</v>
      </c>
      <c r="BU1218" s="29">
        <f t="shared" si="167"/>
        <v>6.0290609412274998</v>
      </c>
      <c r="BY1218" s="22">
        <v>102</v>
      </c>
      <c r="BZ1218" s="22">
        <v>225</v>
      </c>
      <c r="CA1218" s="49">
        <v>3</v>
      </c>
      <c r="CC1218" s="51">
        <v>8</v>
      </c>
      <c r="CD1218" s="51">
        <v>12</v>
      </c>
      <c r="CG1218" t="s">
        <v>2446</v>
      </c>
      <c r="CH1218">
        <v>1</v>
      </c>
      <c r="CI1218">
        <v>0</v>
      </c>
      <c r="CJ1218">
        <v>0</v>
      </c>
      <c r="CK1218">
        <v>1</v>
      </c>
      <c r="CL1218">
        <v>2</v>
      </c>
    </row>
    <row r="1219" spans="1:90" x14ac:dyDescent="0.2">
      <c r="A1219" s="22">
        <f t="shared" si="171"/>
        <v>1214</v>
      </c>
      <c r="B1219" s="58" t="s">
        <v>9918</v>
      </c>
      <c r="C1219" s="58" t="s">
        <v>8697</v>
      </c>
      <c r="E1219" s="22" t="s">
        <v>2614</v>
      </c>
      <c r="F1219" s="25" t="s">
        <v>3204</v>
      </c>
      <c r="G1219" s="22" t="s">
        <v>4424</v>
      </c>
      <c r="H1219" s="22" t="s">
        <v>4613</v>
      </c>
      <c r="I1219" s="22" t="s">
        <v>4507</v>
      </c>
      <c r="J1219" s="22" t="s">
        <v>2449</v>
      </c>
      <c r="K1219" s="22">
        <v>186</v>
      </c>
      <c r="L1219" s="22">
        <v>70</v>
      </c>
      <c r="O1219" s="22" t="s">
        <v>2448</v>
      </c>
      <c r="P1219" s="22">
        <v>5190898</v>
      </c>
      <c r="Q1219" s="22">
        <v>4867</v>
      </c>
      <c r="R1219" s="22">
        <v>4528306</v>
      </c>
      <c r="S1219" s="29">
        <v>87.235500000000002</v>
      </c>
      <c r="T1219" s="22">
        <v>4790</v>
      </c>
      <c r="U1219" s="24">
        <v>50.6</v>
      </c>
      <c r="W1219" s="22">
        <v>2461</v>
      </c>
      <c r="X1219" s="22">
        <v>2285</v>
      </c>
      <c r="Y1219" s="22">
        <v>44</v>
      </c>
      <c r="Z1219" s="22">
        <v>2410</v>
      </c>
      <c r="AA1219" s="22">
        <v>51</v>
      </c>
      <c r="AB1219" s="22">
        <v>2075</v>
      </c>
      <c r="AC1219" s="22">
        <v>210</v>
      </c>
      <c r="AD1219" s="22">
        <v>24</v>
      </c>
      <c r="AE1219" s="22">
        <v>20</v>
      </c>
      <c r="AG1219" s="23" t="s">
        <v>2644</v>
      </c>
      <c r="AH1219" s="23" t="s">
        <v>6933</v>
      </c>
      <c r="AI1219" s="23" t="s">
        <v>7342</v>
      </c>
      <c r="AJ1219" s="23" t="s">
        <v>7432</v>
      </c>
      <c r="AQ1219" s="22">
        <v>177826</v>
      </c>
      <c r="AR1219" s="24">
        <f t="shared" si="164"/>
        <v>3.4257271092593231</v>
      </c>
      <c r="AS1219" s="22">
        <v>8</v>
      </c>
      <c r="AT1219" s="25" t="s">
        <v>2</v>
      </c>
      <c r="AU1219" s="22">
        <v>203</v>
      </c>
      <c r="AV1219" s="29">
        <f t="shared" si="165"/>
        <v>4.2379958246346554</v>
      </c>
      <c r="AW1219" s="29">
        <f t="shared" si="172"/>
        <v>4.2739447420000003</v>
      </c>
      <c r="AY1219" s="22">
        <v>130916</v>
      </c>
      <c r="AZ1219" s="24">
        <f t="shared" si="168"/>
        <v>2.5220299069640744</v>
      </c>
      <c r="BA1219" s="22">
        <v>34</v>
      </c>
      <c r="BB1219" s="25" t="s">
        <v>2</v>
      </c>
      <c r="BC1219" s="22">
        <v>128</v>
      </c>
      <c r="BD1219" s="29">
        <f t="shared" si="166"/>
        <v>2.6722338204592901</v>
      </c>
      <c r="BE1219" s="29"/>
      <c r="BF1219" s="22">
        <v>2</v>
      </c>
      <c r="BG1219" s="22">
        <f t="shared" si="169"/>
        <v>2</v>
      </c>
      <c r="BH1219" s="22">
        <v>0</v>
      </c>
      <c r="BI1219" s="22">
        <v>0</v>
      </c>
      <c r="BJ1219" s="22">
        <v>0</v>
      </c>
      <c r="BK1219" s="22">
        <v>2</v>
      </c>
      <c r="BL1219" s="22">
        <v>0</v>
      </c>
      <c r="BN1219" s="22">
        <v>33</v>
      </c>
      <c r="BO1219" s="22">
        <f t="shared" si="170"/>
        <v>15</v>
      </c>
      <c r="BP1219" s="22">
        <v>15</v>
      </c>
      <c r="BQ1219" s="22">
        <v>0</v>
      </c>
      <c r="BR1219" s="22">
        <v>0</v>
      </c>
      <c r="BT1219" s="22">
        <v>279</v>
      </c>
      <c r="BU1219" s="29">
        <f t="shared" si="167"/>
        <v>5.8246346555323587</v>
      </c>
      <c r="BY1219" s="22">
        <v>119</v>
      </c>
      <c r="BZ1219" s="22">
        <v>213</v>
      </c>
      <c r="CA1219" s="49">
        <v>1</v>
      </c>
      <c r="CC1219" s="51">
        <v>1</v>
      </c>
      <c r="CD1219" s="51">
        <v>4</v>
      </c>
      <c r="CG1219" t="s">
        <v>2448</v>
      </c>
      <c r="CH1219">
        <v>1</v>
      </c>
      <c r="CI1219">
        <v>1</v>
      </c>
      <c r="CJ1219">
        <v>0</v>
      </c>
      <c r="CK1219">
        <v>1</v>
      </c>
      <c r="CL1219">
        <v>3</v>
      </c>
    </row>
    <row r="1220" spans="1:90" x14ac:dyDescent="0.2">
      <c r="A1220" s="22">
        <f t="shared" si="171"/>
        <v>1215</v>
      </c>
      <c r="B1220" s="58" t="s">
        <v>9919</v>
      </c>
      <c r="C1220" s="58" t="s">
        <v>8698</v>
      </c>
      <c r="E1220" s="22" t="s">
        <v>2614</v>
      </c>
      <c r="F1220" s="25" t="s">
        <v>3204</v>
      </c>
      <c r="G1220" s="22" t="s">
        <v>4425</v>
      </c>
      <c r="H1220" s="22" t="s">
        <v>4608</v>
      </c>
      <c r="I1220" s="22" t="s">
        <v>4507</v>
      </c>
      <c r="J1220" s="22" t="s">
        <v>2451</v>
      </c>
      <c r="K1220" s="22">
        <v>206</v>
      </c>
      <c r="L1220" s="22">
        <v>70</v>
      </c>
      <c r="O1220" s="22" t="s">
        <v>2450</v>
      </c>
      <c r="P1220" s="22">
        <v>5133372</v>
      </c>
      <c r="Q1220" s="22">
        <v>4929</v>
      </c>
      <c r="R1220" s="22">
        <v>4468331</v>
      </c>
      <c r="S1220" s="29">
        <v>87.044799999999995</v>
      </c>
      <c r="T1220" s="22">
        <v>4846</v>
      </c>
      <c r="U1220" s="24">
        <v>50.85</v>
      </c>
      <c r="W1220" s="22">
        <v>2485</v>
      </c>
      <c r="X1220" s="22">
        <v>2351</v>
      </c>
      <c r="Y1220" s="22">
        <v>10</v>
      </c>
      <c r="Z1220" s="22">
        <v>2443</v>
      </c>
      <c r="AA1220" s="22">
        <v>42</v>
      </c>
      <c r="AB1220" s="22">
        <v>2097</v>
      </c>
      <c r="AC1220" s="22">
        <v>254</v>
      </c>
      <c r="AD1220" s="22">
        <v>7</v>
      </c>
      <c r="AE1220" s="22">
        <v>3</v>
      </c>
      <c r="AG1220" s="23" t="s">
        <v>2723</v>
      </c>
      <c r="AH1220" s="23" t="s">
        <v>6864</v>
      </c>
      <c r="AI1220" s="23" t="s">
        <v>7329</v>
      </c>
      <c r="AJ1220" s="23" t="s">
        <v>4604</v>
      </c>
      <c r="AQ1220" s="22">
        <v>168816</v>
      </c>
      <c r="AR1220" s="24">
        <f t="shared" si="164"/>
        <v>3.2885986053611544</v>
      </c>
      <c r="AS1220" s="22">
        <v>9</v>
      </c>
      <c r="AT1220" s="25" t="s">
        <v>2</v>
      </c>
      <c r="AU1220" s="22">
        <v>215</v>
      </c>
      <c r="AV1220" s="29">
        <f t="shared" si="165"/>
        <v>4.4366487825010319</v>
      </c>
      <c r="AW1220" s="29">
        <f t="shared" si="172"/>
        <v>4.1228740720000001</v>
      </c>
      <c r="AY1220" s="22">
        <v>354201</v>
      </c>
      <c r="AZ1220" s="24">
        <f t="shared" si="168"/>
        <v>6.8999675067382613</v>
      </c>
      <c r="BA1220" s="22">
        <v>46</v>
      </c>
      <c r="BB1220" s="25" t="s">
        <v>2</v>
      </c>
      <c r="BC1220" s="22">
        <v>379</v>
      </c>
      <c r="BD1220" s="29">
        <f t="shared" si="166"/>
        <v>7.8208832026413528</v>
      </c>
      <c r="BE1220" s="29"/>
      <c r="BF1220" s="22">
        <v>3</v>
      </c>
      <c r="BG1220" s="22">
        <f t="shared" si="169"/>
        <v>1</v>
      </c>
      <c r="BH1220" s="22">
        <v>2</v>
      </c>
      <c r="BI1220" s="22">
        <v>0</v>
      </c>
      <c r="BJ1220" s="22">
        <v>0</v>
      </c>
      <c r="BK1220" s="22">
        <v>1</v>
      </c>
      <c r="BL1220" s="22">
        <v>0</v>
      </c>
      <c r="BN1220" s="22">
        <v>49</v>
      </c>
      <c r="BO1220" s="22">
        <f t="shared" si="170"/>
        <v>21</v>
      </c>
      <c r="BP1220" s="22">
        <v>19</v>
      </c>
      <c r="BQ1220" s="22">
        <v>1</v>
      </c>
      <c r="BR1220" s="22">
        <v>1</v>
      </c>
      <c r="BT1220" s="22">
        <v>594</v>
      </c>
      <c r="BU1220" s="29">
        <f t="shared" si="167"/>
        <v>12.257531985142386</v>
      </c>
      <c r="BY1220" s="22">
        <v>115</v>
      </c>
      <c r="BZ1220" s="22">
        <v>220</v>
      </c>
      <c r="CA1220" s="49">
        <v>4</v>
      </c>
      <c r="CC1220" s="51">
        <v>9</v>
      </c>
      <c r="CD1220" s="51">
        <v>13</v>
      </c>
      <c r="CG1220" t="s">
        <v>2450</v>
      </c>
      <c r="CH1220">
        <v>1</v>
      </c>
      <c r="CI1220">
        <v>0</v>
      </c>
      <c r="CJ1220">
        <v>1</v>
      </c>
      <c r="CK1220">
        <v>0</v>
      </c>
      <c r="CL1220">
        <v>2</v>
      </c>
    </row>
    <row r="1221" spans="1:90" x14ac:dyDescent="0.2">
      <c r="A1221" s="22">
        <f t="shared" si="171"/>
        <v>1216</v>
      </c>
      <c r="B1221" s="58" t="s">
        <v>9920</v>
      </c>
      <c r="C1221" s="58" t="s">
        <v>8699</v>
      </c>
      <c r="E1221" s="22" t="s">
        <v>2614</v>
      </c>
      <c r="F1221" s="25" t="s">
        <v>3205</v>
      </c>
      <c r="G1221" s="22" t="s">
        <v>4426</v>
      </c>
      <c r="H1221" s="22" t="s">
        <v>4615</v>
      </c>
      <c r="I1221" s="22" t="s">
        <v>4507</v>
      </c>
      <c r="J1221" s="22" t="s">
        <v>2453</v>
      </c>
      <c r="K1221" s="22">
        <v>217</v>
      </c>
      <c r="L1221" s="22">
        <v>70</v>
      </c>
      <c r="O1221" s="22" t="s">
        <v>2452</v>
      </c>
      <c r="P1221" s="22">
        <v>5084308</v>
      </c>
      <c r="Q1221" s="22">
        <v>4814</v>
      </c>
      <c r="R1221" s="22">
        <v>4410022</v>
      </c>
      <c r="S1221" s="29">
        <v>86.737899999999996</v>
      </c>
      <c r="T1221" s="22">
        <v>4745</v>
      </c>
      <c r="U1221" s="24">
        <v>50.72</v>
      </c>
      <c r="W1221" s="22">
        <v>2482</v>
      </c>
      <c r="X1221" s="22">
        <v>2244</v>
      </c>
      <c r="Y1221" s="22">
        <v>19</v>
      </c>
      <c r="Z1221" s="22">
        <v>2433</v>
      </c>
      <c r="AA1221" s="22">
        <v>49</v>
      </c>
      <c r="AB1221" s="22">
        <v>2013</v>
      </c>
      <c r="AC1221" s="22">
        <v>231</v>
      </c>
      <c r="AD1221" s="22">
        <v>6</v>
      </c>
      <c r="AE1221" s="22">
        <v>13</v>
      </c>
      <c r="AG1221" s="23" t="s">
        <v>2723</v>
      </c>
      <c r="AH1221" s="23" t="s">
        <v>6864</v>
      </c>
      <c r="AI1221" s="23" t="s">
        <v>7329</v>
      </c>
      <c r="AJ1221" s="23" t="s">
        <v>7426</v>
      </c>
      <c r="AQ1221" s="22">
        <v>165098</v>
      </c>
      <c r="AR1221" s="24">
        <f t="shared" si="164"/>
        <v>3.2472068961990499</v>
      </c>
      <c r="AS1221" s="22">
        <v>6</v>
      </c>
      <c r="AT1221" s="25" t="s">
        <v>2</v>
      </c>
      <c r="AU1221" s="22">
        <v>217</v>
      </c>
      <c r="AV1221" s="29">
        <f t="shared" si="165"/>
        <v>4.5732349841938884</v>
      </c>
      <c r="AW1221" s="29">
        <f t="shared" si="172"/>
        <v>4.0605343659999997</v>
      </c>
      <c r="AY1221" s="22">
        <v>110130</v>
      </c>
      <c r="AZ1221" s="24">
        <f t="shared" si="168"/>
        <v>2.1660764847448268</v>
      </c>
      <c r="BA1221" s="22">
        <v>13</v>
      </c>
      <c r="BB1221" s="25" t="s">
        <v>2</v>
      </c>
      <c r="BC1221" s="22">
        <v>106</v>
      </c>
      <c r="BD1221" s="29">
        <f t="shared" si="166"/>
        <v>2.2339304531085356</v>
      </c>
      <c r="BE1221" s="29"/>
      <c r="BF1221" s="22">
        <v>1</v>
      </c>
      <c r="BG1221" s="22">
        <f t="shared" si="169"/>
        <v>1</v>
      </c>
      <c r="BH1221" s="22">
        <v>0</v>
      </c>
      <c r="BI1221" s="22">
        <v>1</v>
      </c>
      <c r="BJ1221" s="22">
        <v>0</v>
      </c>
      <c r="BK1221" s="22">
        <v>0</v>
      </c>
      <c r="BL1221" s="22">
        <v>0</v>
      </c>
      <c r="BN1221" s="22">
        <v>63</v>
      </c>
      <c r="BO1221" s="22">
        <f t="shared" si="170"/>
        <v>19</v>
      </c>
      <c r="BP1221" s="22">
        <v>19</v>
      </c>
      <c r="BQ1221" s="22">
        <v>0</v>
      </c>
      <c r="BR1221" s="22">
        <v>0</v>
      </c>
      <c r="BT1221" s="22">
        <v>323</v>
      </c>
      <c r="BU1221" s="29">
        <f t="shared" si="167"/>
        <v>6.8071654373024231</v>
      </c>
      <c r="BY1221" s="22">
        <v>117</v>
      </c>
      <c r="BZ1221" s="22">
        <v>224</v>
      </c>
      <c r="CA1221" s="49">
        <v>0</v>
      </c>
      <c r="CC1221" s="51">
        <v>5</v>
      </c>
      <c r="CD1221" s="51">
        <v>8</v>
      </c>
      <c r="CG1221" t="s">
        <v>2452</v>
      </c>
      <c r="CH1221">
        <v>1</v>
      </c>
      <c r="CI1221">
        <v>0</v>
      </c>
      <c r="CJ1221">
        <v>1</v>
      </c>
      <c r="CK1221">
        <v>0</v>
      </c>
      <c r="CL1221">
        <v>2</v>
      </c>
    </row>
    <row r="1222" spans="1:90" x14ac:dyDescent="0.2">
      <c r="A1222" s="22">
        <f t="shared" si="171"/>
        <v>1217</v>
      </c>
      <c r="B1222" s="58" t="s">
        <v>9921</v>
      </c>
      <c r="C1222" s="58" t="s">
        <v>8700</v>
      </c>
      <c r="E1222" s="22" t="s">
        <v>2614</v>
      </c>
      <c r="F1222" s="25" t="s">
        <v>3205</v>
      </c>
      <c r="G1222" s="22" t="s">
        <v>4427</v>
      </c>
      <c r="H1222" s="22" t="s">
        <v>4615</v>
      </c>
      <c r="I1222" s="22" t="s">
        <v>4507</v>
      </c>
      <c r="J1222" s="22" t="s">
        <v>2455</v>
      </c>
      <c r="K1222" s="22">
        <v>204</v>
      </c>
      <c r="L1222" s="22">
        <v>72</v>
      </c>
      <c r="O1222" s="22" t="s">
        <v>2454</v>
      </c>
      <c r="P1222" s="22">
        <v>5303710</v>
      </c>
      <c r="Q1222" s="22">
        <v>5086</v>
      </c>
      <c r="R1222" s="22">
        <v>4610580</v>
      </c>
      <c r="S1222" s="29">
        <v>86.931200000000004</v>
      </c>
      <c r="T1222" s="22">
        <v>5006</v>
      </c>
      <c r="U1222" s="24">
        <v>50.63</v>
      </c>
      <c r="W1222" s="22">
        <v>2485</v>
      </c>
      <c r="X1222" s="22">
        <v>2516</v>
      </c>
      <c r="Y1222" s="22">
        <v>5</v>
      </c>
      <c r="Z1222" s="22">
        <v>2447</v>
      </c>
      <c r="AA1222" s="22">
        <v>38</v>
      </c>
      <c r="AB1222" s="22">
        <v>2273</v>
      </c>
      <c r="AC1222" s="22">
        <v>243</v>
      </c>
      <c r="AD1222" s="22">
        <v>1</v>
      </c>
      <c r="AE1222" s="22">
        <v>4</v>
      </c>
      <c r="AG1222" s="23" t="s">
        <v>2723</v>
      </c>
      <c r="AH1222" s="23" t="s">
        <v>6864</v>
      </c>
      <c r="AI1222" s="23" t="s">
        <v>7329</v>
      </c>
      <c r="AJ1222" s="23" t="s">
        <v>7426</v>
      </c>
      <c r="AQ1222" s="22">
        <v>189382</v>
      </c>
      <c r="AR1222" s="24">
        <f t="shared" ref="AR1222:AR1285" si="173">(AQ1222/P1222)*100</f>
        <v>3.5707457609861777</v>
      </c>
      <c r="AS1222" s="22">
        <v>11</v>
      </c>
      <c r="AT1222" s="25" t="s">
        <v>2</v>
      </c>
      <c r="AU1222" s="22">
        <v>232</v>
      </c>
      <c r="AV1222" s="29">
        <f t="shared" ref="AV1222:AV1285" si="174">(AU1222/T1222)*100</f>
        <v>4.6344386735916903</v>
      </c>
      <c r="AW1222" s="29">
        <f t="shared" si="172"/>
        <v>4.4677041940000004</v>
      </c>
      <c r="AY1222" s="22">
        <v>261640</v>
      </c>
      <c r="AZ1222" s="24">
        <f t="shared" si="168"/>
        <v>4.9331505681871741</v>
      </c>
      <c r="BA1222" s="22">
        <v>23</v>
      </c>
      <c r="BB1222" s="25" t="s">
        <v>2</v>
      </c>
      <c r="BC1222" s="22">
        <v>299</v>
      </c>
      <c r="BD1222" s="29">
        <f t="shared" ref="BD1222:BD1285" si="175">(BC1222/T1222)*100</f>
        <v>5.9728326008789452</v>
      </c>
      <c r="BE1222" s="29"/>
      <c r="BF1222" s="22">
        <v>3</v>
      </c>
      <c r="BG1222" s="22">
        <f t="shared" si="169"/>
        <v>3</v>
      </c>
      <c r="BH1222" s="22">
        <v>0</v>
      </c>
      <c r="BI1222" s="22">
        <v>1</v>
      </c>
      <c r="BJ1222" s="22">
        <v>0</v>
      </c>
      <c r="BK1222" s="22">
        <v>1</v>
      </c>
      <c r="BL1222" s="22">
        <v>1</v>
      </c>
      <c r="BN1222" s="22">
        <v>51</v>
      </c>
      <c r="BO1222" s="22">
        <f t="shared" si="170"/>
        <v>22</v>
      </c>
      <c r="BP1222" s="22">
        <v>22</v>
      </c>
      <c r="BQ1222" s="22">
        <v>0</v>
      </c>
      <c r="BR1222" s="22">
        <v>0</v>
      </c>
      <c r="BT1222" s="22">
        <v>531</v>
      </c>
      <c r="BU1222" s="29">
        <f t="shared" ref="BU1222:BU1285" si="176">(BT1222/T1222)*100</f>
        <v>10.607271274470635</v>
      </c>
      <c r="BY1222" s="22">
        <v>114</v>
      </c>
      <c r="BZ1222" s="22">
        <v>225</v>
      </c>
      <c r="CA1222" s="49">
        <v>2</v>
      </c>
      <c r="CC1222" s="51">
        <v>2</v>
      </c>
      <c r="CD1222" s="51">
        <v>5</v>
      </c>
      <c r="CG1222" t="s">
        <v>2454</v>
      </c>
      <c r="CH1222">
        <v>1</v>
      </c>
      <c r="CI1222">
        <v>0</v>
      </c>
      <c r="CJ1222">
        <v>1</v>
      </c>
      <c r="CK1222">
        <v>0</v>
      </c>
      <c r="CL1222">
        <v>2</v>
      </c>
    </row>
    <row r="1223" spans="1:90" x14ac:dyDescent="0.2">
      <c r="A1223" s="22">
        <f t="shared" si="171"/>
        <v>1218</v>
      </c>
      <c r="B1223" s="58" t="s">
        <v>9922</v>
      </c>
      <c r="C1223" s="58" t="s">
        <v>8701</v>
      </c>
      <c r="E1223" s="22" t="s">
        <v>2614</v>
      </c>
      <c r="F1223" s="25" t="s">
        <v>3204</v>
      </c>
      <c r="G1223" s="22" t="s">
        <v>4428</v>
      </c>
      <c r="H1223" s="22" t="s">
        <v>4608</v>
      </c>
      <c r="I1223" s="22" t="s">
        <v>4507</v>
      </c>
      <c r="J1223" s="22" t="s">
        <v>2457</v>
      </c>
      <c r="K1223" s="22">
        <v>226</v>
      </c>
      <c r="L1223" s="22">
        <v>75</v>
      </c>
      <c r="O1223" s="22" t="s">
        <v>2456</v>
      </c>
      <c r="P1223" s="22">
        <v>4618163</v>
      </c>
      <c r="Q1223" s="22">
        <v>4325</v>
      </c>
      <c r="R1223" s="22">
        <v>4056886</v>
      </c>
      <c r="S1223" s="29">
        <v>87.846299999999999</v>
      </c>
      <c r="T1223" s="22">
        <v>4254</v>
      </c>
      <c r="U1223" s="24">
        <v>50.9</v>
      </c>
      <c r="W1223" s="22">
        <v>2481</v>
      </c>
      <c r="X1223" s="22">
        <v>1765</v>
      </c>
      <c r="Y1223" s="22">
        <v>8</v>
      </c>
      <c r="Z1223" s="22">
        <v>2419</v>
      </c>
      <c r="AA1223" s="22">
        <v>62</v>
      </c>
      <c r="AB1223" s="22">
        <v>1565</v>
      </c>
      <c r="AC1223" s="22">
        <v>200</v>
      </c>
      <c r="AD1223" s="22">
        <v>1</v>
      </c>
      <c r="AE1223" s="22">
        <v>7</v>
      </c>
      <c r="AG1223" s="23" t="s">
        <v>2723</v>
      </c>
      <c r="AH1223" s="23" t="s">
        <v>7310</v>
      </c>
      <c r="AI1223" s="23" t="s">
        <v>7332</v>
      </c>
      <c r="AJ1223" s="23" t="s">
        <v>7482</v>
      </c>
      <c r="AQ1223" s="22">
        <v>109555</v>
      </c>
      <c r="AR1223" s="24">
        <f t="shared" si="173"/>
        <v>2.3722636035150773</v>
      </c>
      <c r="AS1223" s="22">
        <v>5</v>
      </c>
      <c r="AT1223" s="25" t="s">
        <v>2</v>
      </c>
      <c r="AU1223" s="22">
        <v>132</v>
      </c>
      <c r="AV1223" s="29">
        <f t="shared" si="174"/>
        <v>3.1029619181946404</v>
      </c>
      <c r="AW1223" s="29">
        <f t="shared" si="172"/>
        <v>3.1292448850000003</v>
      </c>
      <c r="AY1223" s="22">
        <v>538</v>
      </c>
      <c r="AZ1223" s="24">
        <f t="shared" ref="AZ1223:AZ1286" si="177">(AY1223/P1223)*100</f>
        <v>1.1649653769258469E-2</v>
      </c>
      <c r="BA1223" s="22">
        <v>1</v>
      </c>
      <c r="BB1223" s="25" t="s">
        <v>2</v>
      </c>
      <c r="BC1223" s="22">
        <v>0</v>
      </c>
      <c r="BD1223" s="29">
        <f t="shared" si="175"/>
        <v>0</v>
      </c>
      <c r="BE1223" s="29"/>
      <c r="BF1223" s="22">
        <v>0</v>
      </c>
      <c r="BG1223" s="22">
        <f t="shared" ref="BG1223:BG1286" si="178">BF1223-BH1223</f>
        <v>0</v>
      </c>
      <c r="BH1223" s="22">
        <v>0</v>
      </c>
      <c r="BI1223" s="22">
        <v>0</v>
      </c>
      <c r="BJ1223" s="22">
        <v>0</v>
      </c>
      <c r="BK1223" s="22">
        <v>0</v>
      </c>
      <c r="BL1223" s="22">
        <v>0</v>
      </c>
      <c r="BN1223" s="22">
        <v>7</v>
      </c>
      <c r="BO1223" s="22">
        <f t="shared" ref="BO1223:BO1286" si="179">SUM(BP1223:BR1223)</f>
        <v>13</v>
      </c>
      <c r="BP1223" s="22">
        <v>13</v>
      </c>
      <c r="BQ1223" s="22">
        <v>0</v>
      </c>
      <c r="BR1223" s="22">
        <v>0</v>
      </c>
      <c r="BT1223" s="22">
        <v>132</v>
      </c>
      <c r="BU1223" s="29">
        <f t="shared" si="176"/>
        <v>3.1029619181946404</v>
      </c>
      <c r="BY1223" s="22">
        <v>95</v>
      </c>
      <c r="BZ1223" s="22">
        <v>196</v>
      </c>
      <c r="CA1223" s="49">
        <v>0</v>
      </c>
      <c r="CC1223" s="51">
        <v>1</v>
      </c>
      <c r="CD1223" s="51">
        <v>4</v>
      </c>
      <c r="CG1223" t="s">
        <v>2456</v>
      </c>
      <c r="CH1223">
        <v>1</v>
      </c>
      <c r="CI1223">
        <v>0</v>
      </c>
      <c r="CJ1223">
        <v>1</v>
      </c>
      <c r="CK1223">
        <v>0</v>
      </c>
      <c r="CL1223">
        <v>2</v>
      </c>
    </row>
    <row r="1224" spans="1:90" x14ac:dyDescent="0.2">
      <c r="A1224" s="22">
        <f t="shared" ref="A1224:A1287" si="180">1+A1223</f>
        <v>1219</v>
      </c>
      <c r="B1224" s="58" t="s">
        <v>9923</v>
      </c>
      <c r="C1224" s="58" t="s">
        <v>8702</v>
      </c>
      <c r="E1224" s="22" t="s">
        <v>2614</v>
      </c>
      <c r="F1224" s="25" t="s">
        <v>3205</v>
      </c>
      <c r="G1224" s="22" t="s">
        <v>4429</v>
      </c>
      <c r="H1224" s="22" t="s">
        <v>4609</v>
      </c>
      <c r="I1224" s="22" t="s">
        <v>4507</v>
      </c>
      <c r="J1224" s="22" t="s">
        <v>2459</v>
      </c>
      <c r="K1224" s="22">
        <v>211</v>
      </c>
      <c r="L1224" s="22">
        <v>76</v>
      </c>
      <c r="O1224" s="22" t="s">
        <v>2458</v>
      </c>
      <c r="P1224" s="22">
        <v>5052672</v>
      </c>
      <c r="Q1224" s="22">
        <v>4756</v>
      </c>
      <c r="R1224" s="22">
        <v>4389600</v>
      </c>
      <c r="S1224" s="29">
        <v>86.876800000000003</v>
      </c>
      <c r="T1224" s="22">
        <v>4704</v>
      </c>
      <c r="U1224" s="24">
        <v>50.77</v>
      </c>
      <c r="W1224" s="22">
        <v>2486</v>
      </c>
      <c r="X1224" s="22">
        <v>2190</v>
      </c>
      <c r="Y1224" s="22">
        <v>28</v>
      </c>
      <c r="Z1224" s="22">
        <v>2435</v>
      </c>
      <c r="AA1224" s="22">
        <v>51</v>
      </c>
      <c r="AB1224" s="22">
        <v>1945</v>
      </c>
      <c r="AC1224" s="22">
        <v>245</v>
      </c>
      <c r="AD1224" s="22">
        <v>11</v>
      </c>
      <c r="AE1224" s="22">
        <v>17</v>
      </c>
      <c r="AG1224" s="23" t="s">
        <v>2723</v>
      </c>
      <c r="AH1224" s="23" t="s">
        <v>6864</v>
      </c>
      <c r="AI1224" s="23" t="s">
        <v>7329</v>
      </c>
      <c r="AJ1224" s="23" t="s">
        <v>7477</v>
      </c>
      <c r="AQ1224" s="22">
        <v>71785</v>
      </c>
      <c r="AR1224" s="24">
        <f t="shared" si="173"/>
        <v>1.4207334257992603</v>
      </c>
      <c r="AS1224" s="22">
        <v>4</v>
      </c>
      <c r="AT1224" s="25" t="s">
        <v>2</v>
      </c>
      <c r="AU1224" s="22">
        <v>100</v>
      </c>
      <c r="AV1224" s="29">
        <f t="shared" si="174"/>
        <v>2.1258503401360542</v>
      </c>
      <c r="AW1224" s="29">
        <f t="shared" si="172"/>
        <v>2.4959552949999999</v>
      </c>
      <c r="AY1224" s="22">
        <v>244041</v>
      </c>
      <c r="AZ1224" s="24">
        <f t="shared" si="177"/>
        <v>4.8299394854841156</v>
      </c>
      <c r="BA1224" s="22">
        <v>37</v>
      </c>
      <c r="BB1224" s="25" t="s">
        <v>2</v>
      </c>
      <c r="BC1224" s="22">
        <v>255</v>
      </c>
      <c r="BD1224" s="29">
        <f t="shared" si="175"/>
        <v>5.420918367346939</v>
      </c>
      <c r="BE1224" s="29"/>
      <c r="BF1224" s="22">
        <v>0</v>
      </c>
      <c r="BG1224" s="22">
        <f t="shared" si="178"/>
        <v>0</v>
      </c>
      <c r="BH1224" s="22">
        <v>0</v>
      </c>
      <c r="BI1224" s="22">
        <v>0</v>
      </c>
      <c r="BJ1224" s="22">
        <v>0</v>
      </c>
      <c r="BK1224" s="22">
        <v>0</v>
      </c>
      <c r="BL1224" s="22">
        <v>0</v>
      </c>
      <c r="BN1224" s="22">
        <v>60</v>
      </c>
      <c r="BO1224" s="22">
        <f t="shared" si="179"/>
        <v>17</v>
      </c>
      <c r="BP1224" s="22">
        <v>16</v>
      </c>
      <c r="BQ1224" s="22">
        <v>0</v>
      </c>
      <c r="BR1224" s="22">
        <v>1</v>
      </c>
      <c r="BT1224" s="22">
        <v>355</v>
      </c>
      <c r="BU1224" s="29">
        <f t="shared" si="176"/>
        <v>7.5467687074829923</v>
      </c>
      <c r="BY1224" s="22">
        <v>121</v>
      </c>
      <c r="BZ1224" s="22">
        <v>226</v>
      </c>
      <c r="CA1224" s="49">
        <v>2</v>
      </c>
      <c r="CC1224" s="51">
        <v>8</v>
      </c>
      <c r="CD1224" s="51">
        <v>12</v>
      </c>
      <c r="CG1224" t="s">
        <v>2458</v>
      </c>
      <c r="CH1224">
        <v>1</v>
      </c>
      <c r="CI1224">
        <v>0</v>
      </c>
      <c r="CJ1224">
        <v>1</v>
      </c>
      <c r="CK1224">
        <v>0</v>
      </c>
      <c r="CL1224">
        <v>2</v>
      </c>
    </row>
    <row r="1225" spans="1:90" x14ac:dyDescent="0.2">
      <c r="A1225" s="22">
        <f t="shared" si="180"/>
        <v>1220</v>
      </c>
      <c r="B1225" s="58" t="s">
        <v>9924</v>
      </c>
      <c r="C1225" s="58" t="s">
        <v>8703</v>
      </c>
      <c r="E1225" s="22" t="s">
        <v>2614</v>
      </c>
      <c r="F1225" s="25" t="s">
        <v>3205</v>
      </c>
      <c r="G1225" s="22" t="s">
        <v>4430</v>
      </c>
      <c r="H1225" s="22" t="s">
        <v>4615</v>
      </c>
      <c r="I1225" s="22" t="s">
        <v>4507</v>
      </c>
      <c r="J1225" s="22" t="s">
        <v>2461</v>
      </c>
      <c r="K1225" s="22">
        <v>216</v>
      </c>
      <c r="L1225" s="22">
        <v>76</v>
      </c>
      <c r="O1225" s="22" t="s">
        <v>2460</v>
      </c>
      <c r="P1225" s="22">
        <v>5070038</v>
      </c>
      <c r="Q1225" s="22">
        <v>4808</v>
      </c>
      <c r="R1225" s="22">
        <v>4404084</v>
      </c>
      <c r="S1225" s="29">
        <v>86.864900000000006</v>
      </c>
      <c r="T1225" s="22">
        <v>4714</v>
      </c>
      <c r="U1225" s="24">
        <v>50.67</v>
      </c>
      <c r="W1225" s="22">
        <v>2486</v>
      </c>
      <c r="X1225" s="22">
        <v>2224</v>
      </c>
      <c r="Y1225" s="22">
        <v>4</v>
      </c>
      <c r="Z1225" s="22">
        <v>2433</v>
      </c>
      <c r="AA1225" s="22">
        <v>53</v>
      </c>
      <c r="AB1225" s="22">
        <v>1983</v>
      </c>
      <c r="AC1225" s="22">
        <v>241</v>
      </c>
      <c r="AD1225" s="22">
        <v>0</v>
      </c>
      <c r="AE1225" s="22">
        <v>4</v>
      </c>
      <c r="AG1225" s="23" t="s">
        <v>2723</v>
      </c>
      <c r="AH1225" s="23" t="s">
        <v>6864</v>
      </c>
      <c r="AI1225" s="23" t="s">
        <v>7329</v>
      </c>
      <c r="AJ1225" s="23" t="s">
        <v>4604</v>
      </c>
      <c r="AQ1225" s="22">
        <v>249412</v>
      </c>
      <c r="AR1225" s="24">
        <f t="shared" si="173"/>
        <v>4.9193319655592322</v>
      </c>
      <c r="AS1225" s="22">
        <v>9</v>
      </c>
      <c r="AT1225" s="25" t="s">
        <v>2</v>
      </c>
      <c r="AU1225" s="22">
        <v>302</v>
      </c>
      <c r="AV1225" s="29">
        <f t="shared" si="174"/>
        <v>6.4064488756894358</v>
      </c>
      <c r="AW1225" s="29">
        <f t="shared" si="172"/>
        <v>5.4742272040000008</v>
      </c>
      <c r="AY1225" s="22">
        <v>173897</v>
      </c>
      <c r="AZ1225" s="24">
        <f t="shared" si="177"/>
        <v>3.4298953972337092</v>
      </c>
      <c r="BA1225" s="22">
        <v>19</v>
      </c>
      <c r="BB1225" s="25" t="s">
        <v>2</v>
      </c>
      <c r="BC1225" s="22">
        <v>172</v>
      </c>
      <c r="BD1225" s="29">
        <f t="shared" si="175"/>
        <v>3.6487059821807382</v>
      </c>
      <c r="BE1225" s="29"/>
      <c r="BF1225" s="22">
        <v>0</v>
      </c>
      <c r="BG1225" s="22">
        <f t="shared" si="178"/>
        <v>0</v>
      </c>
      <c r="BH1225" s="22">
        <v>0</v>
      </c>
      <c r="BI1225" s="22">
        <v>0</v>
      </c>
      <c r="BJ1225" s="22">
        <v>0</v>
      </c>
      <c r="BK1225" s="22">
        <v>0</v>
      </c>
      <c r="BL1225" s="22">
        <v>0</v>
      </c>
      <c r="BN1225" s="22">
        <v>52</v>
      </c>
      <c r="BO1225" s="22">
        <f t="shared" si="179"/>
        <v>19</v>
      </c>
      <c r="BP1225" s="22">
        <v>18</v>
      </c>
      <c r="BQ1225" s="22">
        <v>1</v>
      </c>
      <c r="BR1225" s="22">
        <v>0</v>
      </c>
      <c r="BT1225" s="22">
        <v>370</v>
      </c>
      <c r="BU1225" s="29">
        <f t="shared" si="176"/>
        <v>7.8489605430632157</v>
      </c>
      <c r="BY1225" s="22">
        <v>115</v>
      </c>
      <c r="BZ1225" s="22">
        <v>220</v>
      </c>
      <c r="CA1225" s="49">
        <v>3</v>
      </c>
      <c r="CC1225" s="51">
        <v>2</v>
      </c>
      <c r="CD1225" s="51">
        <v>5</v>
      </c>
      <c r="CG1225" t="s">
        <v>2460</v>
      </c>
      <c r="CH1225">
        <v>1</v>
      </c>
      <c r="CI1225">
        <v>0</v>
      </c>
      <c r="CJ1225">
        <v>1</v>
      </c>
      <c r="CK1225">
        <v>0</v>
      </c>
      <c r="CL1225">
        <v>2</v>
      </c>
    </row>
    <row r="1226" spans="1:90" x14ac:dyDescent="0.2">
      <c r="A1226" s="22">
        <f t="shared" si="180"/>
        <v>1221</v>
      </c>
      <c r="B1226" s="58" t="s">
        <v>9925</v>
      </c>
      <c r="C1226" s="58" t="s">
        <v>8704</v>
      </c>
      <c r="E1226" s="22" t="s">
        <v>2614</v>
      </c>
      <c r="F1226" s="25" t="s">
        <v>3208</v>
      </c>
      <c r="G1226" s="22" t="s">
        <v>4431</v>
      </c>
      <c r="H1226" s="22" t="s">
        <v>4609</v>
      </c>
      <c r="I1226" s="22" t="s">
        <v>4507</v>
      </c>
      <c r="J1226" s="22" t="s">
        <v>2463</v>
      </c>
      <c r="K1226" s="22">
        <v>219</v>
      </c>
      <c r="L1226" s="22">
        <v>80</v>
      </c>
      <c r="O1226" s="22" t="s">
        <v>2462</v>
      </c>
      <c r="P1226" s="22">
        <v>4898169</v>
      </c>
      <c r="Q1226" s="22">
        <v>4521</v>
      </c>
      <c r="R1226" s="22">
        <v>4300600</v>
      </c>
      <c r="S1226" s="29">
        <v>87.800200000000004</v>
      </c>
      <c r="T1226" s="22">
        <v>4462</v>
      </c>
      <c r="U1226" s="24">
        <v>50.48</v>
      </c>
      <c r="W1226" s="22">
        <v>2477</v>
      </c>
      <c r="X1226" s="22">
        <v>1970</v>
      </c>
      <c r="Y1226" s="22">
        <v>15</v>
      </c>
      <c r="Z1226" s="22">
        <v>2409</v>
      </c>
      <c r="AA1226" s="22">
        <v>68</v>
      </c>
      <c r="AB1226" s="22">
        <v>1729</v>
      </c>
      <c r="AC1226" s="22">
        <v>241</v>
      </c>
      <c r="AD1226" s="22">
        <v>6</v>
      </c>
      <c r="AE1226" s="22">
        <v>9</v>
      </c>
      <c r="AG1226" s="23" t="s">
        <v>2644</v>
      </c>
      <c r="AH1226" s="23" t="s">
        <v>6839</v>
      </c>
      <c r="AI1226" s="23" t="s">
        <v>7339</v>
      </c>
      <c r="AJ1226" s="23" t="s">
        <v>4604</v>
      </c>
      <c r="AQ1226" s="22">
        <v>18296</v>
      </c>
      <c r="AR1226" s="24">
        <f t="shared" si="173"/>
        <v>0.37352733235623353</v>
      </c>
      <c r="AS1226" s="22">
        <v>2</v>
      </c>
      <c r="AT1226" s="25" t="s">
        <v>2</v>
      </c>
      <c r="AU1226" s="22">
        <v>23</v>
      </c>
      <c r="AV1226" s="29">
        <f t="shared" si="174"/>
        <v>0.51546391752577314</v>
      </c>
      <c r="AW1226" s="29">
        <f t="shared" si="172"/>
        <v>1.5991052320000001</v>
      </c>
      <c r="AY1226" s="22">
        <v>117610</v>
      </c>
      <c r="AZ1226" s="24">
        <f t="shared" si="177"/>
        <v>2.4011013094893214</v>
      </c>
      <c r="BA1226" s="22">
        <v>18</v>
      </c>
      <c r="BB1226" s="25" t="s">
        <v>2</v>
      </c>
      <c r="BC1226" s="22">
        <v>130</v>
      </c>
      <c r="BD1226" s="29">
        <f t="shared" si="175"/>
        <v>2.9134917077543703</v>
      </c>
      <c r="BE1226" s="29"/>
      <c r="BF1226" s="22">
        <v>0</v>
      </c>
      <c r="BG1226" s="22">
        <f t="shared" si="178"/>
        <v>0</v>
      </c>
      <c r="BH1226" s="22">
        <v>0</v>
      </c>
      <c r="BI1226" s="22">
        <v>0</v>
      </c>
      <c r="BJ1226" s="22">
        <v>0</v>
      </c>
      <c r="BK1226" s="22">
        <v>0</v>
      </c>
      <c r="BL1226" s="22">
        <v>0</v>
      </c>
      <c r="BN1226" s="22">
        <v>27</v>
      </c>
      <c r="BO1226" s="22">
        <f t="shared" si="179"/>
        <v>13</v>
      </c>
      <c r="BP1226" s="22">
        <v>12</v>
      </c>
      <c r="BQ1226" s="22">
        <v>0</v>
      </c>
      <c r="BR1226" s="22">
        <v>1</v>
      </c>
      <c r="BT1226" s="22">
        <v>153</v>
      </c>
      <c r="BU1226" s="29">
        <f t="shared" si="176"/>
        <v>3.428955625280143</v>
      </c>
      <c r="BY1226" s="22">
        <v>109</v>
      </c>
      <c r="BZ1226" s="22">
        <v>229</v>
      </c>
      <c r="CA1226" s="49">
        <v>3</v>
      </c>
      <c r="CC1226" s="51">
        <v>9</v>
      </c>
      <c r="CD1226" s="51">
        <v>12</v>
      </c>
      <c r="CG1226" t="s">
        <v>2462</v>
      </c>
      <c r="CH1226">
        <v>1</v>
      </c>
      <c r="CI1226">
        <v>0</v>
      </c>
      <c r="CJ1226">
        <v>0</v>
      </c>
      <c r="CK1226">
        <v>0</v>
      </c>
      <c r="CL1226">
        <v>1</v>
      </c>
    </row>
    <row r="1227" spans="1:90" x14ac:dyDescent="0.2">
      <c r="A1227" s="22">
        <f t="shared" si="180"/>
        <v>1222</v>
      </c>
      <c r="B1227" s="58" t="s">
        <v>9926</v>
      </c>
      <c r="C1227" s="58" t="s">
        <v>8705</v>
      </c>
      <c r="E1227" s="22" t="s">
        <v>2614</v>
      </c>
      <c r="F1227" s="25" t="s">
        <v>3205</v>
      </c>
      <c r="G1227" s="22" t="s">
        <v>4432</v>
      </c>
      <c r="H1227" s="22" t="s">
        <v>4615</v>
      </c>
      <c r="I1227" s="22" t="s">
        <v>4507</v>
      </c>
      <c r="J1227" s="22" t="s">
        <v>2465</v>
      </c>
      <c r="K1227" s="22">
        <v>257</v>
      </c>
      <c r="L1227" s="22">
        <v>85</v>
      </c>
      <c r="O1227" s="22" t="s">
        <v>2464</v>
      </c>
      <c r="P1227" s="22">
        <v>5111415</v>
      </c>
      <c r="Q1227" s="22">
        <v>4830</v>
      </c>
      <c r="R1227" s="22">
        <v>4429932</v>
      </c>
      <c r="S1227" s="29">
        <v>86.667400000000001</v>
      </c>
      <c r="T1227" s="22">
        <v>4749</v>
      </c>
      <c r="U1227" s="24">
        <v>50.72</v>
      </c>
      <c r="W1227" s="22">
        <v>2485</v>
      </c>
      <c r="X1227" s="22">
        <v>2255</v>
      </c>
      <c r="Y1227" s="22">
        <v>9</v>
      </c>
      <c r="Z1227" s="22">
        <v>2432</v>
      </c>
      <c r="AA1227" s="22">
        <v>53</v>
      </c>
      <c r="AB1227" s="22">
        <v>1957</v>
      </c>
      <c r="AC1227" s="22">
        <v>298</v>
      </c>
      <c r="AD1227" s="22">
        <v>3</v>
      </c>
      <c r="AE1227" s="22">
        <v>6</v>
      </c>
      <c r="AG1227" s="23" t="s">
        <v>2723</v>
      </c>
      <c r="AH1227" s="23" t="s">
        <v>6864</v>
      </c>
      <c r="AI1227" s="23" t="s">
        <v>7329</v>
      </c>
      <c r="AJ1227" s="23" t="s">
        <v>4604</v>
      </c>
      <c r="AQ1227" s="22">
        <v>108770</v>
      </c>
      <c r="AR1227" s="24">
        <f t="shared" si="173"/>
        <v>2.1279821732338307</v>
      </c>
      <c r="AS1227" s="22">
        <v>7</v>
      </c>
      <c r="AT1227" s="25" t="s">
        <v>2</v>
      </c>
      <c r="AU1227" s="22">
        <v>146</v>
      </c>
      <c r="AV1227" s="29">
        <f t="shared" si="174"/>
        <v>3.0743314381975155</v>
      </c>
      <c r="AW1227" s="29">
        <f t="shared" si="172"/>
        <v>3.1160827900000001</v>
      </c>
      <c r="AY1227" s="22">
        <v>220422</v>
      </c>
      <c r="AZ1227" s="24">
        <f t="shared" si="177"/>
        <v>4.3123479506164148</v>
      </c>
      <c r="BA1227" s="22">
        <v>37</v>
      </c>
      <c r="BB1227" s="25" t="s">
        <v>2</v>
      </c>
      <c r="BC1227" s="22">
        <v>224</v>
      </c>
      <c r="BD1227" s="29">
        <f t="shared" si="175"/>
        <v>4.7167824805222152</v>
      </c>
      <c r="BE1227" s="29"/>
      <c r="BF1227" s="22">
        <v>2</v>
      </c>
      <c r="BG1227" s="22">
        <f t="shared" si="178"/>
        <v>0</v>
      </c>
      <c r="BH1227" s="22">
        <v>2</v>
      </c>
      <c r="BI1227" s="22">
        <v>0</v>
      </c>
      <c r="BJ1227" s="22">
        <v>0</v>
      </c>
      <c r="BK1227" s="22">
        <v>0</v>
      </c>
      <c r="BL1227" s="22">
        <v>0</v>
      </c>
      <c r="BN1227" s="22">
        <v>59</v>
      </c>
      <c r="BO1227" s="22">
        <f t="shared" si="179"/>
        <v>19</v>
      </c>
      <c r="BP1227" s="22">
        <v>18</v>
      </c>
      <c r="BQ1227" s="22">
        <v>1</v>
      </c>
      <c r="BR1227" s="22">
        <v>0</v>
      </c>
      <c r="BT1227" s="22">
        <v>370</v>
      </c>
      <c r="BU1227" s="29">
        <f t="shared" si="176"/>
        <v>7.7911139187197307</v>
      </c>
      <c r="BY1227" s="22">
        <v>120</v>
      </c>
      <c r="BZ1227" s="22">
        <v>226</v>
      </c>
      <c r="CA1227" s="49">
        <v>3</v>
      </c>
      <c r="CC1227" s="51">
        <v>3</v>
      </c>
      <c r="CD1227" s="51">
        <v>7</v>
      </c>
      <c r="CG1227" t="s">
        <v>2464</v>
      </c>
      <c r="CH1227">
        <v>1</v>
      </c>
      <c r="CI1227">
        <v>0</v>
      </c>
      <c r="CJ1227">
        <v>1</v>
      </c>
      <c r="CK1227">
        <v>0</v>
      </c>
      <c r="CL1227">
        <v>2</v>
      </c>
    </row>
    <row r="1228" spans="1:90" x14ac:dyDescent="0.2">
      <c r="A1228" s="22">
        <f t="shared" si="180"/>
        <v>1223</v>
      </c>
      <c r="B1228" s="58" t="s">
        <v>9927</v>
      </c>
      <c r="C1228" s="58" t="s">
        <v>8706</v>
      </c>
      <c r="E1228" s="22" t="s">
        <v>2614</v>
      </c>
      <c r="F1228" s="25" t="s">
        <v>3205</v>
      </c>
      <c r="G1228" s="22" t="s">
        <v>4433</v>
      </c>
      <c r="H1228" s="22" t="s">
        <v>4615</v>
      </c>
      <c r="I1228" s="22" t="s">
        <v>4507</v>
      </c>
      <c r="J1228" s="22" t="s">
        <v>2467</v>
      </c>
      <c r="K1228" s="22">
        <v>236</v>
      </c>
      <c r="L1228" s="22">
        <v>86</v>
      </c>
      <c r="O1228" s="22" t="s">
        <v>2466</v>
      </c>
      <c r="P1228" s="22">
        <v>5051099</v>
      </c>
      <c r="Q1228" s="22">
        <v>4800</v>
      </c>
      <c r="R1228" s="22">
        <v>4391604</v>
      </c>
      <c r="S1228" s="29">
        <v>86.9435</v>
      </c>
      <c r="T1228" s="22">
        <v>4733</v>
      </c>
      <c r="U1228" s="24">
        <v>50.66</v>
      </c>
      <c r="W1228" s="22">
        <v>2479</v>
      </c>
      <c r="X1228" s="22">
        <v>2249</v>
      </c>
      <c r="Y1228" s="22">
        <v>5</v>
      </c>
      <c r="Z1228" s="22">
        <v>2421</v>
      </c>
      <c r="AA1228" s="22">
        <v>58</v>
      </c>
      <c r="AB1228" s="22">
        <v>1972</v>
      </c>
      <c r="AC1228" s="22">
        <v>277</v>
      </c>
      <c r="AD1228" s="22">
        <v>3</v>
      </c>
      <c r="AE1228" s="22">
        <v>2</v>
      </c>
      <c r="AG1228" s="23" t="s">
        <v>2723</v>
      </c>
      <c r="AH1228" s="23" t="s">
        <v>6864</v>
      </c>
      <c r="AI1228" s="23" t="s">
        <v>7329</v>
      </c>
      <c r="AJ1228" s="23" t="s">
        <v>4604</v>
      </c>
      <c r="AQ1228" s="22">
        <v>178297</v>
      </c>
      <c r="AR1228" s="24">
        <f t="shared" si="173"/>
        <v>3.5298654807597316</v>
      </c>
      <c r="AS1228" s="22">
        <v>12</v>
      </c>
      <c r="AT1228" s="25" t="s">
        <v>2</v>
      </c>
      <c r="AU1228" s="22">
        <v>233</v>
      </c>
      <c r="AV1228" s="29">
        <f t="shared" si="174"/>
        <v>4.9228818930910627</v>
      </c>
      <c r="AW1228" s="29">
        <f t="shared" si="172"/>
        <v>4.2818419990000001</v>
      </c>
      <c r="AY1228" s="22">
        <v>129083</v>
      </c>
      <c r="AZ1228" s="24">
        <f t="shared" si="177"/>
        <v>2.55554286304822</v>
      </c>
      <c r="BA1228" s="22">
        <v>11</v>
      </c>
      <c r="BB1228" s="25" t="s">
        <v>2</v>
      </c>
      <c r="BC1228" s="22">
        <v>125</v>
      </c>
      <c r="BD1228" s="29">
        <f t="shared" si="175"/>
        <v>2.6410310585252481</v>
      </c>
      <c r="BE1228" s="29"/>
      <c r="BF1228" s="22">
        <v>1</v>
      </c>
      <c r="BG1228" s="22">
        <f t="shared" si="178"/>
        <v>1</v>
      </c>
      <c r="BH1228" s="22">
        <v>0</v>
      </c>
      <c r="BI1228" s="22">
        <v>1</v>
      </c>
      <c r="BJ1228" s="22">
        <v>0</v>
      </c>
      <c r="BK1228" s="22">
        <v>0</v>
      </c>
      <c r="BL1228" s="22">
        <v>0</v>
      </c>
      <c r="BN1228" s="22">
        <v>46</v>
      </c>
      <c r="BO1228" s="22">
        <f t="shared" si="179"/>
        <v>17</v>
      </c>
      <c r="BP1228" s="22">
        <v>17</v>
      </c>
      <c r="BQ1228" s="22">
        <v>0</v>
      </c>
      <c r="BR1228" s="22">
        <v>0</v>
      </c>
      <c r="BT1228" s="22">
        <v>358</v>
      </c>
      <c r="BU1228" s="29">
        <f t="shared" si="176"/>
        <v>7.5639129516163113</v>
      </c>
      <c r="BY1228" s="22">
        <v>111</v>
      </c>
      <c r="BZ1228" s="22">
        <v>221</v>
      </c>
      <c r="CA1228" s="49">
        <v>3</v>
      </c>
      <c r="CC1228" s="51">
        <v>1</v>
      </c>
      <c r="CD1228" s="51">
        <v>4</v>
      </c>
      <c r="CG1228" t="s">
        <v>2466</v>
      </c>
      <c r="CH1228">
        <v>1</v>
      </c>
      <c r="CI1228">
        <v>0</v>
      </c>
      <c r="CJ1228">
        <v>1</v>
      </c>
      <c r="CK1228">
        <v>0</v>
      </c>
      <c r="CL1228">
        <v>2</v>
      </c>
    </row>
    <row r="1229" spans="1:90" x14ac:dyDescent="0.2">
      <c r="A1229" s="22">
        <f t="shared" si="180"/>
        <v>1224</v>
      </c>
      <c r="B1229" s="58" t="s">
        <v>9928</v>
      </c>
      <c r="C1229" s="58" t="s">
        <v>8707</v>
      </c>
      <c r="E1229" s="22" t="s">
        <v>2614</v>
      </c>
      <c r="F1229" s="25" t="s">
        <v>3204</v>
      </c>
      <c r="G1229" s="22" t="s">
        <v>4434</v>
      </c>
      <c r="H1229" s="22" t="s">
        <v>4608</v>
      </c>
      <c r="I1229" s="22" t="s">
        <v>4507</v>
      </c>
      <c r="J1229" s="22" t="s">
        <v>2469</v>
      </c>
      <c r="K1229" s="22">
        <v>241</v>
      </c>
      <c r="L1229" s="22">
        <v>86</v>
      </c>
      <c r="O1229" s="22" t="s">
        <v>2468</v>
      </c>
      <c r="P1229" s="22">
        <v>5210276</v>
      </c>
      <c r="Q1229" s="22">
        <v>4883</v>
      </c>
      <c r="R1229" s="22">
        <v>4561720</v>
      </c>
      <c r="S1229" s="29">
        <v>87.552400000000006</v>
      </c>
      <c r="T1229" s="22">
        <v>4804</v>
      </c>
      <c r="U1229" s="24">
        <v>50.54</v>
      </c>
      <c r="W1229" s="22">
        <v>2483</v>
      </c>
      <c r="X1229" s="22">
        <v>2302</v>
      </c>
      <c r="Y1229" s="22">
        <v>19</v>
      </c>
      <c r="Z1229" s="22">
        <v>2430</v>
      </c>
      <c r="AA1229" s="22">
        <v>53</v>
      </c>
      <c r="AB1229" s="22">
        <v>2044</v>
      </c>
      <c r="AC1229" s="22">
        <v>258</v>
      </c>
      <c r="AD1229" s="22">
        <v>6</v>
      </c>
      <c r="AE1229" s="22">
        <v>13</v>
      </c>
      <c r="AG1229" s="23" t="s">
        <v>2644</v>
      </c>
      <c r="AH1229" s="23" t="s">
        <v>7316</v>
      </c>
      <c r="AI1229" s="23" t="s">
        <v>7336</v>
      </c>
      <c r="AJ1229" s="23" t="s">
        <v>4604</v>
      </c>
      <c r="AQ1229" s="22">
        <v>142466</v>
      </c>
      <c r="AR1229" s="24">
        <f t="shared" si="173"/>
        <v>2.7343273177850849</v>
      </c>
      <c r="AS1229" s="22">
        <v>5</v>
      </c>
      <c r="AT1229" s="25" t="s">
        <v>2</v>
      </c>
      <c r="AU1229" s="22">
        <v>185</v>
      </c>
      <c r="AV1229" s="29">
        <f t="shared" si="174"/>
        <v>3.8509575353871774</v>
      </c>
      <c r="AW1229" s="29">
        <f t="shared" si="172"/>
        <v>3.6810636219999999</v>
      </c>
      <c r="AY1229" s="22">
        <v>98974</v>
      </c>
      <c r="AZ1229" s="24">
        <f t="shared" si="177"/>
        <v>1.8995922672810424</v>
      </c>
      <c r="BA1229" s="22">
        <v>12</v>
      </c>
      <c r="BB1229" s="25" t="s">
        <v>2</v>
      </c>
      <c r="BC1229" s="22">
        <v>102</v>
      </c>
      <c r="BD1229" s="29">
        <f t="shared" si="175"/>
        <v>2.1232306411323898</v>
      </c>
      <c r="BE1229" s="29"/>
      <c r="BF1229" s="22">
        <v>1</v>
      </c>
      <c r="BG1229" s="22">
        <f t="shared" si="178"/>
        <v>1</v>
      </c>
      <c r="BH1229" s="22">
        <v>0</v>
      </c>
      <c r="BI1229" s="22">
        <v>1</v>
      </c>
      <c r="BJ1229" s="22">
        <v>0</v>
      </c>
      <c r="BK1229" s="22">
        <v>0</v>
      </c>
      <c r="BL1229" s="22">
        <v>0</v>
      </c>
      <c r="BN1229" s="22">
        <v>31</v>
      </c>
      <c r="BO1229" s="22">
        <f t="shared" si="179"/>
        <v>20</v>
      </c>
      <c r="BP1229" s="22">
        <v>20</v>
      </c>
      <c r="BQ1229" s="22">
        <v>0</v>
      </c>
      <c r="BR1229" s="22">
        <v>0</v>
      </c>
      <c r="BT1229" s="22">
        <v>287</v>
      </c>
      <c r="BU1229" s="29">
        <f t="shared" si="176"/>
        <v>5.9741881765195668</v>
      </c>
      <c r="BY1229" s="22">
        <v>115</v>
      </c>
      <c r="BZ1229" s="22">
        <v>265</v>
      </c>
      <c r="CA1229" s="49">
        <v>1</v>
      </c>
      <c r="CC1229" s="51">
        <v>1</v>
      </c>
      <c r="CD1229" s="51">
        <v>4</v>
      </c>
      <c r="CG1229" t="s">
        <v>2468</v>
      </c>
      <c r="CH1229">
        <v>1</v>
      </c>
      <c r="CI1229">
        <v>0</v>
      </c>
      <c r="CJ1229">
        <v>1</v>
      </c>
      <c r="CK1229">
        <v>1</v>
      </c>
      <c r="CL1229">
        <v>3</v>
      </c>
    </row>
    <row r="1230" spans="1:90" x14ac:dyDescent="0.2">
      <c r="A1230" s="22">
        <f t="shared" si="180"/>
        <v>1225</v>
      </c>
      <c r="B1230" s="58" t="s">
        <v>9929</v>
      </c>
      <c r="C1230" s="58" t="s">
        <v>8708</v>
      </c>
      <c r="E1230" s="22" t="s">
        <v>2614</v>
      </c>
      <c r="F1230" s="25" t="s">
        <v>3205</v>
      </c>
      <c r="G1230" s="22" t="s">
        <v>4435</v>
      </c>
      <c r="H1230" s="22" t="s">
        <v>4615</v>
      </c>
      <c r="I1230" s="22" t="s">
        <v>4507</v>
      </c>
      <c r="J1230" s="22" t="s">
        <v>2471</v>
      </c>
      <c r="K1230" s="22">
        <v>268</v>
      </c>
      <c r="L1230" s="22">
        <v>86</v>
      </c>
      <c r="O1230" s="22" t="s">
        <v>2470</v>
      </c>
      <c r="P1230" s="22">
        <v>5194478</v>
      </c>
      <c r="Q1230" s="22">
        <v>4995</v>
      </c>
      <c r="R1230" s="22">
        <v>4512216</v>
      </c>
      <c r="S1230" s="29">
        <v>86.865600000000001</v>
      </c>
      <c r="T1230" s="22">
        <v>4913</v>
      </c>
      <c r="U1230" s="24">
        <v>50.65</v>
      </c>
      <c r="W1230" s="22">
        <v>2486</v>
      </c>
      <c r="X1230" s="22">
        <v>2417</v>
      </c>
      <c r="Y1230" s="22">
        <v>10</v>
      </c>
      <c r="Z1230" s="22">
        <v>2432</v>
      </c>
      <c r="AA1230" s="22">
        <v>54</v>
      </c>
      <c r="AB1230" s="22">
        <v>2108</v>
      </c>
      <c r="AC1230" s="22">
        <v>309</v>
      </c>
      <c r="AD1230" s="22">
        <v>1</v>
      </c>
      <c r="AE1230" s="22">
        <v>9</v>
      </c>
      <c r="AG1230" s="23" t="s">
        <v>2723</v>
      </c>
      <c r="AH1230" s="23" t="s">
        <v>6864</v>
      </c>
      <c r="AI1230" s="23" t="s">
        <v>7329</v>
      </c>
      <c r="AJ1230" s="23" t="s">
        <v>7420</v>
      </c>
      <c r="AQ1230" s="22">
        <v>222111</v>
      </c>
      <c r="AR1230" s="24">
        <f t="shared" si="173"/>
        <v>4.2759060679436898</v>
      </c>
      <c r="AS1230" s="22">
        <v>14</v>
      </c>
      <c r="AT1230" s="25" t="s">
        <v>2</v>
      </c>
      <c r="AU1230" s="22">
        <v>300</v>
      </c>
      <c r="AV1230" s="29">
        <f t="shared" si="174"/>
        <v>6.1062487278648483</v>
      </c>
      <c r="AW1230" s="29">
        <f t="shared" si="172"/>
        <v>5.0164713370000005</v>
      </c>
      <c r="AY1230" s="22">
        <v>174060</v>
      </c>
      <c r="AZ1230" s="24">
        <f t="shared" si="177"/>
        <v>3.3508660542984301</v>
      </c>
      <c r="BA1230" s="22">
        <v>29</v>
      </c>
      <c r="BB1230" s="25" t="s">
        <v>2</v>
      </c>
      <c r="BC1230" s="22">
        <v>174</v>
      </c>
      <c r="BD1230" s="29">
        <f t="shared" si="175"/>
        <v>3.5416242621616121</v>
      </c>
      <c r="BE1230" s="29"/>
      <c r="BF1230" s="22">
        <v>1</v>
      </c>
      <c r="BG1230" s="22">
        <f t="shared" si="178"/>
        <v>0</v>
      </c>
      <c r="BH1230" s="22">
        <v>1</v>
      </c>
      <c r="BI1230" s="22">
        <v>0</v>
      </c>
      <c r="BJ1230" s="22">
        <v>0</v>
      </c>
      <c r="BK1230" s="22">
        <v>0</v>
      </c>
      <c r="BL1230" s="22">
        <v>0</v>
      </c>
      <c r="BN1230" s="22">
        <v>65</v>
      </c>
      <c r="BO1230" s="22">
        <f t="shared" si="179"/>
        <v>24</v>
      </c>
      <c r="BP1230" s="22">
        <v>23</v>
      </c>
      <c r="BQ1230" s="22">
        <v>0</v>
      </c>
      <c r="BR1230" s="22">
        <v>1</v>
      </c>
      <c r="BT1230" s="22">
        <v>471</v>
      </c>
      <c r="BU1230" s="29">
        <f t="shared" si="176"/>
        <v>9.586810502747813</v>
      </c>
      <c r="BY1230" s="22">
        <v>126</v>
      </c>
      <c r="BZ1230" s="22">
        <v>229</v>
      </c>
      <c r="CA1230" s="49">
        <v>1</v>
      </c>
      <c r="CC1230" s="51">
        <v>7</v>
      </c>
      <c r="CD1230" s="51">
        <v>10</v>
      </c>
      <c r="CG1230" t="s">
        <v>2470</v>
      </c>
      <c r="CH1230">
        <v>1</v>
      </c>
      <c r="CI1230">
        <v>0</v>
      </c>
      <c r="CJ1230">
        <v>1</v>
      </c>
      <c r="CK1230">
        <v>0</v>
      </c>
      <c r="CL1230">
        <v>2</v>
      </c>
    </row>
    <row r="1231" spans="1:90" x14ac:dyDescent="0.2">
      <c r="A1231" s="22">
        <f t="shared" si="180"/>
        <v>1226</v>
      </c>
      <c r="B1231" s="58" t="s">
        <v>9930</v>
      </c>
      <c r="C1231" s="58" t="s">
        <v>8709</v>
      </c>
      <c r="E1231" s="22" t="s">
        <v>2614</v>
      </c>
      <c r="F1231" s="25" t="s">
        <v>3210</v>
      </c>
      <c r="G1231" s="22" t="s">
        <v>4436</v>
      </c>
      <c r="H1231" s="22" t="s">
        <v>4613</v>
      </c>
      <c r="I1231" s="22" t="s">
        <v>4507</v>
      </c>
      <c r="J1231" s="22" t="s">
        <v>2473</v>
      </c>
      <c r="K1231" s="22">
        <v>195</v>
      </c>
      <c r="L1231" s="22">
        <v>87</v>
      </c>
      <c r="O1231" s="22" t="s">
        <v>2472</v>
      </c>
      <c r="P1231" s="22">
        <v>4990883</v>
      </c>
      <c r="Q1231" s="22">
        <v>4666</v>
      </c>
      <c r="R1231" s="22">
        <v>4381180</v>
      </c>
      <c r="S1231" s="29">
        <v>87.783699999999996</v>
      </c>
      <c r="T1231" s="22">
        <v>4585</v>
      </c>
      <c r="U1231" s="24">
        <v>50.58</v>
      </c>
      <c r="W1231" s="22">
        <v>2485</v>
      </c>
      <c r="X1231" s="22">
        <v>2096</v>
      </c>
      <c r="Y1231" s="22">
        <v>4</v>
      </c>
      <c r="Z1231" s="22">
        <v>2415</v>
      </c>
      <c r="AA1231" s="22">
        <v>70</v>
      </c>
      <c r="AB1231" s="22">
        <v>1834</v>
      </c>
      <c r="AC1231" s="22">
        <v>262</v>
      </c>
      <c r="AD1231" s="22">
        <v>1</v>
      </c>
      <c r="AE1231" s="22">
        <v>3</v>
      </c>
      <c r="AG1231" s="23" t="s">
        <v>2644</v>
      </c>
      <c r="AH1231" s="23" t="s">
        <v>7307</v>
      </c>
      <c r="AI1231" s="23" t="s">
        <v>7339</v>
      </c>
      <c r="AJ1231" s="23" t="s">
        <v>4604</v>
      </c>
      <c r="AQ1231" s="22">
        <v>159972</v>
      </c>
      <c r="AR1231" s="24">
        <f t="shared" si="173"/>
        <v>3.2052845157860848</v>
      </c>
      <c r="AS1231" s="22">
        <v>5</v>
      </c>
      <c r="AT1231" s="25" t="s">
        <v>2</v>
      </c>
      <c r="AU1231" s="22">
        <v>175</v>
      </c>
      <c r="AV1231" s="29">
        <f t="shared" si="174"/>
        <v>3.8167938931297711</v>
      </c>
      <c r="AW1231" s="29">
        <f t="shared" si="172"/>
        <v>3.9745867239999999</v>
      </c>
      <c r="AY1231" s="22">
        <v>201616</v>
      </c>
      <c r="AZ1231" s="24">
        <f t="shared" si="177"/>
        <v>4.0396859633856375</v>
      </c>
      <c r="BA1231" s="22">
        <v>14</v>
      </c>
      <c r="BB1231" s="25" t="s">
        <v>2</v>
      </c>
      <c r="BC1231" s="22">
        <v>221</v>
      </c>
      <c r="BD1231" s="29">
        <f t="shared" si="175"/>
        <v>4.8200654307524538</v>
      </c>
      <c r="BE1231" s="29"/>
      <c r="BF1231" s="22">
        <v>1</v>
      </c>
      <c r="BG1231" s="22">
        <f t="shared" si="178"/>
        <v>1</v>
      </c>
      <c r="BH1231" s="22">
        <v>0</v>
      </c>
      <c r="BI1231" s="22">
        <v>1</v>
      </c>
      <c r="BJ1231" s="22">
        <v>0</v>
      </c>
      <c r="BK1231" s="22">
        <v>0</v>
      </c>
      <c r="BL1231" s="22">
        <v>0</v>
      </c>
      <c r="BN1231" s="22">
        <v>32</v>
      </c>
      <c r="BO1231" s="22">
        <f t="shared" si="179"/>
        <v>16</v>
      </c>
      <c r="BP1231" s="22">
        <v>16</v>
      </c>
      <c r="BQ1231" s="22">
        <v>0</v>
      </c>
      <c r="BR1231" s="22">
        <v>0</v>
      </c>
      <c r="BT1231" s="22">
        <v>282</v>
      </c>
      <c r="BU1231" s="29">
        <f t="shared" si="176"/>
        <v>6.1504907306434022</v>
      </c>
      <c r="BY1231" s="22">
        <v>103</v>
      </c>
      <c r="BZ1231" s="22">
        <v>225</v>
      </c>
      <c r="CA1231" s="49">
        <v>3</v>
      </c>
      <c r="CC1231" s="51">
        <v>8</v>
      </c>
      <c r="CD1231" s="51">
        <v>12</v>
      </c>
      <c r="CG1231" t="s">
        <v>2472</v>
      </c>
      <c r="CH1231">
        <v>1</v>
      </c>
      <c r="CI1231">
        <v>0</v>
      </c>
      <c r="CJ1231">
        <v>0</v>
      </c>
      <c r="CK1231">
        <v>1</v>
      </c>
      <c r="CL1231">
        <v>2</v>
      </c>
    </row>
    <row r="1232" spans="1:90" x14ac:dyDescent="0.2">
      <c r="A1232" s="22">
        <f t="shared" si="180"/>
        <v>1227</v>
      </c>
      <c r="B1232" s="58" t="s">
        <v>9931</v>
      </c>
      <c r="C1232" s="58" t="s">
        <v>8710</v>
      </c>
      <c r="E1232" s="22" t="s">
        <v>2614</v>
      </c>
      <c r="F1232" s="25" t="s">
        <v>3205</v>
      </c>
      <c r="G1232" s="22" t="s">
        <v>4437</v>
      </c>
      <c r="H1232" s="22" t="s">
        <v>4610</v>
      </c>
      <c r="I1232" s="22" t="s">
        <v>4507</v>
      </c>
      <c r="J1232" s="22" t="s">
        <v>2475</v>
      </c>
      <c r="K1232" s="22">
        <v>242</v>
      </c>
      <c r="L1232" s="22">
        <v>87</v>
      </c>
      <c r="O1232" s="22" t="s">
        <v>2474</v>
      </c>
      <c r="P1232" s="22">
        <v>5090270</v>
      </c>
      <c r="Q1232" s="22">
        <v>4881</v>
      </c>
      <c r="R1232" s="22">
        <v>4444009</v>
      </c>
      <c r="S1232" s="29">
        <v>87.304000000000002</v>
      </c>
      <c r="T1232" s="22">
        <v>4809</v>
      </c>
      <c r="U1232" s="24">
        <v>50.51</v>
      </c>
      <c r="W1232" s="22">
        <v>2480</v>
      </c>
      <c r="X1232" s="22">
        <v>2328</v>
      </c>
      <c r="Y1232" s="22">
        <v>1</v>
      </c>
      <c r="Z1232" s="22">
        <v>2406</v>
      </c>
      <c r="AA1232" s="22">
        <v>74</v>
      </c>
      <c r="AB1232" s="22">
        <v>2035</v>
      </c>
      <c r="AC1232" s="22">
        <v>293</v>
      </c>
      <c r="AD1232" s="22">
        <v>0</v>
      </c>
      <c r="AE1232" s="22">
        <v>1</v>
      </c>
      <c r="AG1232" s="23" t="s">
        <v>2644</v>
      </c>
      <c r="AH1232" s="23" t="s">
        <v>6826</v>
      </c>
      <c r="AI1232" s="23" t="s">
        <v>7345</v>
      </c>
      <c r="AJ1232" s="23" t="s">
        <v>7409</v>
      </c>
      <c r="AQ1232" s="22">
        <v>207173</v>
      </c>
      <c r="AR1232" s="24">
        <f t="shared" si="173"/>
        <v>4.0699805707752246</v>
      </c>
      <c r="AS1232" s="22">
        <v>17</v>
      </c>
      <c r="AT1232" s="25" t="s">
        <v>2</v>
      </c>
      <c r="AU1232" s="22">
        <v>275</v>
      </c>
      <c r="AV1232" s="29">
        <f t="shared" si="174"/>
        <v>5.7184445830734036</v>
      </c>
      <c r="AW1232" s="29">
        <f t="shared" si="172"/>
        <v>4.7660058909999998</v>
      </c>
      <c r="AY1232" s="22">
        <v>136204</v>
      </c>
      <c r="AZ1232" s="24">
        <f t="shared" si="177"/>
        <v>2.6757716191871941</v>
      </c>
      <c r="BA1232" s="22">
        <v>15</v>
      </c>
      <c r="BB1232" s="25" t="s">
        <v>2</v>
      </c>
      <c r="BC1232" s="22">
        <v>157</v>
      </c>
      <c r="BD1232" s="29">
        <f t="shared" si="175"/>
        <v>3.2647119983364523</v>
      </c>
      <c r="BE1232" s="29"/>
      <c r="BF1232" s="22">
        <v>0</v>
      </c>
      <c r="BG1232" s="22">
        <f t="shared" si="178"/>
        <v>0</v>
      </c>
      <c r="BH1232" s="22">
        <v>0</v>
      </c>
      <c r="BI1232" s="22">
        <v>0</v>
      </c>
      <c r="BJ1232" s="22">
        <v>0</v>
      </c>
      <c r="BK1232" s="22">
        <v>0</v>
      </c>
      <c r="BL1232" s="22">
        <v>0</v>
      </c>
      <c r="BN1232" s="22">
        <v>31</v>
      </c>
      <c r="BO1232" s="22">
        <f t="shared" si="179"/>
        <v>22</v>
      </c>
      <c r="BP1232" s="22">
        <v>22</v>
      </c>
      <c r="BQ1232" s="22">
        <v>0</v>
      </c>
      <c r="BR1232" s="22">
        <v>0</v>
      </c>
      <c r="BT1232" s="22">
        <v>365</v>
      </c>
      <c r="BU1232" s="29">
        <f t="shared" si="176"/>
        <v>7.5899355375337905</v>
      </c>
      <c r="BY1232" s="22">
        <v>124</v>
      </c>
      <c r="BZ1232" s="22">
        <v>237</v>
      </c>
      <c r="CA1232" s="49">
        <v>2</v>
      </c>
      <c r="CC1232" s="51">
        <v>1</v>
      </c>
      <c r="CD1232" s="51">
        <v>4</v>
      </c>
      <c r="CG1232" t="s">
        <v>2474</v>
      </c>
      <c r="CH1232">
        <v>1</v>
      </c>
      <c r="CI1232">
        <v>1</v>
      </c>
      <c r="CJ1232">
        <v>0</v>
      </c>
      <c r="CK1232">
        <v>0</v>
      </c>
      <c r="CL1232">
        <v>2</v>
      </c>
    </row>
    <row r="1233" spans="1:90" x14ac:dyDescent="0.2">
      <c r="A1233" s="22">
        <f t="shared" si="180"/>
        <v>1228</v>
      </c>
      <c r="B1233" s="58" t="s">
        <v>9932</v>
      </c>
      <c r="C1233" s="58" t="s">
        <v>8711</v>
      </c>
      <c r="E1233" s="22" t="s">
        <v>2614</v>
      </c>
      <c r="F1233" s="25" t="s">
        <v>3204</v>
      </c>
      <c r="G1233" s="22" t="s">
        <v>4438</v>
      </c>
      <c r="H1233" s="22" t="s">
        <v>4609</v>
      </c>
      <c r="I1233" s="22" t="s">
        <v>4507</v>
      </c>
      <c r="J1233" s="22" t="s">
        <v>2477</v>
      </c>
      <c r="K1233" s="22">
        <v>241</v>
      </c>
      <c r="L1233" s="22">
        <v>88</v>
      </c>
      <c r="O1233" s="22" t="s">
        <v>2476</v>
      </c>
      <c r="P1233" s="22">
        <v>5229394</v>
      </c>
      <c r="Q1233" s="22">
        <v>4986</v>
      </c>
      <c r="R1233" s="22">
        <v>4566650</v>
      </c>
      <c r="S1233" s="29">
        <v>87.326599999999999</v>
      </c>
      <c r="T1233" s="22">
        <v>4907</v>
      </c>
      <c r="U1233" s="24">
        <v>50.56</v>
      </c>
      <c r="W1233" s="22">
        <v>2480</v>
      </c>
      <c r="X1233" s="22">
        <v>2410</v>
      </c>
      <c r="Y1233" s="22">
        <v>17</v>
      </c>
      <c r="Z1233" s="22">
        <v>2424</v>
      </c>
      <c r="AA1233" s="22">
        <v>56</v>
      </c>
      <c r="AB1233" s="22">
        <v>2136</v>
      </c>
      <c r="AC1233" s="22">
        <v>274</v>
      </c>
      <c r="AD1233" s="22">
        <v>9</v>
      </c>
      <c r="AE1233" s="22">
        <v>8</v>
      </c>
      <c r="AG1233" s="23" t="s">
        <v>2644</v>
      </c>
      <c r="AH1233" s="23" t="s">
        <v>6856</v>
      </c>
      <c r="AI1233" s="23" t="s">
        <v>7348</v>
      </c>
      <c r="AJ1233" s="23" t="s">
        <v>7409</v>
      </c>
      <c r="AQ1233" s="22">
        <v>253135</v>
      </c>
      <c r="AR1233" s="24">
        <f t="shared" si="173"/>
        <v>4.8406182437200176</v>
      </c>
      <c r="AS1233" s="22">
        <v>11</v>
      </c>
      <c r="AT1233" s="25" t="s">
        <v>2</v>
      </c>
      <c r="AU1233" s="22">
        <v>333</v>
      </c>
      <c r="AV1233" s="29">
        <f t="shared" si="174"/>
        <v>6.7862237619726917</v>
      </c>
      <c r="AW1233" s="29">
        <f t="shared" si="172"/>
        <v>5.5366507450000002</v>
      </c>
      <c r="AY1233" s="22">
        <v>129609</v>
      </c>
      <c r="AZ1233" s="24">
        <f t="shared" si="177"/>
        <v>2.4784707367622327</v>
      </c>
      <c r="BA1233" s="22">
        <v>16</v>
      </c>
      <c r="BB1233" s="25" t="s">
        <v>2</v>
      </c>
      <c r="BC1233" s="22">
        <v>146</v>
      </c>
      <c r="BD1233" s="29">
        <f t="shared" si="175"/>
        <v>2.9753413490931324</v>
      </c>
      <c r="BE1233" s="29"/>
      <c r="BF1233" s="22">
        <v>2</v>
      </c>
      <c r="BG1233" s="22">
        <f t="shared" si="178"/>
        <v>0</v>
      </c>
      <c r="BH1233" s="22">
        <v>2</v>
      </c>
      <c r="BI1233" s="22">
        <v>0</v>
      </c>
      <c r="BJ1233" s="22">
        <v>0</v>
      </c>
      <c r="BK1233" s="22">
        <v>0</v>
      </c>
      <c r="BL1233" s="22">
        <v>0</v>
      </c>
      <c r="BN1233" s="22">
        <v>48</v>
      </c>
      <c r="BO1233" s="22">
        <f t="shared" si="179"/>
        <v>20</v>
      </c>
      <c r="BP1233" s="22">
        <v>18</v>
      </c>
      <c r="BQ1233" s="22">
        <v>1</v>
      </c>
      <c r="BR1233" s="22">
        <v>1</v>
      </c>
      <c r="BT1233" s="22">
        <v>475</v>
      </c>
      <c r="BU1233" s="29">
        <f t="shared" si="176"/>
        <v>9.6800489097208064</v>
      </c>
      <c r="BY1233" s="22">
        <v>122</v>
      </c>
      <c r="BZ1233" s="22">
        <v>253</v>
      </c>
      <c r="CA1233" s="49">
        <v>1</v>
      </c>
      <c r="CC1233" s="51">
        <v>11</v>
      </c>
      <c r="CD1233" s="51">
        <v>15</v>
      </c>
      <c r="CG1233" t="s">
        <v>2476</v>
      </c>
      <c r="CH1233">
        <v>1</v>
      </c>
      <c r="CI1233">
        <v>1</v>
      </c>
      <c r="CJ1233">
        <v>0</v>
      </c>
      <c r="CK1233">
        <v>1</v>
      </c>
      <c r="CL1233">
        <v>3</v>
      </c>
    </row>
    <row r="1234" spans="1:90" x14ac:dyDescent="0.2">
      <c r="A1234" s="22">
        <f t="shared" si="180"/>
        <v>1229</v>
      </c>
      <c r="B1234" s="58" t="s">
        <v>9933</v>
      </c>
      <c r="C1234" s="58" t="s">
        <v>8712</v>
      </c>
      <c r="E1234" s="22" t="s">
        <v>2614</v>
      </c>
      <c r="F1234" s="25" t="s">
        <v>3205</v>
      </c>
      <c r="G1234" s="22" t="s">
        <v>4439</v>
      </c>
      <c r="H1234" s="22" t="s">
        <v>4615</v>
      </c>
      <c r="I1234" s="22" t="s">
        <v>4507</v>
      </c>
      <c r="J1234" s="22" t="s">
        <v>2479</v>
      </c>
      <c r="K1234" s="22">
        <v>277</v>
      </c>
      <c r="L1234" s="22">
        <v>92</v>
      </c>
      <c r="O1234" s="22" t="s">
        <v>2478</v>
      </c>
      <c r="P1234" s="22">
        <v>5212874</v>
      </c>
      <c r="Q1234" s="22">
        <v>5008</v>
      </c>
      <c r="R1234" s="22">
        <v>4509572</v>
      </c>
      <c r="S1234" s="29">
        <v>86.508399999999995</v>
      </c>
      <c r="T1234" s="22">
        <v>4923</v>
      </c>
      <c r="U1234" s="24">
        <v>50.64</v>
      </c>
      <c r="W1234" s="22">
        <v>2486</v>
      </c>
      <c r="X1234" s="22">
        <v>2429</v>
      </c>
      <c r="Y1234" s="22">
        <v>8</v>
      </c>
      <c r="Z1234" s="22">
        <v>2439</v>
      </c>
      <c r="AA1234" s="22">
        <v>47</v>
      </c>
      <c r="AB1234" s="22">
        <v>2095</v>
      </c>
      <c r="AC1234" s="22">
        <v>334</v>
      </c>
      <c r="AD1234" s="22">
        <v>0</v>
      </c>
      <c r="AE1234" s="22">
        <v>8</v>
      </c>
      <c r="AG1234" s="23" t="s">
        <v>2723</v>
      </c>
      <c r="AH1234" s="23" t="s">
        <v>6864</v>
      </c>
      <c r="AI1234" s="23" t="s">
        <v>7329</v>
      </c>
      <c r="AJ1234" s="23" t="s">
        <v>7420</v>
      </c>
      <c r="AQ1234" s="22">
        <v>204025</v>
      </c>
      <c r="AR1234" s="24">
        <f t="shared" si="173"/>
        <v>3.9138678586898514</v>
      </c>
      <c r="AS1234" s="22">
        <v>16</v>
      </c>
      <c r="AT1234" s="25" t="s">
        <v>2</v>
      </c>
      <c r="AU1234" s="22">
        <v>257</v>
      </c>
      <c r="AV1234" s="29">
        <f t="shared" si="174"/>
        <v>5.2203940686573223</v>
      </c>
      <c r="AW1234" s="29">
        <f t="shared" si="172"/>
        <v>4.7132233750000001</v>
      </c>
      <c r="AY1234" s="22">
        <v>176588</v>
      </c>
      <c r="AZ1234" s="24">
        <f t="shared" si="177"/>
        <v>3.3875363187370349</v>
      </c>
      <c r="BA1234" s="22">
        <v>28</v>
      </c>
      <c r="BB1234" s="25" t="s">
        <v>2</v>
      </c>
      <c r="BC1234" s="22">
        <v>175</v>
      </c>
      <c r="BD1234" s="29">
        <f t="shared" si="175"/>
        <v>3.5547430428600446</v>
      </c>
      <c r="BE1234" s="29"/>
      <c r="BF1234" s="22">
        <v>1</v>
      </c>
      <c r="BG1234" s="22">
        <f t="shared" si="178"/>
        <v>0</v>
      </c>
      <c r="BH1234" s="22">
        <v>1</v>
      </c>
      <c r="BI1234" s="22">
        <v>0</v>
      </c>
      <c r="BJ1234" s="22">
        <v>0</v>
      </c>
      <c r="BK1234" s="22">
        <v>0</v>
      </c>
      <c r="BL1234" s="22">
        <v>0</v>
      </c>
      <c r="BN1234" s="22">
        <v>68</v>
      </c>
      <c r="BO1234" s="22">
        <f t="shared" si="179"/>
        <v>24</v>
      </c>
      <c r="BP1234" s="22">
        <v>23</v>
      </c>
      <c r="BQ1234" s="22">
        <v>0</v>
      </c>
      <c r="BR1234" s="22">
        <v>1</v>
      </c>
      <c r="BT1234" s="22">
        <v>429</v>
      </c>
      <c r="BU1234" s="29">
        <f t="shared" si="176"/>
        <v>8.7141986593540519</v>
      </c>
      <c r="BY1234" s="22">
        <v>125</v>
      </c>
      <c r="BZ1234" s="22">
        <v>230</v>
      </c>
      <c r="CA1234" s="49">
        <v>1</v>
      </c>
      <c r="CC1234" s="51">
        <v>7</v>
      </c>
      <c r="CD1234" s="51">
        <v>10</v>
      </c>
      <c r="CG1234" t="s">
        <v>2478</v>
      </c>
      <c r="CH1234">
        <v>1</v>
      </c>
      <c r="CI1234">
        <v>0</v>
      </c>
      <c r="CJ1234">
        <v>1</v>
      </c>
      <c r="CK1234">
        <v>0</v>
      </c>
      <c r="CL1234">
        <v>2</v>
      </c>
    </row>
    <row r="1235" spans="1:90" x14ac:dyDescent="0.2">
      <c r="A1235" s="22">
        <f t="shared" si="180"/>
        <v>1230</v>
      </c>
      <c r="B1235" s="58" t="s">
        <v>9934</v>
      </c>
      <c r="C1235" s="58" t="s">
        <v>8713</v>
      </c>
      <c r="E1235" s="22" t="s">
        <v>2614</v>
      </c>
      <c r="F1235" s="25" t="s">
        <v>3210</v>
      </c>
      <c r="G1235" s="22" t="s">
        <v>4440</v>
      </c>
      <c r="H1235" s="22" t="s">
        <v>4613</v>
      </c>
      <c r="I1235" s="22" t="s">
        <v>4507</v>
      </c>
      <c r="J1235" s="22" t="s">
        <v>2481</v>
      </c>
      <c r="K1235" s="22">
        <v>207</v>
      </c>
      <c r="L1235" s="22">
        <v>94</v>
      </c>
      <c r="O1235" s="22" t="s">
        <v>2480</v>
      </c>
      <c r="P1235" s="22">
        <v>5013589</v>
      </c>
      <c r="Q1235" s="22">
        <v>4668</v>
      </c>
      <c r="R1235" s="22">
        <v>4390567</v>
      </c>
      <c r="S1235" s="29">
        <v>87.573300000000003</v>
      </c>
      <c r="T1235" s="22">
        <v>4606</v>
      </c>
      <c r="U1235" s="24">
        <v>50.53</v>
      </c>
      <c r="W1235" s="22">
        <v>2484</v>
      </c>
      <c r="X1235" s="22">
        <v>2115</v>
      </c>
      <c r="Y1235" s="22">
        <v>7</v>
      </c>
      <c r="Z1235" s="22">
        <v>2410</v>
      </c>
      <c r="AA1235" s="22">
        <v>74</v>
      </c>
      <c r="AB1235" s="22">
        <v>1850</v>
      </c>
      <c r="AC1235" s="22">
        <v>265</v>
      </c>
      <c r="AD1235" s="22">
        <v>1</v>
      </c>
      <c r="AE1235" s="22">
        <v>6</v>
      </c>
      <c r="AG1235" s="23" t="s">
        <v>2644</v>
      </c>
      <c r="AH1235" s="23" t="s">
        <v>7307</v>
      </c>
      <c r="AI1235" s="23" t="s">
        <v>7339</v>
      </c>
      <c r="AJ1235" s="23" t="s">
        <v>7409</v>
      </c>
      <c r="AQ1235" s="22">
        <v>167368</v>
      </c>
      <c r="AR1235" s="24">
        <f t="shared" si="173"/>
        <v>3.3382872030395792</v>
      </c>
      <c r="AS1235" s="22">
        <v>5</v>
      </c>
      <c r="AT1235" s="25" t="s">
        <v>2</v>
      </c>
      <c r="AU1235" s="22">
        <v>180</v>
      </c>
      <c r="AV1235" s="29">
        <f t="shared" si="174"/>
        <v>3.907946157186279</v>
      </c>
      <c r="AW1235" s="29">
        <f t="shared" si="172"/>
        <v>4.098595456</v>
      </c>
      <c r="AY1235" s="22">
        <v>203739</v>
      </c>
      <c r="AZ1235" s="24">
        <f t="shared" si="177"/>
        <v>4.0637355794421914</v>
      </c>
      <c r="BA1235" s="22">
        <v>16</v>
      </c>
      <c r="BB1235" s="25" t="s">
        <v>2</v>
      </c>
      <c r="BC1235" s="22">
        <v>226</v>
      </c>
      <c r="BD1235" s="29">
        <f t="shared" si="175"/>
        <v>4.9066435084672166</v>
      </c>
      <c r="BE1235" s="29"/>
      <c r="BF1235" s="22">
        <v>1</v>
      </c>
      <c r="BG1235" s="22">
        <f t="shared" si="178"/>
        <v>1</v>
      </c>
      <c r="BH1235" s="22">
        <v>0</v>
      </c>
      <c r="BI1235" s="22">
        <v>1</v>
      </c>
      <c r="BJ1235" s="22">
        <v>0</v>
      </c>
      <c r="BK1235" s="22">
        <v>0</v>
      </c>
      <c r="BL1235" s="22">
        <v>0</v>
      </c>
      <c r="BN1235" s="22">
        <v>34</v>
      </c>
      <c r="BO1235" s="22">
        <f t="shared" si="179"/>
        <v>16</v>
      </c>
      <c r="BP1235" s="22">
        <v>16</v>
      </c>
      <c r="BQ1235" s="22">
        <v>0</v>
      </c>
      <c r="BR1235" s="22">
        <v>0</v>
      </c>
      <c r="BT1235" s="22">
        <v>299</v>
      </c>
      <c r="BU1235" s="29">
        <f t="shared" si="176"/>
        <v>6.4915327833260967</v>
      </c>
      <c r="BY1235" s="22">
        <v>102</v>
      </c>
      <c r="BZ1235" s="22">
        <v>224</v>
      </c>
      <c r="CA1235" s="49">
        <v>3</v>
      </c>
      <c r="CC1235" s="51">
        <v>8</v>
      </c>
      <c r="CD1235" s="51">
        <v>12</v>
      </c>
      <c r="CG1235" t="s">
        <v>2480</v>
      </c>
      <c r="CH1235">
        <v>1</v>
      </c>
      <c r="CI1235">
        <v>0</v>
      </c>
      <c r="CJ1235">
        <v>0</v>
      </c>
      <c r="CK1235">
        <v>1</v>
      </c>
      <c r="CL1235">
        <v>2</v>
      </c>
    </row>
    <row r="1236" spans="1:90" x14ac:dyDescent="0.2">
      <c r="A1236" s="22">
        <f t="shared" si="180"/>
        <v>1231</v>
      </c>
      <c r="B1236" s="58" t="s">
        <v>9935</v>
      </c>
      <c r="C1236" s="58" t="s">
        <v>8714</v>
      </c>
      <c r="E1236" s="22" t="s">
        <v>2614</v>
      </c>
      <c r="F1236" s="25" t="s">
        <v>3210</v>
      </c>
      <c r="G1236" s="22" t="s">
        <v>4441</v>
      </c>
      <c r="H1236" s="22" t="s">
        <v>4613</v>
      </c>
      <c r="I1236" s="22" t="s">
        <v>4507</v>
      </c>
      <c r="J1236" s="22" t="s">
        <v>2483</v>
      </c>
      <c r="K1236" s="22">
        <v>213</v>
      </c>
      <c r="L1236" s="22">
        <v>94</v>
      </c>
      <c r="O1236" s="22" t="s">
        <v>2482</v>
      </c>
      <c r="P1236" s="22">
        <v>5016080</v>
      </c>
      <c r="Q1236" s="22">
        <v>4680</v>
      </c>
      <c r="R1236" s="22">
        <v>4399920</v>
      </c>
      <c r="S1236" s="29">
        <v>87.716300000000004</v>
      </c>
      <c r="T1236" s="22">
        <v>4601</v>
      </c>
      <c r="U1236" s="24">
        <v>50.53</v>
      </c>
      <c r="W1236" s="22">
        <v>2485</v>
      </c>
      <c r="X1236" s="22">
        <v>2114</v>
      </c>
      <c r="Y1236" s="22">
        <v>2</v>
      </c>
      <c r="Z1236" s="22">
        <v>2423</v>
      </c>
      <c r="AA1236" s="22">
        <v>62</v>
      </c>
      <c r="AB1236" s="22">
        <v>1842</v>
      </c>
      <c r="AC1236" s="22">
        <v>272</v>
      </c>
      <c r="AD1236" s="22">
        <v>0</v>
      </c>
      <c r="AE1236" s="22">
        <v>2</v>
      </c>
      <c r="AG1236" s="23" t="s">
        <v>2644</v>
      </c>
      <c r="AH1236" s="23" t="s">
        <v>7307</v>
      </c>
      <c r="AI1236" s="23" t="s">
        <v>7339</v>
      </c>
      <c r="AJ1236" s="23" t="s">
        <v>4604</v>
      </c>
      <c r="AQ1236" s="22">
        <v>141570</v>
      </c>
      <c r="AR1236" s="24">
        <f t="shared" si="173"/>
        <v>2.8223234079201287</v>
      </c>
      <c r="AS1236" s="22">
        <v>6</v>
      </c>
      <c r="AT1236" s="25" t="s">
        <v>2</v>
      </c>
      <c r="AU1236" s="22">
        <v>158</v>
      </c>
      <c r="AV1236" s="29">
        <f t="shared" si="174"/>
        <v>3.4340360791132363</v>
      </c>
      <c r="AW1236" s="29">
        <f t="shared" si="172"/>
        <v>3.66604039</v>
      </c>
      <c r="AY1236" s="22">
        <v>201186</v>
      </c>
      <c r="AZ1236" s="24">
        <f t="shared" si="177"/>
        <v>4.0108211990239386</v>
      </c>
      <c r="BA1236" s="22">
        <v>19</v>
      </c>
      <c r="BB1236" s="25" t="s">
        <v>2</v>
      </c>
      <c r="BC1236" s="22">
        <v>218</v>
      </c>
      <c r="BD1236" s="29">
        <f t="shared" si="175"/>
        <v>4.7381004129537061</v>
      </c>
      <c r="BE1236" s="29"/>
      <c r="BF1236" s="22">
        <v>1</v>
      </c>
      <c r="BG1236" s="22">
        <f t="shared" si="178"/>
        <v>1</v>
      </c>
      <c r="BH1236" s="22">
        <v>0</v>
      </c>
      <c r="BI1236" s="22">
        <v>1</v>
      </c>
      <c r="BJ1236" s="22">
        <v>0</v>
      </c>
      <c r="BK1236" s="22">
        <v>0</v>
      </c>
      <c r="BL1236" s="22">
        <v>0</v>
      </c>
      <c r="BN1236" s="22">
        <v>34</v>
      </c>
      <c r="BO1236" s="22">
        <f t="shared" si="179"/>
        <v>15</v>
      </c>
      <c r="BP1236" s="22">
        <v>15</v>
      </c>
      <c r="BQ1236" s="22">
        <v>0</v>
      </c>
      <c r="BR1236" s="22">
        <v>0</v>
      </c>
      <c r="BT1236" s="22">
        <v>269</v>
      </c>
      <c r="BU1236" s="29">
        <f t="shared" si="176"/>
        <v>5.846555096718105</v>
      </c>
      <c r="BY1236" s="22">
        <v>101</v>
      </c>
      <c r="BZ1236" s="22">
        <v>223</v>
      </c>
      <c r="CA1236" s="49">
        <v>3</v>
      </c>
      <c r="CC1236" s="51">
        <v>8</v>
      </c>
      <c r="CD1236" s="51">
        <v>12</v>
      </c>
      <c r="CG1236" t="s">
        <v>2482</v>
      </c>
      <c r="CH1236">
        <v>1</v>
      </c>
      <c r="CI1236">
        <v>0</v>
      </c>
      <c r="CJ1236">
        <v>0</v>
      </c>
      <c r="CK1236">
        <v>1</v>
      </c>
      <c r="CL1236">
        <v>2</v>
      </c>
    </row>
    <row r="1237" spans="1:90" x14ac:dyDescent="0.2">
      <c r="A1237" s="22">
        <f t="shared" si="180"/>
        <v>1232</v>
      </c>
      <c r="B1237" s="58" t="s">
        <v>9936</v>
      </c>
      <c r="C1237" s="58" t="s">
        <v>8715</v>
      </c>
      <c r="E1237" s="22" t="s">
        <v>2614</v>
      </c>
      <c r="F1237" s="25" t="s">
        <v>3210</v>
      </c>
      <c r="G1237" s="22" t="s">
        <v>4442</v>
      </c>
      <c r="H1237" s="22" t="s">
        <v>4613</v>
      </c>
      <c r="I1237" s="22" t="s">
        <v>4507</v>
      </c>
      <c r="J1237" s="22" t="s">
        <v>2485</v>
      </c>
      <c r="K1237" s="22">
        <v>234</v>
      </c>
      <c r="L1237" s="22">
        <v>95</v>
      </c>
      <c r="O1237" s="22" t="s">
        <v>2484</v>
      </c>
      <c r="P1237" s="22">
        <v>4996951</v>
      </c>
      <c r="Q1237" s="22">
        <v>4680</v>
      </c>
      <c r="R1237" s="22">
        <v>4363941</v>
      </c>
      <c r="S1237" s="29">
        <v>87.332099999999997</v>
      </c>
      <c r="T1237" s="22">
        <v>4606</v>
      </c>
      <c r="U1237" s="24">
        <v>50.54</v>
      </c>
      <c r="W1237" s="22">
        <v>2476</v>
      </c>
      <c r="X1237" s="22">
        <v>2118</v>
      </c>
      <c r="Y1237" s="22">
        <v>12</v>
      </c>
      <c r="Z1237" s="22">
        <v>2408</v>
      </c>
      <c r="AA1237" s="22">
        <v>68</v>
      </c>
      <c r="AB1237" s="22">
        <v>1807</v>
      </c>
      <c r="AC1237" s="22">
        <v>311</v>
      </c>
      <c r="AD1237" s="22">
        <v>6</v>
      </c>
      <c r="AE1237" s="22">
        <v>6</v>
      </c>
      <c r="AG1237" s="23" t="s">
        <v>2644</v>
      </c>
      <c r="AH1237" s="23" t="s">
        <v>7307</v>
      </c>
      <c r="AI1237" s="23" t="s">
        <v>7339</v>
      </c>
      <c r="AJ1237" s="23" t="s">
        <v>4604</v>
      </c>
      <c r="AQ1237" s="22">
        <v>143413</v>
      </c>
      <c r="AR1237" s="24">
        <f t="shared" si="173"/>
        <v>2.8700101321786025</v>
      </c>
      <c r="AS1237" s="22">
        <v>6</v>
      </c>
      <c r="AT1237" s="25" t="s">
        <v>2</v>
      </c>
      <c r="AU1237" s="22">
        <v>156</v>
      </c>
      <c r="AV1237" s="29">
        <f t="shared" si="174"/>
        <v>3.3868866695614419</v>
      </c>
      <c r="AW1237" s="29">
        <f t="shared" si="172"/>
        <v>3.6969419710000002</v>
      </c>
      <c r="AY1237" s="22">
        <v>144790</v>
      </c>
      <c r="AZ1237" s="24">
        <f t="shared" si="177"/>
        <v>2.8975669363177663</v>
      </c>
      <c r="BA1237" s="22">
        <v>16</v>
      </c>
      <c r="BB1237" s="25" t="s">
        <v>2</v>
      </c>
      <c r="BC1237" s="22">
        <v>152</v>
      </c>
      <c r="BD1237" s="29">
        <f t="shared" si="175"/>
        <v>3.3000434216239687</v>
      </c>
      <c r="BE1237" s="29"/>
      <c r="BF1237" s="22">
        <v>1</v>
      </c>
      <c r="BG1237" s="22">
        <f t="shared" si="178"/>
        <v>1</v>
      </c>
      <c r="BH1237" s="22">
        <v>0</v>
      </c>
      <c r="BI1237" s="22">
        <v>1</v>
      </c>
      <c r="BJ1237" s="22">
        <v>0</v>
      </c>
      <c r="BK1237" s="22">
        <v>0</v>
      </c>
      <c r="BL1237" s="22">
        <v>0</v>
      </c>
      <c r="BN1237" s="22">
        <v>31</v>
      </c>
      <c r="BO1237" s="22">
        <f t="shared" si="179"/>
        <v>17</v>
      </c>
      <c r="BP1237" s="22">
        <v>16</v>
      </c>
      <c r="BQ1237" s="22">
        <v>0</v>
      </c>
      <c r="BR1237" s="22">
        <v>1</v>
      </c>
      <c r="BT1237" s="22">
        <v>278</v>
      </c>
      <c r="BU1237" s="29">
        <f t="shared" si="176"/>
        <v>6.0356057316543632</v>
      </c>
      <c r="BY1237" s="22">
        <v>105</v>
      </c>
      <c r="BZ1237" s="22">
        <v>229</v>
      </c>
      <c r="CA1237" s="49">
        <v>3</v>
      </c>
      <c r="CC1237" s="51">
        <v>8</v>
      </c>
      <c r="CD1237" s="51">
        <v>12</v>
      </c>
      <c r="CG1237" t="s">
        <v>2484</v>
      </c>
      <c r="CH1237">
        <v>1</v>
      </c>
      <c r="CI1237">
        <v>0</v>
      </c>
      <c r="CJ1237">
        <v>0</v>
      </c>
      <c r="CK1237">
        <v>1</v>
      </c>
      <c r="CL1237">
        <v>2</v>
      </c>
    </row>
    <row r="1238" spans="1:90" x14ac:dyDescent="0.2">
      <c r="A1238" s="22">
        <f t="shared" si="180"/>
        <v>1233</v>
      </c>
      <c r="B1238" s="58" t="s">
        <v>9937</v>
      </c>
      <c r="C1238" s="58" t="s">
        <v>8716</v>
      </c>
      <c r="E1238" s="22" t="s">
        <v>2614</v>
      </c>
      <c r="F1238" s="25" t="s">
        <v>3210</v>
      </c>
      <c r="G1238" s="22" t="s">
        <v>4443</v>
      </c>
      <c r="H1238" s="22" t="s">
        <v>4613</v>
      </c>
      <c r="I1238" s="22" t="s">
        <v>4507</v>
      </c>
      <c r="J1238" s="22" t="s">
        <v>2487</v>
      </c>
      <c r="K1238" s="22">
        <v>210</v>
      </c>
      <c r="L1238" s="22">
        <v>96</v>
      </c>
      <c r="O1238" s="22" t="s">
        <v>2486</v>
      </c>
      <c r="P1238" s="22">
        <v>4915651</v>
      </c>
      <c r="Q1238" s="22">
        <v>4566</v>
      </c>
      <c r="R1238" s="22">
        <v>4289805</v>
      </c>
      <c r="S1238" s="29">
        <v>87.268299999999996</v>
      </c>
      <c r="T1238" s="22">
        <v>4496</v>
      </c>
      <c r="U1238" s="24">
        <v>50.56</v>
      </c>
      <c r="W1238" s="22">
        <v>2449</v>
      </c>
      <c r="X1238" s="22">
        <v>2018</v>
      </c>
      <c r="Y1238" s="22">
        <v>29</v>
      </c>
      <c r="Z1238" s="22">
        <v>2353</v>
      </c>
      <c r="AA1238" s="22">
        <v>96</v>
      </c>
      <c r="AB1238" s="22">
        <v>1798</v>
      </c>
      <c r="AC1238" s="22">
        <v>220</v>
      </c>
      <c r="AD1238" s="22">
        <v>1</v>
      </c>
      <c r="AE1238" s="22">
        <v>28</v>
      </c>
      <c r="AG1238" s="23" t="s">
        <v>2644</v>
      </c>
      <c r="AH1238" s="23" t="s">
        <v>7307</v>
      </c>
      <c r="AI1238" s="23" t="s">
        <v>7339</v>
      </c>
      <c r="AJ1238" s="23" t="s">
        <v>7409</v>
      </c>
      <c r="AQ1238" s="22">
        <v>59914</v>
      </c>
      <c r="AR1238" s="24">
        <f t="shared" si="173"/>
        <v>1.2188416142643161</v>
      </c>
      <c r="AS1238" s="22">
        <v>3</v>
      </c>
      <c r="AT1238" s="25" t="s">
        <v>2</v>
      </c>
      <c r="AU1238" s="22">
        <v>63</v>
      </c>
      <c r="AV1238" s="29">
        <f t="shared" si="174"/>
        <v>1.4012455516014235</v>
      </c>
      <c r="AW1238" s="29">
        <f t="shared" si="172"/>
        <v>2.2969142380000003</v>
      </c>
      <c r="AY1238" s="22">
        <v>108297</v>
      </c>
      <c r="AZ1238" s="24">
        <f t="shared" si="177"/>
        <v>2.2031059568712266</v>
      </c>
      <c r="BA1238" s="22">
        <v>13</v>
      </c>
      <c r="BB1238" s="25" t="s">
        <v>2</v>
      </c>
      <c r="BC1238" s="22">
        <v>112</v>
      </c>
      <c r="BD1238" s="29">
        <f t="shared" si="175"/>
        <v>2.4911032028469751</v>
      </c>
      <c r="BE1238" s="29"/>
      <c r="BF1238" s="22">
        <v>1</v>
      </c>
      <c r="BG1238" s="22">
        <f t="shared" si="178"/>
        <v>1</v>
      </c>
      <c r="BH1238" s="22">
        <v>0</v>
      </c>
      <c r="BI1238" s="22">
        <v>1</v>
      </c>
      <c r="BJ1238" s="22">
        <v>0</v>
      </c>
      <c r="BK1238" s="22">
        <v>0</v>
      </c>
      <c r="BL1238" s="22">
        <v>0</v>
      </c>
      <c r="BN1238" s="22">
        <v>31</v>
      </c>
      <c r="BO1238" s="22">
        <f t="shared" si="179"/>
        <v>16</v>
      </c>
      <c r="BP1238" s="22">
        <v>15</v>
      </c>
      <c r="BQ1238" s="22">
        <v>0</v>
      </c>
      <c r="BR1238" s="22">
        <v>1</v>
      </c>
      <c r="BT1238" s="22">
        <v>175</v>
      </c>
      <c r="BU1238" s="29">
        <f t="shared" si="176"/>
        <v>3.8923487544483986</v>
      </c>
      <c r="BY1238" s="22">
        <v>103</v>
      </c>
      <c r="BZ1238" s="22">
        <v>226</v>
      </c>
      <c r="CA1238" s="49">
        <v>3</v>
      </c>
      <c r="CC1238" s="51">
        <v>8</v>
      </c>
      <c r="CD1238" s="51">
        <v>12</v>
      </c>
      <c r="CG1238" t="s">
        <v>2486</v>
      </c>
      <c r="CH1238">
        <v>1</v>
      </c>
      <c r="CI1238">
        <v>0</v>
      </c>
      <c r="CJ1238">
        <v>0</v>
      </c>
      <c r="CK1238">
        <v>1</v>
      </c>
      <c r="CL1238">
        <v>2</v>
      </c>
    </row>
    <row r="1239" spans="1:90" x14ac:dyDescent="0.2">
      <c r="A1239" s="22">
        <f t="shared" si="180"/>
        <v>1234</v>
      </c>
      <c r="B1239" s="58" t="s">
        <v>9938</v>
      </c>
      <c r="C1239" s="58" t="s">
        <v>8717</v>
      </c>
      <c r="E1239" s="22" t="s">
        <v>2614</v>
      </c>
      <c r="F1239" s="25" t="s">
        <v>3204</v>
      </c>
      <c r="G1239" s="22" t="s">
        <v>4444</v>
      </c>
      <c r="H1239" s="22" t="s">
        <v>4609</v>
      </c>
      <c r="I1239" s="22" t="s">
        <v>4507</v>
      </c>
      <c r="J1239" s="22" t="s">
        <v>2489</v>
      </c>
      <c r="K1239" s="22">
        <v>246</v>
      </c>
      <c r="L1239" s="22">
        <v>98</v>
      </c>
      <c r="O1239" s="22" t="s">
        <v>2488</v>
      </c>
      <c r="P1239" s="22">
        <v>5344654</v>
      </c>
      <c r="Q1239" s="22">
        <v>5054</v>
      </c>
      <c r="R1239" s="22">
        <v>4660383</v>
      </c>
      <c r="S1239" s="29">
        <v>87.197100000000006</v>
      </c>
      <c r="T1239" s="22">
        <v>4977</v>
      </c>
      <c r="U1239" s="24">
        <v>50.51</v>
      </c>
      <c r="W1239" s="22">
        <v>2476</v>
      </c>
      <c r="X1239" s="22">
        <v>2478</v>
      </c>
      <c r="Y1239" s="22">
        <v>23</v>
      </c>
      <c r="Z1239" s="22">
        <v>2409</v>
      </c>
      <c r="AA1239" s="22">
        <v>67</v>
      </c>
      <c r="AB1239" s="22">
        <v>2191</v>
      </c>
      <c r="AC1239" s="22">
        <v>287</v>
      </c>
      <c r="AD1239" s="22">
        <v>12</v>
      </c>
      <c r="AE1239" s="22">
        <v>11</v>
      </c>
      <c r="AG1239" s="23" t="s">
        <v>2644</v>
      </c>
      <c r="AH1239" s="23" t="s">
        <v>6856</v>
      </c>
      <c r="AI1239" s="23" t="s">
        <v>7348</v>
      </c>
      <c r="AJ1239" s="23" t="s">
        <v>4604</v>
      </c>
      <c r="AQ1239" s="22">
        <v>194291</v>
      </c>
      <c r="AR1239" s="24">
        <f t="shared" si="173"/>
        <v>3.6352399986977639</v>
      </c>
      <c r="AS1239" s="22">
        <v>8</v>
      </c>
      <c r="AT1239" s="25" t="s">
        <v>2</v>
      </c>
      <c r="AU1239" s="22">
        <v>252</v>
      </c>
      <c r="AV1239" s="29">
        <f t="shared" si="174"/>
        <v>5.0632911392405067</v>
      </c>
      <c r="AW1239" s="29">
        <f t="shared" si="172"/>
        <v>4.5500133969999998</v>
      </c>
      <c r="AY1239" s="22">
        <v>204253</v>
      </c>
      <c r="AZ1239" s="24">
        <f t="shared" si="177"/>
        <v>3.8216318586759779</v>
      </c>
      <c r="BA1239" s="22">
        <v>26</v>
      </c>
      <c r="BB1239" s="25" t="s">
        <v>2</v>
      </c>
      <c r="BC1239" s="22">
        <v>227</v>
      </c>
      <c r="BD1239" s="29">
        <f t="shared" si="175"/>
        <v>4.5609805103475987</v>
      </c>
      <c r="BE1239" s="29"/>
      <c r="BF1239" s="22">
        <v>1</v>
      </c>
      <c r="BG1239" s="22">
        <f t="shared" si="178"/>
        <v>0</v>
      </c>
      <c r="BH1239" s="22">
        <v>1</v>
      </c>
      <c r="BI1239" s="22">
        <v>0</v>
      </c>
      <c r="BJ1239" s="22">
        <v>0</v>
      </c>
      <c r="BK1239" s="22">
        <v>0</v>
      </c>
      <c r="BL1239" s="22">
        <v>0</v>
      </c>
      <c r="BN1239" s="22">
        <v>45</v>
      </c>
      <c r="BO1239" s="22">
        <f t="shared" si="179"/>
        <v>21</v>
      </c>
      <c r="BP1239" s="22">
        <v>19</v>
      </c>
      <c r="BQ1239" s="22">
        <v>1</v>
      </c>
      <c r="BR1239" s="22">
        <v>1</v>
      </c>
      <c r="BT1239" s="22">
        <v>479</v>
      </c>
      <c r="BU1239" s="29">
        <f t="shared" si="176"/>
        <v>9.6242716495881044</v>
      </c>
      <c r="BY1239" s="22">
        <v>123</v>
      </c>
      <c r="BZ1239" s="22">
        <v>259</v>
      </c>
      <c r="CA1239" s="49">
        <v>1</v>
      </c>
      <c r="CC1239" s="51">
        <v>8</v>
      </c>
      <c r="CD1239" s="51">
        <v>11</v>
      </c>
      <c r="CG1239" t="s">
        <v>2488</v>
      </c>
      <c r="CH1239">
        <v>1</v>
      </c>
      <c r="CI1239">
        <v>0</v>
      </c>
      <c r="CJ1239">
        <v>0</v>
      </c>
      <c r="CK1239">
        <v>1</v>
      </c>
      <c r="CL1239">
        <v>2</v>
      </c>
    </row>
    <row r="1240" spans="1:90" x14ac:dyDescent="0.2">
      <c r="A1240" s="22">
        <f t="shared" si="180"/>
        <v>1235</v>
      </c>
      <c r="B1240" s="58" t="s">
        <v>9939</v>
      </c>
      <c r="C1240" s="58" t="s">
        <v>8718</v>
      </c>
      <c r="E1240" s="22" t="s">
        <v>2614</v>
      </c>
      <c r="F1240" s="25" t="s">
        <v>3204</v>
      </c>
      <c r="G1240" s="22" t="s">
        <v>4445</v>
      </c>
      <c r="H1240" s="22" t="s">
        <v>4613</v>
      </c>
      <c r="I1240" s="22" t="s">
        <v>4507</v>
      </c>
      <c r="J1240" s="22" t="s">
        <v>2491</v>
      </c>
      <c r="K1240" s="22">
        <v>197</v>
      </c>
      <c r="L1240" s="22">
        <v>99</v>
      </c>
      <c r="O1240" s="22" t="s">
        <v>2490</v>
      </c>
      <c r="P1240" s="22">
        <v>4770225</v>
      </c>
      <c r="Q1240" s="22">
        <v>4432</v>
      </c>
      <c r="R1240" s="22">
        <v>4206650</v>
      </c>
      <c r="S1240" s="29">
        <v>88.185599999999994</v>
      </c>
      <c r="T1240" s="22">
        <v>4371</v>
      </c>
      <c r="U1240" s="24">
        <v>50.56</v>
      </c>
      <c r="W1240" s="22">
        <v>2481</v>
      </c>
      <c r="X1240" s="22">
        <v>1881</v>
      </c>
      <c r="Y1240" s="22">
        <v>9</v>
      </c>
      <c r="Z1240" s="22">
        <v>2387</v>
      </c>
      <c r="AA1240" s="22">
        <v>94</v>
      </c>
      <c r="AB1240" s="22">
        <v>1642</v>
      </c>
      <c r="AC1240" s="22">
        <v>239</v>
      </c>
      <c r="AD1240" s="22">
        <v>3</v>
      </c>
      <c r="AE1240" s="22">
        <v>6</v>
      </c>
      <c r="AG1240" s="23" t="s">
        <v>2644</v>
      </c>
      <c r="AH1240" s="23" t="s">
        <v>7317</v>
      </c>
      <c r="AI1240" s="23" t="s">
        <v>7342</v>
      </c>
      <c r="AJ1240" s="23" t="s">
        <v>4604</v>
      </c>
      <c r="AQ1240" s="22">
        <v>99325</v>
      </c>
      <c r="AR1240" s="24">
        <f t="shared" si="173"/>
        <v>2.0821868989408259</v>
      </c>
      <c r="AS1240" s="22">
        <v>5</v>
      </c>
      <c r="AT1240" s="25" t="s">
        <v>2</v>
      </c>
      <c r="AU1240" s="22">
        <v>127</v>
      </c>
      <c r="AV1240" s="29">
        <f t="shared" si="174"/>
        <v>2.9055136124456644</v>
      </c>
      <c r="AW1240" s="29">
        <f t="shared" si="172"/>
        <v>2.9577184750000001</v>
      </c>
      <c r="AY1240" s="22">
        <v>0</v>
      </c>
      <c r="AZ1240" s="24">
        <f t="shared" si="177"/>
        <v>0</v>
      </c>
      <c r="BA1240" s="22">
        <v>0</v>
      </c>
      <c r="BB1240" s="25" t="s">
        <v>1541</v>
      </c>
      <c r="BC1240" s="22">
        <v>0</v>
      </c>
      <c r="BD1240" s="29">
        <f t="shared" si="175"/>
        <v>0</v>
      </c>
      <c r="BE1240" s="29"/>
      <c r="BF1240" s="22">
        <v>0</v>
      </c>
      <c r="BG1240" s="22">
        <f t="shared" si="178"/>
        <v>0</v>
      </c>
      <c r="BH1240" s="22">
        <v>0</v>
      </c>
      <c r="BI1240" s="22">
        <v>0</v>
      </c>
      <c r="BJ1240" s="22">
        <v>0</v>
      </c>
      <c r="BK1240" s="22">
        <v>0</v>
      </c>
      <c r="BL1240" s="22">
        <v>0</v>
      </c>
      <c r="BN1240" s="22">
        <v>7</v>
      </c>
      <c r="BO1240" s="22">
        <f t="shared" si="179"/>
        <v>13</v>
      </c>
      <c r="BP1240" s="22">
        <v>13</v>
      </c>
      <c r="BQ1240" s="22">
        <v>0</v>
      </c>
      <c r="BR1240" s="22">
        <v>0</v>
      </c>
      <c r="BT1240" s="22">
        <v>127</v>
      </c>
      <c r="BU1240" s="29">
        <f t="shared" si="176"/>
        <v>2.9055136124456644</v>
      </c>
      <c r="BY1240" s="22">
        <v>105</v>
      </c>
      <c r="BZ1240" s="22">
        <v>192</v>
      </c>
      <c r="CA1240" s="49">
        <v>0</v>
      </c>
      <c r="CC1240" s="51">
        <v>1</v>
      </c>
      <c r="CD1240" s="51">
        <v>4</v>
      </c>
      <c r="CG1240" t="s">
        <v>2490</v>
      </c>
      <c r="CH1240">
        <v>1</v>
      </c>
      <c r="CI1240">
        <v>0</v>
      </c>
      <c r="CJ1240">
        <v>0</v>
      </c>
      <c r="CK1240">
        <v>1</v>
      </c>
      <c r="CL1240">
        <v>2</v>
      </c>
    </row>
    <row r="1241" spans="1:90" x14ac:dyDescent="0.2">
      <c r="A1241" s="22">
        <f t="shared" si="180"/>
        <v>1236</v>
      </c>
      <c r="B1241" s="58" t="s">
        <v>9940</v>
      </c>
      <c r="C1241" s="58" t="s">
        <v>8719</v>
      </c>
      <c r="E1241" s="22" t="s">
        <v>2614</v>
      </c>
      <c r="F1241" s="25" t="s">
        <v>3204</v>
      </c>
      <c r="G1241" s="22" t="s">
        <v>4446</v>
      </c>
      <c r="H1241" s="22" t="s">
        <v>4608</v>
      </c>
      <c r="I1241" s="22" t="s">
        <v>4507</v>
      </c>
      <c r="J1241" s="22" t="s">
        <v>2493</v>
      </c>
      <c r="K1241" s="22">
        <v>271</v>
      </c>
      <c r="L1241" s="22">
        <v>100</v>
      </c>
      <c r="O1241" s="22" t="s">
        <v>2492</v>
      </c>
      <c r="P1241" s="22">
        <v>5051510</v>
      </c>
      <c r="Q1241" s="22">
        <v>4798</v>
      </c>
      <c r="R1241" s="22">
        <v>4402270</v>
      </c>
      <c r="S1241" s="29">
        <v>87.147599999999997</v>
      </c>
      <c r="T1241" s="22">
        <v>4727</v>
      </c>
      <c r="U1241" s="24">
        <v>50.7</v>
      </c>
      <c r="W1241" s="22">
        <v>2484</v>
      </c>
      <c r="X1241" s="22">
        <v>2222</v>
      </c>
      <c r="Y1241" s="22">
        <v>21</v>
      </c>
      <c r="Z1241" s="22">
        <v>2408</v>
      </c>
      <c r="AA1241" s="22">
        <v>76</v>
      </c>
      <c r="AB1241" s="22">
        <v>1931</v>
      </c>
      <c r="AC1241" s="22">
        <v>291</v>
      </c>
      <c r="AD1241" s="22">
        <v>10</v>
      </c>
      <c r="AE1241" s="22">
        <v>11</v>
      </c>
      <c r="AG1241" s="23" t="s">
        <v>2723</v>
      </c>
      <c r="AH1241" s="23" t="s">
        <v>7310</v>
      </c>
      <c r="AI1241" s="23" t="s">
        <v>7332</v>
      </c>
      <c r="AJ1241" s="23" t="s">
        <v>4604</v>
      </c>
      <c r="AQ1241" s="22">
        <v>172938</v>
      </c>
      <c r="AR1241" s="24">
        <f t="shared" si="173"/>
        <v>3.4234911937222732</v>
      </c>
      <c r="AS1241" s="22">
        <v>15</v>
      </c>
      <c r="AT1241" s="25" t="s">
        <v>2</v>
      </c>
      <c r="AU1241" s="22">
        <v>233</v>
      </c>
      <c r="AV1241" s="29">
        <f t="shared" si="174"/>
        <v>4.9291305267611589</v>
      </c>
      <c r="AW1241" s="29">
        <f t="shared" si="172"/>
        <v>4.1919876460000003</v>
      </c>
      <c r="AY1241" s="22">
        <v>148419</v>
      </c>
      <c r="AZ1241" s="24">
        <f t="shared" si="177"/>
        <v>2.9381115745588944</v>
      </c>
      <c r="BA1241" s="22">
        <v>10</v>
      </c>
      <c r="BB1241" s="25" t="s">
        <v>2</v>
      </c>
      <c r="BC1241" s="22">
        <v>170</v>
      </c>
      <c r="BD1241" s="29">
        <f t="shared" si="175"/>
        <v>3.596361328538185</v>
      </c>
      <c r="BE1241" s="29"/>
      <c r="BF1241" s="22">
        <v>1</v>
      </c>
      <c r="BG1241" s="22">
        <f t="shared" si="178"/>
        <v>1</v>
      </c>
      <c r="BH1241" s="22">
        <v>0</v>
      </c>
      <c r="BI1241" s="22">
        <v>0</v>
      </c>
      <c r="BJ1241" s="22">
        <v>0</v>
      </c>
      <c r="BK1241" s="22">
        <v>1</v>
      </c>
      <c r="BL1241" s="22">
        <v>0</v>
      </c>
      <c r="BN1241" s="22">
        <v>24</v>
      </c>
      <c r="BO1241" s="22">
        <f t="shared" si="179"/>
        <v>18</v>
      </c>
      <c r="BP1241" s="22">
        <v>18</v>
      </c>
      <c r="BQ1241" s="22">
        <v>0</v>
      </c>
      <c r="BR1241" s="22">
        <v>0</v>
      </c>
      <c r="BT1241" s="22">
        <v>366</v>
      </c>
      <c r="BU1241" s="29">
        <f t="shared" si="176"/>
        <v>7.7427543896763273</v>
      </c>
      <c r="BY1241" s="22">
        <v>96</v>
      </c>
      <c r="BZ1241" s="22">
        <v>210</v>
      </c>
      <c r="CA1241" s="49">
        <v>3</v>
      </c>
      <c r="CC1241" s="51">
        <v>1</v>
      </c>
      <c r="CD1241" s="51">
        <v>4</v>
      </c>
      <c r="CG1241" t="s">
        <v>2492</v>
      </c>
      <c r="CH1241">
        <v>1</v>
      </c>
      <c r="CI1241">
        <v>0</v>
      </c>
      <c r="CJ1241">
        <v>1</v>
      </c>
      <c r="CK1241">
        <v>0</v>
      </c>
      <c r="CL1241">
        <v>2</v>
      </c>
    </row>
    <row r="1242" spans="1:90" x14ac:dyDescent="0.2">
      <c r="A1242" s="22">
        <f t="shared" si="180"/>
        <v>1237</v>
      </c>
      <c r="B1242" s="58" t="s">
        <v>9941</v>
      </c>
      <c r="C1242" s="58" t="s">
        <v>8720</v>
      </c>
      <c r="E1242" s="22" t="s">
        <v>2614</v>
      </c>
      <c r="F1242" s="25" t="s">
        <v>3205</v>
      </c>
      <c r="G1242" s="22" t="s">
        <v>4447</v>
      </c>
      <c r="H1242" s="22" t="s">
        <v>4615</v>
      </c>
      <c r="I1242" s="22" t="s">
        <v>4507</v>
      </c>
      <c r="J1242" s="22" t="s">
        <v>2495</v>
      </c>
      <c r="K1242" s="22">
        <v>282</v>
      </c>
      <c r="L1242" s="22">
        <v>101</v>
      </c>
      <c r="O1242" s="22" t="s">
        <v>2494</v>
      </c>
      <c r="P1242" s="22">
        <v>5255666</v>
      </c>
      <c r="Q1242" s="22">
        <v>5002</v>
      </c>
      <c r="R1242" s="22">
        <v>4545760</v>
      </c>
      <c r="S1242" s="29">
        <v>86.492599999999996</v>
      </c>
      <c r="T1242" s="22">
        <v>4917</v>
      </c>
      <c r="U1242" s="24">
        <v>50.58</v>
      </c>
      <c r="W1242" s="22">
        <v>2475</v>
      </c>
      <c r="X1242" s="22">
        <v>2424</v>
      </c>
      <c r="Y1242" s="22">
        <v>18</v>
      </c>
      <c r="Z1242" s="22">
        <v>2395</v>
      </c>
      <c r="AA1242" s="22">
        <v>80</v>
      </c>
      <c r="AB1242" s="22">
        <v>2127</v>
      </c>
      <c r="AC1242" s="22">
        <v>297</v>
      </c>
      <c r="AD1242" s="22">
        <v>7</v>
      </c>
      <c r="AE1242" s="22">
        <v>11</v>
      </c>
      <c r="AG1242" s="23" t="s">
        <v>2723</v>
      </c>
      <c r="AH1242" s="23" t="s">
        <v>6864</v>
      </c>
      <c r="AI1242" s="23" t="s">
        <v>7326</v>
      </c>
      <c r="AJ1242" s="23" t="s">
        <v>4604</v>
      </c>
      <c r="AQ1242" s="22">
        <v>237888</v>
      </c>
      <c r="AR1242" s="24">
        <f t="shared" si="173"/>
        <v>4.5263150283903126</v>
      </c>
      <c r="AS1242" s="22">
        <v>15</v>
      </c>
      <c r="AT1242" s="25" t="s">
        <v>2</v>
      </c>
      <c r="AU1242" s="22">
        <v>272</v>
      </c>
      <c r="AV1242" s="29">
        <f t="shared" si="174"/>
        <v>5.5318283506202972</v>
      </c>
      <c r="AW1242" s="29">
        <f t="shared" si="172"/>
        <v>5.2810042959999999</v>
      </c>
      <c r="AY1242" s="22">
        <v>338384</v>
      </c>
      <c r="AZ1242" s="24">
        <f t="shared" si="177"/>
        <v>6.4384608915406716</v>
      </c>
      <c r="BA1242" s="22">
        <v>29</v>
      </c>
      <c r="BB1242" s="25" t="s">
        <v>2</v>
      </c>
      <c r="BC1242" s="22">
        <v>348</v>
      </c>
      <c r="BD1242" s="29">
        <f t="shared" si="175"/>
        <v>7.0774862721171452</v>
      </c>
      <c r="BE1242" s="29"/>
      <c r="BF1242" s="22">
        <v>2</v>
      </c>
      <c r="BG1242" s="22">
        <f t="shared" si="178"/>
        <v>2</v>
      </c>
      <c r="BH1242" s="22">
        <v>0</v>
      </c>
      <c r="BI1242" s="22">
        <v>1</v>
      </c>
      <c r="BJ1242" s="22">
        <v>0</v>
      </c>
      <c r="BK1242" s="22">
        <v>1</v>
      </c>
      <c r="BL1242" s="22">
        <v>0</v>
      </c>
      <c r="BN1242" s="22">
        <v>54</v>
      </c>
      <c r="BO1242" s="22">
        <f t="shared" si="179"/>
        <v>22</v>
      </c>
      <c r="BP1242" s="22">
        <v>22</v>
      </c>
      <c r="BQ1242" s="22">
        <v>0</v>
      </c>
      <c r="BR1242" s="22">
        <v>0</v>
      </c>
      <c r="BT1242" s="22">
        <v>527</v>
      </c>
      <c r="BU1242" s="29">
        <f t="shared" si="176"/>
        <v>10.717917429326826</v>
      </c>
      <c r="BY1242" s="22">
        <v>108</v>
      </c>
      <c r="BZ1242" s="22">
        <v>222</v>
      </c>
      <c r="CA1242" s="49">
        <v>5</v>
      </c>
      <c r="CC1242" s="51">
        <v>2</v>
      </c>
      <c r="CD1242" s="51">
        <v>5</v>
      </c>
      <c r="CG1242" t="s">
        <v>2494</v>
      </c>
      <c r="CH1242">
        <v>1</v>
      </c>
      <c r="CI1242">
        <v>0</v>
      </c>
      <c r="CJ1242">
        <v>1</v>
      </c>
      <c r="CK1242">
        <v>0</v>
      </c>
      <c r="CL1242">
        <v>2</v>
      </c>
    </row>
    <row r="1243" spans="1:90" x14ac:dyDescent="0.2">
      <c r="A1243" s="22">
        <f t="shared" si="180"/>
        <v>1238</v>
      </c>
      <c r="B1243" s="58" t="s">
        <v>9942</v>
      </c>
      <c r="C1243" s="58" t="s">
        <v>8721</v>
      </c>
      <c r="E1243" s="22" t="s">
        <v>2614</v>
      </c>
      <c r="F1243" s="25" t="s">
        <v>3205</v>
      </c>
      <c r="G1243" s="22" t="s">
        <v>4448</v>
      </c>
      <c r="H1243" s="22" t="s">
        <v>4610</v>
      </c>
      <c r="I1243" s="22" t="s">
        <v>4507</v>
      </c>
      <c r="J1243" s="22" t="s">
        <v>2497</v>
      </c>
      <c r="K1243" s="22">
        <v>284</v>
      </c>
      <c r="L1243" s="22">
        <v>101</v>
      </c>
      <c r="O1243" s="22" t="s">
        <v>2496</v>
      </c>
      <c r="P1243" s="22">
        <v>4977952</v>
      </c>
      <c r="Q1243" s="22">
        <v>4618</v>
      </c>
      <c r="R1243" s="22">
        <v>4358547</v>
      </c>
      <c r="S1243" s="29">
        <v>87.557000000000002</v>
      </c>
      <c r="T1243" s="22">
        <v>4561</v>
      </c>
      <c r="U1243" s="24">
        <v>50.57</v>
      </c>
      <c r="W1243" s="22">
        <v>2474</v>
      </c>
      <c r="X1243" s="22">
        <v>2069</v>
      </c>
      <c r="Y1243" s="22">
        <v>18</v>
      </c>
      <c r="Z1243" s="22">
        <v>2360</v>
      </c>
      <c r="AA1243" s="22">
        <v>114</v>
      </c>
      <c r="AB1243" s="22">
        <v>1789</v>
      </c>
      <c r="AC1243" s="22">
        <v>280</v>
      </c>
      <c r="AD1243" s="22">
        <v>2</v>
      </c>
      <c r="AE1243" s="22">
        <v>16</v>
      </c>
      <c r="AG1243" s="23" t="s">
        <v>2644</v>
      </c>
      <c r="AH1243" s="23" t="s">
        <v>7318</v>
      </c>
      <c r="AI1243" s="23" t="s">
        <v>7342</v>
      </c>
      <c r="AJ1243" s="23" t="s">
        <v>7432</v>
      </c>
      <c r="AQ1243" s="22">
        <v>90625</v>
      </c>
      <c r="AR1243" s="24">
        <f t="shared" si="173"/>
        <v>1.8205277993841644</v>
      </c>
      <c r="AS1243" s="22">
        <v>6</v>
      </c>
      <c r="AT1243" s="25" t="s">
        <v>2</v>
      </c>
      <c r="AU1243" s="22">
        <v>117</v>
      </c>
      <c r="AV1243" s="29">
        <f t="shared" si="174"/>
        <v>2.5652269239201932</v>
      </c>
      <c r="AW1243" s="29">
        <f t="shared" si="172"/>
        <v>2.8118455750000004</v>
      </c>
      <c r="AY1243" s="22">
        <v>144050</v>
      </c>
      <c r="AZ1243" s="24">
        <f t="shared" si="177"/>
        <v>2.8937603255314635</v>
      </c>
      <c r="BA1243" s="22">
        <v>9</v>
      </c>
      <c r="BB1243" s="25" t="s">
        <v>2</v>
      </c>
      <c r="BC1243" s="22">
        <v>154</v>
      </c>
      <c r="BD1243" s="29">
        <f t="shared" si="175"/>
        <v>3.3764525323393997</v>
      </c>
      <c r="BE1243" s="29"/>
      <c r="BF1243" s="22">
        <v>1</v>
      </c>
      <c r="BG1243" s="22">
        <f t="shared" si="178"/>
        <v>0</v>
      </c>
      <c r="BH1243" s="22">
        <v>1</v>
      </c>
      <c r="BI1243" s="22">
        <v>0</v>
      </c>
      <c r="BJ1243" s="22">
        <v>0</v>
      </c>
      <c r="BK1243" s="22">
        <v>0</v>
      </c>
      <c r="BL1243" s="22">
        <v>0</v>
      </c>
      <c r="BN1243" s="22">
        <v>13</v>
      </c>
      <c r="BO1243" s="22">
        <f t="shared" si="179"/>
        <v>15</v>
      </c>
      <c r="BP1243" s="22">
        <v>15</v>
      </c>
      <c r="BQ1243" s="22">
        <v>0</v>
      </c>
      <c r="BR1243" s="22">
        <v>0</v>
      </c>
      <c r="BT1243" s="22">
        <v>271</v>
      </c>
      <c r="BU1243" s="29">
        <f t="shared" si="176"/>
        <v>5.9416794562595925</v>
      </c>
      <c r="BY1243" s="22">
        <v>104</v>
      </c>
      <c r="BZ1243" s="22">
        <v>204</v>
      </c>
      <c r="CA1243" s="49">
        <v>0</v>
      </c>
      <c r="CC1243" s="51">
        <v>1</v>
      </c>
      <c r="CD1243" s="51">
        <v>4</v>
      </c>
      <c r="CG1243" t="s">
        <v>2496</v>
      </c>
      <c r="CH1243">
        <v>1</v>
      </c>
      <c r="CI1243">
        <v>0</v>
      </c>
      <c r="CJ1243">
        <v>0</v>
      </c>
      <c r="CK1243">
        <v>1</v>
      </c>
      <c r="CL1243">
        <v>2</v>
      </c>
    </row>
    <row r="1244" spans="1:90" x14ac:dyDescent="0.2">
      <c r="A1244" s="22">
        <f t="shared" si="180"/>
        <v>1239</v>
      </c>
      <c r="B1244" s="58" t="s">
        <v>9943</v>
      </c>
      <c r="C1244" s="58" t="s">
        <v>8722</v>
      </c>
      <c r="E1244" s="22" t="s">
        <v>2614</v>
      </c>
      <c r="F1244" s="25" t="s">
        <v>3205</v>
      </c>
      <c r="G1244" s="22" t="s">
        <v>4449</v>
      </c>
      <c r="H1244" s="22" t="s">
        <v>4609</v>
      </c>
      <c r="I1244" s="22" t="s">
        <v>4507</v>
      </c>
      <c r="J1244" s="22" t="s">
        <v>2499</v>
      </c>
      <c r="K1244" s="22">
        <v>327</v>
      </c>
      <c r="L1244" s="22">
        <v>103</v>
      </c>
      <c r="O1244" s="22" t="s">
        <v>2498</v>
      </c>
      <c r="P1244" s="22">
        <v>5303508</v>
      </c>
      <c r="Q1244" s="22">
        <v>5045</v>
      </c>
      <c r="R1244" s="22">
        <v>4592593</v>
      </c>
      <c r="S1244" s="29">
        <v>86.595399999999998</v>
      </c>
      <c r="T1244" s="22">
        <v>4981</v>
      </c>
      <c r="U1244" s="24">
        <v>50.57</v>
      </c>
      <c r="W1244" s="22">
        <v>2467</v>
      </c>
      <c r="X1244" s="22">
        <v>2492</v>
      </c>
      <c r="Y1244" s="22">
        <v>22</v>
      </c>
      <c r="Z1244" s="22">
        <v>2370</v>
      </c>
      <c r="AA1244" s="22">
        <v>97</v>
      </c>
      <c r="AB1244" s="22">
        <v>2155</v>
      </c>
      <c r="AC1244" s="22">
        <v>337</v>
      </c>
      <c r="AD1244" s="22">
        <v>15</v>
      </c>
      <c r="AE1244" s="22">
        <v>7</v>
      </c>
      <c r="AG1244" s="23" t="s">
        <v>2644</v>
      </c>
      <c r="AH1244" s="23" t="s">
        <v>6821</v>
      </c>
      <c r="AI1244" s="23" t="s">
        <v>7336</v>
      </c>
      <c r="AJ1244" s="23" t="s">
        <v>4604</v>
      </c>
      <c r="AQ1244" s="22">
        <v>243236</v>
      </c>
      <c r="AR1244" s="24">
        <f t="shared" si="173"/>
        <v>4.5863228640364078</v>
      </c>
      <c r="AS1244" s="22">
        <v>18</v>
      </c>
      <c r="AT1244" s="25" t="s">
        <v>2</v>
      </c>
      <c r="AU1244" s="22">
        <v>305</v>
      </c>
      <c r="AV1244" s="29">
        <f t="shared" si="174"/>
        <v>6.123268419995985</v>
      </c>
      <c r="AW1244" s="29">
        <f t="shared" si="172"/>
        <v>5.3706742120000008</v>
      </c>
      <c r="AY1244" s="22">
        <v>152335</v>
      </c>
      <c r="AZ1244" s="24">
        <f t="shared" si="177"/>
        <v>2.8723441163848529</v>
      </c>
      <c r="BA1244" s="22">
        <v>10</v>
      </c>
      <c r="BB1244" s="25" t="s">
        <v>2</v>
      </c>
      <c r="BC1244" s="22">
        <v>158</v>
      </c>
      <c r="BD1244" s="29">
        <f t="shared" si="175"/>
        <v>3.1720538044569362</v>
      </c>
      <c r="BE1244" s="29"/>
      <c r="BF1244" s="22">
        <v>1</v>
      </c>
      <c r="BG1244" s="22">
        <f t="shared" si="178"/>
        <v>1</v>
      </c>
      <c r="BH1244" s="22">
        <v>0</v>
      </c>
      <c r="BI1244" s="22">
        <v>0</v>
      </c>
      <c r="BJ1244" s="22">
        <v>0</v>
      </c>
      <c r="BK1244" s="22">
        <v>1</v>
      </c>
      <c r="BL1244" s="22">
        <v>0</v>
      </c>
      <c r="BN1244" s="22">
        <v>35</v>
      </c>
      <c r="BO1244" s="22">
        <f t="shared" si="179"/>
        <v>26</v>
      </c>
      <c r="BP1244" s="22">
        <v>26</v>
      </c>
      <c r="BQ1244" s="22">
        <v>0</v>
      </c>
      <c r="BR1244" s="22">
        <v>0</v>
      </c>
      <c r="BT1244" s="22">
        <v>463</v>
      </c>
      <c r="BU1244" s="29">
        <f t="shared" si="176"/>
        <v>9.2953222244529208</v>
      </c>
      <c r="BY1244" s="22">
        <v>136</v>
      </c>
      <c r="BZ1244" s="22">
        <v>251</v>
      </c>
      <c r="CA1244" s="49">
        <v>1</v>
      </c>
      <c r="CC1244" s="51">
        <v>5</v>
      </c>
      <c r="CD1244" s="51">
        <v>8</v>
      </c>
      <c r="CG1244" t="s">
        <v>2498</v>
      </c>
      <c r="CH1244">
        <v>1</v>
      </c>
      <c r="CI1244">
        <v>0</v>
      </c>
      <c r="CJ1244">
        <v>0</v>
      </c>
      <c r="CK1244">
        <v>1</v>
      </c>
      <c r="CL1244">
        <v>2</v>
      </c>
    </row>
    <row r="1245" spans="1:90" x14ac:dyDescent="0.2">
      <c r="A1245" s="22">
        <f t="shared" si="180"/>
        <v>1240</v>
      </c>
      <c r="B1245" s="58" t="s">
        <v>9944</v>
      </c>
      <c r="C1245" s="58" t="s">
        <v>8723</v>
      </c>
      <c r="E1245" s="22" t="s">
        <v>2614</v>
      </c>
      <c r="F1245" s="25" t="s">
        <v>3207</v>
      </c>
      <c r="G1245" s="22" t="s">
        <v>4450</v>
      </c>
      <c r="H1245" s="22" t="s">
        <v>4609</v>
      </c>
      <c r="I1245" s="22" t="s">
        <v>4507</v>
      </c>
      <c r="J1245" s="22" t="s">
        <v>2501</v>
      </c>
      <c r="K1245" s="22">
        <v>295</v>
      </c>
      <c r="L1245" s="22">
        <v>104</v>
      </c>
      <c r="O1245" s="22" t="s">
        <v>2500</v>
      </c>
      <c r="P1245" s="22">
        <v>5280010</v>
      </c>
      <c r="Q1245" s="22">
        <v>5029</v>
      </c>
      <c r="R1245" s="22">
        <v>4605180</v>
      </c>
      <c r="S1245" s="29">
        <v>87.219200000000001</v>
      </c>
      <c r="T1245" s="22">
        <v>4949</v>
      </c>
      <c r="U1245" s="24">
        <v>50.44</v>
      </c>
      <c r="W1245" s="22">
        <v>2480</v>
      </c>
      <c r="X1245" s="22">
        <v>2448</v>
      </c>
      <c r="Y1245" s="22">
        <v>21</v>
      </c>
      <c r="Z1245" s="22">
        <v>2418</v>
      </c>
      <c r="AA1245" s="22">
        <v>62</v>
      </c>
      <c r="AB1245" s="22">
        <v>2104</v>
      </c>
      <c r="AC1245" s="22">
        <v>344</v>
      </c>
      <c r="AD1245" s="22">
        <v>9</v>
      </c>
      <c r="AE1245" s="22">
        <v>12</v>
      </c>
      <c r="AG1245" s="23" t="s">
        <v>2644</v>
      </c>
      <c r="AH1245" s="23" t="s">
        <v>6856</v>
      </c>
      <c r="AI1245" s="23" t="s">
        <v>7348</v>
      </c>
      <c r="AJ1245" s="23" t="s">
        <v>4604</v>
      </c>
      <c r="AQ1245" s="22">
        <v>280706</v>
      </c>
      <c r="AR1245" s="24">
        <f t="shared" si="173"/>
        <v>5.3163914462283222</v>
      </c>
      <c r="AS1245" s="22">
        <v>10</v>
      </c>
      <c r="AT1245" s="25" t="s">
        <v>2</v>
      </c>
      <c r="AU1245" s="22">
        <v>344</v>
      </c>
      <c r="AV1245" s="29">
        <f t="shared" si="174"/>
        <v>6.9508991715498087</v>
      </c>
      <c r="AW1245" s="29">
        <f t="shared" si="172"/>
        <v>5.9989337020000004</v>
      </c>
      <c r="AY1245" s="22">
        <v>226939</v>
      </c>
      <c r="AZ1245" s="24">
        <f t="shared" si="177"/>
        <v>4.2980789809110211</v>
      </c>
      <c r="BA1245" s="22">
        <v>22</v>
      </c>
      <c r="BB1245" s="25" t="s">
        <v>2</v>
      </c>
      <c r="BC1245" s="22">
        <v>251</v>
      </c>
      <c r="BD1245" s="29">
        <f t="shared" si="175"/>
        <v>5.0717316629622147</v>
      </c>
      <c r="BE1245" s="29"/>
      <c r="BF1245" s="22">
        <v>1</v>
      </c>
      <c r="BG1245" s="22">
        <f t="shared" si="178"/>
        <v>0</v>
      </c>
      <c r="BH1245" s="22">
        <v>1</v>
      </c>
      <c r="BI1245" s="22">
        <v>0</v>
      </c>
      <c r="BJ1245" s="22">
        <v>0</v>
      </c>
      <c r="BK1245" s="22">
        <v>0</v>
      </c>
      <c r="BL1245" s="22">
        <v>0</v>
      </c>
      <c r="BN1245" s="22">
        <v>50</v>
      </c>
      <c r="BO1245" s="22">
        <f t="shared" si="179"/>
        <v>22</v>
      </c>
      <c r="BP1245" s="22">
        <v>20</v>
      </c>
      <c r="BQ1245" s="22">
        <v>1</v>
      </c>
      <c r="BR1245" s="22">
        <v>1</v>
      </c>
      <c r="BT1245" s="22">
        <v>472</v>
      </c>
      <c r="BU1245" s="29">
        <f t="shared" si="176"/>
        <v>9.5372802586381091</v>
      </c>
      <c r="BY1245" s="22">
        <v>121</v>
      </c>
      <c r="BZ1245" s="22">
        <v>262</v>
      </c>
      <c r="CA1245" s="49">
        <v>1</v>
      </c>
      <c r="CC1245" s="51">
        <v>12</v>
      </c>
      <c r="CD1245" s="51">
        <v>14</v>
      </c>
      <c r="CG1245" t="s">
        <v>2500</v>
      </c>
      <c r="CH1245">
        <v>1</v>
      </c>
      <c r="CI1245">
        <v>1</v>
      </c>
      <c r="CJ1245">
        <v>0</v>
      </c>
      <c r="CK1245">
        <v>1</v>
      </c>
      <c r="CL1245">
        <v>3</v>
      </c>
    </row>
    <row r="1246" spans="1:90" x14ac:dyDescent="0.2">
      <c r="A1246" s="22">
        <f t="shared" si="180"/>
        <v>1241</v>
      </c>
      <c r="B1246" s="58" t="s">
        <v>9945</v>
      </c>
      <c r="C1246" s="58" t="s">
        <v>8724</v>
      </c>
      <c r="E1246" s="22" t="s">
        <v>2614</v>
      </c>
      <c r="F1246" s="25" t="s">
        <v>3210</v>
      </c>
      <c r="G1246" s="22" t="s">
        <v>4451</v>
      </c>
      <c r="H1246" s="22" t="s">
        <v>4607</v>
      </c>
      <c r="I1246" s="22" t="s">
        <v>4507</v>
      </c>
      <c r="J1246" s="22" t="s">
        <v>2503</v>
      </c>
      <c r="K1246" s="22">
        <v>396</v>
      </c>
      <c r="L1246" s="22">
        <v>104</v>
      </c>
      <c r="O1246" s="22" t="s">
        <v>2502</v>
      </c>
      <c r="P1246" s="22">
        <v>5365176</v>
      </c>
      <c r="Q1246" s="22">
        <v>5106</v>
      </c>
      <c r="R1246" s="22">
        <v>4645613</v>
      </c>
      <c r="S1246" s="29">
        <v>86.588300000000004</v>
      </c>
      <c r="T1246" s="22">
        <v>5048</v>
      </c>
      <c r="U1246" s="24">
        <v>50.51</v>
      </c>
      <c r="W1246" s="22">
        <v>2471</v>
      </c>
      <c r="X1246" s="22">
        <v>2368</v>
      </c>
      <c r="Y1246" s="22">
        <v>209</v>
      </c>
      <c r="Z1246" s="22">
        <v>2384</v>
      </c>
      <c r="AA1246" s="22">
        <v>87</v>
      </c>
      <c r="AB1246" s="22">
        <v>2024</v>
      </c>
      <c r="AC1246" s="22">
        <v>344</v>
      </c>
      <c r="AD1246" s="22">
        <v>123</v>
      </c>
      <c r="AE1246" s="22">
        <v>86</v>
      </c>
      <c r="AG1246" s="23" t="s">
        <v>2644</v>
      </c>
      <c r="AH1246" s="23" t="s">
        <v>6826</v>
      </c>
      <c r="AI1246" s="23" t="s">
        <v>7345</v>
      </c>
      <c r="AJ1246" s="23" t="s">
        <v>7409</v>
      </c>
      <c r="AQ1246" s="22">
        <v>163806</v>
      </c>
      <c r="AR1246" s="24">
        <f t="shared" si="173"/>
        <v>3.0531337648569217</v>
      </c>
      <c r="AS1246" s="22">
        <v>16</v>
      </c>
      <c r="AT1246" s="25" t="s">
        <v>2</v>
      </c>
      <c r="AU1246" s="22">
        <v>217</v>
      </c>
      <c r="AV1246" s="29">
        <f t="shared" si="174"/>
        <v>4.2987321711568942</v>
      </c>
      <c r="AW1246" s="29">
        <f t="shared" si="172"/>
        <v>4.0388714019999998</v>
      </c>
      <c r="AY1246" s="22">
        <v>91102</v>
      </c>
      <c r="AZ1246" s="24">
        <f t="shared" si="177"/>
        <v>1.6980244450508239</v>
      </c>
      <c r="BA1246" s="22">
        <v>30</v>
      </c>
      <c r="BB1246" s="25" t="s">
        <v>2</v>
      </c>
      <c r="BC1246" s="22">
        <v>93</v>
      </c>
      <c r="BD1246" s="29">
        <f t="shared" si="175"/>
        <v>1.8423137876386688</v>
      </c>
      <c r="BE1246" s="29"/>
      <c r="BF1246" s="22">
        <v>0</v>
      </c>
      <c r="BG1246" s="22">
        <f t="shared" si="178"/>
        <v>0</v>
      </c>
      <c r="BH1246" s="22">
        <v>0</v>
      </c>
      <c r="BI1246" s="22">
        <v>0</v>
      </c>
      <c r="BJ1246" s="22">
        <v>0</v>
      </c>
      <c r="BK1246" s="22">
        <v>0</v>
      </c>
      <c r="BL1246" s="22">
        <v>0</v>
      </c>
      <c r="BN1246" s="22">
        <v>43</v>
      </c>
      <c r="BO1246" s="22">
        <f t="shared" si="179"/>
        <v>21</v>
      </c>
      <c r="BP1246" s="22">
        <v>21</v>
      </c>
      <c r="BQ1246" s="22">
        <v>0</v>
      </c>
      <c r="BR1246" s="22">
        <v>0</v>
      </c>
      <c r="BT1246" s="22">
        <v>310</v>
      </c>
      <c r="BU1246" s="29">
        <f t="shared" si="176"/>
        <v>6.141045958795563</v>
      </c>
      <c r="BY1246" s="22">
        <v>114</v>
      </c>
      <c r="BZ1246" s="22">
        <v>263</v>
      </c>
      <c r="CA1246" s="49">
        <v>3</v>
      </c>
      <c r="CC1246" s="51">
        <v>1</v>
      </c>
      <c r="CD1246" s="51">
        <v>4</v>
      </c>
      <c r="CG1246" t="s">
        <v>2502</v>
      </c>
      <c r="CH1246">
        <v>1</v>
      </c>
      <c r="CI1246">
        <v>0</v>
      </c>
      <c r="CJ1246">
        <v>0</v>
      </c>
      <c r="CK1246">
        <v>0</v>
      </c>
      <c r="CL1246">
        <v>1</v>
      </c>
    </row>
    <row r="1247" spans="1:90" x14ac:dyDescent="0.2">
      <c r="A1247" s="22">
        <f t="shared" si="180"/>
        <v>1242</v>
      </c>
      <c r="B1247" s="58" t="s">
        <v>9946</v>
      </c>
      <c r="C1247" s="58" t="s">
        <v>8725</v>
      </c>
      <c r="E1247" s="22" t="s">
        <v>2614</v>
      </c>
      <c r="F1247" s="25" t="s">
        <v>3205</v>
      </c>
      <c r="G1247" s="22" t="s">
        <v>4452</v>
      </c>
      <c r="H1247" s="22" t="s">
        <v>4611</v>
      </c>
      <c r="I1247" s="22" t="s">
        <v>4507</v>
      </c>
      <c r="J1247" s="22" t="s">
        <v>2505</v>
      </c>
      <c r="K1247" s="22">
        <v>291</v>
      </c>
      <c r="L1247" s="22">
        <v>105</v>
      </c>
      <c r="O1247" s="22" t="s">
        <v>2504</v>
      </c>
      <c r="P1247" s="22">
        <v>5135229</v>
      </c>
      <c r="Q1247" s="22">
        <v>4869</v>
      </c>
      <c r="R1247" s="22">
        <v>4455422</v>
      </c>
      <c r="S1247" s="29">
        <v>86.761899999999997</v>
      </c>
      <c r="T1247" s="22">
        <v>4799</v>
      </c>
      <c r="U1247" s="24">
        <v>50.53</v>
      </c>
      <c r="W1247" s="22">
        <v>2469</v>
      </c>
      <c r="X1247" s="22">
        <v>2298</v>
      </c>
      <c r="Y1247" s="22">
        <v>32</v>
      </c>
      <c r="Z1247" s="22">
        <v>2379</v>
      </c>
      <c r="AA1247" s="22">
        <v>90</v>
      </c>
      <c r="AB1247" s="22">
        <v>1974</v>
      </c>
      <c r="AC1247" s="22">
        <v>324</v>
      </c>
      <c r="AD1247" s="22">
        <v>21</v>
      </c>
      <c r="AE1247" s="22">
        <v>11</v>
      </c>
      <c r="AG1247" s="23" t="s">
        <v>2644</v>
      </c>
      <c r="AH1247" s="23" t="s">
        <v>6821</v>
      </c>
      <c r="AI1247" s="23" t="s">
        <v>7336</v>
      </c>
      <c r="AJ1247" s="23" t="s">
        <v>7391</v>
      </c>
      <c r="AQ1247" s="22">
        <v>241801</v>
      </c>
      <c r="AR1247" s="24">
        <f t="shared" si="173"/>
        <v>4.7086702462538668</v>
      </c>
      <c r="AS1247" s="22">
        <v>24</v>
      </c>
      <c r="AT1247" s="25" t="s">
        <v>2</v>
      </c>
      <c r="AU1247" s="22">
        <v>320</v>
      </c>
      <c r="AV1247" s="29">
        <f t="shared" si="174"/>
        <v>6.6680558449677019</v>
      </c>
      <c r="AW1247" s="29">
        <f t="shared" si="172"/>
        <v>5.3466135670000003</v>
      </c>
      <c r="AY1247" s="22">
        <v>45856</v>
      </c>
      <c r="AZ1247" s="24">
        <f t="shared" si="177"/>
        <v>0.89296894062562748</v>
      </c>
      <c r="BA1247" s="22">
        <v>6</v>
      </c>
      <c r="BB1247" s="25" t="s">
        <v>2</v>
      </c>
      <c r="BC1247" s="22">
        <v>48</v>
      </c>
      <c r="BD1247" s="29">
        <f t="shared" si="175"/>
        <v>1.0002083767451553</v>
      </c>
      <c r="BE1247" s="29"/>
      <c r="BF1247" s="22">
        <v>0</v>
      </c>
      <c r="BG1247" s="22">
        <f t="shared" si="178"/>
        <v>0</v>
      </c>
      <c r="BH1247" s="22">
        <v>0</v>
      </c>
      <c r="BI1247" s="22">
        <v>0</v>
      </c>
      <c r="BJ1247" s="22">
        <v>0</v>
      </c>
      <c r="BK1247" s="22">
        <v>0</v>
      </c>
      <c r="BL1247" s="22">
        <v>0</v>
      </c>
      <c r="BN1247" s="22">
        <v>29</v>
      </c>
      <c r="BO1247" s="22">
        <f t="shared" si="179"/>
        <v>28</v>
      </c>
      <c r="BP1247" s="22">
        <v>28</v>
      </c>
      <c r="BQ1247" s="22">
        <v>0</v>
      </c>
      <c r="BR1247" s="22">
        <v>0</v>
      </c>
      <c r="BT1247" s="22">
        <v>368</v>
      </c>
      <c r="BU1247" s="29">
        <f t="shared" si="176"/>
        <v>7.6682642217128576</v>
      </c>
      <c r="BY1247" s="22">
        <v>138</v>
      </c>
      <c r="BZ1247" s="22">
        <v>234</v>
      </c>
      <c r="CA1247" s="49">
        <v>2</v>
      </c>
      <c r="CC1247" s="51">
        <v>1</v>
      </c>
      <c r="CD1247" s="51">
        <v>4</v>
      </c>
      <c r="CG1247" t="s">
        <v>2504</v>
      </c>
      <c r="CH1247">
        <v>1</v>
      </c>
      <c r="CI1247">
        <v>0</v>
      </c>
      <c r="CJ1247">
        <v>0</v>
      </c>
      <c r="CK1247">
        <v>1</v>
      </c>
      <c r="CL1247">
        <v>2</v>
      </c>
    </row>
    <row r="1248" spans="1:90" x14ac:dyDescent="0.2">
      <c r="A1248" s="22">
        <f t="shared" si="180"/>
        <v>1243</v>
      </c>
      <c r="B1248" s="58" t="s">
        <v>9947</v>
      </c>
      <c r="C1248" s="58" t="s">
        <v>8726</v>
      </c>
      <c r="E1248" s="22" t="s">
        <v>2614</v>
      </c>
      <c r="F1248" s="25" t="s">
        <v>3205</v>
      </c>
      <c r="G1248" s="22" t="s">
        <v>4453</v>
      </c>
      <c r="H1248" s="22" t="s">
        <v>4615</v>
      </c>
      <c r="I1248" s="22" t="s">
        <v>4507</v>
      </c>
      <c r="J1248" s="22" t="s">
        <v>2507</v>
      </c>
      <c r="K1248" s="22">
        <v>298</v>
      </c>
      <c r="L1248" s="22">
        <v>105</v>
      </c>
      <c r="O1248" s="22" t="s">
        <v>2506</v>
      </c>
      <c r="P1248" s="22">
        <v>5295160</v>
      </c>
      <c r="Q1248" s="22">
        <v>5069</v>
      </c>
      <c r="R1248" s="22">
        <v>4576129</v>
      </c>
      <c r="S1248" s="29">
        <v>86.421000000000006</v>
      </c>
      <c r="T1248" s="22">
        <v>4999</v>
      </c>
      <c r="U1248" s="24">
        <v>50.64</v>
      </c>
      <c r="W1248" s="22">
        <v>2484</v>
      </c>
      <c r="X1248" s="22">
        <v>2504</v>
      </c>
      <c r="Y1248" s="22">
        <v>11</v>
      </c>
      <c r="Z1248" s="22">
        <v>2420</v>
      </c>
      <c r="AA1248" s="22">
        <v>64</v>
      </c>
      <c r="AB1248" s="22">
        <v>2170</v>
      </c>
      <c r="AC1248" s="22">
        <v>334</v>
      </c>
      <c r="AD1248" s="22">
        <v>0</v>
      </c>
      <c r="AE1248" s="22">
        <v>11</v>
      </c>
      <c r="AG1248" s="23" t="s">
        <v>2723</v>
      </c>
      <c r="AH1248" s="23" t="s">
        <v>6864</v>
      </c>
      <c r="AI1248" s="23" t="s">
        <v>7329</v>
      </c>
      <c r="AJ1248" s="23" t="s">
        <v>4604</v>
      </c>
      <c r="AQ1248" s="22">
        <v>177265</v>
      </c>
      <c r="AR1248" s="24">
        <f t="shared" si="173"/>
        <v>3.3476797679390233</v>
      </c>
      <c r="AS1248" s="22">
        <v>15</v>
      </c>
      <c r="AT1248" s="25" t="s">
        <v>2</v>
      </c>
      <c r="AU1248" s="22">
        <v>225</v>
      </c>
      <c r="AV1248" s="29">
        <f t="shared" si="174"/>
        <v>4.5009001800360071</v>
      </c>
      <c r="AW1248" s="29">
        <f t="shared" si="172"/>
        <v>4.2645384550000003</v>
      </c>
      <c r="AY1248" s="22">
        <v>261928</v>
      </c>
      <c r="AZ1248" s="24">
        <f t="shared" si="177"/>
        <v>4.9465549671775735</v>
      </c>
      <c r="BA1248" s="22">
        <v>27</v>
      </c>
      <c r="BB1248" s="25" t="s">
        <v>2</v>
      </c>
      <c r="BC1248" s="22">
        <v>307</v>
      </c>
      <c r="BD1248" s="29">
        <f t="shared" si="175"/>
        <v>6.1412282456491303</v>
      </c>
      <c r="BE1248" s="29"/>
      <c r="BF1248" s="22">
        <v>2</v>
      </c>
      <c r="BG1248" s="22">
        <f t="shared" si="178"/>
        <v>2</v>
      </c>
      <c r="BH1248" s="22">
        <v>0</v>
      </c>
      <c r="BI1248" s="22">
        <v>0</v>
      </c>
      <c r="BJ1248" s="22">
        <v>0</v>
      </c>
      <c r="BK1248" s="22">
        <v>1</v>
      </c>
      <c r="BL1248" s="22">
        <v>1</v>
      </c>
      <c r="BN1248" s="22">
        <v>43</v>
      </c>
      <c r="BO1248" s="22">
        <f t="shared" si="179"/>
        <v>23</v>
      </c>
      <c r="BP1248" s="22">
        <v>23</v>
      </c>
      <c r="BQ1248" s="22">
        <v>0</v>
      </c>
      <c r="BR1248" s="22">
        <v>0</v>
      </c>
      <c r="BT1248" s="22">
        <v>532</v>
      </c>
      <c r="BU1248" s="29">
        <f t="shared" si="176"/>
        <v>10.642128425685137</v>
      </c>
      <c r="BY1248" s="22">
        <v>114</v>
      </c>
      <c r="BZ1248" s="22">
        <v>223</v>
      </c>
      <c r="CA1248" s="49">
        <v>2</v>
      </c>
      <c r="CC1248" s="51">
        <v>2</v>
      </c>
      <c r="CD1248" s="51">
        <v>5</v>
      </c>
      <c r="CG1248" t="s">
        <v>2506</v>
      </c>
      <c r="CH1248">
        <v>1</v>
      </c>
      <c r="CI1248">
        <v>0</v>
      </c>
      <c r="CJ1248">
        <v>1</v>
      </c>
      <c r="CK1248">
        <v>0</v>
      </c>
      <c r="CL1248">
        <v>2</v>
      </c>
    </row>
    <row r="1249" spans="1:90" x14ac:dyDescent="0.2">
      <c r="A1249" s="22">
        <f t="shared" si="180"/>
        <v>1244</v>
      </c>
      <c r="B1249" s="58" t="s">
        <v>9948</v>
      </c>
      <c r="C1249" s="58" t="s">
        <v>8727</v>
      </c>
      <c r="E1249" s="22" t="s">
        <v>2614</v>
      </c>
      <c r="F1249" s="25" t="s">
        <v>3205</v>
      </c>
      <c r="G1249" s="22" t="s">
        <v>4454</v>
      </c>
      <c r="H1249" s="22" t="s">
        <v>4615</v>
      </c>
      <c r="I1249" s="22" t="s">
        <v>4507</v>
      </c>
      <c r="J1249" s="22" t="s">
        <v>2509</v>
      </c>
      <c r="K1249" s="22">
        <v>286</v>
      </c>
      <c r="L1249" s="22">
        <v>106</v>
      </c>
      <c r="O1249" s="22" t="s">
        <v>2508</v>
      </c>
      <c r="P1249" s="22">
        <v>5563441</v>
      </c>
      <c r="Q1249" s="22">
        <v>5374</v>
      </c>
      <c r="R1249" s="22">
        <v>4797508</v>
      </c>
      <c r="S1249" s="29">
        <v>86.232699999999994</v>
      </c>
      <c r="T1249" s="22">
        <v>5294</v>
      </c>
      <c r="U1249" s="24">
        <v>50.56</v>
      </c>
      <c r="W1249" s="22">
        <v>2482</v>
      </c>
      <c r="X1249" s="22">
        <v>2788</v>
      </c>
      <c r="Y1249" s="22">
        <v>24</v>
      </c>
      <c r="Z1249" s="22">
        <v>2424</v>
      </c>
      <c r="AA1249" s="22">
        <v>58</v>
      </c>
      <c r="AB1249" s="22">
        <v>2389</v>
      </c>
      <c r="AC1249" s="22">
        <v>399</v>
      </c>
      <c r="AD1249" s="22">
        <v>12</v>
      </c>
      <c r="AE1249" s="22">
        <v>12</v>
      </c>
      <c r="AG1249" s="23" t="s">
        <v>2657</v>
      </c>
      <c r="AH1249" s="23" t="s">
        <v>6792</v>
      </c>
      <c r="AI1249" s="23" t="s">
        <v>7332</v>
      </c>
      <c r="AJ1249" s="23" t="s">
        <v>4604</v>
      </c>
      <c r="AQ1249" s="22">
        <v>342497</v>
      </c>
      <c r="AR1249" s="24">
        <f t="shared" si="173"/>
        <v>6.1562080014868492</v>
      </c>
      <c r="AS1249" s="22">
        <v>20</v>
      </c>
      <c r="AT1249" s="25" t="s">
        <v>2</v>
      </c>
      <c r="AU1249" s="22">
        <v>409</v>
      </c>
      <c r="AV1249" s="29">
        <f t="shared" si="174"/>
        <v>7.7257272383830751</v>
      </c>
      <c r="AW1249" s="29">
        <f t="shared" ref="AW1249:AW1299" si="181">AQ1249*0.000016767+1.2923362</f>
        <v>7.0349833990000006</v>
      </c>
      <c r="AY1249" s="22">
        <v>235373</v>
      </c>
      <c r="AZ1249" s="24">
        <f t="shared" si="177"/>
        <v>4.2307090162365339</v>
      </c>
      <c r="BA1249" s="22">
        <v>34</v>
      </c>
      <c r="BB1249" s="25" t="s">
        <v>2</v>
      </c>
      <c r="BC1249" s="22">
        <v>256</v>
      </c>
      <c r="BD1249" s="29">
        <f t="shared" si="175"/>
        <v>4.8356630147336608</v>
      </c>
      <c r="BE1249" s="29"/>
      <c r="BF1249" s="22">
        <v>0</v>
      </c>
      <c r="BG1249" s="22">
        <f t="shared" si="178"/>
        <v>0</v>
      </c>
      <c r="BH1249" s="22">
        <v>0</v>
      </c>
      <c r="BI1249" s="22">
        <v>0</v>
      </c>
      <c r="BJ1249" s="22">
        <v>0</v>
      </c>
      <c r="BK1249" s="22">
        <v>0</v>
      </c>
      <c r="BL1249" s="22">
        <v>0</v>
      </c>
      <c r="BN1249" s="22">
        <v>70</v>
      </c>
      <c r="BO1249" s="22">
        <f t="shared" si="179"/>
        <v>33</v>
      </c>
      <c r="BP1249" s="22">
        <v>32</v>
      </c>
      <c r="BQ1249" s="22">
        <v>1</v>
      </c>
      <c r="BR1249" s="22">
        <v>0</v>
      </c>
      <c r="BT1249" s="22">
        <v>563</v>
      </c>
      <c r="BU1249" s="29">
        <f t="shared" si="176"/>
        <v>10.634680770683792</v>
      </c>
      <c r="BY1249" s="22">
        <v>111</v>
      </c>
      <c r="BZ1249" s="22">
        <v>249</v>
      </c>
      <c r="CA1249" s="49">
        <v>0</v>
      </c>
      <c r="CC1249" s="51">
        <v>1</v>
      </c>
      <c r="CD1249" s="51">
        <v>4</v>
      </c>
      <c r="CG1249" t="s">
        <v>2508</v>
      </c>
      <c r="CH1249">
        <v>1</v>
      </c>
      <c r="CI1249">
        <v>1</v>
      </c>
      <c r="CJ1249">
        <v>0</v>
      </c>
      <c r="CK1249">
        <v>1</v>
      </c>
      <c r="CL1249">
        <v>3</v>
      </c>
    </row>
    <row r="1250" spans="1:90" x14ac:dyDescent="0.2">
      <c r="A1250" s="22">
        <f t="shared" si="180"/>
        <v>1245</v>
      </c>
      <c r="B1250" s="58" t="s">
        <v>9949</v>
      </c>
      <c r="C1250" s="58" t="s">
        <v>8728</v>
      </c>
      <c r="E1250" s="22" t="s">
        <v>2614</v>
      </c>
      <c r="F1250" s="25" t="s">
        <v>3205</v>
      </c>
      <c r="G1250" s="22" t="s">
        <v>4455</v>
      </c>
      <c r="H1250" s="22" t="s">
        <v>4615</v>
      </c>
      <c r="I1250" s="22" t="s">
        <v>4507</v>
      </c>
      <c r="J1250" s="22" t="s">
        <v>2511</v>
      </c>
      <c r="K1250" s="22">
        <v>293</v>
      </c>
      <c r="L1250" s="22">
        <v>106</v>
      </c>
      <c r="O1250" s="22" t="s">
        <v>2510</v>
      </c>
      <c r="P1250" s="22">
        <v>5194497</v>
      </c>
      <c r="Q1250" s="22">
        <v>4905</v>
      </c>
      <c r="R1250" s="22">
        <v>4505963</v>
      </c>
      <c r="S1250" s="29">
        <v>86.744900000000001</v>
      </c>
      <c r="T1250" s="22">
        <v>4841</v>
      </c>
      <c r="U1250" s="24">
        <v>50.72</v>
      </c>
      <c r="W1250" s="22">
        <v>2484</v>
      </c>
      <c r="X1250" s="22">
        <v>2343</v>
      </c>
      <c r="Y1250" s="22">
        <v>14</v>
      </c>
      <c r="Z1250" s="22">
        <v>2405</v>
      </c>
      <c r="AA1250" s="22">
        <v>79</v>
      </c>
      <c r="AB1250" s="22">
        <v>2036</v>
      </c>
      <c r="AC1250" s="22">
        <v>307</v>
      </c>
      <c r="AD1250" s="22">
        <v>6</v>
      </c>
      <c r="AE1250" s="22">
        <v>8</v>
      </c>
      <c r="AG1250" s="23" t="s">
        <v>2723</v>
      </c>
      <c r="AH1250" s="23" t="s">
        <v>6864</v>
      </c>
      <c r="AI1250" s="23" t="s">
        <v>7329</v>
      </c>
      <c r="AJ1250" s="23" t="s">
        <v>4604</v>
      </c>
      <c r="AQ1250" s="22">
        <v>226508</v>
      </c>
      <c r="AR1250" s="24">
        <f t="shared" si="173"/>
        <v>4.3605376998003846</v>
      </c>
      <c r="AS1250" s="22">
        <v>8</v>
      </c>
      <c r="AT1250" s="25" t="s">
        <v>2</v>
      </c>
      <c r="AU1250" s="22">
        <v>277</v>
      </c>
      <c r="AV1250" s="29">
        <f t="shared" si="174"/>
        <v>5.7219582730840735</v>
      </c>
      <c r="AW1250" s="29">
        <f t="shared" si="181"/>
        <v>5.0901958360000004</v>
      </c>
      <c r="AY1250" s="22">
        <v>258835</v>
      </c>
      <c r="AZ1250" s="24">
        <f t="shared" si="177"/>
        <v>4.9828693711826189</v>
      </c>
      <c r="BA1250" s="22">
        <v>23</v>
      </c>
      <c r="BB1250" s="25" t="s">
        <v>2</v>
      </c>
      <c r="BC1250" s="22">
        <v>265</v>
      </c>
      <c r="BD1250" s="29">
        <f t="shared" si="175"/>
        <v>5.474075604214006</v>
      </c>
      <c r="BE1250" s="29"/>
      <c r="BF1250" s="22">
        <v>1</v>
      </c>
      <c r="BG1250" s="22">
        <f t="shared" si="178"/>
        <v>1</v>
      </c>
      <c r="BH1250" s="22">
        <v>0</v>
      </c>
      <c r="BI1250" s="22">
        <v>1</v>
      </c>
      <c r="BJ1250" s="22">
        <v>0</v>
      </c>
      <c r="BK1250" s="22">
        <v>0</v>
      </c>
      <c r="BL1250" s="22">
        <v>0</v>
      </c>
      <c r="BN1250" s="22">
        <v>56</v>
      </c>
      <c r="BO1250" s="22">
        <f t="shared" si="179"/>
        <v>20</v>
      </c>
      <c r="BP1250" s="22">
        <v>19</v>
      </c>
      <c r="BQ1250" s="22">
        <v>0</v>
      </c>
      <c r="BR1250" s="22">
        <v>1</v>
      </c>
      <c r="BT1250" s="22">
        <v>441</v>
      </c>
      <c r="BU1250" s="29">
        <f t="shared" si="176"/>
        <v>9.1096880809750047</v>
      </c>
      <c r="BY1250" s="22">
        <v>119</v>
      </c>
      <c r="BZ1250" s="22">
        <v>224</v>
      </c>
      <c r="CA1250" s="49">
        <v>2</v>
      </c>
      <c r="CC1250" s="51">
        <v>3</v>
      </c>
      <c r="CD1250" s="51">
        <v>7</v>
      </c>
      <c r="CG1250" t="s">
        <v>2510</v>
      </c>
      <c r="CH1250">
        <v>1</v>
      </c>
      <c r="CI1250">
        <v>0</v>
      </c>
      <c r="CJ1250">
        <v>1</v>
      </c>
      <c r="CK1250">
        <v>0</v>
      </c>
      <c r="CL1250">
        <v>2</v>
      </c>
    </row>
    <row r="1251" spans="1:90" x14ac:dyDescent="0.2">
      <c r="A1251" s="22">
        <f t="shared" si="180"/>
        <v>1246</v>
      </c>
      <c r="B1251" s="58" t="s">
        <v>9950</v>
      </c>
      <c r="C1251" s="58" t="s">
        <v>8729</v>
      </c>
      <c r="E1251" s="22" t="s">
        <v>2614</v>
      </c>
      <c r="F1251" s="25" t="s">
        <v>3205</v>
      </c>
      <c r="G1251" s="22" t="s">
        <v>4456</v>
      </c>
      <c r="H1251" s="22" t="s">
        <v>4615</v>
      </c>
      <c r="I1251" s="22" t="s">
        <v>4507</v>
      </c>
      <c r="J1251" s="22" t="s">
        <v>2513</v>
      </c>
      <c r="K1251" s="22">
        <v>296</v>
      </c>
      <c r="L1251" s="22">
        <v>106</v>
      </c>
      <c r="O1251" s="22" t="s">
        <v>2512</v>
      </c>
      <c r="P1251" s="22">
        <v>5284125</v>
      </c>
      <c r="Q1251" s="22">
        <v>4948</v>
      </c>
      <c r="R1251" s="22">
        <v>4590433</v>
      </c>
      <c r="S1251" s="29">
        <v>86.872200000000007</v>
      </c>
      <c r="T1251" s="22">
        <v>4877</v>
      </c>
      <c r="U1251" s="24">
        <v>50.35</v>
      </c>
      <c r="W1251" s="22">
        <v>2481</v>
      </c>
      <c r="X1251" s="22">
        <v>2389</v>
      </c>
      <c r="Y1251" s="22">
        <v>7</v>
      </c>
      <c r="Z1251" s="22">
        <v>2404</v>
      </c>
      <c r="AA1251" s="22">
        <v>77</v>
      </c>
      <c r="AB1251" s="22">
        <v>2046</v>
      </c>
      <c r="AC1251" s="22">
        <v>343</v>
      </c>
      <c r="AD1251" s="22">
        <v>3</v>
      </c>
      <c r="AE1251" s="22">
        <v>4</v>
      </c>
      <c r="AG1251" s="23" t="s">
        <v>2644</v>
      </c>
      <c r="AH1251" s="23" t="s">
        <v>6839</v>
      </c>
      <c r="AI1251" s="23" t="s">
        <v>7339</v>
      </c>
      <c r="AJ1251" s="23" t="s">
        <v>4604</v>
      </c>
      <c r="AQ1251" s="22">
        <v>229494</v>
      </c>
      <c r="AR1251" s="24">
        <f t="shared" si="173"/>
        <v>4.3430842381662051</v>
      </c>
      <c r="AS1251" s="22">
        <v>11</v>
      </c>
      <c r="AT1251" s="25" t="s">
        <v>2</v>
      </c>
      <c r="AU1251" s="22">
        <v>270</v>
      </c>
      <c r="AV1251" s="29">
        <f t="shared" si="174"/>
        <v>5.5361902809103958</v>
      </c>
      <c r="AW1251" s="29">
        <f t="shared" si="181"/>
        <v>5.140262098</v>
      </c>
      <c r="AY1251" s="22">
        <v>208350</v>
      </c>
      <c r="AZ1251" s="24">
        <f t="shared" si="177"/>
        <v>3.9429423035980413</v>
      </c>
      <c r="BA1251" s="22">
        <v>18</v>
      </c>
      <c r="BB1251" s="25" t="s">
        <v>2</v>
      </c>
      <c r="BC1251" s="22">
        <v>215</v>
      </c>
      <c r="BD1251" s="29">
        <f t="shared" si="175"/>
        <v>4.4084478162804999</v>
      </c>
      <c r="BE1251" s="29"/>
      <c r="BF1251" s="22">
        <v>0</v>
      </c>
      <c r="BG1251" s="22">
        <f t="shared" si="178"/>
        <v>0</v>
      </c>
      <c r="BH1251" s="22">
        <v>0</v>
      </c>
      <c r="BI1251" s="22">
        <v>0</v>
      </c>
      <c r="BJ1251" s="22">
        <v>0</v>
      </c>
      <c r="BK1251" s="22">
        <v>0</v>
      </c>
      <c r="BL1251" s="22">
        <v>0</v>
      </c>
      <c r="BN1251" s="22">
        <v>57</v>
      </c>
      <c r="BO1251" s="22">
        <f t="shared" si="179"/>
        <v>21</v>
      </c>
      <c r="BP1251" s="22">
        <v>20</v>
      </c>
      <c r="BQ1251" s="22">
        <v>0</v>
      </c>
      <c r="BR1251" s="22">
        <v>1</v>
      </c>
      <c r="BT1251" s="22">
        <v>379</v>
      </c>
      <c r="BU1251" s="29">
        <f t="shared" si="176"/>
        <v>7.77117080172237</v>
      </c>
      <c r="BY1251" s="22">
        <v>113</v>
      </c>
      <c r="BZ1251" s="22">
        <v>242</v>
      </c>
      <c r="CA1251" s="49">
        <v>4</v>
      </c>
      <c r="CC1251" s="51">
        <v>4</v>
      </c>
      <c r="CD1251" s="51">
        <v>7</v>
      </c>
      <c r="CG1251" t="s">
        <v>2512</v>
      </c>
      <c r="CH1251">
        <v>1</v>
      </c>
      <c r="CI1251">
        <v>0</v>
      </c>
      <c r="CJ1251">
        <v>0</v>
      </c>
      <c r="CK1251">
        <v>1</v>
      </c>
      <c r="CL1251">
        <v>2</v>
      </c>
    </row>
    <row r="1252" spans="1:90" x14ac:dyDescent="0.2">
      <c r="A1252" s="22">
        <f t="shared" si="180"/>
        <v>1247</v>
      </c>
      <c r="B1252" s="58" t="s">
        <v>9951</v>
      </c>
      <c r="C1252" s="58" t="s">
        <v>8730</v>
      </c>
      <c r="E1252" s="22" t="s">
        <v>2614</v>
      </c>
      <c r="F1252" s="25" t="s">
        <v>3205</v>
      </c>
      <c r="G1252" s="22" t="s">
        <v>4457</v>
      </c>
      <c r="H1252" s="22" t="s">
        <v>4615</v>
      </c>
      <c r="I1252" s="22" t="s">
        <v>4507</v>
      </c>
      <c r="J1252" s="22" t="s">
        <v>2515</v>
      </c>
      <c r="K1252" s="22">
        <v>291</v>
      </c>
      <c r="L1252" s="22">
        <v>107</v>
      </c>
      <c r="O1252" s="22" t="s">
        <v>2514</v>
      </c>
      <c r="P1252" s="22">
        <v>5609338</v>
      </c>
      <c r="Q1252" s="22">
        <v>5362</v>
      </c>
      <c r="R1252" s="22">
        <v>4835888</v>
      </c>
      <c r="S1252" s="29">
        <v>86.211399999999998</v>
      </c>
      <c r="T1252" s="22">
        <v>5278</v>
      </c>
      <c r="U1252" s="24">
        <v>50.48</v>
      </c>
      <c r="W1252" s="22">
        <v>2484</v>
      </c>
      <c r="X1252" s="22">
        <v>2783</v>
      </c>
      <c r="Y1252" s="22">
        <v>11</v>
      </c>
      <c r="Z1252" s="22">
        <v>2422</v>
      </c>
      <c r="AA1252" s="22">
        <v>62</v>
      </c>
      <c r="AB1252" s="22">
        <v>2368</v>
      </c>
      <c r="AC1252" s="22">
        <v>415</v>
      </c>
      <c r="AD1252" s="22">
        <v>9</v>
      </c>
      <c r="AE1252" s="22">
        <v>2</v>
      </c>
      <c r="AG1252" s="23" t="s">
        <v>2657</v>
      </c>
      <c r="AH1252" s="23" t="s">
        <v>6792</v>
      </c>
      <c r="AI1252" s="23" t="s">
        <v>7333</v>
      </c>
      <c r="AJ1252" s="23" t="s">
        <v>7425</v>
      </c>
      <c r="AQ1252" s="22">
        <v>230094</v>
      </c>
      <c r="AR1252" s="24">
        <f t="shared" si="173"/>
        <v>4.1019813746292346</v>
      </c>
      <c r="AS1252" s="22">
        <v>19</v>
      </c>
      <c r="AT1252" s="25" t="s">
        <v>2</v>
      </c>
      <c r="AU1252" s="22">
        <v>281</v>
      </c>
      <c r="AV1252" s="29">
        <f t="shared" si="174"/>
        <v>5.3239863584691172</v>
      </c>
      <c r="AW1252" s="29">
        <f t="shared" si="181"/>
        <v>5.1503222979999999</v>
      </c>
      <c r="AY1252" s="22">
        <v>216829</v>
      </c>
      <c r="AZ1252" s="24">
        <f t="shared" si="177"/>
        <v>3.8655007061439339</v>
      </c>
      <c r="BA1252" s="22">
        <v>30</v>
      </c>
      <c r="BB1252" s="25" t="s">
        <v>2</v>
      </c>
      <c r="BC1252" s="22">
        <v>239</v>
      </c>
      <c r="BD1252" s="29">
        <f t="shared" si="175"/>
        <v>4.5282303902993561</v>
      </c>
      <c r="BE1252" s="29"/>
      <c r="BF1252" s="22">
        <v>1</v>
      </c>
      <c r="BG1252" s="22">
        <f t="shared" si="178"/>
        <v>1</v>
      </c>
      <c r="BH1252" s="22">
        <v>0</v>
      </c>
      <c r="BI1252" s="22">
        <v>0</v>
      </c>
      <c r="BJ1252" s="22">
        <v>0</v>
      </c>
      <c r="BK1252" s="22">
        <v>1</v>
      </c>
      <c r="BL1252" s="22">
        <v>0</v>
      </c>
      <c r="BN1252" s="22">
        <v>91</v>
      </c>
      <c r="BO1252" s="22">
        <f t="shared" si="179"/>
        <v>26</v>
      </c>
      <c r="BP1252" s="22">
        <v>26</v>
      </c>
      <c r="BQ1252" s="22">
        <v>0</v>
      </c>
      <c r="BR1252" s="22">
        <v>0</v>
      </c>
      <c r="BT1252" s="22">
        <v>481</v>
      </c>
      <c r="BU1252" s="29">
        <f t="shared" si="176"/>
        <v>9.1133004926108381</v>
      </c>
      <c r="BY1252" s="22">
        <v>105</v>
      </c>
      <c r="BZ1252" s="22">
        <v>243</v>
      </c>
      <c r="CA1252" s="49">
        <v>4</v>
      </c>
      <c r="CC1252" s="51">
        <v>1</v>
      </c>
      <c r="CD1252" s="51">
        <v>4</v>
      </c>
      <c r="CG1252" t="s">
        <v>2514</v>
      </c>
      <c r="CH1252">
        <v>1</v>
      </c>
      <c r="CI1252">
        <v>0</v>
      </c>
      <c r="CJ1252">
        <v>0</v>
      </c>
      <c r="CK1252">
        <v>1</v>
      </c>
      <c r="CL1252">
        <v>2</v>
      </c>
    </row>
    <row r="1253" spans="1:90" x14ac:dyDescent="0.2">
      <c r="A1253" s="22">
        <f t="shared" si="180"/>
        <v>1248</v>
      </c>
      <c r="B1253" s="58" t="s">
        <v>9952</v>
      </c>
      <c r="C1253" s="58" t="s">
        <v>8731</v>
      </c>
      <c r="E1253" s="22" t="s">
        <v>2614</v>
      </c>
      <c r="F1253" s="25" t="s">
        <v>3205</v>
      </c>
      <c r="G1253" s="22" t="s">
        <v>4458</v>
      </c>
      <c r="H1253" s="22" t="s">
        <v>4615</v>
      </c>
      <c r="I1253" s="22" t="s">
        <v>4507</v>
      </c>
      <c r="J1253" s="22" t="s">
        <v>2517</v>
      </c>
      <c r="K1253" s="22">
        <v>307</v>
      </c>
      <c r="L1253" s="22">
        <v>111</v>
      </c>
      <c r="O1253" s="22" t="s">
        <v>2516</v>
      </c>
      <c r="P1253" s="22">
        <v>5061115</v>
      </c>
      <c r="Q1253" s="22">
        <v>4775</v>
      </c>
      <c r="R1253" s="22">
        <v>4381494</v>
      </c>
      <c r="S1253" s="29">
        <v>86.571700000000007</v>
      </c>
      <c r="T1253" s="22">
        <v>4692</v>
      </c>
      <c r="U1253" s="24">
        <v>50.7</v>
      </c>
      <c r="W1253" s="22">
        <v>2485</v>
      </c>
      <c r="X1253" s="22">
        <v>2203</v>
      </c>
      <c r="Y1253" s="22">
        <v>4</v>
      </c>
      <c r="Z1253" s="22">
        <v>2405</v>
      </c>
      <c r="AA1253" s="22">
        <v>80</v>
      </c>
      <c r="AB1253" s="22">
        <v>1860</v>
      </c>
      <c r="AC1253" s="22">
        <v>343</v>
      </c>
      <c r="AD1253" s="22">
        <v>0</v>
      </c>
      <c r="AE1253" s="22">
        <v>4</v>
      </c>
      <c r="AG1253" s="23" t="s">
        <v>2723</v>
      </c>
      <c r="AH1253" s="23" t="s">
        <v>6864</v>
      </c>
      <c r="AI1253" s="23" t="s">
        <v>7329</v>
      </c>
      <c r="AJ1253" s="23" t="s">
        <v>4604</v>
      </c>
      <c r="AQ1253" s="22">
        <v>269951</v>
      </c>
      <c r="AR1253" s="24">
        <f t="shared" si="173"/>
        <v>5.3338246611665614</v>
      </c>
      <c r="AS1253" s="22">
        <v>12</v>
      </c>
      <c r="AT1253" s="25" t="s">
        <v>2</v>
      </c>
      <c r="AU1253" s="22">
        <v>310</v>
      </c>
      <c r="AV1253" s="29">
        <f t="shared" si="174"/>
        <v>6.606990622335891</v>
      </c>
      <c r="AW1253" s="29">
        <f t="shared" si="181"/>
        <v>5.8186046170000001</v>
      </c>
      <c r="AY1253" s="22">
        <v>172346</v>
      </c>
      <c r="AZ1253" s="24">
        <f t="shared" si="177"/>
        <v>3.4052970541076419</v>
      </c>
      <c r="BA1253" s="22">
        <v>27</v>
      </c>
      <c r="BB1253" s="25" t="s">
        <v>2</v>
      </c>
      <c r="BC1253" s="22">
        <v>172</v>
      </c>
      <c r="BD1253" s="29">
        <f t="shared" si="175"/>
        <v>3.6658141517476555</v>
      </c>
      <c r="BE1253" s="29"/>
      <c r="BF1253" s="22">
        <v>0</v>
      </c>
      <c r="BG1253" s="22">
        <f t="shared" si="178"/>
        <v>0</v>
      </c>
      <c r="BH1253" s="22">
        <v>0</v>
      </c>
      <c r="BI1253" s="22">
        <v>0</v>
      </c>
      <c r="BJ1253" s="22">
        <v>0</v>
      </c>
      <c r="BK1253" s="22">
        <v>0</v>
      </c>
      <c r="BL1253" s="22">
        <v>0</v>
      </c>
      <c r="BN1253" s="22">
        <v>57</v>
      </c>
      <c r="BO1253" s="22">
        <f t="shared" si="179"/>
        <v>19</v>
      </c>
      <c r="BP1253" s="22">
        <v>18</v>
      </c>
      <c r="BQ1253" s="22">
        <v>1</v>
      </c>
      <c r="BR1253" s="22">
        <v>0</v>
      </c>
      <c r="BT1253" s="22">
        <v>379</v>
      </c>
      <c r="BU1253" s="29">
        <f t="shared" si="176"/>
        <v>8.0775788576300087</v>
      </c>
      <c r="BY1253" s="22">
        <v>113</v>
      </c>
      <c r="BZ1253" s="22">
        <v>218</v>
      </c>
      <c r="CA1253" s="49">
        <v>3</v>
      </c>
      <c r="CC1253" s="51">
        <v>2</v>
      </c>
      <c r="CD1253" s="51">
        <v>5</v>
      </c>
      <c r="CG1253" t="s">
        <v>2516</v>
      </c>
      <c r="CH1253">
        <v>1</v>
      </c>
      <c r="CI1253">
        <v>0</v>
      </c>
      <c r="CJ1253">
        <v>1</v>
      </c>
      <c r="CK1253">
        <v>0</v>
      </c>
      <c r="CL1253">
        <v>2</v>
      </c>
    </row>
    <row r="1254" spans="1:90" x14ac:dyDescent="0.2">
      <c r="A1254" s="22">
        <f t="shared" si="180"/>
        <v>1249</v>
      </c>
      <c r="B1254" s="58" t="s">
        <v>9953</v>
      </c>
      <c r="C1254" s="58" t="s">
        <v>8732</v>
      </c>
      <c r="E1254" s="22" t="s">
        <v>2614</v>
      </c>
      <c r="F1254" s="25" t="s">
        <v>3210</v>
      </c>
      <c r="G1254" s="22" t="s">
        <v>4459</v>
      </c>
      <c r="H1254" s="22" t="s">
        <v>4615</v>
      </c>
      <c r="I1254" s="22" t="s">
        <v>4507</v>
      </c>
      <c r="J1254" s="22" t="s">
        <v>2519</v>
      </c>
      <c r="K1254" s="22">
        <v>371</v>
      </c>
      <c r="L1254" s="22">
        <v>111</v>
      </c>
      <c r="O1254" s="22" t="s">
        <v>2518</v>
      </c>
      <c r="P1254" s="22">
        <v>5454342</v>
      </c>
      <c r="Q1254" s="22">
        <v>5144</v>
      </c>
      <c r="R1254" s="22">
        <v>4712877</v>
      </c>
      <c r="S1254" s="29">
        <v>86.406000000000006</v>
      </c>
      <c r="T1254" s="22">
        <v>5069</v>
      </c>
      <c r="U1254" s="24">
        <v>50.43</v>
      </c>
      <c r="W1254" s="22">
        <v>2484</v>
      </c>
      <c r="X1254" s="22">
        <v>2578</v>
      </c>
      <c r="Y1254" s="22">
        <v>7</v>
      </c>
      <c r="Z1254" s="22">
        <v>2414</v>
      </c>
      <c r="AA1254" s="22">
        <v>70</v>
      </c>
      <c r="AB1254" s="22">
        <v>2190</v>
      </c>
      <c r="AC1254" s="22">
        <v>388</v>
      </c>
      <c r="AD1254" s="22">
        <v>2</v>
      </c>
      <c r="AE1254" s="22">
        <v>5</v>
      </c>
      <c r="AG1254" s="23" t="s">
        <v>2644</v>
      </c>
      <c r="AH1254" s="23" t="s">
        <v>6839</v>
      </c>
      <c r="AI1254" s="23" t="s">
        <v>7339</v>
      </c>
      <c r="AJ1254" s="23" t="s">
        <v>4604</v>
      </c>
      <c r="AQ1254" s="22">
        <v>206450</v>
      </c>
      <c r="AR1254" s="24">
        <f t="shared" si="173"/>
        <v>3.785057849324446</v>
      </c>
      <c r="AS1254" s="22">
        <v>10</v>
      </c>
      <c r="AT1254" s="25" t="s">
        <v>2</v>
      </c>
      <c r="AU1254" s="22">
        <v>262</v>
      </c>
      <c r="AV1254" s="29">
        <f t="shared" si="174"/>
        <v>5.1686723219569934</v>
      </c>
      <c r="AW1254" s="29">
        <f t="shared" si="181"/>
        <v>4.7538833499999997</v>
      </c>
      <c r="AY1254" s="22">
        <v>248729</v>
      </c>
      <c r="AZ1254" s="24">
        <f t="shared" si="177"/>
        <v>4.5602017621923965</v>
      </c>
      <c r="BA1254" s="22">
        <v>37</v>
      </c>
      <c r="BB1254" s="25" t="s">
        <v>2</v>
      </c>
      <c r="BC1254" s="22">
        <v>267</v>
      </c>
      <c r="BD1254" s="29">
        <f t="shared" si="175"/>
        <v>5.2673111067271652</v>
      </c>
      <c r="BE1254" s="29"/>
      <c r="BF1254" s="22">
        <v>2</v>
      </c>
      <c r="BG1254" s="22">
        <f t="shared" si="178"/>
        <v>0</v>
      </c>
      <c r="BH1254" s="22">
        <v>2</v>
      </c>
      <c r="BI1254" s="22">
        <v>0</v>
      </c>
      <c r="BJ1254" s="22">
        <v>0</v>
      </c>
      <c r="BK1254" s="22">
        <v>0</v>
      </c>
      <c r="BL1254" s="22">
        <v>0</v>
      </c>
      <c r="BN1254" s="22">
        <v>73</v>
      </c>
      <c r="BO1254" s="22">
        <f t="shared" si="179"/>
        <v>22</v>
      </c>
      <c r="BP1254" s="22">
        <v>21</v>
      </c>
      <c r="BQ1254" s="22">
        <v>0</v>
      </c>
      <c r="BR1254" s="22">
        <v>1</v>
      </c>
      <c r="BT1254" s="22">
        <v>512</v>
      </c>
      <c r="BU1254" s="29">
        <f t="shared" si="176"/>
        <v>10.100611560465575</v>
      </c>
      <c r="BY1254" s="22">
        <v>108</v>
      </c>
      <c r="BZ1254" s="22">
        <v>238</v>
      </c>
      <c r="CA1254" s="49">
        <v>4</v>
      </c>
      <c r="CC1254" s="51">
        <v>8</v>
      </c>
      <c r="CD1254" s="51">
        <v>11</v>
      </c>
      <c r="CG1254" t="s">
        <v>2518</v>
      </c>
      <c r="CH1254">
        <v>1</v>
      </c>
      <c r="CI1254">
        <v>0</v>
      </c>
      <c r="CJ1254">
        <v>0</v>
      </c>
      <c r="CK1254">
        <v>1</v>
      </c>
      <c r="CL1254">
        <v>2</v>
      </c>
    </row>
    <row r="1255" spans="1:90" x14ac:dyDescent="0.2">
      <c r="A1255" s="22">
        <f t="shared" si="180"/>
        <v>1250</v>
      </c>
      <c r="B1255" s="58" t="s">
        <v>9954</v>
      </c>
      <c r="C1255" s="58" t="s">
        <v>8733</v>
      </c>
      <c r="E1255" s="22" t="s">
        <v>2614</v>
      </c>
      <c r="F1255" s="25" t="s">
        <v>3206</v>
      </c>
      <c r="G1255" s="22" t="s">
        <v>4460</v>
      </c>
      <c r="H1255" s="22" t="s">
        <v>4608</v>
      </c>
      <c r="I1255" s="22" t="s">
        <v>4507</v>
      </c>
      <c r="J1255" s="22" t="s">
        <v>2521</v>
      </c>
      <c r="K1255" s="22">
        <v>307</v>
      </c>
      <c r="L1255" s="22">
        <v>113</v>
      </c>
      <c r="O1255" s="22" t="s">
        <v>2520</v>
      </c>
      <c r="P1255" s="22">
        <v>5104918</v>
      </c>
      <c r="Q1255" s="22">
        <v>4719</v>
      </c>
      <c r="R1255" s="22">
        <v>4465619</v>
      </c>
      <c r="S1255" s="29">
        <v>87.476799999999997</v>
      </c>
      <c r="T1255" s="22">
        <v>4644</v>
      </c>
      <c r="U1255" s="24">
        <v>50.56</v>
      </c>
      <c r="W1255" s="22">
        <v>2480</v>
      </c>
      <c r="X1255" s="22">
        <v>2137</v>
      </c>
      <c r="Y1255" s="22">
        <v>27</v>
      </c>
      <c r="Z1255" s="22">
        <v>2399</v>
      </c>
      <c r="AA1255" s="22">
        <v>81</v>
      </c>
      <c r="AB1255" s="22">
        <v>1814</v>
      </c>
      <c r="AC1255" s="22">
        <v>323</v>
      </c>
      <c r="AD1255" s="22">
        <v>8</v>
      </c>
      <c r="AE1255" s="22">
        <v>19</v>
      </c>
      <c r="AG1255" s="23" t="s">
        <v>2644</v>
      </c>
      <c r="AH1255" s="23" t="s">
        <v>7316</v>
      </c>
      <c r="AI1255" s="23" t="s">
        <v>7336</v>
      </c>
      <c r="AJ1255" s="23" t="s">
        <v>4604</v>
      </c>
      <c r="AQ1255" s="22">
        <v>47356</v>
      </c>
      <c r="AR1255" s="24">
        <f t="shared" si="173"/>
        <v>0.92765446967022791</v>
      </c>
      <c r="AS1255" s="22">
        <v>1</v>
      </c>
      <c r="AT1255" s="25" t="s">
        <v>2</v>
      </c>
      <c r="AU1255" s="22">
        <v>53</v>
      </c>
      <c r="AV1255" s="29">
        <f t="shared" si="174"/>
        <v>1.1412575366063737</v>
      </c>
      <c r="AW1255" s="29">
        <f t="shared" si="181"/>
        <v>2.086354252</v>
      </c>
      <c r="AY1255" s="22">
        <v>139927</v>
      </c>
      <c r="AZ1255" s="24">
        <f t="shared" si="177"/>
        <v>2.7410234601221806</v>
      </c>
      <c r="BA1255" s="22">
        <v>11</v>
      </c>
      <c r="BB1255" s="25" t="s">
        <v>2</v>
      </c>
      <c r="BC1255" s="22">
        <v>141</v>
      </c>
      <c r="BD1255" s="29">
        <f t="shared" si="175"/>
        <v>3.0361757105943155</v>
      </c>
      <c r="BE1255" s="29"/>
      <c r="BF1255" s="22">
        <v>1</v>
      </c>
      <c r="BG1255" s="22">
        <f t="shared" si="178"/>
        <v>1</v>
      </c>
      <c r="BH1255" s="22">
        <v>0</v>
      </c>
      <c r="BI1255" s="22">
        <v>1</v>
      </c>
      <c r="BJ1255" s="22">
        <v>0</v>
      </c>
      <c r="BK1255" s="22">
        <v>0</v>
      </c>
      <c r="BL1255" s="22">
        <v>0</v>
      </c>
      <c r="BN1255" s="22">
        <v>29</v>
      </c>
      <c r="BO1255" s="22">
        <f t="shared" si="179"/>
        <v>16</v>
      </c>
      <c r="BP1255" s="22">
        <v>16</v>
      </c>
      <c r="BQ1255" s="22">
        <v>0</v>
      </c>
      <c r="BR1255" s="22">
        <v>0</v>
      </c>
      <c r="BT1255" s="22">
        <v>194</v>
      </c>
      <c r="BU1255" s="29">
        <f t="shared" si="176"/>
        <v>4.177433247200689</v>
      </c>
      <c r="BY1255" s="22">
        <v>114</v>
      </c>
      <c r="BZ1255" s="22">
        <v>262</v>
      </c>
      <c r="CA1255" s="49">
        <v>1</v>
      </c>
      <c r="CC1255" s="51">
        <v>1</v>
      </c>
      <c r="CD1255" s="51">
        <v>4</v>
      </c>
      <c r="CG1255" t="s">
        <v>2520</v>
      </c>
      <c r="CH1255">
        <v>1</v>
      </c>
      <c r="CI1255">
        <v>0</v>
      </c>
      <c r="CJ1255">
        <v>1</v>
      </c>
      <c r="CK1255">
        <v>1</v>
      </c>
      <c r="CL1255">
        <v>3</v>
      </c>
    </row>
    <row r="1256" spans="1:90" x14ac:dyDescent="0.2">
      <c r="A1256" s="22">
        <f t="shared" si="180"/>
        <v>1251</v>
      </c>
      <c r="B1256" s="58" t="s">
        <v>9955</v>
      </c>
      <c r="C1256" s="58" t="s">
        <v>8734</v>
      </c>
      <c r="E1256" s="22" t="s">
        <v>2614</v>
      </c>
      <c r="F1256" s="25" t="s">
        <v>3206</v>
      </c>
      <c r="G1256" s="22" t="s">
        <v>4461</v>
      </c>
      <c r="H1256" s="22" t="s">
        <v>4608</v>
      </c>
      <c r="I1256" s="22" t="s">
        <v>4507</v>
      </c>
      <c r="J1256" s="22" t="s">
        <v>2523</v>
      </c>
      <c r="K1256" s="22">
        <v>309</v>
      </c>
      <c r="L1256" s="22">
        <v>113</v>
      </c>
      <c r="O1256" s="22" t="s">
        <v>2522</v>
      </c>
      <c r="P1256" s="22">
        <v>4636137</v>
      </c>
      <c r="Q1256" s="22">
        <v>4336</v>
      </c>
      <c r="R1256" s="22">
        <v>4049373</v>
      </c>
      <c r="S1256" s="29">
        <v>87.343699999999998</v>
      </c>
      <c r="T1256" s="22">
        <v>4265</v>
      </c>
      <c r="U1256" s="24">
        <v>50.83</v>
      </c>
      <c r="W1256" s="22">
        <v>2483</v>
      </c>
      <c r="X1256" s="22">
        <v>1771</v>
      </c>
      <c r="Y1256" s="22">
        <v>11</v>
      </c>
      <c r="Z1256" s="22">
        <v>2383</v>
      </c>
      <c r="AA1256" s="22">
        <v>100</v>
      </c>
      <c r="AB1256" s="22">
        <v>1482</v>
      </c>
      <c r="AC1256" s="22">
        <v>289</v>
      </c>
      <c r="AD1256" s="22">
        <v>2</v>
      </c>
      <c r="AE1256" s="22">
        <v>9</v>
      </c>
      <c r="AG1256" s="23" t="s">
        <v>2723</v>
      </c>
      <c r="AH1256" s="23" t="s">
        <v>7310</v>
      </c>
      <c r="AI1256" s="23" t="s">
        <v>7332</v>
      </c>
      <c r="AJ1256" s="23" t="s">
        <v>4604</v>
      </c>
      <c r="AQ1256" s="22">
        <v>109859</v>
      </c>
      <c r="AR1256" s="24">
        <f t="shared" si="173"/>
        <v>2.3696236759181191</v>
      </c>
      <c r="AS1256" s="22">
        <v>9</v>
      </c>
      <c r="AT1256" s="25" t="s">
        <v>2</v>
      </c>
      <c r="AU1256" s="22">
        <v>132</v>
      </c>
      <c r="AV1256" s="29">
        <f t="shared" si="174"/>
        <v>3.0949589683470107</v>
      </c>
      <c r="AW1256" s="29">
        <f t="shared" si="181"/>
        <v>3.1343420530000001</v>
      </c>
      <c r="AY1256" s="22">
        <v>0</v>
      </c>
      <c r="AZ1256" s="24">
        <f t="shared" si="177"/>
        <v>0</v>
      </c>
      <c r="BA1256" s="22">
        <v>0</v>
      </c>
      <c r="BB1256" s="25" t="s">
        <v>1541</v>
      </c>
      <c r="BC1256" s="22">
        <v>0</v>
      </c>
      <c r="BD1256" s="29">
        <f t="shared" si="175"/>
        <v>0</v>
      </c>
      <c r="BE1256" s="29"/>
      <c r="BF1256" s="22">
        <v>0</v>
      </c>
      <c r="BG1256" s="22">
        <f t="shared" si="178"/>
        <v>0</v>
      </c>
      <c r="BH1256" s="22">
        <v>0</v>
      </c>
      <c r="BI1256" s="22">
        <v>0</v>
      </c>
      <c r="BJ1256" s="22">
        <v>0</v>
      </c>
      <c r="BK1256" s="22">
        <v>0</v>
      </c>
      <c r="BL1256" s="22">
        <v>0</v>
      </c>
      <c r="BN1256" s="22">
        <v>5</v>
      </c>
      <c r="BO1256" s="22">
        <f t="shared" si="179"/>
        <v>14</v>
      </c>
      <c r="BP1256" s="22">
        <v>13</v>
      </c>
      <c r="BQ1256" s="22">
        <v>1</v>
      </c>
      <c r="BR1256" s="22">
        <v>0</v>
      </c>
      <c r="BT1256" s="22">
        <v>132</v>
      </c>
      <c r="BU1256" s="29">
        <f t="shared" si="176"/>
        <v>3.0949589683470107</v>
      </c>
      <c r="BY1256" s="22">
        <v>96</v>
      </c>
      <c r="BZ1256" s="22">
        <v>196</v>
      </c>
      <c r="CA1256" s="49">
        <v>0</v>
      </c>
      <c r="CC1256" s="51">
        <v>1</v>
      </c>
      <c r="CD1256" s="51">
        <v>4</v>
      </c>
      <c r="CG1256" t="s">
        <v>2522</v>
      </c>
      <c r="CH1256">
        <v>1</v>
      </c>
      <c r="CI1256">
        <v>0</v>
      </c>
      <c r="CJ1256">
        <v>1</v>
      </c>
      <c r="CK1256">
        <v>0</v>
      </c>
      <c r="CL1256">
        <v>2</v>
      </c>
    </row>
    <row r="1257" spans="1:90" x14ac:dyDescent="0.2">
      <c r="A1257" s="22">
        <f t="shared" si="180"/>
        <v>1252</v>
      </c>
      <c r="B1257" s="58" t="s">
        <v>9956</v>
      </c>
      <c r="C1257" s="58" t="s">
        <v>8735</v>
      </c>
      <c r="E1257" s="22" t="s">
        <v>2614</v>
      </c>
      <c r="F1257" s="25" t="s">
        <v>3205</v>
      </c>
      <c r="G1257" s="22" t="s">
        <v>4462</v>
      </c>
      <c r="H1257" s="22" t="s">
        <v>4615</v>
      </c>
      <c r="I1257" s="22" t="s">
        <v>4507</v>
      </c>
      <c r="J1257" s="22" t="s">
        <v>2525</v>
      </c>
      <c r="K1257" s="22">
        <v>315</v>
      </c>
      <c r="L1257" s="22">
        <v>114</v>
      </c>
      <c r="O1257" s="22" t="s">
        <v>2524</v>
      </c>
      <c r="P1257" s="22">
        <v>5306067</v>
      </c>
      <c r="Q1257" s="22">
        <v>5061</v>
      </c>
      <c r="R1257" s="22">
        <v>4577324</v>
      </c>
      <c r="S1257" s="29">
        <v>86.265900000000002</v>
      </c>
      <c r="T1257" s="22">
        <v>4984</v>
      </c>
      <c r="U1257" s="24">
        <v>50.56</v>
      </c>
      <c r="W1257" s="22">
        <v>2484</v>
      </c>
      <c r="X1257" s="22">
        <v>2488</v>
      </c>
      <c r="Y1257" s="22">
        <v>12</v>
      </c>
      <c r="Z1257" s="22">
        <v>2416</v>
      </c>
      <c r="AA1257" s="22">
        <v>68</v>
      </c>
      <c r="AB1257" s="22">
        <v>2147</v>
      </c>
      <c r="AC1257" s="22">
        <v>341</v>
      </c>
      <c r="AD1257" s="22">
        <v>5</v>
      </c>
      <c r="AE1257" s="22">
        <v>7</v>
      </c>
      <c r="AG1257" s="23" t="s">
        <v>2723</v>
      </c>
      <c r="AH1257" s="23" t="s">
        <v>6864</v>
      </c>
      <c r="AI1257" s="23" t="s">
        <v>7329</v>
      </c>
      <c r="AJ1257" s="23" t="s">
        <v>4604</v>
      </c>
      <c r="AQ1257" s="22">
        <v>299965</v>
      </c>
      <c r="AR1257" s="24">
        <f t="shared" si="173"/>
        <v>5.6532456148782142</v>
      </c>
      <c r="AS1257" s="22">
        <v>17</v>
      </c>
      <c r="AT1257" s="25" t="s">
        <v>2</v>
      </c>
      <c r="AU1257" s="22">
        <v>372</v>
      </c>
      <c r="AV1257" s="29">
        <f t="shared" si="174"/>
        <v>7.4638844301765648</v>
      </c>
      <c r="AW1257" s="29">
        <f t="shared" si="181"/>
        <v>6.3218493550000003</v>
      </c>
      <c r="AY1257" s="22">
        <v>221582</v>
      </c>
      <c r="AZ1257" s="24">
        <f t="shared" si="177"/>
        <v>4.1760121008649156</v>
      </c>
      <c r="BA1257" s="22">
        <v>20</v>
      </c>
      <c r="BB1257" s="25" t="s">
        <v>2</v>
      </c>
      <c r="BC1257" s="22">
        <v>224</v>
      </c>
      <c r="BD1257" s="29">
        <f t="shared" si="175"/>
        <v>4.4943820224719104</v>
      </c>
      <c r="BE1257" s="29"/>
      <c r="BF1257" s="22">
        <v>1</v>
      </c>
      <c r="BG1257" s="22">
        <f t="shared" si="178"/>
        <v>1</v>
      </c>
      <c r="BH1257" s="22">
        <v>0</v>
      </c>
      <c r="BI1257" s="22">
        <v>1</v>
      </c>
      <c r="BJ1257" s="22">
        <v>0</v>
      </c>
      <c r="BK1257" s="22">
        <v>0</v>
      </c>
      <c r="BL1257" s="22">
        <v>0</v>
      </c>
      <c r="BN1257" s="22">
        <v>51</v>
      </c>
      <c r="BO1257" s="22">
        <f t="shared" si="179"/>
        <v>20</v>
      </c>
      <c r="BP1257" s="22">
        <v>20</v>
      </c>
      <c r="BQ1257" s="22">
        <v>0</v>
      </c>
      <c r="BR1257" s="22">
        <v>0</v>
      </c>
      <c r="BT1257" s="22">
        <v>498</v>
      </c>
      <c r="BU1257" s="29">
        <f t="shared" si="176"/>
        <v>9.9919743178170144</v>
      </c>
      <c r="BY1257" s="22">
        <v>109</v>
      </c>
      <c r="BZ1257" s="22">
        <v>224</v>
      </c>
      <c r="CA1257" s="49">
        <v>3</v>
      </c>
      <c r="CC1257" s="51">
        <v>2</v>
      </c>
      <c r="CD1257" s="51">
        <v>5</v>
      </c>
      <c r="CG1257" t="s">
        <v>2524</v>
      </c>
      <c r="CH1257">
        <v>1</v>
      </c>
      <c r="CI1257">
        <v>0</v>
      </c>
      <c r="CJ1257">
        <v>1</v>
      </c>
      <c r="CK1257">
        <v>0</v>
      </c>
      <c r="CL1257">
        <v>2</v>
      </c>
    </row>
    <row r="1258" spans="1:90" x14ac:dyDescent="0.2">
      <c r="A1258" s="22">
        <f t="shared" si="180"/>
        <v>1253</v>
      </c>
      <c r="B1258" s="58" t="s">
        <v>9957</v>
      </c>
      <c r="C1258" s="58" t="s">
        <v>8736</v>
      </c>
      <c r="E1258" s="22" t="s">
        <v>2614</v>
      </c>
      <c r="F1258" s="25" t="s">
        <v>3204</v>
      </c>
      <c r="G1258" s="22" t="s">
        <v>4463</v>
      </c>
      <c r="H1258" s="22" t="s">
        <v>4608</v>
      </c>
      <c r="I1258" s="22" t="s">
        <v>4507</v>
      </c>
      <c r="J1258" s="22" t="s">
        <v>2527</v>
      </c>
      <c r="K1258" s="22">
        <v>300</v>
      </c>
      <c r="L1258" s="22">
        <v>115</v>
      </c>
      <c r="O1258" s="22" t="s">
        <v>2526</v>
      </c>
      <c r="P1258" s="22">
        <v>4797532</v>
      </c>
      <c r="Q1258" s="22">
        <v>4411</v>
      </c>
      <c r="R1258" s="22">
        <v>4212794</v>
      </c>
      <c r="S1258" s="29">
        <v>87.811700000000002</v>
      </c>
      <c r="T1258" s="22">
        <v>4333</v>
      </c>
      <c r="U1258" s="24">
        <v>50.74</v>
      </c>
      <c r="W1258" s="22">
        <v>2485</v>
      </c>
      <c r="X1258" s="22">
        <v>1833</v>
      </c>
      <c r="Y1258" s="22">
        <v>15</v>
      </c>
      <c r="Z1258" s="22">
        <v>2364</v>
      </c>
      <c r="AA1258" s="22">
        <v>121</v>
      </c>
      <c r="AB1258" s="22">
        <v>1556</v>
      </c>
      <c r="AC1258" s="22">
        <v>277</v>
      </c>
      <c r="AD1258" s="22">
        <v>7</v>
      </c>
      <c r="AE1258" s="22">
        <v>8</v>
      </c>
      <c r="AG1258" s="23" t="s">
        <v>2644</v>
      </c>
      <c r="AH1258" s="23" t="s">
        <v>7319</v>
      </c>
      <c r="AI1258" s="23" t="s">
        <v>7366</v>
      </c>
      <c r="AJ1258" s="23" t="s">
        <v>7379</v>
      </c>
      <c r="AQ1258" s="22">
        <v>68420</v>
      </c>
      <c r="AR1258" s="24">
        <f t="shared" si="173"/>
        <v>1.4261499454302753</v>
      </c>
      <c r="AS1258" s="22">
        <v>6</v>
      </c>
      <c r="AT1258" s="25" t="s">
        <v>2</v>
      </c>
      <c r="AU1258" s="22">
        <v>82</v>
      </c>
      <c r="AV1258" s="29">
        <f t="shared" si="174"/>
        <v>1.8924532656358179</v>
      </c>
      <c r="AW1258" s="29">
        <f t="shared" si="181"/>
        <v>2.4395343399999998</v>
      </c>
      <c r="AY1258" s="22">
        <v>0</v>
      </c>
      <c r="AZ1258" s="24">
        <f t="shared" si="177"/>
        <v>0</v>
      </c>
      <c r="BA1258" s="22">
        <v>0</v>
      </c>
      <c r="BB1258" s="25" t="s">
        <v>1541</v>
      </c>
      <c r="BC1258" s="22">
        <v>0</v>
      </c>
      <c r="BD1258" s="29">
        <f t="shared" si="175"/>
        <v>0</v>
      </c>
      <c r="BE1258" s="29"/>
      <c r="BF1258" s="22">
        <v>0</v>
      </c>
      <c r="BG1258" s="22">
        <f t="shared" si="178"/>
        <v>0</v>
      </c>
      <c r="BH1258" s="22">
        <v>0</v>
      </c>
      <c r="BI1258" s="22">
        <v>0</v>
      </c>
      <c r="BJ1258" s="22">
        <v>0</v>
      </c>
      <c r="BK1258" s="22">
        <v>0</v>
      </c>
      <c r="BL1258" s="22">
        <v>0</v>
      </c>
      <c r="BN1258" s="22">
        <v>8</v>
      </c>
      <c r="BO1258" s="22">
        <f t="shared" si="179"/>
        <v>10</v>
      </c>
      <c r="BP1258" s="22">
        <v>10</v>
      </c>
      <c r="BQ1258" s="22">
        <v>0</v>
      </c>
      <c r="BR1258" s="22">
        <v>0</v>
      </c>
      <c r="BT1258" s="22">
        <v>82</v>
      </c>
      <c r="BU1258" s="29">
        <f t="shared" si="176"/>
        <v>1.8924532656358179</v>
      </c>
      <c r="BY1258" s="22">
        <v>106</v>
      </c>
      <c r="BZ1258" s="22">
        <v>233</v>
      </c>
      <c r="CA1258" s="49">
        <v>0</v>
      </c>
      <c r="CC1258" s="51">
        <v>1</v>
      </c>
      <c r="CD1258" s="51">
        <v>4</v>
      </c>
      <c r="CG1258" t="s">
        <v>2526</v>
      </c>
      <c r="CH1258">
        <v>1</v>
      </c>
      <c r="CI1258">
        <v>0</v>
      </c>
      <c r="CJ1258">
        <v>1</v>
      </c>
      <c r="CK1258">
        <v>1</v>
      </c>
      <c r="CL1258">
        <v>3</v>
      </c>
    </row>
    <row r="1259" spans="1:90" x14ac:dyDescent="0.2">
      <c r="A1259" s="22">
        <f t="shared" si="180"/>
        <v>1254</v>
      </c>
      <c r="B1259" s="58" t="s">
        <v>9958</v>
      </c>
      <c r="C1259" s="58" t="s">
        <v>8737</v>
      </c>
      <c r="E1259" s="22" t="s">
        <v>2614</v>
      </c>
      <c r="F1259" s="25" t="s">
        <v>3207</v>
      </c>
      <c r="G1259" s="22" t="s">
        <v>4464</v>
      </c>
      <c r="H1259" s="22" t="s">
        <v>4609</v>
      </c>
      <c r="I1259" s="22" t="s">
        <v>4507</v>
      </c>
      <c r="J1259" s="22" t="s">
        <v>2529</v>
      </c>
      <c r="K1259" s="22">
        <v>309</v>
      </c>
      <c r="L1259" s="22">
        <v>115</v>
      </c>
      <c r="O1259" s="22" t="s">
        <v>2528</v>
      </c>
      <c r="P1259" s="22">
        <v>5424272</v>
      </c>
      <c r="Q1259" s="22">
        <v>5194</v>
      </c>
      <c r="R1259" s="22">
        <v>4678643</v>
      </c>
      <c r="S1259" s="29">
        <v>86.253799999999998</v>
      </c>
      <c r="T1259" s="22">
        <v>5118</v>
      </c>
      <c r="U1259" s="24">
        <v>50.44</v>
      </c>
      <c r="W1259" s="22">
        <v>2458</v>
      </c>
      <c r="X1259" s="22">
        <v>2624</v>
      </c>
      <c r="Y1259" s="22">
        <v>36</v>
      </c>
      <c r="Z1259" s="22">
        <v>2375</v>
      </c>
      <c r="AA1259" s="22">
        <v>83</v>
      </c>
      <c r="AB1259" s="22">
        <v>2294</v>
      </c>
      <c r="AC1259" s="22">
        <v>330</v>
      </c>
      <c r="AD1259" s="22">
        <v>9</v>
      </c>
      <c r="AE1259" s="22">
        <v>27</v>
      </c>
      <c r="AG1259" s="23" t="s">
        <v>2644</v>
      </c>
      <c r="AH1259" s="23" t="s">
        <v>6858</v>
      </c>
      <c r="AI1259" s="23" t="s">
        <v>7348</v>
      </c>
      <c r="AJ1259" s="23" t="s">
        <v>7425</v>
      </c>
      <c r="AQ1259" s="22">
        <v>329231</v>
      </c>
      <c r="AR1259" s="24">
        <f t="shared" si="173"/>
        <v>6.0695886931923768</v>
      </c>
      <c r="AS1259" s="22">
        <v>11</v>
      </c>
      <c r="AT1259" s="25" t="s">
        <v>2</v>
      </c>
      <c r="AU1259" s="22">
        <v>405</v>
      </c>
      <c r="AV1259" s="29">
        <f t="shared" si="174"/>
        <v>7.9132473622508792</v>
      </c>
      <c r="AW1259" s="29">
        <f t="shared" si="181"/>
        <v>6.8125523770000003</v>
      </c>
      <c r="AY1259" s="22">
        <v>254990</v>
      </c>
      <c r="AZ1259" s="24">
        <f t="shared" si="177"/>
        <v>4.7009073291309882</v>
      </c>
      <c r="BA1259" s="22">
        <v>21</v>
      </c>
      <c r="BB1259" s="25" t="s">
        <v>2</v>
      </c>
      <c r="BC1259" s="22">
        <v>282</v>
      </c>
      <c r="BD1259" s="29">
        <f t="shared" si="175"/>
        <v>5.5099648300117234</v>
      </c>
      <c r="BE1259" s="29"/>
      <c r="BF1259" s="22">
        <v>0</v>
      </c>
      <c r="BG1259" s="22">
        <f t="shared" si="178"/>
        <v>0</v>
      </c>
      <c r="BH1259" s="22">
        <v>0</v>
      </c>
      <c r="BI1259" s="22">
        <v>0</v>
      </c>
      <c r="BJ1259" s="22">
        <v>0</v>
      </c>
      <c r="BK1259" s="22">
        <v>0</v>
      </c>
      <c r="BL1259" s="22">
        <v>0</v>
      </c>
      <c r="BN1259" s="22">
        <v>59</v>
      </c>
      <c r="BO1259" s="22">
        <f t="shared" si="179"/>
        <v>19</v>
      </c>
      <c r="BP1259" s="22">
        <v>17</v>
      </c>
      <c r="BQ1259" s="22">
        <v>1</v>
      </c>
      <c r="BR1259" s="22">
        <v>1</v>
      </c>
      <c r="BT1259" s="22">
        <v>567</v>
      </c>
      <c r="BU1259" s="29">
        <f t="shared" si="176"/>
        <v>11.078546307151232</v>
      </c>
      <c r="BY1259" s="22">
        <v>126</v>
      </c>
      <c r="BZ1259" s="22">
        <v>273</v>
      </c>
      <c r="CA1259" s="49">
        <v>0</v>
      </c>
      <c r="CC1259" s="51">
        <v>16</v>
      </c>
      <c r="CD1259" s="51">
        <v>18</v>
      </c>
      <c r="CG1259" t="s">
        <v>2528</v>
      </c>
      <c r="CH1259">
        <v>1</v>
      </c>
      <c r="CI1259">
        <v>0</v>
      </c>
      <c r="CJ1259">
        <v>0</v>
      </c>
      <c r="CK1259">
        <v>1</v>
      </c>
      <c r="CL1259">
        <v>2</v>
      </c>
    </row>
    <row r="1260" spans="1:90" x14ac:dyDescent="0.2">
      <c r="A1260" s="22">
        <f t="shared" si="180"/>
        <v>1255</v>
      </c>
      <c r="B1260" s="58" t="s">
        <v>9959</v>
      </c>
      <c r="C1260" s="58" t="s">
        <v>8738</v>
      </c>
      <c r="E1260" s="22" t="s">
        <v>2614</v>
      </c>
      <c r="F1260" s="25" t="s">
        <v>3205</v>
      </c>
      <c r="G1260" s="22" t="s">
        <v>4465</v>
      </c>
      <c r="H1260" s="22" t="s">
        <v>4610</v>
      </c>
      <c r="I1260" s="22" t="s">
        <v>4507</v>
      </c>
      <c r="J1260" s="22" t="s">
        <v>2531</v>
      </c>
      <c r="K1260" s="22">
        <v>353</v>
      </c>
      <c r="L1260" s="22">
        <v>118</v>
      </c>
      <c r="O1260" s="22" t="s">
        <v>2530</v>
      </c>
      <c r="P1260" s="22">
        <v>5074826</v>
      </c>
      <c r="Q1260" s="22">
        <v>4740</v>
      </c>
      <c r="R1260" s="22">
        <v>4405483</v>
      </c>
      <c r="S1260" s="29">
        <v>86.810500000000005</v>
      </c>
      <c r="T1260" s="22">
        <v>4686</v>
      </c>
      <c r="U1260" s="24">
        <v>50.3</v>
      </c>
      <c r="W1260" s="22">
        <v>2454</v>
      </c>
      <c r="X1260" s="22">
        <v>2194</v>
      </c>
      <c r="Y1260" s="22">
        <v>38</v>
      </c>
      <c r="Z1260" s="22">
        <v>2302</v>
      </c>
      <c r="AA1260" s="22">
        <v>152</v>
      </c>
      <c r="AB1260" s="22">
        <v>1891</v>
      </c>
      <c r="AC1260" s="22">
        <v>303</v>
      </c>
      <c r="AD1260" s="22">
        <v>23</v>
      </c>
      <c r="AE1260" s="22">
        <v>15</v>
      </c>
      <c r="AG1260" s="23" t="s">
        <v>2644</v>
      </c>
      <c r="AH1260" s="23" t="s">
        <v>7320</v>
      </c>
      <c r="AI1260" s="23" t="s">
        <v>7336</v>
      </c>
      <c r="AJ1260" s="23" t="s">
        <v>7432</v>
      </c>
      <c r="AQ1260" s="22">
        <v>139981</v>
      </c>
      <c r="AR1260" s="24">
        <f t="shared" si="173"/>
        <v>2.7583408771059341</v>
      </c>
      <c r="AS1260" s="22">
        <v>4</v>
      </c>
      <c r="AT1260" s="25" t="s">
        <v>2</v>
      </c>
      <c r="AU1260" s="22">
        <v>187</v>
      </c>
      <c r="AV1260" s="29">
        <f t="shared" si="174"/>
        <v>3.9906103286384975</v>
      </c>
      <c r="AW1260" s="29">
        <f t="shared" si="181"/>
        <v>3.6393976270000001</v>
      </c>
      <c r="AY1260" s="22">
        <v>172880</v>
      </c>
      <c r="AZ1260" s="24">
        <f t="shared" si="177"/>
        <v>3.4066192614288648</v>
      </c>
      <c r="BA1260" s="22">
        <v>17</v>
      </c>
      <c r="BB1260" s="25" t="s">
        <v>2</v>
      </c>
      <c r="BC1260" s="22">
        <v>209</v>
      </c>
      <c r="BD1260" s="29">
        <f t="shared" si="175"/>
        <v>4.460093896713615</v>
      </c>
      <c r="BE1260" s="29"/>
      <c r="BF1260" s="22">
        <v>2</v>
      </c>
      <c r="BG1260" s="22">
        <f t="shared" si="178"/>
        <v>2</v>
      </c>
      <c r="BH1260" s="22">
        <v>0</v>
      </c>
      <c r="BI1260" s="22">
        <v>1</v>
      </c>
      <c r="BJ1260" s="22">
        <v>0</v>
      </c>
      <c r="BK1260" s="22">
        <v>0</v>
      </c>
      <c r="BL1260" s="22">
        <v>1</v>
      </c>
      <c r="BN1260" s="22">
        <v>31</v>
      </c>
      <c r="BO1260" s="22">
        <f t="shared" si="179"/>
        <v>17</v>
      </c>
      <c r="BP1260" s="22">
        <v>16</v>
      </c>
      <c r="BQ1260" s="22">
        <v>1</v>
      </c>
      <c r="BR1260" s="22">
        <v>0</v>
      </c>
      <c r="BT1260" s="22">
        <v>396</v>
      </c>
      <c r="BU1260" s="29">
        <f t="shared" si="176"/>
        <v>8.4507042253521121</v>
      </c>
      <c r="BY1260" s="22">
        <v>116</v>
      </c>
      <c r="BZ1260" s="22">
        <v>208</v>
      </c>
      <c r="CA1260" s="49">
        <v>1</v>
      </c>
      <c r="CC1260" s="51">
        <v>1</v>
      </c>
      <c r="CD1260" s="51">
        <v>4</v>
      </c>
      <c r="CG1260" t="s">
        <v>2530</v>
      </c>
      <c r="CH1260">
        <v>1</v>
      </c>
      <c r="CI1260">
        <v>1</v>
      </c>
      <c r="CJ1260">
        <v>0</v>
      </c>
      <c r="CK1260">
        <v>1</v>
      </c>
      <c r="CL1260">
        <v>3</v>
      </c>
    </row>
    <row r="1261" spans="1:90" x14ac:dyDescent="0.2">
      <c r="A1261" s="22">
        <f t="shared" si="180"/>
        <v>1256</v>
      </c>
      <c r="B1261" s="58" t="s">
        <v>9960</v>
      </c>
      <c r="C1261" s="58" t="s">
        <v>8739</v>
      </c>
      <c r="E1261" s="22" t="s">
        <v>2614</v>
      </c>
      <c r="F1261" s="25" t="s">
        <v>3210</v>
      </c>
      <c r="G1261" s="22" t="s">
        <v>4466</v>
      </c>
      <c r="H1261" s="22" t="s">
        <v>4615</v>
      </c>
      <c r="I1261" s="22" t="s">
        <v>4507</v>
      </c>
      <c r="J1261" s="22" t="s">
        <v>2533</v>
      </c>
      <c r="K1261" s="22">
        <v>363</v>
      </c>
      <c r="L1261" s="22">
        <v>119</v>
      </c>
      <c r="O1261" s="22" t="s">
        <v>2532</v>
      </c>
      <c r="P1261" s="22">
        <v>5498223</v>
      </c>
      <c r="Q1261" s="22">
        <v>5211</v>
      </c>
      <c r="R1261" s="22">
        <v>4756910</v>
      </c>
      <c r="S1261" s="29">
        <v>86.517200000000003</v>
      </c>
      <c r="T1261" s="22">
        <v>5133</v>
      </c>
      <c r="U1261" s="24">
        <v>50.36</v>
      </c>
      <c r="W1261" s="22">
        <v>2485</v>
      </c>
      <c r="X1261" s="22">
        <v>2644</v>
      </c>
      <c r="Y1261" s="22">
        <v>4</v>
      </c>
      <c r="Z1261" s="22">
        <v>2410</v>
      </c>
      <c r="AA1261" s="22">
        <v>75</v>
      </c>
      <c r="AB1261" s="22">
        <v>2241</v>
      </c>
      <c r="AC1261" s="22">
        <v>403</v>
      </c>
      <c r="AD1261" s="22">
        <v>0</v>
      </c>
      <c r="AE1261" s="22">
        <v>4</v>
      </c>
      <c r="AG1261" s="23" t="s">
        <v>2644</v>
      </c>
      <c r="AH1261" s="23" t="s">
        <v>6839</v>
      </c>
      <c r="AI1261" s="23" t="s">
        <v>7339</v>
      </c>
      <c r="AJ1261" s="23" t="s">
        <v>4604</v>
      </c>
      <c r="AQ1261" s="22">
        <v>183201</v>
      </c>
      <c r="AR1261" s="24">
        <f t="shared" si="173"/>
        <v>3.3320038128682663</v>
      </c>
      <c r="AS1261" s="22">
        <v>10</v>
      </c>
      <c r="AT1261" s="25" t="s">
        <v>2</v>
      </c>
      <c r="AU1261" s="22">
        <v>240</v>
      </c>
      <c r="AV1261" s="29">
        <f t="shared" si="174"/>
        <v>4.6756282875511399</v>
      </c>
      <c r="AW1261" s="29">
        <f t="shared" si="181"/>
        <v>4.3640673670000005</v>
      </c>
      <c r="AY1261" s="22">
        <v>292721</v>
      </c>
      <c r="AZ1261" s="24">
        <f t="shared" si="177"/>
        <v>5.323920110188328</v>
      </c>
      <c r="BA1261" s="22">
        <v>39</v>
      </c>
      <c r="BB1261" s="25" t="s">
        <v>2</v>
      </c>
      <c r="BC1261" s="22">
        <v>329</v>
      </c>
      <c r="BD1261" s="29">
        <f t="shared" si="175"/>
        <v>6.4095071108513535</v>
      </c>
      <c r="BE1261" s="29"/>
      <c r="BF1261" s="22">
        <v>0</v>
      </c>
      <c r="BG1261" s="22">
        <f t="shared" si="178"/>
        <v>0</v>
      </c>
      <c r="BH1261" s="22">
        <v>0</v>
      </c>
      <c r="BI1261" s="22">
        <v>0</v>
      </c>
      <c r="BJ1261" s="22">
        <v>0</v>
      </c>
      <c r="BK1261" s="22">
        <v>0</v>
      </c>
      <c r="BL1261" s="22">
        <v>0</v>
      </c>
      <c r="BN1261" s="22">
        <v>67</v>
      </c>
      <c r="BO1261" s="22">
        <f t="shared" si="179"/>
        <v>24</v>
      </c>
      <c r="BP1261" s="22">
        <v>23</v>
      </c>
      <c r="BQ1261" s="22">
        <v>0</v>
      </c>
      <c r="BR1261" s="22">
        <v>1</v>
      </c>
      <c r="BT1261" s="22">
        <v>544</v>
      </c>
      <c r="BU1261" s="29">
        <f t="shared" si="176"/>
        <v>10.598090785115916</v>
      </c>
      <c r="BY1261" s="22">
        <v>109</v>
      </c>
      <c r="BZ1261" s="22">
        <v>242</v>
      </c>
      <c r="CA1261" s="49">
        <v>4</v>
      </c>
      <c r="CC1261" s="51">
        <v>8</v>
      </c>
      <c r="CD1261" s="51">
        <v>11</v>
      </c>
      <c r="CG1261" t="s">
        <v>2532</v>
      </c>
      <c r="CH1261">
        <v>1</v>
      </c>
      <c r="CI1261">
        <v>0</v>
      </c>
      <c r="CJ1261">
        <v>0</v>
      </c>
      <c r="CK1261">
        <v>1</v>
      </c>
      <c r="CL1261">
        <v>2</v>
      </c>
    </row>
    <row r="1262" spans="1:90" x14ac:dyDescent="0.2">
      <c r="A1262" s="22">
        <f t="shared" si="180"/>
        <v>1257</v>
      </c>
      <c r="B1262" s="58" t="s">
        <v>9961</v>
      </c>
      <c r="C1262" s="58" t="s">
        <v>8740</v>
      </c>
      <c r="E1262" s="22" t="s">
        <v>2614</v>
      </c>
      <c r="F1262" s="25" t="s">
        <v>3205</v>
      </c>
      <c r="G1262" s="22" t="s">
        <v>4467</v>
      </c>
      <c r="H1262" s="22" t="s">
        <v>4615</v>
      </c>
      <c r="I1262" s="22" t="s">
        <v>4507</v>
      </c>
      <c r="J1262" s="22" t="s">
        <v>2535</v>
      </c>
      <c r="K1262" s="22">
        <v>362</v>
      </c>
      <c r="L1262" s="22">
        <v>120</v>
      </c>
      <c r="O1262" s="22" t="s">
        <v>2534</v>
      </c>
      <c r="P1262" s="22">
        <v>5763214</v>
      </c>
      <c r="Q1262" s="22">
        <v>5431</v>
      </c>
      <c r="R1262" s="22">
        <v>4946141</v>
      </c>
      <c r="S1262" s="29">
        <v>85.822599999999994</v>
      </c>
      <c r="T1262" s="22">
        <v>5362</v>
      </c>
      <c r="U1262" s="24">
        <v>50.33</v>
      </c>
      <c r="W1262" s="22">
        <v>2482</v>
      </c>
      <c r="X1262" s="22">
        <v>2862</v>
      </c>
      <c r="Y1262" s="22">
        <v>18</v>
      </c>
      <c r="Z1262" s="22">
        <v>2407</v>
      </c>
      <c r="AA1262" s="22">
        <v>75</v>
      </c>
      <c r="AB1262" s="22">
        <v>2431</v>
      </c>
      <c r="AC1262" s="22">
        <v>431</v>
      </c>
      <c r="AD1262" s="22">
        <v>8</v>
      </c>
      <c r="AE1262" s="22">
        <v>10</v>
      </c>
      <c r="AG1262" s="23" t="s">
        <v>2644</v>
      </c>
      <c r="AH1262" s="23" t="s">
        <v>6839</v>
      </c>
      <c r="AI1262" s="23" t="s">
        <v>7339</v>
      </c>
      <c r="AJ1262" s="23" t="s">
        <v>4604</v>
      </c>
      <c r="AQ1262" s="22">
        <v>191858</v>
      </c>
      <c r="AR1262" s="24">
        <f t="shared" si="173"/>
        <v>3.3290105139250423</v>
      </c>
      <c r="AS1262" s="22">
        <v>10</v>
      </c>
      <c r="AT1262" s="25" t="s">
        <v>2</v>
      </c>
      <c r="AU1262" s="22">
        <v>221</v>
      </c>
      <c r="AV1262" s="29">
        <f t="shared" si="174"/>
        <v>4.1215964192465497</v>
      </c>
      <c r="AW1262" s="29">
        <f t="shared" si="181"/>
        <v>4.5092192860000004</v>
      </c>
      <c r="AY1262" s="22">
        <v>328291</v>
      </c>
      <c r="AZ1262" s="24">
        <f t="shared" si="177"/>
        <v>5.6963180614150373</v>
      </c>
      <c r="BA1262" s="22">
        <v>31</v>
      </c>
      <c r="BB1262" s="25" t="s">
        <v>2</v>
      </c>
      <c r="BC1262" s="22">
        <v>339</v>
      </c>
      <c r="BD1262" s="29">
        <f t="shared" si="175"/>
        <v>6.3222678105184631</v>
      </c>
      <c r="BE1262" s="29"/>
      <c r="BF1262" s="22">
        <v>1</v>
      </c>
      <c r="BG1262" s="22">
        <f t="shared" si="178"/>
        <v>0</v>
      </c>
      <c r="BH1262" s="22">
        <v>1</v>
      </c>
      <c r="BI1262" s="22">
        <v>0</v>
      </c>
      <c r="BJ1262" s="22">
        <v>0</v>
      </c>
      <c r="BK1262" s="22">
        <v>0</v>
      </c>
      <c r="BL1262" s="22">
        <v>0</v>
      </c>
      <c r="BN1262" s="22">
        <v>90</v>
      </c>
      <c r="BO1262" s="22">
        <f t="shared" si="179"/>
        <v>30</v>
      </c>
      <c r="BP1262" s="22">
        <v>29</v>
      </c>
      <c r="BQ1262" s="22">
        <v>0</v>
      </c>
      <c r="BR1262" s="22">
        <v>1</v>
      </c>
      <c r="BT1262" s="22">
        <v>460</v>
      </c>
      <c r="BU1262" s="29">
        <f t="shared" si="176"/>
        <v>8.5788884744498315</v>
      </c>
      <c r="BY1262" s="22">
        <v>111</v>
      </c>
      <c r="BZ1262" s="22">
        <v>248</v>
      </c>
      <c r="CA1262" s="49">
        <v>4</v>
      </c>
      <c r="CC1262" s="51">
        <v>5</v>
      </c>
      <c r="CD1262" s="51">
        <v>8</v>
      </c>
      <c r="CG1262" t="s">
        <v>2534</v>
      </c>
      <c r="CH1262">
        <v>1</v>
      </c>
      <c r="CI1262">
        <v>0</v>
      </c>
      <c r="CJ1262">
        <v>0</v>
      </c>
      <c r="CK1262">
        <v>1</v>
      </c>
      <c r="CL1262">
        <v>2</v>
      </c>
    </row>
    <row r="1263" spans="1:90" x14ac:dyDescent="0.2">
      <c r="A1263" s="22">
        <f t="shared" si="180"/>
        <v>1258</v>
      </c>
      <c r="B1263" s="58" t="s">
        <v>9962</v>
      </c>
      <c r="C1263" s="58" t="s">
        <v>8741</v>
      </c>
      <c r="E1263" s="22" t="s">
        <v>2614</v>
      </c>
      <c r="F1263" s="25" t="s">
        <v>3205</v>
      </c>
      <c r="G1263" s="22" t="s">
        <v>4468</v>
      </c>
      <c r="H1263" s="22" t="s">
        <v>4611</v>
      </c>
      <c r="I1263" s="22" t="s">
        <v>4507</v>
      </c>
      <c r="J1263" s="22" t="s">
        <v>2537</v>
      </c>
      <c r="K1263" s="22">
        <v>316</v>
      </c>
      <c r="L1263" s="22">
        <v>121</v>
      </c>
      <c r="O1263" s="22" t="s">
        <v>2536</v>
      </c>
      <c r="P1263" s="22">
        <v>5116815</v>
      </c>
      <c r="Q1263" s="22">
        <v>4829</v>
      </c>
      <c r="R1263" s="22">
        <v>4420563</v>
      </c>
      <c r="S1263" s="29">
        <v>86.392899999999997</v>
      </c>
      <c r="T1263" s="22">
        <v>4764</v>
      </c>
      <c r="U1263" s="24">
        <v>50.63</v>
      </c>
      <c r="W1263" s="22">
        <v>2480</v>
      </c>
      <c r="X1263" s="22">
        <v>2267</v>
      </c>
      <c r="Y1263" s="22">
        <v>17</v>
      </c>
      <c r="Z1263" s="22">
        <v>2384</v>
      </c>
      <c r="AA1263" s="22">
        <v>96</v>
      </c>
      <c r="AB1263" s="22">
        <v>1918</v>
      </c>
      <c r="AC1263" s="22">
        <v>349</v>
      </c>
      <c r="AD1263" s="22">
        <v>7</v>
      </c>
      <c r="AE1263" s="22">
        <v>10</v>
      </c>
      <c r="AG1263" s="23" t="s">
        <v>2723</v>
      </c>
      <c r="AH1263" s="23" t="s">
        <v>6864</v>
      </c>
      <c r="AI1263" s="23" t="s">
        <v>7329</v>
      </c>
      <c r="AJ1263" s="23" t="s">
        <v>4604</v>
      </c>
      <c r="AQ1263" s="22">
        <v>143240</v>
      </c>
      <c r="AR1263" s="24">
        <f t="shared" si="173"/>
        <v>2.7993976721847478</v>
      </c>
      <c r="AS1263" s="22">
        <v>6</v>
      </c>
      <c r="AT1263" s="25" t="s">
        <v>2</v>
      </c>
      <c r="AU1263" s="22">
        <v>185</v>
      </c>
      <c r="AV1263" s="29">
        <f t="shared" si="174"/>
        <v>3.8832913518052057</v>
      </c>
      <c r="AW1263" s="29">
        <f t="shared" si="181"/>
        <v>3.6940412800000004</v>
      </c>
      <c r="AY1263" s="22">
        <v>284088</v>
      </c>
      <c r="AZ1263" s="24">
        <f t="shared" si="177"/>
        <v>5.5520475139320062</v>
      </c>
      <c r="BA1263" s="22">
        <v>29</v>
      </c>
      <c r="BB1263" s="25" t="s">
        <v>2</v>
      </c>
      <c r="BC1263" s="22">
        <v>304</v>
      </c>
      <c r="BD1263" s="29">
        <f t="shared" si="175"/>
        <v>6.3811922753988242</v>
      </c>
      <c r="BE1263" s="29"/>
      <c r="BF1263" s="22">
        <v>2</v>
      </c>
      <c r="BG1263" s="22">
        <f t="shared" si="178"/>
        <v>2</v>
      </c>
      <c r="BH1263" s="22">
        <v>0</v>
      </c>
      <c r="BI1263" s="22">
        <v>1</v>
      </c>
      <c r="BJ1263" s="22">
        <v>0</v>
      </c>
      <c r="BK1263" s="22">
        <v>1</v>
      </c>
      <c r="BL1263" s="22">
        <v>0</v>
      </c>
      <c r="BN1263" s="22">
        <v>44</v>
      </c>
      <c r="BO1263" s="22">
        <f t="shared" si="179"/>
        <v>18</v>
      </c>
      <c r="BP1263" s="22">
        <v>17</v>
      </c>
      <c r="BQ1263" s="22">
        <v>1</v>
      </c>
      <c r="BR1263" s="22">
        <v>0</v>
      </c>
      <c r="BT1263" s="22">
        <v>453</v>
      </c>
      <c r="BU1263" s="29">
        <f t="shared" si="176"/>
        <v>9.5088161209068005</v>
      </c>
      <c r="BY1263" s="22">
        <v>118</v>
      </c>
      <c r="BZ1263" s="22">
        <v>219</v>
      </c>
      <c r="CA1263" s="49">
        <v>3</v>
      </c>
      <c r="CC1263" s="51">
        <v>3</v>
      </c>
      <c r="CD1263" s="51">
        <v>6</v>
      </c>
      <c r="CG1263" t="s">
        <v>2536</v>
      </c>
      <c r="CH1263">
        <v>1</v>
      </c>
      <c r="CI1263">
        <v>0</v>
      </c>
      <c r="CJ1263">
        <v>1</v>
      </c>
      <c r="CK1263">
        <v>0</v>
      </c>
      <c r="CL1263">
        <v>2</v>
      </c>
    </row>
    <row r="1264" spans="1:90" x14ac:dyDescent="0.2">
      <c r="A1264" s="22">
        <f t="shared" si="180"/>
        <v>1259</v>
      </c>
      <c r="B1264" s="58" t="s">
        <v>9963</v>
      </c>
      <c r="C1264" s="58" t="s">
        <v>8742</v>
      </c>
      <c r="E1264" s="22" t="s">
        <v>2614</v>
      </c>
      <c r="F1264" s="25" t="s">
        <v>3205</v>
      </c>
      <c r="G1264" s="22" t="s">
        <v>4469</v>
      </c>
      <c r="H1264" s="22" t="s">
        <v>4611</v>
      </c>
      <c r="I1264" s="22" t="s">
        <v>4507</v>
      </c>
      <c r="J1264" s="22" t="s">
        <v>2539</v>
      </c>
      <c r="K1264" s="22">
        <v>374</v>
      </c>
      <c r="L1264" s="22">
        <v>122</v>
      </c>
      <c r="O1264" s="22" t="s">
        <v>2538</v>
      </c>
      <c r="P1264" s="22">
        <v>5279064</v>
      </c>
      <c r="Q1264" s="22">
        <v>5074</v>
      </c>
      <c r="R1264" s="22">
        <v>4547618</v>
      </c>
      <c r="S1264" s="29">
        <v>86.144400000000005</v>
      </c>
      <c r="T1264" s="22">
        <v>4987</v>
      </c>
      <c r="U1264" s="24">
        <v>50.61</v>
      </c>
      <c r="W1264" s="22">
        <v>2485</v>
      </c>
      <c r="X1264" s="22">
        <v>2485</v>
      </c>
      <c r="Y1264" s="22">
        <v>17</v>
      </c>
      <c r="Z1264" s="22">
        <v>2409</v>
      </c>
      <c r="AA1264" s="22">
        <v>76</v>
      </c>
      <c r="AB1264" s="22">
        <v>2058</v>
      </c>
      <c r="AC1264" s="22">
        <v>427</v>
      </c>
      <c r="AD1264" s="22">
        <v>3</v>
      </c>
      <c r="AE1264" s="22">
        <v>14</v>
      </c>
      <c r="AG1264" s="23" t="s">
        <v>2723</v>
      </c>
      <c r="AH1264" s="23" t="s">
        <v>6864</v>
      </c>
      <c r="AI1264" s="23" t="s">
        <v>7329</v>
      </c>
      <c r="AJ1264" s="23" t="s">
        <v>4604</v>
      </c>
      <c r="AQ1264" s="22">
        <v>325557</v>
      </c>
      <c r="AR1264" s="24">
        <f t="shared" si="173"/>
        <v>6.1669455039757048</v>
      </c>
      <c r="AS1264" s="22">
        <v>21</v>
      </c>
      <c r="AT1264" s="25" t="s">
        <v>2</v>
      </c>
      <c r="AU1264" s="22">
        <v>379</v>
      </c>
      <c r="AV1264" s="29">
        <f t="shared" si="174"/>
        <v>7.5997593743733702</v>
      </c>
      <c r="AW1264" s="29">
        <f t="shared" si="181"/>
        <v>6.7509504190000005</v>
      </c>
      <c r="AY1264" s="22">
        <v>273627</v>
      </c>
      <c r="AZ1264" s="24">
        <f t="shared" si="177"/>
        <v>5.1832483940334875</v>
      </c>
      <c r="BA1264" s="22">
        <v>35</v>
      </c>
      <c r="BB1264" s="25" t="s">
        <v>2</v>
      </c>
      <c r="BC1264" s="22">
        <v>279</v>
      </c>
      <c r="BD1264" s="29">
        <f t="shared" si="175"/>
        <v>5.5945458191297366</v>
      </c>
      <c r="BE1264" s="29"/>
      <c r="BF1264" s="22">
        <v>1</v>
      </c>
      <c r="BG1264" s="22">
        <f t="shared" si="178"/>
        <v>1</v>
      </c>
      <c r="BH1264" s="22">
        <v>0</v>
      </c>
      <c r="BI1264" s="22">
        <v>1</v>
      </c>
      <c r="BJ1264" s="22">
        <v>0</v>
      </c>
      <c r="BK1264" s="22">
        <v>0</v>
      </c>
      <c r="BL1264" s="22">
        <v>0</v>
      </c>
      <c r="BN1264" s="22">
        <v>64</v>
      </c>
      <c r="BO1264" s="22">
        <f t="shared" si="179"/>
        <v>22</v>
      </c>
      <c r="BP1264" s="22">
        <v>21</v>
      </c>
      <c r="BQ1264" s="22">
        <v>0</v>
      </c>
      <c r="BR1264" s="22">
        <v>1</v>
      </c>
      <c r="BT1264" s="22">
        <v>554</v>
      </c>
      <c r="BU1264" s="29">
        <f t="shared" si="176"/>
        <v>11.108883096049729</v>
      </c>
      <c r="BY1264" s="22">
        <v>126</v>
      </c>
      <c r="BZ1264" s="22">
        <v>228</v>
      </c>
      <c r="CA1264" s="49">
        <v>1</v>
      </c>
      <c r="CC1264" s="51">
        <v>7</v>
      </c>
      <c r="CD1264" s="51">
        <v>10</v>
      </c>
      <c r="CG1264" t="s">
        <v>2538</v>
      </c>
      <c r="CH1264">
        <v>1</v>
      </c>
      <c r="CI1264">
        <v>0</v>
      </c>
      <c r="CJ1264">
        <v>1</v>
      </c>
      <c r="CK1264">
        <v>0</v>
      </c>
      <c r="CL1264">
        <v>2</v>
      </c>
    </row>
    <row r="1265" spans="1:90" x14ac:dyDescent="0.2">
      <c r="A1265" s="22">
        <f t="shared" si="180"/>
        <v>1260</v>
      </c>
      <c r="B1265" s="58" t="s">
        <v>9964</v>
      </c>
      <c r="C1265" s="58" t="s">
        <v>8743</v>
      </c>
      <c r="E1265" s="22" t="s">
        <v>2614</v>
      </c>
      <c r="F1265" s="25" t="s">
        <v>3205</v>
      </c>
      <c r="G1265" s="22" t="s">
        <v>4470</v>
      </c>
      <c r="H1265" s="22" t="s">
        <v>4615</v>
      </c>
      <c r="I1265" s="22" t="s">
        <v>4507</v>
      </c>
      <c r="J1265" s="22" t="s">
        <v>2541</v>
      </c>
      <c r="K1265" s="22">
        <v>331</v>
      </c>
      <c r="L1265" s="22">
        <v>125</v>
      </c>
      <c r="O1265" s="22" t="s">
        <v>2540</v>
      </c>
      <c r="P1265" s="22">
        <v>4995903</v>
      </c>
      <c r="Q1265" s="22">
        <v>4702</v>
      </c>
      <c r="R1265" s="22">
        <v>4317037</v>
      </c>
      <c r="S1265" s="29">
        <v>86.411500000000004</v>
      </c>
      <c r="T1265" s="22">
        <v>4622</v>
      </c>
      <c r="U1265" s="24">
        <v>50.74</v>
      </c>
      <c r="W1265" s="22">
        <v>2483</v>
      </c>
      <c r="X1265" s="22">
        <v>2131</v>
      </c>
      <c r="Y1265" s="22">
        <v>8</v>
      </c>
      <c r="Z1265" s="22">
        <v>2400</v>
      </c>
      <c r="AA1265" s="22">
        <v>83</v>
      </c>
      <c r="AB1265" s="22">
        <v>1763</v>
      </c>
      <c r="AC1265" s="22">
        <v>368</v>
      </c>
      <c r="AD1265" s="22">
        <v>1</v>
      </c>
      <c r="AE1265" s="22">
        <v>7</v>
      </c>
      <c r="AG1265" s="23" t="s">
        <v>2723</v>
      </c>
      <c r="AH1265" s="23" t="s">
        <v>6864</v>
      </c>
      <c r="AI1265" s="23" t="s">
        <v>7329</v>
      </c>
      <c r="AJ1265" s="23" t="s">
        <v>4604</v>
      </c>
      <c r="AQ1265" s="22">
        <v>114255</v>
      </c>
      <c r="AR1265" s="24">
        <f t="shared" si="173"/>
        <v>2.2869739464517225</v>
      </c>
      <c r="AS1265" s="22">
        <v>8</v>
      </c>
      <c r="AT1265" s="25" t="s">
        <v>2</v>
      </c>
      <c r="AU1265" s="22">
        <v>153</v>
      </c>
      <c r="AV1265" s="29">
        <f t="shared" si="174"/>
        <v>3.3102553007356121</v>
      </c>
      <c r="AW1265" s="29">
        <f t="shared" si="181"/>
        <v>3.208049785</v>
      </c>
      <c r="AY1265" s="22">
        <v>132037</v>
      </c>
      <c r="AZ1265" s="24">
        <f t="shared" si="177"/>
        <v>2.642905596846056</v>
      </c>
      <c r="BA1265" s="22">
        <v>26</v>
      </c>
      <c r="BB1265" s="25" t="s">
        <v>2</v>
      </c>
      <c r="BC1265" s="22">
        <v>132</v>
      </c>
      <c r="BD1265" s="29">
        <f t="shared" si="175"/>
        <v>2.8559065339679792</v>
      </c>
      <c r="BE1265" s="29"/>
      <c r="BF1265" s="22">
        <v>0</v>
      </c>
      <c r="BG1265" s="22">
        <f t="shared" si="178"/>
        <v>0</v>
      </c>
      <c r="BH1265" s="22">
        <v>0</v>
      </c>
      <c r="BI1265" s="22">
        <v>0</v>
      </c>
      <c r="BJ1265" s="22">
        <v>0</v>
      </c>
      <c r="BK1265" s="22">
        <v>0</v>
      </c>
      <c r="BL1265" s="22">
        <v>0</v>
      </c>
      <c r="BN1265" s="22">
        <v>64</v>
      </c>
      <c r="BO1265" s="22">
        <f t="shared" si="179"/>
        <v>18</v>
      </c>
      <c r="BP1265" s="22">
        <v>17</v>
      </c>
      <c r="BQ1265" s="22">
        <v>1</v>
      </c>
      <c r="BR1265" s="22">
        <v>0</v>
      </c>
      <c r="BT1265" s="22">
        <v>285</v>
      </c>
      <c r="BU1265" s="29">
        <f t="shared" si="176"/>
        <v>6.1661618347035914</v>
      </c>
      <c r="BY1265" s="22">
        <v>117</v>
      </c>
      <c r="BZ1265" s="22">
        <v>223</v>
      </c>
      <c r="CA1265" s="49">
        <v>3</v>
      </c>
      <c r="CC1265" s="51">
        <v>1</v>
      </c>
      <c r="CD1265" s="51">
        <v>4</v>
      </c>
      <c r="CG1265" t="s">
        <v>2540</v>
      </c>
      <c r="CH1265">
        <v>1</v>
      </c>
      <c r="CI1265">
        <v>0</v>
      </c>
      <c r="CJ1265">
        <v>1</v>
      </c>
      <c r="CK1265">
        <v>0</v>
      </c>
      <c r="CL1265">
        <v>2</v>
      </c>
    </row>
    <row r="1266" spans="1:90" x14ac:dyDescent="0.2">
      <c r="A1266" s="22">
        <f t="shared" si="180"/>
        <v>1261</v>
      </c>
      <c r="B1266" s="58" t="s">
        <v>9965</v>
      </c>
      <c r="C1266" s="58" t="s">
        <v>8744</v>
      </c>
      <c r="E1266" s="22" t="s">
        <v>2614</v>
      </c>
      <c r="F1266" s="25" t="s">
        <v>3205</v>
      </c>
      <c r="G1266" s="22" t="s">
        <v>4471</v>
      </c>
      <c r="H1266" s="22" t="s">
        <v>4615</v>
      </c>
      <c r="I1266" s="22" t="s">
        <v>4507</v>
      </c>
      <c r="J1266" s="22" t="s">
        <v>2543</v>
      </c>
      <c r="K1266" s="22">
        <v>330</v>
      </c>
      <c r="L1266" s="22">
        <v>126</v>
      </c>
      <c r="O1266" s="22" t="s">
        <v>2542</v>
      </c>
      <c r="P1266" s="22">
        <v>5124351</v>
      </c>
      <c r="Q1266" s="22">
        <v>4843</v>
      </c>
      <c r="R1266" s="22">
        <v>4431081</v>
      </c>
      <c r="S1266" s="29">
        <v>86.471100000000007</v>
      </c>
      <c r="T1266" s="22">
        <v>4762</v>
      </c>
      <c r="U1266" s="24">
        <v>50.76</v>
      </c>
      <c r="W1266" s="22">
        <v>2478</v>
      </c>
      <c r="X1266" s="22">
        <v>2267</v>
      </c>
      <c r="Y1266" s="22">
        <v>17</v>
      </c>
      <c r="Z1266" s="22">
        <v>2372</v>
      </c>
      <c r="AA1266" s="22">
        <v>106</v>
      </c>
      <c r="AB1266" s="22">
        <v>1927</v>
      </c>
      <c r="AC1266" s="22">
        <v>340</v>
      </c>
      <c r="AD1266" s="22">
        <v>6</v>
      </c>
      <c r="AE1266" s="22">
        <v>11</v>
      </c>
      <c r="AG1266" s="23" t="s">
        <v>2723</v>
      </c>
      <c r="AH1266" s="23" t="s">
        <v>6864</v>
      </c>
      <c r="AI1266" s="23" t="s">
        <v>7329</v>
      </c>
      <c r="AJ1266" s="23" t="s">
        <v>4604</v>
      </c>
      <c r="AQ1266" s="22">
        <v>144822</v>
      </c>
      <c r="AR1266" s="24">
        <f t="shared" si="173"/>
        <v>2.8261530094249983</v>
      </c>
      <c r="AS1266" s="22">
        <v>9</v>
      </c>
      <c r="AT1266" s="25" t="s">
        <v>2</v>
      </c>
      <c r="AU1266" s="22">
        <v>194</v>
      </c>
      <c r="AV1266" s="29">
        <f t="shared" si="174"/>
        <v>4.073918521629567</v>
      </c>
      <c r="AW1266" s="29">
        <f t="shared" si="181"/>
        <v>3.7205666740000005</v>
      </c>
      <c r="AY1266" s="22">
        <v>144232</v>
      </c>
      <c r="AZ1266" s="24">
        <f t="shared" si="177"/>
        <v>2.8146393562814098</v>
      </c>
      <c r="BA1266" s="22">
        <v>20</v>
      </c>
      <c r="BB1266" s="25" t="s">
        <v>2</v>
      </c>
      <c r="BC1266" s="22">
        <v>136</v>
      </c>
      <c r="BD1266" s="29">
        <f t="shared" si="175"/>
        <v>2.8559428811423775</v>
      </c>
      <c r="BE1266" s="29"/>
      <c r="BF1266" s="22">
        <v>3</v>
      </c>
      <c r="BG1266" s="22">
        <f t="shared" si="178"/>
        <v>2</v>
      </c>
      <c r="BH1266" s="22">
        <v>1</v>
      </c>
      <c r="BI1266" s="22">
        <v>1</v>
      </c>
      <c r="BJ1266" s="22">
        <v>1</v>
      </c>
      <c r="BK1266" s="22">
        <v>0</v>
      </c>
      <c r="BL1266" s="22">
        <v>0</v>
      </c>
      <c r="BN1266" s="22">
        <v>50</v>
      </c>
      <c r="BO1266" s="22">
        <f t="shared" si="179"/>
        <v>20</v>
      </c>
      <c r="BP1266" s="22">
        <v>20</v>
      </c>
      <c r="BQ1266" s="22">
        <v>0</v>
      </c>
      <c r="BR1266" s="22">
        <v>0</v>
      </c>
      <c r="BT1266" s="22">
        <v>330</v>
      </c>
      <c r="BU1266" s="29">
        <f t="shared" si="176"/>
        <v>6.9298614027719445</v>
      </c>
      <c r="BY1266" s="22">
        <v>124</v>
      </c>
      <c r="BZ1266" s="22">
        <v>229</v>
      </c>
      <c r="CA1266" s="49">
        <v>1</v>
      </c>
      <c r="CC1266" s="51">
        <v>1</v>
      </c>
      <c r="CD1266" s="51">
        <v>4</v>
      </c>
      <c r="CG1266" t="s">
        <v>2542</v>
      </c>
      <c r="CH1266">
        <v>1</v>
      </c>
      <c r="CI1266">
        <v>0</v>
      </c>
      <c r="CJ1266">
        <v>1</v>
      </c>
      <c r="CK1266">
        <v>0</v>
      </c>
      <c r="CL1266">
        <v>2</v>
      </c>
    </row>
    <row r="1267" spans="1:90" x14ac:dyDescent="0.2">
      <c r="A1267" s="22">
        <f t="shared" si="180"/>
        <v>1262</v>
      </c>
      <c r="B1267" s="58" t="s">
        <v>9966</v>
      </c>
      <c r="C1267" s="58" t="s">
        <v>8745</v>
      </c>
      <c r="E1267" s="22" t="s">
        <v>2614</v>
      </c>
      <c r="F1267" s="25" t="s">
        <v>3205</v>
      </c>
      <c r="G1267" s="22" t="s">
        <v>4472</v>
      </c>
      <c r="H1267" s="22" t="s">
        <v>4615</v>
      </c>
      <c r="I1267" s="22" t="s">
        <v>4507</v>
      </c>
      <c r="J1267" s="22" t="s">
        <v>2545</v>
      </c>
      <c r="K1267" s="22">
        <v>300</v>
      </c>
      <c r="L1267" s="22">
        <v>127</v>
      </c>
      <c r="O1267" s="22" t="s">
        <v>2544</v>
      </c>
      <c r="P1267" s="22">
        <v>5630622</v>
      </c>
      <c r="Q1267" s="22">
        <v>5388</v>
      </c>
      <c r="R1267" s="22">
        <v>4850482</v>
      </c>
      <c r="S1267" s="29">
        <v>86.1447</v>
      </c>
      <c r="T1267" s="22">
        <v>5319</v>
      </c>
      <c r="U1267" s="24">
        <v>50.62</v>
      </c>
      <c r="W1267" s="22">
        <v>2483</v>
      </c>
      <c r="X1267" s="22">
        <v>2808</v>
      </c>
      <c r="Y1267" s="22">
        <v>28</v>
      </c>
      <c r="Z1267" s="22">
        <v>2414</v>
      </c>
      <c r="AA1267" s="22">
        <v>69</v>
      </c>
      <c r="AB1267" s="22">
        <v>2399</v>
      </c>
      <c r="AC1267" s="22">
        <v>409</v>
      </c>
      <c r="AD1267" s="22">
        <v>16</v>
      </c>
      <c r="AE1267" s="22">
        <v>12</v>
      </c>
      <c r="AG1267" s="23" t="s">
        <v>2657</v>
      </c>
      <c r="AH1267" s="23" t="s">
        <v>6792</v>
      </c>
      <c r="AI1267" s="23" t="s">
        <v>7332</v>
      </c>
      <c r="AJ1267" s="23" t="s">
        <v>4604</v>
      </c>
      <c r="AQ1267" s="22">
        <v>304951</v>
      </c>
      <c r="AR1267" s="24">
        <f t="shared" si="173"/>
        <v>5.4159380615498609</v>
      </c>
      <c r="AS1267" s="22">
        <v>19</v>
      </c>
      <c r="AT1267" s="25" t="s">
        <v>2</v>
      </c>
      <c r="AU1267" s="22">
        <v>389</v>
      </c>
      <c r="AV1267" s="29">
        <f t="shared" si="174"/>
        <v>7.3134047753337095</v>
      </c>
      <c r="AW1267" s="29">
        <f t="shared" si="181"/>
        <v>6.4054496170000004</v>
      </c>
      <c r="AY1267" s="22">
        <v>296792</v>
      </c>
      <c r="AZ1267" s="24">
        <f t="shared" si="177"/>
        <v>5.2710339994409141</v>
      </c>
      <c r="BA1267" s="22">
        <v>55</v>
      </c>
      <c r="BB1267" s="25" t="s">
        <v>2</v>
      </c>
      <c r="BC1267" s="22">
        <v>325</v>
      </c>
      <c r="BD1267" s="29">
        <f t="shared" si="175"/>
        <v>6.1101710847903741</v>
      </c>
      <c r="BE1267" s="29"/>
      <c r="BF1267" s="22">
        <v>3</v>
      </c>
      <c r="BG1267" s="22">
        <f t="shared" si="178"/>
        <v>1</v>
      </c>
      <c r="BH1267" s="22">
        <v>2</v>
      </c>
      <c r="BI1267" s="22">
        <v>1</v>
      </c>
      <c r="BJ1267" s="22">
        <v>0</v>
      </c>
      <c r="BK1267" s="22">
        <v>0</v>
      </c>
      <c r="BL1267" s="22">
        <v>0</v>
      </c>
      <c r="BN1267" s="22">
        <v>73</v>
      </c>
      <c r="BO1267" s="22">
        <f t="shared" si="179"/>
        <v>29</v>
      </c>
      <c r="BP1267" s="22">
        <v>28</v>
      </c>
      <c r="BQ1267" s="22">
        <v>1</v>
      </c>
      <c r="BR1267" s="22">
        <v>0</v>
      </c>
      <c r="BT1267" s="22">
        <v>705</v>
      </c>
      <c r="BU1267" s="29">
        <f t="shared" si="176"/>
        <v>13.254371122391426</v>
      </c>
      <c r="BY1267" s="22">
        <v>133</v>
      </c>
      <c r="BZ1267" s="22">
        <v>276</v>
      </c>
      <c r="CA1267" s="49">
        <v>2</v>
      </c>
      <c r="CC1267" s="51">
        <v>1</v>
      </c>
      <c r="CD1267" s="51">
        <v>4</v>
      </c>
      <c r="CG1267" t="s">
        <v>2544</v>
      </c>
      <c r="CH1267">
        <v>1</v>
      </c>
      <c r="CI1267">
        <v>0</v>
      </c>
      <c r="CJ1267">
        <v>0</v>
      </c>
      <c r="CK1267">
        <v>1</v>
      </c>
      <c r="CL1267">
        <v>2</v>
      </c>
    </row>
    <row r="1268" spans="1:90" x14ac:dyDescent="0.2">
      <c r="A1268" s="22">
        <f t="shared" si="180"/>
        <v>1263</v>
      </c>
      <c r="B1268" s="58" t="s">
        <v>9967</v>
      </c>
      <c r="C1268" s="58" t="s">
        <v>8746</v>
      </c>
      <c r="E1268" s="22" t="s">
        <v>2614</v>
      </c>
      <c r="F1268" s="25" t="s">
        <v>3205</v>
      </c>
      <c r="G1268" s="22" t="s">
        <v>4473</v>
      </c>
      <c r="H1268" s="22" t="s">
        <v>4615</v>
      </c>
      <c r="I1268" s="22" t="s">
        <v>4507</v>
      </c>
      <c r="J1268" s="22" t="s">
        <v>2547</v>
      </c>
      <c r="K1268" s="22">
        <v>377</v>
      </c>
      <c r="L1268" s="22">
        <v>131</v>
      </c>
      <c r="O1268" s="22" t="s">
        <v>2546</v>
      </c>
      <c r="P1268" s="22">
        <v>5533120</v>
      </c>
      <c r="Q1268" s="22">
        <v>5292</v>
      </c>
      <c r="R1268" s="22">
        <v>4734436</v>
      </c>
      <c r="S1268" s="29">
        <v>85.565399999999997</v>
      </c>
      <c r="T1268" s="22">
        <v>5218</v>
      </c>
      <c r="U1268" s="24">
        <v>50.55</v>
      </c>
      <c r="W1268" s="22">
        <v>2484</v>
      </c>
      <c r="X1268" s="22">
        <v>2724</v>
      </c>
      <c r="Y1268" s="22">
        <v>10</v>
      </c>
      <c r="Z1268" s="22">
        <v>2416</v>
      </c>
      <c r="AA1268" s="22">
        <v>68</v>
      </c>
      <c r="AB1268" s="22">
        <v>2240</v>
      </c>
      <c r="AC1268" s="22">
        <v>484</v>
      </c>
      <c r="AD1268" s="22">
        <v>4</v>
      </c>
      <c r="AE1268" s="22">
        <v>6</v>
      </c>
      <c r="AG1268" s="23" t="s">
        <v>2657</v>
      </c>
      <c r="AH1268" s="23" t="s">
        <v>6792</v>
      </c>
      <c r="AI1268" s="23" t="s">
        <v>7332</v>
      </c>
      <c r="AJ1268" s="23" t="s">
        <v>4604</v>
      </c>
      <c r="AQ1268" s="22">
        <v>203184</v>
      </c>
      <c r="AR1268" s="24">
        <f t="shared" si="173"/>
        <v>3.6721415765427103</v>
      </c>
      <c r="AS1268" s="22">
        <v>17</v>
      </c>
      <c r="AT1268" s="25" t="s">
        <v>2</v>
      </c>
      <c r="AU1268" s="22">
        <v>291</v>
      </c>
      <c r="AV1268" s="29">
        <f t="shared" si="174"/>
        <v>5.5768493675737831</v>
      </c>
      <c r="AW1268" s="29">
        <f t="shared" si="181"/>
        <v>4.6991223280000005</v>
      </c>
      <c r="AY1268" s="22">
        <v>235727</v>
      </c>
      <c r="AZ1268" s="24">
        <f t="shared" si="177"/>
        <v>4.2602907581979066</v>
      </c>
      <c r="BA1268" s="22">
        <v>47</v>
      </c>
      <c r="BB1268" s="25" t="s">
        <v>2</v>
      </c>
      <c r="BC1268" s="22">
        <v>248</v>
      </c>
      <c r="BD1268" s="29">
        <f t="shared" si="175"/>
        <v>4.7527788424683788</v>
      </c>
      <c r="BE1268" s="29"/>
      <c r="BF1268" s="22">
        <v>1</v>
      </c>
      <c r="BG1268" s="22">
        <f t="shared" si="178"/>
        <v>0</v>
      </c>
      <c r="BH1268" s="22">
        <v>1</v>
      </c>
      <c r="BI1268" s="22">
        <v>0</v>
      </c>
      <c r="BJ1268" s="22">
        <v>0</v>
      </c>
      <c r="BK1268" s="22">
        <v>0</v>
      </c>
      <c r="BL1268" s="22">
        <v>0</v>
      </c>
      <c r="BN1268" s="22">
        <v>62</v>
      </c>
      <c r="BO1268" s="22">
        <f t="shared" si="179"/>
        <v>29</v>
      </c>
      <c r="BP1268" s="22">
        <v>29</v>
      </c>
      <c r="BQ1268" s="22">
        <v>0</v>
      </c>
      <c r="BR1268" s="22">
        <v>0</v>
      </c>
      <c r="BT1268" s="22">
        <v>539</v>
      </c>
      <c r="BU1268" s="29">
        <f t="shared" si="176"/>
        <v>10.329628210042161</v>
      </c>
      <c r="BY1268" s="22">
        <v>117</v>
      </c>
      <c r="BZ1268" s="22">
        <v>251</v>
      </c>
      <c r="CA1268" s="49">
        <v>1</v>
      </c>
      <c r="CC1268" s="51">
        <v>1</v>
      </c>
      <c r="CD1268" s="51">
        <v>4</v>
      </c>
      <c r="CG1268" t="s">
        <v>2546</v>
      </c>
      <c r="CH1268">
        <v>1</v>
      </c>
      <c r="CI1268">
        <v>0</v>
      </c>
      <c r="CJ1268">
        <v>0</v>
      </c>
      <c r="CK1268">
        <v>1</v>
      </c>
      <c r="CL1268">
        <v>2</v>
      </c>
    </row>
    <row r="1269" spans="1:90" x14ac:dyDescent="0.2">
      <c r="A1269" s="22">
        <f t="shared" si="180"/>
        <v>1264</v>
      </c>
      <c r="B1269" s="58" t="s">
        <v>9968</v>
      </c>
      <c r="C1269" s="58" t="s">
        <v>8747</v>
      </c>
      <c r="E1269" s="22" t="s">
        <v>2614</v>
      </c>
      <c r="F1269" s="25" t="s">
        <v>3210</v>
      </c>
      <c r="G1269" s="22" t="s">
        <v>4474</v>
      </c>
      <c r="H1269" s="22" t="s">
        <v>4615</v>
      </c>
      <c r="I1269" s="22" t="s">
        <v>4507</v>
      </c>
      <c r="J1269" s="22" t="s">
        <v>2549</v>
      </c>
      <c r="K1269" s="22">
        <v>382</v>
      </c>
      <c r="L1269" s="22">
        <v>131</v>
      </c>
      <c r="O1269" s="22" t="s">
        <v>2548</v>
      </c>
      <c r="P1269" s="22">
        <v>5471164</v>
      </c>
      <c r="Q1269" s="22">
        <v>5203</v>
      </c>
      <c r="R1269" s="22">
        <v>4737105</v>
      </c>
      <c r="S1269" s="29">
        <v>86.583100000000002</v>
      </c>
      <c r="T1269" s="22">
        <v>5125</v>
      </c>
      <c r="U1269" s="24">
        <v>50.34</v>
      </c>
      <c r="W1269" s="22">
        <v>2485</v>
      </c>
      <c r="X1269" s="22">
        <v>2631</v>
      </c>
      <c r="Y1269" s="22">
        <v>9</v>
      </c>
      <c r="Z1269" s="22">
        <v>2403</v>
      </c>
      <c r="AA1269" s="22">
        <v>82</v>
      </c>
      <c r="AB1269" s="22">
        <v>2212</v>
      </c>
      <c r="AC1269" s="22">
        <v>419</v>
      </c>
      <c r="AD1269" s="22">
        <v>3</v>
      </c>
      <c r="AE1269" s="22">
        <v>6</v>
      </c>
      <c r="AG1269" s="23" t="s">
        <v>2644</v>
      </c>
      <c r="AH1269" s="23" t="s">
        <v>6839</v>
      </c>
      <c r="AI1269" s="23" t="s">
        <v>7339</v>
      </c>
      <c r="AJ1269" s="23" t="s">
        <v>7425</v>
      </c>
      <c r="AQ1269" s="22">
        <v>171714</v>
      </c>
      <c r="AR1269" s="24">
        <f t="shared" si="173"/>
        <v>3.1385277429080904</v>
      </c>
      <c r="AS1269" s="22">
        <v>5</v>
      </c>
      <c r="AT1269" s="25" t="s">
        <v>2</v>
      </c>
      <c r="AU1269" s="22">
        <v>217</v>
      </c>
      <c r="AV1269" s="29">
        <f t="shared" si="174"/>
        <v>4.2341463414634148</v>
      </c>
      <c r="AW1269" s="29">
        <f t="shared" si="181"/>
        <v>4.1714648380000003</v>
      </c>
      <c r="AY1269" s="22">
        <v>305446</v>
      </c>
      <c r="AZ1269" s="24">
        <f t="shared" si="177"/>
        <v>5.5828339271131338</v>
      </c>
      <c r="BA1269" s="22">
        <v>47</v>
      </c>
      <c r="BB1269" s="25" t="s">
        <v>2</v>
      </c>
      <c r="BC1269" s="22">
        <v>340</v>
      </c>
      <c r="BD1269" s="29">
        <f t="shared" si="175"/>
        <v>6.6341463414634152</v>
      </c>
      <c r="BE1269" s="29"/>
      <c r="BF1269" s="22">
        <v>0</v>
      </c>
      <c r="BG1269" s="22">
        <f t="shared" si="178"/>
        <v>0</v>
      </c>
      <c r="BH1269" s="22">
        <v>0</v>
      </c>
      <c r="BI1269" s="22">
        <v>0</v>
      </c>
      <c r="BJ1269" s="22">
        <v>0</v>
      </c>
      <c r="BK1269" s="22">
        <v>0</v>
      </c>
      <c r="BL1269" s="22">
        <v>0</v>
      </c>
      <c r="BN1269" s="22">
        <v>72</v>
      </c>
      <c r="BO1269" s="22">
        <f t="shared" si="179"/>
        <v>25</v>
      </c>
      <c r="BP1269" s="22">
        <v>24</v>
      </c>
      <c r="BQ1269" s="22">
        <v>0</v>
      </c>
      <c r="BR1269" s="22">
        <v>1</v>
      </c>
      <c r="BT1269" s="22">
        <v>557</v>
      </c>
      <c r="BU1269" s="29">
        <f t="shared" si="176"/>
        <v>10.86829268292683</v>
      </c>
      <c r="BY1269" s="22">
        <v>98</v>
      </c>
      <c r="BZ1269" s="22">
        <v>228</v>
      </c>
      <c r="CA1269" s="49">
        <v>3</v>
      </c>
      <c r="CC1269" s="51">
        <v>8</v>
      </c>
      <c r="CD1269" s="51">
        <v>11</v>
      </c>
      <c r="CG1269" t="s">
        <v>2548</v>
      </c>
      <c r="CH1269">
        <v>1</v>
      </c>
      <c r="CI1269">
        <v>0</v>
      </c>
      <c r="CJ1269">
        <v>0</v>
      </c>
      <c r="CK1269">
        <v>1</v>
      </c>
      <c r="CL1269">
        <v>2</v>
      </c>
    </row>
    <row r="1270" spans="1:90" x14ac:dyDescent="0.2">
      <c r="A1270" s="22">
        <f t="shared" si="180"/>
        <v>1265</v>
      </c>
      <c r="B1270" s="58" t="s">
        <v>9969</v>
      </c>
      <c r="C1270" s="58" t="s">
        <v>8748</v>
      </c>
      <c r="E1270" s="22" t="s">
        <v>2614</v>
      </c>
      <c r="F1270" s="25" t="s">
        <v>3205</v>
      </c>
      <c r="G1270" s="22" t="s">
        <v>4475</v>
      </c>
      <c r="H1270" s="22" t="s">
        <v>4615</v>
      </c>
      <c r="I1270" s="22" t="s">
        <v>4507</v>
      </c>
      <c r="J1270" s="22" t="s">
        <v>2551</v>
      </c>
      <c r="K1270" s="22">
        <v>330</v>
      </c>
      <c r="L1270" s="22">
        <v>132</v>
      </c>
      <c r="O1270" s="22" t="s">
        <v>2550</v>
      </c>
      <c r="P1270" s="22">
        <v>5879568</v>
      </c>
      <c r="Q1270" s="22">
        <v>5675</v>
      </c>
      <c r="R1270" s="22">
        <v>5054827</v>
      </c>
      <c r="S1270" s="29">
        <v>85.972800000000007</v>
      </c>
      <c r="T1270" s="22">
        <v>5602</v>
      </c>
      <c r="U1270" s="24">
        <v>50.41</v>
      </c>
      <c r="W1270" s="22">
        <v>2480</v>
      </c>
      <c r="X1270" s="22">
        <v>3103</v>
      </c>
      <c r="Y1270" s="22">
        <v>19</v>
      </c>
      <c r="Z1270" s="22">
        <v>2401</v>
      </c>
      <c r="AA1270" s="22">
        <v>79</v>
      </c>
      <c r="AB1270" s="22">
        <v>2650</v>
      </c>
      <c r="AC1270" s="22">
        <v>453</v>
      </c>
      <c r="AD1270" s="22">
        <v>7</v>
      </c>
      <c r="AE1270" s="22">
        <v>12</v>
      </c>
      <c r="AG1270" s="23" t="s">
        <v>2657</v>
      </c>
      <c r="AH1270" s="23" t="s">
        <v>7253</v>
      </c>
      <c r="AI1270" s="23" t="s">
        <v>7348</v>
      </c>
      <c r="AJ1270" s="23" t="s">
        <v>7397</v>
      </c>
      <c r="AQ1270" s="22">
        <v>412460</v>
      </c>
      <c r="AR1270" s="24">
        <f t="shared" si="173"/>
        <v>7.0151412484726769</v>
      </c>
      <c r="AS1270" s="22">
        <v>22</v>
      </c>
      <c r="AT1270" s="25" t="s">
        <v>2</v>
      </c>
      <c r="AU1270" s="22">
        <v>498</v>
      </c>
      <c r="AV1270" s="29">
        <f t="shared" si="174"/>
        <v>8.8896822563370232</v>
      </c>
      <c r="AW1270" s="29">
        <f t="shared" si="181"/>
        <v>8.2080530199999995</v>
      </c>
      <c r="AY1270" s="22">
        <v>566414</v>
      </c>
      <c r="AZ1270" s="24">
        <f t="shared" si="177"/>
        <v>9.6335989310779304</v>
      </c>
      <c r="BA1270" s="22">
        <v>57</v>
      </c>
      <c r="BB1270" s="25" t="s">
        <v>2</v>
      </c>
      <c r="BC1270" s="22">
        <v>637</v>
      </c>
      <c r="BD1270" s="29">
        <f t="shared" si="175"/>
        <v>11.370938950374866</v>
      </c>
      <c r="BE1270" s="29"/>
      <c r="BF1270" s="22">
        <v>3</v>
      </c>
      <c r="BG1270" s="22">
        <f t="shared" si="178"/>
        <v>1</v>
      </c>
      <c r="BH1270" s="22">
        <v>2</v>
      </c>
      <c r="BI1270" s="22">
        <v>0</v>
      </c>
      <c r="BJ1270" s="22">
        <v>1</v>
      </c>
      <c r="BK1270" s="22">
        <v>0</v>
      </c>
      <c r="BL1270" s="22">
        <v>0</v>
      </c>
      <c r="BN1270" s="22">
        <v>66</v>
      </c>
      <c r="BO1270" s="22">
        <f t="shared" si="179"/>
        <v>32</v>
      </c>
      <c r="BP1270" s="22">
        <v>32</v>
      </c>
      <c r="BQ1270" s="22">
        <v>0</v>
      </c>
      <c r="BR1270" s="22">
        <v>0</v>
      </c>
      <c r="BT1270" s="22">
        <v>825</v>
      </c>
      <c r="BU1270" s="29">
        <f t="shared" si="176"/>
        <v>14.726883255980008</v>
      </c>
      <c r="BY1270" s="22">
        <v>129</v>
      </c>
      <c r="BZ1270" s="22">
        <v>269</v>
      </c>
      <c r="CA1270" s="49">
        <v>3</v>
      </c>
      <c r="CC1270" s="51">
        <v>1</v>
      </c>
      <c r="CD1270" s="51">
        <v>4</v>
      </c>
      <c r="CG1270" t="s">
        <v>2550</v>
      </c>
      <c r="CH1270">
        <v>1</v>
      </c>
      <c r="CI1270">
        <v>0</v>
      </c>
      <c r="CJ1270">
        <v>0</v>
      </c>
      <c r="CK1270">
        <v>1</v>
      </c>
      <c r="CL1270">
        <v>2</v>
      </c>
    </row>
    <row r="1271" spans="1:90" x14ac:dyDescent="0.2">
      <c r="A1271" s="22">
        <f t="shared" si="180"/>
        <v>1266</v>
      </c>
      <c r="B1271" s="58" t="s">
        <v>9970</v>
      </c>
      <c r="C1271" s="58" t="s">
        <v>8749</v>
      </c>
      <c r="E1271" s="22" t="s">
        <v>2614</v>
      </c>
      <c r="F1271" s="25" t="s">
        <v>3205</v>
      </c>
      <c r="G1271" s="22" t="s">
        <v>4476</v>
      </c>
      <c r="H1271" s="22" t="s">
        <v>4611</v>
      </c>
      <c r="I1271" s="22" t="s">
        <v>4507</v>
      </c>
      <c r="J1271" s="22" t="s">
        <v>2553</v>
      </c>
      <c r="K1271" s="22">
        <v>352</v>
      </c>
      <c r="L1271" s="22">
        <v>132</v>
      </c>
      <c r="O1271" s="22" t="s">
        <v>2552</v>
      </c>
      <c r="P1271" s="22">
        <v>5546878</v>
      </c>
      <c r="Q1271" s="22">
        <v>5231</v>
      </c>
      <c r="R1271" s="22">
        <v>4779686</v>
      </c>
      <c r="S1271" s="29">
        <v>86.168899999999994</v>
      </c>
      <c r="T1271" s="22">
        <v>5151</v>
      </c>
      <c r="U1271" s="24">
        <v>50.38</v>
      </c>
      <c r="W1271" s="22">
        <v>2482</v>
      </c>
      <c r="X1271" s="22">
        <v>2647</v>
      </c>
      <c r="Y1271" s="22">
        <v>22</v>
      </c>
      <c r="Z1271" s="22">
        <v>2395</v>
      </c>
      <c r="AA1271" s="22">
        <v>87</v>
      </c>
      <c r="AB1271" s="22">
        <v>2257</v>
      </c>
      <c r="AC1271" s="22">
        <v>390</v>
      </c>
      <c r="AD1271" s="22">
        <v>6</v>
      </c>
      <c r="AE1271" s="22">
        <v>16</v>
      </c>
      <c r="AG1271" s="23" t="s">
        <v>2644</v>
      </c>
      <c r="AH1271" s="23" t="s">
        <v>6839</v>
      </c>
      <c r="AI1271" s="23" t="s">
        <v>7339</v>
      </c>
      <c r="AJ1271" s="23" t="s">
        <v>7425</v>
      </c>
      <c r="AQ1271" s="22">
        <v>229143</v>
      </c>
      <c r="AR1271" s="24">
        <f t="shared" si="173"/>
        <v>4.1310264981490485</v>
      </c>
      <c r="AS1271" s="22">
        <v>9</v>
      </c>
      <c r="AT1271" s="25" t="s">
        <v>2</v>
      </c>
      <c r="AU1271" s="22">
        <v>262</v>
      </c>
      <c r="AV1271" s="29">
        <f t="shared" si="174"/>
        <v>5.0863909920403811</v>
      </c>
      <c r="AW1271" s="29">
        <f t="shared" si="181"/>
        <v>5.1343768810000006</v>
      </c>
      <c r="AY1271" s="22">
        <v>381236</v>
      </c>
      <c r="AZ1271" s="24">
        <f t="shared" si="177"/>
        <v>6.8729833250343706</v>
      </c>
      <c r="BA1271" s="22">
        <v>29</v>
      </c>
      <c r="BB1271" s="25" t="s">
        <v>2</v>
      </c>
      <c r="BC1271" s="22">
        <v>412</v>
      </c>
      <c r="BD1271" s="29">
        <f t="shared" si="175"/>
        <v>7.998446903513881</v>
      </c>
      <c r="BE1271" s="29"/>
      <c r="BF1271" s="22">
        <v>3</v>
      </c>
      <c r="BG1271" s="22">
        <f t="shared" si="178"/>
        <v>1</v>
      </c>
      <c r="BH1271" s="22">
        <v>2</v>
      </c>
      <c r="BI1271" s="22">
        <v>0</v>
      </c>
      <c r="BJ1271" s="22">
        <v>0</v>
      </c>
      <c r="BK1271" s="22">
        <v>0</v>
      </c>
      <c r="BL1271" s="22">
        <v>1</v>
      </c>
      <c r="BN1271" s="22">
        <v>60</v>
      </c>
      <c r="BO1271" s="22">
        <f t="shared" si="179"/>
        <v>20</v>
      </c>
      <c r="BP1271" s="22">
        <v>19</v>
      </c>
      <c r="BQ1271" s="22">
        <v>0</v>
      </c>
      <c r="BR1271" s="22">
        <v>1</v>
      </c>
      <c r="BT1271" s="22">
        <v>580</v>
      </c>
      <c r="BU1271" s="29">
        <f t="shared" si="176"/>
        <v>11.259949524364202</v>
      </c>
      <c r="BY1271" s="22">
        <v>113</v>
      </c>
      <c r="BZ1271" s="22">
        <v>244</v>
      </c>
      <c r="CA1271" s="49">
        <v>4</v>
      </c>
      <c r="CC1271" s="51">
        <v>8</v>
      </c>
      <c r="CD1271" s="51">
        <v>11</v>
      </c>
      <c r="CG1271" t="s">
        <v>2552</v>
      </c>
      <c r="CH1271">
        <v>1</v>
      </c>
      <c r="CI1271">
        <v>0</v>
      </c>
      <c r="CJ1271">
        <v>0</v>
      </c>
      <c r="CK1271">
        <v>1</v>
      </c>
      <c r="CL1271">
        <v>2</v>
      </c>
    </row>
    <row r="1272" spans="1:90" x14ac:dyDescent="0.2">
      <c r="A1272" s="22">
        <f t="shared" si="180"/>
        <v>1267</v>
      </c>
      <c r="B1272" s="58" t="s">
        <v>9971</v>
      </c>
      <c r="C1272" s="58" t="s">
        <v>8750</v>
      </c>
      <c r="E1272" s="22" t="s">
        <v>2614</v>
      </c>
      <c r="F1272" s="25" t="s">
        <v>3205</v>
      </c>
      <c r="G1272" s="22" t="s">
        <v>4477</v>
      </c>
      <c r="H1272" s="22" t="s">
        <v>4615</v>
      </c>
      <c r="I1272" s="22" t="s">
        <v>4507</v>
      </c>
      <c r="J1272" s="22" t="s">
        <v>2555</v>
      </c>
      <c r="K1272" s="22">
        <v>394</v>
      </c>
      <c r="L1272" s="22">
        <v>132</v>
      </c>
      <c r="O1272" s="22" t="s">
        <v>2554</v>
      </c>
      <c r="P1272" s="22">
        <v>5776929</v>
      </c>
      <c r="Q1272" s="22">
        <v>5441</v>
      </c>
      <c r="R1272" s="22">
        <v>4943146</v>
      </c>
      <c r="S1272" s="29">
        <v>85.566999999999993</v>
      </c>
      <c r="T1272" s="22">
        <v>5364</v>
      </c>
      <c r="U1272" s="24">
        <v>50.33</v>
      </c>
      <c r="W1272" s="22">
        <v>2484</v>
      </c>
      <c r="X1272" s="22">
        <v>2874</v>
      </c>
      <c r="Y1272" s="22">
        <v>6</v>
      </c>
      <c r="Z1272" s="22">
        <v>2397</v>
      </c>
      <c r="AA1272" s="22">
        <v>87</v>
      </c>
      <c r="AB1272" s="22">
        <v>2424</v>
      </c>
      <c r="AC1272" s="22">
        <v>450</v>
      </c>
      <c r="AD1272" s="22">
        <v>2</v>
      </c>
      <c r="AE1272" s="22">
        <v>4</v>
      </c>
      <c r="AG1272" s="23" t="s">
        <v>2644</v>
      </c>
      <c r="AH1272" s="23" t="s">
        <v>6839</v>
      </c>
      <c r="AI1272" s="23" t="s">
        <v>7339</v>
      </c>
      <c r="AJ1272" s="23" t="s">
        <v>4604</v>
      </c>
      <c r="AQ1272" s="22">
        <v>231179</v>
      </c>
      <c r="AR1272" s="24">
        <f t="shared" si="173"/>
        <v>4.001762874357639</v>
      </c>
      <c r="AS1272" s="22">
        <v>12</v>
      </c>
      <c r="AT1272" s="25" t="s">
        <v>2</v>
      </c>
      <c r="AU1272" s="22">
        <v>265</v>
      </c>
      <c r="AV1272" s="29">
        <f t="shared" si="174"/>
        <v>4.94034302759135</v>
      </c>
      <c r="AW1272" s="29">
        <f t="shared" si="181"/>
        <v>5.168514493</v>
      </c>
      <c r="AY1272" s="22">
        <v>344437</v>
      </c>
      <c r="AZ1272" s="24">
        <f t="shared" si="177"/>
        <v>5.962285498056147</v>
      </c>
      <c r="BA1272" s="22">
        <v>33</v>
      </c>
      <c r="BB1272" s="25" t="s">
        <v>2</v>
      </c>
      <c r="BC1272" s="22">
        <v>349</v>
      </c>
      <c r="BD1272" s="29">
        <f t="shared" si="175"/>
        <v>6.506338553318419</v>
      </c>
      <c r="BE1272" s="29"/>
      <c r="BF1272" s="22">
        <v>1</v>
      </c>
      <c r="BG1272" s="22">
        <f t="shared" si="178"/>
        <v>0</v>
      </c>
      <c r="BH1272" s="22">
        <v>1</v>
      </c>
      <c r="BI1272" s="22">
        <v>0</v>
      </c>
      <c r="BJ1272" s="22">
        <v>0</v>
      </c>
      <c r="BK1272" s="22">
        <v>0</v>
      </c>
      <c r="BL1272" s="22">
        <v>0</v>
      </c>
      <c r="BN1272" s="22">
        <v>80</v>
      </c>
      <c r="BO1272" s="22">
        <f t="shared" si="179"/>
        <v>30</v>
      </c>
      <c r="BP1272" s="22">
        <v>29</v>
      </c>
      <c r="BQ1272" s="22">
        <v>0</v>
      </c>
      <c r="BR1272" s="22">
        <v>1</v>
      </c>
      <c r="BT1272" s="22">
        <v>513</v>
      </c>
      <c r="BU1272" s="29">
        <f t="shared" si="176"/>
        <v>9.5637583892617446</v>
      </c>
      <c r="BY1272" s="22">
        <v>113</v>
      </c>
      <c r="BZ1272" s="22">
        <v>247</v>
      </c>
      <c r="CA1272" s="49">
        <v>4</v>
      </c>
      <c r="CC1272" s="51">
        <v>5</v>
      </c>
      <c r="CD1272" s="51">
        <v>8</v>
      </c>
      <c r="CG1272" t="s">
        <v>2554</v>
      </c>
      <c r="CH1272">
        <v>1</v>
      </c>
      <c r="CI1272">
        <v>0</v>
      </c>
      <c r="CJ1272">
        <v>0</v>
      </c>
      <c r="CK1272">
        <v>0</v>
      </c>
      <c r="CL1272">
        <v>1</v>
      </c>
    </row>
    <row r="1273" spans="1:90" x14ac:dyDescent="0.2">
      <c r="A1273" s="22">
        <f t="shared" si="180"/>
        <v>1268</v>
      </c>
      <c r="B1273" s="58" t="s">
        <v>9972</v>
      </c>
      <c r="C1273" s="58" t="s">
        <v>8751</v>
      </c>
      <c r="E1273" s="22" t="s">
        <v>2614</v>
      </c>
      <c r="F1273" s="25" t="s">
        <v>3203</v>
      </c>
      <c r="G1273" s="22" t="s">
        <v>4478</v>
      </c>
      <c r="H1273" s="22" t="s">
        <v>4607</v>
      </c>
      <c r="I1273" s="22" t="s">
        <v>4507</v>
      </c>
      <c r="J1273" s="22" t="s">
        <v>2557</v>
      </c>
      <c r="K1273" s="22">
        <v>384</v>
      </c>
      <c r="L1273" s="22">
        <v>134</v>
      </c>
      <c r="O1273" s="22" t="s">
        <v>2556</v>
      </c>
      <c r="P1273" s="22">
        <v>5020769</v>
      </c>
      <c r="Q1273" s="22">
        <v>4630</v>
      </c>
      <c r="R1273" s="22">
        <v>4397238</v>
      </c>
      <c r="S1273" s="29">
        <v>87.581000000000003</v>
      </c>
      <c r="T1273" s="22">
        <v>4553</v>
      </c>
      <c r="U1273" s="24">
        <v>50.53</v>
      </c>
      <c r="W1273" s="22">
        <v>2482</v>
      </c>
      <c r="X1273" s="22">
        <v>2064</v>
      </c>
      <c r="Y1273" s="22">
        <v>7</v>
      </c>
      <c r="Z1273" s="22">
        <v>2376</v>
      </c>
      <c r="AA1273" s="22">
        <v>106</v>
      </c>
      <c r="AB1273" s="22">
        <v>1707</v>
      </c>
      <c r="AC1273" s="22">
        <v>357</v>
      </c>
      <c r="AD1273" s="22">
        <v>0</v>
      </c>
      <c r="AE1273" s="22">
        <v>7</v>
      </c>
      <c r="AG1273" s="23" t="s">
        <v>2644</v>
      </c>
      <c r="AH1273" s="23" t="s">
        <v>7309</v>
      </c>
      <c r="AI1273" s="23" t="s">
        <v>7343</v>
      </c>
      <c r="AJ1273" s="23" t="s">
        <v>7379</v>
      </c>
      <c r="AQ1273" s="22">
        <v>143579</v>
      </c>
      <c r="AR1273" s="24">
        <f t="shared" si="173"/>
        <v>2.859701372439162</v>
      </c>
      <c r="AS1273" s="22">
        <v>8</v>
      </c>
      <c r="AT1273" s="25" t="s">
        <v>2</v>
      </c>
      <c r="AU1273" s="22">
        <v>161</v>
      </c>
      <c r="AV1273" s="29">
        <f t="shared" si="174"/>
        <v>3.5361300241598945</v>
      </c>
      <c r="AW1273" s="29">
        <f t="shared" si="181"/>
        <v>3.6997252930000002</v>
      </c>
      <c r="AY1273" s="22">
        <v>202704</v>
      </c>
      <c r="AZ1273" s="24">
        <f t="shared" si="177"/>
        <v>4.0373098224594681</v>
      </c>
      <c r="BA1273" s="22">
        <v>6</v>
      </c>
      <c r="BB1273" s="25" t="s">
        <v>2</v>
      </c>
      <c r="BC1273" s="22">
        <v>217</v>
      </c>
      <c r="BD1273" s="29">
        <f t="shared" si="175"/>
        <v>4.766088293432901</v>
      </c>
      <c r="BE1273" s="29"/>
      <c r="BF1273" s="22">
        <v>1</v>
      </c>
      <c r="BG1273" s="22">
        <f t="shared" si="178"/>
        <v>1</v>
      </c>
      <c r="BH1273" s="22">
        <v>0</v>
      </c>
      <c r="BI1273" s="22">
        <v>0</v>
      </c>
      <c r="BJ1273" s="22">
        <v>0</v>
      </c>
      <c r="BK1273" s="22">
        <v>1</v>
      </c>
      <c r="BL1273" s="22">
        <v>0</v>
      </c>
      <c r="BN1273" s="22">
        <v>16</v>
      </c>
      <c r="BO1273" s="22">
        <f t="shared" si="179"/>
        <v>12</v>
      </c>
      <c r="BP1273" s="22">
        <v>12</v>
      </c>
      <c r="BQ1273" s="22">
        <v>0</v>
      </c>
      <c r="BR1273" s="22">
        <v>0</v>
      </c>
      <c r="BT1273" s="22">
        <v>274</v>
      </c>
      <c r="BU1273" s="29">
        <f t="shared" si="176"/>
        <v>6.0180101032286402</v>
      </c>
      <c r="BY1273" s="22">
        <v>106</v>
      </c>
      <c r="BZ1273" s="22">
        <v>232</v>
      </c>
      <c r="CA1273" s="49">
        <v>0</v>
      </c>
      <c r="CC1273" s="51">
        <v>1</v>
      </c>
      <c r="CD1273" s="51">
        <v>4</v>
      </c>
      <c r="CG1273" t="s">
        <v>2556</v>
      </c>
      <c r="CH1273">
        <v>1</v>
      </c>
      <c r="CI1273">
        <v>0</v>
      </c>
      <c r="CJ1273">
        <v>1</v>
      </c>
      <c r="CK1273">
        <v>0</v>
      </c>
      <c r="CL1273">
        <v>2</v>
      </c>
    </row>
    <row r="1274" spans="1:90" x14ac:dyDescent="0.2">
      <c r="A1274" s="22">
        <f t="shared" si="180"/>
        <v>1269</v>
      </c>
      <c r="B1274" s="58" t="s">
        <v>9973</v>
      </c>
      <c r="C1274" s="58" t="s">
        <v>8752</v>
      </c>
      <c r="E1274" s="22" t="s">
        <v>2614</v>
      </c>
      <c r="F1274" s="25" t="s">
        <v>3210</v>
      </c>
      <c r="G1274" s="22" t="s">
        <v>4479</v>
      </c>
      <c r="H1274" s="22" t="s">
        <v>4615</v>
      </c>
      <c r="I1274" s="22" t="s">
        <v>4507</v>
      </c>
      <c r="J1274" s="22" t="s">
        <v>2559</v>
      </c>
      <c r="K1274" s="22">
        <v>423</v>
      </c>
      <c r="L1274" s="22">
        <v>138</v>
      </c>
      <c r="O1274" s="22" t="s">
        <v>2558</v>
      </c>
      <c r="P1274" s="22">
        <v>5486700</v>
      </c>
      <c r="Q1274" s="22">
        <v>5202</v>
      </c>
      <c r="R1274" s="22">
        <v>4731612</v>
      </c>
      <c r="S1274" s="29">
        <v>86.237799999999993</v>
      </c>
      <c r="T1274" s="22">
        <v>5123</v>
      </c>
      <c r="U1274" s="24">
        <v>50.39</v>
      </c>
      <c r="W1274" s="22">
        <v>2484</v>
      </c>
      <c r="X1274" s="22">
        <v>2631</v>
      </c>
      <c r="Y1274" s="22">
        <v>8</v>
      </c>
      <c r="Z1274" s="22">
        <v>2393</v>
      </c>
      <c r="AA1274" s="22">
        <v>91</v>
      </c>
      <c r="AB1274" s="22">
        <v>2198</v>
      </c>
      <c r="AC1274" s="22">
        <v>433</v>
      </c>
      <c r="AD1274" s="22">
        <v>4</v>
      </c>
      <c r="AE1274" s="22">
        <v>4</v>
      </c>
      <c r="AG1274" s="23" t="s">
        <v>2644</v>
      </c>
      <c r="AH1274" s="23" t="s">
        <v>6839</v>
      </c>
      <c r="AI1274" s="23" t="s">
        <v>7339</v>
      </c>
      <c r="AJ1274" s="23" t="s">
        <v>4604</v>
      </c>
      <c r="AQ1274" s="22">
        <v>193497</v>
      </c>
      <c r="AR1274" s="24">
        <f t="shared" si="173"/>
        <v>3.5266553666138116</v>
      </c>
      <c r="AS1274" s="22">
        <v>9</v>
      </c>
      <c r="AT1274" s="25" t="s">
        <v>2</v>
      </c>
      <c r="AU1274" s="22">
        <v>237</v>
      </c>
      <c r="AV1274" s="29">
        <f t="shared" si="174"/>
        <v>4.62619558852235</v>
      </c>
      <c r="AW1274" s="29">
        <f t="shared" si="181"/>
        <v>4.5367003989999999</v>
      </c>
      <c r="AY1274" s="22">
        <v>266058</v>
      </c>
      <c r="AZ1274" s="24">
        <f t="shared" si="177"/>
        <v>4.8491442943846028</v>
      </c>
      <c r="BA1274" s="22">
        <v>46</v>
      </c>
      <c r="BB1274" s="25" t="s">
        <v>2</v>
      </c>
      <c r="BC1274" s="22">
        <v>284</v>
      </c>
      <c r="BD1274" s="29">
        <f t="shared" si="175"/>
        <v>5.5436267811829003</v>
      </c>
      <c r="BE1274" s="29"/>
      <c r="BF1274" s="22">
        <v>1</v>
      </c>
      <c r="BG1274" s="22">
        <f t="shared" si="178"/>
        <v>1</v>
      </c>
      <c r="BH1274" s="22">
        <v>0</v>
      </c>
      <c r="BI1274" s="22">
        <v>0</v>
      </c>
      <c r="BJ1274" s="22">
        <v>0</v>
      </c>
      <c r="BK1274" s="22">
        <v>0</v>
      </c>
      <c r="BL1274" s="22">
        <v>1</v>
      </c>
      <c r="BN1274" s="22">
        <v>73</v>
      </c>
      <c r="BO1274" s="22">
        <f t="shared" si="179"/>
        <v>26</v>
      </c>
      <c r="BP1274" s="22">
        <v>25</v>
      </c>
      <c r="BQ1274" s="22">
        <v>0</v>
      </c>
      <c r="BR1274" s="22">
        <v>1</v>
      </c>
      <c r="BT1274" s="22">
        <v>500</v>
      </c>
      <c r="BU1274" s="29">
        <f t="shared" si="176"/>
        <v>9.7599063048994719</v>
      </c>
      <c r="BY1274" s="22">
        <v>109</v>
      </c>
      <c r="BZ1274" s="22">
        <v>241</v>
      </c>
      <c r="CA1274" s="49">
        <v>3</v>
      </c>
      <c r="CC1274" s="51">
        <v>8</v>
      </c>
      <c r="CD1274" s="51">
        <v>11</v>
      </c>
      <c r="CG1274" t="s">
        <v>2558</v>
      </c>
      <c r="CH1274">
        <v>1</v>
      </c>
      <c r="CI1274">
        <v>0</v>
      </c>
      <c r="CJ1274">
        <v>0</v>
      </c>
      <c r="CK1274">
        <v>1</v>
      </c>
      <c r="CL1274">
        <v>2</v>
      </c>
    </row>
    <row r="1275" spans="1:90" x14ac:dyDescent="0.2">
      <c r="A1275" s="22">
        <f t="shared" si="180"/>
        <v>1270</v>
      </c>
      <c r="B1275" s="58" t="s">
        <v>9974</v>
      </c>
      <c r="C1275" s="58" t="s">
        <v>8753</v>
      </c>
      <c r="E1275" s="22" t="s">
        <v>2614</v>
      </c>
      <c r="F1275" s="25" t="s">
        <v>3210</v>
      </c>
      <c r="G1275" s="22" t="s">
        <v>4480</v>
      </c>
      <c r="H1275" s="22" t="s">
        <v>4615</v>
      </c>
      <c r="I1275" s="22" t="s">
        <v>4507</v>
      </c>
      <c r="J1275" s="22" t="s">
        <v>2561</v>
      </c>
      <c r="K1275" s="22">
        <v>442</v>
      </c>
      <c r="L1275" s="22">
        <v>142</v>
      </c>
      <c r="O1275" s="22" t="s">
        <v>2560</v>
      </c>
      <c r="P1275" s="22">
        <v>5553413</v>
      </c>
      <c r="Q1275" s="22">
        <v>5268</v>
      </c>
      <c r="R1275" s="22">
        <v>4774338</v>
      </c>
      <c r="S1275" s="29">
        <v>85.971199999999996</v>
      </c>
      <c r="T1275" s="22">
        <v>5195</v>
      </c>
      <c r="U1275" s="24">
        <v>50.46</v>
      </c>
      <c r="W1275" s="22">
        <v>2474</v>
      </c>
      <c r="X1275" s="22">
        <v>2702</v>
      </c>
      <c r="Y1275" s="22">
        <v>19</v>
      </c>
      <c r="Z1275" s="22">
        <v>2394</v>
      </c>
      <c r="AA1275" s="22">
        <v>80</v>
      </c>
      <c r="AB1275" s="22">
        <v>2226</v>
      </c>
      <c r="AC1275" s="22">
        <v>476</v>
      </c>
      <c r="AD1275" s="22">
        <v>7</v>
      </c>
      <c r="AE1275" s="22">
        <v>12</v>
      </c>
      <c r="AG1275" s="23" t="s">
        <v>2644</v>
      </c>
      <c r="AH1275" s="23" t="s">
        <v>6839</v>
      </c>
      <c r="AI1275" s="23" t="s">
        <v>7339</v>
      </c>
      <c r="AJ1275" s="23" t="s">
        <v>7425</v>
      </c>
      <c r="AQ1275" s="22">
        <v>246000</v>
      </c>
      <c r="AR1275" s="24">
        <f t="shared" si="173"/>
        <v>4.4297083613266297</v>
      </c>
      <c r="AS1275" s="22">
        <v>13</v>
      </c>
      <c r="AT1275" s="25" t="s">
        <v>2</v>
      </c>
      <c r="AU1275" s="22">
        <v>326</v>
      </c>
      <c r="AV1275" s="29">
        <f t="shared" si="174"/>
        <v>6.2752646775745911</v>
      </c>
      <c r="AW1275" s="29">
        <f t="shared" si="181"/>
        <v>5.4170182000000002</v>
      </c>
      <c r="AY1275" s="22">
        <v>290428</v>
      </c>
      <c r="AZ1275" s="24">
        <f t="shared" si="177"/>
        <v>5.2297208941600424</v>
      </c>
      <c r="BA1275" s="22">
        <v>72</v>
      </c>
      <c r="BB1275" s="25" t="s">
        <v>2</v>
      </c>
      <c r="BC1275" s="22">
        <v>317</v>
      </c>
      <c r="BD1275" s="29">
        <f t="shared" si="175"/>
        <v>6.1020211742059676</v>
      </c>
      <c r="BE1275" s="29"/>
      <c r="BF1275" s="22">
        <v>1</v>
      </c>
      <c r="BG1275" s="22">
        <f t="shared" si="178"/>
        <v>0</v>
      </c>
      <c r="BH1275" s="22">
        <v>1</v>
      </c>
      <c r="BI1275" s="22">
        <v>0</v>
      </c>
      <c r="BJ1275" s="22">
        <v>0</v>
      </c>
      <c r="BK1275" s="22">
        <v>0</v>
      </c>
      <c r="BL1275" s="22">
        <v>0</v>
      </c>
      <c r="BN1275" s="22">
        <v>74</v>
      </c>
      <c r="BO1275" s="22">
        <f t="shared" si="179"/>
        <v>26</v>
      </c>
      <c r="BP1275" s="22">
        <v>25</v>
      </c>
      <c r="BQ1275" s="22">
        <v>0</v>
      </c>
      <c r="BR1275" s="22">
        <v>1</v>
      </c>
      <c r="BT1275" s="22">
        <v>609</v>
      </c>
      <c r="BU1275" s="29">
        <f t="shared" si="176"/>
        <v>11.722810394610201</v>
      </c>
      <c r="BY1275" s="22">
        <v>109</v>
      </c>
      <c r="BZ1275" s="22">
        <v>243</v>
      </c>
      <c r="CA1275" s="49">
        <v>5</v>
      </c>
      <c r="CC1275" s="51">
        <v>8</v>
      </c>
      <c r="CD1275" s="51">
        <v>11</v>
      </c>
      <c r="CG1275" t="s">
        <v>2560</v>
      </c>
      <c r="CH1275">
        <v>1</v>
      </c>
      <c r="CI1275">
        <v>0</v>
      </c>
      <c r="CJ1275">
        <v>0</v>
      </c>
      <c r="CK1275">
        <v>1</v>
      </c>
      <c r="CL1275">
        <v>2</v>
      </c>
    </row>
    <row r="1276" spans="1:90" x14ac:dyDescent="0.2">
      <c r="A1276" s="22">
        <f t="shared" si="180"/>
        <v>1271</v>
      </c>
      <c r="B1276" s="58" t="s">
        <v>9975</v>
      </c>
      <c r="C1276" s="58" t="s">
        <v>8754</v>
      </c>
      <c r="E1276" s="22" t="s">
        <v>2614</v>
      </c>
      <c r="F1276" s="25" t="s">
        <v>3205</v>
      </c>
      <c r="G1276" s="22" t="s">
        <v>4481</v>
      </c>
      <c r="H1276" s="22" t="s">
        <v>4609</v>
      </c>
      <c r="I1276" s="22" t="s">
        <v>4507</v>
      </c>
      <c r="J1276" s="22" t="s">
        <v>2563</v>
      </c>
      <c r="K1276" s="22">
        <v>347</v>
      </c>
      <c r="L1276" s="22">
        <v>144</v>
      </c>
      <c r="O1276" s="22" t="s">
        <v>2562</v>
      </c>
      <c r="P1276" s="22">
        <v>5219550</v>
      </c>
      <c r="Q1276" s="22">
        <v>4981</v>
      </c>
      <c r="R1276" s="22">
        <v>4541826</v>
      </c>
      <c r="S1276" s="29">
        <v>87.015699999999995</v>
      </c>
      <c r="T1276" s="22">
        <v>4907</v>
      </c>
      <c r="U1276" s="24">
        <v>50.6</v>
      </c>
      <c r="W1276" s="22">
        <v>2475</v>
      </c>
      <c r="X1276" s="22">
        <v>2414</v>
      </c>
      <c r="Y1276" s="22">
        <v>18</v>
      </c>
      <c r="Z1276" s="22">
        <v>2364</v>
      </c>
      <c r="AA1276" s="22">
        <v>111</v>
      </c>
      <c r="AB1276" s="22">
        <v>2018</v>
      </c>
      <c r="AC1276" s="22">
        <v>396</v>
      </c>
      <c r="AD1276" s="22">
        <v>10</v>
      </c>
      <c r="AE1276" s="22">
        <v>8</v>
      </c>
      <c r="AG1276" s="23" t="s">
        <v>2644</v>
      </c>
      <c r="AH1276" s="23" t="s">
        <v>6821</v>
      </c>
      <c r="AI1276" s="23" t="s">
        <v>7336</v>
      </c>
      <c r="AJ1276" s="23" t="s">
        <v>4604</v>
      </c>
      <c r="AQ1276" s="22">
        <v>167521</v>
      </c>
      <c r="AR1276" s="24">
        <f t="shared" si="173"/>
        <v>3.2094912396662547</v>
      </c>
      <c r="AS1276" s="22">
        <v>16</v>
      </c>
      <c r="AT1276" s="25" t="s">
        <v>2</v>
      </c>
      <c r="AU1276" s="22">
        <v>214</v>
      </c>
      <c r="AV1276" s="29">
        <f t="shared" si="174"/>
        <v>4.361116771958427</v>
      </c>
      <c r="AW1276" s="29">
        <f t="shared" si="181"/>
        <v>4.1011608070000003</v>
      </c>
      <c r="AY1276" s="22">
        <v>80085</v>
      </c>
      <c r="AZ1276" s="24">
        <f t="shared" si="177"/>
        <v>1.5343276719257406</v>
      </c>
      <c r="BA1276" s="22">
        <v>9</v>
      </c>
      <c r="BB1276" s="25" t="s">
        <v>2</v>
      </c>
      <c r="BC1276" s="22">
        <v>87</v>
      </c>
      <c r="BD1276" s="29">
        <f t="shared" si="175"/>
        <v>1.7729773792541266</v>
      </c>
      <c r="BE1276" s="29"/>
      <c r="BF1276" s="22">
        <v>1</v>
      </c>
      <c r="BG1276" s="22">
        <f t="shared" si="178"/>
        <v>1</v>
      </c>
      <c r="BH1276" s="22">
        <v>0</v>
      </c>
      <c r="BI1276" s="22">
        <v>1</v>
      </c>
      <c r="BJ1276" s="22">
        <v>0</v>
      </c>
      <c r="BK1276" s="22">
        <v>0</v>
      </c>
      <c r="BL1276" s="22">
        <v>0</v>
      </c>
      <c r="BN1276" s="22">
        <v>31</v>
      </c>
      <c r="BO1276" s="22">
        <f t="shared" si="179"/>
        <v>22</v>
      </c>
      <c r="BP1276" s="22">
        <v>22</v>
      </c>
      <c r="BQ1276" s="22">
        <v>0</v>
      </c>
      <c r="BR1276" s="22">
        <v>0</v>
      </c>
      <c r="BT1276" s="22">
        <v>301</v>
      </c>
      <c r="BU1276" s="29">
        <f t="shared" si="176"/>
        <v>6.1340941512125529</v>
      </c>
      <c r="BY1276" s="22">
        <v>137</v>
      </c>
      <c r="BZ1276" s="22">
        <v>249</v>
      </c>
      <c r="CA1276" s="49">
        <v>3</v>
      </c>
      <c r="CC1276" s="51">
        <v>2</v>
      </c>
      <c r="CD1276" s="51">
        <v>5</v>
      </c>
      <c r="CG1276" t="s">
        <v>2562</v>
      </c>
      <c r="CH1276">
        <v>1</v>
      </c>
      <c r="CI1276">
        <v>0</v>
      </c>
      <c r="CJ1276">
        <v>0</v>
      </c>
      <c r="CK1276">
        <v>0</v>
      </c>
      <c r="CL1276">
        <v>1</v>
      </c>
    </row>
    <row r="1277" spans="1:90" x14ac:dyDescent="0.2">
      <c r="A1277" s="22">
        <f t="shared" si="180"/>
        <v>1272</v>
      </c>
      <c r="B1277" s="58" t="s">
        <v>9976</v>
      </c>
      <c r="C1277" s="58" t="s">
        <v>8755</v>
      </c>
      <c r="E1277" s="22" t="s">
        <v>2614</v>
      </c>
      <c r="F1277" s="25" t="s">
        <v>3205</v>
      </c>
      <c r="G1277" s="22" t="s">
        <v>4482</v>
      </c>
      <c r="H1277" s="22" t="s">
        <v>4615</v>
      </c>
      <c r="I1277" s="22" t="s">
        <v>4507</v>
      </c>
      <c r="J1277" s="22" t="s">
        <v>2565</v>
      </c>
      <c r="K1277" s="22">
        <v>475</v>
      </c>
      <c r="L1277" s="22">
        <v>144</v>
      </c>
      <c r="O1277" s="22" t="s">
        <v>2564</v>
      </c>
      <c r="P1277" s="22">
        <v>5794297</v>
      </c>
      <c r="Q1277" s="22">
        <v>5442</v>
      </c>
      <c r="R1277" s="22">
        <v>4949641</v>
      </c>
      <c r="S1277" s="29">
        <v>85.422600000000003</v>
      </c>
      <c r="T1277" s="22">
        <v>5374</v>
      </c>
      <c r="U1277" s="24">
        <v>50.32</v>
      </c>
      <c r="W1277" s="22">
        <v>2477</v>
      </c>
      <c r="X1277" s="22">
        <v>2885</v>
      </c>
      <c r="Y1277" s="22">
        <v>12</v>
      </c>
      <c r="Z1277" s="22">
        <v>2399</v>
      </c>
      <c r="AA1277" s="22">
        <v>78</v>
      </c>
      <c r="AB1277" s="22">
        <v>2392</v>
      </c>
      <c r="AC1277" s="22">
        <v>493</v>
      </c>
      <c r="AD1277" s="22">
        <v>3</v>
      </c>
      <c r="AE1277" s="22">
        <v>9</v>
      </c>
      <c r="AG1277" s="23" t="s">
        <v>2644</v>
      </c>
      <c r="AH1277" s="23" t="s">
        <v>6839</v>
      </c>
      <c r="AI1277" s="23" t="s">
        <v>7339</v>
      </c>
      <c r="AJ1277" s="23" t="s">
        <v>7425</v>
      </c>
      <c r="AQ1277" s="22">
        <v>225537</v>
      </c>
      <c r="AR1277" s="24">
        <f t="shared" si="173"/>
        <v>3.8923962648100363</v>
      </c>
      <c r="AS1277" s="22">
        <v>15</v>
      </c>
      <c r="AT1277" s="25" t="s">
        <v>2</v>
      </c>
      <c r="AU1277" s="22">
        <v>258</v>
      </c>
      <c r="AV1277" s="29">
        <f t="shared" si="174"/>
        <v>4.8008931894305915</v>
      </c>
      <c r="AW1277" s="29">
        <f t="shared" si="181"/>
        <v>5.0739150789999998</v>
      </c>
      <c r="AY1277" s="22">
        <v>315435</v>
      </c>
      <c r="AZ1277" s="24">
        <f t="shared" si="177"/>
        <v>5.4438873257618656</v>
      </c>
      <c r="BA1277" s="22">
        <v>34</v>
      </c>
      <c r="BB1277" s="25" t="s">
        <v>2</v>
      </c>
      <c r="BC1277" s="22">
        <v>314</v>
      </c>
      <c r="BD1277" s="29">
        <f t="shared" si="175"/>
        <v>5.8429475251209526</v>
      </c>
      <c r="BE1277" s="29"/>
      <c r="BF1277" s="22">
        <v>1</v>
      </c>
      <c r="BG1277" s="22">
        <f t="shared" si="178"/>
        <v>0</v>
      </c>
      <c r="BH1277" s="22">
        <v>1</v>
      </c>
      <c r="BI1277" s="22">
        <v>0</v>
      </c>
      <c r="BJ1277" s="22">
        <v>0</v>
      </c>
      <c r="BK1277" s="22">
        <v>0</v>
      </c>
      <c r="BL1277" s="22">
        <v>0</v>
      </c>
      <c r="BN1277" s="22">
        <v>79</v>
      </c>
      <c r="BO1277" s="22">
        <f t="shared" si="179"/>
        <v>33</v>
      </c>
      <c r="BP1277" s="22">
        <v>32</v>
      </c>
      <c r="BQ1277" s="22">
        <v>0</v>
      </c>
      <c r="BR1277" s="22">
        <v>1</v>
      </c>
      <c r="BT1277" s="22">
        <v>477</v>
      </c>
      <c r="BU1277" s="29">
        <f t="shared" si="176"/>
        <v>8.8760699665053977</v>
      </c>
      <c r="BY1277" s="22">
        <v>112</v>
      </c>
      <c r="BZ1277" s="22">
        <v>249</v>
      </c>
      <c r="CA1277" s="49">
        <v>4</v>
      </c>
      <c r="CC1277" s="51">
        <v>5</v>
      </c>
      <c r="CD1277" s="51">
        <v>8</v>
      </c>
      <c r="CG1277" t="s">
        <v>2564</v>
      </c>
      <c r="CH1277">
        <v>1</v>
      </c>
      <c r="CI1277">
        <v>0</v>
      </c>
      <c r="CJ1277">
        <v>0</v>
      </c>
      <c r="CK1277">
        <v>0</v>
      </c>
      <c r="CL1277">
        <v>1</v>
      </c>
    </row>
    <row r="1278" spans="1:90" x14ac:dyDescent="0.2">
      <c r="A1278" s="22">
        <f t="shared" si="180"/>
        <v>1273</v>
      </c>
      <c r="B1278" s="58" t="s">
        <v>9977</v>
      </c>
      <c r="C1278" s="58" t="s">
        <v>8756</v>
      </c>
      <c r="E1278" s="22" t="s">
        <v>2614</v>
      </c>
      <c r="F1278" s="25" t="s">
        <v>3205</v>
      </c>
      <c r="G1278" s="22" t="s">
        <v>4483</v>
      </c>
      <c r="H1278" s="22" t="s">
        <v>4615</v>
      </c>
      <c r="I1278" s="22" t="s">
        <v>4507</v>
      </c>
      <c r="J1278" s="22" t="s">
        <v>2567</v>
      </c>
      <c r="K1278" s="22">
        <v>406</v>
      </c>
      <c r="L1278" s="22">
        <v>146</v>
      </c>
      <c r="O1278" s="22" t="s">
        <v>2566</v>
      </c>
      <c r="P1278" s="22">
        <v>5445752</v>
      </c>
      <c r="Q1278" s="22">
        <v>5131</v>
      </c>
      <c r="R1278" s="22">
        <v>4687045</v>
      </c>
      <c r="S1278" s="29">
        <v>86.067899999999995</v>
      </c>
      <c r="T1278" s="22">
        <v>5058</v>
      </c>
      <c r="U1278" s="24">
        <v>50.36</v>
      </c>
      <c r="W1278" s="22">
        <v>2459</v>
      </c>
      <c r="X1278" s="22">
        <v>2568</v>
      </c>
      <c r="Y1278" s="22">
        <v>31</v>
      </c>
      <c r="Z1278" s="22">
        <v>2353</v>
      </c>
      <c r="AA1278" s="22">
        <v>106</v>
      </c>
      <c r="AB1278" s="22">
        <v>2149</v>
      </c>
      <c r="AC1278" s="22">
        <v>419</v>
      </c>
      <c r="AD1278" s="22">
        <v>9</v>
      </c>
      <c r="AE1278" s="22">
        <v>22</v>
      </c>
      <c r="AG1278" s="23" t="s">
        <v>2644</v>
      </c>
      <c r="AH1278" s="23" t="s">
        <v>6839</v>
      </c>
      <c r="AI1278" s="23" t="s">
        <v>7339</v>
      </c>
      <c r="AJ1278" s="23" t="s">
        <v>4604</v>
      </c>
      <c r="AQ1278" s="22">
        <v>262732</v>
      </c>
      <c r="AR1278" s="24">
        <f t="shared" si="173"/>
        <v>4.8245311207708319</v>
      </c>
      <c r="AS1278" s="22">
        <v>15</v>
      </c>
      <c r="AT1278" s="25" t="s">
        <v>2</v>
      </c>
      <c r="AU1278" s="22">
        <v>320</v>
      </c>
      <c r="AV1278" s="29">
        <f t="shared" si="174"/>
        <v>6.3266113088177143</v>
      </c>
      <c r="AW1278" s="29">
        <f t="shared" si="181"/>
        <v>5.6975636440000006</v>
      </c>
      <c r="AY1278" s="22">
        <v>214821</v>
      </c>
      <c r="AZ1278" s="24">
        <f t="shared" si="177"/>
        <v>3.944744454025817</v>
      </c>
      <c r="BA1278" s="22">
        <v>25</v>
      </c>
      <c r="BB1278" s="25" t="s">
        <v>2</v>
      </c>
      <c r="BC1278" s="22">
        <v>205</v>
      </c>
      <c r="BD1278" s="29">
        <f t="shared" si="175"/>
        <v>4.0529853697113483</v>
      </c>
      <c r="BE1278" s="29"/>
      <c r="BF1278" s="22">
        <v>0</v>
      </c>
      <c r="BG1278" s="22">
        <f t="shared" si="178"/>
        <v>0</v>
      </c>
      <c r="BH1278" s="22">
        <v>0</v>
      </c>
      <c r="BI1278" s="22">
        <v>0</v>
      </c>
      <c r="BJ1278" s="22">
        <v>0</v>
      </c>
      <c r="BK1278" s="22">
        <v>0</v>
      </c>
      <c r="BL1278" s="22">
        <v>0</v>
      </c>
      <c r="BN1278" s="22">
        <v>57</v>
      </c>
      <c r="BO1278" s="22">
        <f t="shared" si="179"/>
        <v>24</v>
      </c>
      <c r="BP1278" s="22">
        <v>23</v>
      </c>
      <c r="BQ1278" s="22">
        <v>0</v>
      </c>
      <c r="BR1278" s="22">
        <v>1</v>
      </c>
      <c r="BT1278" s="22">
        <v>435</v>
      </c>
      <c r="BU1278" s="29">
        <f t="shared" si="176"/>
        <v>8.6002372479240812</v>
      </c>
      <c r="BY1278" s="22">
        <v>111</v>
      </c>
      <c r="BZ1278" s="22">
        <v>243</v>
      </c>
      <c r="CA1278" s="49">
        <v>4</v>
      </c>
      <c r="CC1278" s="51">
        <v>4</v>
      </c>
      <c r="CD1278" s="51">
        <v>7</v>
      </c>
      <c r="CG1278" t="s">
        <v>2566</v>
      </c>
      <c r="CH1278">
        <v>1</v>
      </c>
      <c r="CI1278">
        <v>0</v>
      </c>
      <c r="CJ1278">
        <v>0</v>
      </c>
      <c r="CK1278">
        <v>1</v>
      </c>
      <c r="CL1278">
        <v>2</v>
      </c>
    </row>
    <row r="1279" spans="1:90" x14ac:dyDescent="0.2">
      <c r="A1279" s="22">
        <f t="shared" si="180"/>
        <v>1274</v>
      </c>
      <c r="B1279" s="58" t="s">
        <v>9978</v>
      </c>
      <c r="C1279" s="58" t="s">
        <v>8757</v>
      </c>
      <c r="E1279" s="22" t="s">
        <v>2614</v>
      </c>
      <c r="F1279" s="25" t="s">
        <v>3205</v>
      </c>
      <c r="G1279" s="22" t="s">
        <v>4484</v>
      </c>
      <c r="H1279" s="22" t="s">
        <v>4611</v>
      </c>
      <c r="I1279" s="22" t="s">
        <v>4507</v>
      </c>
      <c r="J1279" s="22" t="s">
        <v>2569</v>
      </c>
      <c r="K1279" s="22">
        <v>372</v>
      </c>
      <c r="L1279" s="22">
        <v>150</v>
      </c>
      <c r="O1279" s="22" t="s">
        <v>2568</v>
      </c>
      <c r="P1279" s="22">
        <v>5125429</v>
      </c>
      <c r="Q1279" s="22">
        <v>4877</v>
      </c>
      <c r="R1279" s="22">
        <v>4423157</v>
      </c>
      <c r="S1279" s="29">
        <v>86.298299999999998</v>
      </c>
      <c r="T1279" s="22">
        <v>4814</v>
      </c>
      <c r="U1279" s="24">
        <v>50.55</v>
      </c>
      <c r="W1279" s="22">
        <v>2477</v>
      </c>
      <c r="X1279" s="22">
        <v>2309</v>
      </c>
      <c r="Y1279" s="22">
        <v>28</v>
      </c>
      <c r="Z1279" s="22">
        <v>2354</v>
      </c>
      <c r="AA1279" s="22">
        <v>123</v>
      </c>
      <c r="AB1279" s="22">
        <v>1898</v>
      </c>
      <c r="AC1279" s="22">
        <v>411</v>
      </c>
      <c r="AD1279" s="22">
        <v>10</v>
      </c>
      <c r="AE1279" s="22">
        <v>18</v>
      </c>
      <c r="AG1279" s="23" t="s">
        <v>2644</v>
      </c>
      <c r="AH1279" s="23" t="s">
        <v>6826</v>
      </c>
      <c r="AI1279" s="23" t="s">
        <v>7345</v>
      </c>
      <c r="AJ1279" s="23" t="s">
        <v>4604</v>
      </c>
      <c r="AQ1279" s="22">
        <v>193028</v>
      </c>
      <c r="AR1279" s="24">
        <f t="shared" si="173"/>
        <v>3.7660847511496112</v>
      </c>
      <c r="AS1279" s="22">
        <v>20</v>
      </c>
      <c r="AT1279" s="25" t="s">
        <v>2</v>
      </c>
      <c r="AU1279" s="22">
        <v>249</v>
      </c>
      <c r="AV1279" s="29">
        <f t="shared" si="174"/>
        <v>5.1724137931034484</v>
      </c>
      <c r="AW1279" s="29">
        <f t="shared" si="181"/>
        <v>4.5288366760000001</v>
      </c>
      <c r="AY1279" s="22">
        <v>144718</v>
      </c>
      <c r="AZ1279" s="24">
        <f t="shared" si="177"/>
        <v>2.823529503579115</v>
      </c>
      <c r="BA1279" s="22">
        <v>21</v>
      </c>
      <c r="BB1279" s="25" t="s">
        <v>2</v>
      </c>
      <c r="BC1279" s="22">
        <v>160</v>
      </c>
      <c r="BD1279" s="29">
        <f t="shared" si="175"/>
        <v>3.3236393851267136</v>
      </c>
      <c r="BE1279" s="29"/>
      <c r="BF1279" s="22">
        <v>2</v>
      </c>
      <c r="BG1279" s="22">
        <f t="shared" si="178"/>
        <v>1</v>
      </c>
      <c r="BH1279" s="22">
        <v>1</v>
      </c>
      <c r="BI1279" s="22">
        <v>0</v>
      </c>
      <c r="BJ1279" s="22">
        <v>0</v>
      </c>
      <c r="BK1279" s="22">
        <v>0</v>
      </c>
      <c r="BL1279" s="22">
        <v>1</v>
      </c>
      <c r="BN1279" s="22">
        <v>31</v>
      </c>
      <c r="BO1279" s="22">
        <f t="shared" si="179"/>
        <v>24</v>
      </c>
      <c r="BP1279" s="22">
        <v>24</v>
      </c>
      <c r="BQ1279" s="22">
        <v>0</v>
      </c>
      <c r="BR1279" s="22">
        <v>0</v>
      </c>
      <c r="BT1279" s="22">
        <v>409</v>
      </c>
      <c r="BU1279" s="29">
        <f t="shared" si="176"/>
        <v>8.4960531782301612</v>
      </c>
      <c r="BY1279" s="22">
        <v>120</v>
      </c>
      <c r="BZ1279" s="22">
        <v>224</v>
      </c>
      <c r="CA1279" s="49">
        <v>2</v>
      </c>
      <c r="CC1279" s="51">
        <v>1</v>
      </c>
      <c r="CD1279" s="51">
        <v>4</v>
      </c>
      <c r="CG1279" t="s">
        <v>2568</v>
      </c>
      <c r="CH1279">
        <v>1</v>
      </c>
      <c r="CI1279">
        <v>0</v>
      </c>
      <c r="CJ1279">
        <v>0</v>
      </c>
      <c r="CK1279">
        <v>0</v>
      </c>
      <c r="CL1279">
        <v>1</v>
      </c>
    </row>
    <row r="1280" spans="1:90" x14ac:dyDescent="0.2">
      <c r="A1280" s="22">
        <f t="shared" si="180"/>
        <v>1275</v>
      </c>
      <c r="B1280" s="58" t="s">
        <v>9979</v>
      </c>
      <c r="C1280" s="58" t="s">
        <v>8758</v>
      </c>
      <c r="E1280" s="22" t="s">
        <v>2614</v>
      </c>
      <c r="F1280" s="25" t="s">
        <v>3205</v>
      </c>
      <c r="G1280" s="22" t="s">
        <v>4485</v>
      </c>
      <c r="H1280" s="22" t="s">
        <v>4611</v>
      </c>
      <c r="I1280" s="22" t="s">
        <v>4507</v>
      </c>
      <c r="J1280" s="22" t="s">
        <v>2571</v>
      </c>
      <c r="K1280" s="22">
        <v>358</v>
      </c>
      <c r="L1280" s="22">
        <v>151</v>
      </c>
      <c r="O1280" s="22" t="s">
        <v>2570</v>
      </c>
      <c r="P1280" s="22">
        <v>5111231</v>
      </c>
      <c r="Q1280" s="22">
        <v>4862</v>
      </c>
      <c r="R1280" s="22">
        <v>4400161</v>
      </c>
      <c r="S1280" s="29">
        <v>86.088099999999997</v>
      </c>
      <c r="T1280" s="22">
        <v>4785</v>
      </c>
      <c r="U1280" s="24">
        <v>50.61</v>
      </c>
      <c r="W1280" s="22">
        <v>2475</v>
      </c>
      <c r="X1280" s="22">
        <v>2306</v>
      </c>
      <c r="Y1280" s="22">
        <v>4</v>
      </c>
      <c r="Z1280" s="22">
        <v>2363</v>
      </c>
      <c r="AA1280" s="22">
        <v>112</v>
      </c>
      <c r="AB1280" s="22">
        <v>1907</v>
      </c>
      <c r="AC1280" s="22">
        <v>399</v>
      </c>
      <c r="AD1280" s="22">
        <v>2</v>
      </c>
      <c r="AE1280" s="22">
        <v>2</v>
      </c>
      <c r="AG1280" s="23" t="s">
        <v>2644</v>
      </c>
      <c r="AH1280" s="23" t="s">
        <v>6826</v>
      </c>
      <c r="AI1280" s="23" t="s">
        <v>7345</v>
      </c>
      <c r="AJ1280" s="23" t="s">
        <v>7409</v>
      </c>
      <c r="AQ1280" s="22">
        <v>202202</v>
      </c>
      <c r="AR1280" s="24">
        <f t="shared" si="173"/>
        <v>3.956033292175603</v>
      </c>
      <c r="AS1280" s="22">
        <v>15</v>
      </c>
      <c r="AT1280" s="25" t="s">
        <v>2</v>
      </c>
      <c r="AU1280" s="22">
        <v>264</v>
      </c>
      <c r="AV1280" s="29">
        <f t="shared" si="174"/>
        <v>5.5172413793103452</v>
      </c>
      <c r="AW1280" s="29">
        <f t="shared" si="181"/>
        <v>4.6826571340000003</v>
      </c>
      <c r="AY1280" s="22">
        <v>102545</v>
      </c>
      <c r="AZ1280" s="24">
        <f t="shared" si="177"/>
        <v>2.0062681573186576</v>
      </c>
      <c r="BA1280" s="22">
        <v>15</v>
      </c>
      <c r="BB1280" s="25" t="s">
        <v>2</v>
      </c>
      <c r="BC1280" s="22">
        <v>96</v>
      </c>
      <c r="BD1280" s="29">
        <f t="shared" si="175"/>
        <v>2.0062695924764893</v>
      </c>
      <c r="BE1280" s="29"/>
      <c r="BF1280" s="22">
        <v>0</v>
      </c>
      <c r="BG1280" s="22">
        <f t="shared" si="178"/>
        <v>0</v>
      </c>
      <c r="BH1280" s="22">
        <v>0</v>
      </c>
      <c r="BI1280" s="22">
        <v>0</v>
      </c>
      <c r="BJ1280" s="22">
        <v>0</v>
      </c>
      <c r="BK1280" s="22">
        <v>0</v>
      </c>
      <c r="BL1280" s="22">
        <v>0</v>
      </c>
      <c r="BN1280" s="22">
        <v>47</v>
      </c>
      <c r="BO1280" s="22">
        <f t="shared" si="179"/>
        <v>21</v>
      </c>
      <c r="BP1280" s="22">
        <v>21</v>
      </c>
      <c r="BQ1280" s="22">
        <v>0</v>
      </c>
      <c r="BR1280" s="22">
        <v>0</v>
      </c>
      <c r="BT1280" s="22">
        <v>360</v>
      </c>
      <c r="BU1280" s="29">
        <f t="shared" si="176"/>
        <v>7.523510971786834</v>
      </c>
      <c r="BY1280" s="22">
        <v>121</v>
      </c>
      <c r="BZ1280" s="22">
        <v>236</v>
      </c>
      <c r="CA1280" s="49">
        <v>2</v>
      </c>
      <c r="CC1280" s="51">
        <v>6</v>
      </c>
      <c r="CD1280" s="51">
        <v>9</v>
      </c>
      <c r="CG1280" t="s">
        <v>2570</v>
      </c>
      <c r="CH1280">
        <v>1</v>
      </c>
      <c r="CI1280">
        <v>0</v>
      </c>
      <c r="CJ1280">
        <v>0</v>
      </c>
      <c r="CK1280">
        <v>0</v>
      </c>
      <c r="CL1280">
        <v>1</v>
      </c>
    </row>
    <row r="1281" spans="1:90" x14ac:dyDescent="0.2">
      <c r="A1281" s="22">
        <f t="shared" si="180"/>
        <v>1276</v>
      </c>
      <c r="B1281" s="58" t="s">
        <v>9980</v>
      </c>
      <c r="C1281" s="58" t="s">
        <v>8759</v>
      </c>
      <c r="E1281" s="22" t="s">
        <v>2614</v>
      </c>
      <c r="F1281" s="25" t="s">
        <v>3205</v>
      </c>
      <c r="G1281" s="22" t="s">
        <v>4486</v>
      </c>
      <c r="H1281" s="22" t="s">
        <v>4609</v>
      </c>
      <c r="I1281" s="22" t="s">
        <v>4507</v>
      </c>
      <c r="J1281" s="22" t="s">
        <v>2573</v>
      </c>
      <c r="K1281" s="22">
        <v>370</v>
      </c>
      <c r="L1281" s="22">
        <v>157</v>
      </c>
      <c r="O1281" s="22" t="s">
        <v>2572</v>
      </c>
      <c r="P1281" s="22">
        <v>5188811</v>
      </c>
      <c r="Q1281" s="22">
        <v>4979</v>
      </c>
      <c r="R1281" s="22">
        <v>4486619</v>
      </c>
      <c r="S1281" s="29">
        <v>86.467200000000005</v>
      </c>
      <c r="T1281" s="22">
        <v>4907</v>
      </c>
      <c r="U1281" s="24">
        <v>50.68</v>
      </c>
      <c r="W1281" s="22">
        <v>2483</v>
      </c>
      <c r="X1281" s="22">
        <v>2407</v>
      </c>
      <c r="Y1281" s="22">
        <v>17</v>
      </c>
      <c r="Z1281" s="22">
        <v>2376</v>
      </c>
      <c r="AA1281" s="22">
        <v>107</v>
      </c>
      <c r="AB1281" s="22">
        <v>1953</v>
      </c>
      <c r="AC1281" s="22">
        <v>454</v>
      </c>
      <c r="AD1281" s="22">
        <v>13</v>
      </c>
      <c r="AE1281" s="22">
        <v>4</v>
      </c>
      <c r="AG1281" s="23" t="s">
        <v>2644</v>
      </c>
      <c r="AH1281" s="23" t="s">
        <v>6826</v>
      </c>
      <c r="AI1281" s="23" t="s">
        <v>7345</v>
      </c>
      <c r="AJ1281" s="23" t="s">
        <v>7409</v>
      </c>
      <c r="AQ1281" s="22">
        <v>181667</v>
      </c>
      <c r="AR1281" s="24">
        <f t="shared" si="173"/>
        <v>3.5011296422243938</v>
      </c>
      <c r="AS1281" s="22">
        <v>18</v>
      </c>
      <c r="AT1281" s="25" t="s">
        <v>2</v>
      </c>
      <c r="AU1281" s="22">
        <v>236</v>
      </c>
      <c r="AV1281" s="29">
        <f t="shared" si="174"/>
        <v>4.8094558793560216</v>
      </c>
      <c r="AW1281" s="29">
        <f t="shared" si="181"/>
        <v>4.338346789</v>
      </c>
      <c r="AY1281" s="22">
        <v>182083</v>
      </c>
      <c r="AZ1281" s="24">
        <f t="shared" si="177"/>
        <v>3.5091468931899814</v>
      </c>
      <c r="BA1281" s="22">
        <v>16</v>
      </c>
      <c r="BB1281" s="25" t="s">
        <v>2</v>
      </c>
      <c r="BC1281" s="22">
        <v>191</v>
      </c>
      <c r="BD1281" s="29">
        <f t="shared" si="175"/>
        <v>3.892398614224577</v>
      </c>
      <c r="BE1281" s="29"/>
      <c r="BF1281" s="22">
        <v>1</v>
      </c>
      <c r="BG1281" s="22">
        <f t="shared" si="178"/>
        <v>0</v>
      </c>
      <c r="BH1281" s="22">
        <v>1</v>
      </c>
      <c r="BI1281" s="22">
        <v>0</v>
      </c>
      <c r="BJ1281" s="22">
        <v>0</v>
      </c>
      <c r="BK1281" s="22">
        <v>0</v>
      </c>
      <c r="BL1281" s="22">
        <v>0</v>
      </c>
      <c r="BN1281" s="22">
        <v>45</v>
      </c>
      <c r="BO1281" s="22">
        <f t="shared" si="179"/>
        <v>26</v>
      </c>
      <c r="BP1281" s="22">
        <v>25</v>
      </c>
      <c r="BQ1281" s="22">
        <v>0</v>
      </c>
      <c r="BR1281" s="22">
        <v>1</v>
      </c>
      <c r="BT1281" s="22">
        <v>427</v>
      </c>
      <c r="BU1281" s="29">
        <f t="shared" si="176"/>
        <v>8.7018544935805995</v>
      </c>
      <c r="BY1281" s="22">
        <v>126</v>
      </c>
      <c r="BZ1281" s="22">
        <v>239</v>
      </c>
      <c r="CA1281" s="49">
        <v>2</v>
      </c>
      <c r="CC1281" s="51">
        <v>4</v>
      </c>
      <c r="CD1281" s="51">
        <v>7</v>
      </c>
      <c r="CG1281" t="s">
        <v>2572</v>
      </c>
      <c r="CH1281">
        <v>1</v>
      </c>
      <c r="CI1281">
        <v>1</v>
      </c>
      <c r="CJ1281">
        <v>0</v>
      </c>
      <c r="CK1281">
        <v>0</v>
      </c>
      <c r="CL1281">
        <v>2</v>
      </c>
    </row>
    <row r="1282" spans="1:90" x14ac:dyDescent="0.2">
      <c r="A1282" s="22">
        <f t="shared" si="180"/>
        <v>1277</v>
      </c>
      <c r="B1282" s="58" t="s">
        <v>9981</v>
      </c>
      <c r="C1282" s="58" t="s">
        <v>8760</v>
      </c>
      <c r="E1282" s="22" t="s">
        <v>2614</v>
      </c>
      <c r="F1282" s="25" t="s">
        <v>3205</v>
      </c>
      <c r="G1282" s="22" t="s">
        <v>4487</v>
      </c>
      <c r="H1282" s="22" t="s">
        <v>4609</v>
      </c>
      <c r="I1282" s="22" t="s">
        <v>4507</v>
      </c>
      <c r="J1282" s="22" t="s">
        <v>2575</v>
      </c>
      <c r="K1282" s="22">
        <v>402</v>
      </c>
      <c r="L1282" s="22">
        <v>157</v>
      </c>
      <c r="O1282" s="22" t="s">
        <v>2574</v>
      </c>
      <c r="P1282" s="22">
        <v>5455277</v>
      </c>
      <c r="Q1282" s="22">
        <v>5290</v>
      </c>
      <c r="R1282" s="22">
        <v>4717141</v>
      </c>
      <c r="S1282" s="29">
        <v>86.469300000000004</v>
      </c>
      <c r="T1282" s="22">
        <v>5211</v>
      </c>
      <c r="U1282" s="24">
        <v>50.67</v>
      </c>
      <c r="W1282" s="22">
        <v>2462</v>
      </c>
      <c r="X1282" s="22">
        <v>2685</v>
      </c>
      <c r="Y1282" s="22">
        <v>64</v>
      </c>
      <c r="Z1282" s="22">
        <v>2346</v>
      </c>
      <c r="AA1282" s="22">
        <v>116</v>
      </c>
      <c r="AB1282" s="22">
        <v>2268</v>
      </c>
      <c r="AC1282" s="22">
        <v>417</v>
      </c>
      <c r="AD1282" s="22">
        <v>32</v>
      </c>
      <c r="AE1282" s="22">
        <v>32</v>
      </c>
      <c r="AG1282" s="23" t="s">
        <v>2644</v>
      </c>
      <c r="AH1282" s="23" t="s">
        <v>6826</v>
      </c>
      <c r="AI1282" s="23" t="s">
        <v>7345</v>
      </c>
      <c r="AJ1282" s="23" t="s">
        <v>4604</v>
      </c>
      <c r="AQ1282" s="22">
        <v>420120</v>
      </c>
      <c r="AR1282" s="24">
        <f t="shared" si="173"/>
        <v>7.7011671451330521</v>
      </c>
      <c r="AS1282" s="22">
        <v>20</v>
      </c>
      <c r="AT1282" s="25" t="s">
        <v>2</v>
      </c>
      <c r="AU1282" s="22">
        <v>497</v>
      </c>
      <c r="AV1282" s="29">
        <f t="shared" si="174"/>
        <v>9.5375167914028012</v>
      </c>
      <c r="AW1282" s="29">
        <f t="shared" si="181"/>
        <v>8.3364882399999995</v>
      </c>
      <c r="AY1282" s="22">
        <v>270942</v>
      </c>
      <c r="AZ1282" s="24">
        <f t="shared" si="177"/>
        <v>4.9666038956408629</v>
      </c>
      <c r="BA1282" s="22">
        <v>23</v>
      </c>
      <c r="BB1282" s="25" t="s">
        <v>2</v>
      </c>
      <c r="BC1282" s="22">
        <v>282</v>
      </c>
      <c r="BD1282" s="29">
        <f t="shared" si="175"/>
        <v>5.4116292458261368</v>
      </c>
      <c r="BE1282" s="29"/>
      <c r="BF1282" s="22">
        <v>2</v>
      </c>
      <c r="BG1282" s="22">
        <f t="shared" si="178"/>
        <v>1</v>
      </c>
      <c r="BH1282" s="22">
        <v>1</v>
      </c>
      <c r="BI1282" s="22">
        <v>0</v>
      </c>
      <c r="BJ1282" s="22">
        <v>0</v>
      </c>
      <c r="BK1282" s="22">
        <v>1</v>
      </c>
      <c r="BL1282" s="22">
        <v>0</v>
      </c>
      <c r="BN1282" s="22">
        <v>38</v>
      </c>
      <c r="BO1282" s="22">
        <f t="shared" si="179"/>
        <v>22</v>
      </c>
      <c r="BP1282" s="22">
        <v>22</v>
      </c>
      <c r="BQ1282" s="22">
        <v>0</v>
      </c>
      <c r="BR1282" s="22">
        <v>0</v>
      </c>
      <c r="BT1282" s="22">
        <v>672</v>
      </c>
      <c r="BU1282" s="29">
        <f t="shared" si="176"/>
        <v>12.895797351755899</v>
      </c>
      <c r="BY1282" s="22">
        <v>118</v>
      </c>
      <c r="BZ1282" s="22">
        <v>222</v>
      </c>
      <c r="CA1282" s="49">
        <v>2</v>
      </c>
      <c r="CC1282" s="51">
        <v>1</v>
      </c>
      <c r="CD1282" s="51">
        <v>4</v>
      </c>
      <c r="CG1282" t="s">
        <v>2574</v>
      </c>
      <c r="CH1282">
        <v>1</v>
      </c>
      <c r="CI1282">
        <v>0</v>
      </c>
      <c r="CJ1282">
        <v>0</v>
      </c>
      <c r="CK1282">
        <v>0</v>
      </c>
      <c r="CL1282">
        <v>1</v>
      </c>
    </row>
    <row r="1283" spans="1:90" x14ac:dyDescent="0.2">
      <c r="A1283" s="22">
        <f t="shared" si="180"/>
        <v>1278</v>
      </c>
      <c r="B1283" s="58" t="s">
        <v>9982</v>
      </c>
      <c r="C1283" s="58" t="s">
        <v>8761</v>
      </c>
      <c r="E1283" s="22" t="s">
        <v>2614</v>
      </c>
      <c r="F1283" s="25" t="s">
        <v>3207</v>
      </c>
      <c r="G1283" s="22" t="s">
        <v>4488</v>
      </c>
      <c r="H1283" s="22" t="s">
        <v>4609</v>
      </c>
      <c r="I1283" s="22" t="s">
        <v>4507</v>
      </c>
      <c r="J1283" s="22" t="s">
        <v>2577</v>
      </c>
      <c r="K1283" s="22">
        <v>411</v>
      </c>
      <c r="L1283" s="22">
        <v>158</v>
      </c>
      <c r="O1283" s="22" t="s">
        <v>2576</v>
      </c>
      <c r="P1283" s="22">
        <v>5283119</v>
      </c>
      <c r="Q1283" s="22">
        <v>4943</v>
      </c>
      <c r="R1283" s="22">
        <v>4559872</v>
      </c>
      <c r="S1283" s="29">
        <v>86.310199999999995</v>
      </c>
      <c r="T1283" s="22">
        <v>4874</v>
      </c>
      <c r="U1283" s="24">
        <v>50.36</v>
      </c>
      <c r="W1283" s="22">
        <v>2466</v>
      </c>
      <c r="X1283" s="22">
        <v>2380</v>
      </c>
      <c r="Y1283" s="22">
        <v>28</v>
      </c>
      <c r="Z1283" s="22">
        <v>2351</v>
      </c>
      <c r="AA1283" s="22">
        <v>115</v>
      </c>
      <c r="AB1283" s="22">
        <v>1934</v>
      </c>
      <c r="AC1283" s="22">
        <v>446</v>
      </c>
      <c r="AD1283" s="22">
        <v>5</v>
      </c>
      <c r="AE1283" s="22">
        <v>23</v>
      </c>
      <c r="AG1283" s="23" t="s">
        <v>2644</v>
      </c>
      <c r="AH1283" s="23" t="s">
        <v>6839</v>
      </c>
      <c r="AI1283" s="23" t="s">
        <v>7339</v>
      </c>
      <c r="AJ1283" s="23" t="s">
        <v>4604</v>
      </c>
      <c r="AQ1283" s="22">
        <v>213628</v>
      </c>
      <c r="AR1283" s="24">
        <f t="shared" si="173"/>
        <v>4.0435962165531389</v>
      </c>
      <c r="AS1283" s="22">
        <v>12</v>
      </c>
      <c r="AT1283" s="25" t="s">
        <v>2</v>
      </c>
      <c r="AU1283" s="22">
        <v>254</v>
      </c>
      <c r="AV1283" s="29">
        <f t="shared" si="174"/>
        <v>5.2113254000820683</v>
      </c>
      <c r="AW1283" s="29">
        <f t="shared" si="181"/>
        <v>4.8742368760000003</v>
      </c>
      <c r="AY1283" s="22">
        <v>198491</v>
      </c>
      <c r="AZ1283" s="24">
        <f t="shared" si="177"/>
        <v>3.7570798613470568</v>
      </c>
      <c r="BA1283" s="22">
        <v>21</v>
      </c>
      <c r="BB1283" s="25" t="s">
        <v>2</v>
      </c>
      <c r="BC1283" s="22">
        <v>205</v>
      </c>
      <c r="BD1283" s="29">
        <f t="shared" si="175"/>
        <v>4.2059909725071805</v>
      </c>
      <c r="BE1283" s="29"/>
      <c r="BF1283" s="22">
        <v>0</v>
      </c>
      <c r="BG1283" s="22">
        <f t="shared" si="178"/>
        <v>0</v>
      </c>
      <c r="BH1283" s="22">
        <v>0</v>
      </c>
      <c r="BI1283" s="22">
        <v>0</v>
      </c>
      <c r="BJ1283" s="22">
        <v>0</v>
      </c>
      <c r="BK1283" s="22">
        <v>0</v>
      </c>
      <c r="BL1283" s="22">
        <v>0</v>
      </c>
      <c r="BN1283" s="22">
        <v>56</v>
      </c>
      <c r="BO1283" s="22">
        <f t="shared" si="179"/>
        <v>19</v>
      </c>
      <c r="BP1283" s="22">
        <v>18</v>
      </c>
      <c r="BQ1283" s="22">
        <v>0</v>
      </c>
      <c r="BR1283" s="22">
        <v>1</v>
      </c>
      <c r="BT1283" s="22">
        <v>359</v>
      </c>
      <c r="BU1283" s="29">
        <f t="shared" si="176"/>
        <v>7.3656134591711124</v>
      </c>
      <c r="BY1283" s="22">
        <v>109</v>
      </c>
      <c r="BZ1283" s="22">
        <v>238</v>
      </c>
      <c r="CA1283" s="49">
        <v>2</v>
      </c>
      <c r="CC1283" s="51">
        <v>8</v>
      </c>
      <c r="CD1283" s="51">
        <v>11</v>
      </c>
      <c r="CG1283" t="s">
        <v>2576</v>
      </c>
      <c r="CH1283">
        <v>1</v>
      </c>
      <c r="CI1283">
        <v>0</v>
      </c>
      <c r="CJ1283">
        <v>0</v>
      </c>
      <c r="CK1283">
        <v>0</v>
      </c>
      <c r="CL1283">
        <v>1</v>
      </c>
    </row>
    <row r="1284" spans="1:90" x14ac:dyDescent="0.2">
      <c r="A1284" s="22">
        <f t="shared" si="180"/>
        <v>1279</v>
      </c>
      <c r="B1284" s="58" t="s">
        <v>9983</v>
      </c>
      <c r="C1284" s="58" t="s">
        <v>8762</v>
      </c>
      <c r="E1284" s="22" t="s">
        <v>2614</v>
      </c>
      <c r="F1284" s="25" t="s">
        <v>3210</v>
      </c>
      <c r="G1284" s="22" t="s">
        <v>4489</v>
      </c>
      <c r="H1284" s="22" t="s">
        <v>4615</v>
      </c>
      <c r="I1284" s="22" t="s">
        <v>4507</v>
      </c>
      <c r="J1284" s="22" t="s">
        <v>2579</v>
      </c>
      <c r="K1284" s="22">
        <v>448</v>
      </c>
      <c r="L1284" s="22">
        <v>160</v>
      </c>
      <c r="O1284" s="22" t="s">
        <v>2578</v>
      </c>
      <c r="P1284" s="22">
        <v>5456803</v>
      </c>
      <c r="Q1284" s="22">
        <v>5150</v>
      </c>
      <c r="R1284" s="22">
        <v>4701095</v>
      </c>
      <c r="S1284" s="29">
        <v>86.1511</v>
      </c>
      <c r="T1284" s="22">
        <v>5078</v>
      </c>
      <c r="U1284" s="24">
        <v>50.47</v>
      </c>
      <c r="W1284" s="22">
        <v>2479</v>
      </c>
      <c r="X1284" s="22">
        <v>2591</v>
      </c>
      <c r="Y1284" s="22">
        <v>8</v>
      </c>
      <c r="Z1284" s="22">
        <v>2370</v>
      </c>
      <c r="AA1284" s="22">
        <v>109</v>
      </c>
      <c r="AB1284" s="22">
        <v>2109</v>
      </c>
      <c r="AC1284" s="22">
        <v>482</v>
      </c>
      <c r="AD1284" s="22">
        <v>1</v>
      </c>
      <c r="AE1284" s="22">
        <v>7</v>
      </c>
      <c r="AG1284" s="23" t="s">
        <v>2644</v>
      </c>
      <c r="AH1284" s="23" t="s">
        <v>6839</v>
      </c>
      <c r="AI1284" s="23" t="s">
        <v>7339</v>
      </c>
      <c r="AJ1284" s="23" t="s">
        <v>4604</v>
      </c>
      <c r="AQ1284" s="22">
        <v>183554</v>
      </c>
      <c r="AR1284" s="24">
        <f t="shared" si="173"/>
        <v>3.3637644606191577</v>
      </c>
      <c r="AS1284" s="22">
        <v>10</v>
      </c>
      <c r="AT1284" s="25" t="s">
        <v>2</v>
      </c>
      <c r="AU1284" s="22">
        <v>233</v>
      </c>
      <c r="AV1284" s="29">
        <f t="shared" si="174"/>
        <v>4.5884206380464745</v>
      </c>
      <c r="AW1284" s="29">
        <f t="shared" si="181"/>
        <v>4.3699861179999999</v>
      </c>
      <c r="AY1284" s="22">
        <v>234952</v>
      </c>
      <c r="AZ1284" s="24">
        <f t="shared" si="177"/>
        <v>4.3056712877485221</v>
      </c>
      <c r="BA1284" s="22">
        <v>33</v>
      </c>
      <c r="BB1284" s="25" t="s">
        <v>2</v>
      </c>
      <c r="BC1284" s="22">
        <v>259</v>
      </c>
      <c r="BD1284" s="29">
        <f t="shared" si="175"/>
        <v>5.1004332414336355</v>
      </c>
      <c r="BE1284" s="29"/>
      <c r="BF1284" s="22">
        <v>1</v>
      </c>
      <c r="BG1284" s="22">
        <f t="shared" si="178"/>
        <v>0</v>
      </c>
      <c r="BH1284" s="22">
        <v>1</v>
      </c>
      <c r="BI1284" s="22">
        <v>0</v>
      </c>
      <c r="BJ1284" s="22">
        <v>0</v>
      </c>
      <c r="BK1284" s="22">
        <v>0</v>
      </c>
      <c r="BL1284" s="22">
        <v>0</v>
      </c>
      <c r="BN1284" s="22">
        <v>72</v>
      </c>
      <c r="BO1284" s="22">
        <f t="shared" si="179"/>
        <v>25</v>
      </c>
      <c r="BP1284" s="22">
        <v>24</v>
      </c>
      <c r="BQ1284" s="22">
        <v>0</v>
      </c>
      <c r="BR1284" s="22">
        <v>1</v>
      </c>
      <c r="BT1284" s="22">
        <v>472</v>
      </c>
      <c r="BU1284" s="29">
        <f t="shared" si="176"/>
        <v>9.2949980307207571</v>
      </c>
      <c r="BY1284" s="22">
        <v>109</v>
      </c>
      <c r="BZ1284" s="22">
        <v>239</v>
      </c>
      <c r="CA1284" s="49">
        <v>3</v>
      </c>
      <c r="CC1284" s="51">
        <v>8</v>
      </c>
      <c r="CD1284" s="51">
        <v>11</v>
      </c>
      <c r="CG1284" t="s">
        <v>2578</v>
      </c>
      <c r="CH1284">
        <v>1</v>
      </c>
      <c r="CI1284">
        <v>0</v>
      </c>
      <c r="CJ1284">
        <v>0</v>
      </c>
      <c r="CK1284">
        <v>1</v>
      </c>
      <c r="CL1284">
        <v>2</v>
      </c>
    </row>
    <row r="1285" spans="1:90" x14ac:dyDescent="0.2">
      <c r="A1285" s="22">
        <f t="shared" si="180"/>
        <v>1280</v>
      </c>
      <c r="B1285" s="58" t="s">
        <v>9984</v>
      </c>
      <c r="C1285" s="58" t="s">
        <v>8763</v>
      </c>
      <c r="E1285" s="22" t="s">
        <v>2614</v>
      </c>
      <c r="F1285" s="25" t="s">
        <v>3204</v>
      </c>
      <c r="G1285" s="22" t="s">
        <v>4490</v>
      </c>
      <c r="H1285" s="22" t="s">
        <v>4608</v>
      </c>
      <c r="I1285" s="22" t="s">
        <v>4507</v>
      </c>
      <c r="J1285" s="22" t="s">
        <v>2581</v>
      </c>
      <c r="K1285" s="22">
        <v>488</v>
      </c>
      <c r="L1285" s="22">
        <v>163</v>
      </c>
      <c r="O1285" s="22" t="s">
        <v>2580</v>
      </c>
      <c r="P1285" s="22">
        <v>5257538</v>
      </c>
      <c r="Q1285" s="22">
        <v>4878</v>
      </c>
      <c r="R1285" s="22">
        <v>4543416</v>
      </c>
      <c r="S1285" s="29">
        <v>86.417199999999994</v>
      </c>
      <c r="T1285" s="22">
        <v>4809</v>
      </c>
      <c r="U1285" s="24">
        <v>50.65</v>
      </c>
      <c r="W1285" s="22">
        <v>2476</v>
      </c>
      <c r="X1285" s="22">
        <v>2282</v>
      </c>
      <c r="Y1285" s="22">
        <v>51</v>
      </c>
      <c r="Z1285" s="22">
        <v>2348</v>
      </c>
      <c r="AA1285" s="22">
        <v>128</v>
      </c>
      <c r="AB1285" s="22">
        <v>1859</v>
      </c>
      <c r="AC1285" s="22">
        <v>423</v>
      </c>
      <c r="AD1285" s="22">
        <v>22</v>
      </c>
      <c r="AE1285" s="22">
        <v>29</v>
      </c>
      <c r="AG1285" s="23" t="s">
        <v>2644</v>
      </c>
      <c r="AH1285" s="23" t="s">
        <v>7321</v>
      </c>
      <c r="AI1285" s="23" t="s">
        <v>7360</v>
      </c>
      <c r="AJ1285" s="23" t="s">
        <v>4604</v>
      </c>
      <c r="AQ1285" s="22">
        <v>123078</v>
      </c>
      <c r="AR1285" s="24">
        <f t="shared" si="173"/>
        <v>2.3409816533898566</v>
      </c>
      <c r="AS1285" s="22">
        <v>8</v>
      </c>
      <c r="AT1285" s="25" t="s">
        <v>2</v>
      </c>
      <c r="AU1285" s="22">
        <v>167</v>
      </c>
      <c r="AV1285" s="29">
        <f t="shared" si="174"/>
        <v>3.4726554377209404</v>
      </c>
      <c r="AW1285" s="29">
        <f t="shared" si="181"/>
        <v>3.3559850259999999</v>
      </c>
      <c r="AY1285" s="22">
        <v>109720</v>
      </c>
      <c r="AZ1285" s="24">
        <f t="shared" si="177"/>
        <v>2.0869083590075812</v>
      </c>
      <c r="BA1285" s="22">
        <v>12</v>
      </c>
      <c r="BB1285" s="25" t="s">
        <v>2</v>
      </c>
      <c r="BC1285" s="22">
        <v>121</v>
      </c>
      <c r="BD1285" s="29">
        <f t="shared" si="175"/>
        <v>2.5161156165522978</v>
      </c>
      <c r="BE1285" s="29"/>
      <c r="BF1285" s="22">
        <v>1</v>
      </c>
      <c r="BG1285" s="22">
        <f t="shared" si="178"/>
        <v>0</v>
      </c>
      <c r="BH1285" s="22">
        <v>1</v>
      </c>
      <c r="BI1285" s="22">
        <v>0</v>
      </c>
      <c r="BJ1285" s="22">
        <v>0</v>
      </c>
      <c r="BK1285" s="22">
        <v>0</v>
      </c>
      <c r="BL1285" s="22">
        <v>0</v>
      </c>
      <c r="BN1285" s="22">
        <v>18</v>
      </c>
      <c r="BO1285" s="22">
        <f t="shared" si="179"/>
        <v>18</v>
      </c>
      <c r="BP1285" s="22">
        <v>18</v>
      </c>
      <c r="BQ1285" s="22">
        <v>0</v>
      </c>
      <c r="BR1285" s="22">
        <v>0</v>
      </c>
      <c r="BT1285" s="22">
        <v>288</v>
      </c>
      <c r="BU1285" s="29">
        <f t="shared" si="176"/>
        <v>5.9887710542732373</v>
      </c>
      <c r="BY1285" s="22">
        <v>107</v>
      </c>
      <c r="BZ1285" s="22">
        <v>260</v>
      </c>
      <c r="CA1285" s="49">
        <v>0</v>
      </c>
      <c r="CC1285" s="51">
        <v>1</v>
      </c>
      <c r="CD1285" s="51">
        <v>4</v>
      </c>
      <c r="CG1285" t="s">
        <v>2580</v>
      </c>
      <c r="CH1285">
        <v>1</v>
      </c>
      <c r="CI1285">
        <v>0</v>
      </c>
      <c r="CJ1285">
        <v>0</v>
      </c>
      <c r="CK1285">
        <v>1</v>
      </c>
      <c r="CL1285">
        <v>2</v>
      </c>
    </row>
    <row r="1286" spans="1:90" x14ac:dyDescent="0.2">
      <c r="A1286" s="22">
        <f t="shared" si="180"/>
        <v>1281</v>
      </c>
      <c r="B1286" s="58" t="s">
        <v>9985</v>
      </c>
      <c r="C1286" s="58" t="s">
        <v>8764</v>
      </c>
      <c r="E1286" s="22" t="s">
        <v>2614</v>
      </c>
      <c r="F1286" s="25" t="s">
        <v>3205</v>
      </c>
      <c r="G1286" s="22" t="s">
        <v>4491</v>
      </c>
      <c r="H1286" s="22" t="s">
        <v>4611</v>
      </c>
      <c r="I1286" s="22" t="s">
        <v>4507</v>
      </c>
      <c r="J1286" s="22" t="s">
        <v>2583</v>
      </c>
      <c r="K1286" s="22">
        <v>399</v>
      </c>
      <c r="L1286" s="22">
        <v>169</v>
      </c>
      <c r="O1286" s="22" t="s">
        <v>2582</v>
      </c>
      <c r="P1286" s="22">
        <v>5089612</v>
      </c>
      <c r="Q1286" s="22">
        <v>4842</v>
      </c>
      <c r="R1286" s="22">
        <v>4393021</v>
      </c>
      <c r="S1286" s="29">
        <v>86.313500000000005</v>
      </c>
      <c r="T1286" s="22">
        <v>4764</v>
      </c>
      <c r="U1286" s="24">
        <v>50.69</v>
      </c>
      <c r="W1286" s="22">
        <v>2477</v>
      </c>
      <c r="X1286" s="22">
        <v>2277</v>
      </c>
      <c r="Y1286" s="22">
        <v>10</v>
      </c>
      <c r="Z1286" s="22">
        <v>2352</v>
      </c>
      <c r="AA1286" s="22">
        <v>125</v>
      </c>
      <c r="AB1286" s="22">
        <v>1840</v>
      </c>
      <c r="AC1286" s="22">
        <v>437</v>
      </c>
      <c r="AD1286" s="22">
        <v>1</v>
      </c>
      <c r="AE1286" s="22">
        <v>9</v>
      </c>
      <c r="AG1286" s="23" t="s">
        <v>2644</v>
      </c>
      <c r="AH1286" s="23" t="s">
        <v>6826</v>
      </c>
      <c r="AI1286" s="23" t="s">
        <v>7345</v>
      </c>
      <c r="AJ1286" s="23" t="s">
        <v>4604</v>
      </c>
      <c r="AQ1286" s="22">
        <v>257987</v>
      </c>
      <c r="AR1286" s="24">
        <f t="shared" ref="AR1286:AR1299" si="182">(AQ1286/P1286)*100</f>
        <v>5.0688932673060343</v>
      </c>
      <c r="AS1286" s="22">
        <v>19</v>
      </c>
      <c r="AT1286" s="25" t="s">
        <v>2</v>
      </c>
      <c r="AU1286" s="22">
        <v>337</v>
      </c>
      <c r="AV1286" s="29">
        <f t="shared" ref="AV1286:AV1299" si="183">(AU1286/T1286)*100</f>
        <v>7.0738874895046182</v>
      </c>
      <c r="AW1286" s="29">
        <f t="shared" si="181"/>
        <v>5.6180042290000003</v>
      </c>
      <c r="AY1286" s="22">
        <v>69817</v>
      </c>
      <c r="AZ1286" s="24">
        <f t="shared" si="177"/>
        <v>1.3717548606848615</v>
      </c>
      <c r="BA1286" s="22">
        <v>13</v>
      </c>
      <c r="BB1286" s="25" t="s">
        <v>2</v>
      </c>
      <c r="BC1286" s="22">
        <v>69</v>
      </c>
      <c r="BD1286" s="29">
        <f t="shared" ref="BD1286:BD1299" si="184">(BC1286/T1286)*100</f>
        <v>1.4483627204030227</v>
      </c>
      <c r="BE1286" s="29"/>
      <c r="BF1286" s="22">
        <v>1</v>
      </c>
      <c r="BG1286" s="22">
        <f t="shared" si="178"/>
        <v>0</v>
      </c>
      <c r="BH1286" s="22">
        <v>1</v>
      </c>
      <c r="BI1286" s="22">
        <v>0</v>
      </c>
      <c r="BJ1286" s="22">
        <v>0</v>
      </c>
      <c r="BK1286" s="22">
        <v>0</v>
      </c>
      <c r="BL1286" s="22">
        <v>0</v>
      </c>
      <c r="BN1286" s="22">
        <v>43</v>
      </c>
      <c r="BO1286" s="22">
        <f t="shared" si="179"/>
        <v>22</v>
      </c>
      <c r="BP1286" s="22">
        <v>22</v>
      </c>
      <c r="BQ1286" s="22">
        <v>0</v>
      </c>
      <c r="BR1286" s="22">
        <v>0</v>
      </c>
      <c r="BT1286" s="22">
        <v>406</v>
      </c>
      <c r="BU1286" s="29">
        <f t="shared" ref="BU1286:BU1299" si="185">(BT1286/T1286)*100</f>
        <v>8.5222502099076411</v>
      </c>
      <c r="BY1286" s="22">
        <v>121</v>
      </c>
      <c r="BZ1286" s="22">
        <v>227</v>
      </c>
      <c r="CA1286" s="49">
        <v>1</v>
      </c>
      <c r="CC1286" s="51">
        <v>1</v>
      </c>
      <c r="CD1286" s="51">
        <v>4</v>
      </c>
      <c r="CG1286" t="s">
        <v>2582</v>
      </c>
      <c r="CH1286">
        <v>1</v>
      </c>
      <c r="CI1286">
        <v>0</v>
      </c>
      <c r="CJ1286">
        <v>0</v>
      </c>
      <c r="CK1286">
        <v>0</v>
      </c>
      <c r="CL1286">
        <v>1</v>
      </c>
    </row>
    <row r="1287" spans="1:90" x14ac:dyDescent="0.2">
      <c r="A1287" s="22">
        <f t="shared" si="180"/>
        <v>1282</v>
      </c>
      <c r="B1287" s="58" t="s">
        <v>9986</v>
      </c>
      <c r="C1287" s="58" t="s">
        <v>8765</v>
      </c>
      <c r="E1287" s="22" t="s">
        <v>2614</v>
      </c>
      <c r="F1287" s="25" t="s">
        <v>3205</v>
      </c>
      <c r="G1287" s="22" t="s">
        <v>4492</v>
      </c>
      <c r="H1287" s="22" t="s">
        <v>4611</v>
      </c>
      <c r="I1287" s="22" t="s">
        <v>4507</v>
      </c>
      <c r="J1287" s="22" t="s">
        <v>2585</v>
      </c>
      <c r="K1287" s="22">
        <v>406</v>
      </c>
      <c r="L1287" s="22">
        <v>169</v>
      </c>
      <c r="O1287" s="22" t="s">
        <v>2584</v>
      </c>
      <c r="P1287" s="22">
        <v>5086598</v>
      </c>
      <c r="Q1287" s="22">
        <v>4828</v>
      </c>
      <c r="R1287" s="22">
        <v>4388144</v>
      </c>
      <c r="S1287" s="29">
        <v>86.268699999999995</v>
      </c>
      <c r="T1287" s="22">
        <v>4757</v>
      </c>
      <c r="U1287" s="24">
        <v>50.62</v>
      </c>
      <c r="W1287" s="22">
        <v>2482</v>
      </c>
      <c r="X1287" s="22">
        <v>2234</v>
      </c>
      <c r="Y1287" s="22">
        <v>41</v>
      </c>
      <c r="Z1287" s="22">
        <v>2355</v>
      </c>
      <c r="AA1287" s="22">
        <v>127</v>
      </c>
      <c r="AB1287" s="22">
        <v>1781</v>
      </c>
      <c r="AC1287" s="22">
        <v>453</v>
      </c>
      <c r="AD1287" s="22">
        <v>34</v>
      </c>
      <c r="AE1287" s="22">
        <v>7</v>
      </c>
      <c r="AG1287" s="23" t="s">
        <v>2644</v>
      </c>
      <c r="AH1287" s="23" t="s">
        <v>6826</v>
      </c>
      <c r="AI1287" s="23" t="s">
        <v>7345</v>
      </c>
      <c r="AJ1287" s="23" t="s">
        <v>4604</v>
      </c>
      <c r="AQ1287" s="22">
        <v>194164</v>
      </c>
      <c r="AR1287" s="24">
        <f t="shared" si="182"/>
        <v>3.8171681740919965</v>
      </c>
      <c r="AS1287" s="22">
        <v>14</v>
      </c>
      <c r="AT1287" s="25" t="s">
        <v>2</v>
      </c>
      <c r="AU1287" s="22">
        <v>263</v>
      </c>
      <c r="AV1287" s="29">
        <f t="shared" si="183"/>
        <v>5.5286945553920539</v>
      </c>
      <c r="AW1287" s="29">
        <f t="shared" si="181"/>
        <v>4.5478839880000006</v>
      </c>
      <c r="AY1287" s="22">
        <v>97546</v>
      </c>
      <c r="AZ1287" s="24">
        <f t="shared" ref="AZ1287:AZ1299" si="186">(AY1287/P1287)*100</f>
        <v>1.917706097474186</v>
      </c>
      <c r="BA1287" s="22">
        <v>16</v>
      </c>
      <c r="BB1287" s="25" t="s">
        <v>2</v>
      </c>
      <c r="BC1287" s="22">
        <v>96</v>
      </c>
      <c r="BD1287" s="29">
        <f t="shared" si="184"/>
        <v>2.0180786209796091</v>
      </c>
      <c r="BE1287" s="29"/>
      <c r="BF1287" s="22">
        <v>1</v>
      </c>
      <c r="BG1287" s="22">
        <f t="shared" ref="BG1287:BG1299" si="187">BF1287-BH1287</f>
        <v>0</v>
      </c>
      <c r="BH1287" s="22">
        <v>1</v>
      </c>
      <c r="BI1287" s="22">
        <v>0</v>
      </c>
      <c r="BJ1287" s="22">
        <v>0</v>
      </c>
      <c r="BK1287" s="22">
        <v>0</v>
      </c>
      <c r="BL1287" s="22">
        <v>0</v>
      </c>
      <c r="BN1287" s="22">
        <v>37</v>
      </c>
      <c r="BO1287" s="22">
        <f t="shared" ref="BO1287:BO1299" si="188">SUM(BP1287:BR1287)</f>
        <v>24</v>
      </c>
      <c r="BP1287" s="22">
        <v>24</v>
      </c>
      <c r="BQ1287" s="22">
        <v>0</v>
      </c>
      <c r="BR1287" s="22">
        <v>0</v>
      </c>
      <c r="BT1287" s="22">
        <v>359</v>
      </c>
      <c r="BU1287" s="29">
        <f t="shared" si="185"/>
        <v>7.546773176371663</v>
      </c>
      <c r="BY1287" s="22">
        <v>118</v>
      </c>
      <c r="BZ1287" s="22">
        <v>227</v>
      </c>
      <c r="CA1287" s="49">
        <v>1</v>
      </c>
      <c r="CC1287" s="51">
        <v>1</v>
      </c>
      <c r="CD1287" s="51">
        <v>4</v>
      </c>
      <c r="CG1287" t="s">
        <v>2584</v>
      </c>
      <c r="CH1287">
        <v>1</v>
      </c>
      <c r="CI1287">
        <v>0</v>
      </c>
      <c r="CJ1287">
        <v>0</v>
      </c>
      <c r="CK1287">
        <v>0</v>
      </c>
      <c r="CL1287">
        <v>1</v>
      </c>
    </row>
    <row r="1288" spans="1:90" x14ac:dyDescent="0.2">
      <c r="A1288" s="22">
        <f t="shared" ref="A1288:A1299" si="189">1+A1287</f>
        <v>1283</v>
      </c>
      <c r="B1288" s="58" t="s">
        <v>9987</v>
      </c>
      <c r="C1288" s="58" t="s">
        <v>8766</v>
      </c>
      <c r="E1288" s="22" t="s">
        <v>2614</v>
      </c>
      <c r="F1288" s="25" t="s">
        <v>3205</v>
      </c>
      <c r="G1288" s="22" t="s">
        <v>4493</v>
      </c>
      <c r="H1288" s="22" t="s">
        <v>4615</v>
      </c>
      <c r="I1288" s="22" t="s">
        <v>4507</v>
      </c>
      <c r="J1288" s="22" t="s">
        <v>2587</v>
      </c>
      <c r="K1288" s="22">
        <v>411</v>
      </c>
      <c r="L1288" s="22">
        <v>170</v>
      </c>
      <c r="O1288" s="22" t="s">
        <v>2586</v>
      </c>
      <c r="P1288" s="22">
        <v>5775146</v>
      </c>
      <c r="Q1288" s="22">
        <v>5543</v>
      </c>
      <c r="R1288" s="22">
        <v>4959515</v>
      </c>
      <c r="S1288" s="29">
        <v>85.876900000000006</v>
      </c>
      <c r="T1288" s="22">
        <v>5460</v>
      </c>
      <c r="U1288" s="24">
        <v>50.59</v>
      </c>
      <c r="W1288" s="22">
        <v>2482</v>
      </c>
      <c r="X1288" s="22">
        <v>2959</v>
      </c>
      <c r="Y1288" s="22">
        <v>19</v>
      </c>
      <c r="Z1288" s="22">
        <v>2388</v>
      </c>
      <c r="AA1288" s="22">
        <v>94</v>
      </c>
      <c r="AB1288" s="22">
        <v>2383</v>
      </c>
      <c r="AC1288" s="22">
        <v>576</v>
      </c>
      <c r="AD1288" s="22">
        <v>6</v>
      </c>
      <c r="AE1288" s="22">
        <v>13</v>
      </c>
      <c r="AG1288" s="23" t="s">
        <v>2657</v>
      </c>
      <c r="AH1288" s="23" t="s">
        <v>7253</v>
      </c>
      <c r="AI1288" s="23" t="s">
        <v>7348</v>
      </c>
      <c r="AJ1288" s="23" t="s">
        <v>4604</v>
      </c>
      <c r="AQ1288" s="22">
        <v>308115</v>
      </c>
      <c r="AR1288" s="24">
        <f t="shared" si="182"/>
        <v>5.3351897943359354</v>
      </c>
      <c r="AS1288" s="22">
        <v>18</v>
      </c>
      <c r="AT1288" s="25" t="s">
        <v>2</v>
      </c>
      <c r="AU1288" s="22">
        <v>371</v>
      </c>
      <c r="AV1288" s="29">
        <f t="shared" si="183"/>
        <v>6.7948717948717947</v>
      </c>
      <c r="AW1288" s="29">
        <f t="shared" si="181"/>
        <v>6.4585004050000006</v>
      </c>
      <c r="AY1288" s="22">
        <v>473003</v>
      </c>
      <c r="AZ1288" s="24">
        <f t="shared" si="186"/>
        <v>8.190321075865441</v>
      </c>
      <c r="BA1288" s="22">
        <v>80</v>
      </c>
      <c r="BB1288" s="25" t="s">
        <v>2</v>
      </c>
      <c r="BC1288" s="22">
        <v>536</v>
      </c>
      <c r="BD1288" s="29">
        <f t="shared" si="184"/>
        <v>9.8168498168498175</v>
      </c>
      <c r="BE1288" s="29"/>
      <c r="BF1288" s="22">
        <v>3</v>
      </c>
      <c r="BG1288" s="22">
        <f t="shared" si="187"/>
        <v>2</v>
      </c>
      <c r="BH1288" s="22">
        <v>1</v>
      </c>
      <c r="BI1288" s="22">
        <v>1</v>
      </c>
      <c r="BJ1288" s="22">
        <v>1</v>
      </c>
      <c r="BK1288" s="22">
        <v>0</v>
      </c>
      <c r="BL1288" s="22">
        <v>0</v>
      </c>
      <c r="BN1288" s="22">
        <v>74</v>
      </c>
      <c r="BO1288" s="22">
        <f t="shared" si="188"/>
        <v>25</v>
      </c>
      <c r="BP1288" s="22">
        <v>25</v>
      </c>
      <c r="BQ1288" s="22">
        <v>0</v>
      </c>
      <c r="BR1288" s="22">
        <v>0</v>
      </c>
      <c r="BT1288" s="22">
        <v>704</v>
      </c>
      <c r="BU1288" s="29">
        <f t="shared" si="185"/>
        <v>12.893772893772896</v>
      </c>
      <c r="BY1288" s="22">
        <v>128</v>
      </c>
      <c r="BZ1288" s="22">
        <v>268</v>
      </c>
      <c r="CA1288" s="49">
        <v>3</v>
      </c>
      <c r="CC1288" s="51">
        <v>1</v>
      </c>
      <c r="CD1288" s="51">
        <v>4</v>
      </c>
      <c r="CG1288" t="s">
        <v>2586</v>
      </c>
      <c r="CH1288">
        <v>1</v>
      </c>
      <c r="CI1288">
        <v>0</v>
      </c>
      <c r="CJ1288">
        <v>0</v>
      </c>
      <c r="CK1288">
        <v>1</v>
      </c>
      <c r="CL1288">
        <v>2</v>
      </c>
    </row>
    <row r="1289" spans="1:90" x14ac:dyDescent="0.2">
      <c r="A1289" s="22">
        <f t="shared" si="189"/>
        <v>1284</v>
      </c>
      <c r="B1289" s="58" t="s">
        <v>9988</v>
      </c>
      <c r="C1289" s="58" t="s">
        <v>8767</v>
      </c>
      <c r="E1289" s="22" t="s">
        <v>2614</v>
      </c>
      <c r="F1289" s="25" t="s">
        <v>3206</v>
      </c>
      <c r="G1289" s="22" t="s">
        <v>4494</v>
      </c>
      <c r="H1289" s="22" t="s">
        <v>4608</v>
      </c>
      <c r="I1289" s="22" t="s">
        <v>4507</v>
      </c>
      <c r="J1289" s="22" t="s">
        <v>2589</v>
      </c>
      <c r="K1289" s="22">
        <v>415</v>
      </c>
      <c r="L1289" s="22">
        <v>172</v>
      </c>
      <c r="O1289" s="22" t="s">
        <v>2588</v>
      </c>
      <c r="P1289" s="22">
        <v>4988999</v>
      </c>
      <c r="Q1289" s="22">
        <v>4830</v>
      </c>
      <c r="R1289" s="22">
        <v>4339742</v>
      </c>
      <c r="S1289" s="29">
        <v>86.986199999999997</v>
      </c>
      <c r="T1289" s="22">
        <v>4753</v>
      </c>
      <c r="U1289" s="24">
        <v>50.88</v>
      </c>
      <c r="W1289" s="22">
        <v>2478</v>
      </c>
      <c r="X1289" s="22">
        <v>2174</v>
      </c>
      <c r="Y1289" s="22">
        <v>101</v>
      </c>
      <c r="Z1289" s="22">
        <v>2338</v>
      </c>
      <c r="AA1289" s="22">
        <v>140</v>
      </c>
      <c r="AB1289" s="22">
        <v>1774</v>
      </c>
      <c r="AC1289" s="22">
        <v>400</v>
      </c>
      <c r="AD1289" s="22">
        <v>67</v>
      </c>
      <c r="AE1289" s="22">
        <v>34</v>
      </c>
      <c r="AG1289" s="23" t="s">
        <v>2723</v>
      </c>
      <c r="AH1289" s="23" t="s">
        <v>7310</v>
      </c>
      <c r="AI1289" s="23" t="s">
        <v>7332</v>
      </c>
      <c r="AJ1289" s="23" t="s">
        <v>4604</v>
      </c>
      <c r="AQ1289" s="22">
        <v>215743</v>
      </c>
      <c r="AR1289" s="24">
        <f t="shared" si="182"/>
        <v>4.3243744887501485</v>
      </c>
      <c r="AS1289" s="22">
        <v>18</v>
      </c>
      <c r="AT1289" s="25" t="s">
        <v>2</v>
      </c>
      <c r="AU1289" s="22">
        <v>301</v>
      </c>
      <c r="AV1289" s="29">
        <f t="shared" si="183"/>
        <v>6.3328424153166418</v>
      </c>
      <c r="AW1289" s="29">
        <f t="shared" si="181"/>
        <v>4.9096990810000003</v>
      </c>
      <c r="AY1289" s="22">
        <v>164773</v>
      </c>
      <c r="AZ1289" s="24">
        <f t="shared" si="186"/>
        <v>3.3027266591955624</v>
      </c>
      <c r="BA1289" s="22">
        <v>19</v>
      </c>
      <c r="BB1289" s="25" t="s">
        <v>2</v>
      </c>
      <c r="BC1289" s="22">
        <v>205</v>
      </c>
      <c r="BD1289" s="29">
        <f t="shared" si="184"/>
        <v>4.3130654323585107</v>
      </c>
      <c r="BE1289" s="29"/>
      <c r="BF1289" s="22">
        <v>2</v>
      </c>
      <c r="BG1289" s="22">
        <f t="shared" si="187"/>
        <v>1</v>
      </c>
      <c r="BH1289" s="22">
        <v>1</v>
      </c>
      <c r="BI1289" s="22">
        <v>0</v>
      </c>
      <c r="BJ1289" s="22">
        <v>0</v>
      </c>
      <c r="BK1289" s="22">
        <v>0</v>
      </c>
      <c r="BL1289" s="22">
        <v>1</v>
      </c>
      <c r="BN1289" s="22">
        <v>30</v>
      </c>
      <c r="BO1289" s="22">
        <f t="shared" si="188"/>
        <v>18</v>
      </c>
      <c r="BP1289" s="22">
        <v>18</v>
      </c>
      <c r="BQ1289" s="22">
        <v>0</v>
      </c>
      <c r="BR1289" s="22">
        <v>0</v>
      </c>
      <c r="BT1289" s="22">
        <v>506</v>
      </c>
      <c r="BU1289" s="29">
        <f t="shared" si="185"/>
        <v>10.645907847675153</v>
      </c>
      <c r="BY1289" s="22">
        <v>104</v>
      </c>
      <c r="BZ1289" s="22">
        <v>206</v>
      </c>
      <c r="CA1289" s="49">
        <v>0</v>
      </c>
      <c r="CC1289" s="51">
        <v>1</v>
      </c>
      <c r="CD1289" s="51">
        <v>4</v>
      </c>
      <c r="CG1289" t="s">
        <v>2588</v>
      </c>
      <c r="CH1289">
        <v>1</v>
      </c>
      <c r="CI1289">
        <v>0</v>
      </c>
      <c r="CJ1289">
        <v>1</v>
      </c>
      <c r="CK1289">
        <v>0</v>
      </c>
      <c r="CL1289">
        <v>2</v>
      </c>
    </row>
    <row r="1290" spans="1:90" x14ac:dyDescent="0.2">
      <c r="A1290" s="22">
        <f t="shared" si="189"/>
        <v>1285</v>
      </c>
      <c r="B1290" s="58" t="s">
        <v>9989</v>
      </c>
      <c r="C1290" s="58" t="s">
        <v>8768</v>
      </c>
      <c r="E1290" s="22" t="s">
        <v>2614</v>
      </c>
      <c r="F1290" s="25" t="s">
        <v>3205</v>
      </c>
      <c r="G1290" s="22" t="s">
        <v>4495</v>
      </c>
      <c r="H1290" s="22" t="s">
        <v>4611</v>
      </c>
      <c r="I1290" s="22" t="s">
        <v>4507</v>
      </c>
      <c r="J1290" s="22" t="s">
        <v>2591</v>
      </c>
      <c r="K1290" s="22">
        <v>394</v>
      </c>
      <c r="L1290" s="22">
        <v>173</v>
      </c>
      <c r="O1290" s="22" t="s">
        <v>2590</v>
      </c>
      <c r="P1290" s="22">
        <v>4998342</v>
      </c>
      <c r="Q1290" s="22">
        <v>4759</v>
      </c>
      <c r="R1290" s="22">
        <v>4310672</v>
      </c>
      <c r="S1290" s="29">
        <v>86.242000000000004</v>
      </c>
      <c r="T1290" s="22">
        <v>4689</v>
      </c>
      <c r="U1290" s="24">
        <v>50.68</v>
      </c>
      <c r="W1290" s="22">
        <v>2479</v>
      </c>
      <c r="X1290" s="22">
        <v>2201</v>
      </c>
      <c r="Y1290" s="22">
        <v>9</v>
      </c>
      <c r="Z1290" s="22">
        <v>2357</v>
      </c>
      <c r="AA1290" s="22">
        <v>122</v>
      </c>
      <c r="AB1290" s="22">
        <v>1749</v>
      </c>
      <c r="AC1290" s="22">
        <v>452</v>
      </c>
      <c r="AD1290" s="22">
        <v>4</v>
      </c>
      <c r="AE1290" s="22">
        <v>5</v>
      </c>
      <c r="AG1290" s="23" t="s">
        <v>2644</v>
      </c>
      <c r="AH1290" s="23" t="s">
        <v>6826</v>
      </c>
      <c r="AI1290" s="23" t="s">
        <v>7345</v>
      </c>
      <c r="AJ1290" s="23" t="s">
        <v>4604</v>
      </c>
      <c r="AQ1290" s="22">
        <v>156983</v>
      </c>
      <c r="AR1290" s="24">
        <f t="shared" si="182"/>
        <v>3.1407014566030096</v>
      </c>
      <c r="AS1290" s="22">
        <v>17</v>
      </c>
      <c r="AT1290" s="25" t="s">
        <v>2</v>
      </c>
      <c r="AU1290" s="22">
        <v>206</v>
      </c>
      <c r="AV1290" s="29">
        <f t="shared" si="183"/>
        <v>4.3932608232032422</v>
      </c>
      <c r="AW1290" s="29">
        <f t="shared" si="181"/>
        <v>3.9244701610000003</v>
      </c>
      <c r="AY1290" s="22">
        <v>91926</v>
      </c>
      <c r="AZ1290" s="24">
        <f t="shared" si="186"/>
        <v>1.8391298554600706</v>
      </c>
      <c r="BA1290" s="22">
        <v>16</v>
      </c>
      <c r="BB1290" s="25" t="s">
        <v>2</v>
      </c>
      <c r="BC1290" s="22">
        <v>97</v>
      </c>
      <c r="BD1290" s="29">
        <f t="shared" si="184"/>
        <v>2.0686713584986141</v>
      </c>
      <c r="BE1290" s="29"/>
      <c r="BF1290" s="22">
        <v>0</v>
      </c>
      <c r="BG1290" s="22">
        <f t="shared" si="187"/>
        <v>0</v>
      </c>
      <c r="BH1290" s="22">
        <v>0</v>
      </c>
      <c r="BI1290" s="22">
        <v>0</v>
      </c>
      <c r="BJ1290" s="22">
        <v>0</v>
      </c>
      <c r="BK1290" s="22">
        <v>0</v>
      </c>
      <c r="BL1290" s="22">
        <v>0</v>
      </c>
      <c r="BN1290" s="22">
        <v>38</v>
      </c>
      <c r="BO1290" s="22">
        <f t="shared" si="188"/>
        <v>24</v>
      </c>
      <c r="BP1290" s="22">
        <v>24</v>
      </c>
      <c r="BQ1290" s="22">
        <v>0</v>
      </c>
      <c r="BR1290" s="22">
        <v>0</v>
      </c>
      <c r="BT1290" s="22">
        <v>303</v>
      </c>
      <c r="BU1290" s="29">
        <f t="shared" si="185"/>
        <v>6.4619321817018553</v>
      </c>
      <c r="BY1290" s="22">
        <v>105</v>
      </c>
      <c r="BZ1290" s="22">
        <v>216</v>
      </c>
      <c r="CA1290" s="49">
        <v>2</v>
      </c>
      <c r="CC1290" s="51">
        <v>1</v>
      </c>
      <c r="CD1290" s="51">
        <v>4</v>
      </c>
      <c r="CG1290" t="s">
        <v>2590</v>
      </c>
      <c r="CH1290">
        <v>1</v>
      </c>
      <c r="CI1290">
        <v>0</v>
      </c>
      <c r="CJ1290">
        <v>0</v>
      </c>
      <c r="CK1290">
        <v>0</v>
      </c>
      <c r="CL1290">
        <v>1</v>
      </c>
    </row>
    <row r="1291" spans="1:90" x14ac:dyDescent="0.2">
      <c r="A1291" s="22">
        <f t="shared" si="189"/>
        <v>1286</v>
      </c>
      <c r="B1291" s="58" t="s">
        <v>9990</v>
      </c>
      <c r="C1291" s="58" t="s">
        <v>8769</v>
      </c>
      <c r="E1291" s="22" t="s">
        <v>2614</v>
      </c>
      <c r="F1291" s="25" t="s">
        <v>3205</v>
      </c>
      <c r="G1291" s="22" t="s">
        <v>4496</v>
      </c>
      <c r="H1291" s="22" t="s">
        <v>4615</v>
      </c>
      <c r="I1291" s="22" t="s">
        <v>4507</v>
      </c>
      <c r="J1291" s="22" t="s">
        <v>2593</v>
      </c>
      <c r="K1291" s="22">
        <v>417</v>
      </c>
      <c r="L1291" s="22">
        <v>178</v>
      </c>
      <c r="O1291" s="22" t="s">
        <v>2592</v>
      </c>
      <c r="P1291" s="22">
        <v>5843784</v>
      </c>
      <c r="Q1291" s="22">
        <v>5648</v>
      </c>
      <c r="R1291" s="22">
        <v>5025351</v>
      </c>
      <c r="S1291" s="29">
        <v>85.994799999999998</v>
      </c>
      <c r="T1291" s="22">
        <v>5563</v>
      </c>
      <c r="U1291" s="24">
        <v>50.51</v>
      </c>
      <c r="W1291" s="22">
        <v>2482</v>
      </c>
      <c r="X1291" s="22">
        <v>3057</v>
      </c>
      <c r="Y1291" s="22">
        <v>24</v>
      </c>
      <c r="Z1291" s="22">
        <v>2390</v>
      </c>
      <c r="AA1291" s="22">
        <v>92</v>
      </c>
      <c r="AB1291" s="22">
        <v>2473</v>
      </c>
      <c r="AC1291" s="22">
        <v>584</v>
      </c>
      <c r="AD1291" s="22">
        <v>10</v>
      </c>
      <c r="AE1291" s="22">
        <v>14</v>
      </c>
      <c r="AG1291" s="23" t="s">
        <v>2657</v>
      </c>
      <c r="AH1291" s="23" t="s">
        <v>7253</v>
      </c>
      <c r="AI1291" s="23" t="s">
        <v>7348</v>
      </c>
      <c r="AJ1291" s="23" t="s">
        <v>7397</v>
      </c>
      <c r="AQ1291" s="22">
        <v>408763</v>
      </c>
      <c r="AR1291" s="24">
        <f t="shared" si="182"/>
        <v>6.9948341690931768</v>
      </c>
      <c r="AS1291" s="22">
        <v>25</v>
      </c>
      <c r="AT1291" s="25" t="s">
        <v>2</v>
      </c>
      <c r="AU1291" s="22">
        <v>485</v>
      </c>
      <c r="AV1291" s="29">
        <f t="shared" si="183"/>
        <v>8.7183174546108209</v>
      </c>
      <c r="AW1291" s="29">
        <f t="shared" si="181"/>
        <v>8.1460654209999994</v>
      </c>
      <c r="AY1291" s="22">
        <v>561802</v>
      </c>
      <c r="AZ1291" s="24">
        <f t="shared" si="186"/>
        <v>9.6136681301020026</v>
      </c>
      <c r="BA1291" s="22">
        <v>74</v>
      </c>
      <c r="BB1291" s="25" t="s">
        <v>2</v>
      </c>
      <c r="BC1291" s="22">
        <v>622</v>
      </c>
      <c r="BD1291" s="29">
        <f t="shared" si="184"/>
        <v>11.181017436634908</v>
      </c>
      <c r="BE1291" s="29"/>
      <c r="BF1291" s="22">
        <v>2</v>
      </c>
      <c r="BG1291" s="22">
        <f t="shared" si="187"/>
        <v>2</v>
      </c>
      <c r="BH1291" s="22">
        <v>0</v>
      </c>
      <c r="BI1291" s="22">
        <v>1</v>
      </c>
      <c r="BJ1291" s="22">
        <v>1</v>
      </c>
      <c r="BK1291" s="22">
        <v>0</v>
      </c>
      <c r="BL1291" s="22">
        <v>0</v>
      </c>
      <c r="BN1291" s="22">
        <v>73</v>
      </c>
      <c r="BO1291" s="22">
        <f t="shared" si="188"/>
        <v>29</v>
      </c>
      <c r="BP1291" s="22">
        <v>29</v>
      </c>
      <c r="BQ1291" s="22">
        <v>0</v>
      </c>
      <c r="BR1291" s="22">
        <v>0</v>
      </c>
      <c r="BT1291" s="22">
        <v>795</v>
      </c>
      <c r="BU1291" s="29">
        <f t="shared" si="185"/>
        <v>14.290850260650728</v>
      </c>
      <c r="BY1291" s="22">
        <v>129</v>
      </c>
      <c r="BZ1291" s="22">
        <v>266</v>
      </c>
      <c r="CA1291" s="49">
        <v>3</v>
      </c>
      <c r="CC1291" s="51">
        <v>1</v>
      </c>
      <c r="CD1291" s="51">
        <v>4</v>
      </c>
      <c r="CG1291" t="s">
        <v>2592</v>
      </c>
      <c r="CH1291">
        <v>1</v>
      </c>
      <c r="CI1291">
        <v>1</v>
      </c>
      <c r="CJ1291">
        <v>0</v>
      </c>
      <c r="CK1291">
        <v>1</v>
      </c>
      <c r="CL1291">
        <v>3</v>
      </c>
    </row>
    <row r="1292" spans="1:90" x14ac:dyDescent="0.2">
      <c r="A1292" s="22">
        <f t="shared" si="189"/>
        <v>1287</v>
      </c>
      <c r="B1292" s="58" t="s">
        <v>9991</v>
      </c>
      <c r="C1292" s="58" t="s">
        <v>8770</v>
      </c>
      <c r="E1292" s="22" t="s">
        <v>2614</v>
      </c>
      <c r="F1292" s="25" t="s">
        <v>3205</v>
      </c>
      <c r="G1292" s="22" t="s">
        <v>4497</v>
      </c>
      <c r="H1292" s="22" t="s">
        <v>4615</v>
      </c>
      <c r="I1292" s="22" t="s">
        <v>4507</v>
      </c>
      <c r="J1292" s="22" t="s">
        <v>2595</v>
      </c>
      <c r="K1292" s="22">
        <v>533</v>
      </c>
      <c r="L1292" s="22">
        <v>185</v>
      </c>
      <c r="O1292" s="22" t="s">
        <v>2594</v>
      </c>
      <c r="P1292" s="22">
        <v>5772577</v>
      </c>
      <c r="Q1292" s="22">
        <v>5446</v>
      </c>
      <c r="R1292" s="22">
        <v>4924841</v>
      </c>
      <c r="S1292" s="29">
        <v>85.314400000000006</v>
      </c>
      <c r="T1292" s="22">
        <v>5374</v>
      </c>
      <c r="U1292" s="24">
        <v>50.39</v>
      </c>
      <c r="W1292" s="22">
        <v>2482</v>
      </c>
      <c r="X1292" s="22">
        <v>2873</v>
      </c>
      <c r="Y1292" s="22">
        <v>19</v>
      </c>
      <c r="Z1292" s="22">
        <v>2380</v>
      </c>
      <c r="AA1292" s="22">
        <v>102</v>
      </c>
      <c r="AB1292" s="22">
        <v>2295</v>
      </c>
      <c r="AC1292" s="22">
        <v>578</v>
      </c>
      <c r="AD1292" s="22">
        <v>7</v>
      </c>
      <c r="AE1292" s="22">
        <v>12</v>
      </c>
      <c r="AG1292" s="23" t="s">
        <v>2644</v>
      </c>
      <c r="AH1292" s="23" t="s">
        <v>6839</v>
      </c>
      <c r="AI1292" s="23" t="s">
        <v>7339</v>
      </c>
      <c r="AJ1292" s="23" t="s">
        <v>4604</v>
      </c>
      <c r="AQ1292" s="22">
        <v>226129</v>
      </c>
      <c r="AR1292" s="24">
        <f t="shared" si="182"/>
        <v>3.9172972486984583</v>
      </c>
      <c r="AS1292" s="22">
        <v>14</v>
      </c>
      <c r="AT1292" s="25" t="s">
        <v>2</v>
      </c>
      <c r="AU1292" s="22">
        <v>281</v>
      </c>
      <c r="AV1292" s="29">
        <f t="shared" si="183"/>
        <v>5.228879791589133</v>
      </c>
      <c r="AW1292" s="29">
        <f t="shared" si="181"/>
        <v>5.0838411429999999</v>
      </c>
      <c r="AY1292" s="22">
        <v>327482</v>
      </c>
      <c r="AZ1292" s="24">
        <f t="shared" si="186"/>
        <v>5.6730642137818172</v>
      </c>
      <c r="BA1292" s="22">
        <v>39</v>
      </c>
      <c r="BB1292" s="25" t="s">
        <v>2</v>
      </c>
      <c r="BC1292" s="22">
        <v>332</v>
      </c>
      <c r="BD1292" s="29">
        <f t="shared" si="184"/>
        <v>6.1778935615928541</v>
      </c>
      <c r="BE1292" s="29"/>
      <c r="BF1292" s="22">
        <v>1</v>
      </c>
      <c r="BG1292" s="22">
        <f t="shared" si="187"/>
        <v>0</v>
      </c>
      <c r="BH1292" s="22">
        <v>1</v>
      </c>
      <c r="BI1292" s="22">
        <v>0</v>
      </c>
      <c r="BJ1292" s="22">
        <v>0</v>
      </c>
      <c r="BK1292" s="22">
        <v>0</v>
      </c>
      <c r="BL1292" s="22">
        <v>0</v>
      </c>
      <c r="BN1292" s="22">
        <v>76</v>
      </c>
      <c r="BO1292" s="22">
        <f t="shared" si="188"/>
        <v>27</v>
      </c>
      <c r="BP1292" s="22">
        <v>27</v>
      </c>
      <c r="BQ1292" s="22">
        <v>0</v>
      </c>
      <c r="BR1292" s="22">
        <v>0</v>
      </c>
      <c r="BT1292" s="22">
        <v>520</v>
      </c>
      <c r="BU1292" s="29">
        <f t="shared" si="185"/>
        <v>9.6762188314104947</v>
      </c>
      <c r="BY1292" s="22">
        <v>115</v>
      </c>
      <c r="BZ1292" s="22">
        <v>247</v>
      </c>
      <c r="CA1292" s="49">
        <v>3</v>
      </c>
      <c r="CC1292" s="51">
        <v>3</v>
      </c>
      <c r="CD1292" s="51">
        <v>6</v>
      </c>
      <c r="CG1292" t="s">
        <v>2594</v>
      </c>
      <c r="CH1292">
        <v>1</v>
      </c>
      <c r="CI1292">
        <v>0</v>
      </c>
      <c r="CJ1292">
        <v>0</v>
      </c>
      <c r="CK1292">
        <v>0</v>
      </c>
      <c r="CL1292">
        <v>1</v>
      </c>
    </row>
    <row r="1293" spans="1:90" x14ac:dyDescent="0.2">
      <c r="A1293" s="22">
        <f t="shared" si="189"/>
        <v>1288</v>
      </c>
      <c r="B1293" s="58" t="s">
        <v>9992</v>
      </c>
      <c r="C1293" s="58" t="s">
        <v>8771</v>
      </c>
      <c r="E1293" s="22" t="s">
        <v>2614</v>
      </c>
      <c r="F1293" s="25" t="s">
        <v>3205</v>
      </c>
      <c r="G1293" s="22" t="s">
        <v>4498</v>
      </c>
      <c r="H1293" s="22" t="s">
        <v>4615</v>
      </c>
      <c r="I1293" s="22" t="s">
        <v>4507</v>
      </c>
      <c r="J1293" s="22" t="s">
        <v>2597</v>
      </c>
      <c r="K1293" s="22">
        <v>510</v>
      </c>
      <c r="L1293" s="22">
        <v>186</v>
      </c>
      <c r="O1293" s="22" t="s">
        <v>2596</v>
      </c>
      <c r="P1293" s="22">
        <v>6005339</v>
      </c>
      <c r="Q1293" s="22">
        <v>5689</v>
      </c>
      <c r="R1293" s="22">
        <v>5128421</v>
      </c>
      <c r="S1293" s="29">
        <v>85.3977</v>
      </c>
      <c r="T1293" s="22">
        <v>5613</v>
      </c>
      <c r="U1293" s="24">
        <v>50.17</v>
      </c>
      <c r="W1293" s="22">
        <v>2481</v>
      </c>
      <c r="X1293" s="22">
        <v>3108</v>
      </c>
      <c r="Y1293" s="22">
        <v>24</v>
      </c>
      <c r="Z1293" s="22">
        <v>2381</v>
      </c>
      <c r="AA1293" s="22">
        <v>100</v>
      </c>
      <c r="AB1293" s="22">
        <v>2536</v>
      </c>
      <c r="AC1293" s="22">
        <v>572</v>
      </c>
      <c r="AD1293" s="22">
        <v>4</v>
      </c>
      <c r="AE1293" s="22">
        <v>20</v>
      </c>
      <c r="AG1293" s="23" t="s">
        <v>2644</v>
      </c>
      <c r="AH1293" s="23" t="s">
        <v>6839</v>
      </c>
      <c r="AI1293" s="23" t="s">
        <v>7339</v>
      </c>
      <c r="AJ1293" s="23" t="s">
        <v>7425</v>
      </c>
      <c r="AQ1293" s="22">
        <v>255078</v>
      </c>
      <c r="AR1293" s="24">
        <f t="shared" si="182"/>
        <v>4.2475204147509409</v>
      </c>
      <c r="AS1293" s="22">
        <v>15</v>
      </c>
      <c r="AT1293" s="25" t="s">
        <v>2</v>
      </c>
      <c r="AU1293" s="22">
        <v>299</v>
      </c>
      <c r="AV1293" s="29">
        <f t="shared" si="183"/>
        <v>5.326919650810618</v>
      </c>
      <c r="AW1293" s="29">
        <f t="shared" si="181"/>
        <v>5.5692290260000004</v>
      </c>
      <c r="AY1293" s="22">
        <v>524089</v>
      </c>
      <c r="AZ1293" s="24">
        <f t="shared" si="186"/>
        <v>8.7270510457444619</v>
      </c>
      <c r="BA1293" s="22">
        <v>45</v>
      </c>
      <c r="BB1293" s="25" t="s">
        <v>2</v>
      </c>
      <c r="BC1293" s="22">
        <v>553</v>
      </c>
      <c r="BD1293" s="29">
        <f t="shared" si="184"/>
        <v>9.852128986281846</v>
      </c>
      <c r="BE1293" s="29"/>
      <c r="BF1293" s="22">
        <v>3</v>
      </c>
      <c r="BG1293" s="22">
        <f t="shared" si="187"/>
        <v>0</v>
      </c>
      <c r="BH1293" s="22">
        <v>3</v>
      </c>
      <c r="BI1293" s="22">
        <v>0</v>
      </c>
      <c r="BJ1293" s="22">
        <v>0</v>
      </c>
      <c r="BK1293" s="22">
        <v>0</v>
      </c>
      <c r="BL1293" s="22">
        <v>0</v>
      </c>
      <c r="BN1293" s="22">
        <v>81</v>
      </c>
      <c r="BO1293" s="22">
        <f t="shared" si="188"/>
        <v>30</v>
      </c>
      <c r="BP1293" s="22">
        <v>29</v>
      </c>
      <c r="BQ1293" s="22">
        <v>0</v>
      </c>
      <c r="BR1293" s="22">
        <v>1</v>
      </c>
      <c r="BT1293" s="22">
        <v>755</v>
      </c>
      <c r="BU1293" s="29">
        <f t="shared" si="185"/>
        <v>13.450917512916444</v>
      </c>
      <c r="BY1293" s="22">
        <v>113</v>
      </c>
      <c r="BZ1293" s="22">
        <v>249</v>
      </c>
      <c r="CA1293" s="49">
        <v>3</v>
      </c>
      <c r="CC1293" s="51">
        <v>9</v>
      </c>
      <c r="CD1293" s="51">
        <v>12</v>
      </c>
      <c r="CG1293" t="s">
        <v>2596</v>
      </c>
      <c r="CH1293">
        <v>1</v>
      </c>
      <c r="CI1293">
        <v>0</v>
      </c>
      <c r="CJ1293">
        <v>0</v>
      </c>
      <c r="CK1293">
        <v>1</v>
      </c>
      <c r="CL1293">
        <v>2</v>
      </c>
    </row>
    <row r="1294" spans="1:90" x14ac:dyDescent="0.2">
      <c r="A1294" s="22">
        <f t="shared" si="189"/>
        <v>1289</v>
      </c>
      <c r="B1294" s="58" t="s">
        <v>9993</v>
      </c>
      <c r="C1294" s="58" t="s">
        <v>8772</v>
      </c>
      <c r="E1294" s="22" t="s">
        <v>2614</v>
      </c>
      <c r="F1294" s="25" t="s">
        <v>3205</v>
      </c>
      <c r="G1294" s="22" t="s">
        <v>4499</v>
      </c>
      <c r="H1294" s="22" t="s">
        <v>4610</v>
      </c>
      <c r="I1294" s="22" t="s">
        <v>4507</v>
      </c>
      <c r="J1294" s="22" t="s">
        <v>2599</v>
      </c>
      <c r="K1294" s="22">
        <v>477</v>
      </c>
      <c r="L1294" s="22">
        <v>196</v>
      </c>
      <c r="O1294" s="22" t="s">
        <v>2598</v>
      </c>
      <c r="P1294" s="22">
        <v>5122275</v>
      </c>
      <c r="Q1294" s="22">
        <v>4870</v>
      </c>
      <c r="R1294" s="22">
        <v>4402185</v>
      </c>
      <c r="S1294" s="29">
        <v>85.941999999999993</v>
      </c>
      <c r="T1294" s="22">
        <v>4807</v>
      </c>
      <c r="U1294" s="24">
        <v>50.55</v>
      </c>
      <c r="W1294" s="22">
        <v>2481</v>
      </c>
      <c r="X1294" s="22">
        <v>2310</v>
      </c>
      <c r="Y1294" s="22">
        <v>16</v>
      </c>
      <c r="Z1294" s="22">
        <v>2342</v>
      </c>
      <c r="AA1294" s="22">
        <v>139</v>
      </c>
      <c r="AB1294" s="22">
        <v>1815</v>
      </c>
      <c r="AC1294" s="22">
        <v>495</v>
      </c>
      <c r="AD1294" s="22">
        <v>4</v>
      </c>
      <c r="AE1294" s="22">
        <v>12</v>
      </c>
      <c r="AG1294" s="23" t="s">
        <v>2644</v>
      </c>
      <c r="AH1294" s="23" t="s">
        <v>6826</v>
      </c>
      <c r="AI1294" s="23" t="s">
        <v>7345</v>
      </c>
      <c r="AJ1294" s="23" t="s">
        <v>4604</v>
      </c>
      <c r="AQ1294" s="22">
        <v>209791</v>
      </c>
      <c r="AR1294" s="24">
        <f t="shared" si="182"/>
        <v>4.0956606195489309</v>
      </c>
      <c r="AS1294" s="22">
        <v>18</v>
      </c>
      <c r="AT1294" s="25" t="s">
        <v>2</v>
      </c>
      <c r="AU1294" s="22">
        <v>287</v>
      </c>
      <c r="AV1294" s="29">
        <f t="shared" si="183"/>
        <v>5.9704597462034537</v>
      </c>
      <c r="AW1294" s="29">
        <f t="shared" si="181"/>
        <v>4.8099018970000005</v>
      </c>
      <c r="AY1294" s="22">
        <v>144786</v>
      </c>
      <c r="AZ1294" s="24">
        <f t="shared" si="186"/>
        <v>2.8265956044921445</v>
      </c>
      <c r="BA1294" s="22">
        <v>28</v>
      </c>
      <c r="BB1294" s="25" t="s">
        <v>2</v>
      </c>
      <c r="BC1294" s="22">
        <v>165</v>
      </c>
      <c r="BD1294" s="29">
        <f t="shared" si="184"/>
        <v>3.4324942791762014</v>
      </c>
      <c r="BE1294" s="29"/>
      <c r="BF1294" s="22">
        <v>1</v>
      </c>
      <c r="BG1294" s="22">
        <f t="shared" si="187"/>
        <v>0</v>
      </c>
      <c r="BH1294" s="22">
        <v>1</v>
      </c>
      <c r="BI1294" s="22">
        <v>0</v>
      </c>
      <c r="BJ1294" s="22">
        <v>0</v>
      </c>
      <c r="BK1294" s="22">
        <v>0</v>
      </c>
      <c r="BL1294" s="22">
        <v>0</v>
      </c>
      <c r="BN1294" s="22">
        <v>40</v>
      </c>
      <c r="BO1294" s="22">
        <f t="shared" si="188"/>
        <v>21</v>
      </c>
      <c r="BP1294" s="22">
        <v>21</v>
      </c>
      <c r="BQ1294" s="22">
        <v>0</v>
      </c>
      <c r="BR1294" s="22">
        <v>0</v>
      </c>
      <c r="BT1294" s="22">
        <v>403</v>
      </c>
      <c r="BU1294" s="29">
        <f t="shared" si="185"/>
        <v>8.3836072394424797</v>
      </c>
      <c r="BY1294" s="22">
        <v>122</v>
      </c>
      <c r="BZ1294" s="22">
        <v>234</v>
      </c>
      <c r="CA1294" s="49">
        <v>2</v>
      </c>
      <c r="CC1294" s="51">
        <v>1</v>
      </c>
      <c r="CD1294" s="51">
        <v>4</v>
      </c>
      <c r="CG1294" t="s">
        <v>2598</v>
      </c>
      <c r="CH1294">
        <v>1</v>
      </c>
      <c r="CI1294">
        <v>0</v>
      </c>
      <c r="CJ1294">
        <v>0</v>
      </c>
      <c r="CK1294">
        <v>0</v>
      </c>
      <c r="CL1294">
        <v>1</v>
      </c>
    </row>
    <row r="1295" spans="1:90" x14ac:dyDescent="0.2">
      <c r="A1295" s="22">
        <f t="shared" si="189"/>
        <v>1290</v>
      </c>
      <c r="B1295" s="58" t="s">
        <v>9994</v>
      </c>
      <c r="C1295" s="58" t="s">
        <v>8773</v>
      </c>
      <c r="E1295" s="22" t="s">
        <v>2614</v>
      </c>
      <c r="F1295" s="25" t="s">
        <v>3205</v>
      </c>
      <c r="G1295" s="22" t="s">
        <v>4500</v>
      </c>
      <c r="H1295" s="22" t="s">
        <v>4610</v>
      </c>
      <c r="I1295" s="22" t="s">
        <v>4507</v>
      </c>
      <c r="J1295" s="22" t="s">
        <v>2601</v>
      </c>
      <c r="K1295" s="22">
        <v>482</v>
      </c>
      <c r="L1295" s="22">
        <v>198</v>
      </c>
      <c r="O1295" s="22" t="s">
        <v>2600</v>
      </c>
      <c r="P1295" s="22">
        <v>4888098</v>
      </c>
      <c r="Q1295" s="22">
        <v>4530</v>
      </c>
      <c r="R1295" s="22">
        <v>4227893</v>
      </c>
      <c r="S1295" s="29">
        <v>86.493600000000001</v>
      </c>
      <c r="T1295" s="22">
        <v>4464</v>
      </c>
      <c r="U1295" s="24">
        <v>50.71</v>
      </c>
      <c r="W1295" s="22">
        <v>2469</v>
      </c>
      <c r="X1295" s="22">
        <v>1967</v>
      </c>
      <c r="Y1295" s="22">
        <v>28</v>
      </c>
      <c r="Z1295" s="22">
        <v>2281</v>
      </c>
      <c r="AA1295" s="22">
        <v>188</v>
      </c>
      <c r="AB1295" s="22">
        <v>1529</v>
      </c>
      <c r="AC1295" s="22">
        <v>438</v>
      </c>
      <c r="AD1295" s="22">
        <v>8</v>
      </c>
      <c r="AE1295" s="22">
        <v>20</v>
      </c>
      <c r="AG1295" s="23" t="s">
        <v>2626</v>
      </c>
      <c r="AH1295" s="23" t="s">
        <v>7187</v>
      </c>
      <c r="AI1295" s="23" t="s">
        <v>7329</v>
      </c>
      <c r="AJ1295" s="23" t="s">
        <v>4604</v>
      </c>
      <c r="AQ1295" s="22">
        <v>156055</v>
      </c>
      <c r="AR1295" s="24">
        <f t="shared" si="182"/>
        <v>3.1925505585198986</v>
      </c>
      <c r="AS1295" s="22">
        <v>15</v>
      </c>
      <c r="AT1295" s="25" t="s">
        <v>2</v>
      </c>
      <c r="AU1295" s="22">
        <v>215</v>
      </c>
      <c r="AV1295" s="29">
        <f t="shared" si="183"/>
        <v>4.8163082437275984</v>
      </c>
      <c r="AW1295" s="29">
        <f t="shared" si="181"/>
        <v>3.9089103850000004</v>
      </c>
      <c r="AY1295" s="22">
        <v>129253</v>
      </c>
      <c r="AZ1295" s="24">
        <f t="shared" si="186"/>
        <v>2.6442391294118899</v>
      </c>
      <c r="BA1295" s="22">
        <v>21</v>
      </c>
      <c r="BB1295" s="25" t="s">
        <v>2</v>
      </c>
      <c r="BC1295" s="22">
        <v>134</v>
      </c>
      <c r="BD1295" s="29">
        <f t="shared" si="184"/>
        <v>3.0017921146953404</v>
      </c>
      <c r="BE1295" s="29"/>
      <c r="BF1295" s="22">
        <v>1</v>
      </c>
      <c r="BG1295" s="22">
        <f t="shared" si="187"/>
        <v>1</v>
      </c>
      <c r="BH1295" s="22">
        <v>0</v>
      </c>
      <c r="BI1295" s="22">
        <v>1</v>
      </c>
      <c r="BJ1295" s="22">
        <v>0</v>
      </c>
      <c r="BK1295" s="22">
        <v>0</v>
      </c>
      <c r="BL1295" s="22">
        <v>0</v>
      </c>
      <c r="BN1295" s="22">
        <v>13</v>
      </c>
      <c r="BO1295" s="22">
        <f t="shared" si="188"/>
        <v>16</v>
      </c>
      <c r="BP1295" s="22">
        <v>16</v>
      </c>
      <c r="BQ1295" s="22">
        <v>0</v>
      </c>
      <c r="BR1295" s="22">
        <v>0</v>
      </c>
      <c r="BT1295" s="22">
        <v>349</v>
      </c>
      <c r="BU1295" s="29">
        <f t="shared" si="185"/>
        <v>7.8181003584229387</v>
      </c>
      <c r="BY1295" s="22">
        <v>117</v>
      </c>
      <c r="BZ1295" s="22">
        <v>220</v>
      </c>
      <c r="CA1295" s="49">
        <v>5</v>
      </c>
      <c r="CC1295" s="51">
        <v>1</v>
      </c>
      <c r="CD1295" s="51">
        <v>3</v>
      </c>
      <c r="CG1295" t="s">
        <v>2600</v>
      </c>
      <c r="CH1295">
        <v>1</v>
      </c>
      <c r="CI1295">
        <v>0</v>
      </c>
      <c r="CJ1295">
        <v>0</v>
      </c>
      <c r="CK1295">
        <v>0</v>
      </c>
      <c r="CL1295">
        <v>1</v>
      </c>
    </row>
    <row r="1296" spans="1:90" x14ac:dyDescent="0.2">
      <c r="A1296" s="22">
        <f t="shared" si="189"/>
        <v>1291</v>
      </c>
      <c r="B1296" s="58" t="s">
        <v>9995</v>
      </c>
      <c r="C1296" s="58" t="s">
        <v>8774</v>
      </c>
      <c r="E1296" s="22" t="s">
        <v>2614</v>
      </c>
      <c r="F1296" s="25" t="s">
        <v>3206</v>
      </c>
      <c r="G1296" s="22" t="s">
        <v>4501</v>
      </c>
      <c r="H1296" s="22" t="s">
        <v>4608</v>
      </c>
      <c r="I1296" s="22" t="s">
        <v>4507</v>
      </c>
      <c r="J1296" s="22" t="s">
        <v>2603</v>
      </c>
      <c r="K1296" s="22">
        <v>543</v>
      </c>
      <c r="L1296" s="22">
        <v>210</v>
      </c>
      <c r="O1296" s="22" t="s">
        <v>2602</v>
      </c>
      <c r="P1296" s="22">
        <v>4888746</v>
      </c>
      <c r="Q1296" s="22">
        <v>4520</v>
      </c>
      <c r="R1296" s="22">
        <v>4236041</v>
      </c>
      <c r="S1296" s="29">
        <v>86.648799999999994</v>
      </c>
      <c r="T1296" s="22">
        <v>4461</v>
      </c>
      <c r="U1296" s="24">
        <v>50.69</v>
      </c>
      <c r="W1296" s="22">
        <v>2472</v>
      </c>
      <c r="X1296" s="22">
        <v>1948</v>
      </c>
      <c r="Y1296" s="22">
        <v>41</v>
      </c>
      <c r="Z1296" s="22">
        <v>2285</v>
      </c>
      <c r="AA1296" s="22">
        <v>187</v>
      </c>
      <c r="AB1296" s="22">
        <v>1491</v>
      </c>
      <c r="AC1296" s="22">
        <v>457</v>
      </c>
      <c r="AD1296" s="22">
        <v>11</v>
      </c>
      <c r="AE1296" s="22">
        <v>30</v>
      </c>
      <c r="AG1296" s="23" t="s">
        <v>2644</v>
      </c>
      <c r="AH1296" s="23" t="s">
        <v>7322</v>
      </c>
      <c r="AI1296" s="23" t="s">
        <v>7336</v>
      </c>
      <c r="AJ1296" s="23" t="s">
        <v>4604</v>
      </c>
      <c r="AQ1296" s="22">
        <v>185017</v>
      </c>
      <c r="AR1296" s="24">
        <f t="shared" si="182"/>
        <v>3.7845492484166696</v>
      </c>
      <c r="AS1296" s="22">
        <v>13</v>
      </c>
      <c r="AT1296" s="25" t="s">
        <v>2</v>
      </c>
      <c r="AU1296" s="22">
        <v>248</v>
      </c>
      <c r="AV1296" s="29">
        <f t="shared" si="183"/>
        <v>5.5592916386460436</v>
      </c>
      <c r="AW1296" s="29">
        <f t="shared" si="181"/>
        <v>4.3945162390000005</v>
      </c>
      <c r="AY1296" s="22">
        <v>95926</v>
      </c>
      <c r="AZ1296" s="24">
        <f t="shared" si="186"/>
        <v>1.9621800764449617</v>
      </c>
      <c r="BA1296" s="22">
        <v>8</v>
      </c>
      <c r="BB1296" s="25" t="s">
        <v>2</v>
      </c>
      <c r="BC1296" s="22">
        <v>118</v>
      </c>
      <c r="BD1296" s="29">
        <f t="shared" si="184"/>
        <v>2.6451468280654562</v>
      </c>
      <c r="BE1296" s="29"/>
      <c r="BF1296" s="22">
        <v>0</v>
      </c>
      <c r="BG1296" s="22">
        <f t="shared" si="187"/>
        <v>0</v>
      </c>
      <c r="BH1296" s="22">
        <v>0</v>
      </c>
      <c r="BI1296" s="22">
        <v>0</v>
      </c>
      <c r="BJ1296" s="22">
        <v>0</v>
      </c>
      <c r="BK1296" s="22">
        <v>0</v>
      </c>
      <c r="BL1296" s="22">
        <v>0</v>
      </c>
      <c r="BN1296" s="22">
        <v>8</v>
      </c>
      <c r="BO1296" s="22">
        <f t="shared" si="188"/>
        <v>15</v>
      </c>
      <c r="BP1296" s="22">
        <v>15</v>
      </c>
      <c r="BQ1296" s="22">
        <v>0</v>
      </c>
      <c r="BR1296" s="22">
        <v>0</v>
      </c>
      <c r="BT1296" s="22">
        <v>264</v>
      </c>
      <c r="BU1296" s="29">
        <f t="shared" si="185"/>
        <v>5.9179556153328852</v>
      </c>
      <c r="BY1296" s="22">
        <v>101</v>
      </c>
      <c r="BZ1296" s="22">
        <v>221</v>
      </c>
      <c r="CA1296" s="49">
        <v>1</v>
      </c>
      <c r="CC1296" s="51">
        <v>1</v>
      </c>
      <c r="CD1296" s="51">
        <v>4</v>
      </c>
      <c r="CG1296" t="s">
        <v>2602</v>
      </c>
      <c r="CH1296">
        <v>1</v>
      </c>
      <c r="CI1296">
        <v>0</v>
      </c>
      <c r="CJ1296">
        <v>1</v>
      </c>
      <c r="CK1296">
        <v>0</v>
      </c>
      <c r="CL1296">
        <v>2</v>
      </c>
    </row>
    <row r="1297" spans="1:90" x14ac:dyDescent="0.2">
      <c r="A1297" s="22">
        <f t="shared" si="189"/>
        <v>1292</v>
      </c>
      <c r="B1297" s="58" t="s">
        <v>9996</v>
      </c>
      <c r="C1297" s="58" t="s">
        <v>8775</v>
      </c>
      <c r="E1297" s="22" t="s">
        <v>2614</v>
      </c>
      <c r="F1297" s="25" t="s">
        <v>3205</v>
      </c>
      <c r="G1297" s="22" t="s">
        <v>4502</v>
      </c>
      <c r="H1297" s="22" t="s">
        <v>4615</v>
      </c>
      <c r="I1297" s="22" t="s">
        <v>4507</v>
      </c>
      <c r="J1297" s="22" t="s">
        <v>2605</v>
      </c>
      <c r="K1297" s="22">
        <v>486</v>
      </c>
      <c r="L1297" s="22">
        <v>221</v>
      </c>
      <c r="O1297" s="22" t="s">
        <v>2604</v>
      </c>
      <c r="P1297" s="22">
        <v>5574604</v>
      </c>
      <c r="Q1297" s="22">
        <v>5333</v>
      </c>
      <c r="R1297" s="22">
        <v>4770727</v>
      </c>
      <c r="S1297" s="29">
        <v>85.579700000000003</v>
      </c>
      <c r="T1297" s="22">
        <v>5274</v>
      </c>
      <c r="U1297" s="24">
        <v>50.61</v>
      </c>
      <c r="W1297" s="22">
        <v>2477</v>
      </c>
      <c r="X1297" s="22">
        <v>2760</v>
      </c>
      <c r="Y1297" s="22">
        <v>37</v>
      </c>
      <c r="Z1297" s="22">
        <v>2363</v>
      </c>
      <c r="AA1297" s="22">
        <v>114</v>
      </c>
      <c r="AB1297" s="22">
        <v>2098</v>
      </c>
      <c r="AC1297" s="22">
        <v>662</v>
      </c>
      <c r="AD1297" s="22">
        <v>16</v>
      </c>
      <c r="AE1297" s="22">
        <v>21</v>
      </c>
      <c r="AG1297" s="23" t="s">
        <v>2657</v>
      </c>
      <c r="AH1297" s="23" t="s">
        <v>6858</v>
      </c>
      <c r="AI1297" s="23" t="s">
        <v>7339</v>
      </c>
      <c r="AJ1297" s="23" t="s">
        <v>4604</v>
      </c>
      <c r="AQ1297" s="22">
        <v>249746</v>
      </c>
      <c r="AR1297" s="24">
        <f t="shared" si="182"/>
        <v>4.4800671043180831</v>
      </c>
      <c r="AS1297" s="22">
        <v>23</v>
      </c>
      <c r="AT1297" s="25" t="s">
        <v>2</v>
      </c>
      <c r="AU1297" s="22">
        <v>320</v>
      </c>
      <c r="AV1297" s="29">
        <f t="shared" si="183"/>
        <v>6.067500948047023</v>
      </c>
      <c r="AW1297" s="29">
        <f t="shared" si="181"/>
        <v>5.4798273820000007</v>
      </c>
      <c r="AY1297" s="22">
        <v>403023</v>
      </c>
      <c r="AZ1297" s="24">
        <f t="shared" si="186"/>
        <v>7.2296256379825365</v>
      </c>
      <c r="BA1297" s="22">
        <v>54</v>
      </c>
      <c r="BB1297" s="25" t="s">
        <v>2</v>
      </c>
      <c r="BC1297" s="22">
        <v>426</v>
      </c>
      <c r="BD1297" s="29">
        <f t="shared" si="184"/>
        <v>8.0773606370875992</v>
      </c>
      <c r="BE1297" s="29"/>
      <c r="BF1297" s="22">
        <v>2</v>
      </c>
      <c r="BG1297" s="22">
        <f t="shared" si="187"/>
        <v>0</v>
      </c>
      <c r="BH1297" s="22">
        <v>2</v>
      </c>
      <c r="BI1297" s="22">
        <v>0</v>
      </c>
      <c r="BJ1297" s="22">
        <v>0</v>
      </c>
      <c r="BK1297" s="22">
        <v>0</v>
      </c>
      <c r="BL1297" s="22">
        <v>0</v>
      </c>
      <c r="BN1297" s="22">
        <v>68</v>
      </c>
      <c r="BO1297" s="22">
        <f t="shared" si="188"/>
        <v>32</v>
      </c>
      <c r="BP1297" s="22">
        <v>32</v>
      </c>
      <c r="BQ1297" s="22">
        <v>0</v>
      </c>
      <c r="BR1297" s="22">
        <v>0</v>
      </c>
      <c r="BT1297" s="22">
        <v>645</v>
      </c>
      <c r="BU1297" s="29">
        <f t="shared" si="185"/>
        <v>12.229806598407281</v>
      </c>
      <c r="BY1297" s="22">
        <v>125</v>
      </c>
      <c r="BZ1297" s="22">
        <v>240</v>
      </c>
      <c r="CA1297" s="49">
        <v>3</v>
      </c>
      <c r="CC1297" s="51">
        <v>2</v>
      </c>
      <c r="CD1297" s="51">
        <v>4</v>
      </c>
      <c r="CG1297" t="s">
        <v>2604</v>
      </c>
      <c r="CH1297">
        <v>1</v>
      </c>
      <c r="CI1297">
        <v>0</v>
      </c>
      <c r="CJ1297">
        <v>0</v>
      </c>
      <c r="CK1297">
        <v>1</v>
      </c>
      <c r="CL1297">
        <v>2</v>
      </c>
    </row>
    <row r="1298" spans="1:90" x14ac:dyDescent="0.2">
      <c r="A1298" s="22">
        <f t="shared" si="189"/>
        <v>1293</v>
      </c>
      <c r="B1298" s="58" t="s">
        <v>9997</v>
      </c>
      <c r="C1298" s="58" t="s">
        <v>8776</v>
      </c>
      <c r="E1298" s="22" t="s">
        <v>2614</v>
      </c>
      <c r="F1298" s="25" t="s">
        <v>3205</v>
      </c>
      <c r="G1298" s="22" t="s">
        <v>4503</v>
      </c>
      <c r="H1298" s="22" t="s">
        <v>4615</v>
      </c>
      <c r="I1298" s="22" t="s">
        <v>4507</v>
      </c>
      <c r="J1298" s="22" t="s">
        <v>2607</v>
      </c>
      <c r="K1298" s="22">
        <v>467</v>
      </c>
      <c r="L1298" s="22">
        <v>226</v>
      </c>
      <c r="O1298" s="22" t="s">
        <v>2606</v>
      </c>
      <c r="P1298" s="22">
        <v>5550341</v>
      </c>
      <c r="Q1298" s="22">
        <v>5323</v>
      </c>
      <c r="R1298" s="22">
        <v>4729730</v>
      </c>
      <c r="S1298" s="29">
        <v>85.215100000000007</v>
      </c>
      <c r="T1298" s="22">
        <v>5240</v>
      </c>
      <c r="U1298" s="24">
        <v>50.61</v>
      </c>
      <c r="W1298" s="22">
        <v>2478</v>
      </c>
      <c r="X1298" s="22">
        <v>2731</v>
      </c>
      <c r="Y1298" s="22">
        <v>31</v>
      </c>
      <c r="Z1298" s="22">
        <v>2353</v>
      </c>
      <c r="AA1298" s="22">
        <v>125</v>
      </c>
      <c r="AB1298" s="22">
        <v>2095</v>
      </c>
      <c r="AC1298" s="22">
        <v>636</v>
      </c>
      <c r="AD1298" s="22">
        <v>12</v>
      </c>
      <c r="AE1298" s="22">
        <v>19</v>
      </c>
      <c r="AG1298" s="23" t="s">
        <v>2657</v>
      </c>
      <c r="AH1298" s="23" t="s">
        <v>7323</v>
      </c>
      <c r="AI1298" s="23" t="s">
        <v>7339</v>
      </c>
      <c r="AJ1298" s="23" t="s">
        <v>4604</v>
      </c>
      <c r="AQ1298" s="22">
        <v>264890</v>
      </c>
      <c r="AR1298" s="24">
        <f t="shared" si="182"/>
        <v>4.7724995635403307</v>
      </c>
      <c r="AS1298" s="22">
        <v>19</v>
      </c>
      <c r="AT1298" s="25" t="s">
        <v>2</v>
      </c>
      <c r="AU1298" s="22">
        <v>333</v>
      </c>
      <c r="AV1298" s="29">
        <f t="shared" si="183"/>
        <v>6.3549618320610692</v>
      </c>
      <c r="AW1298" s="29">
        <f t="shared" si="181"/>
        <v>5.7337468300000003</v>
      </c>
      <c r="AY1298" s="22">
        <v>384924</v>
      </c>
      <c r="AZ1298" s="24">
        <f t="shared" si="186"/>
        <v>6.9351414624795122</v>
      </c>
      <c r="BA1298" s="22">
        <v>54</v>
      </c>
      <c r="BB1298" s="25" t="s">
        <v>2</v>
      </c>
      <c r="BC1298" s="22">
        <v>415</v>
      </c>
      <c r="BD1298" s="29">
        <f t="shared" si="184"/>
        <v>7.9198473282442743</v>
      </c>
      <c r="BE1298" s="29"/>
      <c r="BF1298" s="22">
        <v>0</v>
      </c>
      <c r="BG1298" s="22">
        <f t="shared" si="187"/>
        <v>0</v>
      </c>
      <c r="BH1298" s="22">
        <v>0</v>
      </c>
      <c r="BI1298" s="22">
        <v>0</v>
      </c>
      <c r="BJ1298" s="22">
        <v>0</v>
      </c>
      <c r="BK1298" s="22">
        <v>0</v>
      </c>
      <c r="BL1298" s="22">
        <v>0</v>
      </c>
      <c r="BN1298" s="22">
        <v>65</v>
      </c>
      <c r="BO1298" s="22">
        <f t="shared" si="188"/>
        <v>28</v>
      </c>
      <c r="BP1298" s="22">
        <v>28</v>
      </c>
      <c r="BQ1298" s="22">
        <v>0</v>
      </c>
      <c r="BR1298" s="22">
        <v>0</v>
      </c>
      <c r="BT1298" s="22">
        <v>645</v>
      </c>
      <c r="BU1298" s="29">
        <f t="shared" si="185"/>
        <v>12.309160305343511</v>
      </c>
      <c r="BY1298" s="22">
        <v>123</v>
      </c>
      <c r="BZ1298" s="22">
        <v>239</v>
      </c>
      <c r="CA1298" s="49">
        <v>4</v>
      </c>
      <c r="CC1298" s="51">
        <v>2</v>
      </c>
      <c r="CD1298" s="51">
        <v>4</v>
      </c>
      <c r="CG1298" t="s">
        <v>2606</v>
      </c>
      <c r="CH1298">
        <v>1</v>
      </c>
      <c r="CI1298">
        <v>0</v>
      </c>
      <c r="CJ1298">
        <v>0</v>
      </c>
      <c r="CK1298">
        <v>1</v>
      </c>
      <c r="CL1298">
        <v>2</v>
      </c>
    </row>
    <row r="1299" spans="1:90" x14ac:dyDescent="0.2">
      <c r="A1299" s="22">
        <f t="shared" si="189"/>
        <v>1294</v>
      </c>
      <c r="B1299" s="58" t="s">
        <v>9998</v>
      </c>
      <c r="C1299" s="58" t="s">
        <v>8777</v>
      </c>
      <c r="E1299" s="22" t="s">
        <v>2614</v>
      </c>
      <c r="F1299" s="25" t="s">
        <v>3205</v>
      </c>
      <c r="G1299" s="22" t="s">
        <v>4504</v>
      </c>
      <c r="H1299" s="22" t="s">
        <v>4615</v>
      </c>
      <c r="I1299" s="22" t="s">
        <v>4507</v>
      </c>
      <c r="J1299" s="22" t="s">
        <v>2609</v>
      </c>
      <c r="K1299" s="22">
        <v>525</v>
      </c>
      <c r="L1299" s="22">
        <v>263</v>
      </c>
      <c r="O1299" s="22" t="s">
        <v>2608</v>
      </c>
      <c r="P1299" s="22">
        <v>5658420</v>
      </c>
      <c r="Q1299" s="22">
        <v>5513</v>
      </c>
      <c r="R1299" s="22">
        <v>4859602</v>
      </c>
      <c r="S1299" s="29">
        <v>85.8827</v>
      </c>
      <c r="T1299" s="22">
        <v>5447</v>
      </c>
      <c r="U1299" s="24">
        <v>50.56</v>
      </c>
      <c r="W1299" s="22">
        <v>2469</v>
      </c>
      <c r="X1299" s="22">
        <v>2867</v>
      </c>
      <c r="Y1299" s="22">
        <v>111</v>
      </c>
      <c r="Z1299" s="22">
        <v>2310</v>
      </c>
      <c r="AA1299" s="22">
        <v>159</v>
      </c>
      <c r="AB1299" s="22">
        <v>2185</v>
      </c>
      <c r="AC1299" s="22">
        <v>682</v>
      </c>
      <c r="AD1299" s="22">
        <v>56</v>
      </c>
      <c r="AE1299" s="22">
        <v>55</v>
      </c>
      <c r="AG1299" s="23" t="s">
        <v>2657</v>
      </c>
      <c r="AH1299" s="23" t="s">
        <v>6858</v>
      </c>
      <c r="AI1299" s="23" t="s">
        <v>7329</v>
      </c>
      <c r="AJ1299" s="23" t="s">
        <v>4604</v>
      </c>
      <c r="AQ1299" s="22">
        <v>247660</v>
      </c>
      <c r="AR1299" s="24">
        <f t="shared" si="182"/>
        <v>4.3768401780002195</v>
      </c>
      <c r="AS1299" s="22">
        <v>25</v>
      </c>
      <c r="AT1299" s="25" t="s">
        <v>2</v>
      </c>
      <c r="AU1299" s="22">
        <v>348</v>
      </c>
      <c r="AV1299" s="29">
        <f t="shared" si="183"/>
        <v>6.3888378924178451</v>
      </c>
      <c r="AW1299" s="29">
        <f t="shared" si="181"/>
        <v>5.44485142</v>
      </c>
      <c r="AY1299" s="22">
        <v>255895</v>
      </c>
      <c r="AZ1299" s="24">
        <f t="shared" si="186"/>
        <v>4.5223755041159901</v>
      </c>
      <c r="BA1299" s="22">
        <v>40</v>
      </c>
      <c r="BB1299" s="25" t="s">
        <v>2</v>
      </c>
      <c r="BC1299" s="22">
        <v>292</v>
      </c>
      <c r="BD1299" s="29">
        <f t="shared" si="184"/>
        <v>5.3607490361666974</v>
      </c>
      <c r="BE1299" s="29"/>
      <c r="BF1299" s="22">
        <v>0</v>
      </c>
      <c r="BG1299" s="22">
        <f t="shared" si="187"/>
        <v>0</v>
      </c>
      <c r="BH1299" s="22">
        <v>0</v>
      </c>
      <c r="BI1299" s="22">
        <v>0</v>
      </c>
      <c r="BJ1299" s="22">
        <v>0</v>
      </c>
      <c r="BK1299" s="22">
        <v>0</v>
      </c>
      <c r="BL1299" s="22">
        <v>0</v>
      </c>
      <c r="BN1299" s="22">
        <v>70</v>
      </c>
      <c r="BO1299" s="22">
        <f t="shared" si="188"/>
        <v>31</v>
      </c>
      <c r="BP1299" s="22">
        <v>31</v>
      </c>
      <c r="BQ1299" s="22">
        <v>0</v>
      </c>
      <c r="BR1299" s="22">
        <v>0</v>
      </c>
      <c r="BT1299" s="22">
        <v>636</v>
      </c>
      <c r="BU1299" s="29">
        <f t="shared" si="185"/>
        <v>11.676152010280887</v>
      </c>
      <c r="BY1299" s="22">
        <v>119</v>
      </c>
      <c r="BZ1299" s="22">
        <v>256</v>
      </c>
      <c r="CA1299" s="49">
        <v>3</v>
      </c>
      <c r="CC1299" s="51">
        <v>2</v>
      </c>
      <c r="CD1299" s="51">
        <v>4</v>
      </c>
      <c r="CG1299" t="s">
        <v>2608</v>
      </c>
      <c r="CH1299">
        <v>1</v>
      </c>
      <c r="CI1299">
        <v>0</v>
      </c>
      <c r="CJ1299">
        <v>0</v>
      </c>
      <c r="CK1299">
        <v>1</v>
      </c>
      <c r="CL1299">
        <v>2</v>
      </c>
    </row>
    <row r="1301" spans="1:90" x14ac:dyDescent="0.2">
      <c r="J1301" s="9" t="s">
        <v>3194</v>
      </c>
      <c r="K1301" s="10">
        <f>AVERAGE(K6:K1299)</f>
        <v>236.54018547140649</v>
      </c>
      <c r="L1301" s="10">
        <f>AVERAGE(L6:L1299)</f>
        <v>90.602782071097366</v>
      </c>
      <c r="M1301" s="10"/>
      <c r="N1301" s="10"/>
      <c r="P1301" s="10">
        <f t="shared" ref="P1301:AE1301" si="190">AVERAGE(P6:P1299)</f>
        <v>5016259.6568778977</v>
      </c>
      <c r="Q1301" s="10">
        <f t="shared" si="190"/>
        <v>4756.9281298299848</v>
      </c>
      <c r="R1301" s="10">
        <f t="shared" si="190"/>
        <v>4375204.6692426587</v>
      </c>
      <c r="S1301" s="11">
        <f t="shared" si="190"/>
        <v>87.242576893353998</v>
      </c>
      <c r="T1301" s="10">
        <f t="shared" si="190"/>
        <v>4682.8663060278204</v>
      </c>
      <c r="U1301" s="12">
        <f t="shared" si="190"/>
        <v>50.640571870170035</v>
      </c>
      <c r="W1301" s="10">
        <f t="shared" si="190"/>
        <v>2479.1499227202471</v>
      </c>
      <c r="X1301" s="10">
        <f t="shared" si="190"/>
        <v>2177.8670788253476</v>
      </c>
      <c r="Y1301" s="10">
        <f t="shared" si="190"/>
        <v>25.849304482225659</v>
      </c>
      <c r="Z1301" s="10">
        <f t="shared" si="190"/>
        <v>2412.1545595054095</v>
      </c>
      <c r="AA1301" s="10">
        <f t="shared" si="190"/>
        <v>66.99536321483771</v>
      </c>
      <c r="AB1301" s="10">
        <f t="shared" si="190"/>
        <v>1911.2063369397217</v>
      </c>
      <c r="AC1301" s="10">
        <f t="shared" si="190"/>
        <v>266.66074188562595</v>
      </c>
      <c r="AD1301" s="10">
        <f t="shared" si="190"/>
        <v>14.108191653786708</v>
      </c>
      <c r="AE1301" s="10">
        <f t="shared" si="190"/>
        <v>11.741112828438949</v>
      </c>
      <c r="AG1301" s="14"/>
      <c r="AH1301" s="14"/>
      <c r="AI1301" s="15"/>
      <c r="AN1301" s="10"/>
      <c r="AO1301" s="10"/>
      <c r="AP1301" s="9"/>
      <c r="AQ1301" s="10">
        <f>AVERAGE(AQ6:AQ1299)</f>
        <v>176294.06414219475</v>
      </c>
      <c r="AR1301" s="12">
        <f>AVERAGE(AR6:AR1299)</f>
        <v>3.4789606287686929</v>
      </c>
      <c r="AS1301" s="12">
        <f>AVERAGE(AS6:AS1299)</f>
        <v>10.435085007727976</v>
      </c>
      <c r="AU1301" s="12">
        <f>AVERAGE(AU6:AU1299)</f>
        <v>227.68006182380216</v>
      </c>
      <c r="AV1301" s="12">
        <f>AVERAGE(AV6:AV1299)</f>
        <v>4.7994962031268917</v>
      </c>
      <c r="AW1301" s="12">
        <f>AVERAGE(AW6:AW1299)</f>
        <v>4.2482587734721839</v>
      </c>
      <c r="AX1301" s="9"/>
      <c r="AY1301" s="10">
        <f>AVERAGE(AY6:AY1299)</f>
        <v>145322.8168469861</v>
      </c>
      <c r="AZ1301" s="12">
        <f>AVERAGE(AZ6:AZ1299)</f>
        <v>2.8338710502494293</v>
      </c>
      <c r="BA1301" s="12">
        <f>AVERAGE(BA6:BA1299)</f>
        <v>16.34389489953632</v>
      </c>
      <c r="BC1301" s="10">
        <f t="shared" ref="BC1301:BL1301" si="191">AVERAGE(BC6:BC1299)</f>
        <v>156.04945904173107</v>
      </c>
      <c r="BD1301" s="12">
        <f t="shared" si="191"/>
        <v>3.2447056396599958</v>
      </c>
      <c r="BE1301" s="12"/>
      <c r="BF1301" s="12">
        <f t="shared" si="191"/>
        <v>1.0293663060278206</v>
      </c>
      <c r="BG1301" s="12">
        <f t="shared" ref="BG1301" si="192">AVERAGE(BG6:BG1299)</f>
        <v>0.71792890262751163</v>
      </c>
      <c r="BH1301" s="12">
        <f t="shared" si="191"/>
        <v>0.31143740340030912</v>
      </c>
      <c r="BI1301" s="12">
        <f t="shared" si="191"/>
        <v>0.39103554868624418</v>
      </c>
      <c r="BJ1301" s="12">
        <f t="shared" si="191"/>
        <v>2.7820710973724884E-2</v>
      </c>
      <c r="BK1301" s="12">
        <f t="shared" si="191"/>
        <v>0.15919629057187018</v>
      </c>
      <c r="BL1301" s="12">
        <f t="shared" si="191"/>
        <v>0.13987635239567234</v>
      </c>
      <c r="BM1301" s="12"/>
      <c r="BN1301" s="10">
        <f t="shared" ref="BN1301:BO1301" si="193">AVERAGE(BN6:BN1299)</f>
        <v>36.778979907264294</v>
      </c>
      <c r="BO1301" s="10">
        <f t="shared" si="193"/>
        <v>18.744204018547141</v>
      </c>
      <c r="BP1301" s="10">
        <f t="shared" ref="BP1301:BR1301" si="194">AVERAGE(BP6:BP1299)</f>
        <v>18.288253477588871</v>
      </c>
      <c r="BQ1301" s="10">
        <f t="shared" si="194"/>
        <v>0.31221020092735702</v>
      </c>
      <c r="BR1301" s="10">
        <f t="shared" si="194"/>
        <v>0.14374034003091191</v>
      </c>
      <c r="BS1301" s="12"/>
      <c r="BT1301" s="10">
        <f>AVERAGE(BT6:BT1299)</f>
        <v>358.08578052550234</v>
      </c>
      <c r="BU1301" s="12">
        <f>AVERAGE(BU6:BU1299)</f>
        <v>7.5082577005390636</v>
      </c>
      <c r="BY1301" s="10">
        <f>AVERAGE(BY6:BY1299)</f>
        <v>109.32534775888718</v>
      </c>
      <c r="BZ1301" s="10">
        <f>AVERAGE(BZ6:BZ1299)</f>
        <v>227.26506955177743</v>
      </c>
      <c r="CA1301" s="10">
        <f>AVERAGE(CA6:CA1299)</f>
        <v>1.3230293663060277</v>
      </c>
      <c r="CH1301" s="10">
        <f>AVERAGE(CH6:CH1299)</f>
        <v>0.95517774343122097</v>
      </c>
      <c r="CI1301" s="10">
        <f t="shared" ref="CI1301:CK1301" si="195">AVERAGE(CI6:CI1299)</f>
        <v>9.5054095826893351E-2</v>
      </c>
      <c r="CJ1301" s="10">
        <f t="shared" si="195"/>
        <v>0.60046367851622873</v>
      </c>
      <c r="CK1301" s="10">
        <f t="shared" si="195"/>
        <v>0.53554868624420404</v>
      </c>
      <c r="CL1301" s="12">
        <f>AVERAGE(CL6:CL1299)</f>
        <v>2.1862442040185472</v>
      </c>
    </row>
    <row r="1302" spans="1:90" x14ac:dyDescent="0.2">
      <c r="J1302" s="22" t="s">
        <v>3195</v>
      </c>
      <c r="K1302" s="22">
        <f t="shared" ref="K1302:L1302" si="196">MIN(K6:K1299)</f>
        <v>21</v>
      </c>
      <c r="L1302" s="22">
        <f t="shared" si="196"/>
        <v>6</v>
      </c>
      <c r="P1302" s="22">
        <f>MIN(P6:P1299)</f>
        <v>4199726</v>
      </c>
      <c r="Q1302" s="22">
        <f>MIN(Q6:Q1299)</f>
        <v>4006</v>
      </c>
      <c r="R1302" s="22">
        <f t="shared" ref="R1302:U1302" si="197">MIN(R6:R1299)</f>
        <v>3636988</v>
      </c>
      <c r="S1302" s="29">
        <f t="shared" si="197"/>
        <v>83.522199999999998</v>
      </c>
      <c r="T1302" s="22">
        <f>MIN(T6:T1299)</f>
        <v>3943</v>
      </c>
      <c r="U1302" s="24">
        <f t="shared" si="197"/>
        <v>49.07</v>
      </c>
      <c r="W1302" s="22">
        <f>MIN(W6:W1299)</f>
        <v>2393</v>
      </c>
      <c r="X1302" s="22">
        <f>MIN(X6:X1299)</f>
        <v>1485</v>
      </c>
      <c r="Y1302" s="22">
        <f t="shared" ref="Y1302:Z1302" si="198">MIN(Y6:Y1299)</f>
        <v>0</v>
      </c>
      <c r="Z1302" s="29">
        <f t="shared" si="198"/>
        <v>2115</v>
      </c>
      <c r="AA1302" s="22">
        <f>MIN(AA6:AA1299)</f>
        <v>0</v>
      </c>
      <c r="AB1302" s="29">
        <f t="shared" ref="AB1302:AC1302" si="199">MIN(AB6:AB1299)</f>
        <v>1109</v>
      </c>
      <c r="AC1302" s="29">
        <f t="shared" si="199"/>
        <v>31</v>
      </c>
      <c r="AD1302" s="29">
        <f t="shared" ref="AD1302:AE1302" si="200">MIN(AD6:AD1299)</f>
        <v>0</v>
      </c>
      <c r="AE1302" s="29">
        <f t="shared" si="200"/>
        <v>0</v>
      </c>
      <c r="AQ1302" s="22">
        <f t="shared" ref="AQ1302:AR1302" si="201">MIN(AQ6:AQ1299)</f>
        <v>0</v>
      </c>
      <c r="AR1302" s="22">
        <f t="shared" si="201"/>
        <v>0</v>
      </c>
      <c r="AS1302" s="22">
        <f t="shared" ref="AS1302" si="202">MIN(AS6:AS1299)</f>
        <v>0</v>
      </c>
      <c r="AU1302" s="22">
        <f t="shared" ref="AU1302:AV1302" si="203">MIN(AU6:AU1299)</f>
        <v>0</v>
      </c>
      <c r="AV1302" s="22">
        <f t="shared" si="203"/>
        <v>0</v>
      </c>
      <c r="AW1302" s="24">
        <f t="shared" ref="AW1302" si="204">MIN(AW6:AW1299)</f>
        <v>1.2923362</v>
      </c>
      <c r="AY1302" s="22">
        <f t="shared" ref="AY1302:AZ1302" si="205">MIN(AY6:AY1299)</f>
        <v>0</v>
      </c>
      <c r="AZ1302" s="22">
        <f t="shared" si="205"/>
        <v>0</v>
      </c>
      <c r="BA1302" s="22">
        <f t="shared" ref="BA1302" si="206">MIN(BA6:BA1299)</f>
        <v>0</v>
      </c>
      <c r="BC1302" s="22">
        <f t="shared" ref="BC1302:BD1302" si="207">MIN(BC6:BC1299)</f>
        <v>0</v>
      </c>
      <c r="BD1302" s="22">
        <f t="shared" si="207"/>
        <v>0</v>
      </c>
      <c r="BF1302" s="22">
        <f t="shared" ref="BF1302:BL1302" si="208">MIN(BF6:BF1299)</f>
        <v>0</v>
      </c>
      <c r="BG1302" s="22">
        <f t="shared" ref="BG1302" si="209">MIN(BG6:BG1299)</f>
        <v>0</v>
      </c>
      <c r="BH1302" s="22">
        <f t="shared" si="208"/>
        <v>0</v>
      </c>
      <c r="BI1302" s="22">
        <f t="shared" si="208"/>
        <v>0</v>
      </c>
      <c r="BJ1302" s="22">
        <f t="shared" si="208"/>
        <v>0</v>
      </c>
      <c r="BK1302" s="22">
        <f t="shared" si="208"/>
        <v>0</v>
      </c>
      <c r="BL1302" s="22">
        <f t="shared" si="208"/>
        <v>0</v>
      </c>
      <c r="BN1302" s="28">
        <f t="shared" ref="BN1302:BO1302" si="210">MIN(BN6:BN1299)</f>
        <v>2</v>
      </c>
      <c r="BO1302" s="28">
        <f t="shared" si="210"/>
        <v>7</v>
      </c>
      <c r="BP1302" s="28">
        <f t="shared" ref="BP1302:BR1302" si="211">MIN(BP6:BP1299)</f>
        <v>7</v>
      </c>
      <c r="BQ1302" s="28">
        <f t="shared" si="211"/>
        <v>0</v>
      </c>
      <c r="BR1302" s="28">
        <f t="shared" si="211"/>
        <v>0</v>
      </c>
      <c r="BT1302" s="28">
        <f t="shared" ref="BT1302:BU1302" si="212">MIN(BT6:BT1299)</f>
        <v>2</v>
      </c>
      <c r="BU1302" s="24">
        <f t="shared" si="212"/>
        <v>4.7069898799717583E-2</v>
      </c>
      <c r="BY1302" s="28">
        <f t="shared" ref="BY1302:BZ1302" si="213">MIN(BY6:BY1299)</f>
        <v>63</v>
      </c>
      <c r="BZ1302" s="28">
        <f t="shared" si="213"/>
        <v>132</v>
      </c>
      <c r="CA1302" s="28">
        <f t="shared" ref="CA1302" si="214">MIN(CA6:CA1299)</f>
        <v>0</v>
      </c>
      <c r="CH1302" s="28">
        <f t="shared" ref="CH1302" si="215">MIN(CH6:CH1299)</f>
        <v>0</v>
      </c>
      <c r="CI1302" s="24">
        <f>MIN(CI6:CI1299)</f>
        <v>0</v>
      </c>
      <c r="CJ1302" s="28">
        <f t="shared" ref="CJ1302:CL1302" si="216">MIN(CJ6:CJ1299)</f>
        <v>0</v>
      </c>
      <c r="CK1302" s="24">
        <f t="shared" si="216"/>
        <v>0</v>
      </c>
      <c r="CL1302" s="28">
        <f t="shared" si="216"/>
        <v>0</v>
      </c>
    </row>
    <row r="1303" spans="1:90" x14ac:dyDescent="0.2">
      <c r="J1303" s="22" t="s">
        <v>3196</v>
      </c>
      <c r="K1303" s="22">
        <f t="shared" ref="K1303:L1303" si="217">MAX(K6:K1299)</f>
        <v>789</v>
      </c>
      <c r="L1303" s="22">
        <f t="shared" si="217"/>
        <v>316</v>
      </c>
      <c r="P1303" s="22">
        <f>MAX(P6:P1299)</f>
        <v>6019523</v>
      </c>
      <c r="Q1303" s="22">
        <f>MAX(Q6:Q1299)</f>
        <v>5866</v>
      </c>
      <c r="R1303" s="22">
        <f t="shared" ref="R1303:U1303" si="218">MAX(R6:R1299)</f>
        <v>5128421</v>
      </c>
      <c r="S1303" s="29">
        <f t="shared" si="218"/>
        <v>88.993099999999998</v>
      </c>
      <c r="T1303" s="22">
        <f>MAX(T6:T1299)</f>
        <v>5771</v>
      </c>
      <c r="U1303" s="24">
        <f t="shared" si="218"/>
        <v>51.19</v>
      </c>
      <c r="W1303" s="22">
        <f>MAX(W6:W1299)</f>
        <v>2498</v>
      </c>
      <c r="X1303" s="22">
        <f>MAX(X6:X1299)</f>
        <v>3218</v>
      </c>
      <c r="Y1303" s="22">
        <f t="shared" ref="Y1303:Z1303" si="219">MAX(Y6:Y1299)</f>
        <v>245</v>
      </c>
      <c r="Z1303" s="29">
        <f t="shared" si="219"/>
        <v>2479</v>
      </c>
      <c r="AA1303" s="22">
        <f>MAX(AA6:AA1299)</f>
        <v>283</v>
      </c>
      <c r="AB1303" s="29">
        <f t="shared" ref="AB1303:AC1303" si="220">MAX(AB6:AB1299)</f>
        <v>2777</v>
      </c>
      <c r="AC1303" s="29">
        <f t="shared" si="220"/>
        <v>764</v>
      </c>
      <c r="AD1303" s="29">
        <f t="shared" ref="AD1303:AE1303" si="221">MAX(AD6:AD1299)</f>
        <v>155</v>
      </c>
      <c r="AE1303" s="29">
        <f t="shared" si="221"/>
        <v>128</v>
      </c>
      <c r="AQ1303" s="22">
        <f t="shared" ref="AQ1303:AR1303" si="222">MAX(AQ6:AQ1299)</f>
        <v>474301</v>
      </c>
      <c r="AR1303" s="24">
        <f t="shared" si="222"/>
        <v>8.5787254207735675</v>
      </c>
      <c r="AS1303" s="24">
        <f t="shared" ref="AS1303" si="223">MAX(AS6:AS1299)</f>
        <v>36</v>
      </c>
      <c r="AU1303" s="28">
        <f t="shared" ref="AU1303:AV1303" si="224">MAX(AU6:AU1299)</f>
        <v>598</v>
      </c>
      <c r="AV1303" s="24">
        <f t="shared" si="224"/>
        <v>11.738015387650425</v>
      </c>
      <c r="AW1303" s="24">
        <f t="shared" ref="AW1303" si="225">MAX(AW6:AW1299)</f>
        <v>9.244941067000001</v>
      </c>
      <c r="AY1303" s="22">
        <f t="shared" ref="AY1303:AZ1303" si="226">MAX(AY6:AY1299)</f>
        <v>606180</v>
      </c>
      <c r="AZ1303" s="24">
        <f t="shared" si="226"/>
        <v>11.090668382099487</v>
      </c>
      <c r="BA1303" s="24">
        <f t="shared" ref="BA1303" si="227">MAX(BA6:BA1299)</f>
        <v>124</v>
      </c>
      <c r="BC1303" s="28">
        <f t="shared" ref="BC1303:BD1303" si="228">MAX(BC6:BC1299)</f>
        <v>637</v>
      </c>
      <c r="BD1303" s="24">
        <f t="shared" si="228"/>
        <v>12.208398133748057</v>
      </c>
      <c r="BE1303" s="24"/>
      <c r="BF1303" s="24">
        <f t="shared" ref="BF1303:BL1303" si="229">MAX(BF6:BF1299)</f>
        <v>9</v>
      </c>
      <c r="BG1303" s="24">
        <f t="shared" ref="BG1303" si="230">MAX(BG6:BG1299)</f>
        <v>7</v>
      </c>
      <c r="BH1303" s="24">
        <f t="shared" si="229"/>
        <v>3</v>
      </c>
      <c r="BI1303" s="24">
        <f t="shared" si="229"/>
        <v>2</v>
      </c>
      <c r="BJ1303" s="24">
        <f t="shared" si="229"/>
        <v>2</v>
      </c>
      <c r="BK1303" s="24">
        <f t="shared" si="229"/>
        <v>2</v>
      </c>
      <c r="BL1303" s="24">
        <f t="shared" si="229"/>
        <v>3</v>
      </c>
      <c r="BM1303" s="24"/>
      <c r="BN1303" s="28">
        <f t="shared" ref="BN1303:BO1303" si="231">MAX(BN6:BN1299)</f>
        <v>152</v>
      </c>
      <c r="BO1303" s="28">
        <f t="shared" si="231"/>
        <v>37</v>
      </c>
      <c r="BP1303" s="28">
        <f t="shared" ref="BP1303:BR1303" si="232">MAX(BP6:BP1299)</f>
        <v>36</v>
      </c>
      <c r="BQ1303" s="28">
        <f t="shared" si="232"/>
        <v>3</v>
      </c>
      <c r="BR1303" s="28">
        <f t="shared" si="232"/>
        <v>1</v>
      </c>
      <c r="BS1303" s="24"/>
      <c r="BT1303" s="28">
        <f t="shared" ref="BT1303:BU1303" si="233">MAX(BT6:BT1299)</f>
        <v>910</v>
      </c>
      <c r="BU1303" s="24">
        <f t="shared" si="233"/>
        <v>17.690513219284604</v>
      </c>
      <c r="BY1303" s="28">
        <f t="shared" ref="BY1303:BZ1303" si="234">MAX(BY6:BY1299)</f>
        <v>162</v>
      </c>
      <c r="BZ1303" s="28">
        <f t="shared" si="234"/>
        <v>303</v>
      </c>
      <c r="CA1303" s="28">
        <f t="shared" ref="CA1303" si="235">MAX(CA6:CA1299)</f>
        <v>14</v>
      </c>
      <c r="CH1303" s="28">
        <f t="shared" ref="CH1303" si="236">MAX(CH6:CH1299)</f>
        <v>2</v>
      </c>
      <c r="CI1303" s="24">
        <f>MAX(CI6:CI1299)</f>
        <v>1</v>
      </c>
      <c r="CJ1303" s="28">
        <f t="shared" ref="CJ1303:CL1303" si="237">MAX(CJ6:CJ1299)</f>
        <v>1</v>
      </c>
      <c r="CK1303" s="24">
        <f t="shared" si="237"/>
        <v>1</v>
      </c>
      <c r="CL1303" s="28">
        <f t="shared" si="237"/>
        <v>4</v>
      </c>
    </row>
    <row r="1305" spans="1:90" x14ac:dyDescent="0.2">
      <c r="CH1305" s="22">
        <f t="shared" ref="CH1305:CK1305" si="238">SUM(CH6:CH1299)</f>
        <v>1236</v>
      </c>
      <c r="CI1305" s="22">
        <f t="shared" si="238"/>
        <v>123</v>
      </c>
      <c r="CJ1305" s="22">
        <f t="shared" si="238"/>
        <v>777</v>
      </c>
      <c r="CK1305" s="22">
        <f t="shared" si="238"/>
        <v>693</v>
      </c>
      <c r="CL1305" s="22">
        <f>SUM(CL6:CL1299)</f>
        <v>2829</v>
      </c>
    </row>
    <row r="1306" spans="1:90" x14ac:dyDescent="0.2">
      <c r="AZ1306" s="24">
        <f>SUM(AZ5:AZ1299)</f>
        <v>3667.0291390227617</v>
      </c>
      <c r="BA1306" s="24">
        <f>SUM(BA5:BA1299)</f>
        <v>21149</v>
      </c>
      <c r="BD1306" s="22" t="s">
        <v>5004</v>
      </c>
      <c r="BF1306" s="22">
        <f>SUM(BF16:BF1299)</f>
        <v>1317</v>
      </c>
      <c r="BG1306" s="22">
        <f>SUM(BG16:BG1299)</f>
        <v>916</v>
      </c>
      <c r="BH1306" s="22">
        <f t="shared" ref="BH1306:BL1306" si="239">SUM(BH16:BH1299)</f>
        <v>401</v>
      </c>
      <c r="BI1306" s="22">
        <f t="shared" si="239"/>
        <v>500</v>
      </c>
      <c r="BJ1306" s="22">
        <f t="shared" si="239"/>
        <v>35</v>
      </c>
      <c r="BK1306" s="22">
        <f t="shared" si="239"/>
        <v>203</v>
      </c>
      <c r="BL1306" s="22">
        <f t="shared" si="239"/>
        <v>178</v>
      </c>
      <c r="BN1306" s="22">
        <f>SUM(BN16:BN1299)</f>
        <v>47261</v>
      </c>
      <c r="BO1306" s="22">
        <f>SUM(BO16:BO1299)</f>
        <v>24081</v>
      </c>
      <c r="BP1306" s="22">
        <f>SUM(BP16:BP1299)</f>
        <v>23498</v>
      </c>
      <c r="BQ1306" s="22">
        <f>SUM(BQ16:BQ1299)</f>
        <v>400</v>
      </c>
      <c r="BR1306" s="22">
        <f>SUM(BR16:BR1299)</f>
        <v>183</v>
      </c>
      <c r="BT1306" s="22">
        <f>SUM(BT16:BT1299)</f>
        <v>460047</v>
      </c>
      <c r="BY1306" s="22">
        <f>SUM(BY16:BY1299)</f>
        <v>140306</v>
      </c>
      <c r="BZ1306" s="22">
        <f>SUM(BZ16:BZ1299)</f>
        <v>291738</v>
      </c>
      <c r="CA1306" s="22">
        <f>SUM(CA16:CA1299)</f>
        <v>1695</v>
      </c>
    </row>
    <row r="1307" spans="1:90" x14ac:dyDescent="0.2">
      <c r="AS1307" s="24">
        <f>SUM(AS6:AS1300)</f>
        <v>13503</v>
      </c>
    </row>
    <row r="1308" spans="1:90" x14ac:dyDescent="0.2">
      <c r="BH1308" s="22" t="s">
        <v>3198</v>
      </c>
      <c r="BI1308" s="23" t="s">
        <v>2644</v>
      </c>
      <c r="BJ1308" s="23" t="s">
        <v>2723</v>
      </c>
      <c r="BK1308" s="23" t="s">
        <v>5002</v>
      </c>
      <c r="BL1308" s="23" t="s">
        <v>5003</v>
      </c>
      <c r="BM1308" s="23"/>
    </row>
  </sheetData>
  <mergeCells count="10">
    <mergeCell ref="CH4:CL4"/>
    <mergeCell ref="AG4:AM4"/>
    <mergeCell ref="W4:AE4"/>
    <mergeCell ref="CC4:CD4"/>
    <mergeCell ref="AQ4:AW4"/>
    <mergeCell ref="AY4:BD4"/>
    <mergeCell ref="BF4:BL4"/>
    <mergeCell ref="BO4:BR4"/>
    <mergeCell ref="BY4:BZ4"/>
    <mergeCell ref="BT4:BU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5"/>
  <sheetViews>
    <sheetView tabSelected="1" workbookViewId="0">
      <selection activeCell="H12" sqref="H12"/>
    </sheetView>
  </sheetViews>
  <sheetFormatPr baseColWidth="10" defaultRowHeight="16" x14ac:dyDescent="0.2"/>
  <cols>
    <col min="1" max="1" width="18.1640625" customWidth="1"/>
    <col min="2" max="2" width="19.83203125" bestFit="1" customWidth="1"/>
    <col min="3" max="3" width="17.6640625" customWidth="1"/>
    <col min="4" max="4" width="12.83203125" customWidth="1"/>
    <col min="5" max="5" width="14.1640625" customWidth="1"/>
    <col min="6" max="6" width="37.33203125" bestFit="1" customWidth="1"/>
  </cols>
  <sheetData>
    <row r="1" spans="1:6" x14ac:dyDescent="0.2">
      <c r="A1" t="s">
        <v>10559</v>
      </c>
      <c r="B1" t="s">
        <v>10560</v>
      </c>
      <c r="C1" t="s">
        <v>10561</v>
      </c>
      <c r="D1" t="s">
        <v>10562</v>
      </c>
      <c r="E1" t="s">
        <v>10563</v>
      </c>
      <c r="F1" t="s">
        <v>10564</v>
      </c>
    </row>
    <row r="2" spans="1:6" x14ac:dyDescent="0.2">
      <c r="A2" t="s">
        <v>0</v>
      </c>
      <c r="B2" t="s">
        <v>10565</v>
      </c>
      <c r="C2" t="s">
        <v>10566</v>
      </c>
      <c r="D2" t="s">
        <v>10567</v>
      </c>
      <c r="E2" t="s">
        <v>10568</v>
      </c>
      <c r="F2" t="s">
        <v>10569</v>
      </c>
    </row>
    <row r="3" spans="1:6" x14ac:dyDescent="0.2">
      <c r="A3" t="s">
        <v>3</v>
      </c>
      <c r="B3" t="s">
        <v>10570</v>
      </c>
      <c r="C3" t="s">
        <v>10571</v>
      </c>
      <c r="D3" t="s">
        <v>10567</v>
      </c>
      <c r="E3" t="s">
        <v>10572</v>
      </c>
      <c r="F3" t="s">
        <v>10573</v>
      </c>
    </row>
    <row r="4" spans="1:6" x14ac:dyDescent="0.2">
      <c r="A4" t="s">
        <v>5</v>
      </c>
      <c r="B4" t="s">
        <v>10574</v>
      </c>
      <c r="C4" t="s">
        <v>10575</v>
      </c>
      <c r="D4" t="s">
        <v>10567</v>
      </c>
      <c r="E4" t="s">
        <v>10576</v>
      </c>
      <c r="F4" t="s">
        <v>10577</v>
      </c>
    </row>
    <row r="5" spans="1:6" x14ac:dyDescent="0.2">
      <c r="A5" t="s">
        <v>11</v>
      </c>
      <c r="B5" t="s">
        <v>10578</v>
      </c>
      <c r="C5" t="s">
        <v>10579</v>
      </c>
      <c r="D5" t="s">
        <v>10567</v>
      </c>
      <c r="E5" t="s">
        <v>10580</v>
      </c>
      <c r="F5" t="s">
        <v>10581</v>
      </c>
    </row>
    <row r="6" spans="1:6" x14ac:dyDescent="0.2">
      <c r="A6" t="s">
        <v>13</v>
      </c>
      <c r="B6" t="s">
        <v>10582</v>
      </c>
      <c r="C6" t="s">
        <v>10583</v>
      </c>
      <c r="D6" t="s">
        <v>10567</v>
      </c>
      <c r="E6" t="s">
        <v>10584</v>
      </c>
      <c r="F6" t="s">
        <v>10585</v>
      </c>
    </row>
    <row r="7" spans="1:6" x14ac:dyDescent="0.2">
      <c r="A7" t="s">
        <v>15</v>
      </c>
      <c r="B7" t="s">
        <v>10586</v>
      </c>
      <c r="C7" t="s">
        <v>10587</v>
      </c>
      <c r="D7" t="s">
        <v>10567</v>
      </c>
      <c r="E7" t="s">
        <v>10588</v>
      </c>
      <c r="F7" t="s">
        <v>10589</v>
      </c>
    </row>
    <row r="8" spans="1:6" x14ac:dyDescent="0.2">
      <c r="A8" t="s">
        <v>17</v>
      </c>
      <c r="B8" t="s">
        <v>10590</v>
      </c>
      <c r="C8" t="s">
        <v>10591</v>
      </c>
      <c r="D8" t="s">
        <v>10567</v>
      </c>
      <c r="E8" t="s">
        <v>10592</v>
      </c>
      <c r="F8" t="s">
        <v>10593</v>
      </c>
    </row>
    <row r="9" spans="1:6" x14ac:dyDescent="0.2">
      <c r="A9" t="s">
        <v>19</v>
      </c>
      <c r="B9" t="s">
        <v>10594</v>
      </c>
      <c r="C9" t="s">
        <v>10595</v>
      </c>
      <c r="D9" t="s">
        <v>10567</v>
      </c>
      <c r="E9" t="s">
        <v>10596</v>
      </c>
      <c r="F9" t="s">
        <v>10597</v>
      </c>
    </row>
    <row r="10" spans="1:6" x14ac:dyDescent="0.2">
      <c r="A10" t="s">
        <v>21</v>
      </c>
      <c r="B10" t="s">
        <v>10598</v>
      </c>
      <c r="C10" t="s">
        <v>10599</v>
      </c>
      <c r="D10" t="s">
        <v>10567</v>
      </c>
      <c r="E10" t="s">
        <v>10600</v>
      </c>
      <c r="F10" t="s">
        <v>10601</v>
      </c>
    </row>
    <row r="11" spans="1:6" x14ac:dyDescent="0.2">
      <c r="A11" t="s">
        <v>23</v>
      </c>
      <c r="B11" t="s">
        <v>10602</v>
      </c>
      <c r="C11" t="s">
        <v>10603</v>
      </c>
      <c r="D11" t="s">
        <v>10567</v>
      </c>
      <c r="E11" t="s">
        <v>10604</v>
      </c>
      <c r="F11" t="s">
        <v>10605</v>
      </c>
    </row>
    <row r="12" spans="1:6" x14ac:dyDescent="0.2">
      <c r="A12" t="s">
        <v>25</v>
      </c>
      <c r="B12" t="s">
        <v>10606</v>
      </c>
      <c r="C12" t="s">
        <v>10607</v>
      </c>
      <c r="D12" t="s">
        <v>10567</v>
      </c>
      <c r="E12" t="s">
        <v>10608</v>
      </c>
      <c r="F12" t="s">
        <v>10609</v>
      </c>
    </row>
    <row r="13" spans="1:6" x14ac:dyDescent="0.2">
      <c r="A13" t="s">
        <v>27</v>
      </c>
      <c r="B13" t="s">
        <v>10610</v>
      </c>
      <c r="C13" t="s">
        <v>10611</v>
      </c>
      <c r="D13" t="s">
        <v>10567</v>
      </c>
      <c r="E13" t="s">
        <v>10612</v>
      </c>
      <c r="F13" t="s">
        <v>10613</v>
      </c>
    </row>
    <row r="14" spans="1:6" x14ac:dyDescent="0.2">
      <c r="A14" t="s">
        <v>31</v>
      </c>
      <c r="B14" t="s">
        <v>10614</v>
      </c>
      <c r="C14" t="s">
        <v>10615</v>
      </c>
      <c r="D14" t="s">
        <v>10567</v>
      </c>
      <c r="E14" t="s">
        <v>10616</v>
      </c>
      <c r="F14" t="s">
        <v>10617</v>
      </c>
    </row>
    <row r="15" spans="1:6" x14ac:dyDescent="0.2">
      <c r="A15" t="s">
        <v>33</v>
      </c>
      <c r="B15" t="s">
        <v>10618</v>
      </c>
      <c r="C15" t="s">
        <v>10619</v>
      </c>
      <c r="D15" t="s">
        <v>10567</v>
      </c>
      <c r="E15" t="s">
        <v>10620</v>
      </c>
      <c r="F15" t="s">
        <v>10621</v>
      </c>
    </row>
    <row r="16" spans="1:6" x14ac:dyDescent="0.2">
      <c r="A16" t="s">
        <v>35</v>
      </c>
      <c r="B16" t="s">
        <v>10622</v>
      </c>
      <c r="C16" t="s">
        <v>10623</v>
      </c>
      <c r="D16" t="s">
        <v>10567</v>
      </c>
      <c r="E16" t="s">
        <v>10624</v>
      </c>
      <c r="F16" t="s">
        <v>10625</v>
      </c>
    </row>
    <row r="17" spans="1:6" x14ac:dyDescent="0.2">
      <c r="A17" t="s">
        <v>37</v>
      </c>
      <c r="B17" t="s">
        <v>10626</v>
      </c>
      <c r="C17" t="s">
        <v>10627</v>
      </c>
      <c r="D17" t="s">
        <v>10567</v>
      </c>
      <c r="E17" t="s">
        <v>10628</v>
      </c>
      <c r="F17" t="s">
        <v>10629</v>
      </c>
    </row>
    <row r="18" spans="1:6" x14ac:dyDescent="0.2">
      <c r="A18" t="s">
        <v>39</v>
      </c>
      <c r="B18" t="s">
        <v>10630</v>
      </c>
      <c r="C18" t="s">
        <v>10631</v>
      </c>
      <c r="D18" t="s">
        <v>10567</v>
      </c>
      <c r="E18" t="s">
        <v>10632</v>
      </c>
      <c r="F18" t="s">
        <v>10633</v>
      </c>
    </row>
    <row r="19" spans="1:6" x14ac:dyDescent="0.2">
      <c r="A19" t="s">
        <v>41</v>
      </c>
      <c r="B19" t="s">
        <v>10634</v>
      </c>
      <c r="C19" t="s">
        <v>10635</v>
      </c>
      <c r="D19" t="s">
        <v>10567</v>
      </c>
      <c r="E19" t="s">
        <v>10636</v>
      </c>
      <c r="F19" t="s">
        <v>10637</v>
      </c>
    </row>
    <row r="20" spans="1:6" x14ac:dyDescent="0.2">
      <c r="A20" t="s">
        <v>43</v>
      </c>
      <c r="B20" t="s">
        <v>10638</v>
      </c>
      <c r="C20" t="s">
        <v>10639</v>
      </c>
      <c r="D20" t="s">
        <v>10567</v>
      </c>
      <c r="E20" t="s">
        <v>10640</v>
      </c>
      <c r="F20" t="s">
        <v>10641</v>
      </c>
    </row>
    <row r="21" spans="1:6" x14ac:dyDescent="0.2">
      <c r="A21" t="s">
        <v>45</v>
      </c>
      <c r="B21" t="s">
        <v>10642</v>
      </c>
      <c r="C21" t="s">
        <v>10643</v>
      </c>
      <c r="D21" t="s">
        <v>10567</v>
      </c>
      <c r="E21" t="s">
        <v>10644</v>
      </c>
      <c r="F21" t="s">
        <v>10645</v>
      </c>
    </row>
    <row r="22" spans="1:6" x14ac:dyDescent="0.2">
      <c r="A22" t="s">
        <v>47</v>
      </c>
      <c r="B22" t="s">
        <v>10646</v>
      </c>
      <c r="C22" t="s">
        <v>10647</v>
      </c>
      <c r="D22" t="s">
        <v>10567</v>
      </c>
      <c r="E22" t="s">
        <v>10648</v>
      </c>
      <c r="F22" t="s">
        <v>10649</v>
      </c>
    </row>
    <row r="23" spans="1:6" x14ac:dyDescent="0.2">
      <c r="A23" t="s">
        <v>49</v>
      </c>
      <c r="B23" t="s">
        <v>10650</v>
      </c>
      <c r="C23" t="s">
        <v>10651</v>
      </c>
      <c r="D23" t="s">
        <v>10567</v>
      </c>
      <c r="E23" t="s">
        <v>10652</v>
      </c>
      <c r="F23" t="s">
        <v>10653</v>
      </c>
    </row>
    <row r="24" spans="1:6" x14ac:dyDescent="0.2">
      <c r="A24" t="s">
        <v>51</v>
      </c>
      <c r="B24" t="s">
        <v>10654</v>
      </c>
      <c r="C24" t="s">
        <v>10655</v>
      </c>
      <c r="D24" t="s">
        <v>10567</v>
      </c>
      <c r="E24" t="s">
        <v>10656</v>
      </c>
      <c r="F24" t="s">
        <v>10657</v>
      </c>
    </row>
    <row r="25" spans="1:6" x14ac:dyDescent="0.2">
      <c r="A25" t="s">
        <v>53</v>
      </c>
      <c r="B25" t="s">
        <v>10658</v>
      </c>
      <c r="C25" t="s">
        <v>10659</v>
      </c>
      <c r="D25" t="s">
        <v>10567</v>
      </c>
      <c r="E25" t="s">
        <v>10660</v>
      </c>
      <c r="F25" t="s">
        <v>10661</v>
      </c>
    </row>
    <row r="26" spans="1:6" x14ac:dyDescent="0.2">
      <c r="A26" t="s">
        <v>55</v>
      </c>
      <c r="B26" t="s">
        <v>10662</v>
      </c>
      <c r="C26" t="s">
        <v>10663</v>
      </c>
      <c r="D26" t="s">
        <v>10567</v>
      </c>
      <c r="E26" t="s">
        <v>10664</v>
      </c>
      <c r="F26" t="s">
        <v>10665</v>
      </c>
    </row>
    <row r="27" spans="1:6" x14ac:dyDescent="0.2">
      <c r="A27" t="s">
        <v>57</v>
      </c>
      <c r="B27" t="s">
        <v>10666</v>
      </c>
      <c r="C27" t="s">
        <v>10667</v>
      </c>
      <c r="D27" t="s">
        <v>10567</v>
      </c>
      <c r="E27" t="s">
        <v>10668</v>
      </c>
      <c r="F27" t="s">
        <v>10669</v>
      </c>
    </row>
    <row r="28" spans="1:6" x14ac:dyDescent="0.2">
      <c r="A28" t="s">
        <v>59</v>
      </c>
      <c r="B28" t="s">
        <v>10670</v>
      </c>
      <c r="C28" t="s">
        <v>10671</v>
      </c>
      <c r="D28" t="s">
        <v>10567</v>
      </c>
      <c r="E28" t="s">
        <v>10672</v>
      </c>
      <c r="F28" t="s">
        <v>10673</v>
      </c>
    </row>
    <row r="29" spans="1:6" x14ac:dyDescent="0.2">
      <c r="A29" t="s">
        <v>61</v>
      </c>
      <c r="B29" t="s">
        <v>10674</v>
      </c>
      <c r="C29" t="s">
        <v>10675</v>
      </c>
      <c r="D29" t="s">
        <v>10567</v>
      </c>
      <c r="E29" t="s">
        <v>10676</v>
      </c>
      <c r="F29" t="s">
        <v>10677</v>
      </c>
    </row>
    <row r="30" spans="1:6" x14ac:dyDescent="0.2">
      <c r="A30" t="s">
        <v>63</v>
      </c>
      <c r="B30" t="s">
        <v>10678</v>
      </c>
      <c r="C30" t="s">
        <v>10679</v>
      </c>
      <c r="D30" t="s">
        <v>10567</v>
      </c>
      <c r="E30" t="s">
        <v>10680</v>
      </c>
      <c r="F30" t="s">
        <v>10681</v>
      </c>
    </row>
    <row r="31" spans="1:6" x14ac:dyDescent="0.2">
      <c r="A31" t="s">
        <v>65</v>
      </c>
      <c r="B31" t="s">
        <v>10682</v>
      </c>
      <c r="C31" t="s">
        <v>10683</v>
      </c>
      <c r="D31" t="s">
        <v>10567</v>
      </c>
      <c r="E31" t="s">
        <v>10684</v>
      </c>
      <c r="F31" t="s">
        <v>10685</v>
      </c>
    </row>
    <row r="32" spans="1:6" x14ac:dyDescent="0.2">
      <c r="A32" t="s">
        <v>67</v>
      </c>
      <c r="B32" t="s">
        <v>10686</v>
      </c>
      <c r="C32" t="s">
        <v>10687</v>
      </c>
      <c r="D32" t="s">
        <v>10567</v>
      </c>
      <c r="E32" t="s">
        <v>10688</v>
      </c>
      <c r="F32" t="s">
        <v>10689</v>
      </c>
    </row>
    <row r="33" spans="1:6" x14ac:dyDescent="0.2">
      <c r="A33" t="s">
        <v>69</v>
      </c>
      <c r="B33" t="s">
        <v>10690</v>
      </c>
      <c r="C33" t="s">
        <v>10691</v>
      </c>
      <c r="D33" t="s">
        <v>10567</v>
      </c>
      <c r="E33" t="s">
        <v>10692</v>
      </c>
      <c r="F33" t="s">
        <v>10693</v>
      </c>
    </row>
    <row r="34" spans="1:6" x14ac:dyDescent="0.2">
      <c r="A34" t="s">
        <v>71</v>
      </c>
      <c r="B34" t="s">
        <v>10694</v>
      </c>
      <c r="C34" t="s">
        <v>10695</v>
      </c>
      <c r="D34" t="s">
        <v>10567</v>
      </c>
      <c r="E34" t="s">
        <v>10696</v>
      </c>
      <c r="F34" t="s">
        <v>10697</v>
      </c>
    </row>
    <row r="35" spans="1:6" x14ac:dyDescent="0.2">
      <c r="A35" t="s">
        <v>73</v>
      </c>
      <c r="B35" t="s">
        <v>10698</v>
      </c>
      <c r="C35" t="s">
        <v>10699</v>
      </c>
      <c r="D35" t="s">
        <v>10567</v>
      </c>
      <c r="E35" t="s">
        <v>10700</v>
      </c>
      <c r="F35" t="s">
        <v>10701</v>
      </c>
    </row>
    <row r="36" spans="1:6" x14ac:dyDescent="0.2">
      <c r="A36" t="s">
        <v>75</v>
      </c>
      <c r="B36" t="s">
        <v>10702</v>
      </c>
      <c r="C36" t="s">
        <v>10703</v>
      </c>
      <c r="D36" t="s">
        <v>10567</v>
      </c>
      <c r="E36" t="s">
        <v>10704</v>
      </c>
      <c r="F36" t="s">
        <v>10705</v>
      </c>
    </row>
    <row r="37" spans="1:6" x14ac:dyDescent="0.2">
      <c r="A37" t="s">
        <v>77</v>
      </c>
      <c r="B37" t="s">
        <v>10706</v>
      </c>
      <c r="C37" t="s">
        <v>10707</v>
      </c>
      <c r="D37" t="s">
        <v>10567</v>
      </c>
      <c r="E37" t="s">
        <v>10708</v>
      </c>
      <c r="F37" t="s">
        <v>10709</v>
      </c>
    </row>
    <row r="38" spans="1:6" x14ac:dyDescent="0.2">
      <c r="A38" t="s">
        <v>79</v>
      </c>
      <c r="B38" t="s">
        <v>10710</v>
      </c>
      <c r="C38" t="s">
        <v>10711</v>
      </c>
      <c r="D38" t="s">
        <v>10567</v>
      </c>
      <c r="E38" t="s">
        <v>10712</v>
      </c>
      <c r="F38" t="s">
        <v>10713</v>
      </c>
    </row>
    <row r="39" spans="1:6" x14ac:dyDescent="0.2">
      <c r="A39" t="s">
        <v>81</v>
      </c>
      <c r="B39" t="s">
        <v>10714</v>
      </c>
      <c r="C39" t="s">
        <v>10715</v>
      </c>
      <c r="D39" t="s">
        <v>10567</v>
      </c>
      <c r="E39" t="s">
        <v>10716</v>
      </c>
      <c r="F39" t="s">
        <v>10717</v>
      </c>
    </row>
    <row r="40" spans="1:6" x14ac:dyDescent="0.2">
      <c r="A40" t="s">
        <v>83</v>
      </c>
      <c r="B40" t="s">
        <v>10718</v>
      </c>
      <c r="C40" t="s">
        <v>10719</v>
      </c>
      <c r="D40" t="s">
        <v>10567</v>
      </c>
      <c r="E40" t="s">
        <v>10720</v>
      </c>
      <c r="F40" t="s">
        <v>10721</v>
      </c>
    </row>
    <row r="41" spans="1:6" x14ac:dyDescent="0.2">
      <c r="A41" t="s">
        <v>85</v>
      </c>
      <c r="B41" t="s">
        <v>10722</v>
      </c>
      <c r="C41" t="s">
        <v>10723</v>
      </c>
      <c r="D41" t="s">
        <v>10567</v>
      </c>
      <c r="E41" t="s">
        <v>10724</v>
      </c>
      <c r="F41" t="s">
        <v>10725</v>
      </c>
    </row>
    <row r="42" spans="1:6" x14ac:dyDescent="0.2">
      <c r="A42" t="s">
        <v>87</v>
      </c>
      <c r="B42" t="s">
        <v>10726</v>
      </c>
      <c r="C42" t="s">
        <v>10727</v>
      </c>
      <c r="D42" t="s">
        <v>10567</v>
      </c>
      <c r="E42" t="s">
        <v>10728</v>
      </c>
      <c r="F42" t="s">
        <v>10729</v>
      </c>
    </row>
    <row r="43" spans="1:6" x14ac:dyDescent="0.2">
      <c r="A43" t="s">
        <v>89</v>
      </c>
      <c r="B43" t="s">
        <v>10730</v>
      </c>
      <c r="C43" t="s">
        <v>10731</v>
      </c>
      <c r="D43" t="s">
        <v>10567</v>
      </c>
      <c r="E43" t="s">
        <v>10732</v>
      </c>
      <c r="F43" t="s">
        <v>10733</v>
      </c>
    </row>
    <row r="44" spans="1:6" x14ac:dyDescent="0.2">
      <c r="A44" t="s">
        <v>91</v>
      </c>
      <c r="B44" t="s">
        <v>10734</v>
      </c>
      <c r="C44" t="s">
        <v>10735</v>
      </c>
      <c r="D44" t="s">
        <v>10567</v>
      </c>
      <c r="E44" t="s">
        <v>10736</v>
      </c>
      <c r="F44" t="s">
        <v>10737</v>
      </c>
    </row>
    <row r="45" spans="1:6" x14ac:dyDescent="0.2">
      <c r="A45" t="s">
        <v>93</v>
      </c>
      <c r="B45" t="s">
        <v>10738</v>
      </c>
      <c r="C45" t="s">
        <v>10739</v>
      </c>
      <c r="D45" t="s">
        <v>10567</v>
      </c>
      <c r="E45" t="s">
        <v>10740</v>
      </c>
      <c r="F45" t="s">
        <v>10741</v>
      </c>
    </row>
    <row r="46" spans="1:6" x14ac:dyDescent="0.2">
      <c r="A46" t="s">
        <v>95</v>
      </c>
      <c r="B46" t="s">
        <v>10742</v>
      </c>
      <c r="C46" t="s">
        <v>10743</v>
      </c>
      <c r="D46" t="s">
        <v>10567</v>
      </c>
      <c r="E46" t="s">
        <v>10744</v>
      </c>
      <c r="F46" t="s">
        <v>10745</v>
      </c>
    </row>
    <row r="47" spans="1:6" x14ac:dyDescent="0.2">
      <c r="A47" t="s">
        <v>97</v>
      </c>
      <c r="B47" t="s">
        <v>10746</v>
      </c>
      <c r="C47" t="s">
        <v>10747</v>
      </c>
      <c r="D47" t="s">
        <v>10567</v>
      </c>
      <c r="E47" t="s">
        <v>10748</v>
      </c>
      <c r="F47" t="s">
        <v>10749</v>
      </c>
    </row>
    <row r="48" spans="1:6" x14ac:dyDescent="0.2">
      <c r="A48" t="s">
        <v>99</v>
      </c>
      <c r="B48" t="s">
        <v>10750</v>
      </c>
      <c r="C48" t="s">
        <v>10751</v>
      </c>
      <c r="D48" t="s">
        <v>10567</v>
      </c>
      <c r="E48" t="s">
        <v>10752</v>
      </c>
      <c r="F48" t="s">
        <v>10753</v>
      </c>
    </row>
    <row r="49" spans="1:6" x14ac:dyDescent="0.2">
      <c r="A49" t="s">
        <v>103</v>
      </c>
      <c r="B49" t="s">
        <v>10754</v>
      </c>
      <c r="C49" t="s">
        <v>10755</v>
      </c>
      <c r="D49" t="s">
        <v>10567</v>
      </c>
      <c r="E49" t="s">
        <v>10756</v>
      </c>
      <c r="F49" t="s">
        <v>10757</v>
      </c>
    </row>
    <row r="50" spans="1:6" x14ac:dyDescent="0.2">
      <c r="A50" t="s">
        <v>105</v>
      </c>
      <c r="B50" t="s">
        <v>10758</v>
      </c>
      <c r="C50" t="s">
        <v>10759</v>
      </c>
      <c r="D50" t="s">
        <v>10567</v>
      </c>
      <c r="E50" t="s">
        <v>10760</v>
      </c>
      <c r="F50" t="s">
        <v>10761</v>
      </c>
    </row>
    <row r="51" spans="1:6" x14ac:dyDescent="0.2">
      <c r="A51" t="s">
        <v>107</v>
      </c>
      <c r="B51" t="s">
        <v>10762</v>
      </c>
      <c r="C51" t="s">
        <v>10763</v>
      </c>
      <c r="D51" t="s">
        <v>10567</v>
      </c>
      <c r="E51" t="s">
        <v>10764</v>
      </c>
      <c r="F51" t="s">
        <v>10765</v>
      </c>
    </row>
    <row r="52" spans="1:6" x14ac:dyDescent="0.2">
      <c r="A52" t="s">
        <v>109</v>
      </c>
      <c r="B52" t="s">
        <v>10766</v>
      </c>
      <c r="C52" t="s">
        <v>10767</v>
      </c>
      <c r="D52" t="s">
        <v>10567</v>
      </c>
      <c r="E52" t="s">
        <v>10768</v>
      </c>
      <c r="F52" t="s">
        <v>10769</v>
      </c>
    </row>
    <row r="53" spans="1:6" x14ac:dyDescent="0.2">
      <c r="A53" t="s">
        <v>111</v>
      </c>
      <c r="B53" t="s">
        <v>10770</v>
      </c>
      <c r="C53" t="s">
        <v>10771</v>
      </c>
      <c r="D53" t="s">
        <v>10567</v>
      </c>
      <c r="E53" t="s">
        <v>10772</v>
      </c>
      <c r="F53" t="s">
        <v>10773</v>
      </c>
    </row>
    <row r="54" spans="1:6" x14ac:dyDescent="0.2">
      <c r="A54" t="s">
        <v>113</v>
      </c>
      <c r="B54" t="s">
        <v>10774</v>
      </c>
      <c r="C54" t="s">
        <v>10775</v>
      </c>
      <c r="D54" t="s">
        <v>10567</v>
      </c>
      <c r="E54" t="s">
        <v>10776</v>
      </c>
      <c r="F54" t="s">
        <v>10777</v>
      </c>
    </row>
    <row r="55" spans="1:6" x14ac:dyDescent="0.2">
      <c r="A55" t="s">
        <v>115</v>
      </c>
      <c r="B55" t="s">
        <v>10778</v>
      </c>
      <c r="C55" t="s">
        <v>10779</v>
      </c>
      <c r="D55" t="s">
        <v>10567</v>
      </c>
      <c r="E55" t="s">
        <v>10780</v>
      </c>
      <c r="F55" t="s">
        <v>10781</v>
      </c>
    </row>
    <row r="56" spans="1:6" x14ac:dyDescent="0.2">
      <c r="A56" t="s">
        <v>117</v>
      </c>
      <c r="B56" t="s">
        <v>10782</v>
      </c>
      <c r="C56" t="s">
        <v>10783</v>
      </c>
      <c r="D56" t="s">
        <v>10567</v>
      </c>
      <c r="E56" t="s">
        <v>10784</v>
      </c>
      <c r="F56" t="s">
        <v>10785</v>
      </c>
    </row>
    <row r="57" spans="1:6" x14ac:dyDescent="0.2">
      <c r="A57" t="s">
        <v>119</v>
      </c>
      <c r="B57" t="s">
        <v>10786</v>
      </c>
      <c r="C57" t="s">
        <v>10787</v>
      </c>
      <c r="D57" t="s">
        <v>10567</v>
      </c>
      <c r="E57" t="s">
        <v>10788</v>
      </c>
      <c r="F57" t="s">
        <v>10789</v>
      </c>
    </row>
    <row r="58" spans="1:6" x14ac:dyDescent="0.2">
      <c r="A58" t="s">
        <v>121</v>
      </c>
      <c r="B58" t="s">
        <v>10790</v>
      </c>
      <c r="C58" t="s">
        <v>10791</v>
      </c>
      <c r="D58" t="s">
        <v>10567</v>
      </c>
      <c r="E58" t="s">
        <v>10792</v>
      </c>
      <c r="F58" t="s">
        <v>10793</v>
      </c>
    </row>
    <row r="59" spans="1:6" x14ac:dyDescent="0.2">
      <c r="A59" t="s">
        <v>125</v>
      </c>
      <c r="B59" t="s">
        <v>10794</v>
      </c>
      <c r="C59" t="s">
        <v>10795</v>
      </c>
      <c r="D59" t="s">
        <v>10567</v>
      </c>
      <c r="E59" t="s">
        <v>10796</v>
      </c>
      <c r="F59" t="s">
        <v>10797</v>
      </c>
    </row>
    <row r="60" spans="1:6" x14ac:dyDescent="0.2">
      <c r="A60" t="s">
        <v>127</v>
      </c>
      <c r="B60" t="s">
        <v>10798</v>
      </c>
      <c r="C60" t="s">
        <v>10799</v>
      </c>
      <c r="D60" t="s">
        <v>10567</v>
      </c>
      <c r="E60" t="s">
        <v>10800</v>
      </c>
      <c r="F60" t="s">
        <v>10801</v>
      </c>
    </row>
    <row r="61" spans="1:6" x14ac:dyDescent="0.2">
      <c r="A61" t="s">
        <v>135</v>
      </c>
      <c r="B61" t="s">
        <v>10802</v>
      </c>
      <c r="C61" t="s">
        <v>10803</v>
      </c>
      <c r="D61" t="s">
        <v>10567</v>
      </c>
      <c r="E61" t="s">
        <v>10804</v>
      </c>
      <c r="F61" t="s">
        <v>10805</v>
      </c>
    </row>
    <row r="62" spans="1:6" x14ac:dyDescent="0.2">
      <c r="A62" t="s">
        <v>139</v>
      </c>
      <c r="B62" t="s">
        <v>10806</v>
      </c>
      <c r="C62" t="s">
        <v>10807</v>
      </c>
      <c r="D62" t="s">
        <v>10567</v>
      </c>
      <c r="E62" t="s">
        <v>10808</v>
      </c>
      <c r="F62" t="s">
        <v>10809</v>
      </c>
    </row>
    <row r="63" spans="1:6" x14ac:dyDescent="0.2">
      <c r="A63" t="s">
        <v>141</v>
      </c>
      <c r="B63" t="s">
        <v>10810</v>
      </c>
      <c r="C63" t="s">
        <v>10811</v>
      </c>
      <c r="D63" t="s">
        <v>10567</v>
      </c>
      <c r="E63" t="s">
        <v>10812</v>
      </c>
      <c r="F63" t="s">
        <v>10813</v>
      </c>
    </row>
    <row r="64" spans="1:6" x14ac:dyDescent="0.2">
      <c r="A64" t="s">
        <v>143</v>
      </c>
      <c r="B64" t="s">
        <v>10814</v>
      </c>
      <c r="C64" t="s">
        <v>10815</v>
      </c>
      <c r="D64" t="s">
        <v>10567</v>
      </c>
      <c r="E64" t="s">
        <v>10816</v>
      </c>
      <c r="F64" t="s">
        <v>10817</v>
      </c>
    </row>
    <row r="65" spans="1:6" x14ac:dyDescent="0.2">
      <c r="A65" t="s">
        <v>149</v>
      </c>
      <c r="B65" t="s">
        <v>10818</v>
      </c>
      <c r="C65" t="s">
        <v>10819</v>
      </c>
      <c r="D65" t="s">
        <v>10567</v>
      </c>
      <c r="E65" t="s">
        <v>10820</v>
      </c>
      <c r="F65" t="s">
        <v>10821</v>
      </c>
    </row>
    <row r="66" spans="1:6" x14ac:dyDescent="0.2">
      <c r="A66" t="s">
        <v>151</v>
      </c>
      <c r="B66" t="s">
        <v>10822</v>
      </c>
      <c r="C66" t="s">
        <v>10823</v>
      </c>
      <c r="D66" t="s">
        <v>10567</v>
      </c>
      <c r="E66" t="s">
        <v>10824</v>
      </c>
      <c r="F66" t="s">
        <v>10825</v>
      </c>
    </row>
    <row r="67" spans="1:6" x14ac:dyDescent="0.2">
      <c r="A67" t="s">
        <v>153</v>
      </c>
      <c r="B67" t="s">
        <v>10826</v>
      </c>
      <c r="C67" t="s">
        <v>10827</v>
      </c>
      <c r="D67" t="s">
        <v>10567</v>
      </c>
      <c r="E67" t="s">
        <v>10828</v>
      </c>
      <c r="F67" t="s">
        <v>10829</v>
      </c>
    </row>
    <row r="68" spans="1:6" x14ac:dyDescent="0.2">
      <c r="A68" t="s">
        <v>155</v>
      </c>
      <c r="B68" t="s">
        <v>10830</v>
      </c>
      <c r="C68" t="s">
        <v>10831</v>
      </c>
      <c r="D68" t="s">
        <v>10567</v>
      </c>
      <c r="E68" t="s">
        <v>10832</v>
      </c>
      <c r="F68" t="s">
        <v>10833</v>
      </c>
    </row>
    <row r="69" spans="1:6" x14ac:dyDescent="0.2">
      <c r="A69" t="s">
        <v>159</v>
      </c>
      <c r="B69" t="s">
        <v>10834</v>
      </c>
      <c r="C69" t="s">
        <v>10835</v>
      </c>
      <c r="D69" t="s">
        <v>10567</v>
      </c>
      <c r="E69" t="s">
        <v>10836</v>
      </c>
      <c r="F69" t="s">
        <v>10837</v>
      </c>
    </row>
    <row r="70" spans="1:6" x14ac:dyDescent="0.2">
      <c r="A70" t="s">
        <v>161</v>
      </c>
      <c r="B70" t="s">
        <v>10838</v>
      </c>
      <c r="C70" t="s">
        <v>10839</v>
      </c>
      <c r="D70" t="s">
        <v>10567</v>
      </c>
      <c r="E70" t="s">
        <v>10840</v>
      </c>
      <c r="F70" t="s">
        <v>10841</v>
      </c>
    </row>
    <row r="71" spans="1:6" x14ac:dyDescent="0.2">
      <c r="A71" t="s">
        <v>163</v>
      </c>
      <c r="B71" t="s">
        <v>10842</v>
      </c>
      <c r="C71" t="s">
        <v>10843</v>
      </c>
      <c r="D71" t="s">
        <v>10567</v>
      </c>
      <c r="E71" t="s">
        <v>10844</v>
      </c>
      <c r="F71" t="s">
        <v>10845</v>
      </c>
    </row>
    <row r="72" spans="1:6" x14ac:dyDescent="0.2">
      <c r="A72" t="s">
        <v>165</v>
      </c>
      <c r="B72" t="s">
        <v>10846</v>
      </c>
      <c r="C72" t="s">
        <v>10847</v>
      </c>
      <c r="D72" t="s">
        <v>10567</v>
      </c>
      <c r="E72" t="s">
        <v>10848</v>
      </c>
      <c r="F72" t="s">
        <v>10849</v>
      </c>
    </row>
    <row r="73" spans="1:6" x14ac:dyDescent="0.2">
      <c r="A73" t="s">
        <v>167</v>
      </c>
      <c r="B73" t="s">
        <v>10850</v>
      </c>
      <c r="C73" t="s">
        <v>10851</v>
      </c>
      <c r="D73" t="s">
        <v>10567</v>
      </c>
      <c r="E73" t="s">
        <v>10852</v>
      </c>
      <c r="F73" t="s">
        <v>10853</v>
      </c>
    </row>
    <row r="74" spans="1:6" x14ac:dyDescent="0.2">
      <c r="A74" t="s">
        <v>169</v>
      </c>
      <c r="B74" t="s">
        <v>10854</v>
      </c>
      <c r="C74" t="s">
        <v>10855</v>
      </c>
      <c r="D74" t="s">
        <v>10567</v>
      </c>
      <c r="E74" t="s">
        <v>10856</v>
      </c>
      <c r="F74" t="s">
        <v>10857</v>
      </c>
    </row>
    <row r="75" spans="1:6" x14ac:dyDescent="0.2">
      <c r="A75" t="s">
        <v>173</v>
      </c>
      <c r="B75" t="s">
        <v>10858</v>
      </c>
      <c r="C75" t="s">
        <v>10859</v>
      </c>
      <c r="D75" t="s">
        <v>10567</v>
      </c>
      <c r="E75" t="s">
        <v>10860</v>
      </c>
      <c r="F75" t="s">
        <v>10861</v>
      </c>
    </row>
    <row r="76" spans="1:6" x14ac:dyDescent="0.2">
      <c r="A76" t="s">
        <v>175</v>
      </c>
      <c r="B76" t="s">
        <v>10862</v>
      </c>
      <c r="C76" t="s">
        <v>10863</v>
      </c>
      <c r="D76" t="s">
        <v>10567</v>
      </c>
      <c r="E76" t="s">
        <v>10864</v>
      </c>
      <c r="F76" t="s">
        <v>10865</v>
      </c>
    </row>
    <row r="77" spans="1:6" x14ac:dyDescent="0.2">
      <c r="A77" t="s">
        <v>177</v>
      </c>
      <c r="B77" t="s">
        <v>10866</v>
      </c>
      <c r="C77" t="s">
        <v>10867</v>
      </c>
      <c r="D77" t="s">
        <v>10567</v>
      </c>
      <c r="E77" t="s">
        <v>10868</v>
      </c>
      <c r="F77" t="s">
        <v>10869</v>
      </c>
    </row>
    <row r="78" spans="1:6" x14ac:dyDescent="0.2">
      <c r="A78" t="s">
        <v>179</v>
      </c>
      <c r="B78" t="s">
        <v>10870</v>
      </c>
      <c r="C78" t="s">
        <v>10871</v>
      </c>
      <c r="D78" t="s">
        <v>10567</v>
      </c>
      <c r="E78" t="s">
        <v>10872</v>
      </c>
      <c r="F78" t="s">
        <v>10873</v>
      </c>
    </row>
    <row r="79" spans="1:6" x14ac:dyDescent="0.2">
      <c r="A79" t="s">
        <v>181</v>
      </c>
      <c r="B79" t="s">
        <v>10874</v>
      </c>
      <c r="C79" t="s">
        <v>10875</v>
      </c>
      <c r="D79" t="s">
        <v>10567</v>
      </c>
      <c r="E79" t="s">
        <v>10876</v>
      </c>
      <c r="F79" t="s">
        <v>10877</v>
      </c>
    </row>
    <row r="80" spans="1:6" x14ac:dyDescent="0.2">
      <c r="A80" t="s">
        <v>183</v>
      </c>
      <c r="B80" t="s">
        <v>10878</v>
      </c>
      <c r="C80" t="s">
        <v>10879</v>
      </c>
      <c r="D80" t="s">
        <v>10567</v>
      </c>
      <c r="E80" t="s">
        <v>10880</v>
      </c>
      <c r="F80" t="s">
        <v>10881</v>
      </c>
    </row>
    <row r="81" spans="1:6" x14ac:dyDescent="0.2">
      <c r="A81" t="s">
        <v>187</v>
      </c>
      <c r="B81" t="s">
        <v>10882</v>
      </c>
      <c r="C81" t="s">
        <v>10883</v>
      </c>
      <c r="D81" t="s">
        <v>10567</v>
      </c>
      <c r="E81" t="s">
        <v>10884</v>
      </c>
      <c r="F81" t="s">
        <v>10885</v>
      </c>
    </row>
    <row r="82" spans="1:6" x14ac:dyDescent="0.2">
      <c r="A82" t="s">
        <v>189</v>
      </c>
      <c r="B82" t="s">
        <v>10886</v>
      </c>
      <c r="C82" t="s">
        <v>10887</v>
      </c>
      <c r="D82" t="s">
        <v>10567</v>
      </c>
      <c r="E82" t="s">
        <v>10888</v>
      </c>
      <c r="F82" t="s">
        <v>10889</v>
      </c>
    </row>
    <row r="83" spans="1:6" x14ac:dyDescent="0.2">
      <c r="A83" t="s">
        <v>191</v>
      </c>
      <c r="B83" t="s">
        <v>10890</v>
      </c>
      <c r="C83" t="s">
        <v>10891</v>
      </c>
      <c r="D83" t="s">
        <v>10567</v>
      </c>
      <c r="E83" t="s">
        <v>10892</v>
      </c>
      <c r="F83" t="s">
        <v>10893</v>
      </c>
    </row>
    <row r="84" spans="1:6" x14ac:dyDescent="0.2">
      <c r="A84" t="s">
        <v>193</v>
      </c>
      <c r="B84" t="s">
        <v>10894</v>
      </c>
      <c r="C84" t="s">
        <v>10895</v>
      </c>
      <c r="D84" t="s">
        <v>10567</v>
      </c>
      <c r="E84" t="s">
        <v>10896</v>
      </c>
      <c r="F84" t="s">
        <v>10897</v>
      </c>
    </row>
    <row r="85" spans="1:6" x14ac:dyDescent="0.2">
      <c r="A85" t="s">
        <v>197</v>
      </c>
      <c r="B85" t="s">
        <v>10898</v>
      </c>
      <c r="C85" t="s">
        <v>10899</v>
      </c>
      <c r="D85" t="s">
        <v>10567</v>
      </c>
      <c r="E85" t="s">
        <v>10900</v>
      </c>
      <c r="F85" t="s">
        <v>10901</v>
      </c>
    </row>
    <row r="86" spans="1:6" x14ac:dyDescent="0.2">
      <c r="A86" t="s">
        <v>199</v>
      </c>
      <c r="B86" t="s">
        <v>10902</v>
      </c>
      <c r="C86" t="s">
        <v>10903</v>
      </c>
      <c r="D86" t="s">
        <v>10567</v>
      </c>
      <c r="E86" t="s">
        <v>10904</v>
      </c>
      <c r="F86" t="s">
        <v>10905</v>
      </c>
    </row>
    <row r="87" spans="1:6" x14ac:dyDescent="0.2">
      <c r="A87" t="s">
        <v>203</v>
      </c>
      <c r="B87" t="s">
        <v>10906</v>
      </c>
      <c r="C87" t="s">
        <v>10907</v>
      </c>
      <c r="D87" t="s">
        <v>10567</v>
      </c>
      <c r="E87" t="s">
        <v>10908</v>
      </c>
      <c r="F87" t="s">
        <v>10909</v>
      </c>
    </row>
    <row r="88" spans="1:6" x14ac:dyDescent="0.2">
      <c r="A88" t="s">
        <v>205</v>
      </c>
      <c r="B88" t="s">
        <v>10910</v>
      </c>
      <c r="C88" t="s">
        <v>10911</v>
      </c>
      <c r="D88" t="s">
        <v>10567</v>
      </c>
      <c r="E88" t="s">
        <v>10912</v>
      </c>
      <c r="F88" t="s">
        <v>10913</v>
      </c>
    </row>
    <row r="89" spans="1:6" x14ac:dyDescent="0.2">
      <c r="A89" t="s">
        <v>207</v>
      </c>
      <c r="B89" t="s">
        <v>10914</v>
      </c>
      <c r="C89" t="s">
        <v>10915</v>
      </c>
      <c r="D89" t="s">
        <v>10567</v>
      </c>
      <c r="E89" t="s">
        <v>10916</v>
      </c>
      <c r="F89" t="s">
        <v>10917</v>
      </c>
    </row>
    <row r="90" spans="1:6" x14ac:dyDescent="0.2">
      <c r="A90" t="s">
        <v>209</v>
      </c>
      <c r="B90" t="s">
        <v>10918</v>
      </c>
      <c r="C90" t="s">
        <v>10919</v>
      </c>
      <c r="D90" t="s">
        <v>10567</v>
      </c>
      <c r="E90" t="s">
        <v>10920</v>
      </c>
      <c r="F90" t="s">
        <v>10921</v>
      </c>
    </row>
    <row r="91" spans="1:6" x14ac:dyDescent="0.2">
      <c r="A91" t="s">
        <v>215</v>
      </c>
      <c r="B91" t="s">
        <v>10922</v>
      </c>
      <c r="C91" t="s">
        <v>10923</v>
      </c>
      <c r="D91" t="s">
        <v>10567</v>
      </c>
      <c r="E91" t="s">
        <v>10924</v>
      </c>
      <c r="F91" t="s">
        <v>10925</v>
      </c>
    </row>
    <row r="92" spans="1:6" x14ac:dyDescent="0.2">
      <c r="A92" t="s">
        <v>217</v>
      </c>
      <c r="B92" t="s">
        <v>10926</v>
      </c>
      <c r="C92" t="s">
        <v>10927</v>
      </c>
      <c r="D92" t="s">
        <v>10567</v>
      </c>
      <c r="E92" t="s">
        <v>10928</v>
      </c>
      <c r="F92" t="s">
        <v>10929</v>
      </c>
    </row>
    <row r="93" spans="1:6" x14ac:dyDescent="0.2">
      <c r="A93" t="s">
        <v>219</v>
      </c>
      <c r="B93" t="s">
        <v>10930</v>
      </c>
      <c r="C93" t="s">
        <v>10931</v>
      </c>
      <c r="D93" t="s">
        <v>10567</v>
      </c>
      <c r="E93" t="s">
        <v>10932</v>
      </c>
      <c r="F93" t="s">
        <v>10933</v>
      </c>
    </row>
    <row r="94" spans="1:6" x14ac:dyDescent="0.2">
      <c r="A94" t="s">
        <v>221</v>
      </c>
      <c r="B94" t="s">
        <v>10934</v>
      </c>
      <c r="C94" t="s">
        <v>10935</v>
      </c>
      <c r="D94" t="s">
        <v>10567</v>
      </c>
      <c r="E94" t="s">
        <v>10936</v>
      </c>
      <c r="F94" t="s">
        <v>10937</v>
      </c>
    </row>
    <row r="95" spans="1:6" x14ac:dyDescent="0.2">
      <c r="A95" t="s">
        <v>223</v>
      </c>
      <c r="B95" t="s">
        <v>10938</v>
      </c>
      <c r="C95" t="s">
        <v>10939</v>
      </c>
      <c r="D95" t="s">
        <v>10567</v>
      </c>
      <c r="E95" t="s">
        <v>10940</v>
      </c>
      <c r="F95" t="s">
        <v>10941</v>
      </c>
    </row>
    <row r="96" spans="1:6" x14ac:dyDescent="0.2">
      <c r="A96" t="s">
        <v>225</v>
      </c>
      <c r="B96" t="s">
        <v>10942</v>
      </c>
      <c r="C96" t="s">
        <v>10943</v>
      </c>
      <c r="D96" t="s">
        <v>10567</v>
      </c>
      <c r="E96" t="s">
        <v>10944</v>
      </c>
      <c r="F96" t="s">
        <v>10945</v>
      </c>
    </row>
    <row r="97" spans="1:6" x14ac:dyDescent="0.2">
      <c r="A97" t="s">
        <v>227</v>
      </c>
      <c r="B97" t="s">
        <v>10946</v>
      </c>
      <c r="C97" t="s">
        <v>10947</v>
      </c>
      <c r="D97" t="s">
        <v>10567</v>
      </c>
      <c r="E97" t="s">
        <v>10948</v>
      </c>
      <c r="F97" t="s">
        <v>10949</v>
      </c>
    </row>
    <row r="98" spans="1:6" x14ac:dyDescent="0.2">
      <c r="A98" t="s">
        <v>229</v>
      </c>
      <c r="B98" t="s">
        <v>10950</v>
      </c>
      <c r="C98" t="s">
        <v>10951</v>
      </c>
      <c r="D98" t="s">
        <v>10567</v>
      </c>
      <c r="E98" t="s">
        <v>10952</v>
      </c>
      <c r="F98" t="s">
        <v>10953</v>
      </c>
    </row>
    <row r="99" spans="1:6" x14ac:dyDescent="0.2">
      <c r="A99" t="s">
        <v>231</v>
      </c>
      <c r="B99" t="s">
        <v>10954</v>
      </c>
      <c r="C99" t="s">
        <v>10955</v>
      </c>
      <c r="D99" t="s">
        <v>10567</v>
      </c>
      <c r="E99" t="s">
        <v>10956</v>
      </c>
      <c r="F99" t="s">
        <v>10957</v>
      </c>
    </row>
    <row r="100" spans="1:6" x14ac:dyDescent="0.2">
      <c r="A100" t="s">
        <v>233</v>
      </c>
      <c r="B100" t="s">
        <v>10958</v>
      </c>
      <c r="C100" t="s">
        <v>10959</v>
      </c>
      <c r="D100" t="s">
        <v>10567</v>
      </c>
      <c r="E100" t="s">
        <v>10960</v>
      </c>
      <c r="F100" t="s">
        <v>10961</v>
      </c>
    </row>
    <row r="101" spans="1:6" x14ac:dyDescent="0.2">
      <c r="A101" t="s">
        <v>235</v>
      </c>
      <c r="B101" t="s">
        <v>10962</v>
      </c>
      <c r="C101" t="s">
        <v>10963</v>
      </c>
      <c r="D101" t="s">
        <v>10567</v>
      </c>
      <c r="E101" t="s">
        <v>10964</v>
      </c>
      <c r="F101" t="s">
        <v>10965</v>
      </c>
    </row>
    <row r="102" spans="1:6" x14ac:dyDescent="0.2">
      <c r="A102" t="s">
        <v>237</v>
      </c>
      <c r="B102" t="s">
        <v>10966</v>
      </c>
      <c r="C102" t="s">
        <v>10967</v>
      </c>
      <c r="D102" t="s">
        <v>10567</v>
      </c>
      <c r="E102" t="s">
        <v>10968</v>
      </c>
      <c r="F102" t="s">
        <v>10969</v>
      </c>
    </row>
    <row r="103" spans="1:6" x14ac:dyDescent="0.2">
      <c r="A103" t="s">
        <v>239</v>
      </c>
      <c r="B103" t="s">
        <v>10970</v>
      </c>
      <c r="C103" t="s">
        <v>10971</v>
      </c>
      <c r="D103" t="s">
        <v>10567</v>
      </c>
      <c r="E103" t="s">
        <v>10972</v>
      </c>
      <c r="F103" t="s">
        <v>10973</v>
      </c>
    </row>
    <row r="104" spans="1:6" x14ac:dyDescent="0.2">
      <c r="A104" t="s">
        <v>241</v>
      </c>
      <c r="B104" t="s">
        <v>10974</v>
      </c>
      <c r="C104" t="s">
        <v>10975</v>
      </c>
      <c r="D104" t="s">
        <v>10567</v>
      </c>
      <c r="E104" t="s">
        <v>10976</v>
      </c>
      <c r="F104" t="s">
        <v>10977</v>
      </c>
    </row>
    <row r="105" spans="1:6" x14ac:dyDescent="0.2">
      <c r="A105" t="s">
        <v>243</v>
      </c>
      <c r="B105" t="s">
        <v>10978</v>
      </c>
      <c r="C105" t="s">
        <v>10979</v>
      </c>
      <c r="D105" t="s">
        <v>10567</v>
      </c>
      <c r="E105" t="s">
        <v>10980</v>
      </c>
      <c r="F105" t="s">
        <v>10981</v>
      </c>
    </row>
    <row r="106" spans="1:6" x14ac:dyDescent="0.2">
      <c r="A106" t="s">
        <v>245</v>
      </c>
      <c r="B106" t="s">
        <v>10982</v>
      </c>
      <c r="C106" t="s">
        <v>10983</v>
      </c>
      <c r="D106" t="s">
        <v>10567</v>
      </c>
      <c r="E106" t="s">
        <v>10984</v>
      </c>
      <c r="F106" t="s">
        <v>10985</v>
      </c>
    </row>
    <row r="107" spans="1:6" x14ac:dyDescent="0.2">
      <c r="A107" t="s">
        <v>249</v>
      </c>
      <c r="B107" t="s">
        <v>10986</v>
      </c>
      <c r="C107" t="s">
        <v>10987</v>
      </c>
      <c r="D107" t="s">
        <v>10567</v>
      </c>
      <c r="E107" t="s">
        <v>10988</v>
      </c>
      <c r="F107" t="s">
        <v>10989</v>
      </c>
    </row>
    <row r="108" spans="1:6" x14ac:dyDescent="0.2">
      <c r="A108" t="s">
        <v>251</v>
      </c>
      <c r="B108" t="s">
        <v>10990</v>
      </c>
      <c r="C108" t="s">
        <v>10991</v>
      </c>
      <c r="D108" t="s">
        <v>10567</v>
      </c>
      <c r="E108" t="s">
        <v>10992</v>
      </c>
      <c r="F108" t="s">
        <v>10993</v>
      </c>
    </row>
    <row r="109" spans="1:6" x14ac:dyDescent="0.2">
      <c r="A109" t="s">
        <v>253</v>
      </c>
      <c r="B109" t="s">
        <v>10994</v>
      </c>
      <c r="C109" t="s">
        <v>10995</v>
      </c>
      <c r="D109" t="s">
        <v>10567</v>
      </c>
      <c r="E109" t="s">
        <v>10996</v>
      </c>
      <c r="F109" t="s">
        <v>10997</v>
      </c>
    </row>
    <row r="110" spans="1:6" x14ac:dyDescent="0.2">
      <c r="A110" t="s">
        <v>257</v>
      </c>
      <c r="B110" t="s">
        <v>10998</v>
      </c>
      <c r="C110" t="s">
        <v>10999</v>
      </c>
      <c r="D110" t="s">
        <v>10567</v>
      </c>
      <c r="E110" t="s">
        <v>11000</v>
      </c>
      <c r="F110" t="s">
        <v>11001</v>
      </c>
    </row>
    <row r="111" spans="1:6" x14ac:dyDescent="0.2">
      <c r="A111" t="s">
        <v>259</v>
      </c>
      <c r="B111" t="s">
        <v>11002</v>
      </c>
      <c r="C111" t="s">
        <v>11003</v>
      </c>
      <c r="D111" t="s">
        <v>10567</v>
      </c>
      <c r="E111" t="s">
        <v>11004</v>
      </c>
      <c r="F111" t="s">
        <v>11005</v>
      </c>
    </row>
    <row r="112" spans="1:6" x14ac:dyDescent="0.2">
      <c r="A112" t="s">
        <v>265</v>
      </c>
      <c r="B112" t="s">
        <v>11006</v>
      </c>
      <c r="C112" t="s">
        <v>11007</v>
      </c>
      <c r="D112" t="s">
        <v>10567</v>
      </c>
      <c r="E112" t="s">
        <v>11008</v>
      </c>
      <c r="F112" t="s">
        <v>11009</v>
      </c>
    </row>
    <row r="113" spans="1:6" x14ac:dyDescent="0.2">
      <c r="A113" t="s">
        <v>269</v>
      </c>
      <c r="B113" t="s">
        <v>11010</v>
      </c>
      <c r="C113" t="s">
        <v>11011</v>
      </c>
      <c r="D113" t="s">
        <v>10567</v>
      </c>
      <c r="E113" t="s">
        <v>11012</v>
      </c>
      <c r="F113" t="s">
        <v>11013</v>
      </c>
    </row>
    <row r="114" spans="1:6" x14ac:dyDescent="0.2">
      <c r="A114" t="s">
        <v>271</v>
      </c>
      <c r="B114" t="s">
        <v>11014</v>
      </c>
      <c r="C114" t="s">
        <v>11015</v>
      </c>
      <c r="D114" t="s">
        <v>10567</v>
      </c>
      <c r="E114" t="s">
        <v>11016</v>
      </c>
      <c r="F114" t="s">
        <v>11017</v>
      </c>
    </row>
    <row r="115" spans="1:6" x14ac:dyDescent="0.2">
      <c r="A115" t="s">
        <v>273</v>
      </c>
      <c r="B115" t="s">
        <v>11018</v>
      </c>
      <c r="C115" t="s">
        <v>11019</v>
      </c>
      <c r="D115" t="s">
        <v>10567</v>
      </c>
      <c r="E115" t="s">
        <v>11020</v>
      </c>
      <c r="F115" t="s">
        <v>11021</v>
      </c>
    </row>
    <row r="116" spans="1:6" x14ac:dyDescent="0.2">
      <c r="A116" t="s">
        <v>275</v>
      </c>
      <c r="B116" t="s">
        <v>11022</v>
      </c>
      <c r="C116" t="s">
        <v>11023</v>
      </c>
      <c r="D116" t="s">
        <v>10567</v>
      </c>
      <c r="E116" t="s">
        <v>11024</v>
      </c>
      <c r="F116" t="s">
        <v>11025</v>
      </c>
    </row>
    <row r="117" spans="1:6" x14ac:dyDescent="0.2">
      <c r="A117" t="s">
        <v>277</v>
      </c>
      <c r="B117" t="s">
        <v>11026</v>
      </c>
      <c r="C117" t="s">
        <v>11027</v>
      </c>
      <c r="D117" t="s">
        <v>10567</v>
      </c>
      <c r="E117" t="s">
        <v>11028</v>
      </c>
      <c r="F117" t="s">
        <v>11029</v>
      </c>
    </row>
    <row r="118" spans="1:6" x14ac:dyDescent="0.2">
      <c r="A118" t="s">
        <v>279</v>
      </c>
      <c r="B118" t="s">
        <v>11030</v>
      </c>
      <c r="C118" t="s">
        <v>11031</v>
      </c>
      <c r="D118" t="s">
        <v>10567</v>
      </c>
      <c r="E118" t="s">
        <v>11032</v>
      </c>
      <c r="F118" t="s">
        <v>11033</v>
      </c>
    </row>
    <row r="119" spans="1:6" x14ac:dyDescent="0.2">
      <c r="A119" t="s">
        <v>281</v>
      </c>
      <c r="B119" t="s">
        <v>11034</v>
      </c>
      <c r="C119" t="s">
        <v>11035</v>
      </c>
      <c r="D119" t="s">
        <v>10567</v>
      </c>
      <c r="E119" t="s">
        <v>11036</v>
      </c>
      <c r="F119" t="s">
        <v>11037</v>
      </c>
    </row>
    <row r="120" spans="1:6" x14ac:dyDescent="0.2">
      <c r="A120" t="s">
        <v>283</v>
      </c>
      <c r="B120" t="s">
        <v>11038</v>
      </c>
      <c r="C120" t="s">
        <v>11039</v>
      </c>
      <c r="D120" t="s">
        <v>10567</v>
      </c>
      <c r="E120" t="s">
        <v>11040</v>
      </c>
      <c r="F120" t="s">
        <v>11041</v>
      </c>
    </row>
    <row r="121" spans="1:6" x14ac:dyDescent="0.2">
      <c r="A121" t="s">
        <v>285</v>
      </c>
      <c r="B121" t="s">
        <v>11042</v>
      </c>
      <c r="C121" t="s">
        <v>11043</v>
      </c>
      <c r="D121" t="s">
        <v>10567</v>
      </c>
      <c r="E121" t="s">
        <v>11044</v>
      </c>
      <c r="F121" t="s">
        <v>11045</v>
      </c>
    </row>
    <row r="122" spans="1:6" x14ac:dyDescent="0.2">
      <c r="A122" t="s">
        <v>287</v>
      </c>
      <c r="B122" t="s">
        <v>11046</v>
      </c>
      <c r="C122" t="s">
        <v>11047</v>
      </c>
      <c r="D122" t="s">
        <v>10567</v>
      </c>
      <c r="E122" t="s">
        <v>11048</v>
      </c>
      <c r="F122" t="s">
        <v>11049</v>
      </c>
    </row>
    <row r="123" spans="1:6" x14ac:dyDescent="0.2">
      <c r="A123" t="s">
        <v>289</v>
      </c>
      <c r="B123" t="s">
        <v>11050</v>
      </c>
      <c r="C123" t="s">
        <v>11051</v>
      </c>
      <c r="D123" t="s">
        <v>10567</v>
      </c>
      <c r="E123" t="s">
        <v>11052</v>
      </c>
      <c r="F123" t="s">
        <v>11053</v>
      </c>
    </row>
    <row r="124" spans="1:6" x14ac:dyDescent="0.2">
      <c r="A124" t="s">
        <v>291</v>
      </c>
      <c r="B124" t="s">
        <v>11054</v>
      </c>
      <c r="C124" t="s">
        <v>11055</v>
      </c>
      <c r="D124" t="s">
        <v>10567</v>
      </c>
      <c r="E124" t="s">
        <v>11056</v>
      </c>
      <c r="F124" t="s">
        <v>11057</v>
      </c>
    </row>
    <row r="125" spans="1:6" x14ac:dyDescent="0.2">
      <c r="A125" t="s">
        <v>293</v>
      </c>
      <c r="B125" t="s">
        <v>11058</v>
      </c>
      <c r="C125" t="s">
        <v>11059</v>
      </c>
      <c r="D125" t="s">
        <v>10567</v>
      </c>
      <c r="E125" t="s">
        <v>11060</v>
      </c>
      <c r="F125" t="s">
        <v>11061</v>
      </c>
    </row>
    <row r="126" spans="1:6" x14ac:dyDescent="0.2">
      <c r="A126" t="s">
        <v>295</v>
      </c>
      <c r="B126" t="s">
        <v>11062</v>
      </c>
      <c r="C126" t="s">
        <v>11063</v>
      </c>
      <c r="D126" t="s">
        <v>10567</v>
      </c>
      <c r="E126" t="s">
        <v>11064</v>
      </c>
      <c r="F126" t="s">
        <v>11065</v>
      </c>
    </row>
    <row r="127" spans="1:6" x14ac:dyDescent="0.2">
      <c r="A127" t="s">
        <v>297</v>
      </c>
      <c r="B127" t="s">
        <v>11066</v>
      </c>
      <c r="C127" t="s">
        <v>11067</v>
      </c>
      <c r="D127" t="s">
        <v>10567</v>
      </c>
      <c r="E127" t="s">
        <v>11068</v>
      </c>
      <c r="F127" t="s">
        <v>11069</v>
      </c>
    </row>
    <row r="128" spans="1:6" x14ac:dyDescent="0.2">
      <c r="A128" t="s">
        <v>299</v>
      </c>
      <c r="B128" t="s">
        <v>11070</v>
      </c>
      <c r="C128" t="s">
        <v>11071</v>
      </c>
      <c r="D128" t="s">
        <v>10567</v>
      </c>
      <c r="E128" t="s">
        <v>11072</v>
      </c>
      <c r="F128" t="s">
        <v>11073</v>
      </c>
    </row>
    <row r="129" spans="1:6" x14ac:dyDescent="0.2">
      <c r="A129" t="s">
        <v>301</v>
      </c>
      <c r="B129" t="s">
        <v>11074</v>
      </c>
      <c r="C129" t="s">
        <v>11075</v>
      </c>
      <c r="D129" t="s">
        <v>10567</v>
      </c>
      <c r="E129" t="s">
        <v>11076</v>
      </c>
      <c r="F129" t="s">
        <v>11077</v>
      </c>
    </row>
    <row r="130" spans="1:6" x14ac:dyDescent="0.2">
      <c r="A130" t="s">
        <v>303</v>
      </c>
      <c r="B130" t="s">
        <v>11078</v>
      </c>
      <c r="C130" t="s">
        <v>11079</v>
      </c>
      <c r="D130" t="s">
        <v>10567</v>
      </c>
      <c r="E130" t="s">
        <v>11080</v>
      </c>
      <c r="F130" t="s">
        <v>11081</v>
      </c>
    </row>
    <row r="131" spans="1:6" x14ac:dyDescent="0.2">
      <c r="A131" t="s">
        <v>307</v>
      </c>
      <c r="B131" t="s">
        <v>11082</v>
      </c>
      <c r="C131" t="s">
        <v>11083</v>
      </c>
      <c r="D131" t="s">
        <v>10567</v>
      </c>
      <c r="E131" t="s">
        <v>11084</v>
      </c>
      <c r="F131" t="s">
        <v>11085</v>
      </c>
    </row>
    <row r="132" spans="1:6" x14ac:dyDescent="0.2">
      <c r="A132" t="s">
        <v>309</v>
      </c>
      <c r="B132" t="s">
        <v>11086</v>
      </c>
      <c r="C132" t="s">
        <v>11087</v>
      </c>
      <c r="D132" t="s">
        <v>10567</v>
      </c>
      <c r="E132" t="s">
        <v>11088</v>
      </c>
      <c r="F132" t="s">
        <v>11089</v>
      </c>
    </row>
    <row r="133" spans="1:6" x14ac:dyDescent="0.2">
      <c r="A133" t="s">
        <v>311</v>
      </c>
      <c r="B133" t="s">
        <v>11090</v>
      </c>
      <c r="C133" t="s">
        <v>11091</v>
      </c>
      <c r="D133" t="s">
        <v>10567</v>
      </c>
      <c r="E133" t="s">
        <v>11092</v>
      </c>
      <c r="F133" t="s">
        <v>11093</v>
      </c>
    </row>
    <row r="134" spans="1:6" x14ac:dyDescent="0.2">
      <c r="A134" t="s">
        <v>313</v>
      </c>
      <c r="B134" t="s">
        <v>11094</v>
      </c>
      <c r="C134" t="s">
        <v>11095</v>
      </c>
      <c r="D134" t="s">
        <v>10567</v>
      </c>
      <c r="E134" t="s">
        <v>11096</v>
      </c>
      <c r="F134" t="s">
        <v>11097</v>
      </c>
    </row>
    <row r="135" spans="1:6" x14ac:dyDescent="0.2">
      <c r="A135" t="s">
        <v>315</v>
      </c>
      <c r="B135" t="s">
        <v>11098</v>
      </c>
      <c r="C135" t="s">
        <v>11099</v>
      </c>
      <c r="D135" t="s">
        <v>10567</v>
      </c>
      <c r="E135" t="s">
        <v>11100</v>
      </c>
      <c r="F135" t="s">
        <v>11101</v>
      </c>
    </row>
    <row r="136" spans="1:6" x14ac:dyDescent="0.2">
      <c r="A136" t="s">
        <v>317</v>
      </c>
      <c r="B136" t="s">
        <v>11102</v>
      </c>
      <c r="C136" t="s">
        <v>11103</v>
      </c>
      <c r="D136" t="s">
        <v>10567</v>
      </c>
      <c r="E136" t="s">
        <v>11104</v>
      </c>
      <c r="F136" t="s">
        <v>11105</v>
      </c>
    </row>
    <row r="137" spans="1:6" x14ac:dyDescent="0.2">
      <c r="A137" t="s">
        <v>319</v>
      </c>
      <c r="B137" t="s">
        <v>11106</v>
      </c>
      <c r="C137" t="s">
        <v>11107</v>
      </c>
      <c r="D137" t="s">
        <v>10567</v>
      </c>
      <c r="E137" t="s">
        <v>11108</v>
      </c>
      <c r="F137" t="s">
        <v>11109</v>
      </c>
    </row>
    <row r="138" spans="1:6" x14ac:dyDescent="0.2">
      <c r="A138" t="s">
        <v>323</v>
      </c>
      <c r="B138" t="s">
        <v>11110</v>
      </c>
      <c r="C138" t="s">
        <v>11111</v>
      </c>
      <c r="D138" t="s">
        <v>10567</v>
      </c>
      <c r="E138" t="s">
        <v>11112</v>
      </c>
      <c r="F138" t="s">
        <v>11113</v>
      </c>
    </row>
    <row r="139" spans="1:6" x14ac:dyDescent="0.2">
      <c r="A139" t="s">
        <v>325</v>
      </c>
      <c r="B139" t="s">
        <v>11114</v>
      </c>
      <c r="C139" t="s">
        <v>11115</v>
      </c>
      <c r="D139" t="s">
        <v>10567</v>
      </c>
      <c r="E139" t="s">
        <v>11116</v>
      </c>
      <c r="F139" t="s">
        <v>11117</v>
      </c>
    </row>
    <row r="140" spans="1:6" x14ac:dyDescent="0.2">
      <c r="A140" t="s">
        <v>327</v>
      </c>
      <c r="B140" t="s">
        <v>11118</v>
      </c>
      <c r="C140" t="s">
        <v>11119</v>
      </c>
      <c r="D140" t="s">
        <v>10567</v>
      </c>
      <c r="E140" t="s">
        <v>11120</v>
      </c>
      <c r="F140" t="s">
        <v>11121</v>
      </c>
    </row>
    <row r="141" spans="1:6" x14ac:dyDescent="0.2">
      <c r="A141" t="s">
        <v>329</v>
      </c>
      <c r="B141" t="s">
        <v>11122</v>
      </c>
      <c r="C141" t="s">
        <v>11123</v>
      </c>
      <c r="D141" t="s">
        <v>10567</v>
      </c>
      <c r="E141" t="s">
        <v>11124</v>
      </c>
      <c r="F141" t="s">
        <v>11125</v>
      </c>
    </row>
    <row r="142" spans="1:6" x14ac:dyDescent="0.2">
      <c r="A142" t="s">
        <v>331</v>
      </c>
      <c r="B142" t="s">
        <v>11126</v>
      </c>
      <c r="C142" t="s">
        <v>11127</v>
      </c>
      <c r="D142" t="s">
        <v>10567</v>
      </c>
      <c r="E142" t="s">
        <v>11128</v>
      </c>
      <c r="F142" t="s">
        <v>11129</v>
      </c>
    </row>
    <row r="143" spans="1:6" x14ac:dyDescent="0.2">
      <c r="A143" t="s">
        <v>333</v>
      </c>
      <c r="B143" t="s">
        <v>11130</v>
      </c>
      <c r="C143" t="s">
        <v>11131</v>
      </c>
      <c r="D143" t="s">
        <v>10567</v>
      </c>
      <c r="E143" t="s">
        <v>11132</v>
      </c>
      <c r="F143" t="s">
        <v>11133</v>
      </c>
    </row>
    <row r="144" spans="1:6" x14ac:dyDescent="0.2">
      <c r="A144" t="s">
        <v>335</v>
      </c>
      <c r="B144" t="s">
        <v>11134</v>
      </c>
      <c r="C144" t="s">
        <v>11135</v>
      </c>
      <c r="D144" t="s">
        <v>10567</v>
      </c>
      <c r="E144" t="s">
        <v>11136</v>
      </c>
      <c r="F144" t="s">
        <v>11137</v>
      </c>
    </row>
    <row r="145" spans="1:6" x14ac:dyDescent="0.2">
      <c r="A145" t="s">
        <v>337</v>
      </c>
      <c r="B145" t="s">
        <v>11138</v>
      </c>
      <c r="C145" t="s">
        <v>11139</v>
      </c>
      <c r="D145" t="s">
        <v>10567</v>
      </c>
      <c r="E145" t="s">
        <v>11140</v>
      </c>
      <c r="F145" t="s">
        <v>11141</v>
      </c>
    </row>
    <row r="146" spans="1:6" x14ac:dyDescent="0.2">
      <c r="A146" t="s">
        <v>339</v>
      </c>
      <c r="B146" t="s">
        <v>11142</v>
      </c>
      <c r="C146" t="s">
        <v>11143</v>
      </c>
      <c r="D146" t="s">
        <v>10567</v>
      </c>
      <c r="E146" t="s">
        <v>11144</v>
      </c>
      <c r="F146" t="s">
        <v>11145</v>
      </c>
    </row>
    <row r="147" spans="1:6" x14ac:dyDescent="0.2">
      <c r="A147" t="s">
        <v>341</v>
      </c>
      <c r="B147" t="s">
        <v>11146</v>
      </c>
      <c r="C147" t="s">
        <v>11147</v>
      </c>
      <c r="D147" t="s">
        <v>10567</v>
      </c>
      <c r="E147" t="s">
        <v>11148</v>
      </c>
      <c r="F147" t="s">
        <v>11149</v>
      </c>
    </row>
    <row r="148" spans="1:6" x14ac:dyDescent="0.2">
      <c r="A148" t="s">
        <v>343</v>
      </c>
      <c r="B148" t="s">
        <v>11150</v>
      </c>
      <c r="C148" t="s">
        <v>11151</v>
      </c>
      <c r="D148" t="s">
        <v>10567</v>
      </c>
      <c r="E148" t="s">
        <v>11152</v>
      </c>
      <c r="F148" t="s">
        <v>11153</v>
      </c>
    </row>
    <row r="149" spans="1:6" x14ac:dyDescent="0.2">
      <c r="A149" t="s">
        <v>345</v>
      </c>
      <c r="B149" t="s">
        <v>11154</v>
      </c>
      <c r="C149" t="s">
        <v>11155</v>
      </c>
      <c r="D149" t="s">
        <v>10567</v>
      </c>
      <c r="E149" t="s">
        <v>11156</v>
      </c>
      <c r="F149" t="s">
        <v>11157</v>
      </c>
    </row>
    <row r="150" spans="1:6" x14ac:dyDescent="0.2">
      <c r="A150" t="s">
        <v>347</v>
      </c>
      <c r="B150" t="s">
        <v>11158</v>
      </c>
      <c r="C150" t="s">
        <v>11159</v>
      </c>
      <c r="D150" t="s">
        <v>10567</v>
      </c>
      <c r="E150" t="s">
        <v>11160</v>
      </c>
      <c r="F150" t="s">
        <v>11161</v>
      </c>
    </row>
    <row r="151" spans="1:6" x14ac:dyDescent="0.2">
      <c r="A151" t="s">
        <v>349</v>
      </c>
      <c r="B151" t="s">
        <v>11162</v>
      </c>
      <c r="C151" t="s">
        <v>11163</v>
      </c>
      <c r="D151" t="s">
        <v>10567</v>
      </c>
      <c r="E151" t="s">
        <v>11164</v>
      </c>
      <c r="F151" t="s">
        <v>11165</v>
      </c>
    </row>
    <row r="152" spans="1:6" x14ac:dyDescent="0.2">
      <c r="A152" t="s">
        <v>351</v>
      </c>
      <c r="B152" t="s">
        <v>11166</v>
      </c>
      <c r="C152" t="s">
        <v>11167</v>
      </c>
      <c r="D152" t="s">
        <v>10567</v>
      </c>
      <c r="E152" t="s">
        <v>11168</v>
      </c>
      <c r="F152" t="s">
        <v>11169</v>
      </c>
    </row>
    <row r="153" spans="1:6" x14ac:dyDescent="0.2">
      <c r="A153" t="s">
        <v>353</v>
      </c>
      <c r="B153" t="s">
        <v>11170</v>
      </c>
      <c r="C153" t="s">
        <v>11171</v>
      </c>
      <c r="D153" t="s">
        <v>10567</v>
      </c>
      <c r="E153" t="s">
        <v>11172</v>
      </c>
      <c r="F153" t="s">
        <v>11173</v>
      </c>
    </row>
    <row r="154" spans="1:6" x14ac:dyDescent="0.2">
      <c r="A154" t="s">
        <v>355</v>
      </c>
      <c r="B154" t="s">
        <v>11174</v>
      </c>
      <c r="C154" t="s">
        <v>11175</v>
      </c>
      <c r="D154" t="s">
        <v>10567</v>
      </c>
      <c r="E154" t="s">
        <v>11176</v>
      </c>
      <c r="F154" t="s">
        <v>11177</v>
      </c>
    </row>
    <row r="155" spans="1:6" x14ac:dyDescent="0.2">
      <c r="A155" t="s">
        <v>357</v>
      </c>
      <c r="B155" t="s">
        <v>11178</v>
      </c>
      <c r="C155" t="s">
        <v>11179</v>
      </c>
      <c r="D155" t="s">
        <v>10567</v>
      </c>
      <c r="E155" t="s">
        <v>11180</v>
      </c>
      <c r="F155" t="s">
        <v>11181</v>
      </c>
    </row>
    <row r="156" spans="1:6" x14ac:dyDescent="0.2">
      <c r="A156" t="s">
        <v>359</v>
      </c>
      <c r="B156" t="s">
        <v>11182</v>
      </c>
      <c r="C156" t="s">
        <v>11183</v>
      </c>
      <c r="D156" t="s">
        <v>10567</v>
      </c>
      <c r="E156" t="s">
        <v>11184</v>
      </c>
      <c r="F156" t="s">
        <v>11185</v>
      </c>
    </row>
    <row r="157" spans="1:6" x14ac:dyDescent="0.2">
      <c r="A157" t="s">
        <v>363</v>
      </c>
      <c r="B157" t="s">
        <v>11186</v>
      </c>
      <c r="C157" t="s">
        <v>11187</v>
      </c>
      <c r="D157" t="s">
        <v>10567</v>
      </c>
      <c r="E157" t="s">
        <v>11188</v>
      </c>
      <c r="F157" t="s">
        <v>11189</v>
      </c>
    </row>
    <row r="158" spans="1:6" x14ac:dyDescent="0.2">
      <c r="A158" t="s">
        <v>365</v>
      </c>
      <c r="B158" t="s">
        <v>11190</v>
      </c>
      <c r="C158" t="s">
        <v>11191</v>
      </c>
      <c r="D158" t="s">
        <v>10567</v>
      </c>
      <c r="E158" t="s">
        <v>11192</v>
      </c>
      <c r="F158" t="s">
        <v>11193</v>
      </c>
    </row>
    <row r="159" spans="1:6" x14ac:dyDescent="0.2">
      <c r="A159" t="s">
        <v>367</v>
      </c>
      <c r="B159" t="s">
        <v>11194</v>
      </c>
      <c r="C159" t="s">
        <v>11195</v>
      </c>
      <c r="D159" t="s">
        <v>10567</v>
      </c>
      <c r="E159" t="s">
        <v>11196</v>
      </c>
      <c r="F159" t="s">
        <v>11197</v>
      </c>
    </row>
    <row r="160" spans="1:6" x14ac:dyDescent="0.2">
      <c r="A160" t="s">
        <v>369</v>
      </c>
      <c r="B160" t="s">
        <v>11198</v>
      </c>
      <c r="C160" t="s">
        <v>11199</v>
      </c>
      <c r="D160" t="s">
        <v>10567</v>
      </c>
      <c r="E160" t="s">
        <v>11200</v>
      </c>
      <c r="F160" t="s">
        <v>11201</v>
      </c>
    </row>
    <row r="161" spans="1:6" x14ac:dyDescent="0.2">
      <c r="A161" t="s">
        <v>371</v>
      </c>
      <c r="B161" t="s">
        <v>11202</v>
      </c>
      <c r="C161" t="s">
        <v>11203</v>
      </c>
      <c r="D161" t="s">
        <v>10567</v>
      </c>
      <c r="E161" t="s">
        <v>11204</v>
      </c>
      <c r="F161" t="s">
        <v>11205</v>
      </c>
    </row>
    <row r="162" spans="1:6" x14ac:dyDescent="0.2">
      <c r="A162" t="s">
        <v>373</v>
      </c>
      <c r="B162" t="s">
        <v>11206</v>
      </c>
      <c r="C162" t="s">
        <v>11207</v>
      </c>
      <c r="D162" t="s">
        <v>10567</v>
      </c>
      <c r="E162" t="s">
        <v>11208</v>
      </c>
      <c r="F162" t="s">
        <v>11209</v>
      </c>
    </row>
    <row r="163" spans="1:6" x14ac:dyDescent="0.2">
      <c r="A163" t="s">
        <v>375</v>
      </c>
      <c r="B163" t="s">
        <v>11210</v>
      </c>
      <c r="C163" t="s">
        <v>11211</v>
      </c>
      <c r="D163" t="s">
        <v>10567</v>
      </c>
      <c r="E163" t="s">
        <v>11212</v>
      </c>
      <c r="F163" t="s">
        <v>11213</v>
      </c>
    </row>
    <row r="164" spans="1:6" x14ac:dyDescent="0.2">
      <c r="A164" t="s">
        <v>377</v>
      </c>
      <c r="B164" t="s">
        <v>11214</v>
      </c>
      <c r="C164" t="s">
        <v>11215</v>
      </c>
      <c r="D164" t="s">
        <v>10567</v>
      </c>
      <c r="E164" t="s">
        <v>11216</v>
      </c>
      <c r="F164" t="s">
        <v>11217</v>
      </c>
    </row>
    <row r="165" spans="1:6" x14ac:dyDescent="0.2">
      <c r="A165" t="s">
        <v>379</v>
      </c>
      <c r="B165" t="s">
        <v>11218</v>
      </c>
      <c r="C165" t="s">
        <v>11219</v>
      </c>
      <c r="D165" t="s">
        <v>10567</v>
      </c>
      <c r="E165" t="s">
        <v>11220</v>
      </c>
      <c r="F165" t="s">
        <v>11221</v>
      </c>
    </row>
    <row r="166" spans="1:6" x14ac:dyDescent="0.2">
      <c r="A166" t="s">
        <v>383</v>
      </c>
      <c r="B166" t="s">
        <v>11222</v>
      </c>
      <c r="C166" t="s">
        <v>11223</v>
      </c>
      <c r="D166" t="s">
        <v>10567</v>
      </c>
      <c r="E166" t="s">
        <v>11224</v>
      </c>
      <c r="F166" t="s">
        <v>11225</v>
      </c>
    </row>
    <row r="167" spans="1:6" x14ac:dyDescent="0.2">
      <c r="A167" t="s">
        <v>385</v>
      </c>
      <c r="B167" t="s">
        <v>11226</v>
      </c>
      <c r="C167" t="s">
        <v>11227</v>
      </c>
      <c r="D167" t="s">
        <v>10567</v>
      </c>
      <c r="E167" t="s">
        <v>11228</v>
      </c>
      <c r="F167" t="s">
        <v>11229</v>
      </c>
    </row>
    <row r="168" spans="1:6" x14ac:dyDescent="0.2">
      <c r="A168" t="s">
        <v>387</v>
      </c>
      <c r="B168" t="s">
        <v>11230</v>
      </c>
      <c r="C168" t="s">
        <v>11231</v>
      </c>
      <c r="D168" t="s">
        <v>10567</v>
      </c>
      <c r="E168" t="s">
        <v>11232</v>
      </c>
      <c r="F168" t="s">
        <v>11233</v>
      </c>
    </row>
    <row r="169" spans="1:6" x14ac:dyDescent="0.2">
      <c r="A169" t="s">
        <v>389</v>
      </c>
      <c r="B169" t="s">
        <v>11234</v>
      </c>
      <c r="C169" t="s">
        <v>11235</v>
      </c>
      <c r="D169" t="s">
        <v>10567</v>
      </c>
      <c r="E169" t="s">
        <v>11236</v>
      </c>
      <c r="F169" t="s">
        <v>11237</v>
      </c>
    </row>
    <row r="170" spans="1:6" x14ac:dyDescent="0.2">
      <c r="A170" t="s">
        <v>391</v>
      </c>
      <c r="B170" t="s">
        <v>11238</v>
      </c>
      <c r="C170" t="s">
        <v>11239</v>
      </c>
      <c r="D170" t="s">
        <v>10567</v>
      </c>
      <c r="E170" t="s">
        <v>11240</v>
      </c>
      <c r="F170" t="s">
        <v>11241</v>
      </c>
    </row>
    <row r="171" spans="1:6" x14ac:dyDescent="0.2">
      <c r="A171" t="s">
        <v>393</v>
      </c>
      <c r="B171" t="s">
        <v>11242</v>
      </c>
      <c r="C171" t="s">
        <v>11243</v>
      </c>
      <c r="D171" t="s">
        <v>10567</v>
      </c>
      <c r="E171" t="s">
        <v>11244</v>
      </c>
      <c r="F171" t="s">
        <v>11245</v>
      </c>
    </row>
    <row r="172" spans="1:6" x14ac:dyDescent="0.2">
      <c r="A172" t="s">
        <v>395</v>
      </c>
      <c r="B172" t="s">
        <v>11246</v>
      </c>
      <c r="C172" t="s">
        <v>11247</v>
      </c>
      <c r="D172" t="s">
        <v>10567</v>
      </c>
      <c r="E172" t="s">
        <v>11248</v>
      </c>
      <c r="F172" t="s">
        <v>11249</v>
      </c>
    </row>
    <row r="173" spans="1:6" x14ac:dyDescent="0.2">
      <c r="A173" t="s">
        <v>397</v>
      </c>
      <c r="B173" t="s">
        <v>11250</v>
      </c>
      <c r="C173" t="s">
        <v>11251</v>
      </c>
      <c r="D173" t="s">
        <v>10567</v>
      </c>
      <c r="E173" t="s">
        <v>11252</v>
      </c>
      <c r="F173" t="s">
        <v>11253</v>
      </c>
    </row>
    <row r="174" spans="1:6" x14ac:dyDescent="0.2">
      <c r="A174" t="s">
        <v>399</v>
      </c>
      <c r="B174" t="s">
        <v>11254</v>
      </c>
      <c r="C174" t="s">
        <v>11255</v>
      </c>
      <c r="D174" t="s">
        <v>10567</v>
      </c>
      <c r="E174" t="s">
        <v>11256</v>
      </c>
      <c r="F174" t="s">
        <v>11257</v>
      </c>
    </row>
    <row r="175" spans="1:6" x14ac:dyDescent="0.2">
      <c r="A175" t="s">
        <v>401</v>
      </c>
      <c r="B175" t="s">
        <v>11258</v>
      </c>
      <c r="C175" t="s">
        <v>11259</v>
      </c>
      <c r="D175" t="s">
        <v>10567</v>
      </c>
      <c r="E175" t="s">
        <v>11260</v>
      </c>
      <c r="F175" t="s">
        <v>11261</v>
      </c>
    </row>
    <row r="176" spans="1:6" x14ac:dyDescent="0.2">
      <c r="A176" t="s">
        <v>403</v>
      </c>
      <c r="B176" t="s">
        <v>11262</v>
      </c>
      <c r="C176" t="s">
        <v>11263</v>
      </c>
      <c r="D176" t="s">
        <v>10567</v>
      </c>
      <c r="E176" t="s">
        <v>11264</v>
      </c>
      <c r="F176" t="s">
        <v>11265</v>
      </c>
    </row>
    <row r="177" spans="1:6" x14ac:dyDescent="0.2">
      <c r="A177" t="s">
        <v>405</v>
      </c>
      <c r="B177" t="s">
        <v>11266</v>
      </c>
      <c r="C177" t="s">
        <v>11267</v>
      </c>
      <c r="D177" t="s">
        <v>10567</v>
      </c>
      <c r="E177" t="s">
        <v>11268</v>
      </c>
      <c r="F177" t="s">
        <v>11269</v>
      </c>
    </row>
    <row r="178" spans="1:6" x14ac:dyDescent="0.2">
      <c r="A178" t="s">
        <v>407</v>
      </c>
      <c r="B178" t="s">
        <v>11270</v>
      </c>
      <c r="C178" t="s">
        <v>11271</v>
      </c>
      <c r="D178" t="s">
        <v>10567</v>
      </c>
      <c r="E178" t="s">
        <v>11272</v>
      </c>
      <c r="F178" t="s">
        <v>11273</v>
      </c>
    </row>
    <row r="179" spans="1:6" x14ac:dyDescent="0.2">
      <c r="A179" t="s">
        <v>409</v>
      </c>
      <c r="B179" t="s">
        <v>11274</v>
      </c>
      <c r="C179" t="s">
        <v>11275</v>
      </c>
      <c r="D179" t="s">
        <v>10567</v>
      </c>
      <c r="E179" t="s">
        <v>11276</v>
      </c>
      <c r="F179" t="s">
        <v>11277</v>
      </c>
    </row>
    <row r="180" spans="1:6" x14ac:dyDescent="0.2">
      <c r="A180" t="s">
        <v>411</v>
      </c>
      <c r="B180" t="s">
        <v>11278</v>
      </c>
      <c r="C180" t="s">
        <v>11279</v>
      </c>
      <c r="D180" t="s">
        <v>10567</v>
      </c>
      <c r="E180" t="s">
        <v>11280</v>
      </c>
      <c r="F180" t="s">
        <v>11281</v>
      </c>
    </row>
    <row r="181" spans="1:6" x14ac:dyDescent="0.2">
      <c r="A181" t="s">
        <v>413</v>
      </c>
      <c r="B181" t="s">
        <v>11282</v>
      </c>
      <c r="C181" t="s">
        <v>11283</v>
      </c>
      <c r="D181" t="s">
        <v>10567</v>
      </c>
      <c r="E181" t="s">
        <v>11284</v>
      </c>
      <c r="F181" t="s">
        <v>11285</v>
      </c>
    </row>
    <row r="182" spans="1:6" x14ac:dyDescent="0.2">
      <c r="A182" t="s">
        <v>415</v>
      </c>
      <c r="B182" t="s">
        <v>11286</v>
      </c>
      <c r="C182" t="s">
        <v>11287</v>
      </c>
      <c r="D182" t="s">
        <v>10567</v>
      </c>
      <c r="E182" t="s">
        <v>11288</v>
      </c>
      <c r="F182" t="s">
        <v>11289</v>
      </c>
    </row>
    <row r="183" spans="1:6" x14ac:dyDescent="0.2">
      <c r="A183" t="s">
        <v>417</v>
      </c>
      <c r="B183" t="s">
        <v>11290</v>
      </c>
      <c r="C183" t="s">
        <v>11291</v>
      </c>
      <c r="D183" t="s">
        <v>10567</v>
      </c>
      <c r="E183" t="s">
        <v>11292</v>
      </c>
      <c r="F183" t="s">
        <v>11293</v>
      </c>
    </row>
    <row r="184" spans="1:6" x14ac:dyDescent="0.2">
      <c r="A184" t="s">
        <v>419</v>
      </c>
      <c r="B184" t="s">
        <v>11294</v>
      </c>
      <c r="C184" t="s">
        <v>11295</v>
      </c>
      <c r="D184" t="s">
        <v>10567</v>
      </c>
      <c r="E184" t="s">
        <v>11296</v>
      </c>
      <c r="F184" t="s">
        <v>11297</v>
      </c>
    </row>
    <row r="185" spans="1:6" x14ac:dyDescent="0.2">
      <c r="A185" t="s">
        <v>421</v>
      </c>
      <c r="B185" t="s">
        <v>11298</v>
      </c>
      <c r="C185" t="s">
        <v>11299</v>
      </c>
      <c r="D185" t="s">
        <v>10567</v>
      </c>
      <c r="E185" t="s">
        <v>11300</v>
      </c>
      <c r="F185" t="s">
        <v>11301</v>
      </c>
    </row>
    <row r="186" spans="1:6" x14ac:dyDescent="0.2">
      <c r="A186" t="s">
        <v>423</v>
      </c>
      <c r="B186" t="s">
        <v>11302</v>
      </c>
      <c r="C186" t="s">
        <v>11303</v>
      </c>
      <c r="D186" t="s">
        <v>10567</v>
      </c>
      <c r="E186" t="s">
        <v>11304</v>
      </c>
      <c r="F186" t="s">
        <v>11305</v>
      </c>
    </row>
    <row r="187" spans="1:6" x14ac:dyDescent="0.2">
      <c r="A187" t="s">
        <v>425</v>
      </c>
      <c r="B187" t="s">
        <v>11306</v>
      </c>
      <c r="C187" t="s">
        <v>11307</v>
      </c>
      <c r="D187" t="s">
        <v>10567</v>
      </c>
      <c r="E187" t="s">
        <v>11308</v>
      </c>
      <c r="F187" t="s">
        <v>11309</v>
      </c>
    </row>
    <row r="188" spans="1:6" x14ac:dyDescent="0.2">
      <c r="A188" t="s">
        <v>427</v>
      </c>
      <c r="B188" t="s">
        <v>11310</v>
      </c>
      <c r="C188" t="s">
        <v>11311</v>
      </c>
      <c r="D188" t="s">
        <v>10567</v>
      </c>
      <c r="E188" t="s">
        <v>11312</v>
      </c>
      <c r="F188" t="s">
        <v>11313</v>
      </c>
    </row>
    <row r="189" spans="1:6" x14ac:dyDescent="0.2">
      <c r="A189" t="s">
        <v>429</v>
      </c>
      <c r="B189" t="s">
        <v>11314</v>
      </c>
      <c r="C189" t="s">
        <v>11315</v>
      </c>
      <c r="D189" t="s">
        <v>10567</v>
      </c>
      <c r="E189" t="s">
        <v>11316</v>
      </c>
      <c r="F189" t="s">
        <v>11317</v>
      </c>
    </row>
    <row r="190" spans="1:6" x14ac:dyDescent="0.2">
      <c r="A190" t="s">
        <v>431</v>
      </c>
      <c r="B190" t="s">
        <v>11318</v>
      </c>
      <c r="C190" t="s">
        <v>11319</v>
      </c>
      <c r="D190" t="s">
        <v>10567</v>
      </c>
      <c r="E190" t="s">
        <v>11320</v>
      </c>
      <c r="F190" t="s">
        <v>11321</v>
      </c>
    </row>
    <row r="191" spans="1:6" x14ac:dyDescent="0.2">
      <c r="A191" t="s">
        <v>433</v>
      </c>
      <c r="B191" t="s">
        <v>11322</v>
      </c>
      <c r="C191" t="s">
        <v>11323</v>
      </c>
      <c r="D191" t="s">
        <v>10567</v>
      </c>
      <c r="E191" t="s">
        <v>11324</v>
      </c>
      <c r="F191" t="s">
        <v>11325</v>
      </c>
    </row>
    <row r="192" spans="1:6" x14ac:dyDescent="0.2">
      <c r="A192" t="s">
        <v>437</v>
      </c>
      <c r="B192" t="s">
        <v>11326</v>
      </c>
      <c r="C192" t="s">
        <v>11327</v>
      </c>
      <c r="D192" t="s">
        <v>10567</v>
      </c>
      <c r="E192" t="s">
        <v>11328</v>
      </c>
      <c r="F192" t="s">
        <v>11329</v>
      </c>
    </row>
    <row r="193" spans="1:6" x14ac:dyDescent="0.2">
      <c r="A193" t="s">
        <v>439</v>
      </c>
      <c r="B193" t="s">
        <v>11330</v>
      </c>
      <c r="C193" t="s">
        <v>11331</v>
      </c>
      <c r="D193" t="s">
        <v>10567</v>
      </c>
      <c r="E193" t="s">
        <v>11332</v>
      </c>
      <c r="F193" t="s">
        <v>11333</v>
      </c>
    </row>
    <row r="194" spans="1:6" x14ac:dyDescent="0.2">
      <c r="A194" t="s">
        <v>441</v>
      </c>
      <c r="B194" t="s">
        <v>11334</v>
      </c>
      <c r="C194" t="s">
        <v>11335</v>
      </c>
      <c r="D194" t="s">
        <v>10567</v>
      </c>
      <c r="E194" t="s">
        <v>11336</v>
      </c>
      <c r="F194" t="s">
        <v>11337</v>
      </c>
    </row>
    <row r="195" spans="1:6" x14ac:dyDescent="0.2">
      <c r="A195" t="s">
        <v>443</v>
      </c>
      <c r="B195" t="s">
        <v>11338</v>
      </c>
      <c r="C195" t="s">
        <v>11339</v>
      </c>
      <c r="D195" t="s">
        <v>10567</v>
      </c>
      <c r="E195" t="s">
        <v>11340</v>
      </c>
      <c r="F195" t="s">
        <v>11341</v>
      </c>
    </row>
    <row r="196" spans="1:6" x14ac:dyDescent="0.2">
      <c r="A196" t="s">
        <v>445</v>
      </c>
      <c r="B196" t="s">
        <v>11342</v>
      </c>
      <c r="C196" t="s">
        <v>11343</v>
      </c>
      <c r="D196" t="s">
        <v>10567</v>
      </c>
      <c r="E196" t="s">
        <v>11344</v>
      </c>
      <c r="F196" t="s">
        <v>11345</v>
      </c>
    </row>
    <row r="197" spans="1:6" x14ac:dyDescent="0.2">
      <c r="A197" t="s">
        <v>447</v>
      </c>
      <c r="B197" t="s">
        <v>11346</v>
      </c>
      <c r="C197" t="s">
        <v>11347</v>
      </c>
      <c r="D197" t="s">
        <v>10567</v>
      </c>
      <c r="E197" t="s">
        <v>11348</v>
      </c>
      <c r="F197" t="s">
        <v>11349</v>
      </c>
    </row>
    <row r="198" spans="1:6" x14ac:dyDescent="0.2">
      <c r="A198" t="s">
        <v>449</v>
      </c>
      <c r="B198" t="s">
        <v>11350</v>
      </c>
      <c r="C198" t="s">
        <v>11351</v>
      </c>
      <c r="D198" t="s">
        <v>10567</v>
      </c>
      <c r="E198" t="s">
        <v>11352</v>
      </c>
      <c r="F198" t="s">
        <v>11353</v>
      </c>
    </row>
    <row r="199" spans="1:6" x14ac:dyDescent="0.2">
      <c r="A199" t="s">
        <v>451</v>
      </c>
      <c r="B199" t="s">
        <v>11354</v>
      </c>
      <c r="C199" t="s">
        <v>11355</v>
      </c>
      <c r="D199" t="s">
        <v>10567</v>
      </c>
      <c r="E199" t="s">
        <v>11356</v>
      </c>
      <c r="F199" t="s">
        <v>11357</v>
      </c>
    </row>
    <row r="200" spans="1:6" x14ac:dyDescent="0.2">
      <c r="A200" t="s">
        <v>453</v>
      </c>
      <c r="B200" t="s">
        <v>11358</v>
      </c>
      <c r="C200" t="s">
        <v>11359</v>
      </c>
      <c r="D200" t="s">
        <v>10567</v>
      </c>
      <c r="E200" t="s">
        <v>11360</v>
      </c>
      <c r="F200" t="s">
        <v>11361</v>
      </c>
    </row>
    <row r="201" spans="1:6" x14ac:dyDescent="0.2">
      <c r="A201" t="s">
        <v>457</v>
      </c>
      <c r="B201" t="s">
        <v>11362</v>
      </c>
      <c r="C201" t="s">
        <v>11363</v>
      </c>
      <c r="D201" t="s">
        <v>10567</v>
      </c>
      <c r="E201" t="s">
        <v>11364</v>
      </c>
      <c r="F201" t="s">
        <v>11365</v>
      </c>
    </row>
    <row r="202" spans="1:6" x14ac:dyDescent="0.2">
      <c r="A202" t="s">
        <v>461</v>
      </c>
      <c r="B202" t="s">
        <v>11366</v>
      </c>
      <c r="C202" t="s">
        <v>11367</v>
      </c>
      <c r="D202" t="s">
        <v>10567</v>
      </c>
      <c r="E202" t="s">
        <v>11368</v>
      </c>
      <c r="F202" t="s">
        <v>11369</v>
      </c>
    </row>
    <row r="203" spans="1:6" x14ac:dyDescent="0.2">
      <c r="A203" t="s">
        <v>463</v>
      </c>
      <c r="B203" t="s">
        <v>11370</v>
      </c>
      <c r="C203" t="s">
        <v>11371</v>
      </c>
      <c r="D203" t="s">
        <v>10567</v>
      </c>
      <c r="E203" t="s">
        <v>11372</v>
      </c>
      <c r="F203" t="s">
        <v>11373</v>
      </c>
    </row>
    <row r="204" spans="1:6" x14ac:dyDescent="0.2">
      <c r="A204" t="s">
        <v>465</v>
      </c>
      <c r="B204" t="s">
        <v>11374</v>
      </c>
      <c r="C204" t="s">
        <v>11375</v>
      </c>
      <c r="D204" t="s">
        <v>10567</v>
      </c>
      <c r="E204" t="s">
        <v>11376</v>
      </c>
      <c r="F204" t="s">
        <v>11377</v>
      </c>
    </row>
    <row r="205" spans="1:6" x14ac:dyDescent="0.2">
      <c r="A205" t="s">
        <v>467</v>
      </c>
      <c r="B205" t="s">
        <v>11378</v>
      </c>
      <c r="C205" t="s">
        <v>11379</v>
      </c>
      <c r="D205" t="s">
        <v>10567</v>
      </c>
      <c r="E205" t="s">
        <v>11380</v>
      </c>
      <c r="F205" t="s">
        <v>11381</v>
      </c>
    </row>
    <row r="206" spans="1:6" x14ac:dyDescent="0.2">
      <c r="A206" t="s">
        <v>469</v>
      </c>
      <c r="B206" t="s">
        <v>11382</v>
      </c>
      <c r="C206" t="s">
        <v>11383</v>
      </c>
      <c r="D206" t="s">
        <v>10567</v>
      </c>
      <c r="E206" t="s">
        <v>11384</v>
      </c>
      <c r="F206" t="s">
        <v>11385</v>
      </c>
    </row>
    <row r="207" spans="1:6" x14ac:dyDescent="0.2">
      <c r="A207" t="s">
        <v>471</v>
      </c>
      <c r="B207" t="s">
        <v>11386</v>
      </c>
      <c r="C207" t="s">
        <v>11387</v>
      </c>
      <c r="D207" t="s">
        <v>10567</v>
      </c>
      <c r="E207" t="s">
        <v>11388</v>
      </c>
      <c r="F207" t="s">
        <v>11389</v>
      </c>
    </row>
    <row r="208" spans="1:6" x14ac:dyDescent="0.2">
      <c r="A208" t="s">
        <v>473</v>
      </c>
      <c r="B208" t="s">
        <v>11390</v>
      </c>
      <c r="C208" t="s">
        <v>11391</v>
      </c>
      <c r="D208" t="s">
        <v>10567</v>
      </c>
      <c r="E208" t="s">
        <v>11392</v>
      </c>
      <c r="F208" t="s">
        <v>11393</v>
      </c>
    </row>
    <row r="209" spans="1:6" x14ac:dyDescent="0.2">
      <c r="A209" t="s">
        <v>475</v>
      </c>
      <c r="B209" t="s">
        <v>11394</v>
      </c>
      <c r="C209" t="s">
        <v>11395</v>
      </c>
      <c r="D209" t="s">
        <v>10567</v>
      </c>
      <c r="E209" t="s">
        <v>11396</v>
      </c>
      <c r="F209" t="s">
        <v>11397</v>
      </c>
    </row>
    <row r="210" spans="1:6" x14ac:dyDescent="0.2">
      <c r="A210" t="s">
        <v>477</v>
      </c>
      <c r="B210" t="s">
        <v>11398</v>
      </c>
      <c r="C210" t="s">
        <v>11399</v>
      </c>
      <c r="D210" t="s">
        <v>10567</v>
      </c>
      <c r="E210" t="s">
        <v>11400</v>
      </c>
      <c r="F210" t="s">
        <v>11401</v>
      </c>
    </row>
    <row r="211" spans="1:6" x14ac:dyDescent="0.2">
      <c r="A211" t="s">
        <v>479</v>
      </c>
      <c r="B211" t="s">
        <v>11402</v>
      </c>
      <c r="C211" t="s">
        <v>11403</v>
      </c>
      <c r="D211" t="s">
        <v>10567</v>
      </c>
      <c r="E211" t="s">
        <v>11404</v>
      </c>
      <c r="F211" t="s">
        <v>11405</v>
      </c>
    </row>
    <row r="212" spans="1:6" x14ac:dyDescent="0.2">
      <c r="A212" t="s">
        <v>481</v>
      </c>
      <c r="B212" t="s">
        <v>11406</v>
      </c>
      <c r="C212" t="s">
        <v>11407</v>
      </c>
      <c r="D212" t="s">
        <v>10567</v>
      </c>
      <c r="E212" t="s">
        <v>11408</v>
      </c>
      <c r="F212" t="s">
        <v>11409</v>
      </c>
    </row>
    <row r="213" spans="1:6" x14ac:dyDescent="0.2">
      <c r="A213" t="s">
        <v>483</v>
      </c>
      <c r="B213" t="s">
        <v>11410</v>
      </c>
      <c r="C213" t="s">
        <v>11411</v>
      </c>
      <c r="D213" t="s">
        <v>10567</v>
      </c>
      <c r="E213" t="s">
        <v>11412</v>
      </c>
      <c r="F213" t="s">
        <v>11413</v>
      </c>
    </row>
    <row r="214" spans="1:6" x14ac:dyDescent="0.2">
      <c r="A214" t="s">
        <v>487</v>
      </c>
      <c r="B214" t="s">
        <v>11414</v>
      </c>
      <c r="C214" t="s">
        <v>11415</v>
      </c>
      <c r="D214" t="s">
        <v>10567</v>
      </c>
      <c r="E214" t="s">
        <v>11416</v>
      </c>
      <c r="F214" t="s">
        <v>11417</v>
      </c>
    </row>
    <row r="215" spans="1:6" x14ac:dyDescent="0.2">
      <c r="A215" t="s">
        <v>489</v>
      </c>
      <c r="B215" t="s">
        <v>11418</v>
      </c>
      <c r="C215" t="s">
        <v>11419</v>
      </c>
      <c r="D215" t="s">
        <v>10567</v>
      </c>
      <c r="E215" t="s">
        <v>11420</v>
      </c>
      <c r="F215" t="s">
        <v>11421</v>
      </c>
    </row>
    <row r="216" spans="1:6" x14ac:dyDescent="0.2">
      <c r="A216" t="s">
        <v>491</v>
      </c>
      <c r="B216" t="s">
        <v>11422</v>
      </c>
      <c r="C216" t="s">
        <v>11423</v>
      </c>
      <c r="D216" t="s">
        <v>10567</v>
      </c>
      <c r="E216" t="s">
        <v>11424</v>
      </c>
      <c r="F216" t="s">
        <v>11425</v>
      </c>
    </row>
    <row r="217" spans="1:6" x14ac:dyDescent="0.2">
      <c r="A217" t="s">
        <v>493</v>
      </c>
      <c r="B217" t="s">
        <v>11426</v>
      </c>
      <c r="C217" t="s">
        <v>11427</v>
      </c>
      <c r="D217" t="s">
        <v>10567</v>
      </c>
      <c r="E217" t="s">
        <v>11428</v>
      </c>
      <c r="F217" t="s">
        <v>11429</v>
      </c>
    </row>
    <row r="218" spans="1:6" x14ac:dyDescent="0.2">
      <c r="A218" t="s">
        <v>495</v>
      </c>
      <c r="B218" t="s">
        <v>11430</v>
      </c>
      <c r="C218" t="s">
        <v>11431</v>
      </c>
      <c r="D218" t="s">
        <v>10567</v>
      </c>
      <c r="E218" t="s">
        <v>11432</v>
      </c>
      <c r="F218" t="s">
        <v>11433</v>
      </c>
    </row>
    <row r="219" spans="1:6" x14ac:dyDescent="0.2">
      <c r="A219" t="s">
        <v>499</v>
      </c>
      <c r="B219" t="s">
        <v>11434</v>
      </c>
      <c r="C219" t="s">
        <v>11435</v>
      </c>
      <c r="D219" t="s">
        <v>10567</v>
      </c>
      <c r="E219" t="s">
        <v>11436</v>
      </c>
      <c r="F219" t="s">
        <v>11437</v>
      </c>
    </row>
    <row r="220" spans="1:6" x14ac:dyDescent="0.2">
      <c r="A220" t="s">
        <v>501</v>
      </c>
      <c r="B220" t="s">
        <v>11438</v>
      </c>
      <c r="C220" t="s">
        <v>11439</v>
      </c>
      <c r="D220" t="s">
        <v>10567</v>
      </c>
      <c r="E220" t="s">
        <v>11440</v>
      </c>
      <c r="F220" t="s">
        <v>11441</v>
      </c>
    </row>
    <row r="221" spans="1:6" x14ac:dyDescent="0.2">
      <c r="A221" t="s">
        <v>505</v>
      </c>
      <c r="B221" t="s">
        <v>11442</v>
      </c>
      <c r="C221" t="s">
        <v>11443</v>
      </c>
      <c r="D221" t="s">
        <v>10567</v>
      </c>
      <c r="E221" t="s">
        <v>11444</v>
      </c>
      <c r="F221" t="s">
        <v>11445</v>
      </c>
    </row>
    <row r="222" spans="1:6" x14ac:dyDescent="0.2">
      <c r="A222" t="s">
        <v>507</v>
      </c>
      <c r="B222" t="s">
        <v>11446</v>
      </c>
      <c r="C222" t="s">
        <v>11447</v>
      </c>
      <c r="D222" t="s">
        <v>10567</v>
      </c>
      <c r="E222" t="s">
        <v>11448</v>
      </c>
      <c r="F222" t="s">
        <v>11449</v>
      </c>
    </row>
    <row r="223" spans="1:6" x14ac:dyDescent="0.2">
      <c r="A223" t="s">
        <v>509</v>
      </c>
      <c r="B223" t="s">
        <v>11450</v>
      </c>
      <c r="C223" t="s">
        <v>11451</v>
      </c>
      <c r="D223" t="s">
        <v>10567</v>
      </c>
      <c r="E223" t="s">
        <v>11452</v>
      </c>
      <c r="F223" t="s">
        <v>11453</v>
      </c>
    </row>
    <row r="224" spans="1:6" x14ac:dyDescent="0.2">
      <c r="A224" t="s">
        <v>511</v>
      </c>
      <c r="B224" t="s">
        <v>11454</v>
      </c>
      <c r="C224" t="s">
        <v>11455</v>
      </c>
      <c r="D224" t="s">
        <v>10567</v>
      </c>
      <c r="E224" t="s">
        <v>11456</v>
      </c>
      <c r="F224" t="s">
        <v>11457</v>
      </c>
    </row>
    <row r="225" spans="1:6" x14ac:dyDescent="0.2">
      <c r="A225" t="s">
        <v>513</v>
      </c>
      <c r="B225" t="s">
        <v>11458</v>
      </c>
      <c r="C225" t="s">
        <v>11459</v>
      </c>
      <c r="D225" t="s">
        <v>10567</v>
      </c>
      <c r="E225" t="s">
        <v>11460</v>
      </c>
      <c r="F225" t="s">
        <v>11461</v>
      </c>
    </row>
    <row r="226" spans="1:6" x14ac:dyDescent="0.2">
      <c r="A226" t="s">
        <v>515</v>
      </c>
      <c r="B226" t="s">
        <v>11462</v>
      </c>
      <c r="C226" t="s">
        <v>11463</v>
      </c>
      <c r="D226" t="s">
        <v>10567</v>
      </c>
      <c r="E226" t="s">
        <v>11464</v>
      </c>
      <c r="F226" t="s">
        <v>11465</v>
      </c>
    </row>
    <row r="227" spans="1:6" x14ac:dyDescent="0.2">
      <c r="A227" t="s">
        <v>517</v>
      </c>
      <c r="B227" t="s">
        <v>11466</v>
      </c>
      <c r="C227" t="s">
        <v>11467</v>
      </c>
      <c r="D227" t="s">
        <v>10567</v>
      </c>
      <c r="E227" t="s">
        <v>11468</v>
      </c>
      <c r="F227" t="s">
        <v>11469</v>
      </c>
    </row>
    <row r="228" spans="1:6" x14ac:dyDescent="0.2">
      <c r="A228" t="s">
        <v>521</v>
      </c>
      <c r="B228" t="s">
        <v>11470</v>
      </c>
      <c r="C228" t="s">
        <v>11471</v>
      </c>
      <c r="D228" t="s">
        <v>10567</v>
      </c>
      <c r="E228" t="s">
        <v>11472</v>
      </c>
      <c r="F228" t="s">
        <v>11473</v>
      </c>
    </row>
    <row r="229" spans="1:6" x14ac:dyDescent="0.2">
      <c r="A229" t="s">
        <v>523</v>
      </c>
      <c r="B229" t="s">
        <v>11474</v>
      </c>
      <c r="C229" t="s">
        <v>11475</v>
      </c>
      <c r="D229" t="s">
        <v>10567</v>
      </c>
      <c r="E229" t="s">
        <v>11476</v>
      </c>
      <c r="F229" t="s">
        <v>11477</v>
      </c>
    </row>
    <row r="230" spans="1:6" x14ac:dyDescent="0.2">
      <c r="A230" t="s">
        <v>525</v>
      </c>
      <c r="B230" t="s">
        <v>11478</v>
      </c>
      <c r="C230" t="s">
        <v>11479</v>
      </c>
      <c r="D230" t="s">
        <v>10567</v>
      </c>
      <c r="E230" t="s">
        <v>11480</v>
      </c>
      <c r="F230" t="s">
        <v>11481</v>
      </c>
    </row>
    <row r="231" spans="1:6" x14ac:dyDescent="0.2">
      <c r="A231" t="s">
        <v>527</v>
      </c>
      <c r="B231" t="s">
        <v>11482</v>
      </c>
      <c r="C231" t="s">
        <v>11483</v>
      </c>
      <c r="D231" t="s">
        <v>10567</v>
      </c>
      <c r="E231" t="s">
        <v>11484</v>
      </c>
      <c r="F231" t="s">
        <v>11485</v>
      </c>
    </row>
    <row r="232" spans="1:6" x14ac:dyDescent="0.2">
      <c r="A232" t="s">
        <v>531</v>
      </c>
      <c r="B232" t="s">
        <v>11486</v>
      </c>
      <c r="C232" t="s">
        <v>11487</v>
      </c>
      <c r="D232" t="s">
        <v>10567</v>
      </c>
      <c r="E232" t="s">
        <v>11488</v>
      </c>
      <c r="F232" t="s">
        <v>11489</v>
      </c>
    </row>
    <row r="233" spans="1:6" x14ac:dyDescent="0.2">
      <c r="A233" t="s">
        <v>533</v>
      </c>
      <c r="B233" t="s">
        <v>11490</v>
      </c>
      <c r="C233" t="s">
        <v>11491</v>
      </c>
      <c r="D233" t="s">
        <v>10567</v>
      </c>
      <c r="E233" t="s">
        <v>11492</v>
      </c>
      <c r="F233" t="s">
        <v>11493</v>
      </c>
    </row>
    <row r="234" spans="1:6" x14ac:dyDescent="0.2">
      <c r="A234" t="s">
        <v>535</v>
      </c>
      <c r="B234" t="s">
        <v>11494</v>
      </c>
      <c r="C234" t="s">
        <v>11495</v>
      </c>
      <c r="D234" t="s">
        <v>10567</v>
      </c>
      <c r="E234" t="s">
        <v>11496</v>
      </c>
      <c r="F234" t="s">
        <v>11497</v>
      </c>
    </row>
    <row r="235" spans="1:6" x14ac:dyDescent="0.2">
      <c r="A235" t="s">
        <v>537</v>
      </c>
      <c r="B235" t="s">
        <v>11498</v>
      </c>
      <c r="C235" t="s">
        <v>11499</v>
      </c>
      <c r="D235" t="s">
        <v>10567</v>
      </c>
      <c r="E235" t="s">
        <v>11500</v>
      </c>
      <c r="F235" t="s">
        <v>11501</v>
      </c>
    </row>
    <row r="236" spans="1:6" x14ac:dyDescent="0.2">
      <c r="A236" t="s">
        <v>539</v>
      </c>
      <c r="B236" t="s">
        <v>11502</v>
      </c>
      <c r="C236" t="s">
        <v>11503</v>
      </c>
      <c r="D236" t="s">
        <v>10567</v>
      </c>
      <c r="E236" t="s">
        <v>11504</v>
      </c>
      <c r="F236" t="s">
        <v>11505</v>
      </c>
    </row>
    <row r="237" spans="1:6" x14ac:dyDescent="0.2">
      <c r="A237" t="s">
        <v>541</v>
      </c>
      <c r="B237" t="s">
        <v>11506</v>
      </c>
      <c r="C237" t="s">
        <v>11507</v>
      </c>
      <c r="D237" t="s">
        <v>10567</v>
      </c>
      <c r="E237" t="s">
        <v>11508</v>
      </c>
      <c r="F237" t="s">
        <v>11509</v>
      </c>
    </row>
    <row r="238" spans="1:6" x14ac:dyDescent="0.2">
      <c r="A238" t="s">
        <v>543</v>
      </c>
      <c r="B238" t="s">
        <v>11510</v>
      </c>
      <c r="C238" t="s">
        <v>11511</v>
      </c>
      <c r="D238" t="s">
        <v>10567</v>
      </c>
      <c r="E238" t="s">
        <v>11512</v>
      </c>
      <c r="F238" t="s">
        <v>11513</v>
      </c>
    </row>
    <row r="239" spans="1:6" x14ac:dyDescent="0.2">
      <c r="A239" t="s">
        <v>545</v>
      </c>
      <c r="B239" t="s">
        <v>11514</v>
      </c>
      <c r="C239" t="s">
        <v>11515</v>
      </c>
      <c r="D239" t="s">
        <v>10567</v>
      </c>
      <c r="E239" t="s">
        <v>11516</v>
      </c>
      <c r="F239" t="s">
        <v>11517</v>
      </c>
    </row>
    <row r="240" spans="1:6" x14ac:dyDescent="0.2">
      <c r="A240" t="s">
        <v>547</v>
      </c>
      <c r="B240" t="s">
        <v>11518</v>
      </c>
      <c r="C240" t="s">
        <v>11519</v>
      </c>
      <c r="D240" t="s">
        <v>10567</v>
      </c>
      <c r="E240" t="s">
        <v>11520</v>
      </c>
      <c r="F240" t="s">
        <v>11521</v>
      </c>
    </row>
    <row r="241" spans="1:6" x14ac:dyDescent="0.2">
      <c r="A241" t="s">
        <v>549</v>
      </c>
      <c r="B241" t="s">
        <v>11522</v>
      </c>
      <c r="C241" t="s">
        <v>11523</v>
      </c>
      <c r="D241" t="s">
        <v>10567</v>
      </c>
      <c r="E241" t="s">
        <v>11524</v>
      </c>
      <c r="F241" t="s">
        <v>11525</v>
      </c>
    </row>
    <row r="242" spans="1:6" x14ac:dyDescent="0.2">
      <c r="A242" t="s">
        <v>551</v>
      </c>
      <c r="B242" t="s">
        <v>11526</v>
      </c>
      <c r="C242" t="s">
        <v>11527</v>
      </c>
      <c r="D242" t="s">
        <v>10567</v>
      </c>
      <c r="E242" t="s">
        <v>11528</v>
      </c>
      <c r="F242" t="s">
        <v>11529</v>
      </c>
    </row>
    <row r="243" spans="1:6" x14ac:dyDescent="0.2">
      <c r="A243" t="s">
        <v>553</v>
      </c>
      <c r="B243" t="s">
        <v>11530</v>
      </c>
      <c r="C243" t="s">
        <v>11531</v>
      </c>
      <c r="D243" t="s">
        <v>10567</v>
      </c>
      <c r="E243" t="s">
        <v>11532</v>
      </c>
      <c r="F243" t="s">
        <v>11533</v>
      </c>
    </row>
    <row r="244" spans="1:6" x14ac:dyDescent="0.2">
      <c r="A244" t="s">
        <v>555</v>
      </c>
      <c r="B244" t="s">
        <v>11534</v>
      </c>
      <c r="C244" t="s">
        <v>11535</v>
      </c>
      <c r="D244" t="s">
        <v>10567</v>
      </c>
      <c r="E244" t="s">
        <v>11536</v>
      </c>
      <c r="F244" t="s">
        <v>11537</v>
      </c>
    </row>
    <row r="245" spans="1:6" x14ac:dyDescent="0.2">
      <c r="A245" t="s">
        <v>557</v>
      </c>
      <c r="B245" t="s">
        <v>11538</v>
      </c>
      <c r="C245" t="s">
        <v>11539</v>
      </c>
      <c r="D245" t="s">
        <v>10567</v>
      </c>
      <c r="E245" t="s">
        <v>11540</v>
      </c>
      <c r="F245" t="s">
        <v>11541</v>
      </c>
    </row>
    <row r="246" spans="1:6" x14ac:dyDescent="0.2">
      <c r="A246" t="s">
        <v>559</v>
      </c>
      <c r="B246" t="s">
        <v>11542</v>
      </c>
      <c r="C246" t="s">
        <v>11543</v>
      </c>
      <c r="D246" t="s">
        <v>10567</v>
      </c>
      <c r="E246" t="s">
        <v>11544</v>
      </c>
      <c r="F246" t="s">
        <v>11545</v>
      </c>
    </row>
    <row r="247" spans="1:6" x14ac:dyDescent="0.2">
      <c r="A247" t="s">
        <v>561</v>
      </c>
      <c r="B247" t="s">
        <v>11546</v>
      </c>
      <c r="C247" t="s">
        <v>11547</v>
      </c>
      <c r="D247" t="s">
        <v>10567</v>
      </c>
      <c r="E247" t="s">
        <v>11548</v>
      </c>
      <c r="F247" t="s">
        <v>11549</v>
      </c>
    </row>
    <row r="248" spans="1:6" x14ac:dyDescent="0.2">
      <c r="A248" t="s">
        <v>563</v>
      </c>
      <c r="B248" t="s">
        <v>11550</v>
      </c>
      <c r="C248" t="s">
        <v>11551</v>
      </c>
      <c r="D248" t="s">
        <v>10567</v>
      </c>
      <c r="E248" t="s">
        <v>11552</v>
      </c>
      <c r="F248" t="s">
        <v>11553</v>
      </c>
    </row>
    <row r="249" spans="1:6" x14ac:dyDescent="0.2">
      <c r="A249" t="s">
        <v>565</v>
      </c>
      <c r="B249" t="s">
        <v>11554</v>
      </c>
      <c r="C249" t="s">
        <v>11555</v>
      </c>
      <c r="D249" t="s">
        <v>10567</v>
      </c>
      <c r="E249" t="s">
        <v>11556</v>
      </c>
      <c r="F249" t="s">
        <v>11557</v>
      </c>
    </row>
    <row r="250" spans="1:6" x14ac:dyDescent="0.2">
      <c r="A250" t="s">
        <v>567</v>
      </c>
      <c r="B250" t="s">
        <v>11558</v>
      </c>
      <c r="C250" t="s">
        <v>11559</v>
      </c>
      <c r="D250" t="s">
        <v>10567</v>
      </c>
      <c r="E250" t="s">
        <v>11560</v>
      </c>
      <c r="F250" t="s">
        <v>11561</v>
      </c>
    </row>
    <row r="251" spans="1:6" x14ac:dyDescent="0.2">
      <c r="A251" t="s">
        <v>569</v>
      </c>
      <c r="B251" t="s">
        <v>11562</v>
      </c>
      <c r="C251" t="s">
        <v>11563</v>
      </c>
      <c r="D251" t="s">
        <v>10567</v>
      </c>
      <c r="E251" t="s">
        <v>11564</v>
      </c>
      <c r="F251" t="s">
        <v>11565</v>
      </c>
    </row>
    <row r="252" spans="1:6" x14ac:dyDescent="0.2">
      <c r="A252" t="s">
        <v>571</v>
      </c>
      <c r="B252" t="s">
        <v>11566</v>
      </c>
      <c r="C252" t="s">
        <v>11567</v>
      </c>
      <c r="D252" t="s">
        <v>10567</v>
      </c>
      <c r="E252" t="s">
        <v>11568</v>
      </c>
      <c r="F252" t="s">
        <v>11569</v>
      </c>
    </row>
    <row r="253" spans="1:6" x14ac:dyDescent="0.2">
      <c r="A253" t="s">
        <v>573</v>
      </c>
      <c r="B253" t="s">
        <v>11570</v>
      </c>
      <c r="C253" t="s">
        <v>11571</v>
      </c>
      <c r="D253" t="s">
        <v>10567</v>
      </c>
      <c r="E253" t="s">
        <v>11572</v>
      </c>
      <c r="F253" t="s">
        <v>11573</v>
      </c>
    </row>
    <row r="254" spans="1:6" x14ac:dyDescent="0.2">
      <c r="A254" t="s">
        <v>575</v>
      </c>
      <c r="B254" t="s">
        <v>11574</v>
      </c>
      <c r="C254" t="s">
        <v>11575</v>
      </c>
      <c r="D254" t="s">
        <v>10567</v>
      </c>
      <c r="E254" t="s">
        <v>11576</v>
      </c>
      <c r="F254" t="s">
        <v>11577</v>
      </c>
    </row>
    <row r="255" spans="1:6" x14ac:dyDescent="0.2">
      <c r="A255" t="s">
        <v>577</v>
      </c>
      <c r="B255" t="s">
        <v>11578</v>
      </c>
      <c r="C255" t="s">
        <v>11579</v>
      </c>
      <c r="D255" t="s">
        <v>10567</v>
      </c>
      <c r="E255" t="s">
        <v>11580</v>
      </c>
      <c r="F255" t="s">
        <v>11581</v>
      </c>
    </row>
    <row r="256" spans="1:6" x14ac:dyDescent="0.2">
      <c r="A256" t="s">
        <v>579</v>
      </c>
      <c r="B256" t="s">
        <v>11582</v>
      </c>
      <c r="C256" t="s">
        <v>11583</v>
      </c>
      <c r="D256" t="s">
        <v>10567</v>
      </c>
      <c r="E256" t="s">
        <v>11584</v>
      </c>
      <c r="F256" t="s">
        <v>11585</v>
      </c>
    </row>
    <row r="257" spans="1:6" x14ac:dyDescent="0.2">
      <c r="A257" t="s">
        <v>583</v>
      </c>
      <c r="B257" t="s">
        <v>11586</v>
      </c>
      <c r="C257" t="s">
        <v>11587</v>
      </c>
      <c r="D257" t="s">
        <v>10567</v>
      </c>
      <c r="E257" t="s">
        <v>11588</v>
      </c>
      <c r="F257" t="s">
        <v>11589</v>
      </c>
    </row>
    <row r="258" spans="1:6" x14ac:dyDescent="0.2">
      <c r="A258" t="s">
        <v>585</v>
      </c>
      <c r="B258" t="s">
        <v>11590</v>
      </c>
      <c r="C258" t="s">
        <v>11591</v>
      </c>
      <c r="D258" t="s">
        <v>10567</v>
      </c>
      <c r="E258" t="s">
        <v>11592</v>
      </c>
      <c r="F258" t="s">
        <v>11593</v>
      </c>
    </row>
    <row r="259" spans="1:6" x14ac:dyDescent="0.2">
      <c r="A259" t="s">
        <v>587</v>
      </c>
      <c r="B259" t="s">
        <v>11594</v>
      </c>
      <c r="C259" t="s">
        <v>11595</v>
      </c>
      <c r="D259" t="s">
        <v>10567</v>
      </c>
      <c r="E259" t="s">
        <v>11596</v>
      </c>
      <c r="F259" t="s">
        <v>11597</v>
      </c>
    </row>
    <row r="260" spans="1:6" x14ac:dyDescent="0.2">
      <c r="A260" t="s">
        <v>589</v>
      </c>
      <c r="B260" t="s">
        <v>11598</v>
      </c>
      <c r="C260" t="s">
        <v>11599</v>
      </c>
      <c r="D260" t="s">
        <v>10567</v>
      </c>
      <c r="E260" t="s">
        <v>11600</v>
      </c>
      <c r="F260" t="s">
        <v>11601</v>
      </c>
    </row>
    <row r="261" spans="1:6" x14ac:dyDescent="0.2">
      <c r="A261" t="s">
        <v>593</v>
      </c>
      <c r="B261" t="s">
        <v>11602</v>
      </c>
      <c r="C261" t="s">
        <v>11603</v>
      </c>
      <c r="D261" t="s">
        <v>10567</v>
      </c>
      <c r="E261" t="s">
        <v>11604</v>
      </c>
      <c r="F261" t="s">
        <v>11605</v>
      </c>
    </row>
    <row r="262" spans="1:6" x14ac:dyDescent="0.2">
      <c r="A262" t="s">
        <v>595</v>
      </c>
      <c r="B262" t="s">
        <v>11606</v>
      </c>
      <c r="C262" t="s">
        <v>11607</v>
      </c>
      <c r="D262" t="s">
        <v>10567</v>
      </c>
      <c r="E262" t="s">
        <v>11608</v>
      </c>
      <c r="F262" t="s">
        <v>11609</v>
      </c>
    </row>
    <row r="263" spans="1:6" x14ac:dyDescent="0.2">
      <c r="A263" t="s">
        <v>597</v>
      </c>
      <c r="B263" t="s">
        <v>11610</v>
      </c>
      <c r="C263" t="s">
        <v>11611</v>
      </c>
      <c r="D263" t="s">
        <v>10567</v>
      </c>
      <c r="E263" t="s">
        <v>11612</v>
      </c>
      <c r="F263" t="s">
        <v>11613</v>
      </c>
    </row>
    <row r="264" spans="1:6" x14ac:dyDescent="0.2">
      <c r="A264" t="s">
        <v>599</v>
      </c>
      <c r="B264" t="s">
        <v>11614</v>
      </c>
      <c r="C264" t="s">
        <v>11615</v>
      </c>
      <c r="D264" t="s">
        <v>10567</v>
      </c>
      <c r="E264" t="s">
        <v>11616</v>
      </c>
      <c r="F264" t="s">
        <v>11617</v>
      </c>
    </row>
    <row r="265" spans="1:6" x14ac:dyDescent="0.2">
      <c r="A265" t="s">
        <v>601</v>
      </c>
      <c r="B265" t="s">
        <v>11618</v>
      </c>
      <c r="C265" t="s">
        <v>11619</v>
      </c>
      <c r="D265" t="s">
        <v>10567</v>
      </c>
      <c r="E265" t="s">
        <v>11620</v>
      </c>
      <c r="F265" t="s">
        <v>11621</v>
      </c>
    </row>
    <row r="266" spans="1:6" x14ac:dyDescent="0.2">
      <c r="A266" t="s">
        <v>603</v>
      </c>
      <c r="B266" t="s">
        <v>11622</v>
      </c>
      <c r="C266" t="s">
        <v>11623</v>
      </c>
      <c r="D266" t="s">
        <v>10567</v>
      </c>
      <c r="E266" t="s">
        <v>11624</v>
      </c>
      <c r="F266" t="s">
        <v>11625</v>
      </c>
    </row>
    <row r="267" spans="1:6" x14ac:dyDescent="0.2">
      <c r="A267" t="s">
        <v>607</v>
      </c>
      <c r="B267" t="s">
        <v>11626</v>
      </c>
      <c r="C267" t="s">
        <v>11627</v>
      </c>
      <c r="D267" t="s">
        <v>10567</v>
      </c>
      <c r="E267" t="s">
        <v>11628</v>
      </c>
      <c r="F267" t="s">
        <v>11629</v>
      </c>
    </row>
    <row r="268" spans="1:6" x14ac:dyDescent="0.2">
      <c r="A268" t="s">
        <v>609</v>
      </c>
      <c r="B268" t="s">
        <v>11630</v>
      </c>
      <c r="C268" t="s">
        <v>11631</v>
      </c>
      <c r="D268" t="s">
        <v>10567</v>
      </c>
      <c r="E268" t="s">
        <v>11632</v>
      </c>
      <c r="F268" t="s">
        <v>11633</v>
      </c>
    </row>
    <row r="269" spans="1:6" x14ac:dyDescent="0.2">
      <c r="A269" t="s">
        <v>611</v>
      </c>
      <c r="B269" t="s">
        <v>11634</v>
      </c>
      <c r="C269" t="s">
        <v>11635</v>
      </c>
      <c r="D269" t="s">
        <v>10567</v>
      </c>
      <c r="E269" t="s">
        <v>11636</v>
      </c>
      <c r="F269" t="s">
        <v>11637</v>
      </c>
    </row>
    <row r="270" spans="1:6" x14ac:dyDescent="0.2">
      <c r="A270" t="s">
        <v>613</v>
      </c>
      <c r="B270" t="s">
        <v>11638</v>
      </c>
      <c r="C270" t="s">
        <v>11639</v>
      </c>
      <c r="D270" t="s">
        <v>10567</v>
      </c>
      <c r="E270" t="s">
        <v>11640</v>
      </c>
      <c r="F270" t="s">
        <v>11641</v>
      </c>
    </row>
    <row r="271" spans="1:6" x14ac:dyDescent="0.2">
      <c r="A271" t="s">
        <v>615</v>
      </c>
      <c r="B271" t="s">
        <v>11642</v>
      </c>
      <c r="C271" t="s">
        <v>11643</v>
      </c>
      <c r="D271" t="s">
        <v>10567</v>
      </c>
      <c r="E271" t="s">
        <v>11644</v>
      </c>
      <c r="F271" t="s">
        <v>11645</v>
      </c>
    </row>
    <row r="272" spans="1:6" x14ac:dyDescent="0.2">
      <c r="A272" t="s">
        <v>617</v>
      </c>
      <c r="B272" t="s">
        <v>11646</v>
      </c>
      <c r="C272" t="s">
        <v>11647</v>
      </c>
      <c r="D272" t="s">
        <v>10567</v>
      </c>
      <c r="E272" t="s">
        <v>11648</v>
      </c>
      <c r="F272" t="s">
        <v>11649</v>
      </c>
    </row>
    <row r="273" spans="1:6" x14ac:dyDescent="0.2">
      <c r="A273" t="s">
        <v>619</v>
      </c>
      <c r="B273" t="s">
        <v>11650</v>
      </c>
      <c r="C273" t="s">
        <v>11651</v>
      </c>
      <c r="D273" t="s">
        <v>10567</v>
      </c>
      <c r="E273" t="s">
        <v>11652</v>
      </c>
      <c r="F273" t="s">
        <v>11653</v>
      </c>
    </row>
    <row r="274" spans="1:6" x14ac:dyDescent="0.2">
      <c r="A274" t="s">
        <v>621</v>
      </c>
      <c r="B274" t="s">
        <v>11654</v>
      </c>
      <c r="C274" t="s">
        <v>11655</v>
      </c>
      <c r="D274" t="s">
        <v>10567</v>
      </c>
      <c r="E274" t="s">
        <v>11656</v>
      </c>
      <c r="F274" t="s">
        <v>11657</v>
      </c>
    </row>
    <row r="275" spans="1:6" x14ac:dyDescent="0.2">
      <c r="A275" t="s">
        <v>623</v>
      </c>
      <c r="B275" t="s">
        <v>11658</v>
      </c>
      <c r="C275" t="s">
        <v>11659</v>
      </c>
      <c r="D275" t="s">
        <v>10567</v>
      </c>
      <c r="E275" t="s">
        <v>11660</v>
      </c>
      <c r="F275" t="s">
        <v>11661</v>
      </c>
    </row>
    <row r="276" spans="1:6" x14ac:dyDescent="0.2">
      <c r="A276" t="s">
        <v>625</v>
      </c>
      <c r="B276" t="s">
        <v>11662</v>
      </c>
      <c r="C276" t="s">
        <v>11663</v>
      </c>
      <c r="D276" t="s">
        <v>10567</v>
      </c>
      <c r="E276" t="s">
        <v>11664</v>
      </c>
      <c r="F276" t="s">
        <v>11665</v>
      </c>
    </row>
    <row r="277" spans="1:6" x14ac:dyDescent="0.2">
      <c r="A277" t="s">
        <v>627</v>
      </c>
      <c r="B277" t="s">
        <v>11666</v>
      </c>
      <c r="C277" t="s">
        <v>11667</v>
      </c>
      <c r="D277" t="s">
        <v>10567</v>
      </c>
      <c r="E277" t="s">
        <v>11668</v>
      </c>
      <c r="F277" t="s">
        <v>11669</v>
      </c>
    </row>
    <row r="278" spans="1:6" x14ac:dyDescent="0.2">
      <c r="A278" t="s">
        <v>629</v>
      </c>
      <c r="B278" t="s">
        <v>11670</v>
      </c>
      <c r="C278" t="s">
        <v>11671</v>
      </c>
      <c r="D278" t="s">
        <v>10567</v>
      </c>
      <c r="E278" t="s">
        <v>11672</v>
      </c>
      <c r="F278" t="s">
        <v>11673</v>
      </c>
    </row>
    <row r="279" spans="1:6" x14ac:dyDescent="0.2">
      <c r="A279" t="s">
        <v>631</v>
      </c>
      <c r="B279" t="s">
        <v>11674</v>
      </c>
      <c r="C279" t="s">
        <v>11675</v>
      </c>
      <c r="D279" t="s">
        <v>10567</v>
      </c>
      <c r="E279" t="s">
        <v>11676</v>
      </c>
      <c r="F279" t="s">
        <v>11677</v>
      </c>
    </row>
    <row r="280" spans="1:6" x14ac:dyDescent="0.2">
      <c r="A280" t="s">
        <v>633</v>
      </c>
      <c r="B280" t="s">
        <v>11678</v>
      </c>
      <c r="C280" t="s">
        <v>11679</v>
      </c>
      <c r="D280" t="s">
        <v>10567</v>
      </c>
      <c r="E280" t="s">
        <v>11680</v>
      </c>
      <c r="F280" t="s">
        <v>11681</v>
      </c>
    </row>
    <row r="281" spans="1:6" x14ac:dyDescent="0.2">
      <c r="A281" t="s">
        <v>635</v>
      </c>
      <c r="B281" t="s">
        <v>11682</v>
      </c>
      <c r="C281" t="s">
        <v>11683</v>
      </c>
      <c r="D281" t="s">
        <v>10567</v>
      </c>
      <c r="E281" t="s">
        <v>11684</v>
      </c>
      <c r="F281" t="s">
        <v>11685</v>
      </c>
    </row>
    <row r="282" spans="1:6" x14ac:dyDescent="0.2">
      <c r="A282" t="s">
        <v>637</v>
      </c>
      <c r="B282" t="s">
        <v>11686</v>
      </c>
      <c r="C282" t="s">
        <v>11687</v>
      </c>
      <c r="D282" t="s">
        <v>10567</v>
      </c>
      <c r="E282" t="s">
        <v>11688</v>
      </c>
      <c r="F282" t="s">
        <v>11689</v>
      </c>
    </row>
    <row r="283" spans="1:6" x14ac:dyDescent="0.2">
      <c r="A283" t="s">
        <v>639</v>
      </c>
      <c r="B283" t="s">
        <v>11690</v>
      </c>
      <c r="C283" t="s">
        <v>11691</v>
      </c>
      <c r="D283" t="s">
        <v>10567</v>
      </c>
      <c r="E283" t="s">
        <v>11692</v>
      </c>
      <c r="F283" t="s">
        <v>11693</v>
      </c>
    </row>
    <row r="284" spans="1:6" x14ac:dyDescent="0.2">
      <c r="A284" t="s">
        <v>643</v>
      </c>
      <c r="B284" t="s">
        <v>11694</v>
      </c>
      <c r="C284" t="s">
        <v>11695</v>
      </c>
      <c r="D284" t="s">
        <v>10567</v>
      </c>
      <c r="E284" t="s">
        <v>11696</v>
      </c>
      <c r="F284" t="s">
        <v>11697</v>
      </c>
    </row>
    <row r="285" spans="1:6" x14ac:dyDescent="0.2">
      <c r="A285" t="s">
        <v>645</v>
      </c>
      <c r="B285" t="s">
        <v>11698</v>
      </c>
      <c r="C285" t="s">
        <v>11699</v>
      </c>
      <c r="D285" t="s">
        <v>10567</v>
      </c>
      <c r="E285" t="s">
        <v>11700</v>
      </c>
      <c r="F285" t="s">
        <v>11701</v>
      </c>
    </row>
    <row r="286" spans="1:6" x14ac:dyDescent="0.2">
      <c r="A286" t="s">
        <v>647</v>
      </c>
      <c r="B286" t="s">
        <v>11702</v>
      </c>
      <c r="C286" t="s">
        <v>11703</v>
      </c>
      <c r="D286" t="s">
        <v>10567</v>
      </c>
      <c r="E286" t="s">
        <v>11704</v>
      </c>
      <c r="F286" t="s">
        <v>11705</v>
      </c>
    </row>
    <row r="287" spans="1:6" x14ac:dyDescent="0.2">
      <c r="A287" t="s">
        <v>649</v>
      </c>
      <c r="B287" t="s">
        <v>11706</v>
      </c>
      <c r="C287" t="s">
        <v>11707</v>
      </c>
      <c r="D287" t="s">
        <v>10567</v>
      </c>
      <c r="E287" t="s">
        <v>11708</v>
      </c>
      <c r="F287" t="s">
        <v>11709</v>
      </c>
    </row>
    <row r="288" spans="1:6" x14ac:dyDescent="0.2">
      <c r="A288" t="s">
        <v>651</v>
      </c>
      <c r="B288" t="s">
        <v>11710</v>
      </c>
      <c r="C288" t="s">
        <v>11711</v>
      </c>
      <c r="D288" t="s">
        <v>10567</v>
      </c>
      <c r="E288" t="s">
        <v>11712</v>
      </c>
      <c r="F288" t="s">
        <v>11713</v>
      </c>
    </row>
    <row r="289" spans="1:6" x14ac:dyDescent="0.2">
      <c r="A289" t="s">
        <v>653</v>
      </c>
      <c r="B289" t="s">
        <v>11714</v>
      </c>
      <c r="C289" t="s">
        <v>11715</v>
      </c>
      <c r="D289" t="s">
        <v>10567</v>
      </c>
      <c r="E289" t="s">
        <v>11716</v>
      </c>
      <c r="F289" t="s">
        <v>11717</v>
      </c>
    </row>
    <row r="290" spans="1:6" x14ac:dyDescent="0.2">
      <c r="A290" t="s">
        <v>655</v>
      </c>
      <c r="B290" t="s">
        <v>11718</v>
      </c>
      <c r="C290" t="s">
        <v>11719</v>
      </c>
      <c r="D290" t="s">
        <v>10567</v>
      </c>
      <c r="E290" t="s">
        <v>11720</v>
      </c>
      <c r="F290" t="s">
        <v>11721</v>
      </c>
    </row>
    <row r="291" spans="1:6" x14ac:dyDescent="0.2">
      <c r="A291" t="s">
        <v>657</v>
      </c>
      <c r="B291" t="s">
        <v>11722</v>
      </c>
      <c r="C291" t="s">
        <v>11723</v>
      </c>
      <c r="D291" t="s">
        <v>10567</v>
      </c>
      <c r="E291" t="s">
        <v>11724</v>
      </c>
      <c r="F291" t="s">
        <v>11725</v>
      </c>
    </row>
    <row r="292" spans="1:6" x14ac:dyDescent="0.2">
      <c r="A292" t="s">
        <v>659</v>
      </c>
      <c r="B292" t="s">
        <v>11726</v>
      </c>
      <c r="C292" t="s">
        <v>11727</v>
      </c>
      <c r="D292" t="s">
        <v>10567</v>
      </c>
      <c r="E292" t="s">
        <v>11728</v>
      </c>
      <c r="F292" t="s">
        <v>11729</v>
      </c>
    </row>
    <row r="293" spans="1:6" x14ac:dyDescent="0.2">
      <c r="A293" t="s">
        <v>661</v>
      </c>
      <c r="B293" t="s">
        <v>11730</v>
      </c>
      <c r="C293" t="s">
        <v>11731</v>
      </c>
      <c r="D293" t="s">
        <v>10567</v>
      </c>
      <c r="E293" t="s">
        <v>11732</v>
      </c>
      <c r="F293" t="s">
        <v>11733</v>
      </c>
    </row>
    <row r="294" spans="1:6" x14ac:dyDescent="0.2">
      <c r="A294" t="s">
        <v>665</v>
      </c>
      <c r="B294" t="s">
        <v>11734</v>
      </c>
      <c r="C294" t="s">
        <v>11735</v>
      </c>
      <c r="D294" t="s">
        <v>10567</v>
      </c>
      <c r="E294" t="s">
        <v>11736</v>
      </c>
      <c r="F294" t="s">
        <v>11737</v>
      </c>
    </row>
    <row r="295" spans="1:6" x14ac:dyDescent="0.2">
      <c r="A295" t="s">
        <v>667</v>
      </c>
      <c r="B295" t="s">
        <v>11738</v>
      </c>
      <c r="C295" t="s">
        <v>11739</v>
      </c>
      <c r="D295" t="s">
        <v>10567</v>
      </c>
      <c r="E295" t="s">
        <v>11740</v>
      </c>
      <c r="F295" t="s">
        <v>11741</v>
      </c>
    </row>
    <row r="296" spans="1:6" x14ac:dyDescent="0.2">
      <c r="A296" t="s">
        <v>669</v>
      </c>
      <c r="B296" t="s">
        <v>11742</v>
      </c>
      <c r="C296" t="s">
        <v>11743</v>
      </c>
      <c r="D296" t="s">
        <v>10567</v>
      </c>
      <c r="E296" t="s">
        <v>11744</v>
      </c>
      <c r="F296" t="s">
        <v>11745</v>
      </c>
    </row>
    <row r="297" spans="1:6" x14ac:dyDescent="0.2">
      <c r="A297" t="s">
        <v>671</v>
      </c>
      <c r="B297" t="s">
        <v>11746</v>
      </c>
      <c r="C297" t="s">
        <v>11747</v>
      </c>
      <c r="D297" t="s">
        <v>10567</v>
      </c>
      <c r="E297" t="s">
        <v>11748</v>
      </c>
      <c r="F297" t="s">
        <v>11749</v>
      </c>
    </row>
    <row r="298" spans="1:6" x14ac:dyDescent="0.2">
      <c r="A298" t="s">
        <v>673</v>
      </c>
      <c r="B298" t="s">
        <v>11750</v>
      </c>
      <c r="C298" t="s">
        <v>11751</v>
      </c>
      <c r="D298" t="s">
        <v>10567</v>
      </c>
      <c r="E298" t="s">
        <v>11752</v>
      </c>
      <c r="F298" t="s">
        <v>11753</v>
      </c>
    </row>
    <row r="299" spans="1:6" x14ac:dyDescent="0.2">
      <c r="A299" t="s">
        <v>675</v>
      </c>
      <c r="B299" t="s">
        <v>11754</v>
      </c>
      <c r="C299" t="s">
        <v>11755</v>
      </c>
      <c r="D299" t="s">
        <v>10567</v>
      </c>
      <c r="E299" t="s">
        <v>11756</v>
      </c>
      <c r="F299" t="s">
        <v>11757</v>
      </c>
    </row>
    <row r="300" spans="1:6" x14ac:dyDescent="0.2">
      <c r="A300" t="s">
        <v>677</v>
      </c>
      <c r="B300" t="s">
        <v>11758</v>
      </c>
      <c r="C300" t="s">
        <v>11759</v>
      </c>
      <c r="D300" t="s">
        <v>10567</v>
      </c>
      <c r="E300" t="s">
        <v>11760</v>
      </c>
      <c r="F300" t="s">
        <v>11761</v>
      </c>
    </row>
    <row r="301" spans="1:6" x14ac:dyDescent="0.2">
      <c r="A301" t="s">
        <v>679</v>
      </c>
      <c r="B301" t="s">
        <v>11762</v>
      </c>
      <c r="C301" t="s">
        <v>11763</v>
      </c>
      <c r="D301" t="s">
        <v>10567</v>
      </c>
      <c r="E301" t="s">
        <v>11764</v>
      </c>
      <c r="F301" t="s">
        <v>11765</v>
      </c>
    </row>
    <row r="302" spans="1:6" x14ac:dyDescent="0.2">
      <c r="A302" t="s">
        <v>681</v>
      </c>
      <c r="B302" t="s">
        <v>11766</v>
      </c>
      <c r="C302" t="s">
        <v>11767</v>
      </c>
      <c r="D302" t="s">
        <v>10567</v>
      </c>
      <c r="E302" t="s">
        <v>11768</v>
      </c>
      <c r="F302" t="s">
        <v>11769</v>
      </c>
    </row>
    <row r="303" spans="1:6" x14ac:dyDescent="0.2">
      <c r="A303" t="s">
        <v>683</v>
      </c>
      <c r="B303" t="s">
        <v>11770</v>
      </c>
      <c r="C303" t="s">
        <v>11771</v>
      </c>
      <c r="D303" t="s">
        <v>10567</v>
      </c>
      <c r="E303" t="s">
        <v>11772</v>
      </c>
      <c r="F303" t="s">
        <v>11773</v>
      </c>
    </row>
    <row r="304" spans="1:6" x14ac:dyDescent="0.2">
      <c r="A304" t="s">
        <v>685</v>
      </c>
      <c r="B304" t="s">
        <v>11774</v>
      </c>
      <c r="C304" t="s">
        <v>11775</v>
      </c>
      <c r="D304" t="s">
        <v>10567</v>
      </c>
      <c r="E304" t="s">
        <v>11776</v>
      </c>
      <c r="F304" t="s">
        <v>11777</v>
      </c>
    </row>
    <row r="305" spans="1:6" x14ac:dyDescent="0.2">
      <c r="A305" t="s">
        <v>687</v>
      </c>
      <c r="B305" t="s">
        <v>11778</v>
      </c>
      <c r="C305" t="s">
        <v>11779</v>
      </c>
      <c r="D305" t="s">
        <v>10567</v>
      </c>
      <c r="E305" t="s">
        <v>11780</v>
      </c>
      <c r="F305" t="s">
        <v>11781</v>
      </c>
    </row>
    <row r="306" spans="1:6" x14ac:dyDescent="0.2">
      <c r="A306" t="s">
        <v>689</v>
      </c>
      <c r="B306" t="s">
        <v>11782</v>
      </c>
      <c r="C306" t="s">
        <v>11783</v>
      </c>
      <c r="D306" t="s">
        <v>10567</v>
      </c>
      <c r="E306" t="s">
        <v>11784</v>
      </c>
      <c r="F306" t="s">
        <v>11785</v>
      </c>
    </row>
    <row r="307" spans="1:6" x14ac:dyDescent="0.2">
      <c r="A307" t="s">
        <v>691</v>
      </c>
      <c r="B307" t="s">
        <v>11786</v>
      </c>
      <c r="C307" t="s">
        <v>11787</v>
      </c>
      <c r="D307" t="s">
        <v>10567</v>
      </c>
      <c r="E307" t="s">
        <v>11788</v>
      </c>
      <c r="F307" t="s">
        <v>11789</v>
      </c>
    </row>
    <row r="308" spans="1:6" x14ac:dyDescent="0.2">
      <c r="A308" t="s">
        <v>693</v>
      </c>
      <c r="B308" t="s">
        <v>11790</v>
      </c>
      <c r="C308" t="s">
        <v>11791</v>
      </c>
      <c r="D308" t="s">
        <v>10567</v>
      </c>
      <c r="E308" t="s">
        <v>11792</v>
      </c>
      <c r="F308" t="s">
        <v>11793</v>
      </c>
    </row>
    <row r="309" spans="1:6" x14ac:dyDescent="0.2">
      <c r="A309" t="s">
        <v>695</v>
      </c>
      <c r="B309" t="s">
        <v>11794</v>
      </c>
      <c r="C309" t="s">
        <v>11795</v>
      </c>
      <c r="D309" t="s">
        <v>10567</v>
      </c>
      <c r="E309" t="s">
        <v>11796</v>
      </c>
      <c r="F309" t="s">
        <v>11797</v>
      </c>
    </row>
    <row r="310" spans="1:6" x14ac:dyDescent="0.2">
      <c r="A310" t="s">
        <v>697</v>
      </c>
      <c r="B310" t="s">
        <v>11798</v>
      </c>
      <c r="C310" t="s">
        <v>11799</v>
      </c>
      <c r="D310" t="s">
        <v>10567</v>
      </c>
      <c r="E310" t="s">
        <v>11800</v>
      </c>
      <c r="F310" t="s">
        <v>11801</v>
      </c>
    </row>
    <row r="311" spans="1:6" x14ac:dyDescent="0.2">
      <c r="A311" t="s">
        <v>699</v>
      </c>
      <c r="B311" t="s">
        <v>11802</v>
      </c>
      <c r="C311" t="s">
        <v>11803</v>
      </c>
      <c r="D311" t="s">
        <v>10567</v>
      </c>
      <c r="E311" t="s">
        <v>11804</v>
      </c>
      <c r="F311" t="s">
        <v>11805</v>
      </c>
    </row>
    <row r="312" spans="1:6" x14ac:dyDescent="0.2">
      <c r="A312" t="s">
        <v>703</v>
      </c>
      <c r="B312" t="s">
        <v>11806</v>
      </c>
      <c r="C312" t="s">
        <v>11807</v>
      </c>
      <c r="D312" t="s">
        <v>10567</v>
      </c>
      <c r="E312" t="s">
        <v>11808</v>
      </c>
      <c r="F312" t="s">
        <v>11809</v>
      </c>
    </row>
    <row r="313" spans="1:6" x14ac:dyDescent="0.2">
      <c r="A313" t="s">
        <v>707</v>
      </c>
      <c r="B313" t="s">
        <v>11810</v>
      </c>
      <c r="C313" t="s">
        <v>11811</v>
      </c>
      <c r="D313" t="s">
        <v>10567</v>
      </c>
      <c r="E313" t="s">
        <v>11812</v>
      </c>
      <c r="F313" t="s">
        <v>11813</v>
      </c>
    </row>
    <row r="314" spans="1:6" x14ac:dyDescent="0.2">
      <c r="A314" t="s">
        <v>709</v>
      </c>
      <c r="B314" t="s">
        <v>11814</v>
      </c>
      <c r="C314" t="s">
        <v>11815</v>
      </c>
      <c r="D314" t="s">
        <v>10567</v>
      </c>
      <c r="E314" t="s">
        <v>11816</v>
      </c>
      <c r="F314" t="s">
        <v>11817</v>
      </c>
    </row>
    <row r="315" spans="1:6" x14ac:dyDescent="0.2">
      <c r="A315" t="s">
        <v>711</v>
      </c>
      <c r="B315" t="s">
        <v>11818</v>
      </c>
      <c r="C315" t="s">
        <v>11819</v>
      </c>
      <c r="D315" t="s">
        <v>10567</v>
      </c>
      <c r="E315" t="s">
        <v>11820</v>
      </c>
      <c r="F315" t="s">
        <v>11821</v>
      </c>
    </row>
    <row r="316" spans="1:6" x14ac:dyDescent="0.2">
      <c r="A316" t="s">
        <v>713</v>
      </c>
      <c r="B316" t="s">
        <v>11822</v>
      </c>
      <c r="C316" t="s">
        <v>11823</v>
      </c>
      <c r="D316" t="s">
        <v>10567</v>
      </c>
      <c r="E316" t="s">
        <v>11824</v>
      </c>
      <c r="F316" t="s">
        <v>11825</v>
      </c>
    </row>
    <row r="317" spans="1:6" x14ac:dyDescent="0.2">
      <c r="A317" t="s">
        <v>715</v>
      </c>
      <c r="B317" t="s">
        <v>11826</v>
      </c>
      <c r="C317" t="s">
        <v>11827</v>
      </c>
      <c r="D317" t="s">
        <v>10567</v>
      </c>
      <c r="E317" t="s">
        <v>11828</v>
      </c>
      <c r="F317" t="s">
        <v>11829</v>
      </c>
    </row>
    <row r="318" spans="1:6" x14ac:dyDescent="0.2">
      <c r="A318" t="s">
        <v>717</v>
      </c>
      <c r="B318" t="s">
        <v>11830</v>
      </c>
      <c r="C318" t="s">
        <v>11831</v>
      </c>
      <c r="D318" t="s">
        <v>10567</v>
      </c>
      <c r="E318" t="s">
        <v>11832</v>
      </c>
      <c r="F318" t="s">
        <v>11833</v>
      </c>
    </row>
    <row r="319" spans="1:6" x14ac:dyDescent="0.2">
      <c r="A319" t="s">
        <v>719</v>
      </c>
      <c r="B319" t="s">
        <v>11834</v>
      </c>
      <c r="C319" t="s">
        <v>11835</v>
      </c>
      <c r="D319" t="s">
        <v>10567</v>
      </c>
      <c r="E319" t="s">
        <v>11836</v>
      </c>
      <c r="F319" t="s">
        <v>11837</v>
      </c>
    </row>
    <row r="320" spans="1:6" x14ac:dyDescent="0.2">
      <c r="A320" t="s">
        <v>721</v>
      </c>
      <c r="B320" t="s">
        <v>11838</v>
      </c>
      <c r="C320" t="s">
        <v>11839</v>
      </c>
      <c r="D320" t="s">
        <v>10567</v>
      </c>
      <c r="E320" t="s">
        <v>11840</v>
      </c>
      <c r="F320" t="s">
        <v>11841</v>
      </c>
    </row>
    <row r="321" spans="1:6" x14ac:dyDescent="0.2">
      <c r="A321" t="s">
        <v>723</v>
      </c>
      <c r="B321" t="s">
        <v>11842</v>
      </c>
      <c r="C321" t="s">
        <v>11843</v>
      </c>
      <c r="D321" t="s">
        <v>10567</v>
      </c>
      <c r="E321" t="s">
        <v>11844</v>
      </c>
      <c r="F321" t="s">
        <v>11845</v>
      </c>
    </row>
    <row r="322" spans="1:6" x14ac:dyDescent="0.2">
      <c r="A322" t="s">
        <v>725</v>
      </c>
      <c r="B322" t="s">
        <v>11846</v>
      </c>
      <c r="C322" t="s">
        <v>11847</v>
      </c>
      <c r="D322" t="s">
        <v>10567</v>
      </c>
      <c r="E322" t="s">
        <v>11848</v>
      </c>
      <c r="F322" t="s">
        <v>11849</v>
      </c>
    </row>
    <row r="323" spans="1:6" x14ac:dyDescent="0.2">
      <c r="A323" t="s">
        <v>727</v>
      </c>
      <c r="B323" t="s">
        <v>11850</v>
      </c>
      <c r="C323" t="s">
        <v>11851</v>
      </c>
      <c r="D323" t="s">
        <v>10567</v>
      </c>
      <c r="E323" t="s">
        <v>11852</v>
      </c>
      <c r="F323" t="s">
        <v>11853</v>
      </c>
    </row>
    <row r="324" spans="1:6" x14ac:dyDescent="0.2">
      <c r="A324" t="s">
        <v>729</v>
      </c>
      <c r="B324" t="s">
        <v>11854</v>
      </c>
      <c r="C324" t="s">
        <v>11855</v>
      </c>
      <c r="D324" t="s">
        <v>10567</v>
      </c>
      <c r="E324" t="s">
        <v>11856</v>
      </c>
      <c r="F324" t="s">
        <v>11857</v>
      </c>
    </row>
    <row r="325" spans="1:6" x14ac:dyDescent="0.2">
      <c r="A325" t="s">
        <v>731</v>
      </c>
      <c r="B325" t="s">
        <v>11858</v>
      </c>
      <c r="C325" t="s">
        <v>11859</v>
      </c>
      <c r="D325" t="s">
        <v>10567</v>
      </c>
      <c r="E325" t="s">
        <v>11860</v>
      </c>
      <c r="F325" t="s">
        <v>11861</v>
      </c>
    </row>
    <row r="326" spans="1:6" x14ac:dyDescent="0.2">
      <c r="A326" t="s">
        <v>733</v>
      </c>
      <c r="B326" t="s">
        <v>11862</v>
      </c>
      <c r="C326" t="s">
        <v>11863</v>
      </c>
      <c r="D326" t="s">
        <v>10567</v>
      </c>
      <c r="E326" t="s">
        <v>11864</v>
      </c>
      <c r="F326" t="s">
        <v>11865</v>
      </c>
    </row>
    <row r="327" spans="1:6" x14ac:dyDescent="0.2">
      <c r="A327" t="s">
        <v>735</v>
      </c>
      <c r="B327" t="s">
        <v>11866</v>
      </c>
      <c r="C327" t="s">
        <v>11867</v>
      </c>
      <c r="D327" t="s">
        <v>10567</v>
      </c>
      <c r="E327" t="s">
        <v>11868</v>
      </c>
      <c r="F327" t="s">
        <v>11869</v>
      </c>
    </row>
    <row r="328" spans="1:6" x14ac:dyDescent="0.2">
      <c r="A328" t="s">
        <v>737</v>
      </c>
      <c r="B328" t="s">
        <v>11870</v>
      </c>
      <c r="C328" t="s">
        <v>11871</v>
      </c>
      <c r="D328" t="s">
        <v>10567</v>
      </c>
      <c r="E328" t="s">
        <v>11872</v>
      </c>
      <c r="F328" t="s">
        <v>11873</v>
      </c>
    </row>
    <row r="329" spans="1:6" x14ac:dyDescent="0.2">
      <c r="A329" t="s">
        <v>739</v>
      </c>
      <c r="B329" t="s">
        <v>11874</v>
      </c>
      <c r="C329" t="s">
        <v>11875</v>
      </c>
      <c r="D329" t="s">
        <v>10567</v>
      </c>
      <c r="E329" t="s">
        <v>11876</v>
      </c>
      <c r="F329" t="s">
        <v>11877</v>
      </c>
    </row>
    <row r="330" spans="1:6" x14ac:dyDescent="0.2">
      <c r="A330" t="s">
        <v>741</v>
      </c>
      <c r="B330" t="s">
        <v>11878</v>
      </c>
      <c r="C330" t="s">
        <v>11879</v>
      </c>
      <c r="D330" t="s">
        <v>10567</v>
      </c>
      <c r="E330" t="s">
        <v>11880</v>
      </c>
      <c r="F330" t="s">
        <v>11881</v>
      </c>
    </row>
    <row r="331" spans="1:6" x14ac:dyDescent="0.2">
      <c r="A331" t="s">
        <v>743</v>
      </c>
      <c r="B331" t="s">
        <v>11882</v>
      </c>
      <c r="C331" t="s">
        <v>11883</v>
      </c>
      <c r="D331" t="s">
        <v>10567</v>
      </c>
      <c r="E331" t="s">
        <v>11884</v>
      </c>
      <c r="F331" t="s">
        <v>11885</v>
      </c>
    </row>
    <row r="332" spans="1:6" x14ac:dyDescent="0.2">
      <c r="A332" t="s">
        <v>745</v>
      </c>
      <c r="B332" t="s">
        <v>11886</v>
      </c>
      <c r="C332" t="s">
        <v>11887</v>
      </c>
      <c r="D332" t="s">
        <v>10567</v>
      </c>
      <c r="E332" t="s">
        <v>11888</v>
      </c>
      <c r="F332" t="s">
        <v>11889</v>
      </c>
    </row>
    <row r="333" spans="1:6" x14ac:dyDescent="0.2">
      <c r="A333" t="s">
        <v>747</v>
      </c>
      <c r="B333" t="s">
        <v>11890</v>
      </c>
      <c r="C333" t="s">
        <v>11891</v>
      </c>
      <c r="D333" t="s">
        <v>10567</v>
      </c>
      <c r="E333" t="s">
        <v>11892</v>
      </c>
      <c r="F333" t="s">
        <v>11893</v>
      </c>
    </row>
    <row r="334" spans="1:6" x14ac:dyDescent="0.2">
      <c r="A334" t="s">
        <v>749</v>
      </c>
      <c r="B334" t="s">
        <v>11894</v>
      </c>
      <c r="C334" t="s">
        <v>11895</v>
      </c>
      <c r="D334" t="s">
        <v>10567</v>
      </c>
      <c r="E334" t="s">
        <v>11896</v>
      </c>
      <c r="F334" t="s">
        <v>11897</v>
      </c>
    </row>
    <row r="335" spans="1:6" x14ac:dyDescent="0.2">
      <c r="A335" t="s">
        <v>751</v>
      </c>
      <c r="B335" t="s">
        <v>11898</v>
      </c>
      <c r="C335" t="s">
        <v>11899</v>
      </c>
      <c r="D335" t="s">
        <v>10567</v>
      </c>
      <c r="E335" t="s">
        <v>11900</v>
      </c>
      <c r="F335" t="s">
        <v>11901</v>
      </c>
    </row>
    <row r="336" spans="1:6" x14ac:dyDescent="0.2">
      <c r="A336" t="s">
        <v>753</v>
      </c>
      <c r="B336" t="s">
        <v>11902</v>
      </c>
      <c r="C336" t="s">
        <v>11903</v>
      </c>
      <c r="D336" t="s">
        <v>10567</v>
      </c>
      <c r="E336" t="s">
        <v>11904</v>
      </c>
      <c r="F336" t="s">
        <v>11905</v>
      </c>
    </row>
    <row r="337" spans="1:6" x14ac:dyDescent="0.2">
      <c r="A337" t="s">
        <v>755</v>
      </c>
      <c r="B337" t="s">
        <v>11906</v>
      </c>
      <c r="C337" t="s">
        <v>11907</v>
      </c>
      <c r="D337" t="s">
        <v>10567</v>
      </c>
      <c r="E337" t="s">
        <v>11908</v>
      </c>
      <c r="F337" t="s">
        <v>11909</v>
      </c>
    </row>
    <row r="338" spans="1:6" x14ac:dyDescent="0.2">
      <c r="A338" t="s">
        <v>757</v>
      </c>
      <c r="B338" t="s">
        <v>11910</v>
      </c>
      <c r="C338" t="s">
        <v>11911</v>
      </c>
      <c r="D338" t="s">
        <v>10567</v>
      </c>
      <c r="E338" t="s">
        <v>11912</v>
      </c>
      <c r="F338" t="s">
        <v>11913</v>
      </c>
    </row>
    <row r="339" spans="1:6" x14ac:dyDescent="0.2">
      <c r="A339" t="s">
        <v>759</v>
      </c>
      <c r="B339" t="s">
        <v>11914</v>
      </c>
      <c r="C339" t="s">
        <v>11915</v>
      </c>
      <c r="D339" t="s">
        <v>10567</v>
      </c>
      <c r="E339" t="s">
        <v>11916</v>
      </c>
      <c r="F339" t="s">
        <v>11917</v>
      </c>
    </row>
    <row r="340" spans="1:6" x14ac:dyDescent="0.2">
      <c r="A340" t="s">
        <v>761</v>
      </c>
      <c r="B340" t="s">
        <v>11918</v>
      </c>
      <c r="C340" t="s">
        <v>11919</v>
      </c>
      <c r="D340" t="s">
        <v>10567</v>
      </c>
      <c r="E340" t="s">
        <v>11920</v>
      </c>
      <c r="F340" t="s">
        <v>11921</v>
      </c>
    </row>
    <row r="341" spans="1:6" x14ac:dyDescent="0.2">
      <c r="A341" t="s">
        <v>763</v>
      </c>
      <c r="B341" t="s">
        <v>11922</v>
      </c>
      <c r="C341" t="s">
        <v>11923</v>
      </c>
      <c r="D341" t="s">
        <v>10567</v>
      </c>
      <c r="E341" t="s">
        <v>11924</v>
      </c>
      <c r="F341" t="s">
        <v>11925</v>
      </c>
    </row>
    <row r="342" spans="1:6" x14ac:dyDescent="0.2">
      <c r="A342" t="s">
        <v>765</v>
      </c>
      <c r="B342" t="s">
        <v>11926</v>
      </c>
      <c r="C342" t="s">
        <v>11927</v>
      </c>
      <c r="D342" t="s">
        <v>10567</v>
      </c>
      <c r="E342" t="s">
        <v>11928</v>
      </c>
      <c r="F342" t="s">
        <v>11929</v>
      </c>
    </row>
    <row r="343" spans="1:6" x14ac:dyDescent="0.2">
      <c r="A343" t="s">
        <v>767</v>
      </c>
      <c r="B343" t="s">
        <v>11930</v>
      </c>
      <c r="C343" t="s">
        <v>11931</v>
      </c>
      <c r="D343" t="s">
        <v>10567</v>
      </c>
      <c r="E343" t="s">
        <v>11932</v>
      </c>
      <c r="F343" t="s">
        <v>11933</v>
      </c>
    </row>
    <row r="344" spans="1:6" x14ac:dyDescent="0.2">
      <c r="A344" t="s">
        <v>769</v>
      </c>
      <c r="B344" t="s">
        <v>11934</v>
      </c>
      <c r="C344" t="s">
        <v>11935</v>
      </c>
      <c r="D344" t="s">
        <v>10567</v>
      </c>
      <c r="E344" t="s">
        <v>11936</v>
      </c>
      <c r="F344" t="s">
        <v>11937</v>
      </c>
    </row>
    <row r="345" spans="1:6" x14ac:dyDescent="0.2">
      <c r="A345" t="s">
        <v>771</v>
      </c>
      <c r="B345" t="s">
        <v>11938</v>
      </c>
      <c r="C345" t="s">
        <v>11939</v>
      </c>
      <c r="D345" t="s">
        <v>10567</v>
      </c>
      <c r="E345" t="s">
        <v>11940</v>
      </c>
      <c r="F345" t="s">
        <v>11941</v>
      </c>
    </row>
    <row r="346" spans="1:6" x14ac:dyDescent="0.2">
      <c r="A346" t="s">
        <v>773</v>
      </c>
      <c r="B346" t="s">
        <v>11942</v>
      </c>
      <c r="C346" t="s">
        <v>11943</v>
      </c>
      <c r="D346" t="s">
        <v>10567</v>
      </c>
      <c r="E346" t="s">
        <v>11944</v>
      </c>
      <c r="F346" t="s">
        <v>11945</v>
      </c>
    </row>
    <row r="347" spans="1:6" x14ac:dyDescent="0.2">
      <c r="A347" t="s">
        <v>775</v>
      </c>
      <c r="B347" t="s">
        <v>11946</v>
      </c>
      <c r="C347" t="s">
        <v>11947</v>
      </c>
      <c r="D347" t="s">
        <v>10567</v>
      </c>
      <c r="E347" t="s">
        <v>11948</v>
      </c>
      <c r="F347" t="s">
        <v>11949</v>
      </c>
    </row>
    <row r="348" spans="1:6" x14ac:dyDescent="0.2">
      <c r="A348" t="s">
        <v>777</v>
      </c>
      <c r="B348" t="s">
        <v>11950</v>
      </c>
      <c r="C348" t="s">
        <v>11951</v>
      </c>
      <c r="D348" t="s">
        <v>10567</v>
      </c>
      <c r="E348" t="s">
        <v>11952</v>
      </c>
      <c r="F348" t="s">
        <v>11953</v>
      </c>
    </row>
    <row r="349" spans="1:6" x14ac:dyDescent="0.2">
      <c r="A349" t="s">
        <v>781</v>
      </c>
      <c r="B349" t="s">
        <v>11954</v>
      </c>
      <c r="C349" t="s">
        <v>11955</v>
      </c>
      <c r="D349" t="s">
        <v>10567</v>
      </c>
      <c r="E349" t="s">
        <v>11956</v>
      </c>
      <c r="F349" t="s">
        <v>11957</v>
      </c>
    </row>
    <row r="350" spans="1:6" x14ac:dyDescent="0.2">
      <c r="A350" t="s">
        <v>783</v>
      </c>
      <c r="B350" t="s">
        <v>11958</v>
      </c>
      <c r="C350" t="s">
        <v>11959</v>
      </c>
      <c r="D350" t="s">
        <v>10567</v>
      </c>
      <c r="E350" t="s">
        <v>11960</v>
      </c>
      <c r="F350" t="s">
        <v>11961</v>
      </c>
    </row>
    <row r="351" spans="1:6" x14ac:dyDescent="0.2">
      <c r="A351" t="s">
        <v>785</v>
      </c>
      <c r="B351" t="s">
        <v>11962</v>
      </c>
      <c r="C351" t="s">
        <v>11963</v>
      </c>
      <c r="D351" t="s">
        <v>10567</v>
      </c>
      <c r="E351" t="s">
        <v>11964</v>
      </c>
      <c r="F351" t="s">
        <v>11965</v>
      </c>
    </row>
    <row r="352" spans="1:6" x14ac:dyDescent="0.2">
      <c r="A352" t="s">
        <v>787</v>
      </c>
      <c r="B352" t="s">
        <v>11966</v>
      </c>
      <c r="C352" t="s">
        <v>11967</v>
      </c>
      <c r="D352" t="s">
        <v>10567</v>
      </c>
      <c r="E352" t="s">
        <v>11968</v>
      </c>
      <c r="F352" t="s">
        <v>11969</v>
      </c>
    </row>
    <row r="353" spans="1:6" x14ac:dyDescent="0.2">
      <c r="A353" t="s">
        <v>789</v>
      </c>
      <c r="B353" t="s">
        <v>11970</v>
      </c>
      <c r="C353" t="s">
        <v>11971</v>
      </c>
      <c r="D353" t="s">
        <v>10567</v>
      </c>
      <c r="E353" t="s">
        <v>11972</v>
      </c>
      <c r="F353" t="s">
        <v>11973</v>
      </c>
    </row>
    <row r="354" spans="1:6" x14ac:dyDescent="0.2">
      <c r="A354" t="s">
        <v>791</v>
      </c>
      <c r="B354" t="s">
        <v>11974</v>
      </c>
      <c r="C354" t="s">
        <v>11975</v>
      </c>
      <c r="D354" t="s">
        <v>10567</v>
      </c>
      <c r="E354" t="s">
        <v>11976</v>
      </c>
      <c r="F354" t="s">
        <v>11977</v>
      </c>
    </row>
    <row r="355" spans="1:6" x14ac:dyDescent="0.2">
      <c r="A355" t="s">
        <v>793</v>
      </c>
      <c r="B355" t="s">
        <v>11978</v>
      </c>
      <c r="C355" t="s">
        <v>11979</v>
      </c>
      <c r="D355" t="s">
        <v>10567</v>
      </c>
      <c r="E355" t="s">
        <v>11980</v>
      </c>
      <c r="F355" t="s">
        <v>11981</v>
      </c>
    </row>
    <row r="356" spans="1:6" x14ac:dyDescent="0.2">
      <c r="A356" t="s">
        <v>795</v>
      </c>
      <c r="B356" t="s">
        <v>11982</v>
      </c>
      <c r="C356" t="s">
        <v>11983</v>
      </c>
      <c r="D356" t="s">
        <v>10567</v>
      </c>
      <c r="E356" t="s">
        <v>11984</v>
      </c>
      <c r="F356" t="s">
        <v>11985</v>
      </c>
    </row>
    <row r="357" spans="1:6" x14ac:dyDescent="0.2">
      <c r="A357" t="s">
        <v>797</v>
      </c>
      <c r="B357" t="s">
        <v>11986</v>
      </c>
      <c r="C357" t="s">
        <v>11987</v>
      </c>
      <c r="D357" t="s">
        <v>10567</v>
      </c>
      <c r="E357" t="s">
        <v>11988</v>
      </c>
      <c r="F357" t="s">
        <v>11989</v>
      </c>
    </row>
    <row r="358" spans="1:6" x14ac:dyDescent="0.2">
      <c r="A358" t="s">
        <v>799</v>
      </c>
      <c r="B358" t="s">
        <v>11990</v>
      </c>
      <c r="C358" t="s">
        <v>11991</v>
      </c>
      <c r="D358" t="s">
        <v>10567</v>
      </c>
      <c r="E358" t="s">
        <v>11992</v>
      </c>
      <c r="F358" t="s">
        <v>11993</v>
      </c>
    </row>
    <row r="359" spans="1:6" x14ac:dyDescent="0.2">
      <c r="A359" t="s">
        <v>801</v>
      </c>
      <c r="B359" t="s">
        <v>11994</v>
      </c>
      <c r="C359" t="s">
        <v>11995</v>
      </c>
      <c r="D359" t="s">
        <v>10567</v>
      </c>
      <c r="E359" t="s">
        <v>11996</v>
      </c>
      <c r="F359" t="s">
        <v>11997</v>
      </c>
    </row>
    <row r="360" spans="1:6" x14ac:dyDescent="0.2">
      <c r="A360" t="s">
        <v>803</v>
      </c>
      <c r="B360" t="s">
        <v>11998</v>
      </c>
      <c r="C360" t="s">
        <v>11999</v>
      </c>
      <c r="D360" t="s">
        <v>10567</v>
      </c>
      <c r="E360" t="s">
        <v>12000</v>
      </c>
      <c r="F360" t="s">
        <v>12001</v>
      </c>
    </row>
    <row r="361" spans="1:6" x14ac:dyDescent="0.2">
      <c r="A361" t="s">
        <v>805</v>
      </c>
      <c r="B361" t="s">
        <v>12002</v>
      </c>
      <c r="C361" t="s">
        <v>12003</v>
      </c>
      <c r="D361" t="s">
        <v>10567</v>
      </c>
      <c r="E361" t="s">
        <v>12004</v>
      </c>
      <c r="F361" t="s">
        <v>12005</v>
      </c>
    </row>
    <row r="362" spans="1:6" x14ac:dyDescent="0.2">
      <c r="A362" t="s">
        <v>807</v>
      </c>
      <c r="B362" t="s">
        <v>12006</v>
      </c>
      <c r="C362" t="s">
        <v>12007</v>
      </c>
      <c r="D362" t="s">
        <v>10567</v>
      </c>
      <c r="E362" t="s">
        <v>12008</v>
      </c>
      <c r="F362" t="s">
        <v>12009</v>
      </c>
    </row>
    <row r="363" spans="1:6" x14ac:dyDescent="0.2">
      <c r="A363" t="s">
        <v>809</v>
      </c>
      <c r="B363" t="s">
        <v>12010</v>
      </c>
      <c r="C363" t="s">
        <v>12011</v>
      </c>
      <c r="D363" t="s">
        <v>10567</v>
      </c>
      <c r="E363" t="s">
        <v>12012</v>
      </c>
      <c r="F363" t="s">
        <v>12013</v>
      </c>
    </row>
    <row r="364" spans="1:6" x14ac:dyDescent="0.2">
      <c r="A364" t="s">
        <v>811</v>
      </c>
      <c r="B364" t="s">
        <v>12014</v>
      </c>
      <c r="C364" t="s">
        <v>12015</v>
      </c>
      <c r="D364" t="s">
        <v>10567</v>
      </c>
      <c r="E364" t="s">
        <v>12016</v>
      </c>
      <c r="F364" t="s">
        <v>12017</v>
      </c>
    </row>
    <row r="365" spans="1:6" x14ac:dyDescent="0.2">
      <c r="A365" t="s">
        <v>815</v>
      </c>
      <c r="B365" t="s">
        <v>12018</v>
      </c>
      <c r="C365" t="s">
        <v>12019</v>
      </c>
      <c r="D365" t="s">
        <v>10567</v>
      </c>
      <c r="E365" t="s">
        <v>12020</v>
      </c>
      <c r="F365" t="s">
        <v>12021</v>
      </c>
    </row>
    <row r="366" spans="1:6" x14ac:dyDescent="0.2">
      <c r="A366" t="s">
        <v>817</v>
      </c>
      <c r="B366" t="s">
        <v>12022</v>
      </c>
      <c r="C366" t="s">
        <v>12023</v>
      </c>
      <c r="D366" t="s">
        <v>10567</v>
      </c>
      <c r="E366" t="s">
        <v>12024</v>
      </c>
      <c r="F366" t="s">
        <v>12025</v>
      </c>
    </row>
    <row r="367" spans="1:6" x14ac:dyDescent="0.2">
      <c r="A367" t="s">
        <v>819</v>
      </c>
      <c r="B367" t="s">
        <v>12026</v>
      </c>
      <c r="C367" t="s">
        <v>12027</v>
      </c>
      <c r="D367" t="s">
        <v>10567</v>
      </c>
      <c r="E367" t="s">
        <v>12028</v>
      </c>
      <c r="F367" t="s">
        <v>12029</v>
      </c>
    </row>
    <row r="368" spans="1:6" x14ac:dyDescent="0.2">
      <c r="A368" t="s">
        <v>823</v>
      </c>
      <c r="B368" t="s">
        <v>12030</v>
      </c>
      <c r="C368" t="s">
        <v>12031</v>
      </c>
      <c r="D368" t="s">
        <v>10567</v>
      </c>
      <c r="E368" t="s">
        <v>12032</v>
      </c>
      <c r="F368" t="s">
        <v>12033</v>
      </c>
    </row>
    <row r="369" spans="1:6" x14ac:dyDescent="0.2">
      <c r="A369" t="s">
        <v>825</v>
      </c>
      <c r="B369" t="s">
        <v>12034</v>
      </c>
      <c r="C369" t="s">
        <v>12035</v>
      </c>
      <c r="D369" t="s">
        <v>10567</v>
      </c>
      <c r="E369" t="s">
        <v>12036</v>
      </c>
      <c r="F369" t="s">
        <v>12037</v>
      </c>
    </row>
    <row r="370" spans="1:6" x14ac:dyDescent="0.2">
      <c r="A370" t="s">
        <v>827</v>
      </c>
      <c r="B370" t="s">
        <v>12038</v>
      </c>
      <c r="C370" t="s">
        <v>12039</v>
      </c>
      <c r="D370" t="s">
        <v>10567</v>
      </c>
      <c r="E370" t="s">
        <v>12040</v>
      </c>
      <c r="F370" t="s">
        <v>12041</v>
      </c>
    </row>
    <row r="371" spans="1:6" x14ac:dyDescent="0.2">
      <c r="A371" t="s">
        <v>829</v>
      </c>
      <c r="B371" t="s">
        <v>12042</v>
      </c>
      <c r="C371" t="s">
        <v>12043</v>
      </c>
      <c r="D371" t="s">
        <v>10567</v>
      </c>
      <c r="E371" t="s">
        <v>12044</v>
      </c>
      <c r="F371" t="s">
        <v>12045</v>
      </c>
    </row>
    <row r="372" spans="1:6" x14ac:dyDescent="0.2">
      <c r="A372" t="s">
        <v>831</v>
      </c>
      <c r="B372" t="s">
        <v>12046</v>
      </c>
      <c r="C372" t="s">
        <v>12047</v>
      </c>
      <c r="D372" t="s">
        <v>10567</v>
      </c>
      <c r="E372" t="s">
        <v>12048</v>
      </c>
      <c r="F372" t="s">
        <v>12049</v>
      </c>
    </row>
    <row r="373" spans="1:6" x14ac:dyDescent="0.2">
      <c r="A373" t="s">
        <v>835</v>
      </c>
      <c r="B373" t="s">
        <v>12050</v>
      </c>
      <c r="C373" t="s">
        <v>12051</v>
      </c>
      <c r="D373" t="s">
        <v>10567</v>
      </c>
      <c r="E373" t="s">
        <v>12052</v>
      </c>
      <c r="F373" t="s">
        <v>12053</v>
      </c>
    </row>
    <row r="374" spans="1:6" x14ac:dyDescent="0.2">
      <c r="A374" t="s">
        <v>837</v>
      </c>
      <c r="B374" t="s">
        <v>12054</v>
      </c>
      <c r="C374" t="s">
        <v>12055</v>
      </c>
      <c r="D374" t="s">
        <v>10567</v>
      </c>
      <c r="E374" t="s">
        <v>12056</v>
      </c>
      <c r="F374" t="s">
        <v>12057</v>
      </c>
    </row>
    <row r="375" spans="1:6" x14ac:dyDescent="0.2">
      <c r="A375" t="s">
        <v>841</v>
      </c>
      <c r="B375" t="s">
        <v>12058</v>
      </c>
      <c r="C375" t="s">
        <v>12059</v>
      </c>
      <c r="D375" t="s">
        <v>10567</v>
      </c>
      <c r="E375" t="s">
        <v>12060</v>
      </c>
      <c r="F375" t="s">
        <v>12061</v>
      </c>
    </row>
    <row r="376" spans="1:6" x14ac:dyDescent="0.2">
      <c r="A376" t="s">
        <v>843</v>
      </c>
      <c r="B376" t="s">
        <v>12062</v>
      </c>
      <c r="C376" t="s">
        <v>12063</v>
      </c>
      <c r="D376" t="s">
        <v>10567</v>
      </c>
      <c r="E376" t="s">
        <v>12064</v>
      </c>
      <c r="F376" t="s">
        <v>12065</v>
      </c>
    </row>
    <row r="377" spans="1:6" x14ac:dyDescent="0.2">
      <c r="A377" t="s">
        <v>845</v>
      </c>
      <c r="B377" t="s">
        <v>12066</v>
      </c>
      <c r="C377" t="s">
        <v>12067</v>
      </c>
      <c r="D377" t="s">
        <v>10567</v>
      </c>
      <c r="E377" t="s">
        <v>12068</v>
      </c>
      <c r="F377" t="s">
        <v>12069</v>
      </c>
    </row>
    <row r="378" spans="1:6" x14ac:dyDescent="0.2">
      <c r="A378" t="s">
        <v>847</v>
      </c>
      <c r="B378" t="s">
        <v>12070</v>
      </c>
      <c r="C378" t="s">
        <v>12071</v>
      </c>
      <c r="D378" t="s">
        <v>10567</v>
      </c>
      <c r="E378" t="s">
        <v>12072</v>
      </c>
      <c r="F378" t="s">
        <v>12073</v>
      </c>
    </row>
    <row r="379" spans="1:6" x14ac:dyDescent="0.2">
      <c r="A379" t="s">
        <v>849</v>
      </c>
      <c r="B379" t="s">
        <v>12074</v>
      </c>
      <c r="C379" t="s">
        <v>12075</v>
      </c>
      <c r="D379" t="s">
        <v>10567</v>
      </c>
      <c r="E379" t="s">
        <v>12076</v>
      </c>
      <c r="F379" t="s">
        <v>12077</v>
      </c>
    </row>
    <row r="380" spans="1:6" x14ac:dyDescent="0.2">
      <c r="A380" t="s">
        <v>851</v>
      </c>
      <c r="B380" t="s">
        <v>12078</v>
      </c>
      <c r="C380" t="s">
        <v>12079</v>
      </c>
      <c r="D380" t="s">
        <v>10567</v>
      </c>
      <c r="E380" t="s">
        <v>12080</v>
      </c>
      <c r="F380" t="s">
        <v>12081</v>
      </c>
    </row>
    <row r="381" spans="1:6" x14ac:dyDescent="0.2">
      <c r="A381" t="s">
        <v>853</v>
      </c>
      <c r="B381" t="s">
        <v>12082</v>
      </c>
      <c r="C381" t="s">
        <v>12083</v>
      </c>
      <c r="D381" t="s">
        <v>10567</v>
      </c>
      <c r="E381" t="s">
        <v>12084</v>
      </c>
      <c r="F381" t="s">
        <v>12085</v>
      </c>
    </row>
    <row r="382" spans="1:6" x14ac:dyDescent="0.2">
      <c r="A382" t="s">
        <v>855</v>
      </c>
      <c r="B382" t="s">
        <v>12086</v>
      </c>
      <c r="C382" t="s">
        <v>12087</v>
      </c>
      <c r="D382" t="s">
        <v>10567</v>
      </c>
      <c r="E382" t="s">
        <v>12088</v>
      </c>
      <c r="F382" t="s">
        <v>12089</v>
      </c>
    </row>
    <row r="383" spans="1:6" x14ac:dyDescent="0.2">
      <c r="A383" t="s">
        <v>857</v>
      </c>
      <c r="B383" t="s">
        <v>12090</v>
      </c>
      <c r="C383" t="s">
        <v>12091</v>
      </c>
      <c r="D383" t="s">
        <v>10567</v>
      </c>
      <c r="E383" t="s">
        <v>12092</v>
      </c>
      <c r="F383" t="s">
        <v>12093</v>
      </c>
    </row>
    <row r="384" spans="1:6" x14ac:dyDescent="0.2">
      <c r="A384" t="s">
        <v>859</v>
      </c>
      <c r="B384" t="s">
        <v>12094</v>
      </c>
      <c r="C384" t="s">
        <v>12095</v>
      </c>
      <c r="D384" t="s">
        <v>10567</v>
      </c>
      <c r="E384" t="s">
        <v>12096</v>
      </c>
      <c r="F384" t="s">
        <v>12097</v>
      </c>
    </row>
    <row r="385" spans="1:6" x14ac:dyDescent="0.2">
      <c r="A385" t="s">
        <v>861</v>
      </c>
      <c r="B385" t="s">
        <v>12098</v>
      </c>
      <c r="C385" t="s">
        <v>12099</v>
      </c>
      <c r="D385" t="s">
        <v>10567</v>
      </c>
      <c r="E385" t="s">
        <v>12100</v>
      </c>
      <c r="F385" t="s">
        <v>12101</v>
      </c>
    </row>
    <row r="386" spans="1:6" x14ac:dyDescent="0.2">
      <c r="A386" t="s">
        <v>863</v>
      </c>
      <c r="B386" t="s">
        <v>12102</v>
      </c>
      <c r="C386" t="s">
        <v>12103</v>
      </c>
      <c r="D386" t="s">
        <v>10567</v>
      </c>
      <c r="E386" t="s">
        <v>12104</v>
      </c>
      <c r="F386" t="s">
        <v>12105</v>
      </c>
    </row>
    <row r="387" spans="1:6" x14ac:dyDescent="0.2">
      <c r="A387" t="s">
        <v>865</v>
      </c>
      <c r="B387" t="s">
        <v>12106</v>
      </c>
      <c r="C387" t="s">
        <v>12107</v>
      </c>
      <c r="D387" t="s">
        <v>10567</v>
      </c>
      <c r="E387" t="s">
        <v>12108</v>
      </c>
      <c r="F387" t="s">
        <v>12109</v>
      </c>
    </row>
    <row r="388" spans="1:6" x14ac:dyDescent="0.2">
      <c r="A388" t="s">
        <v>867</v>
      </c>
      <c r="B388" t="s">
        <v>12110</v>
      </c>
      <c r="C388" t="s">
        <v>12111</v>
      </c>
      <c r="D388" t="s">
        <v>10567</v>
      </c>
      <c r="E388" t="s">
        <v>12112</v>
      </c>
      <c r="F388" t="s">
        <v>12113</v>
      </c>
    </row>
    <row r="389" spans="1:6" x14ac:dyDescent="0.2">
      <c r="A389" t="s">
        <v>869</v>
      </c>
      <c r="B389" t="s">
        <v>12114</v>
      </c>
      <c r="C389" t="s">
        <v>12115</v>
      </c>
      <c r="D389" t="s">
        <v>10567</v>
      </c>
      <c r="E389" t="s">
        <v>12116</v>
      </c>
      <c r="F389" t="s">
        <v>12117</v>
      </c>
    </row>
    <row r="390" spans="1:6" x14ac:dyDescent="0.2">
      <c r="A390" t="s">
        <v>871</v>
      </c>
      <c r="B390" t="s">
        <v>12118</v>
      </c>
      <c r="C390" t="s">
        <v>12119</v>
      </c>
      <c r="D390" t="s">
        <v>10567</v>
      </c>
      <c r="E390" t="s">
        <v>12120</v>
      </c>
      <c r="F390" t="s">
        <v>12121</v>
      </c>
    </row>
    <row r="391" spans="1:6" x14ac:dyDescent="0.2">
      <c r="A391" t="s">
        <v>873</v>
      </c>
      <c r="B391" t="s">
        <v>12122</v>
      </c>
      <c r="C391" t="s">
        <v>12123</v>
      </c>
      <c r="D391" t="s">
        <v>10567</v>
      </c>
      <c r="E391" t="s">
        <v>12124</v>
      </c>
      <c r="F391" t="s">
        <v>12125</v>
      </c>
    </row>
    <row r="392" spans="1:6" x14ac:dyDescent="0.2">
      <c r="A392" t="s">
        <v>875</v>
      </c>
      <c r="B392" t="s">
        <v>12126</v>
      </c>
      <c r="C392" t="s">
        <v>12127</v>
      </c>
      <c r="D392" t="s">
        <v>10567</v>
      </c>
      <c r="E392" t="s">
        <v>12128</v>
      </c>
      <c r="F392" t="s">
        <v>12129</v>
      </c>
    </row>
    <row r="393" spans="1:6" x14ac:dyDescent="0.2">
      <c r="A393" t="s">
        <v>877</v>
      </c>
      <c r="B393" t="s">
        <v>12130</v>
      </c>
      <c r="C393" t="s">
        <v>12131</v>
      </c>
      <c r="D393" t="s">
        <v>10567</v>
      </c>
      <c r="E393" t="s">
        <v>12132</v>
      </c>
      <c r="F393" t="s">
        <v>12133</v>
      </c>
    </row>
    <row r="394" spans="1:6" x14ac:dyDescent="0.2">
      <c r="A394" t="s">
        <v>879</v>
      </c>
      <c r="B394" t="s">
        <v>12134</v>
      </c>
      <c r="C394" t="s">
        <v>12135</v>
      </c>
      <c r="D394" t="s">
        <v>10567</v>
      </c>
      <c r="E394" t="s">
        <v>12136</v>
      </c>
      <c r="F394" t="s">
        <v>12137</v>
      </c>
    </row>
    <row r="395" spans="1:6" x14ac:dyDescent="0.2">
      <c r="A395" t="s">
        <v>881</v>
      </c>
      <c r="B395" t="s">
        <v>12138</v>
      </c>
      <c r="C395" t="s">
        <v>12139</v>
      </c>
      <c r="D395" t="s">
        <v>10567</v>
      </c>
      <c r="E395" t="s">
        <v>12140</v>
      </c>
      <c r="F395" t="s">
        <v>12141</v>
      </c>
    </row>
    <row r="396" spans="1:6" x14ac:dyDescent="0.2">
      <c r="A396" t="s">
        <v>883</v>
      </c>
      <c r="B396" t="s">
        <v>12142</v>
      </c>
      <c r="C396" t="s">
        <v>12143</v>
      </c>
      <c r="D396" t="s">
        <v>10567</v>
      </c>
      <c r="E396" t="s">
        <v>12144</v>
      </c>
      <c r="F396" t="s">
        <v>12145</v>
      </c>
    </row>
    <row r="397" spans="1:6" x14ac:dyDescent="0.2">
      <c r="A397" t="s">
        <v>885</v>
      </c>
      <c r="B397" t="s">
        <v>12146</v>
      </c>
      <c r="C397" t="s">
        <v>12147</v>
      </c>
      <c r="D397" t="s">
        <v>10567</v>
      </c>
      <c r="E397" t="s">
        <v>12148</v>
      </c>
      <c r="F397" t="s">
        <v>12149</v>
      </c>
    </row>
    <row r="398" spans="1:6" x14ac:dyDescent="0.2">
      <c r="A398" t="s">
        <v>887</v>
      </c>
      <c r="B398" t="s">
        <v>12150</v>
      </c>
      <c r="C398" t="s">
        <v>12151</v>
      </c>
      <c r="D398" t="s">
        <v>10567</v>
      </c>
      <c r="E398" t="s">
        <v>12152</v>
      </c>
      <c r="F398" t="s">
        <v>12153</v>
      </c>
    </row>
    <row r="399" spans="1:6" x14ac:dyDescent="0.2">
      <c r="A399" t="s">
        <v>889</v>
      </c>
      <c r="B399" t="s">
        <v>12154</v>
      </c>
      <c r="C399" t="s">
        <v>12155</v>
      </c>
      <c r="D399" t="s">
        <v>10567</v>
      </c>
      <c r="E399" t="s">
        <v>12156</v>
      </c>
      <c r="F399" t="s">
        <v>12157</v>
      </c>
    </row>
    <row r="400" spans="1:6" x14ac:dyDescent="0.2">
      <c r="A400" t="s">
        <v>891</v>
      </c>
      <c r="B400" t="s">
        <v>12158</v>
      </c>
      <c r="C400" t="s">
        <v>12159</v>
      </c>
      <c r="D400" t="s">
        <v>10567</v>
      </c>
      <c r="E400" t="s">
        <v>12160</v>
      </c>
      <c r="F400" t="s">
        <v>12161</v>
      </c>
    </row>
    <row r="401" spans="1:6" x14ac:dyDescent="0.2">
      <c r="A401" t="s">
        <v>893</v>
      </c>
      <c r="B401" t="s">
        <v>12162</v>
      </c>
      <c r="C401" t="s">
        <v>12163</v>
      </c>
      <c r="D401" t="s">
        <v>10567</v>
      </c>
      <c r="E401" t="s">
        <v>12164</v>
      </c>
      <c r="F401" t="s">
        <v>12165</v>
      </c>
    </row>
    <row r="402" spans="1:6" x14ac:dyDescent="0.2">
      <c r="A402" t="s">
        <v>895</v>
      </c>
      <c r="B402" t="s">
        <v>12166</v>
      </c>
      <c r="C402" t="s">
        <v>12167</v>
      </c>
      <c r="D402" t="s">
        <v>10567</v>
      </c>
      <c r="E402" t="s">
        <v>12168</v>
      </c>
      <c r="F402" t="s">
        <v>12169</v>
      </c>
    </row>
    <row r="403" spans="1:6" x14ac:dyDescent="0.2">
      <c r="A403" t="s">
        <v>897</v>
      </c>
      <c r="B403" t="s">
        <v>12170</v>
      </c>
      <c r="C403" t="s">
        <v>12171</v>
      </c>
      <c r="D403" t="s">
        <v>10567</v>
      </c>
      <c r="E403" t="s">
        <v>12172</v>
      </c>
      <c r="F403" t="s">
        <v>12173</v>
      </c>
    </row>
    <row r="404" spans="1:6" x14ac:dyDescent="0.2">
      <c r="A404" t="s">
        <v>899</v>
      </c>
      <c r="B404" t="s">
        <v>12174</v>
      </c>
      <c r="C404" t="s">
        <v>12175</v>
      </c>
      <c r="D404" t="s">
        <v>10567</v>
      </c>
      <c r="E404" t="s">
        <v>12176</v>
      </c>
      <c r="F404" t="s">
        <v>12177</v>
      </c>
    </row>
    <row r="405" spans="1:6" x14ac:dyDescent="0.2">
      <c r="A405" t="s">
        <v>901</v>
      </c>
      <c r="B405" t="s">
        <v>12178</v>
      </c>
      <c r="C405" t="s">
        <v>12179</v>
      </c>
      <c r="D405" t="s">
        <v>10567</v>
      </c>
      <c r="E405" t="s">
        <v>12180</v>
      </c>
      <c r="F405" t="s">
        <v>12181</v>
      </c>
    </row>
    <row r="406" spans="1:6" x14ac:dyDescent="0.2">
      <c r="A406" t="s">
        <v>903</v>
      </c>
      <c r="B406" t="s">
        <v>12182</v>
      </c>
      <c r="C406" t="s">
        <v>12183</v>
      </c>
      <c r="D406" t="s">
        <v>10567</v>
      </c>
      <c r="E406" t="s">
        <v>12184</v>
      </c>
      <c r="F406" t="s">
        <v>12185</v>
      </c>
    </row>
    <row r="407" spans="1:6" x14ac:dyDescent="0.2">
      <c r="A407" t="s">
        <v>905</v>
      </c>
      <c r="B407" t="s">
        <v>12186</v>
      </c>
      <c r="C407" t="s">
        <v>12187</v>
      </c>
      <c r="D407" t="s">
        <v>10567</v>
      </c>
      <c r="E407" t="s">
        <v>12188</v>
      </c>
      <c r="F407" t="s">
        <v>12189</v>
      </c>
    </row>
    <row r="408" spans="1:6" x14ac:dyDescent="0.2">
      <c r="A408" t="s">
        <v>909</v>
      </c>
      <c r="B408" t="s">
        <v>12190</v>
      </c>
      <c r="C408" t="s">
        <v>12191</v>
      </c>
      <c r="D408" t="s">
        <v>10567</v>
      </c>
      <c r="E408" t="s">
        <v>12192</v>
      </c>
      <c r="F408" t="s">
        <v>12193</v>
      </c>
    </row>
    <row r="409" spans="1:6" x14ac:dyDescent="0.2">
      <c r="A409" t="s">
        <v>911</v>
      </c>
      <c r="B409" t="s">
        <v>12194</v>
      </c>
      <c r="C409" t="s">
        <v>12195</v>
      </c>
      <c r="D409" t="s">
        <v>10567</v>
      </c>
      <c r="E409" t="s">
        <v>12196</v>
      </c>
      <c r="F409" t="s">
        <v>12197</v>
      </c>
    </row>
    <row r="410" spans="1:6" x14ac:dyDescent="0.2">
      <c r="A410" t="s">
        <v>913</v>
      </c>
      <c r="B410" t="s">
        <v>12198</v>
      </c>
      <c r="C410" t="s">
        <v>12199</v>
      </c>
      <c r="D410" t="s">
        <v>10567</v>
      </c>
      <c r="E410" t="s">
        <v>12200</v>
      </c>
      <c r="F410" t="s">
        <v>12201</v>
      </c>
    </row>
    <row r="411" spans="1:6" x14ac:dyDescent="0.2">
      <c r="A411" t="s">
        <v>915</v>
      </c>
      <c r="B411" t="s">
        <v>12202</v>
      </c>
      <c r="C411" t="s">
        <v>12203</v>
      </c>
      <c r="D411" t="s">
        <v>10567</v>
      </c>
      <c r="E411" t="s">
        <v>12204</v>
      </c>
      <c r="F411" t="s">
        <v>12205</v>
      </c>
    </row>
    <row r="412" spans="1:6" x14ac:dyDescent="0.2">
      <c r="A412" t="s">
        <v>917</v>
      </c>
      <c r="B412" t="s">
        <v>12206</v>
      </c>
      <c r="C412" t="s">
        <v>12207</v>
      </c>
      <c r="D412" t="s">
        <v>10567</v>
      </c>
      <c r="E412" t="s">
        <v>12208</v>
      </c>
      <c r="F412" t="s">
        <v>12209</v>
      </c>
    </row>
    <row r="413" spans="1:6" x14ac:dyDescent="0.2">
      <c r="A413" t="s">
        <v>919</v>
      </c>
      <c r="B413" t="s">
        <v>12210</v>
      </c>
      <c r="C413" t="s">
        <v>12211</v>
      </c>
      <c r="D413" t="s">
        <v>10567</v>
      </c>
      <c r="E413" t="s">
        <v>12212</v>
      </c>
      <c r="F413" t="s">
        <v>12213</v>
      </c>
    </row>
    <row r="414" spans="1:6" x14ac:dyDescent="0.2">
      <c r="A414" t="s">
        <v>923</v>
      </c>
      <c r="B414" t="s">
        <v>12214</v>
      </c>
      <c r="C414" t="s">
        <v>12215</v>
      </c>
      <c r="D414" t="s">
        <v>10567</v>
      </c>
      <c r="E414" t="s">
        <v>12216</v>
      </c>
      <c r="F414" t="s">
        <v>12217</v>
      </c>
    </row>
    <row r="415" spans="1:6" x14ac:dyDescent="0.2">
      <c r="A415" t="s">
        <v>925</v>
      </c>
      <c r="B415" t="s">
        <v>12218</v>
      </c>
      <c r="C415" t="s">
        <v>12219</v>
      </c>
      <c r="D415" t="s">
        <v>10567</v>
      </c>
      <c r="E415" t="s">
        <v>12220</v>
      </c>
      <c r="F415" t="s">
        <v>12221</v>
      </c>
    </row>
    <row r="416" spans="1:6" x14ac:dyDescent="0.2">
      <c r="A416" t="s">
        <v>927</v>
      </c>
      <c r="B416" t="s">
        <v>12222</v>
      </c>
      <c r="C416" t="s">
        <v>12223</v>
      </c>
      <c r="D416" t="s">
        <v>10567</v>
      </c>
      <c r="E416" t="s">
        <v>12224</v>
      </c>
      <c r="F416" t="s">
        <v>12225</v>
      </c>
    </row>
    <row r="417" spans="1:6" x14ac:dyDescent="0.2">
      <c r="A417" t="s">
        <v>929</v>
      </c>
      <c r="B417" t="s">
        <v>12226</v>
      </c>
      <c r="C417" t="s">
        <v>12227</v>
      </c>
      <c r="D417" t="s">
        <v>10567</v>
      </c>
      <c r="E417" t="s">
        <v>12228</v>
      </c>
      <c r="F417" t="s">
        <v>12229</v>
      </c>
    </row>
    <row r="418" spans="1:6" x14ac:dyDescent="0.2">
      <c r="A418" t="s">
        <v>931</v>
      </c>
      <c r="B418" t="s">
        <v>12230</v>
      </c>
      <c r="C418" t="s">
        <v>12231</v>
      </c>
      <c r="D418" t="s">
        <v>10567</v>
      </c>
      <c r="E418" t="s">
        <v>12232</v>
      </c>
      <c r="F418" t="s">
        <v>12233</v>
      </c>
    </row>
    <row r="419" spans="1:6" x14ac:dyDescent="0.2">
      <c r="A419" t="s">
        <v>933</v>
      </c>
      <c r="B419" t="s">
        <v>12234</v>
      </c>
      <c r="C419" t="s">
        <v>12235</v>
      </c>
      <c r="D419" t="s">
        <v>10567</v>
      </c>
      <c r="E419" t="s">
        <v>12236</v>
      </c>
      <c r="F419" t="s">
        <v>12237</v>
      </c>
    </row>
    <row r="420" spans="1:6" x14ac:dyDescent="0.2">
      <c r="A420" t="s">
        <v>935</v>
      </c>
      <c r="B420" t="s">
        <v>12238</v>
      </c>
      <c r="C420" t="s">
        <v>12239</v>
      </c>
      <c r="D420" t="s">
        <v>10567</v>
      </c>
      <c r="E420" t="s">
        <v>12240</v>
      </c>
      <c r="F420" t="s">
        <v>12241</v>
      </c>
    </row>
    <row r="421" spans="1:6" x14ac:dyDescent="0.2">
      <c r="A421" t="s">
        <v>941</v>
      </c>
      <c r="B421" t="s">
        <v>12242</v>
      </c>
      <c r="C421" t="s">
        <v>12243</v>
      </c>
      <c r="D421" t="s">
        <v>10567</v>
      </c>
      <c r="E421" t="s">
        <v>12244</v>
      </c>
      <c r="F421" t="s">
        <v>12245</v>
      </c>
    </row>
    <row r="422" spans="1:6" x14ac:dyDescent="0.2">
      <c r="A422" t="s">
        <v>943</v>
      </c>
      <c r="B422" t="s">
        <v>12246</v>
      </c>
      <c r="C422" t="s">
        <v>12247</v>
      </c>
      <c r="D422" t="s">
        <v>10567</v>
      </c>
      <c r="E422" t="s">
        <v>12248</v>
      </c>
      <c r="F422" t="s">
        <v>12249</v>
      </c>
    </row>
    <row r="423" spans="1:6" x14ac:dyDescent="0.2">
      <c r="A423" t="s">
        <v>945</v>
      </c>
      <c r="B423" t="s">
        <v>12250</v>
      </c>
      <c r="C423" t="s">
        <v>12251</v>
      </c>
      <c r="D423" t="s">
        <v>10567</v>
      </c>
      <c r="E423" t="s">
        <v>12252</v>
      </c>
      <c r="F423" t="s">
        <v>12253</v>
      </c>
    </row>
    <row r="424" spans="1:6" x14ac:dyDescent="0.2">
      <c r="A424" t="s">
        <v>947</v>
      </c>
      <c r="B424" t="s">
        <v>12254</v>
      </c>
      <c r="C424" t="s">
        <v>12255</v>
      </c>
      <c r="D424" t="s">
        <v>10567</v>
      </c>
      <c r="E424" t="s">
        <v>12256</v>
      </c>
      <c r="F424" t="s">
        <v>12257</v>
      </c>
    </row>
    <row r="425" spans="1:6" x14ac:dyDescent="0.2">
      <c r="A425" t="s">
        <v>949</v>
      </c>
      <c r="B425" t="s">
        <v>12258</v>
      </c>
      <c r="C425" t="s">
        <v>12259</v>
      </c>
      <c r="D425" t="s">
        <v>10567</v>
      </c>
      <c r="E425" t="s">
        <v>12260</v>
      </c>
      <c r="F425" t="s">
        <v>12261</v>
      </c>
    </row>
    <row r="426" spans="1:6" x14ac:dyDescent="0.2">
      <c r="A426" t="s">
        <v>955</v>
      </c>
      <c r="B426" t="s">
        <v>12262</v>
      </c>
      <c r="C426" t="s">
        <v>12263</v>
      </c>
      <c r="D426" t="s">
        <v>10567</v>
      </c>
      <c r="E426" t="s">
        <v>12264</v>
      </c>
      <c r="F426" t="s">
        <v>12265</v>
      </c>
    </row>
    <row r="427" spans="1:6" x14ac:dyDescent="0.2">
      <c r="A427" t="s">
        <v>957</v>
      </c>
      <c r="B427" t="s">
        <v>12266</v>
      </c>
      <c r="C427" t="s">
        <v>12267</v>
      </c>
      <c r="D427" t="s">
        <v>10567</v>
      </c>
      <c r="E427" t="s">
        <v>12268</v>
      </c>
      <c r="F427" t="s">
        <v>12269</v>
      </c>
    </row>
    <row r="428" spans="1:6" x14ac:dyDescent="0.2">
      <c r="A428" t="s">
        <v>959</v>
      </c>
      <c r="B428" t="s">
        <v>12270</v>
      </c>
      <c r="C428" t="s">
        <v>12271</v>
      </c>
      <c r="D428" t="s">
        <v>10567</v>
      </c>
      <c r="E428" t="s">
        <v>12272</v>
      </c>
      <c r="F428" t="s">
        <v>12273</v>
      </c>
    </row>
    <row r="429" spans="1:6" x14ac:dyDescent="0.2">
      <c r="A429" t="s">
        <v>961</v>
      </c>
      <c r="B429" t="s">
        <v>12274</v>
      </c>
      <c r="C429" t="s">
        <v>12275</v>
      </c>
      <c r="D429" t="s">
        <v>10567</v>
      </c>
      <c r="E429" t="s">
        <v>12276</v>
      </c>
      <c r="F429" t="s">
        <v>12277</v>
      </c>
    </row>
    <row r="430" spans="1:6" x14ac:dyDescent="0.2">
      <c r="A430" t="s">
        <v>963</v>
      </c>
      <c r="B430" t="s">
        <v>12278</v>
      </c>
      <c r="C430" t="s">
        <v>12279</v>
      </c>
      <c r="D430" t="s">
        <v>10567</v>
      </c>
      <c r="E430" t="s">
        <v>12280</v>
      </c>
      <c r="F430" t="s">
        <v>12281</v>
      </c>
    </row>
    <row r="431" spans="1:6" x14ac:dyDescent="0.2">
      <c r="A431" t="s">
        <v>965</v>
      </c>
      <c r="B431" t="s">
        <v>12282</v>
      </c>
      <c r="C431" t="s">
        <v>12283</v>
      </c>
      <c r="D431" t="s">
        <v>10567</v>
      </c>
      <c r="E431" t="s">
        <v>12284</v>
      </c>
      <c r="F431" t="s">
        <v>12285</v>
      </c>
    </row>
    <row r="432" spans="1:6" x14ac:dyDescent="0.2">
      <c r="A432" t="s">
        <v>967</v>
      </c>
      <c r="B432" t="s">
        <v>12286</v>
      </c>
      <c r="C432" t="s">
        <v>12287</v>
      </c>
      <c r="D432" t="s">
        <v>10567</v>
      </c>
      <c r="E432" t="s">
        <v>12288</v>
      </c>
      <c r="F432" t="s">
        <v>12289</v>
      </c>
    </row>
    <row r="433" spans="1:6" x14ac:dyDescent="0.2">
      <c r="A433" t="s">
        <v>969</v>
      </c>
      <c r="B433" t="s">
        <v>12290</v>
      </c>
      <c r="C433" t="s">
        <v>12291</v>
      </c>
      <c r="D433" t="s">
        <v>10567</v>
      </c>
      <c r="E433" t="s">
        <v>12292</v>
      </c>
      <c r="F433" t="s">
        <v>12293</v>
      </c>
    </row>
    <row r="434" spans="1:6" x14ac:dyDescent="0.2">
      <c r="A434" t="s">
        <v>971</v>
      </c>
      <c r="B434" t="s">
        <v>12294</v>
      </c>
      <c r="C434" t="s">
        <v>12295</v>
      </c>
      <c r="D434" t="s">
        <v>10567</v>
      </c>
      <c r="E434" t="s">
        <v>12296</v>
      </c>
      <c r="F434" t="s">
        <v>12297</v>
      </c>
    </row>
    <row r="435" spans="1:6" x14ac:dyDescent="0.2">
      <c r="A435" t="s">
        <v>973</v>
      </c>
      <c r="B435" t="s">
        <v>12298</v>
      </c>
      <c r="C435" t="s">
        <v>12299</v>
      </c>
      <c r="D435" t="s">
        <v>10567</v>
      </c>
      <c r="E435" t="s">
        <v>12300</v>
      </c>
      <c r="F435" t="s">
        <v>12301</v>
      </c>
    </row>
    <row r="436" spans="1:6" x14ac:dyDescent="0.2">
      <c r="A436" t="s">
        <v>975</v>
      </c>
      <c r="B436" t="s">
        <v>12302</v>
      </c>
      <c r="C436" t="s">
        <v>12303</v>
      </c>
      <c r="D436" t="s">
        <v>10567</v>
      </c>
      <c r="E436" t="s">
        <v>12304</v>
      </c>
      <c r="F436" t="s">
        <v>12305</v>
      </c>
    </row>
    <row r="437" spans="1:6" x14ac:dyDescent="0.2">
      <c r="A437" t="s">
        <v>977</v>
      </c>
      <c r="B437" t="s">
        <v>12306</v>
      </c>
      <c r="C437" t="s">
        <v>12307</v>
      </c>
      <c r="D437" t="s">
        <v>10567</v>
      </c>
      <c r="E437" t="s">
        <v>12308</v>
      </c>
      <c r="F437" t="s">
        <v>12309</v>
      </c>
    </row>
    <row r="438" spans="1:6" x14ac:dyDescent="0.2">
      <c r="A438" t="s">
        <v>979</v>
      </c>
      <c r="B438" t="s">
        <v>12310</v>
      </c>
      <c r="C438" t="s">
        <v>12311</v>
      </c>
      <c r="D438" t="s">
        <v>10567</v>
      </c>
      <c r="E438" t="s">
        <v>12312</v>
      </c>
      <c r="F438" t="s">
        <v>12313</v>
      </c>
    </row>
    <row r="439" spans="1:6" x14ac:dyDescent="0.2">
      <c r="A439" t="s">
        <v>981</v>
      </c>
      <c r="B439" t="s">
        <v>12314</v>
      </c>
      <c r="C439" t="s">
        <v>12315</v>
      </c>
      <c r="D439" t="s">
        <v>10567</v>
      </c>
      <c r="E439" t="s">
        <v>12316</v>
      </c>
      <c r="F439" t="s">
        <v>12317</v>
      </c>
    </row>
    <row r="440" spans="1:6" x14ac:dyDescent="0.2">
      <c r="A440" t="s">
        <v>983</v>
      </c>
      <c r="B440" t="s">
        <v>12318</v>
      </c>
      <c r="C440" t="s">
        <v>12319</v>
      </c>
      <c r="D440" t="s">
        <v>10567</v>
      </c>
      <c r="E440" t="s">
        <v>12320</v>
      </c>
      <c r="F440" t="s">
        <v>12321</v>
      </c>
    </row>
    <row r="441" spans="1:6" x14ac:dyDescent="0.2">
      <c r="A441" t="s">
        <v>985</v>
      </c>
      <c r="B441" t="s">
        <v>12322</v>
      </c>
      <c r="C441" t="s">
        <v>12323</v>
      </c>
      <c r="D441" t="s">
        <v>10567</v>
      </c>
      <c r="E441" t="s">
        <v>12324</v>
      </c>
      <c r="F441" t="s">
        <v>12325</v>
      </c>
    </row>
    <row r="442" spans="1:6" x14ac:dyDescent="0.2">
      <c r="A442" t="s">
        <v>987</v>
      </c>
      <c r="B442" t="s">
        <v>12326</v>
      </c>
      <c r="C442" t="s">
        <v>12327</v>
      </c>
      <c r="D442" t="s">
        <v>10567</v>
      </c>
      <c r="E442" t="s">
        <v>12328</v>
      </c>
      <c r="F442" t="s">
        <v>12329</v>
      </c>
    </row>
    <row r="443" spans="1:6" x14ac:dyDescent="0.2">
      <c r="A443" t="s">
        <v>989</v>
      </c>
      <c r="B443" t="s">
        <v>12330</v>
      </c>
      <c r="C443" t="s">
        <v>12331</v>
      </c>
      <c r="D443" t="s">
        <v>10567</v>
      </c>
      <c r="E443" t="s">
        <v>12332</v>
      </c>
      <c r="F443" t="s">
        <v>12333</v>
      </c>
    </row>
    <row r="444" spans="1:6" x14ac:dyDescent="0.2">
      <c r="A444" t="s">
        <v>991</v>
      </c>
      <c r="B444" t="s">
        <v>12334</v>
      </c>
      <c r="C444" t="s">
        <v>12335</v>
      </c>
      <c r="D444" t="s">
        <v>10567</v>
      </c>
      <c r="E444" t="s">
        <v>12336</v>
      </c>
      <c r="F444" t="s">
        <v>12337</v>
      </c>
    </row>
    <row r="445" spans="1:6" x14ac:dyDescent="0.2">
      <c r="A445" t="s">
        <v>993</v>
      </c>
      <c r="B445" t="s">
        <v>12338</v>
      </c>
      <c r="C445" t="s">
        <v>12339</v>
      </c>
      <c r="D445" t="s">
        <v>10567</v>
      </c>
      <c r="E445" t="s">
        <v>12340</v>
      </c>
      <c r="F445" t="s">
        <v>12341</v>
      </c>
    </row>
    <row r="446" spans="1:6" x14ac:dyDescent="0.2">
      <c r="A446" t="s">
        <v>995</v>
      </c>
      <c r="B446" t="s">
        <v>12342</v>
      </c>
      <c r="C446" t="s">
        <v>12343</v>
      </c>
      <c r="D446" t="s">
        <v>10567</v>
      </c>
      <c r="E446" t="s">
        <v>12344</v>
      </c>
      <c r="F446" t="s">
        <v>12345</v>
      </c>
    </row>
    <row r="447" spans="1:6" x14ac:dyDescent="0.2">
      <c r="A447" t="s">
        <v>997</v>
      </c>
      <c r="B447" t="s">
        <v>12346</v>
      </c>
      <c r="C447" t="s">
        <v>12347</v>
      </c>
      <c r="D447" t="s">
        <v>10567</v>
      </c>
      <c r="E447" t="s">
        <v>12348</v>
      </c>
      <c r="F447" t="s">
        <v>12349</v>
      </c>
    </row>
    <row r="448" spans="1:6" x14ac:dyDescent="0.2">
      <c r="A448" t="s">
        <v>999</v>
      </c>
      <c r="B448" t="s">
        <v>12350</v>
      </c>
      <c r="C448" t="s">
        <v>12351</v>
      </c>
      <c r="D448" t="s">
        <v>10567</v>
      </c>
      <c r="E448" t="s">
        <v>12352</v>
      </c>
      <c r="F448" t="s">
        <v>12353</v>
      </c>
    </row>
    <row r="449" spans="1:6" x14ac:dyDescent="0.2">
      <c r="A449" t="s">
        <v>1001</v>
      </c>
      <c r="B449" t="s">
        <v>12354</v>
      </c>
      <c r="C449" t="s">
        <v>12355</v>
      </c>
      <c r="D449" t="s">
        <v>10567</v>
      </c>
      <c r="E449" t="s">
        <v>12356</v>
      </c>
      <c r="F449" t="s">
        <v>12357</v>
      </c>
    </row>
    <row r="450" spans="1:6" x14ac:dyDescent="0.2">
      <c r="A450" t="s">
        <v>1003</v>
      </c>
      <c r="B450" t="s">
        <v>12358</v>
      </c>
      <c r="C450" t="s">
        <v>12359</v>
      </c>
      <c r="D450" t="s">
        <v>10567</v>
      </c>
      <c r="E450" t="s">
        <v>12360</v>
      </c>
      <c r="F450" t="s">
        <v>12361</v>
      </c>
    </row>
    <row r="451" spans="1:6" x14ac:dyDescent="0.2">
      <c r="A451" t="s">
        <v>1005</v>
      </c>
      <c r="B451" t="s">
        <v>12362</v>
      </c>
      <c r="C451" t="s">
        <v>12363</v>
      </c>
      <c r="D451" t="s">
        <v>10567</v>
      </c>
      <c r="E451" t="s">
        <v>12364</v>
      </c>
      <c r="F451" t="s">
        <v>12365</v>
      </c>
    </row>
    <row r="452" spans="1:6" x14ac:dyDescent="0.2">
      <c r="A452" t="s">
        <v>1007</v>
      </c>
      <c r="B452" t="s">
        <v>12366</v>
      </c>
      <c r="C452" t="s">
        <v>12367</v>
      </c>
      <c r="D452" t="s">
        <v>10567</v>
      </c>
      <c r="E452" t="s">
        <v>12368</v>
      </c>
      <c r="F452" t="s">
        <v>12369</v>
      </c>
    </row>
    <row r="453" spans="1:6" x14ac:dyDescent="0.2">
      <c r="A453" t="s">
        <v>1009</v>
      </c>
      <c r="B453" t="s">
        <v>12370</v>
      </c>
      <c r="C453" t="s">
        <v>12371</v>
      </c>
      <c r="D453" t="s">
        <v>10567</v>
      </c>
      <c r="E453" t="s">
        <v>12372</v>
      </c>
      <c r="F453" t="s">
        <v>12373</v>
      </c>
    </row>
    <row r="454" spans="1:6" x14ac:dyDescent="0.2">
      <c r="A454" t="s">
        <v>1011</v>
      </c>
      <c r="B454" t="s">
        <v>12374</v>
      </c>
      <c r="C454" t="s">
        <v>12375</v>
      </c>
      <c r="D454" t="s">
        <v>10567</v>
      </c>
      <c r="E454" t="s">
        <v>12376</v>
      </c>
      <c r="F454" t="s">
        <v>12377</v>
      </c>
    </row>
    <row r="455" spans="1:6" x14ac:dyDescent="0.2">
      <c r="A455" t="s">
        <v>1013</v>
      </c>
      <c r="B455" t="s">
        <v>12378</v>
      </c>
      <c r="C455" t="s">
        <v>12379</v>
      </c>
      <c r="D455" t="s">
        <v>10567</v>
      </c>
      <c r="E455" t="s">
        <v>12380</v>
      </c>
      <c r="F455" t="s">
        <v>12381</v>
      </c>
    </row>
    <row r="456" spans="1:6" x14ac:dyDescent="0.2">
      <c r="A456" t="s">
        <v>1017</v>
      </c>
      <c r="B456" t="s">
        <v>12382</v>
      </c>
      <c r="C456" t="s">
        <v>12383</v>
      </c>
      <c r="D456" t="s">
        <v>10567</v>
      </c>
      <c r="E456" t="s">
        <v>12384</v>
      </c>
      <c r="F456" t="s">
        <v>12385</v>
      </c>
    </row>
    <row r="457" spans="1:6" x14ac:dyDescent="0.2">
      <c r="A457" t="s">
        <v>1019</v>
      </c>
      <c r="B457" t="s">
        <v>12386</v>
      </c>
      <c r="C457" t="s">
        <v>12387</v>
      </c>
      <c r="D457" t="s">
        <v>10567</v>
      </c>
      <c r="E457" t="s">
        <v>12388</v>
      </c>
      <c r="F457" t="s">
        <v>12389</v>
      </c>
    </row>
    <row r="458" spans="1:6" x14ac:dyDescent="0.2">
      <c r="A458" t="s">
        <v>1021</v>
      </c>
      <c r="B458" t="s">
        <v>12390</v>
      </c>
      <c r="C458" t="s">
        <v>12391</v>
      </c>
      <c r="D458" t="s">
        <v>10567</v>
      </c>
      <c r="E458" t="s">
        <v>12392</v>
      </c>
      <c r="F458" t="s">
        <v>12393</v>
      </c>
    </row>
    <row r="459" spans="1:6" x14ac:dyDescent="0.2">
      <c r="A459" t="s">
        <v>1023</v>
      </c>
      <c r="B459" t="s">
        <v>12394</v>
      </c>
      <c r="C459" t="s">
        <v>12395</v>
      </c>
      <c r="D459" t="s">
        <v>10567</v>
      </c>
      <c r="E459" t="s">
        <v>12396</v>
      </c>
      <c r="F459" t="s">
        <v>12397</v>
      </c>
    </row>
    <row r="460" spans="1:6" x14ac:dyDescent="0.2">
      <c r="A460" t="s">
        <v>1025</v>
      </c>
      <c r="B460" t="s">
        <v>12398</v>
      </c>
      <c r="C460" t="s">
        <v>12399</v>
      </c>
      <c r="D460" t="s">
        <v>10567</v>
      </c>
      <c r="E460" t="s">
        <v>12400</v>
      </c>
      <c r="F460" t="s">
        <v>12401</v>
      </c>
    </row>
    <row r="461" spans="1:6" x14ac:dyDescent="0.2">
      <c r="A461" t="s">
        <v>1027</v>
      </c>
      <c r="B461" t="s">
        <v>12402</v>
      </c>
      <c r="C461" t="s">
        <v>12403</v>
      </c>
      <c r="D461" t="s">
        <v>10567</v>
      </c>
      <c r="E461" t="s">
        <v>12404</v>
      </c>
      <c r="F461" t="s">
        <v>12405</v>
      </c>
    </row>
    <row r="462" spans="1:6" x14ac:dyDescent="0.2">
      <c r="A462" t="s">
        <v>1029</v>
      </c>
      <c r="B462" t="s">
        <v>12406</v>
      </c>
      <c r="C462" t="s">
        <v>12407</v>
      </c>
      <c r="D462" t="s">
        <v>10567</v>
      </c>
      <c r="E462" t="s">
        <v>12408</v>
      </c>
      <c r="F462" t="s">
        <v>12409</v>
      </c>
    </row>
    <row r="463" spans="1:6" x14ac:dyDescent="0.2">
      <c r="A463" t="s">
        <v>1031</v>
      </c>
      <c r="B463" t="s">
        <v>12410</v>
      </c>
      <c r="C463" t="s">
        <v>12411</v>
      </c>
      <c r="D463" t="s">
        <v>10567</v>
      </c>
      <c r="E463" t="s">
        <v>12412</v>
      </c>
      <c r="F463" t="s">
        <v>12413</v>
      </c>
    </row>
    <row r="464" spans="1:6" x14ac:dyDescent="0.2">
      <c r="A464" t="s">
        <v>1033</v>
      </c>
      <c r="B464" t="s">
        <v>12414</v>
      </c>
      <c r="C464" t="s">
        <v>12415</v>
      </c>
      <c r="D464" t="s">
        <v>10567</v>
      </c>
      <c r="E464" t="s">
        <v>12416</v>
      </c>
      <c r="F464" t="s">
        <v>12417</v>
      </c>
    </row>
    <row r="465" spans="1:6" x14ac:dyDescent="0.2">
      <c r="A465" t="s">
        <v>1035</v>
      </c>
      <c r="B465" t="s">
        <v>12418</v>
      </c>
      <c r="C465" t="s">
        <v>12419</v>
      </c>
      <c r="D465" t="s">
        <v>10567</v>
      </c>
      <c r="E465" t="s">
        <v>12420</v>
      </c>
      <c r="F465" t="s">
        <v>12421</v>
      </c>
    </row>
    <row r="466" spans="1:6" x14ac:dyDescent="0.2">
      <c r="A466" t="s">
        <v>1037</v>
      </c>
      <c r="B466" t="s">
        <v>12422</v>
      </c>
      <c r="C466" t="s">
        <v>12423</v>
      </c>
      <c r="D466" t="s">
        <v>10567</v>
      </c>
      <c r="E466" t="s">
        <v>12424</v>
      </c>
      <c r="F466" t="s">
        <v>12425</v>
      </c>
    </row>
    <row r="467" spans="1:6" x14ac:dyDescent="0.2">
      <c r="A467" t="s">
        <v>1039</v>
      </c>
      <c r="B467" t="s">
        <v>12426</v>
      </c>
      <c r="C467" t="s">
        <v>12427</v>
      </c>
      <c r="D467" t="s">
        <v>10567</v>
      </c>
      <c r="E467" t="s">
        <v>12428</v>
      </c>
      <c r="F467" t="s">
        <v>12429</v>
      </c>
    </row>
    <row r="468" spans="1:6" x14ac:dyDescent="0.2">
      <c r="A468" t="s">
        <v>1041</v>
      </c>
      <c r="B468" t="s">
        <v>12430</v>
      </c>
      <c r="C468" t="s">
        <v>12431</v>
      </c>
      <c r="D468" t="s">
        <v>10567</v>
      </c>
      <c r="E468" t="s">
        <v>12432</v>
      </c>
      <c r="F468" t="s">
        <v>12433</v>
      </c>
    </row>
    <row r="469" spans="1:6" x14ac:dyDescent="0.2">
      <c r="A469" t="s">
        <v>1043</v>
      </c>
      <c r="B469" t="s">
        <v>12434</v>
      </c>
      <c r="C469" t="s">
        <v>12435</v>
      </c>
      <c r="D469" t="s">
        <v>10567</v>
      </c>
      <c r="E469" t="s">
        <v>12436</v>
      </c>
      <c r="F469" t="s">
        <v>12437</v>
      </c>
    </row>
    <row r="470" spans="1:6" x14ac:dyDescent="0.2">
      <c r="A470" t="s">
        <v>1047</v>
      </c>
      <c r="B470" t="s">
        <v>12438</v>
      </c>
      <c r="C470" t="s">
        <v>12439</v>
      </c>
      <c r="D470" t="s">
        <v>10567</v>
      </c>
      <c r="E470" t="s">
        <v>12440</v>
      </c>
      <c r="F470" t="s">
        <v>12441</v>
      </c>
    </row>
    <row r="471" spans="1:6" x14ac:dyDescent="0.2">
      <c r="A471" t="s">
        <v>1049</v>
      </c>
      <c r="B471" t="s">
        <v>12442</v>
      </c>
      <c r="C471" t="s">
        <v>12443</v>
      </c>
      <c r="D471" t="s">
        <v>10567</v>
      </c>
      <c r="E471" t="s">
        <v>12444</v>
      </c>
      <c r="F471" t="s">
        <v>12445</v>
      </c>
    </row>
    <row r="472" spans="1:6" x14ac:dyDescent="0.2">
      <c r="A472" t="s">
        <v>1051</v>
      </c>
      <c r="B472" t="s">
        <v>12446</v>
      </c>
      <c r="C472" t="s">
        <v>12447</v>
      </c>
      <c r="D472" t="s">
        <v>10567</v>
      </c>
      <c r="E472" t="s">
        <v>12448</v>
      </c>
      <c r="F472" t="s">
        <v>12449</v>
      </c>
    </row>
    <row r="473" spans="1:6" x14ac:dyDescent="0.2">
      <c r="A473" t="s">
        <v>1053</v>
      </c>
      <c r="B473" t="s">
        <v>12450</v>
      </c>
      <c r="C473" t="s">
        <v>12451</v>
      </c>
      <c r="D473" t="s">
        <v>10567</v>
      </c>
      <c r="E473" t="s">
        <v>12452</v>
      </c>
      <c r="F473" t="s">
        <v>12453</v>
      </c>
    </row>
    <row r="474" spans="1:6" x14ac:dyDescent="0.2">
      <c r="A474" t="s">
        <v>1055</v>
      </c>
      <c r="B474" t="s">
        <v>12454</v>
      </c>
      <c r="C474" t="s">
        <v>12455</v>
      </c>
      <c r="D474" t="s">
        <v>10567</v>
      </c>
      <c r="E474" t="s">
        <v>12456</v>
      </c>
      <c r="F474" t="s">
        <v>12457</v>
      </c>
    </row>
    <row r="475" spans="1:6" x14ac:dyDescent="0.2">
      <c r="A475" t="s">
        <v>1057</v>
      </c>
      <c r="B475" t="s">
        <v>12458</v>
      </c>
      <c r="C475" t="s">
        <v>12459</v>
      </c>
      <c r="D475" t="s">
        <v>10567</v>
      </c>
      <c r="E475" t="s">
        <v>12460</v>
      </c>
      <c r="F475" t="s">
        <v>12461</v>
      </c>
    </row>
    <row r="476" spans="1:6" x14ac:dyDescent="0.2">
      <c r="A476" t="s">
        <v>1061</v>
      </c>
      <c r="B476" t="s">
        <v>12462</v>
      </c>
      <c r="C476" t="s">
        <v>12463</v>
      </c>
      <c r="D476" t="s">
        <v>10567</v>
      </c>
      <c r="E476" t="s">
        <v>12464</v>
      </c>
      <c r="F476" t="s">
        <v>12465</v>
      </c>
    </row>
    <row r="477" spans="1:6" x14ac:dyDescent="0.2">
      <c r="A477" t="s">
        <v>1063</v>
      </c>
      <c r="B477" t="s">
        <v>12466</v>
      </c>
      <c r="C477" t="s">
        <v>12467</v>
      </c>
      <c r="D477" t="s">
        <v>10567</v>
      </c>
      <c r="E477" t="s">
        <v>12468</v>
      </c>
      <c r="F477" t="s">
        <v>12469</v>
      </c>
    </row>
    <row r="478" spans="1:6" x14ac:dyDescent="0.2">
      <c r="A478" t="s">
        <v>1065</v>
      </c>
      <c r="B478" t="s">
        <v>12470</v>
      </c>
      <c r="C478" t="s">
        <v>12471</v>
      </c>
      <c r="D478" t="s">
        <v>10567</v>
      </c>
      <c r="E478" t="s">
        <v>12472</v>
      </c>
      <c r="F478" t="s">
        <v>12473</v>
      </c>
    </row>
    <row r="479" spans="1:6" x14ac:dyDescent="0.2">
      <c r="A479" t="s">
        <v>1067</v>
      </c>
      <c r="B479" t="s">
        <v>12474</v>
      </c>
      <c r="C479" t="s">
        <v>12475</v>
      </c>
      <c r="D479" t="s">
        <v>10567</v>
      </c>
      <c r="E479" t="s">
        <v>12476</v>
      </c>
      <c r="F479" t="s">
        <v>12477</v>
      </c>
    </row>
    <row r="480" spans="1:6" x14ac:dyDescent="0.2">
      <c r="A480" t="s">
        <v>1069</v>
      </c>
      <c r="B480" t="s">
        <v>12478</v>
      </c>
      <c r="C480" t="s">
        <v>12479</v>
      </c>
      <c r="D480" t="s">
        <v>10567</v>
      </c>
      <c r="E480" t="s">
        <v>12480</v>
      </c>
      <c r="F480" t="s">
        <v>12481</v>
      </c>
    </row>
    <row r="481" spans="1:6" x14ac:dyDescent="0.2">
      <c r="A481" t="s">
        <v>1071</v>
      </c>
      <c r="B481" t="s">
        <v>12482</v>
      </c>
      <c r="C481" t="s">
        <v>12483</v>
      </c>
      <c r="D481" t="s">
        <v>10567</v>
      </c>
      <c r="E481" t="s">
        <v>12484</v>
      </c>
      <c r="F481" t="s">
        <v>12485</v>
      </c>
    </row>
    <row r="482" spans="1:6" x14ac:dyDescent="0.2">
      <c r="A482" t="s">
        <v>1073</v>
      </c>
      <c r="B482" t="s">
        <v>12486</v>
      </c>
      <c r="C482" t="s">
        <v>12487</v>
      </c>
      <c r="D482" t="s">
        <v>10567</v>
      </c>
      <c r="E482" t="s">
        <v>12488</v>
      </c>
      <c r="F482" t="s">
        <v>12489</v>
      </c>
    </row>
    <row r="483" spans="1:6" x14ac:dyDescent="0.2">
      <c r="A483" t="s">
        <v>1075</v>
      </c>
      <c r="B483" t="s">
        <v>12490</v>
      </c>
      <c r="C483" t="s">
        <v>12491</v>
      </c>
      <c r="D483" t="s">
        <v>10567</v>
      </c>
      <c r="E483" t="s">
        <v>12492</v>
      </c>
      <c r="F483" t="s">
        <v>12493</v>
      </c>
    </row>
    <row r="484" spans="1:6" x14ac:dyDescent="0.2">
      <c r="A484" t="s">
        <v>1079</v>
      </c>
      <c r="B484" t="s">
        <v>12494</v>
      </c>
      <c r="C484" t="s">
        <v>12495</v>
      </c>
      <c r="D484" t="s">
        <v>10567</v>
      </c>
      <c r="E484" t="s">
        <v>12496</v>
      </c>
      <c r="F484" t="s">
        <v>12497</v>
      </c>
    </row>
    <row r="485" spans="1:6" x14ac:dyDescent="0.2">
      <c r="A485" t="s">
        <v>1081</v>
      </c>
      <c r="B485" t="s">
        <v>12498</v>
      </c>
      <c r="C485" t="s">
        <v>12499</v>
      </c>
      <c r="D485" t="s">
        <v>10567</v>
      </c>
      <c r="E485" t="s">
        <v>12500</v>
      </c>
      <c r="F485" t="s">
        <v>12501</v>
      </c>
    </row>
    <row r="486" spans="1:6" x14ac:dyDescent="0.2">
      <c r="A486" t="s">
        <v>1083</v>
      </c>
      <c r="B486" t="s">
        <v>12502</v>
      </c>
      <c r="C486" t="s">
        <v>12503</v>
      </c>
      <c r="D486" t="s">
        <v>10567</v>
      </c>
      <c r="E486" t="s">
        <v>12504</v>
      </c>
      <c r="F486" t="s">
        <v>12505</v>
      </c>
    </row>
    <row r="487" spans="1:6" x14ac:dyDescent="0.2">
      <c r="A487" t="s">
        <v>1085</v>
      </c>
      <c r="B487" t="s">
        <v>12506</v>
      </c>
      <c r="C487" t="s">
        <v>12507</v>
      </c>
      <c r="D487" t="s">
        <v>10567</v>
      </c>
      <c r="E487" t="s">
        <v>12508</v>
      </c>
      <c r="F487" t="s">
        <v>12509</v>
      </c>
    </row>
    <row r="488" spans="1:6" x14ac:dyDescent="0.2">
      <c r="A488" t="s">
        <v>1087</v>
      </c>
      <c r="B488" t="s">
        <v>12510</v>
      </c>
      <c r="C488" t="s">
        <v>12511</v>
      </c>
      <c r="D488" t="s">
        <v>10567</v>
      </c>
      <c r="E488" t="s">
        <v>12512</v>
      </c>
      <c r="F488" t="s">
        <v>12513</v>
      </c>
    </row>
    <row r="489" spans="1:6" x14ac:dyDescent="0.2">
      <c r="A489" t="s">
        <v>1089</v>
      </c>
      <c r="B489" t="s">
        <v>12514</v>
      </c>
      <c r="C489" t="s">
        <v>12515</v>
      </c>
      <c r="D489" t="s">
        <v>10567</v>
      </c>
      <c r="E489" t="s">
        <v>12516</v>
      </c>
      <c r="F489" t="s">
        <v>12517</v>
      </c>
    </row>
    <row r="490" spans="1:6" x14ac:dyDescent="0.2">
      <c r="A490" t="s">
        <v>1091</v>
      </c>
      <c r="B490" t="s">
        <v>12518</v>
      </c>
      <c r="C490" t="s">
        <v>12519</v>
      </c>
      <c r="D490" t="s">
        <v>10567</v>
      </c>
      <c r="E490" t="s">
        <v>12520</v>
      </c>
      <c r="F490" t="s">
        <v>12521</v>
      </c>
    </row>
    <row r="491" spans="1:6" x14ac:dyDescent="0.2">
      <c r="A491" t="s">
        <v>1093</v>
      </c>
      <c r="B491" t="s">
        <v>12522</v>
      </c>
      <c r="C491" t="s">
        <v>12523</v>
      </c>
      <c r="D491" t="s">
        <v>10567</v>
      </c>
      <c r="E491" t="s">
        <v>12524</v>
      </c>
      <c r="F491" t="s">
        <v>12525</v>
      </c>
    </row>
    <row r="492" spans="1:6" x14ac:dyDescent="0.2">
      <c r="A492" t="s">
        <v>1095</v>
      </c>
      <c r="B492" t="s">
        <v>12526</v>
      </c>
      <c r="C492" t="s">
        <v>12527</v>
      </c>
      <c r="D492" t="s">
        <v>10567</v>
      </c>
      <c r="E492" t="s">
        <v>12528</v>
      </c>
      <c r="F492" t="s">
        <v>12529</v>
      </c>
    </row>
    <row r="493" spans="1:6" x14ac:dyDescent="0.2">
      <c r="A493" t="s">
        <v>1097</v>
      </c>
      <c r="B493" t="s">
        <v>12530</v>
      </c>
      <c r="C493" t="s">
        <v>12531</v>
      </c>
      <c r="D493" t="s">
        <v>10567</v>
      </c>
      <c r="E493" t="s">
        <v>12532</v>
      </c>
      <c r="F493" t="s">
        <v>12533</v>
      </c>
    </row>
    <row r="494" spans="1:6" x14ac:dyDescent="0.2">
      <c r="A494" t="s">
        <v>1099</v>
      </c>
      <c r="B494" t="s">
        <v>12534</v>
      </c>
      <c r="C494" t="s">
        <v>12535</v>
      </c>
      <c r="D494" t="s">
        <v>10567</v>
      </c>
      <c r="E494" t="s">
        <v>12536</v>
      </c>
      <c r="F494" t="s">
        <v>12537</v>
      </c>
    </row>
    <row r="495" spans="1:6" x14ac:dyDescent="0.2">
      <c r="A495" t="s">
        <v>1101</v>
      </c>
      <c r="B495" t="s">
        <v>12538</v>
      </c>
      <c r="C495" t="s">
        <v>12539</v>
      </c>
      <c r="D495" t="s">
        <v>10567</v>
      </c>
      <c r="E495" t="s">
        <v>12540</v>
      </c>
      <c r="F495" t="s">
        <v>12541</v>
      </c>
    </row>
    <row r="496" spans="1:6" x14ac:dyDescent="0.2">
      <c r="A496" t="s">
        <v>1103</v>
      </c>
      <c r="B496" t="s">
        <v>12542</v>
      </c>
      <c r="C496" t="s">
        <v>12543</v>
      </c>
      <c r="D496" t="s">
        <v>10567</v>
      </c>
      <c r="E496" t="s">
        <v>12544</v>
      </c>
      <c r="F496" t="s">
        <v>12545</v>
      </c>
    </row>
    <row r="497" spans="1:6" x14ac:dyDescent="0.2">
      <c r="A497" t="s">
        <v>1105</v>
      </c>
      <c r="B497" t="s">
        <v>12546</v>
      </c>
      <c r="C497" t="s">
        <v>12547</v>
      </c>
      <c r="D497" t="s">
        <v>10567</v>
      </c>
      <c r="E497" t="s">
        <v>12548</v>
      </c>
      <c r="F497" t="s">
        <v>12549</v>
      </c>
    </row>
    <row r="498" spans="1:6" x14ac:dyDescent="0.2">
      <c r="A498" t="s">
        <v>1107</v>
      </c>
      <c r="B498" t="s">
        <v>12550</v>
      </c>
      <c r="C498" t="s">
        <v>12551</v>
      </c>
      <c r="D498" t="s">
        <v>10567</v>
      </c>
      <c r="E498" t="s">
        <v>12552</v>
      </c>
      <c r="F498" t="s">
        <v>12553</v>
      </c>
    </row>
    <row r="499" spans="1:6" x14ac:dyDescent="0.2">
      <c r="A499" t="s">
        <v>1109</v>
      </c>
      <c r="B499" t="s">
        <v>12554</v>
      </c>
      <c r="C499" t="s">
        <v>12555</v>
      </c>
      <c r="D499" t="s">
        <v>10567</v>
      </c>
      <c r="E499" t="s">
        <v>12556</v>
      </c>
      <c r="F499" t="s">
        <v>12557</v>
      </c>
    </row>
    <row r="500" spans="1:6" x14ac:dyDescent="0.2">
      <c r="A500" t="s">
        <v>1111</v>
      </c>
      <c r="B500" t="s">
        <v>12558</v>
      </c>
      <c r="C500" t="s">
        <v>12559</v>
      </c>
      <c r="D500" t="s">
        <v>10567</v>
      </c>
      <c r="E500" t="s">
        <v>12560</v>
      </c>
      <c r="F500" t="s">
        <v>12561</v>
      </c>
    </row>
    <row r="501" spans="1:6" x14ac:dyDescent="0.2">
      <c r="A501" t="s">
        <v>1113</v>
      </c>
      <c r="B501" t="s">
        <v>12562</v>
      </c>
      <c r="C501" t="s">
        <v>12563</v>
      </c>
      <c r="D501" t="s">
        <v>10567</v>
      </c>
      <c r="E501" t="s">
        <v>12564</v>
      </c>
      <c r="F501" t="s">
        <v>12565</v>
      </c>
    </row>
    <row r="502" spans="1:6" x14ac:dyDescent="0.2">
      <c r="A502" t="s">
        <v>1117</v>
      </c>
      <c r="B502" t="s">
        <v>12566</v>
      </c>
      <c r="C502" t="s">
        <v>12567</v>
      </c>
      <c r="D502" t="s">
        <v>10567</v>
      </c>
      <c r="E502" t="s">
        <v>12568</v>
      </c>
      <c r="F502" t="s">
        <v>12569</v>
      </c>
    </row>
    <row r="503" spans="1:6" x14ac:dyDescent="0.2">
      <c r="A503" t="s">
        <v>1119</v>
      </c>
      <c r="B503" t="s">
        <v>12570</v>
      </c>
      <c r="C503" t="s">
        <v>12571</v>
      </c>
      <c r="D503" t="s">
        <v>10567</v>
      </c>
      <c r="E503" t="s">
        <v>12572</v>
      </c>
      <c r="F503" t="s">
        <v>12573</v>
      </c>
    </row>
    <row r="504" spans="1:6" x14ac:dyDescent="0.2">
      <c r="A504" t="s">
        <v>1121</v>
      </c>
      <c r="B504" t="s">
        <v>12574</v>
      </c>
      <c r="C504" t="s">
        <v>12575</v>
      </c>
      <c r="D504" t="s">
        <v>10567</v>
      </c>
      <c r="E504" t="s">
        <v>12576</v>
      </c>
      <c r="F504" t="s">
        <v>12577</v>
      </c>
    </row>
    <row r="505" spans="1:6" x14ac:dyDescent="0.2">
      <c r="A505" t="s">
        <v>1123</v>
      </c>
      <c r="B505" t="s">
        <v>12578</v>
      </c>
      <c r="C505" t="s">
        <v>12579</v>
      </c>
      <c r="D505" t="s">
        <v>10567</v>
      </c>
      <c r="E505" t="s">
        <v>12580</v>
      </c>
      <c r="F505" t="s">
        <v>12581</v>
      </c>
    </row>
    <row r="506" spans="1:6" x14ac:dyDescent="0.2">
      <c r="A506" t="s">
        <v>1125</v>
      </c>
      <c r="B506" t="s">
        <v>12582</v>
      </c>
      <c r="C506" t="s">
        <v>12583</v>
      </c>
      <c r="D506" t="s">
        <v>10567</v>
      </c>
      <c r="E506" t="s">
        <v>12584</v>
      </c>
      <c r="F506" t="s">
        <v>12585</v>
      </c>
    </row>
    <row r="507" spans="1:6" x14ac:dyDescent="0.2">
      <c r="A507" t="s">
        <v>1127</v>
      </c>
      <c r="B507" t="s">
        <v>12586</v>
      </c>
      <c r="C507" t="s">
        <v>12587</v>
      </c>
      <c r="D507" t="s">
        <v>10567</v>
      </c>
      <c r="E507" t="s">
        <v>12588</v>
      </c>
      <c r="F507" t="s">
        <v>12589</v>
      </c>
    </row>
    <row r="508" spans="1:6" x14ac:dyDescent="0.2">
      <c r="A508" t="s">
        <v>1129</v>
      </c>
      <c r="B508" t="s">
        <v>12590</v>
      </c>
      <c r="C508" t="s">
        <v>12591</v>
      </c>
      <c r="D508" t="s">
        <v>10567</v>
      </c>
      <c r="E508" t="s">
        <v>12592</v>
      </c>
      <c r="F508" t="s">
        <v>12593</v>
      </c>
    </row>
    <row r="509" spans="1:6" x14ac:dyDescent="0.2">
      <c r="A509" t="s">
        <v>1131</v>
      </c>
      <c r="B509" t="s">
        <v>12594</v>
      </c>
      <c r="C509" t="s">
        <v>12595</v>
      </c>
      <c r="D509" t="s">
        <v>10567</v>
      </c>
      <c r="E509" t="s">
        <v>12596</v>
      </c>
      <c r="F509" t="s">
        <v>12597</v>
      </c>
    </row>
    <row r="510" spans="1:6" x14ac:dyDescent="0.2">
      <c r="A510" t="s">
        <v>1133</v>
      </c>
      <c r="B510" t="s">
        <v>12598</v>
      </c>
      <c r="C510" t="s">
        <v>12599</v>
      </c>
      <c r="D510" t="s">
        <v>10567</v>
      </c>
      <c r="E510" t="s">
        <v>12600</v>
      </c>
      <c r="F510" t="s">
        <v>12601</v>
      </c>
    </row>
    <row r="511" spans="1:6" x14ac:dyDescent="0.2">
      <c r="A511" t="s">
        <v>1135</v>
      </c>
      <c r="B511" t="s">
        <v>12602</v>
      </c>
      <c r="C511" t="s">
        <v>12603</v>
      </c>
      <c r="D511" t="s">
        <v>10567</v>
      </c>
      <c r="E511" t="s">
        <v>12604</v>
      </c>
      <c r="F511" t="s">
        <v>12605</v>
      </c>
    </row>
    <row r="512" spans="1:6" x14ac:dyDescent="0.2">
      <c r="A512" t="s">
        <v>1137</v>
      </c>
      <c r="B512" t="s">
        <v>12606</v>
      </c>
      <c r="C512" t="s">
        <v>12607</v>
      </c>
      <c r="D512" t="s">
        <v>10567</v>
      </c>
      <c r="E512" t="s">
        <v>12608</v>
      </c>
      <c r="F512" t="s">
        <v>12609</v>
      </c>
    </row>
    <row r="513" spans="1:6" x14ac:dyDescent="0.2">
      <c r="A513" t="s">
        <v>1139</v>
      </c>
      <c r="B513" t="s">
        <v>12610</v>
      </c>
      <c r="C513" t="s">
        <v>12611</v>
      </c>
      <c r="D513" t="s">
        <v>10567</v>
      </c>
      <c r="E513" t="s">
        <v>12612</v>
      </c>
      <c r="F513" t="s">
        <v>12613</v>
      </c>
    </row>
    <row r="514" spans="1:6" x14ac:dyDescent="0.2">
      <c r="A514" t="s">
        <v>1141</v>
      </c>
      <c r="B514" t="s">
        <v>12614</v>
      </c>
      <c r="C514" t="s">
        <v>12615</v>
      </c>
      <c r="D514" t="s">
        <v>10567</v>
      </c>
      <c r="E514" t="s">
        <v>12616</v>
      </c>
      <c r="F514" t="s">
        <v>12617</v>
      </c>
    </row>
    <row r="515" spans="1:6" x14ac:dyDescent="0.2">
      <c r="A515" t="s">
        <v>1143</v>
      </c>
      <c r="B515" t="s">
        <v>12618</v>
      </c>
      <c r="C515" t="s">
        <v>12619</v>
      </c>
      <c r="D515" t="s">
        <v>10567</v>
      </c>
      <c r="E515" t="s">
        <v>12620</v>
      </c>
      <c r="F515" t="s">
        <v>12621</v>
      </c>
    </row>
    <row r="516" spans="1:6" x14ac:dyDescent="0.2">
      <c r="A516" t="s">
        <v>1145</v>
      </c>
      <c r="B516" t="s">
        <v>12622</v>
      </c>
      <c r="C516" t="s">
        <v>12623</v>
      </c>
      <c r="D516" t="s">
        <v>10567</v>
      </c>
      <c r="E516" t="s">
        <v>12624</v>
      </c>
      <c r="F516" t="s">
        <v>12625</v>
      </c>
    </row>
    <row r="517" spans="1:6" x14ac:dyDescent="0.2">
      <c r="A517" t="s">
        <v>1147</v>
      </c>
      <c r="B517" t="s">
        <v>12626</v>
      </c>
      <c r="C517" t="s">
        <v>12627</v>
      </c>
      <c r="D517" t="s">
        <v>10567</v>
      </c>
      <c r="E517" t="s">
        <v>12628</v>
      </c>
      <c r="F517" t="s">
        <v>12629</v>
      </c>
    </row>
    <row r="518" spans="1:6" x14ac:dyDescent="0.2">
      <c r="A518" t="s">
        <v>1151</v>
      </c>
      <c r="B518" t="s">
        <v>12630</v>
      </c>
      <c r="C518" t="s">
        <v>12631</v>
      </c>
      <c r="D518" t="s">
        <v>10567</v>
      </c>
      <c r="E518" t="s">
        <v>12632</v>
      </c>
      <c r="F518" t="s">
        <v>12633</v>
      </c>
    </row>
    <row r="519" spans="1:6" x14ac:dyDescent="0.2">
      <c r="A519" t="s">
        <v>1155</v>
      </c>
      <c r="B519" t="s">
        <v>12634</v>
      </c>
      <c r="C519" t="s">
        <v>12635</v>
      </c>
      <c r="D519" t="s">
        <v>10567</v>
      </c>
      <c r="E519" t="s">
        <v>12636</v>
      </c>
      <c r="F519" t="s">
        <v>12637</v>
      </c>
    </row>
    <row r="520" spans="1:6" x14ac:dyDescent="0.2">
      <c r="A520" t="s">
        <v>1157</v>
      </c>
      <c r="B520" t="s">
        <v>12638</v>
      </c>
      <c r="C520" t="s">
        <v>12639</v>
      </c>
      <c r="D520" t="s">
        <v>10567</v>
      </c>
      <c r="E520" t="s">
        <v>12640</v>
      </c>
      <c r="F520" t="s">
        <v>12641</v>
      </c>
    </row>
    <row r="521" spans="1:6" x14ac:dyDescent="0.2">
      <c r="A521" t="s">
        <v>1159</v>
      </c>
      <c r="B521" t="s">
        <v>12642</v>
      </c>
      <c r="C521" t="s">
        <v>12643</v>
      </c>
      <c r="D521" t="s">
        <v>10567</v>
      </c>
      <c r="E521" t="s">
        <v>12644</v>
      </c>
      <c r="F521" t="s">
        <v>12645</v>
      </c>
    </row>
    <row r="522" spans="1:6" x14ac:dyDescent="0.2">
      <c r="A522" t="s">
        <v>1161</v>
      </c>
      <c r="B522" t="s">
        <v>12646</v>
      </c>
      <c r="C522" t="s">
        <v>12647</v>
      </c>
      <c r="D522" t="s">
        <v>10567</v>
      </c>
      <c r="E522" t="s">
        <v>12648</v>
      </c>
      <c r="F522" t="s">
        <v>12649</v>
      </c>
    </row>
    <row r="523" spans="1:6" x14ac:dyDescent="0.2">
      <c r="A523" t="s">
        <v>1163</v>
      </c>
      <c r="B523" t="s">
        <v>12650</v>
      </c>
      <c r="C523" t="s">
        <v>12651</v>
      </c>
      <c r="D523" t="s">
        <v>10567</v>
      </c>
      <c r="E523" t="s">
        <v>12652</v>
      </c>
      <c r="F523" t="s">
        <v>12653</v>
      </c>
    </row>
    <row r="524" spans="1:6" x14ac:dyDescent="0.2">
      <c r="A524" t="s">
        <v>1165</v>
      </c>
      <c r="B524" t="s">
        <v>12654</v>
      </c>
      <c r="C524" t="s">
        <v>12655</v>
      </c>
      <c r="D524" t="s">
        <v>10567</v>
      </c>
      <c r="E524" t="s">
        <v>12656</v>
      </c>
      <c r="F524" t="s">
        <v>12657</v>
      </c>
    </row>
    <row r="525" spans="1:6" x14ac:dyDescent="0.2">
      <c r="A525" t="s">
        <v>1167</v>
      </c>
      <c r="B525" t="s">
        <v>12658</v>
      </c>
      <c r="C525" t="s">
        <v>12659</v>
      </c>
      <c r="D525" t="s">
        <v>10567</v>
      </c>
      <c r="E525" t="s">
        <v>12660</v>
      </c>
      <c r="F525" t="s">
        <v>12661</v>
      </c>
    </row>
    <row r="526" spans="1:6" x14ac:dyDescent="0.2">
      <c r="A526" t="s">
        <v>1169</v>
      </c>
      <c r="B526" t="s">
        <v>12662</v>
      </c>
      <c r="C526" t="s">
        <v>12663</v>
      </c>
      <c r="D526" t="s">
        <v>10567</v>
      </c>
      <c r="E526" t="s">
        <v>12664</v>
      </c>
      <c r="F526" t="s">
        <v>12665</v>
      </c>
    </row>
    <row r="527" spans="1:6" x14ac:dyDescent="0.2">
      <c r="A527" t="s">
        <v>1171</v>
      </c>
      <c r="B527" t="s">
        <v>12666</v>
      </c>
      <c r="C527" t="s">
        <v>12667</v>
      </c>
      <c r="D527" t="s">
        <v>10567</v>
      </c>
      <c r="E527" t="s">
        <v>12668</v>
      </c>
      <c r="F527" t="s">
        <v>12669</v>
      </c>
    </row>
    <row r="528" spans="1:6" x14ac:dyDescent="0.2">
      <c r="A528" t="s">
        <v>1175</v>
      </c>
      <c r="B528" t="s">
        <v>12670</v>
      </c>
      <c r="C528" t="s">
        <v>12671</v>
      </c>
      <c r="D528" t="s">
        <v>10567</v>
      </c>
      <c r="E528" t="s">
        <v>12672</v>
      </c>
      <c r="F528" t="s">
        <v>12673</v>
      </c>
    </row>
    <row r="529" spans="1:6" x14ac:dyDescent="0.2">
      <c r="A529" t="s">
        <v>1177</v>
      </c>
      <c r="B529" t="s">
        <v>12674</v>
      </c>
      <c r="C529" t="s">
        <v>12675</v>
      </c>
      <c r="D529" t="s">
        <v>10567</v>
      </c>
      <c r="E529" t="s">
        <v>12676</v>
      </c>
      <c r="F529" t="s">
        <v>12677</v>
      </c>
    </row>
    <row r="530" spans="1:6" x14ac:dyDescent="0.2">
      <c r="A530" t="s">
        <v>1179</v>
      </c>
      <c r="B530" t="s">
        <v>12678</v>
      </c>
      <c r="C530" t="s">
        <v>12679</v>
      </c>
      <c r="D530" t="s">
        <v>10567</v>
      </c>
      <c r="E530" t="s">
        <v>12680</v>
      </c>
      <c r="F530" t="s">
        <v>12681</v>
      </c>
    </row>
    <row r="531" spans="1:6" x14ac:dyDescent="0.2">
      <c r="A531" t="s">
        <v>1181</v>
      </c>
      <c r="B531" t="s">
        <v>12682</v>
      </c>
      <c r="C531" t="s">
        <v>12683</v>
      </c>
      <c r="D531" t="s">
        <v>10567</v>
      </c>
      <c r="E531" t="s">
        <v>12684</v>
      </c>
      <c r="F531" t="s">
        <v>12685</v>
      </c>
    </row>
    <row r="532" spans="1:6" x14ac:dyDescent="0.2">
      <c r="A532" t="s">
        <v>1183</v>
      </c>
      <c r="B532" t="s">
        <v>12686</v>
      </c>
      <c r="C532" t="s">
        <v>12687</v>
      </c>
      <c r="D532" t="s">
        <v>10567</v>
      </c>
      <c r="E532" t="s">
        <v>12688</v>
      </c>
      <c r="F532" t="s">
        <v>12689</v>
      </c>
    </row>
    <row r="533" spans="1:6" x14ac:dyDescent="0.2">
      <c r="A533" t="s">
        <v>1185</v>
      </c>
      <c r="B533" t="s">
        <v>12690</v>
      </c>
      <c r="C533" t="s">
        <v>12691</v>
      </c>
      <c r="D533" t="s">
        <v>10567</v>
      </c>
      <c r="E533" t="s">
        <v>12692</v>
      </c>
      <c r="F533" t="s">
        <v>12693</v>
      </c>
    </row>
    <row r="534" spans="1:6" x14ac:dyDescent="0.2">
      <c r="A534" t="s">
        <v>1187</v>
      </c>
      <c r="B534" t="s">
        <v>12694</v>
      </c>
      <c r="C534" t="s">
        <v>12695</v>
      </c>
      <c r="D534" t="s">
        <v>10567</v>
      </c>
      <c r="E534" t="s">
        <v>12696</v>
      </c>
      <c r="F534" t="s">
        <v>12697</v>
      </c>
    </row>
    <row r="535" spans="1:6" x14ac:dyDescent="0.2">
      <c r="A535" t="s">
        <v>1189</v>
      </c>
      <c r="B535" t="s">
        <v>12698</v>
      </c>
      <c r="C535" t="s">
        <v>12699</v>
      </c>
      <c r="D535" t="s">
        <v>10567</v>
      </c>
      <c r="E535" t="s">
        <v>12700</v>
      </c>
      <c r="F535" t="s">
        <v>12701</v>
      </c>
    </row>
    <row r="536" spans="1:6" x14ac:dyDescent="0.2">
      <c r="A536" t="s">
        <v>1191</v>
      </c>
      <c r="B536" t="s">
        <v>12702</v>
      </c>
      <c r="C536" t="s">
        <v>12703</v>
      </c>
      <c r="D536" t="s">
        <v>10567</v>
      </c>
      <c r="E536" t="s">
        <v>12704</v>
      </c>
      <c r="F536" t="s">
        <v>12705</v>
      </c>
    </row>
    <row r="537" spans="1:6" x14ac:dyDescent="0.2">
      <c r="A537" t="s">
        <v>1193</v>
      </c>
      <c r="B537" t="s">
        <v>12706</v>
      </c>
      <c r="C537" t="s">
        <v>12707</v>
      </c>
      <c r="D537" t="s">
        <v>10567</v>
      </c>
      <c r="E537" t="s">
        <v>12708</v>
      </c>
      <c r="F537" t="s">
        <v>12709</v>
      </c>
    </row>
    <row r="538" spans="1:6" x14ac:dyDescent="0.2">
      <c r="A538" t="s">
        <v>1195</v>
      </c>
      <c r="B538" t="s">
        <v>12710</v>
      </c>
      <c r="C538" t="s">
        <v>12711</v>
      </c>
      <c r="D538" t="s">
        <v>10567</v>
      </c>
      <c r="E538" t="s">
        <v>12712</v>
      </c>
      <c r="F538" t="s">
        <v>12713</v>
      </c>
    </row>
    <row r="539" spans="1:6" x14ac:dyDescent="0.2">
      <c r="A539" t="s">
        <v>1197</v>
      </c>
      <c r="B539" t="s">
        <v>12714</v>
      </c>
      <c r="C539" t="s">
        <v>12715</v>
      </c>
      <c r="D539" t="s">
        <v>10567</v>
      </c>
      <c r="E539" t="s">
        <v>12716</v>
      </c>
      <c r="F539" t="s">
        <v>12717</v>
      </c>
    </row>
    <row r="540" spans="1:6" x14ac:dyDescent="0.2">
      <c r="A540" t="s">
        <v>1199</v>
      </c>
      <c r="B540" t="s">
        <v>12718</v>
      </c>
      <c r="C540" t="s">
        <v>12719</v>
      </c>
      <c r="D540" t="s">
        <v>10567</v>
      </c>
      <c r="E540" t="s">
        <v>12720</v>
      </c>
      <c r="F540" t="s">
        <v>12721</v>
      </c>
    </row>
    <row r="541" spans="1:6" x14ac:dyDescent="0.2">
      <c r="A541" t="s">
        <v>1201</v>
      </c>
      <c r="B541" t="s">
        <v>12722</v>
      </c>
      <c r="C541" t="s">
        <v>12723</v>
      </c>
      <c r="D541" t="s">
        <v>10567</v>
      </c>
      <c r="E541" t="s">
        <v>12724</v>
      </c>
      <c r="F541" t="s">
        <v>12725</v>
      </c>
    </row>
    <row r="542" spans="1:6" x14ac:dyDescent="0.2">
      <c r="A542" t="s">
        <v>1203</v>
      </c>
      <c r="B542" t="s">
        <v>12726</v>
      </c>
      <c r="C542" t="s">
        <v>12727</v>
      </c>
      <c r="D542" t="s">
        <v>10567</v>
      </c>
      <c r="E542" t="s">
        <v>12728</v>
      </c>
      <c r="F542" t="s">
        <v>12729</v>
      </c>
    </row>
    <row r="543" spans="1:6" x14ac:dyDescent="0.2">
      <c r="A543" t="s">
        <v>1205</v>
      </c>
      <c r="B543" t="s">
        <v>12730</v>
      </c>
      <c r="C543" t="s">
        <v>12731</v>
      </c>
      <c r="D543" t="s">
        <v>10567</v>
      </c>
      <c r="E543" t="s">
        <v>12732</v>
      </c>
      <c r="F543" t="s">
        <v>12733</v>
      </c>
    </row>
    <row r="544" spans="1:6" x14ac:dyDescent="0.2">
      <c r="A544" t="s">
        <v>1207</v>
      </c>
      <c r="B544" t="s">
        <v>12734</v>
      </c>
      <c r="C544" t="s">
        <v>12735</v>
      </c>
      <c r="D544" t="s">
        <v>10567</v>
      </c>
      <c r="E544" t="s">
        <v>12736</v>
      </c>
      <c r="F544" t="s">
        <v>12737</v>
      </c>
    </row>
    <row r="545" spans="1:6" x14ac:dyDescent="0.2">
      <c r="A545" t="s">
        <v>1209</v>
      </c>
      <c r="B545" t="s">
        <v>12738</v>
      </c>
      <c r="C545" t="s">
        <v>12739</v>
      </c>
      <c r="D545" t="s">
        <v>10567</v>
      </c>
      <c r="E545" t="s">
        <v>12740</v>
      </c>
      <c r="F545" t="s">
        <v>12741</v>
      </c>
    </row>
    <row r="546" spans="1:6" x14ac:dyDescent="0.2">
      <c r="A546" t="s">
        <v>1211</v>
      </c>
      <c r="B546" t="s">
        <v>12742</v>
      </c>
      <c r="C546" t="s">
        <v>12743</v>
      </c>
      <c r="D546" t="s">
        <v>10567</v>
      </c>
      <c r="E546" t="s">
        <v>12744</v>
      </c>
      <c r="F546" t="s">
        <v>12745</v>
      </c>
    </row>
    <row r="547" spans="1:6" x14ac:dyDescent="0.2">
      <c r="A547" t="s">
        <v>1213</v>
      </c>
      <c r="B547" t="s">
        <v>12746</v>
      </c>
      <c r="C547" t="s">
        <v>12747</v>
      </c>
      <c r="D547" t="s">
        <v>10567</v>
      </c>
      <c r="E547" t="s">
        <v>12748</v>
      </c>
      <c r="F547" t="s">
        <v>12749</v>
      </c>
    </row>
    <row r="548" spans="1:6" x14ac:dyDescent="0.2">
      <c r="A548" t="s">
        <v>1215</v>
      </c>
      <c r="B548" t="s">
        <v>12750</v>
      </c>
      <c r="C548" t="s">
        <v>12751</v>
      </c>
      <c r="D548" t="s">
        <v>10567</v>
      </c>
      <c r="E548" t="s">
        <v>12752</v>
      </c>
      <c r="F548" t="s">
        <v>12753</v>
      </c>
    </row>
    <row r="549" spans="1:6" x14ac:dyDescent="0.2">
      <c r="A549" t="s">
        <v>1217</v>
      </c>
      <c r="B549" t="s">
        <v>12754</v>
      </c>
      <c r="C549" t="s">
        <v>12755</v>
      </c>
      <c r="D549" t="s">
        <v>10567</v>
      </c>
      <c r="E549" t="s">
        <v>12756</v>
      </c>
      <c r="F549" t="s">
        <v>12757</v>
      </c>
    </row>
    <row r="550" spans="1:6" x14ac:dyDescent="0.2">
      <c r="A550" t="s">
        <v>1219</v>
      </c>
      <c r="B550" t="s">
        <v>12758</v>
      </c>
      <c r="C550" t="s">
        <v>12759</v>
      </c>
      <c r="D550" t="s">
        <v>10567</v>
      </c>
      <c r="E550" t="s">
        <v>12760</v>
      </c>
      <c r="F550" t="s">
        <v>12761</v>
      </c>
    </row>
    <row r="551" spans="1:6" x14ac:dyDescent="0.2">
      <c r="A551" t="s">
        <v>1221</v>
      </c>
      <c r="B551" t="s">
        <v>12762</v>
      </c>
      <c r="C551" t="s">
        <v>12763</v>
      </c>
      <c r="D551" t="s">
        <v>10567</v>
      </c>
      <c r="E551" t="s">
        <v>12764</v>
      </c>
      <c r="F551" t="s">
        <v>12765</v>
      </c>
    </row>
    <row r="552" spans="1:6" x14ac:dyDescent="0.2">
      <c r="A552" t="s">
        <v>1223</v>
      </c>
      <c r="B552" t="s">
        <v>12766</v>
      </c>
      <c r="C552" t="s">
        <v>12767</v>
      </c>
      <c r="D552" t="s">
        <v>10567</v>
      </c>
      <c r="E552" t="s">
        <v>12768</v>
      </c>
      <c r="F552" t="s">
        <v>12769</v>
      </c>
    </row>
    <row r="553" spans="1:6" x14ac:dyDescent="0.2">
      <c r="A553" t="s">
        <v>1225</v>
      </c>
      <c r="B553" t="s">
        <v>12770</v>
      </c>
      <c r="C553" t="s">
        <v>12771</v>
      </c>
      <c r="D553" t="s">
        <v>10567</v>
      </c>
      <c r="E553" t="s">
        <v>12772</v>
      </c>
      <c r="F553" t="s">
        <v>12773</v>
      </c>
    </row>
    <row r="554" spans="1:6" x14ac:dyDescent="0.2">
      <c r="A554" t="s">
        <v>1227</v>
      </c>
      <c r="B554" t="s">
        <v>12774</v>
      </c>
      <c r="C554" t="s">
        <v>12775</v>
      </c>
      <c r="D554" t="s">
        <v>10567</v>
      </c>
      <c r="E554" t="s">
        <v>12776</v>
      </c>
      <c r="F554" t="s">
        <v>12777</v>
      </c>
    </row>
    <row r="555" spans="1:6" x14ac:dyDescent="0.2">
      <c r="A555" t="s">
        <v>1229</v>
      </c>
      <c r="B555" t="s">
        <v>12778</v>
      </c>
      <c r="C555" t="s">
        <v>12779</v>
      </c>
      <c r="D555" t="s">
        <v>10567</v>
      </c>
      <c r="E555" t="s">
        <v>12780</v>
      </c>
      <c r="F555" t="s">
        <v>12781</v>
      </c>
    </row>
    <row r="556" spans="1:6" x14ac:dyDescent="0.2">
      <c r="A556" t="s">
        <v>1231</v>
      </c>
      <c r="B556" t="s">
        <v>12782</v>
      </c>
      <c r="C556" t="s">
        <v>12783</v>
      </c>
      <c r="D556" t="s">
        <v>10567</v>
      </c>
      <c r="E556" t="s">
        <v>12784</v>
      </c>
      <c r="F556" t="s">
        <v>12785</v>
      </c>
    </row>
    <row r="557" spans="1:6" x14ac:dyDescent="0.2">
      <c r="A557" t="s">
        <v>1233</v>
      </c>
      <c r="B557" t="s">
        <v>12786</v>
      </c>
      <c r="C557" t="s">
        <v>12787</v>
      </c>
      <c r="D557" t="s">
        <v>10567</v>
      </c>
      <c r="E557" t="s">
        <v>12788</v>
      </c>
      <c r="F557" t="s">
        <v>12789</v>
      </c>
    </row>
    <row r="558" spans="1:6" x14ac:dyDescent="0.2">
      <c r="A558" t="s">
        <v>1235</v>
      </c>
      <c r="B558" t="s">
        <v>12790</v>
      </c>
      <c r="C558" t="s">
        <v>12791</v>
      </c>
      <c r="D558" t="s">
        <v>10567</v>
      </c>
      <c r="E558" t="s">
        <v>12792</v>
      </c>
      <c r="F558" t="s">
        <v>12793</v>
      </c>
    </row>
    <row r="559" spans="1:6" x14ac:dyDescent="0.2">
      <c r="A559" t="s">
        <v>1237</v>
      </c>
      <c r="B559" t="s">
        <v>12794</v>
      </c>
      <c r="C559" t="s">
        <v>12795</v>
      </c>
      <c r="D559" t="s">
        <v>10567</v>
      </c>
      <c r="E559" t="s">
        <v>12796</v>
      </c>
      <c r="F559" t="s">
        <v>12797</v>
      </c>
    </row>
    <row r="560" spans="1:6" x14ac:dyDescent="0.2">
      <c r="A560" t="s">
        <v>1241</v>
      </c>
      <c r="B560" t="s">
        <v>12798</v>
      </c>
      <c r="C560" t="s">
        <v>12799</v>
      </c>
      <c r="D560" t="s">
        <v>10567</v>
      </c>
      <c r="E560" t="s">
        <v>12800</v>
      </c>
      <c r="F560" t="s">
        <v>12801</v>
      </c>
    </row>
    <row r="561" spans="1:6" x14ac:dyDescent="0.2">
      <c r="A561" t="s">
        <v>1243</v>
      </c>
      <c r="B561" t="s">
        <v>12802</v>
      </c>
      <c r="C561" t="s">
        <v>12803</v>
      </c>
      <c r="D561" t="s">
        <v>10567</v>
      </c>
      <c r="E561" t="s">
        <v>12804</v>
      </c>
      <c r="F561" t="s">
        <v>12805</v>
      </c>
    </row>
    <row r="562" spans="1:6" x14ac:dyDescent="0.2">
      <c r="A562" t="s">
        <v>1245</v>
      </c>
      <c r="B562" t="s">
        <v>12806</v>
      </c>
      <c r="C562" t="s">
        <v>12807</v>
      </c>
      <c r="D562" t="s">
        <v>10567</v>
      </c>
      <c r="E562" t="s">
        <v>12808</v>
      </c>
      <c r="F562" t="s">
        <v>12809</v>
      </c>
    </row>
    <row r="563" spans="1:6" x14ac:dyDescent="0.2">
      <c r="A563" t="s">
        <v>1247</v>
      </c>
      <c r="B563" t="s">
        <v>12810</v>
      </c>
      <c r="C563" t="s">
        <v>12811</v>
      </c>
      <c r="D563" t="s">
        <v>10567</v>
      </c>
      <c r="E563" t="s">
        <v>12812</v>
      </c>
      <c r="F563" t="s">
        <v>12813</v>
      </c>
    </row>
    <row r="564" spans="1:6" x14ac:dyDescent="0.2">
      <c r="A564" t="s">
        <v>1249</v>
      </c>
      <c r="B564" t="s">
        <v>12814</v>
      </c>
      <c r="C564" t="s">
        <v>12815</v>
      </c>
      <c r="D564" t="s">
        <v>10567</v>
      </c>
      <c r="E564" t="s">
        <v>12816</v>
      </c>
      <c r="F564" t="s">
        <v>12817</v>
      </c>
    </row>
    <row r="565" spans="1:6" x14ac:dyDescent="0.2">
      <c r="A565" t="s">
        <v>1251</v>
      </c>
      <c r="B565" t="s">
        <v>12818</v>
      </c>
      <c r="C565" t="s">
        <v>12819</v>
      </c>
      <c r="D565" t="s">
        <v>10567</v>
      </c>
      <c r="E565" t="s">
        <v>12820</v>
      </c>
      <c r="F565" t="s">
        <v>12821</v>
      </c>
    </row>
    <row r="566" spans="1:6" x14ac:dyDescent="0.2">
      <c r="A566" t="s">
        <v>1253</v>
      </c>
      <c r="B566" t="s">
        <v>12822</v>
      </c>
      <c r="C566" t="s">
        <v>12823</v>
      </c>
      <c r="D566" t="s">
        <v>10567</v>
      </c>
      <c r="E566" t="s">
        <v>12824</v>
      </c>
      <c r="F566" t="s">
        <v>12825</v>
      </c>
    </row>
    <row r="567" spans="1:6" x14ac:dyDescent="0.2">
      <c r="A567" t="s">
        <v>1255</v>
      </c>
      <c r="B567" t="s">
        <v>12826</v>
      </c>
      <c r="C567" t="s">
        <v>12827</v>
      </c>
      <c r="D567" t="s">
        <v>10567</v>
      </c>
      <c r="E567" t="s">
        <v>12828</v>
      </c>
      <c r="F567" t="s">
        <v>12829</v>
      </c>
    </row>
    <row r="568" spans="1:6" x14ac:dyDescent="0.2">
      <c r="A568" t="s">
        <v>1257</v>
      </c>
      <c r="B568" t="s">
        <v>12830</v>
      </c>
      <c r="C568" t="s">
        <v>12831</v>
      </c>
      <c r="D568" t="s">
        <v>10567</v>
      </c>
      <c r="E568" t="s">
        <v>12832</v>
      </c>
      <c r="F568" t="s">
        <v>12833</v>
      </c>
    </row>
    <row r="569" spans="1:6" x14ac:dyDescent="0.2">
      <c r="A569" t="s">
        <v>1259</v>
      </c>
      <c r="B569" t="s">
        <v>12834</v>
      </c>
      <c r="C569" t="s">
        <v>12835</v>
      </c>
      <c r="D569" t="s">
        <v>10567</v>
      </c>
      <c r="E569" t="s">
        <v>12836</v>
      </c>
      <c r="F569" t="s">
        <v>12837</v>
      </c>
    </row>
    <row r="570" spans="1:6" x14ac:dyDescent="0.2">
      <c r="A570" t="s">
        <v>1261</v>
      </c>
      <c r="B570" t="s">
        <v>12838</v>
      </c>
      <c r="C570" t="s">
        <v>12839</v>
      </c>
      <c r="D570" t="s">
        <v>10567</v>
      </c>
      <c r="E570" t="s">
        <v>12840</v>
      </c>
      <c r="F570" t="s">
        <v>12841</v>
      </c>
    </row>
    <row r="571" spans="1:6" x14ac:dyDescent="0.2">
      <c r="A571" t="s">
        <v>1263</v>
      </c>
      <c r="B571" t="s">
        <v>12842</v>
      </c>
      <c r="C571" t="s">
        <v>12843</v>
      </c>
      <c r="D571" t="s">
        <v>10567</v>
      </c>
      <c r="E571" t="s">
        <v>12844</v>
      </c>
      <c r="F571" t="s">
        <v>12845</v>
      </c>
    </row>
    <row r="572" spans="1:6" x14ac:dyDescent="0.2">
      <c r="A572" t="s">
        <v>1265</v>
      </c>
      <c r="B572" t="s">
        <v>12846</v>
      </c>
      <c r="C572" t="s">
        <v>12847</v>
      </c>
      <c r="D572" t="s">
        <v>10567</v>
      </c>
      <c r="E572" t="s">
        <v>12848</v>
      </c>
      <c r="F572" t="s">
        <v>12849</v>
      </c>
    </row>
    <row r="573" spans="1:6" x14ac:dyDescent="0.2">
      <c r="A573" t="s">
        <v>1267</v>
      </c>
      <c r="B573" t="s">
        <v>12850</v>
      </c>
      <c r="C573" t="s">
        <v>12851</v>
      </c>
      <c r="D573" t="s">
        <v>10567</v>
      </c>
      <c r="E573" t="s">
        <v>12852</v>
      </c>
      <c r="F573" t="s">
        <v>12853</v>
      </c>
    </row>
    <row r="574" spans="1:6" x14ac:dyDescent="0.2">
      <c r="A574" t="s">
        <v>1269</v>
      </c>
      <c r="B574" t="s">
        <v>12854</v>
      </c>
      <c r="C574" t="s">
        <v>12855</v>
      </c>
      <c r="D574" t="s">
        <v>10567</v>
      </c>
      <c r="E574" t="s">
        <v>12856</v>
      </c>
      <c r="F574" t="s">
        <v>12857</v>
      </c>
    </row>
    <row r="575" spans="1:6" x14ac:dyDescent="0.2">
      <c r="A575" t="s">
        <v>1271</v>
      </c>
      <c r="B575" t="s">
        <v>12858</v>
      </c>
      <c r="C575" t="s">
        <v>12859</v>
      </c>
      <c r="D575" t="s">
        <v>10567</v>
      </c>
      <c r="E575" t="s">
        <v>12860</v>
      </c>
      <c r="F575" t="s">
        <v>12861</v>
      </c>
    </row>
    <row r="576" spans="1:6" x14ac:dyDescent="0.2">
      <c r="A576" t="s">
        <v>1273</v>
      </c>
      <c r="B576" t="s">
        <v>12862</v>
      </c>
      <c r="C576" t="s">
        <v>12863</v>
      </c>
      <c r="D576" t="s">
        <v>10567</v>
      </c>
      <c r="E576" t="s">
        <v>12864</v>
      </c>
      <c r="F576" t="s">
        <v>12865</v>
      </c>
    </row>
    <row r="577" spans="1:6" x14ac:dyDescent="0.2">
      <c r="A577" t="s">
        <v>1275</v>
      </c>
      <c r="B577" t="s">
        <v>12866</v>
      </c>
      <c r="C577" t="s">
        <v>12867</v>
      </c>
      <c r="D577" t="s">
        <v>10567</v>
      </c>
      <c r="E577" t="s">
        <v>12868</v>
      </c>
      <c r="F577" t="s">
        <v>12869</v>
      </c>
    </row>
    <row r="578" spans="1:6" x14ac:dyDescent="0.2">
      <c r="A578" t="s">
        <v>1277</v>
      </c>
      <c r="B578" t="s">
        <v>12870</v>
      </c>
      <c r="C578" t="s">
        <v>12871</v>
      </c>
      <c r="D578" t="s">
        <v>10567</v>
      </c>
      <c r="E578" t="s">
        <v>12872</v>
      </c>
      <c r="F578" t="s">
        <v>12873</v>
      </c>
    </row>
    <row r="579" spans="1:6" x14ac:dyDescent="0.2">
      <c r="A579" t="s">
        <v>1279</v>
      </c>
      <c r="B579" t="s">
        <v>12874</v>
      </c>
      <c r="C579" t="s">
        <v>12875</v>
      </c>
      <c r="D579" t="s">
        <v>10567</v>
      </c>
      <c r="E579" t="s">
        <v>12876</v>
      </c>
      <c r="F579" t="s">
        <v>12877</v>
      </c>
    </row>
    <row r="580" spans="1:6" x14ac:dyDescent="0.2">
      <c r="A580" t="s">
        <v>1281</v>
      </c>
      <c r="B580" t="s">
        <v>12878</v>
      </c>
      <c r="C580" t="s">
        <v>12879</v>
      </c>
      <c r="D580" t="s">
        <v>10567</v>
      </c>
      <c r="E580" t="s">
        <v>12880</v>
      </c>
      <c r="F580" t="s">
        <v>12881</v>
      </c>
    </row>
    <row r="581" spans="1:6" x14ac:dyDescent="0.2">
      <c r="A581" t="s">
        <v>1285</v>
      </c>
      <c r="B581" t="s">
        <v>12882</v>
      </c>
      <c r="C581" t="s">
        <v>12883</v>
      </c>
      <c r="D581" t="s">
        <v>10567</v>
      </c>
      <c r="E581" t="s">
        <v>12884</v>
      </c>
      <c r="F581" t="s">
        <v>12885</v>
      </c>
    </row>
    <row r="582" spans="1:6" x14ac:dyDescent="0.2">
      <c r="A582" t="s">
        <v>1287</v>
      </c>
      <c r="B582" t="s">
        <v>12886</v>
      </c>
      <c r="C582" t="s">
        <v>12887</v>
      </c>
      <c r="D582" t="s">
        <v>10567</v>
      </c>
      <c r="E582" t="s">
        <v>12888</v>
      </c>
      <c r="F582" t="s">
        <v>12889</v>
      </c>
    </row>
    <row r="583" spans="1:6" x14ac:dyDescent="0.2">
      <c r="A583" t="s">
        <v>1289</v>
      </c>
      <c r="B583" t="s">
        <v>12890</v>
      </c>
      <c r="C583" t="s">
        <v>12891</v>
      </c>
      <c r="D583" t="s">
        <v>10567</v>
      </c>
      <c r="E583" t="s">
        <v>12892</v>
      </c>
      <c r="F583" t="s">
        <v>12893</v>
      </c>
    </row>
    <row r="584" spans="1:6" x14ac:dyDescent="0.2">
      <c r="A584" t="s">
        <v>1291</v>
      </c>
      <c r="B584" t="s">
        <v>12894</v>
      </c>
      <c r="C584" t="s">
        <v>12895</v>
      </c>
      <c r="D584" t="s">
        <v>10567</v>
      </c>
      <c r="E584" t="s">
        <v>12896</v>
      </c>
      <c r="F584" t="s">
        <v>12897</v>
      </c>
    </row>
    <row r="585" spans="1:6" x14ac:dyDescent="0.2">
      <c r="A585" t="s">
        <v>1293</v>
      </c>
      <c r="B585" t="s">
        <v>12898</v>
      </c>
      <c r="C585" t="s">
        <v>12899</v>
      </c>
      <c r="D585" t="s">
        <v>10567</v>
      </c>
      <c r="E585" t="s">
        <v>12900</v>
      </c>
      <c r="F585" t="s">
        <v>12901</v>
      </c>
    </row>
    <row r="586" spans="1:6" x14ac:dyDescent="0.2">
      <c r="A586" t="s">
        <v>1295</v>
      </c>
      <c r="B586" t="s">
        <v>12902</v>
      </c>
      <c r="C586" t="s">
        <v>12903</v>
      </c>
      <c r="D586" t="s">
        <v>10567</v>
      </c>
      <c r="E586" t="s">
        <v>12904</v>
      </c>
      <c r="F586" t="s">
        <v>12905</v>
      </c>
    </row>
    <row r="587" spans="1:6" x14ac:dyDescent="0.2">
      <c r="A587" t="s">
        <v>1297</v>
      </c>
      <c r="B587" t="s">
        <v>12906</v>
      </c>
      <c r="C587" t="s">
        <v>12907</v>
      </c>
      <c r="D587" t="s">
        <v>10567</v>
      </c>
      <c r="E587" t="s">
        <v>12908</v>
      </c>
      <c r="F587" t="s">
        <v>12909</v>
      </c>
    </row>
    <row r="588" spans="1:6" x14ac:dyDescent="0.2">
      <c r="A588" t="s">
        <v>1299</v>
      </c>
      <c r="B588" t="s">
        <v>12910</v>
      </c>
      <c r="C588" t="s">
        <v>12911</v>
      </c>
      <c r="D588" t="s">
        <v>10567</v>
      </c>
      <c r="E588" t="s">
        <v>12912</v>
      </c>
      <c r="F588" t="s">
        <v>12913</v>
      </c>
    </row>
    <row r="589" spans="1:6" x14ac:dyDescent="0.2">
      <c r="A589" t="s">
        <v>1301</v>
      </c>
      <c r="B589" t="s">
        <v>12914</v>
      </c>
      <c r="C589" t="s">
        <v>12915</v>
      </c>
      <c r="D589" t="s">
        <v>10567</v>
      </c>
      <c r="E589" t="s">
        <v>12916</v>
      </c>
      <c r="F589" t="s">
        <v>12917</v>
      </c>
    </row>
    <row r="590" spans="1:6" x14ac:dyDescent="0.2">
      <c r="A590" t="s">
        <v>1303</v>
      </c>
      <c r="B590" t="s">
        <v>12918</v>
      </c>
      <c r="C590" t="s">
        <v>12919</v>
      </c>
      <c r="D590" t="s">
        <v>10567</v>
      </c>
      <c r="E590" t="s">
        <v>12920</v>
      </c>
      <c r="F590" t="s">
        <v>12921</v>
      </c>
    </row>
    <row r="591" spans="1:6" x14ac:dyDescent="0.2">
      <c r="A591" t="s">
        <v>1305</v>
      </c>
      <c r="B591" t="s">
        <v>12922</v>
      </c>
      <c r="C591" t="s">
        <v>12923</v>
      </c>
      <c r="D591" t="s">
        <v>10567</v>
      </c>
      <c r="E591" t="s">
        <v>12924</v>
      </c>
      <c r="F591" t="s">
        <v>12925</v>
      </c>
    </row>
    <row r="592" spans="1:6" x14ac:dyDescent="0.2">
      <c r="A592" t="s">
        <v>1307</v>
      </c>
      <c r="B592" t="s">
        <v>12926</v>
      </c>
      <c r="C592" t="s">
        <v>12927</v>
      </c>
      <c r="D592" t="s">
        <v>10567</v>
      </c>
      <c r="E592" t="s">
        <v>12928</v>
      </c>
      <c r="F592" t="s">
        <v>12929</v>
      </c>
    </row>
    <row r="593" spans="1:6" x14ac:dyDescent="0.2">
      <c r="A593" t="s">
        <v>1309</v>
      </c>
      <c r="B593" t="s">
        <v>12930</v>
      </c>
      <c r="C593" t="s">
        <v>12931</v>
      </c>
      <c r="D593" t="s">
        <v>10567</v>
      </c>
      <c r="E593" t="s">
        <v>12932</v>
      </c>
      <c r="F593" t="s">
        <v>12933</v>
      </c>
    </row>
    <row r="594" spans="1:6" x14ac:dyDescent="0.2">
      <c r="A594" t="s">
        <v>1311</v>
      </c>
      <c r="B594" t="s">
        <v>12934</v>
      </c>
      <c r="C594" t="s">
        <v>12935</v>
      </c>
      <c r="D594" t="s">
        <v>10567</v>
      </c>
      <c r="E594" t="s">
        <v>12936</v>
      </c>
      <c r="F594" t="s">
        <v>12937</v>
      </c>
    </row>
    <row r="595" spans="1:6" x14ac:dyDescent="0.2">
      <c r="A595" t="s">
        <v>1313</v>
      </c>
      <c r="B595" t="s">
        <v>12938</v>
      </c>
      <c r="C595" t="s">
        <v>12939</v>
      </c>
      <c r="D595" t="s">
        <v>10567</v>
      </c>
      <c r="E595" t="s">
        <v>12940</v>
      </c>
      <c r="F595" t="s">
        <v>12941</v>
      </c>
    </row>
    <row r="596" spans="1:6" x14ac:dyDescent="0.2">
      <c r="A596" t="s">
        <v>1317</v>
      </c>
      <c r="B596" t="s">
        <v>12942</v>
      </c>
      <c r="C596" t="s">
        <v>12943</v>
      </c>
      <c r="D596" t="s">
        <v>10567</v>
      </c>
      <c r="E596" t="s">
        <v>12944</v>
      </c>
      <c r="F596" t="s">
        <v>12945</v>
      </c>
    </row>
    <row r="597" spans="1:6" x14ac:dyDescent="0.2">
      <c r="A597" t="s">
        <v>1319</v>
      </c>
      <c r="B597" t="s">
        <v>12946</v>
      </c>
      <c r="C597" t="s">
        <v>12947</v>
      </c>
      <c r="D597" t="s">
        <v>10567</v>
      </c>
      <c r="E597" t="s">
        <v>12948</v>
      </c>
      <c r="F597" t="s">
        <v>12949</v>
      </c>
    </row>
    <row r="598" spans="1:6" x14ac:dyDescent="0.2">
      <c r="A598" t="s">
        <v>1321</v>
      </c>
      <c r="B598" t="s">
        <v>12950</v>
      </c>
      <c r="C598" t="s">
        <v>12951</v>
      </c>
      <c r="D598" t="s">
        <v>10567</v>
      </c>
      <c r="E598" t="s">
        <v>12952</v>
      </c>
      <c r="F598" t="s">
        <v>12953</v>
      </c>
    </row>
    <row r="599" spans="1:6" x14ac:dyDescent="0.2">
      <c r="A599" t="s">
        <v>1323</v>
      </c>
      <c r="B599" t="s">
        <v>12954</v>
      </c>
      <c r="C599" t="s">
        <v>12955</v>
      </c>
      <c r="D599" t="s">
        <v>10567</v>
      </c>
      <c r="E599" t="s">
        <v>12956</v>
      </c>
      <c r="F599" t="s">
        <v>12957</v>
      </c>
    </row>
    <row r="600" spans="1:6" x14ac:dyDescent="0.2">
      <c r="A600" t="s">
        <v>1325</v>
      </c>
      <c r="B600" t="s">
        <v>12958</v>
      </c>
      <c r="C600" t="s">
        <v>12959</v>
      </c>
      <c r="D600" t="s">
        <v>10567</v>
      </c>
      <c r="E600" t="s">
        <v>12960</v>
      </c>
      <c r="F600" t="s">
        <v>12961</v>
      </c>
    </row>
    <row r="601" spans="1:6" x14ac:dyDescent="0.2">
      <c r="A601" t="s">
        <v>1327</v>
      </c>
      <c r="B601" t="s">
        <v>12962</v>
      </c>
      <c r="C601" t="s">
        <v>12963</v>
      </c>
      <c r="D601" t="s">
        <v>10567</v>
      </c>
      <c r="E601" t="s">
        <v>12964</v>
      </c>
      <c r="F601" t="s">
        <v>12965</v>
      </c>
    </row>
    <row r="602" spans="1:6" x14ac:dyDescent="0.2">
      <c r="A602" t="s">
        <v>1329</v>
      </c>
      <c r="B602" t="s">
        <v>12966</v>
      </c>
      <c r="C602" t="s">
        <v>12967</v>
      </c>
      <c r="D602" t="s">
        <v>10567</v>
      </c>
      <c r="E602" t="s">
        <v>12968</v>
      </c>
      <c r="F602" t="s">
        <v>12969</v>
      </c>
    </row>
    <row r="603" spans="1:6" x14ac:dyDescent="0.2">
      <c r="A603" t="s">
        <v>1331</v>
      </c>
      <c r="B603" t="s">
        <v>12970</v>
      </c>
      <c r="C603" t="s">
        <v>12971</v>
      </c>
      <c r="D603" t="s">
        <v>10567</v>
      </c>
      <c r="E603" t="s">
        <v>12972</v>
      </c>
      <c r="F603" t="s">
        <v>12973</v>
      </c>
    </row>
    <row r="604" spans="1:6" x14ac:dyDescent="0.2">
      <c r="A604" t="s">
        <v>1333</v>
      </c>
      <c r="B604" t="s">
        <v>12974</v>
      </c>
      <c r="C604" t="s">
        <v>12975</v>
      </c>
      <c r="D604" t="s">
        <v>10567</v>
      </c>
      <c r="E604" t="s">
        <v>12976</v>
      </c>
      <c r="F604" t="s">
        <v>12977</v>
      </c>
    </row>
    <row r="605" spans="1:6" x14ac:dyDescent="0.2">
      <c r="A605" t="s">
        <v>1335</v>
      </c>
      <c r="B605" t="s">
        <v>12978</v>
      </c>
      <c r="C605" t="s">
        <v>12979</v>
      </c>
      <c r="D605" t="s">
        <v>10567</v>
      </c>
      <c r="E605" t="s">
        <v>12980</v>
      </c>
      <c r="F605" t="s">
        <v>12981</v>
      </c>
    </row>
    <row r="606" spans="1:6" x14ac:dyDescent="0.2">
      <c r="A606" t="s">
        <v>1337</v>
      </c>
      <c r="B606" t="s">
        <v>12982</v>
      </c>
      <c r="C606" t="s">
        <v>12983</v>
      </c>
      <c r="D606" t="s">
        <v>10567</v>
      </c>
      <c r="E606" t="s">
        <v>12984</v>
      </c>
      <c r="F606" t="s">
        <v>12985</v>
      </c>
    </row>
    <row r="607" spans="1:6" x14ac:dyDescent="0.2">
      <c r="A607" t="s">
        <v>1339</v>
      </c>
      <c r="B607" t="s">
        <v>12986</v>
      </c>
      <c r="C607" t="s">
        <v>12987</v>
      </c>
      <c r="D607" t="s">
        <v>10567</v>
      </c>
      <c r="E607" t="s">
        <v>12988</v>
      </c>
      <c r="F607" t="s">
        <v>12989</v>
      </c>
    </row>
    <row r="608" spans="1:6" x14ac:dyDescent="0.2">
      <c r="A608" t="s">
        <v>1341</v>
      </c>
      <c r="B608" t="s">
        <v>12990</v>
      </c>
      <c r="C608" t="s">
        <v>12991</v>
      </c>
      <c r="D608" t="s">
        <v>10567</v>
      </c>
      <c r="E608" t="s">
        <v>12992</v>
      </c>
      <c r="F608" t="s">
        <v>12993</v>
      </c>
    </row>
    <row r="609" spans="1:6" x14ac:dyDescent="0.2">
      <c r="A609" t="s">
        <v>1343</v>
      </c>
      <c r="B609" t="s">
        <v>12994</v>
      </c>
      <c r="C609" t="s">
        <v>12995</v>
      </c>
      <c r="D609" t="s">
        <v>10567</v>
      </c>
      <c r="E609" t="s">
        <v>12996</v>
      </c>
      <c r="F609" t="s">
        <v>12997</v>
      </c>
    </row>
    <row r="610" spans="1:6" x14ac:dyDescent="0.2">
      <c r="A610" t="s">
        <v>1345</v>
      </c>
      <c r="B610" t="s">
        <v>12998</v>
      </c>
      <c r="C610" t="s">
        <v>12999</v>
      </c>
      <c r="D610" t="s">
        <v>10567</v>
      </c>
      <c r="E610" t="s">
        <v>13000</v>
      </c>
      <c r="F610" t="s">
        <v>13001</v>
      </c>
    </row>
    <row r="611" spans="1:6" x14ac:dyDescent="0.2">
      <c r="A611" t="s">
        <v>1347</v>
      </c>
      <c r="B611" t="s">
        <v>13002</v>
      </c>
      <c r="C611" t="s">
        <v>13003</v>
      </c>
      <c r="D611" t="s">
        <v>10567</v>
      </c>
      <c r="E611" t="s">
        <v>13004</v>
      </c>
      <c r="F611" t="s">
        <v>13005</v>
      </c>
    </row>
    <row r="612" spans="1:6" x14ac:dyDescent="0.2">
      <c r="A612" t="s">
        <v>1349</v>
      </c>
      <c r="B612" t="s">
        <v>13006</v>
      </c>
      <c r="C612" t="s">
        <v>13007</v>
      </c>
      <c r="D612" t="s">
        <v>10567</v>
      </c>
      <c r="E612" t="s">
        <v>13008</v>
      </c>
      <c r="F612" t="s">
        <v>13009</v>
      </c>
    </row>
    <row r="613" spans="1:6" x14ac:dyDescent="0.2">
      <c r="A613" t="s">
        <v>1351</v>
      </c>
      <c r="B613" t="s">
        <v>13010</v>
      </c>
      <c r="C613" t="s">
        <v>13011</v>
      </c>
      <c r="D613" t="s">
        <v>10567</v>
      </c>
      <c r="E613" t="s">
        <v>13012</v>
      </c>
      <c r="F613" t="s">
        <v>13013</v>
      </c>
    </row>
    <row r="614" spans="1:6" x14ac:dyDescent="0.2">
      <c r="A614" t="s">
        <v>1353</v>
      </c>
      <c r="B614" t="s">
        <v>13014</v>
      </c>
      <c r="C614" t="s">
        <v>13015</v>
      </c>
      <c r="D614" t="s">
        <v>10567</v>
      </c>
      <c r="E614" t="s">
        <v>13016</v>
      </c>
      <c r="F614" t="s">
        <v>13017</v>
      </c>
    </row>
    <row r="615" spans="1:6" x14ac:dyDescent="0.2">
      <c r="A615" t="s">
        <v>1355</v>
      </c>
      <c r="B615" t="s">
        <v>13018</v>
      </c>
      <c r="C615" t="s">
        <v>13019</v>
      </c>
      <c r="D615" t="s">
        <v>10567</v>
      </c>
      <c r="E615" t="s">
        <v>13020</v>
      </c>
      <c r="F615" t="s">
        <v>13021</v>
      </c>
    </row>
    <row r="616" spans="1:6" x14ac:dyDescent="0.2">
      <c r="A616" t="s">
        <v>1357</v>
      </c>
      <c r="B616" t="s">
        <v>13022</v>
      </c>
      <c r="C616" t="s">
        <v>13023</v>
      </c>
      <c r="D616" t="s">
        <v>10567</v>
      </c>
      <c r="E616" t="s">
        <v>13024</v>
      </c>
      <c r="F616" t="s">
        <v>13025</v>
      </c>
    </row>
    <row r="617" spans="1:6" x14ac:dyDescent="0.2">
      <c r="A617" t="s">
        <v>1359</v>
      </c>
      <c r="B617" t="s">
        <v>13026</v>
      </c>
      <c r="C617" t="s">
        <v>13027</v>
      </c>
      <c r="D617" t="s">
        <v>10567</v>
      </c>
      <c r="E617" t="s">
        <v>13028</v>
      </c>
      <c r="F617" t="s">
        <v>13029</v>
      </c>
    </row>
    <row r="618" spans="1:6" x14ac:dyDescent="0.2">
      <c r="A618" t="s">
        <v>1361</v>
      </c>
      <c r="B618" t="s">
        <v>13030</v>
      </c>
      <c r="C618" t="s">
        <v>13031</v>
      </c>
      <c r="D618" t="s">
        <v>10567</v>
      </c>
      <c r="E618" t="s">
        <v>13032</v>
      </c>
      <c r="F618" t="s">
        <v>13033</v>
      </c>
    </row>
    <row r="619" spans="1:6" x14ac:dyDescent="0.2">
      <c r="A619" t="s">
        <v>1363</v>
      </c>
      <c r="B619" t="s">
        <v>13034</v>
      </c>
      <c r="C619" t="s">
        <v>13035</v>
      </c>
      <c r="D619" t="s">
        <v>10567</v>
      </c>
      <c r="E619" t="s">
        <v>13036</v>
      </c>
      <c r="F619" t="s">
        <v>13037</v>
      </c>
    </row>
    <row r="620" spans="1:6" x14ac:dyDescent="0.2">
      <c r="A620" t="s">
        <v>1365</v>
      </c>
      <c r="B620" t="s">
        <v>13038</v>
      </c>
      <c r="C620" t="s">
        <v>13039</v>
      </c>
      <c r="D620" t="s">
        <v>10567</v>
      </c>
      <c r="E620" t="s">
        <v>13040</v>
      </c>
      <c r="F620" t="s">
        <v>13041</v>
      </c>
    </row>
    <row r="621" spans="1:6" x14ac:dyDescent="0.2">
      <c r="A621" t="s">
        <v>1367</v>
      </c>
      <c r="B621" t="s">
        <v>13042</v>
      </c>
      <c r="C621" t="s">
        <v>13043</v>
      </c>
      <c r="D621" t="s">
        <v>10567</v>
      </c>
      <c r="E621" t="s">
        <v>13044</v>
      </c>
      <c r="F621" t="s">
        <v>13045</v>
      </c>
    </row>
    <row r="622" spans="1:6" x14ac:dyDescent="0.2">
      <c r="A622" t="s">
        <v>1369</v>
      </c>
      <c r="B622" t="s">
        <v>13046</v>
      </c>
      <c r="C622" t="s">
        <v>13047</v>
      </c>
      <c r="D622" t="s">
        <v>10567</v>
      </c>
      <c r="E622" t="s">
        <v>13048</v>
      </c>
      <c r="F622" t="s">
        <v>13049</v>
      </c>
    </row>
    <row r="623" spans="1:6" x14ac:dyDescent="0.2">
      <c r="A623" t="s">
        <v>1371</v>
      </c>
      <c r="B623" t="s">
        <v>13050</v>
      </c>
      <c r="C623" t="s">
        <v>13051</v>
      </c>
      <c r="D623" t="s">
        <v>10567</v>
      </c>
      <c r="E623" t="s">
        <v>13052</v>
      </c>
      <c r="F623" t="s">
        <v>13053</v>
      </c>
    </row>
    <row r="624" spans="1:6" x14ac:dyDescent="0.2">
      <c r="A624" t="s">
        <v>1373</v>
      </c>
      <c r="B624" t="s">
        <v>13054</v>
      </c>
      <c r="C624" t="s">
        <v>13055</v>
      </c>
      <c r="D624" t="s">
        <v>10567</v>
      </c>
      <c r="E624" t="s">
        <v>13056</v>
      </c>
      <c r="F624" t="s">
        <v>13057</v>
      </c>
    </row>
    <row r="625" spans="1:6" x14ac:dyDescent="0.2">
      <c r="A625" t="s">
        <v>1375</v>
      </c>
      <c r="B625" t="s">
        <v>13058</v>
      </c>
      <c r="C625" t="s">
        <v>13059</v>
      </c>
      <c r="D625" t="s">
        <v>10567</v>
      </c>
      <c r="E625" t="s">
        <v>13060</v>
      </c>
      <c r="F625" t="s">
        <v>13061</v>
      </c>
    </row>
    <row r="626" spans="1:6" x14ac:dyDescent="0.2">
      <c r="A626" t="s">
        <v>1377</v>
      </c>
      <c r="B626" t="s">
        <v>13062</v>
      </c>
      <c r="C626" t="s">
        <v>13063</v>
      </c>
      <c r="D626" t="s">
        <v>10567</v>
      </c>
      <c r="E626" t="s">
        <v>13064</v>
      </c>
      <c r="F626" t="s">
        <v>13065</v>
      </c>
    </row>
    <row r="627" spans="1:6" x14ac:dyDescent="0.2">
      <c r="A627" t="s">
        <v>1379</v>
      </c>
      <c r="B627" t="s">
        <v>13066</v>
      </c>
      <c r="C627" t="s">
        <v>13067</v>
      </c>
      <c r="D627" t="s">
        <v>10567</v>
      </c>
      <c r="E627" t="s">
        <v>13068</v>
      </c>
      <c r="F627" t="s">
        <v>13069</v>
      </c>
    </row>
    <row r="628" spans="1:6" x14ac:dyDescent="0.2">
      <c r="A628" t="s">
        <v>1381</v>
      </c>
      <c r="B628" t="s">
        <v>13070</v>
      </c>
      <c r="C628" t="s">
        <v>13071</v>
      </c>
      <c r="D628" t="s">
        <v>10567</v>
      </c>
      <c r="E628" t="s">
        <v>13072</v>
      </c>
      <c r="F628" t="s">
        <v>13073</v>
      </c>
    </row>
    <row r="629" spans="1:6" x14ac:dyDescent="0.2">
      <c r="A629" t="s">
        <v>1383</v>
      </c>
      <c r="B629" t="s">
        <v>13074</v>
      </c>
      <c r="C629" t="s">
        <v>13075</v>
      </c>
      <c r="D629" t="s">
        <v>10567</v>
      </c>
      <c r="E629" t="s">
        <v>13076</v>
      </c>
      <c r="F629" t="s">
        <v>13077</v>
      </c>
    </row>
    <row r="630" spans="1:6" x14ac:dyDescent="0.2">
      <c r="A630" t="s">
        <v>1385</v>
      </c>
      <c r="B630" t="s">
        <v>13078</v>
      </c>
      <c r="C630" t="s">
        <v>13079</v>
      </c>
      <c r="D630" t="s">
        <v>10567</v>
      </c>
      <c r="E630" t="s">
        <v>13080</v>
      </c>
      <c r="F630" t="s">
        <v>13081</v>
      </c>
    </row>
    <row r="631" spans="1:6" x14ac:dyDescent="0.2">
      <c r="A631" t="s">
        <v>1387</v>
      </c>
      <c r="B631" t="s">
        <v>13082</v>
      </c>
      <c r="C631" t="s">
        <v>13083</v>
      </c>
      <c r="D631" t="s">
        <v>10567</v>
      </c>
      <c r="E631" t="s">
        <v>13084</v>
      </c>
      <c r="F631" t="s">
        <v>13085</v>
      </c>
    </row>
    <row r="632" spans="1:6" x14ac:dyDescent="0.2">
      <c r="A632" t="s">
        <v>1391</v>
      </c>
      <c r="B632" t="s">
        <v>13086</v>
      </c>
      <c r="C632" t="s">
        <v>13087</v>
      </c>
      <c r="D632" t="s">
        <v>10567</v>
      </c>
      <c r="E632" t="s">
        <v>13088</v>
      </c>
      <c r="F632" t="s">
        <v>13089</v>
      </c>
    </row>
    <row r="633" spans="1:6" x14ac:dyDescent="0.2">
      <c r="A633" t="s">
        <v>1393</v>
      </c>
      <c r="B633" t="s">
        <v>13090</v>
      </c>
      <c r="C633" t="s">
        <v>13091</v>
      </c>
      <c r="D633" t="s">
        <v>10567</v>
      </c>
      <c r="E633" t="s">
        <v>13092</v>
      </c>
      <c r="F633" t="s">
        <v>13093</v>
      </c>
    </row>
    <row r="634" spans="1:6" x14ac:dyDescent="0.2">
      <c r="A634" t="s">
        <v>1395</v>
      </c>
      <c r="B634" t="s">
        <v>13094</v>
      </c>
      <c r="C634" t="s">
        <v>13095</v>
      </c>
      <c r="D634" t="s">
        <v>10567</v>
      </c>
      <c r="E634" t="s">
        <v>13096</v>
      </c>
      <c r="F634" t="s">
        <v>13097</v>
      </c>
    </row>
    <row r="635" spans="1:6" x14ac:dyDescent="0.2">
      <c r="A635" t="s">
        <v>1397</v>
      </c>
      <c r="B635" t="s">
        <v>13098</v>
      </c>
      <c r="C635" t="s">
        <v>13099</v>
      </c>
      <c r="D635" t="s">
        <v>10567</v>
      </c>
      <c r="E635" t="s">
        <v>13100</v>
      </c>
      <c r="F635" t="s">
        <v>13101</v>
      </c>
    </row>
    <row r="636" spans="1:6" x14ac:dyDescent="0.2">
      <c r="A636" t="s">
        <v>1399</v>
      </c>
      <c r="B636" t="s">
        <v>13102</v>
      </c>
      <c r="C636" t="s">
        <v>13103</v>
      </c>
      <c r="D636" t="s">
        <v>10567</v>
      </c>
      <c r="E636" t="s">
        <v>13104</v>
      </c>
      <c r="F636" t="s">
        <v>13105</v>
      </c>
    </row>
    <row r="637" spans="1:6" x14ac:dyDescent="0.2">
      <c r="A637" t="s">
        <v>1401</v>
      </c>
      <c r="B637" t="s">
        <v>13106</v>
      </c>
      <c r="C637" t="s">
        <v>13107</v>
      </c>
      <c r="D637" t="s">
        <v>10567</v>
      </c>
      <c r="E637" t="s">
        <v>13108</v>
      </c>
      <c r="F637" t="s">
        <v>13109</v>
      </c>
    </row>
    <row r="638" spans="1:6" x14ac:dyDescent="0.2">
      <c r="A638" t="s">
        <v>1403</v>
      </c>
      <c r="B638" t="s">
        <v>13110</v>
      </c>
      <c r="C638" t="s">
        <v>13111</v>
      </c>
      <c r="D638" t="s">
        <v>10567</v>
      </c>
      <c r="E638" t="s">
        <v>13112</v>
      </c>
      <c r="F638" t="s">
        <v>13113</v>
      </c>
    </row>
    <row r="639" spans="1:6" x14ac:dyDescent="0.2">
      <c r="A639" t="s">
        <v>1405</v>
      </c>
      <c r="B639" t="s">
        <v>13114</v>
      </c>
      <c r="C639" t="s">
        <v>13115</v>
      </c>
      <c r="D639" t="s">
        <v>10567</v>
      </c>
      <c r="E639" t="s">
        <v>13116</v>
      </c>
      <c r="F639" t="s">
        <v>13117</v>
      </c>
    </row>
    <row r="640" spans="1:6" x14ac:dyDescent="0.2">
      <c r="A640" t="s">
        <v>1407</v>
      </c>
      <c r="B640" t="s">
        <v>13118</v>
      </c>
      <c r="C640" t="s">
        <v>13119</v>
      </c>
      <c r="D640" t="s">
        <v>10567</v>
      </c>
      <c r="E640" t="s">
        <v>13120</v>
      </c>
      <c r="F640" t="s">
        <v>13121</v>
      </c>
    </row>
    <row r="641" spans="1:6" x14ac:dyDescent="0.2">
      <c r="A641" t="s">
        <v>1409</v>
      </c>
      <c r="B641" t="s">
        <v>13122</v>
      </c>
      <c r="C641" t="s">
        <v>13123</v>
      </c>
      <c r="D641" t="s">
        <v>10567</v>
      </c>
      <c r="E641" t="s">
        <v>13124</v>
      </c>
      <c r="F641" t="s">
        <v>13125</v>
      </c>
    </row>
    <row r="642" spans="1:6" x14ac:dyDescent="0.2">
      <c r="A642" t="s">
        <v>1411</v>
      </c>
      <c r="B642" t="s">
        <v>13126</v>
      </c>
      <c r="C642" t="s">
        <v>13127</v>
      </c>
      <c r="D642" t="s">
        <v>10567</v>
      </c>
      <c r="E642" t="s">
        <v>13128</v>
      </c>
      <c r="F642" t="s">
        <v>13129</v>
      </c>
    </row>
    <row r="643" spans="1:6" x14ac:dyDescent="0.2">
      <c r="A643" t="s">
        <v>1413</v>
      </c>
      <c r="B643" t="s">
        <v>13130</v>
      </c>
      <c r="C643" t="s">
        <v>13131</v>
      </c>
      <c r="D643" t="s">
        <v>10567</v>
      </c>
      <c r="E643" t="s">
        <v>13132</v>
      </c>
      <c r="F643" t="s">
        <v>13133</v>
      </c>
    </row>
    <row r="644" spans="1:6" x14ac:dyDescent="0.2">
      <c r="A644" t="s">
        <v>1415</v>
      </c>
      <c r="B644" t="s">
        <v>13134</v>
      </c>
      <c r="C644" t="s">
        <v>13135</v>
      </c>
      <c r="D644" t="s">
        <v>10567</v>
      </c>
      <c r="E644" t="s">
        <v>13136</v>
      </c>
      <c r="F644" t="s">
        <v>13137</v>
      </c>
    </row>
    <row r="645" spans="1:6" x14ac:dyDescent="0.2">
      <c r="A645" t="s">
        <v>1417</v>
      </c>
      <c r="B645" t="s">
        <v>13138</v>
      </c>
      <c r="C645" t="s">
        <v>13139</v>
      </c>
      <c r="D645" t="s">
        <v>10567</v>
      </c>
      <c r="E645" t="s">
        <v>13140</v>
      </c>
      <c r="F645" t="s">
        <v>13141</v>
      </c>
    </row>
    <row r="646" spans="1:6" x14ac:dyDescent="0.2">
      <c r="A646" t="s">
        <v>1419</v>
      </c>
      <c r="B646" t="s">
        <v>13142</v>
      </c>
      <c r="C646" t="s">
        <v>13143</v>
      </c>
      <c r="D646" t="s">
        <v>10567</v>
      </c>
      <c r="E646" t="s">
        <v>13144</v>
      </c>
      <c r="F646" t="s">
        <v>13145</v>
      </c>
    </row>
    <row r="647" spans="1:6" x14ac:dyDescent="0.2">
      <c r="A647" t="s">
        <v>1421</v>
      </c>
      <c r="B647" t="s">
        <v>13146</v>
      </c>
      <c r="C647" t="s">
        <v>13147</v>
      </c>
      <c r="D647" t="s">
        <v>10567</v>
      </c>
      <c r="E647" t="s">
        <v>13148</v>
      </c>
      <c r="F647" t="s">
        <v>13149</v>
      </c>
    </row>
    <row r="648" spans="1:6" x14ac:dyDescent="0.2">
      <c r="A648" t="s">
        <v>1423</v>
      </c>
      <c r="B648" t="s">
        <v>13150</v>
      </c>
      <c r="C648" t="s">
        <v>13151</v>
      </c>
      <c r="D648" t="s">
        <v>10567</v>
      </c>
      <c r="E648" t="s">
        <v>13152</v>
      </c>
      <c r="F648" t="s">
        <v>13153</v>
      </c>
    </row>
    <row r="649" spans="1:6" x14ac:dyDescent="0.2">
      <c r="A649" t="s">
        <v>1425</v>
      </c>
      <c r="B649" t="s">
        <v>13154</v>
      </c>
      <c r="C649" t="s">
        <v>13155</v>
      </c>
      <c r="D649" t="s">
        <v>10567</v>
      </c>
      <c r="E649" t="s">
        <v>13156</v>
      </c>
      <c r="F649" t="s">
        <v>13157</v>
      </c>
    </row>
    <row r="650" spans="1:6" x14ac:dyDescent="0.2">
      <c r="A650" t="s">
        <v>1427</v>
      </c>
      <c r="B650" t="s">
        <v>13158</v>
      </c>
      <c r="C650" t="s">
        <v>13159</v>
      </c>
      <c r="D650" t="s">
        <v>10567</v>
      </c>
      <c r="E650" t="s">
        <v>13160</v>
      </c>
      <c r="F650" t="s">
        <v>13161</v>
      </c>
    </row>
    <row r="651" spans="1:6" x14ac:dyDescent="0.2">
      <c r="A651" t="s">
        <v>1429</v>
      </c>
      <c r="B651" t="s">
        <v>13162</v>
      </c>
      <c r="C651" t="s">
        <v>13163</v>
      </c>
      <c r="D651" t="s">
        <v>10567</v>
      </c>
      <c r="E651" t="s">
        <v>13164</v>
      </c>
      <c r="F651" t="s">
        <v>13165</v>
      </c>
    </row>
    <row r="652" spans="1:6" x14ac:dyDescent="0.2">
      <c r="A652" t="s">
        <v>1431</v>
      </c>
      <c r="B652" t="s">
        <v>13166</v>
      </c>
      <c r="C652" t="s">
        <v>13167</v>
      </c>
      <c r="D652" t="s">
        <v>10567</v>
      </c>
      <c r="E652" t="s">
        <v>13168</v>
      </c>
      <c r="F652" t="s">
        <v>13169</v>
      </c>
    </row>
    <row r="653" spans="1:6" x14ac:dyDescent="0.2">
      <c r="A653" t="s">
        <v>1433</v>
      </c>
      <c r="B653" t="s">
        <v>13170</v>
      </c>
      <c r="C653" t="s">
        <v>13171</v>
      </c>
      <c r="D653" t="s">
        <v>10567</v>
      </c>
      <c r="E653" t="s">
        <v>13172</v>
      </c>
      <c r="F653" t="s">
        <v>13173</v>
      </c>
    </row>
    <row r="654" spans="1:6" x14ac:dyDescent="0.2">
      <c r="A654" t="s">
        <v>1435</v>
      </c>
      <c r="B654" t="s">
        <v>13174</v>
      </c>
      <c r="C654" t="s">
        <v>13175</v>
      </c>
      <c r="D654" t="s">
        <v>10567</v>
      </c>
      <c r="E654" t="s">
        <v>13176</v>
      </c>
      <c r="F654" t="s">
        <v>13177</v>
      </c>
    </row>
    <row r="655" spans="1:6" x14ac:dyDescent="0.2">
      <c r="A655" t="s">
        <v>1437</v>
      </c>
      <c r="B655" t="s">
        <v>13178</v>
      </c>
      <c r="C655" t="s">
        <v>13179</v>
      </c>
      <c r="D655" t="s">
        <v>10567</v>
      </c>
      <c r="E655" t="s">
        <v>13180</v>
      </c>
      <c r="F655" t="s">
        <v>13181</v>
      </c>
    </row>
    <row r="656" spans="1:6" x14ac:dyDescent="0.2">
      <c r="A656" t="s">
        <v>1439</v>
      </c>
      <c r="B656" t="s">
        <v>13182</v>
      </c>
      <c r="C656" t="s">
        <v>13183</v>
      </c>
      <c r="D656" t="s">
        <v>10567</v>
      </c>
      <c r="E656" t="s">
        <v>13184</v>
      </c>
      <c r="F656" t="s">
        <v>13185</v>
      </c>
    </row>
    <row r="657" spans="1:6" x14ac:dyDescent="0.2">
      <c r="A657" t="s">
        <v>1441</v>
      </c>
      <c r="B657" t="s">
        <v>13186</v>
      </c>
      <c r="C657" t="s">
        <v>13187</v>
      </c>
      <c r="D657" t="s">
        <v>10567</v>
      </c>
      <c r="E657" t="s">
        <v>13188</v>
      </c>
      <c r="F657" t="s">
        <v>13189</v>
      </c>
    </row>
    <row r="658" spans="1:6" x14ac:dyDescent="0.2">
      <c r="A658" t="s">
        <v>1443</v>
      </c>
      <c r="B658" t="s">
        <v>13190</v>
      </c>
      <c r="C658" t="s">
        <v>13191</v>
      </c>
      <c r="D658" t="s">
        <v>10567</v>
      </c>
      <c r="E658" t="s">
        <v>13192</v>
      </c>
      <c r="F658" t="s">
        <v>13193</v>
      </c>
    </row>
    <row r="659" spans="1:6" x14ac:dyDescent="0.2">
      <c r="A659" t="s">
        <v>1445</v>
      </c>
      <c r="B659" t="s">
        <v>13194</v>
      </c>
      <c r="C659" t="s">
        <v>13195</v>
      </c>
      <c r="D659" t="s">
        <v>10567</v>
      </c>
      <c r="E659" t="s">
        <v>13196</v>
      </c>
      <c r="F659" t="s">
        <v>13197</v>
      </c>
    </row>
    <row r="660" spans="1:6" x14ac:dyDescent="0.2">
      <c r="A660" t="s">
        <v>1447</v>
      </c>
      <c r="B660" t="s">
        <v>13198</v>
      </c>
      <c r="C660" t="s">
        <v>13199</v>
      </c>
      <c r="D660" t="s">
        <v>10567</v>
      </c>
      <c r="E660" t="s">
        <v>13200</v>
      </c>
      <c r="F660" t="s">
        <v>13201</v>
      </c>
    </row>
    <row r="661" spans="1:6" x14ac:dyDescent="0.2">
      <c r="A661" t="s">
        <v>1449</v>
      </c>
      <c r="B661" t="s">
        <v>13202</v>
      </c>
      <c r="C661" t="s">
        <v>13203</v>
      </c>
      <c r="D661" t="s">
        <v>10567</v>
      </c>
      <c r="E661" t="s">
        <v>13204</v>
      </c>
      <c r="F661" t="s">
        <v>13205</v>
      </c>
    </row>
    <row r="662" spans="1:6" x14ac:dyDescent="0.2">
      <c r="A662" t="s">
        <v>1451</v>
      </c>
      <c r="B662" t="s">
        <v>13206</v>
      </c>
      <c r="C662" t="s">
        <v>13207</v>
      </c>
      <c r="D662" t="s">
        <v>10567</v>
      </c>
      <c r="E662" t="s">
        <v>13208</v>
      </c>
      <c r="F662" t="s">
        <v>13209</v>
      </c>
    </row>
    <row r="663" spans="1:6" x14ac:dyDescent="0.2">
      <c r="A663" t="s">
        <v>1453</v>
      </c>
      <c r="B663" t="s">
        <v>13210</v>
      </c>
      <c r="C663" t="s">
        <v>13211</v>
      </c>
      <c r="D663" t="s">
        <v>10567</v>
      </c>
      <c r="E663" t="s">
        <v>13212</v>
      </c>
      <c r="F663" t="s">
        <v>13213</v>
      </c>
    </row>
    <row r="664" spans="1:6" x14ac:dyDescent="0.2">
      <c r="A664" t="s">
        <v>1455</v>
      </c>
      <c r="B664" t="s">
        <v>13214</v>
      </c>
      <c r="C664" t="s">
        <v>13215</v>
      </c>
      <c r="D664" t="s">
        <v>10567</v>
      </c>
      <c r="E664" t="s">
        <v>13216</v>
      </c>
      <c r="F664" t="s">
        <v>13217</v>
      </c>
    </row>
    <row r="665" spans="1:6" x14ac:dyDescent="0.2">
      <c r="A665" t="s">
        <v>1457</v>
      </c>
      <c r="B665" t="s">
        <v>13218</v>
      </c>
      <c r="C665" t="s">
        <v>13219</v>
      </c>
      <c r="D665" t="s">
        <v>10567</v>
      </c>
      <c r="E665" t="s">
        <v>13220</v>
      </c>
      <c r="F665" t="s">
        <v>13221</v>
      </c>
    </row>
    <row r="666" spans="1:6" x14ac:dyDescent="0.2">
      <c r="A666" t="s">
        <v>1459</v>
      </c>
      <c r="B666" t="s">
        <v>13222</v>
      </c>
      <c r="C666" t="s">
        <v>13223</v>
      </c>
      <c r="D666" t="s">
        <v>10567</v>
      </c>
      <c r="E666" t="s">
        <v>13224</v>
      </c>
      <c r="F666" t="s">
        <v>13225</v>
      </c>
    </row>
    <row r="667" spans="1:6" x14ac:dyDescent="0.2">
      <c r="A667" t="s">
        <v>1461</v>
      </c>
      <c r="B667" t="s">
        <v>13226</v>
      </c>
      <c r="C667" t="s">
        <v>13227</v>
      </c>
      <c r="D667" t="s">
        <v>10567</v>
      </c>
      <c r="E667" t="s">
        <v>13228</v>
      </c>
      <c r="F667" t="s">
        <v>13229</v>
      </c>
    </row>
    <row r="668" spans="1:6" x14ac:dyDescent="0.2">
      <c r="A668" t="s">
        <v>1463</v>
      </c>
      <c r="B668" t="s">
        <v>13230</v>
      </c>
      <c r="C668" t="s">
        <v>13231</v>
      </c>
      <c r="D668" t="s">
        <v>10567</v>
      </c>
      <c r="E668" t="s">
        <v>13232</v>
      </c>
      <c r="F668" t="s">
        <v>13233</v>
      </c>
    </row>
    <row r="669" spans="1:6" x14ac:dyDescent="0.2">
      <c r="A669" t="s">
        <v>1467</v>
      </c>
      <c r="B669" t="s">
        <v>13234</v>
      </c>
      <c r="C669" t="s">
        <v>13235</v>
      </c>
      <c r="D669" t="s">
        <v>10567</v>
      </c>
      <c r="E669" t="s">
        <v>13236</v>
      </c>
      <c r="F669" t="s">
        <v>13237</v>
      </c>
    </row>
    <row r="670" spans="1:6" x14ac:dyDescent="0.2">
      <c r="A670" t="s">
        <v>1471</v>
      </c>
      <c r="B670" t="s">
        <v>13238</v>
      </c>
      <c r="C670" t="s">
        <v>13239</v>
      </c>
      <c r="D670" t="s">
        <v>10567</v>
      </c>
      <c r="E670" t="s">
        <v>13240</v>
      </c>
      <c r="F670" t="s">
        <v>13241</v>
      </c>
    </row>
    <row r="671" spans="1:6" x14ac:dyDescent="0.2">
      <c r="A671" t="s">
        <v>1473</v>
      </c>
      <c r="B671" t="s">
        <v>13242</v>
      </c>
      <c r="C671" t="s">
        <v>13243</v>
      </c>
      <c r="D671" t="s">
        <v>10567</v>
      </c>
      <c r="E671" t="s">
        <v>13244</v>
      </c>
      <c r="F671" t="s">
        <v>13245</v>
      </c>
    </row>
    <row r="672" spans="1:6" x14ac:dyDescent="0.2">
      <c r="A672" t="s">
        <v>1475</v>
      </c>
      <c r="B672" t="s">
        <v>13246</v>
      </c>
      <c r="C672" t="s">
        <v>13247</v>
      </c>
      <c r="D672" t="s">
        <v>10567</v>
      </c>
      <c r="E672" t="s">
        <v>13248</v>
      </c>
      <c r="F672" t="s">
        <v>13249</v>
      </c>
    </row>
    <row r="673" spans="1:6" x14ac:dyDescent="0.2">
      <c r="A673" t="s">
        <v>1477</v>
      </c>
      <c r="B673" t="s">
        <v>13250</v>
      </c>
      <c r="C673" t="s">
        <v>13251</v>
      </c>
      <c r="D673" t="s">
        <v>10567</v>
      </c>
      <c r="E673" t="s">
        <v>13252</v>
      </c>
      <c r="F673" t="s">
        <v>13253</v>
      </c>
    </row>
    <row r="674" spans="1:6" x14ac:dyDescent="0.2">
      <c r="A674" t="s">
        <v>1479</v>
      </c>
      <c r="B674" t="s">
        <v>13254</v>
      </c>
      <c r="C674" t="s">
        <v>13255</v>
      </c>
      <c r="D674" t="s">
        <v>10567</v>
      </c>
      <c r="E674" t="s">
        <v>13256</v>
      </c>
      <c r="F674" t="s">
        <v>13257</v>
      </c>
    </row>
    <row r="675" spans="1:6" x14ac:dyDescent="0.2">
      <c r="A675" t="s">
        <v>1481</v>
      </c>
      <c r="B675" t="s">
        <v>13258</v>
      </c>
      <c r="C675" t="s">
        <v>13259</v>
      </c>
      <c r="D675" t="s">
        <v>10567</v>
      </c>
      <c r="E675" t="s">
        <v>13260</v>
      </c>
      <c r="F675" t="s">
        <v>13261</v>
      </c>
    </row>
    <row r="676" spans="1:6" x14ac:dyDescent="0.2">
      <c r="A676" t="s">
        <v>1483</v>
      </c>
      <c r="B676" t="s">
        <v>13262</v>
      </c>
      <c r="C676" t="s">
        <v>13263</v>
      </c>
      <c r="D676" t="s">
        <v>10567</v>
      </c>
      <c r="E676" t="s">
        <v>13264</v>
      </c>
      <c r="F676" t="s">
        <v>13265</v>
      </c>
    </row>
    <row r="677" spans="1:6" x14ac:dyDescent="0.2">
      <c r="A677" t="s">
        <v>1485</v>
      </c>
      <c r="B677" t="s">
        <v>13266</v>
      </c>
      <c r="C677" t="s">
        <v>13267</v>
      </c>
      <c r="D677" t="s">
        <v>10567</v>
      </c>
      <c r="E677" t="s">
        <v>13268</v>
      </c>
      <c r="F677" t="s">
        <v>13269</v>
      </c>
    </row>
    <row r="678" spans="1:6" x14ac:dyDescent="0.2">
      <c r="A678" t="s">
        <v>1487</v>
      </c>
      <c r="B678" t="s">
        <v>13270</v>
      </c>
      <c r="C678" t="s">
        <v>13271</v>
      </c>
      <c r="D678" t="s">
        <v>10567</v>
      </c>
      <c r="E678" t="s">
        <v>13272</v>
      </c>
      <c r="F678" t="s">
        <v>13273</v>
      </c>
    </row>
    <row r="679" spans="1:6" x14ac:dyDescent="0.2">
      <c r="A679" t="s">
        <v>1489</v>
      </c>
      <c r="B679" t="s">
        <v>13274</v>
      </c>
      <c r="C679" t="s">
        <v>13275</v>
      </c>
      <c r="D679" t="s">
        <v>10567</v>
      </c>
      <c r="E679" t="s">
        <v>13276</v>
      </c>
      <c r="F679" t="s">
        <v>13277</v>
      </c>
    </row>
    <row r="680" spans="1:6" x14ac:dyDescent="0.2">
      <c r="A680" t="s">
        <v>1491</v>
      </c>
      <c r="B680" t="s">
        <v>13278</v>
      </c>
      <c r="C680" t="s">
        <v>13279</v>
      </c>
      <c r="D680" t="s">
        <v>10567</v>
      </c>
      <c r="E680" t="s">
        <v>13280</v>
      </c>
      <c r="F680" t="s">
        <v>13281</v>
      </c>
    </row>
    <row r="681" spans="1:6" x14ac:dyDescent="0.2">
      <c r="A681" t="s">
        <v>1493</v>
      </c>
      <c r="B681" t="s">
        <v>13282</v>
      </c>
      <c r="C681" t="s">
        <v>13283</v>
      </c>
      <c r="D681" t="s">
        <v>10567</v>
      </c>
      <c r="E681" t="s">
        <v>13284</v>
      </c>
      <c r="F681" t="s">
        <v>13285</v>
      </c>
    </row>
    <row r="682" spans="1:6" x14ac:dyDescent="0.2">
      <c r="A682" t="s">
        <v>1495</v>
      </c>
      <c r="B682" t="s">
        <v>13286</v>
      </c>
      <c r="C682" t="s">
        <v>13287</v>
      </c>
      <c r="D682" t="s">
        <v>10567</v>
      </c>
      <c r="E682" t="s">
        <v>13288</v>
      </c>
      <c r="F682" t="s">
        <v>13289</v>
      </c>
    </row>
    <row r="683" spans="1:6" x14ac:dyDescent="0.2">
      <c r="A683" t="s">
        <v>1497</v>
      </c>
      <c r="B683" t="s">
        <v>13290</v>
      </c>
      <c r="C683" t="s">
        <v>13291</v>
      </c>
      <c r="D683" t="s">
        <v>10567</v>
      </c>
      <c r="E683" t="s">
        <v>13292</v>
      </c>
      <c r="F683" t="s">
        <v>13293</v>
      </c>
    </row>
    <row r="684" spans="1:6" x14ac:dyDescent="0.2">
      <c r="A684" t="s">
        <v>1499</v>
      </c>
      <c r="B684" t="s">
        <v>13294</v>
      </c>
      <c r="C684" t="s">
        <v>13295</v>
      </c>
      <c r="D684" t="s">
        <v>10567</v>
      </c>
      <c r="E684" t="s">
        <v>13296</v>
      </c>
      <c r="F684" t="s">
        <v>13297</v>
      </c>
    </row>
    <row r="685" spans="1:6" x14ac:dyDescent="0.2">
      <c r="A685" t="s">
        <v>1501</v>
      </c>
      <c r="B685" t="s">
        <v>13298</v>
      </c>
      <c r="C685" t="s">
        <v>13299</v>
      </c>
      <c r="D685" t="s">
        <v>10567</v>
      </c>
      <c r="E685" t="s">
        <v>13300</v>
      </c>
      <c r="F685" t="s">
        <v>13301</v>
      </c>
    </row>
    <row r="686" spans="1:6" x14ac:dyDescent="0.2">
      <c r="A686" t="s">
        <v>1503</v>
      </c>
      <c r="B686" t="s">
        <v>13302</v>
      </c>
      <c r="C686" t="s">
        <v>13303</v>
      </c>
      <c r="D686" t="s">
        <v>10567</v>
      </c>
      <c r="E686" t="s">
        <v>13304</v>
      </c>
      <c r="F686" t="s">
        <v>13305</v>
      </c>
    </row>
    <row r="687" spans="1:6" x14ac:dyDescent="0.2">
      <c r="A687" t="s">
        <v>1505</v>
      </c>
      <c r="B687" t="s">
        <v>13306</v>
      </c>
      <c r="C687" t="s">
        <v>13307</v>
      </c>
      <c r="D687" t="s">
        <v>10567</v>
      </c>
      <c r="E687" t="s">
        <v>13308</v>
      </c>
      <c r="F687" t="s">
        <v>13309</v>
      </c>
    </row>
    <row r="688" spans="1:6" x14ac:dyDescent="0.2">
      <c r="A688" t="s">
        <v>1507</v>
      </c>
      <c r="B688" t="s">
        <v>13310</v>
      </c>
      <c r="C688" t="s">
        <v>13311</v>
      </c>
      <c r="D688" t="s">
        <v>10567</v>
      </c>
      <c r="E688" t="s">
        <v>13312</v>
      </c>
      <c r="F688" t="s">
        <v>13313</v>
      </c>
    </row>
    <row r="689" spans="1:6" x14ac:dyDescent="0.2">
      <c r="A689" t="s">
        <v>1509</v>
      </c>
      <c r="B689" t="s">
        <v>13314</v>
      </c>
      <c r="C689" t="s">
        <v>13315</v>
      </c>
      <c r="D689" t="s">
        <v>10567</v>
      </c>
      <c r="E689" t="s">
        <v>13316</v>
      </c>
      <c r="F689" t="s">
        <v>13317</v>
      </c>
    </row>
    <row r="690" spans="1:6" x14ac:dyDescent="0.2">
      <c r="A690" t="s">
        <v>1511</v>
      </c>
      <c r="B690" t="s">
        <v>13318</v>
      </c>
      <c r="C690" t="s">
        <v>13319</v>
      </c>
      <c r="D690" t="s">
        <v>10567</v>
      </c>
      <c r="E690" t="s">
        <v>13320</v>
      </c>
      <c r="F690" t="s">
        <v>13321</v>
      </c>
    </row>
    <row r="691" spans="1:6" x14ac:dyDescent="0.2">
      <c r="A691" t="s">
        <v>1513</v>
      </c>
      <c r="B691" t="s">
        <v>13322</v>
      </c>
      <c r="C691" t="s">
        <v>13323</v>
      </c>
      <c r="D691" t="s">
        <v>10567</v>
      </c>
      <c r="E691" t="s">
        <v>13324</v>
      </c>
      <c r="F691" t="s">
        <v>13325</v>
      </c>
    </row>
    <row r="692" spans="1:6" x14ac:dyDescent="0.2">
      <c r="A692" t="s">
        <v>1515</v>
      </c>
      <c r="B692" t="s">
        <v>13326</v>
      </c>
      <c r="C692" t="s">
        <v>13327</v>
      </c>
      <c r="D692" t="s">
        <v>10567</v>
      </c>
      <c r="E692" t="s">
        <v>13328</v>
      </c>
      <c r="F692" t="s">
        <v>13329</v>
      </c>
    </row>
    <row r="693" spans="1:6" x14ac:dyDescent="0.2">
      <c r="A693" t="s">
        <v>1517</v>
      </c>
      <c r="B693" t="s">
        <v>13330</v>
      </c>
      <c r="C693" t="s">
        <v>13331</v>
      </c>
      <c r="D693" t="s">
        <v>10567</v>
      </c>
      <c r="E693" t="s">
        <v>13332</v>
      </c>
      <c r="F693" t="s">
        <v>13333</v>
      </c>
    </row>
    <row r="694" spans="1:6" x14ac:dyDescent="0.2">
      <c r="A694" t="s">
        <v>1519</v>
      </c>
      <c r="B694" t="s">
        <v>13334</v>
      </c>
      <c r="C694" t="s">
        <v>13335</v>
      </c>
      <c r="D694" t="s">
        <v>10567</v>
      </c>
      <c r="E694" t="s">
        <v>13336</v>
      </c>
      <c r="F694" t="s">
        <v>13337</v>
      </c>
    </row>
    <row r="695" spans="1:6" x14ac:dyDescent="0.2">
      <c r="A695" t="s">
        <v>1521</v>
      </c>
      <c r="B695" t="s">
        <v>13338</v>
      </c>
      <c r="C695" t="s">
        <v>13339</v>
      </c>
      <c r="D695" t="s">
        <v>10567</v>
      </c>
      <c r="E695" t="s">
        <v>13340</v>
      </c>
      <c r="F695" t="s">
        <v>13341</v>
      </c>
    </row>
    <row r="696" spans="1:6" x14ac:dyDescent="0.2">
      <c r="A696" t="s">
        <v>1523</v>
      </c>
      <c r="B696" t="s">
        <v>13342</v>
      </c>
      <c r="C696" t="s">
        <v>13343</v>
      </c>
      <c r="D696" t="s">
        <v>10567</v>
      </c>
      <c r="E696" t="s">
        <v>13344</v>
      </c>
      <c r="F696" t="s">
        <v>13345</v>
      </c>
    </row>
    <row r="697" spans="1:6" x14ac:dyDescent="0.2">
      <c r="A697" t="s">
        <v>1525</v>
      </c>
      <c r="B697" t="s">
        <v>13346</v>
      </c>
      <c r="C697" t="s">
        <v>13347</v>
      </c>
      <c r="D697" t="s">
        <v>10567</v>
      </c>
      <c r="E697" t="s">
        <v>13348</v>
      </c>
      <c r="F697" t="s">
        <v>13349</v>
      </c>
    </row>
    <row r="698" spans="1:6" x14ac:dyDescent="0.2">
      <c r="A698" t="s">
        <v>1527</v>
      </c>
      <c r="B698" t="s">
        <v>13350</v>
      </c>
      <c r="C698" t="s">
        <v>13351</v>
      </c>
      <c r="D698" t="s">
        <v>10567</v>
      </c>
      <c r="E698" t="s">
        <v>13352</v>
      </c>
      <c r="F698" t="s">
        <v>13353</v>
      </c>
    </row>
    <row r="699" spans="1:6" x14ac:dyDescent="0.2">
      <c r="A699" t="s">
        <v>1529</v>
      </c>
      <c r="B699" t="s">
        <v>13354</v>
      </c>
      <c r="C699" t="s">
        <v>13355</v>
      </c>
      <c r="D699" t="s">
        <v>10567</v>
      </c>
      <c r="E699" t="s">
        <v>13356</v>
      </c>
      <c r="F699" t="s">
        <v>13357</v>
      </c>
    </row>
    <row r="700" spans="1:6" x14ac:dyDescent="0.2">
      <c r="A700" t="s">
        <v>1531</v>
      </c>
      <c r="B700" t="s">
        <v>13358</v>
      </c>
      <c r="C700" t="s">
        <v>13359</v>
      </c>
      <c r="D700" t="s">
        <v>10567</v>
      </c>
      <c r="E700" t="s">
        <v>13360</v>
      </c>
      <c r="F700" t="s">
        <v>13361</v>
      </c>
    </row>
    <row r="701" spans="1:6" x14ac:dyDescent="0.2">
      <c r="A701" t="s">
        <v>1533</v>
      </c>
      <c r="B701" t="s">
        <v>13362</v>
      </c>
      <c r="C701" t="s">
        <v>13363</v>
      </c>
      <c r="D701" t="s">
        <v>10567</v>
      </c>
      <c r="E701" t="s">
        <v>13364</v>
      </c>
      <c r="F701" t="s">
        <v>13365</v>
      </c>
    </row>
    <row r="702" spans="1:6" x14ac:dyDescent="0.2">
      <c r="A702" t="s">
        <v>1535</v>
      </c>
      <c r="B702" t="s">
        <v>13366</v>
      </c>
      <c r="C702" t="s">
        <v>13367</v>
      </c>
      <c r="D702" t="s">
        <v>10567</v>
      </c>
      <c r="E702" t="s">
        <v>13368</v>
      </c>
      <c r="F702" t="s">
        <v>13369</v>
      </c>
    </row>
    <row r="703" spans="1:6" x14ac:dyDescent="0.2">
      <c r="A703" t="s">
        <v>1537</v>
      </c>
      <c r="B703" t="s">
        <v>13370</v>
      </c>
      <c r="C703" t="s">
        <v>13371</v>
      </c>
      <c r="D703" t="s">
        <v>10567</v>
      </c>
      <c r="E703" t="s">
        <v>13372</v>
      </c>
      <c r="F703" t="s">
        <v>13373</v>
      </c>
    </row>
    <row r="704" spans="1:6" x14ac:dyDescent="0.2">
      <c r="A704" t="s">
        <v>1542</v>
      </c>
      <c r="B704" t="s">
        <v>13374</v>
      </c>
      <c r="C704" t="s">
        <v>13375</v>
      </c>
      <c r="D704" t="s">
        <v>10567</v>
      </c>
      <c r="E704" t="s">
        <v>13376</v>
      </c>
      <c r="F704" t="s">
        <v>13377</v>
      </c>
    </row>
    <row r="705" spans="1:6" x14ac:dyDescent="0.2">
      <c r="A705" t="s">
        <v>1544</v>
      </c>
      <c r="B705" t="s">
        <v>13378</v>
      </c>
      <c r="C705" t="s">
        <v>13379</v>
      </c>
      <c r="D705" t="s">
        <v>10567</v>
      </c>
      <c r="E705" t="s">
        <v>13380</v>
      </c>
      <c r="F705" t="s">
        <v>13381</v>
      </c>
    </row>
    <row r="706" spans="1:6" x14ac:dyDescent="0.2">
      <c r="A706" t="s">
        <v>1546</v>
      </c>
      <c r="B706" t="s">
        <v>13382</v>
      </c>
      <c r="C706" t="s">
        <v>13383</v>
      </c>
      <c r="D706" t="s">
        <v>10567</v>
      </c>
      <c r="E706" t="s">
        <v>13384</v>
      </c>
      <c r="F706" t="s">
        <v>13385</v>
      </c>
    </row>
    <row r="707" spans="1:6" x14ac:dyDescent="0.2">
      <c r="A707" t="s">
        <v>1548</v>
      </c>
      <c r="B707" t="s">
        <v>13386</v>
      </c>
      <c r="C707" t="s">
        <v>13387</v>
      </c>
      <c r="D707" t="s">
        <v>10567</v>
      </c>
      <c r="E707" t="s">
        <v>13388</v>
      </c>
      <c r="F707" t="s">
        <v>13389</v>
      </c>
    </row>
    <row r="708" spans="1:6" x14ac:dyDescent="0.2">
      <c r="A708" t="s">
        <v>1550</v>
      </c>
      <c r="B708" t="s">
        <v>13390</v>
      </c>
      <c r="C708" t="s">
        <v>13391</v>
      </c>
      <c r="D708" t="s">
        <v>10567</v>
      </c>
      <c r="E708" t="s">
        <v>13392</v>
      </c>
      <c r="F708" t="s">
        <v>13393</v>
      </c>
    </row>
    <row r="709" spans="1:6" x14ac:dyDescent="0.2">
      <c r="A709" t="s">
        <v>1552</v>
      </c>
      <c r="B709" t="s">
        <v>13394</v>
      </c>
      <c r="C709" t="s">
        <v>13395</v>
      </c>
      <c r="D709" t="s">
        <v>10567</v>
      </c>
      <c r="E709" t="s">
        <v>13396</v>
      </c>
      <c r="F709" t="s">
        <v>13397</v>
      </c>
    </row>
    <row r="710" spans="1:6" x14ac:dyDescent="0.2">
      <c r="A710" t="s">
        <v>1554</v>
      </c>
      <c r="B710" t="s">
        <v>13398</v>
      </c>
      <c r="C710" t="s">
        <v>13399</v>
      </c>
      <c r="D710" t="s">
        <v>10567</v>
      </c>
      <c r="E710" t="s">
        <v>13400</v>
      </c>
      <c r="F710" t="s">
        <v>13401</v>
      </c>
    </row>
    <row r="711" spans="1:6" x14ac:dyDescent="0.2">
      <c r="A711" t="s">
        <v>1556</v>
      </c>
      <c r="B711" t="s">
        <v>13402</v>
      </c>
      <c r="C711" t="s">
        <v>13403</v>
      </c>
      <c r="D711" t="s">
        <v>10567</v>
      </c>
      <c r="E711" t="s">
        <v>13404</v>
      </c>
      <c r="F711" t="s">
        <v>13405</v>
      </c>
    </row>
    <row r="712" spans="1:6" x14ac:dyDescent="0.2">
      <c r="A712" t="s">
        <v>1558</v>
      </c>
      <c r="B712" t="s">
        <v>13406</v>
      </c>
      <c r="C712" t="s">
        <v>13407</v>
      </c>
      <c r="D712" t="s">
        <v>10567</v>
      </c>
      <c r="E712" t="s">
        <v>13408</v>
      </c>
      <c r="F712" t="s">
        <v>13409</v>
      </c>
    </row>
    <row r="713" spans="1:6" x14ac:dyDescent="0.2">
      <c r="A713" t="s">
        <v>1560</v>
      </c>
      <c r="B713" t="s">
        <v>13410</v>
      </c>
      <c r="C713" t="s">
        <v>13411</v>
      </c>
      <c r="D713" t="s">
        <v>10567</v>
      </c>
      <c r="E713" t="s">
        <v>13412</v>
      </c>
      <c r="F713" t="s">
        <v>13413</v>
      </c>
    </row>
    <row r="714" spans="1:6" x14ac:dyDescent="0.2">
      <c r="A714" t="s">
        <v>1562</v>
      </c>
      <c r="B714" t="s">
        <v>13414</v>
      </c>
      <c r="C714" t="s">
        <v>13415</v>
      </c>
      <c r="D714" t="s">
        <v>10567</v>
      </c>
      <c r="E714" t="s">
        <v>13416</v>
      </c>
      <c r="F714" t="s">
        <v>13417</v>
      </c>
    </row>
    <row r="715" spans="1:6" x14ac:dyDescent="0.2">
      <c r="A715" t="s">
        <v>1564</v>
      </c>
      <c r="B715" t="s">
        <v>13418</v>
      </c>
      <c r="C715" t="s">
        <v>13419</v>
      </c>
      <c r="D715" t="s">
        <v>10567</v>
      </c>
      <c r="E715" t="s">
        <v>13420</v>
      </c>
      <c r="F715" t="s">
        <v>13421</v>
      </c>
    </row>
    <row r="716" spans="1:6" x14ac:dyDescent="0.2">
      <c r="A716" t="s">
        <v>1566</v>
      </c>
      <c r="B716" t="s">
        <v>13422</v>
      </c>
      <c r="C716" t="s">
        <v>13423</v>
      </c>
      <c r="D716" t="s">
        <v>10567</v>
      </c>
      <c r="E716" t="s">
        <v>13424</v>
      </c>
      <c r="F716" t="s">
        <v>13425</v>
      </c>
    </row>
    <row r="717" spans="1:6" x14ac:dyDescent="0.2">
      <c r="A717" t="s">
        <v>1568</v>
      </c>
      <c r="B717" t="s">
        <v>13426</v>
      </c>
      <c r="C717" t="s">
        <v>13427</v>
      </c>
      <c r="D717" t="s">
        <v>10567</v>
      </c>
      <c r="E717" t="s">
        <v>13428</v>
      </c>
      <c r="F717" t="s">
        <v>13429</v>
      </c>
    </row>
    <row r="718" spans="1:6" x14ac:dyDescent="0.2">
      <c r="A718" t="s">
        <v>1570</v>
      </c>
      <c r="B718" t="s">
        <v>13430</v>
      </c>
      <c r="C718" t="s">
        <v>13431</v>
      </c>
      <c r="D718" t="s">
        <v>10567</v>
      </c>
      <c r="E718" t="s">
        <v>13432</v>
      </c>
      <c r="F718" t="s">
        <v>13433</v>
      </c>
    </row>
    <row r="719" spans="1:6" x14ac:dyDescent="0.2">
      <c r="A719" t="s">
        <v>1572</v>
      </c>
      <c r="B719" t="s">
        <v>13434</v>
      </c>
      <c r="C719" t="s">
        <v>13435</v>
      </c>
      <c r="D719" t="s">
        <v>10567</v>
      </c>
      <c r="E719" t="s">
        <v>13436</v>
      </c>
      <c r="F719" t="s">
        <v>13437</v>
      </c>
    </row>
    <row r="720" spans="1:6" x14ac:dyDescent="0.2">
      <c r="A720" t="s">
        <v>1574</v>
      </c>
      <c r="B720" t="s">
        <v>13438</v>
      </c>
      <c r="C720" t="s">
        <v>13439</v>
      </c>
      <c r="D720" t="s">
        <v>10567</v>
      </c>
      <c r="E720" t="s">
        <v>13440</v>
      </c>
      <c r="F720" t="s">
        <v>13441</v>
      </c>
    </row>
    <row r="721" spans="1:6" x14ac:dyDescent="0.2">
      <c r="A721" t="s">
        <v>1576</v>
      </c>
      <c r="B721" t="s">
        <v>13442</v>
      </c>
      <c r="C721" t="s">
        <v>13443</v>
      </c>
      <c r="D721" t="s">
        <v>10567</v>
      </c>
      <c r="E721" t="s">
        <v>13444</v>
      </c>
      <c r="F721" t="s">
        <v>13445</v>
      </c>
    </row>
    <row r="722" spans="1:6" x14ac:dyDescent="0.2">
      <c r="A722" t="s">
        <v>1578</v>
      </c>
      <c r="B722" t="s">
        <v>13446</v>
      </c>
      <c r="C722" t="s">
        <v>13447</v>
      </c>
      <c r="D722" t="s">
        <v>10567</v>
      </c>
      <c r="E722" t="s">
        <v>13448</v>
      </c>
      <c r="F722" t="s">
        <v>13449</v>
      </c>
    </row>
    <row r="723" spans="1:6" x14ac:dyDescent="0.2">
      <c r="A723" t="s">
        <v>1580</v>
      </c>
      <c r="B723" t="s">
        <v>13450</v>
      </c>
      <c r="C723" t="s">
        <v>13451</v>
      </c>
      <c r="D723" t="s">
        <v>10567</v>
      </c>
      <c r="E723" t="s">
        <v>13452</v>
      </c>
      <c r="F723" t="s">
        <v>13453</v>
      </c>
    </row>
    <row r="724" spans="1:6" x14ac:dyDescent="0.2">
      <c r="A724" t="s">
        <v>1582</v>
      </c>
      <c r="B724" t="s">
        <v>13454</v>
      </c>
      <c r="C724" t="s">
        <v>13455</v>
      </c>
      <c r="D724" t="s">
        <v>10567</v>
      </c>
      <c r="E724" t="s">
        <v>13456</v>
      </c>
      <c r="F724" t="s">
        <v>13457</v>
      </c>
    </row>
    <row r="725" spans="1:6" x14ac:dyDescent="0.2">
      <c r="A725" t="s">
        <v>1584</v>
      </c>
      <c r="B725" t="s">
        <v>13458</v>
      </c>
      <c r="C725" t="s">
        <v>13459</v>
      </c>
      <c r="D725" t="s">
        <v>10567</v>
      </c>
      <c r="E725" t="s">
        <v>13460</v>
      </c>
      <c r="F725" t="s">
        <v>13461</v>
      </c>
    </row>
    <row r="726" spans="1:6" x14ac:dyDescent="0.2">
      <c r="A726" t="s">
        <v>1586</v>
      </c>
      <c r="B726" t="s">
        <v>13462</v>
      </c>
      <c r="C726" t="s">
        <v>13463</v>
      </c>
      <c r="D726" t="s">
        <v>10567</v>
      </c>
      <c r="E726" t="s">
        <v>13464</v>
      </c>
      <c r="F726" t="s">
        <v>13465</v>
      </c>
    </row>
    <row r="727" spans="1:6" x14ac:dyDescent="0.2">
      <c r="A727" t="s">
        <v>1588</v>
      </c>
      <c r="B727" t="s">
        <v>13466</v>
      </c>
      <c r="C727" t="s">
        <v>13467</v>
      </c>
      <c r="D727" t="s">
        <v>10567</v>
      </c>
      <c r="E727" t="s">
        <v>13468</v>
      </c>
      <c r="F727" t="s">
        <v>13469</v>
      </c>
    </row>
    <row r="728" spans="1:6" x14ac:dyDescent="0.2">
      <c r="A728" t="s">
        <v>1590</v>
      </c>
      <c r="B728" t="s">
        <v>13470</v>
      </c>
      <c r="C728" t="s">
        <v>13471</v>
      </c>
      <c r="D728" t="s">
        <v>10567</v>
      </c>
      <c r="E728" t="s">
        <v>13472</v>
      </c>
      <c r="F728" t="s">
        <v>13473</v>
      </c>
    </row>
    <row r="729" spans="1:6" x14ac:dyDescent="0.2">
      <c r="A729" t="s">
        <v>1592</v>
      </c>
      <c r="B729" t="s">
        <v>13474</v>
      </c>
      <c r="C729" t="s">
        <v>13475</v>
      </c>
      <c r="D729" t="s">
        <v>10567</v>
      </c>
      <c r="E729" t="s">
        <v>13476</v>
      </c>
      <c r="F729" t="s">
        <v>13477</v>
      </c>
    </row>
    <row r="730" spans="1:6" x14ac:dyDescent="0.2">
      <c r="A730" t="s">
        <v>1594</v>
      </c>
      <c r="B730" t="s">
        <v>13478</v>
      </c>
      <c r="C730" t="s">
        <v>13479</v>
      </c>
      <c r="D730" t="s">
        <v>10567</v>
      </c>
      <c r="E730" t="s">
        <v>13480</v>
      </c>
      <c r="F730" t="s">
        <v>13481</v>
      </c>
    </row>
    <row r="731" spans="1:6" x14ac:dyDescent="0.2">
      <c r="A731" t="s">
        <v>1596</v>
      </c>
      <c r="B731" t="s">
        <v>13482</v>
      </c>
      <c r="C731" t="s">
        <v>13483</v>
      </c>
      <c r="D731" t="s">
        <v>10567</v>
      </c>
      <c r="E731" t="s">
        <v>13484</v>
      </c>
      <c r="F731" t="s">
        <v>13485</v>
      </c>
    </row>
    <row r="732" spans="1:6" x14ac:dyDescent="0.2">
      <c r="A732" t="s">
        <v>1598</v>
      </c>
      <c r="B732" t="s">
        <v>13486</v>
      </c>
      <c r="C732" t="s">
        <v>13487</v>
      </c>
      <c r="D732" t="s">
        <v>10567</v>
      </c>
      <c r="E732" t="s">
        <v>13488</v>
      </c>
      <c r="F732" t="s">
        <v>13489</v>
      </c>
    </row>
    <row r="733" spans="1:6" x14ac:dyDescent="0.2">
      <c r="A733" t="s">
        <v>1600</v>
      </c>
      <c r="B733" t="s">
        <v>13490</v>
      </c>
      <c r="C733" t="s">
        <v>13491</v>
      </c>
      <c r="D733" t="s">
        <v>10567</v>
      </c>
      <c r="E733" t="s">
        <v>13492</v>
      </c>
      <c r="F733" t="s">
        <v>13493</v>
      </c>
    </row>
    <row r="734" spans="1:6" x14ac:dyDescent="0.2">
      <c r="A734" t="s">
        <v>1602</v>
      </c>
      <c r="B734" t="s">
        <v>13494</v>
      </c>
      <c r="C734" t="s">
        <v>13495</v>
      </c>
      <c r="D734" t="s">
        <v>10567</v>
      </c>
      <c r="E734" t="s">
        <v>13496</v>
      </c>
      <c r="F734" t="s">
        <v>13497</v>
      </c>
    </row>
    <row r="735" spans="1:6" x14ac:dyDescent="0.2">
      <c r="A735" t="s">
        <v>1604</v>
      </c>
      <c r="B735" t="s">
        <v>13498</v>
      </c>
      <c r="C735" t="s">
        <v>13499</v>
      </c>
      <c r="D735" t="s">
        <v>10567</v>
      </c>
      <c r="E735" t="s">
        <v>13500</v>
      </c>
      <c r="F735" t="s">
        <v>13501</v>
      </c>
    </row>
    <row r="736" spans="1:6" x14ac:dyDescent="0.2">
      <c r="A736" t="s">
        <v>1606</v>
      </c>
      <c r="B736" t="s">
        <v>13502</v>
      </c>
      <c r="C736" t="s">
        <v>13503</v>
      </c>
      <c r="D736" t="s">
        <v>10567</v>
      </c>
      <c r="E736" t="s">
        <v>13504</v>
      </c>
      <c r="F736" t="s">
        <v>13505</v>
      </c>
    </row>
    <row r="737" spans="1:6" x14ac:dyDescent="0.2">
      <c r="A737" t="s">
        <v>1608</v>
      </c>
      <c r="B737" t="s">
        <v>13506</v>
      </c>
      <c r="C737" t="s">
        <v>13507</v>
      </c>
      <c r="D737" t="s">
        <v>10567</v>
      </c>
      <c r="E737" t="s">
        <v>13508</v>
      </c>
      <c r="F737" t="s">
        <v>13509</v>
      </c>
    </row>
    <row r="738" spans="1:6" x14ac:dyDescent="0.2">
      <c r="A738" t="s">
        <v>1610</v>
      </c>
      <c r="B738" t="s">
        <v>13510</v>
      </c>
      <c r="C738" t="s">
        <v>13511</v>
      </c>
      <c r="D738" t="s">
        <v>10567</v>
      </c>
      <c r="E738" t="s">
        <v>13512</v>
      </c>
      <c r="F738" t="s">
        <v>13513</v>
      </c>
    </row>
    <row r="739" spans="1:6" x14ac:dyDescent="0.2">
      <c r="A739" t="s">
        <v>1612</v>
      </c>
      <c r="B739" t="s">
        <v>13514</v>
      </c>
      <c r="C739" t="s">
        <v>13515</v>
      </c>
      <c r="D739" t="s">
        <v>10567</v>
      </c>
      <c r="E739" t="s">
        <v>13516</v>
      </c>
      <c r="F739" t="s">
        <v>13517</v>
      </c>
    </row>
    <row r="740" spans="1:6" x14ac:dyDescent="0.2">
      <c r="A740" t="s">
        <v>1614</v>
      </c>
      <c r="B740" t="s">
        <v>13518</v>
      </c>
      <c r="C740" t="s">
        <v>13519</v>
      </c>
      <c r="D740" t="s">
        <v>10567</v>
      </c>
      <c r="E740" t="s">
        <v>13520</v>
      </c>
      <c r="F740" t="s">
        <v>13521</v>
      </c>
    </row>
    <row r="741" spans="1:6" x14ac:dyDescent="0.2">
      <c r="A741" t="s">
        <v>1616</v>
      </c>
      <c r="B741" t="s">
        <v>13522</v>
      </c>
      <c r="C741" t="s">
        <v>13523</v>
      </c>
      <c r="D741" t="s">
        <v>10567</v>
      </c>
      <c r="E741" t="s">
        <v>13524</v>
      </c>
      <c r="F741" t="s">
        <v>13525</v>
      </c>
    </row>
    <row r="742" spans="1:6" x14ac:dyDescent="0.2">
      <c r="A742" t="s">
        <v>1618</v>
      </c>
      <c r="B742" t="s">
        <v>13526</v>
      </c>
      <c r="C742" t="s">
        <v>13527</v>
      </c>
      <c r="D742" t="s">
        <v>10567</v>
      </c>
      <c r="E742" t="s">
        <v>13528</v>
      </c>
      <c r="F742" t="s">
        <v>13529</v>
      </c>
    </row>
    <row r="743" spans="1:6" x14ac:dyDescent="0.2">
      <c r="A743" t="s">
        <v>1620</v>
      </c>
      <c r="B743" t="s">
        <v>13530</v>
      </c>
      <c r="C743" t="s">
        <v>13531</v>
      </c>
      <c r="D743" t="s">
        <v>10567</v>
      </c>
      <c r="E743" t="s">
        <v>13532</v>
      </c>
      <c r="F743" t="s">
        <v>13533</v>
      </c>
    </row>
    <row r="744" spans="1:6" x14ac:dyDescent="0.2">
      <c r="A744" t="s">
        <v>1622</v>
      </c>
      <c r="B744" t="s">
        <v>13534</v>
      </c>
      <c r="C744" t="s">
        <v>13535</v>
      </c>
      <c r="D744" t="s">
        <v>10567</v>
      </c>
      <c r="E744" t="s">
        <v>13536</v>
      </c>
      <c r="F744" t="s">
        <v>13537</v>
      </c>
    </row>
    <row r="745" spans="1:6" x14ac:dyDescent="0.2">
      <c r="A745" t="s">
        <v>1624</v>
      </c>
      <c r="B745" t="s">
        <v>13538</v>
      </c>
      <c r="C745" t="s">
        <v>13539</v>
      </c>
      <c r="D745" t="s">
        <v>10567</v>
      </c>
      <c r="E745" t="s">
        <v>13540</v>
      </c>
      <c r="F745" t="s">
        <v>13541</v>
      </c>
    </row>
    <row r="746" spans="1:6" x14ac:dyDescent="0.2">
      <c r="A746" t="s">
        <v>1626</v>
      </c>
      <c r="B746" t="s">
        <v>13542</v>
      </c>
      <c r="C746" t="s">
        <v>13543</v>
      </c>
      <c r="D746" t="s">
        <v>10567</v>
      </c>
      <c r="E746" t="s">
        <v>13544</v>
      </c>
      <c r="F746" t="s">
        <v>13545</v>
      </c>
    </row>
    <row r="747" spans="1:6" x14ac:dyDescent="0.2">
      <c r="A747" t="s">
        <v>1628</v>
      </c>
      <c r="B747" t="s">
        <v>13546</v>
      </c>
      <c r="C747" t="s">
        <v>13547</v>
      </c>
      <c r="D747" t="s">
        <v>10567</v>
      </c>
      <c r="E747" t="s">
        <v>13548</v>
      </c>
      <c r="F747" t="s">
        <v>13549</v>
      </c>
    </row>
    <row r="748" spans="1:6" x14ac:dyDescent="0.2">
      <c r="A748" t="s">
        <v>1630</v>
      </c>
      <c r="B748" t="s">
        <v>13550</v>
      </c>
      <c r="C748" t="s">
        <v>13551</v>
      </c>
      <c r="D748" t="s">
        <v>10567</v>
      </c>
      <c r="E748" t="s">
        <v>13552</v>
      </c>
      <c r="F748" t="s">
        <v>13553</v>
      </c>
    </row>
    <row r="749" spans="1:6" x14ac:dyDescent="0.2">
      <c r="A749" t="s">
        <v>1632</v>
      </c>
      <c r="B749" t="s">
        <v>13554</v>
      </c>
      <c r="C749" t="s">
        <v>13555</v>
      </c>
      <c r="D749" t="s">
        <v>10567</v>
      </c>
      <c r="E749" t="s">
        <v>13556</v>
      </c>
      <c r="F749" t="s">
        <v>13557</v>
      </c>
    </row>
    <row r="750" spans="1:6" x14ac:dyDescent="0.2">
      <c r="A750" t="s">
        <v>1634</v>
      </c>
      <c r="B750" t="s">
        <v>13558</v>
      </c>
      <c r="C750" t="s">
        <v>13559</v>
      </c>
      <c r="D750" t="s">
        <v>10567</v>
      </c>
      <c r="E750" t="s">
        <v>13560</v>
      </c>
      <c r="F750" t="s">
        <v>13561</v>
      </c>
    </row>
    <row r="751" spans="1:6" x14ac:dyDescent="0.2">
      <c r="A751" t="s">
        <v>1636</v>
      </c>
      <c r="B751" t="s">
        <v>13562</v>
      </c>
      <c r="C751" t="s">
        <v>13563</v>
      </c>
      <c r="D751" t="s">
        <v>10567</v>
      </c>
      <c r="E751" t="s">
        <v>13564</v>
      </c>
      <c r="F751" t="s">
        <v>13565</v>
      </c>
    </row>
    <row r="752" spans="1:6" x14ac:dyDescent="0.2">
      <c r="A752" t="s">
        <v>1638</v>
      </c>
      <c r="B752" t="s">
        <v>13566</v>
      </c>
      <c r="C752" t="s">
        <v>13567</v>
      </c>
      <c r="D752" t="s">
        <v>10567</v>
      </c>
      <c r="E752" t="s">
        <v>13568</v>
      </c>
      <c r="F752" t="s">
        <v>13569</v>
      </c>
    </row>
    <row r="753" spans="1:6" x14ac:dyDescent="0.2">
      <c r="A753" t="s">
        <v>1640</v>
      </c>
      <c r="B753" t="s">
        <v>13570</v>
      </c>
      <c r="C753" t="s">
        <v>13571</v>
      </c>
      <c r="D753" t="s">
        <v>10567</v>
      </c>
      <c r="E753" t="s">
        <v>13572</v>
      </c>
      <c r="F753" t="s">
        <v>13573</v>
      </c>
    </row>
    <row r="754" spans="1:6" x14ac:dyDescent="0.2">
      <c r="A754" t="s">
        <v>1642</v>
      </c>
      <c r="B754" t="s">
        <v>13574</v>
      </c>
      <c r="C754" t="s">
        <v>13575</v>
      </c>
      <c r="D754" t="s">
        <v>10567</v>
      </c>
      <c r="E754" t="s">
        <v>13576</v>
      </c>
      <c r="F754" t="s">
        <v>13577</v>
      </c>
    </row>
    <row r="755" spans="1:6" x14ac:dyDescent="0.2">
      <c r="A755" t="s">
        <v>1644</v>
      </c>
      <c r="B755" t="s">
        <v>13578</v>
      </c>
      <c r="C755" t="s">
        <v>13579</v>
      </c>
      <c r="D755" t="s">
        <v>10567</v>
      </c>
      <c r="E755" t="s">
        <v>13580</v>
      </c>
      <c r="F755" t="s">
        <v>13581</v>
      </c>
    </row>
    <row r="756" spans="1:6" x14ac:dyDescent="0.2">
      <c r="A756" t="s">
        <v>1646</v>
      </c>
      <c r="B756" t="s">
        <v>13582</v>
      </c>
      <c r="C756" t="s">
        <v>13583</v>
      </c>
      <c r="D756" t="s">
        <v>10567</v>
      </c>
      <c r="E756" t="s">
        <v>13584</v>
      </c>
      <c r="F756" t="s">
        <v>13585</v>
      </c>
    </row>
    <row r="757" spans="1:6" x14ac:dyDescent="0.2">
      <c r="A757" t="s">
        <v>1648</v>
      </c>
      <c r="B757" t="s">
        <v>13586</v>
      </c>
      <c r="C757" t="s">
        <v>13587</v>
      </c>
      <c r="D757" t="s">
        <v>10567</v>
      </c>
      <c r="E757" t="s">
        <v>13588</v>
      </c>
      <c r="F757" t="s">
        <v>13589</v>
      </c>
    </row>
    <row r="758" spans="1:6" x14ac:dyDescent="0.2">
      <c r="A758" t="s">
        <v>1650</v>
      </c>
      <c r="B758" t="s">
        <v>13590</v>
      </c>
      <c r="C758" t="s">
        <v>13591</v>
      </c>
      <c r="D758" t="s">
        <v>10567</v>
      </c>
      <c r="E758" t="s">
        <v>13592</v>
      </c>
      <c r="F758" t="s">
        <v>13593</v>
      </c>
    </row>
    <row r="759" spans="1:6" x14ac:dyDescent="0.2">
      <c r="A759" t="s">
        <v>1652</v>
      </c>
      <c r="B759" t="s">
        <v>13594</v>
      </c>
      <c r="C759" t="s">
        <v>13595</v>
      </c>
      <c r="D759" t="s">
        <v>10567</v>
      </c>
      <c r="E759" t="s">
        <v>13596</v>
      </c>
      <c r="F759" t="s">
        <v>13597</v>
      </c>
    </row>
    <row r="760" spans="1:6" x14ac:dyDescent="0.2">
      <c r="A760" t="s">
        <v>1654</v>
      </c>
      <c r="B760" t="s">
        <v>13598</v>
      </c>
      <c r="C760" t="s">
        <v>13599</v>
      </c>
      <c r="D760" t="s">
        <v>10567</v>
      </c>
      <c r="E760" t="s">
        <v>13600</v>
      </c>
      <c r="F760" t="s">
        <v>13601</v>
      </c>
    </row>
    <row r="761" spans="1:6" x14ac:dyDescent="0.2">
      <c r="A761" t="s">
        <v>1656</v>
      </c>
      <c r="B761" t="s">
        <v>13602</v>
      </c>
      <c r="C761" t="s">
        <v>13603</v>
      </c>
      <c r="D761" t="s">
        <v>10567</v>
      </c>
      <c r="E761" t="s">
        <v>13604</v>
      </c>
      <c r="F761" t="s">
        <v>13605</v>
      </c>
    </row>
    <row r="762" spans="1:6" x14ac:dyDescent="0.2">
      <c r="A762" t="s">
        <v>1658</v>
      </c>
      <c r="B762" t="s">
        <v>13606</v>
      </c>
      <c r="C762" t="s">
        <v>13607</v>
      </c>
      <c r="D762" t="s">
        <v>10567</v>
      </c>
      <c r="E762" t="s">
        <v>13608</v>
      </c>
      <c r="F762" t="s">
        <v>13609</v>
      </c>
    </row>
    <row r="763" spans="1:6" x14ac:dyDescent="0.2">
      <c r="A763" t="s">
        <v>1660</v>
      </c>
      <c r="B763" t="s">
        <v>13610</v>
      </c>
      <c r="C763" t="s">
        <v>13611</v>
      </c>
      <c r="D763" t="s">
        <v>10567</v>
      </c>
      <c r="E763" t="s">
        <v>13612</v>
      </c>
      <c r="F763" t="s">
        <v>13613</v>
      </c>
    </row>
    <row r="764" spans="1:6" x14ac:dyDescent="0.2">
      <c r="A764" t="s">
        <v>1662</v>
      </c>
      <c r="B764" t="s">
        <v>13614</v>
      </c>
      <c r="C764" t="s">
        <v>13615</v>
      </c>
      <c r="D764" t="s">
        <v>10567</v>
      </c>
      <c r="E764" t="s">
        <v>13616</v>
      </c>
      <c r="F764" t="s">
        <v>13617</v>
      </c>
    </row>
    <row r="765" spans="1:6" x14ac:dyDescent="0.2">
      <c r="A765" t="s">
        <v>1664</v>
      </c>
      <c r="B765" t="s">
        <v>13618</v>
      </c>
      <c r="C765" t="s">
        <v>13619</v>
      </c>
      <c r="D765" t="s">
        <v>10567</v>
      </c>
      <c r="E765" t="s">
        <v>13620</v>
      </c>
      <c r="F765" t="s">
        <v>13621</v>
      </c>
    </row>
    <row r="766" spans="1:6" x14ac:dyDescent="0.2">
      <c r="A766" t="s">
        <v>1666</v>
      </c>
      <c r="B766" t="s">
        <v>13622</v>
      </c>
      <c r="C766" t="s">
        <v>13623</v>
      </c>
      <c r="D766" t="s">
        <v>10567</v>
      </c>
      <c r="E766" t="s">
        <v>13624</v>
      </c>
      <c r="F766" t="s">
        <v>13625</v>
      </c>
    </row>
    <row r="767" spans="1:6" x14ac:dyDescent="0.2">
      <c r="A767" t="s">
        <v>1668</v>
      </c>
      <c r="B767" t="s">
        <v>13626</v>
      </c>
      <c r="C767" t="s">
        <v>13627</v>
      </c>
      <c r="D767" t="s">
        <v>10567</v>
      </c>
      <c r="E767" t="s">
        <v>13628</v>
      </c>
      <c r="F767" t="s">
        <v>13629</v>
      </c>
    </row>
    <row r="768" spans="1:6" x14ac:dyDescent="0.2">
      <c r="A768" t="s">
        <v>1670</v>
      </c>
      <c r="B768" t="s">
        <v>13630</v>
      </c>
      <c r="C768" t="s">
        <v>13631</v>
      </c>
      <c r="D768" t="s">
        <v>10567</v>
      </c>
      <c r="E768" t="s">
        <v>13632</v>
      </c>
      <c r="F768" t="s">
        <v>13633</v>
      </c>
    </row>
    <row r="769" spans="1:6" x14ac:dyDescent="0.2">
      <c r="A769" t="s">
        <v>1672</v>
      </c>
      <c r="B769" t="s">
        <v>13634</v>
      </c>
      <c r="C769" t="s">
        <v>13635</v>
      </c>
      <c r="D769" t="s">
        <v>10567</v>
      </c>
      <c r="E769" t="s">
        <v>13636</v>
      </c>
      <c r="F769" t="s">
        <v>13637</v>
      </c>
    </row>
    <row r="770" spans="1:6" x14ac:dyDescent="0.2">
      <c r="A770" t="s">
        <v>1674</v>
      </c>
      <c r="B770" t="s">
        <v>13638</v>
      </c>
      <c r="C770" t="s">
        <v>13639</v>
      </c>
      <c r="D770" t="s">
        <v>10567</v>
      </c>
      <c r="E770" t="s">
        <v>13640</v>
      </c>
      <c r="F770" t="s">
        <v>13641</v>
      </c>
    </row>
    <row r="771" spans="1:6" x14ac:dyDescent="0.2">
      <c r="A771" t="s">
        <v>1676</v>
      </c>
      <c r="B771" t="s">
        <v>13642</v>
      </c>
      <c r="C771" t="s">
        <v>13643</v>
      </c>
      <c r="D771" t="s">
        <v>10567</v>
      </c>
      <c r="E771" t="s">
        <v>13644</v>
      </c>
      <c r="F771" t="s">
        <v>13645</v>
      </c>
    </row>
    <row r="772" spans="1:6" x14ac:dyDescent="0.2">
      <c r="A772" t="s">
        <v>1678</v>
      </c>
      <c r="B772" t="s">
        <v>13646</v>
      </c>
      <c r="C772" t="s">
        <v>13647</v>
      </c>
      <c r="D772" t="s">
        <v>10567</v>
      </c>
      <c r="E772" t="s">
        <v>13648</v>
      </c>
      <c r="F772" t="s">
        <v>13649</v>
      </c>
    </row>
    <row r="773" spans="1:6" x14ac:dyDescent="0.2">
      <c r="A773" t="s">
        <v>1680</v>
      </c>
      <c r="B773" t="s">
        <v>13650</v>
      </c>
      <c r="C773" t="s">
        <v>13651</v>
      </c>
      <c r="D773" t="s">
        <v>10567</v>
      </c>
      <c r="E773" t="s">
        <v>13652</v>
      </c>
      <c r="F773" t="s">
        <v>13653</v>
      </c>
    </row>
    <row r="774" spans="1:6" x14ac:dyDescent="0.2">
      <c r="A774" t="s">
        <v>1682</v>
      </c>
      <c r="B774" t="s">
        <v>13654</v>
      </c>
      <c r="C774" t="s">
        <v>13655</v>
      </c>
      <c r="D774" t="s">
        <v>10567</v>
      </c>
      <c r="E774" t="s">
        <v>13656</v>
      </c>
      <c r="F774" t="s">
        <v>13657</v>
      </c>
    </row>
    <row r="775" spans="1:6" x14ac:dyDescent="0.2">
      <c r="A775" t="s">
        <v>1684</v>
      </c>
      <c r="B775" t="s">
        <v>13658</v>
      </c>
      <c r="C775" t="s">
        <v>13659</v>
      </c>
      <c r="D775" t="s">
        <v>10567</v>
      </c>
      <c r="E775" t="s">
        <v>13660</v>
      </c>
      <c r="F775" t="s">
        <v>13661</v>
      </c>
    </row>
    <row r="776" spans="1:6" x14ac:dyDescent="0.2">
      <c r="A776" t="s">
        <v>1686</v>
      </c>
      <c r="B776" t="s">
        <v>13662</v>
      </c>
      <c r="C776" t="s">
        <v>13663</v>
      </c>
      <c r="D776" t="s">
        <v>10567</v>
      </c>
      <c r="E776" t="s">
        <v>13664</v>
      </c>
      <c r="F776" t="s">
        <v>13665</v>
      </c>
    </row>
    <row r="777" spans="1:6" x14ac:dyDescent="0.2">
      <c r="A777" t="s">
        <v>1688</v>
      </c>
      <c r="B777" t="s">
        <v>13666</v>
      </c>
      <c r="C777" t="s">
        <v>13667</v>
      </c>
      <c r="D777" t="s">
        <v>10567</v>
      </c>
      <c r="E777" t="s">
        <v>13668</v>
      </c>
      <c r="F777" t="s">
        <v>13669</v>
      </c>
    </row>
    <row r="778" spans="1:6" x14ac:dyDescent="0.2">
      <c r="A778" t="s">
        <v>1690</v>
      </c>
      <c r="B778" t="s">
        <v>13670</v>
      </c>
      <c r="C778" t="s">
        <v>13671</v>
      </c>
      <c r="D778" t="s">
        <v>10567</v>
      </c>
      <c r="E778" t="s">
        <v>13672</v>
      </c>
      <c r="F778" t="s">
        <v>13673</v>
      </c>
    </row>
    <row r="779" spans="1:6" x14ac:dyDescent="0.2">
      <c r="A779" t="s">
        <v>1692</v>
      </c>
      <c r="B779" t="s">
        <v>13674</v>
      </c>
      <c r="C779" t="s">
        <v>13675</v>
      </c>
      <c r="D779" t="s">
        <v>10567</v>
      </c>
      <c r="E779" t="s">
        <v>13676</v>
      </c>
      <c r="F779" t="s">
        <v>13677</v>
      </c>
    </row>
    <row r="780" spans="1:6" x14ac:dyDescent="0.2">
      <c r="A780" t="s">
        <v>1694</v>
      </c>
      <c r="B780" t="s">
        <v>13678</v>
      </c>
      <c r="C780" t="s">
        <v>13679</v>
      </c>
      <c r="D780" t="s">
        <v>10567</v>
      </c>
      <c r="E780" t="s">
        <v>13680</v>
      </c>
      <c r="F780" t="s">
        <v>13681</v>
      </c>
    </row>
    <row r="781" spans="1:6" x14ac:dyDescent="0.2">
      <c r="A781" t="s">
        <v>1696</v>
      </c>
      <c r="B781" t="s">
        <v>13682</v>
      </c>
      <c r="C781" t="s">
        <v>13683</v>
      </c>
      <c r="D781" t="s">
        <v>10567</v>
      </c>
      <c r="E781" t="s">
        <v>13684</v>
      </c>
      <c r="F781" t="s">
        <v>13685</v>
      </c>
    </row>
    <row r="782" spans="1:6" x14ac:dyDescent="0.2">
      <c r="A782" t="s">
        <v>1698</v>
      </c>
      <c r="B782" t="s">
        <v>13686</v>
      </c>
      <c r="C782" t="s">
        <v>13687</v>
      </c>
      <c r="D782" t="s">
        <v>10567</v>
      </c>
      <c r="E782" t="s">
        <v>13688</v>
      </c>
      <c r="F782" t="s">
        <v>13689</v>
      </c>
    </row>
    <row r="783" spans="1:6" x14ac:dyDescent="0.2">
      <c r="A783" t="s">
        <v>1700</v>
      </c>
      <c r="B783" t="s">
        <v>13690</v>
      </c>
      <c r="C783" t="s">
        <v>13691</v>
      </c>
      <c r="D783" t="s">
        <v>10567</v>
      </c>
      <c r="E783" t="s">
        <v>13692</v>
      </c>
      <c r="F783" t="s">
        <v>13693</v>
      </c>
    </row>
    <row r="784" spans="1:6" x14ac:dyDescent="0.2">
      <c r="A784" t="s">
        <v>1702</v>
      </c>
      <c r="B784" t="s">
        <v>13694</v>
      </c>
      <c r="C784" t="s">
        <v>13695</v>
      </c>
      <c r="D784" t="s">
        <v>10567</v>
      </c>
      <c r="E784" t="s">
        <v>13696</v>
      </c>
      <c r="F784" t="s">
        <v>13697</v>
      </c>
    </row>
    <row r="785" spans="1:6" x14ac:dyDescent="0.2">
      <c r="A785" t="s">
        <v>1704</v>
      </c>
      <c r="B785" t="s">
        <v>13698</v>
      </c>
      <c r="C785" t="s">
        <v>13699</v>
      </c>
      <c r="D785" t="s">
        <v>10567</v>
      </c>
      <c r="E785" t="s">
        <v>13700</v>
      </c>
      <c r="F785" t="s">
        <v>13701</v>
      </c>
    </row>
    <row r="786" spans="1:6" x14ac:dyDescent="0.2">
      <c r="A786" t="s">
        <v>1706</v>
      </c>
      <c r="B786" t="s">
        <v>13702</v>
      </c>
      <c r="C786" t="s">
        <v>13703</v>
      </c>
      <c r="D786" t="s">
        <v>10567</v>
      </c>
      <c r="E786" t="s">
        <v>13704</v>
      </c>
      <c r="F786" t="s">
        <v>13705</v>
      </c>
    </row>
    <row r="787" spans="1:6" x14ac:dyDescent="0.2">
      <c r="A787" t="s">
        <v>1708</v>
      </c>
      <c r="B787" t="s">
        <v>13706</v>
      </c>
      <c r="C787" t="s">
        <v>13707</v>
      </c>
      <c r="D787" t="s">
        <v>10567</v>
      </c>
      <c r="E787" t="s">
        <v>13708</v>
      </c>
      <c r="F787" t="s">
        <v>13709</v>
      </c>
    </row>
    <row r="788" spans="1:6" x14ac:dyDescent="0.2">
      <c r="A788" t="s">
        <v>1710</v>
      </c>
      <c r="B788" t="s">
        <v>13710</v>
      </c>
      <c r="C788" t="s">
        <v>13711</v>
      </c>
      <c r="D788" t="s">
        <v>10567</v>
      </c>
      <c r="E788" t="s">
        <v>13712</v>
      </c>
      <c r="F788" t="s">
        <v>13713</v>
      </c>
    </row>
    <row r="789" spans="1:6" x14ac:dyDescent="0.2">
      <c r="A789" t="s">
        <v>1712</v>
      </c>
      <c r="B789" t="s">
        <v>13714</v>
      </c>
      <c r="C789" t="s">
        <v>13715</v>
      </c>
      <c r="D789" t="s">
        <v>10567</v>
      </c>
      <c r="E789" t="s">
        <v>13716</v>
      </c>
      <c r="F789" t="s">
        <v>13717</v>
      </c>
    </row>
    <row r="790" spans="1:6" x14ac:dyDescent="0.2">
      <c r="A790" t="s">
        <v>1714</v>
      </c>
      <c r="B790" t="s">
        <v>13718</v>
      </c>
      <c r="C790" t="s">
        <v>13719</v>
      </c>
      <c r="D790" t="s">
        <v>10567</v>
      </c>
      <c r="E790" t="s">
        <v>13720</v>
      </c>
      <c r="F790" t="s">
        <v>13721</v>
      </c>
    </row>
    <row r="791" spans="1:6" x14ac:dyDescent="0.2">
      <c r="A791" t="s">
        <v>1716</v>
      </c>
      <c r="B791" t="s">
        <v>13722</v>
      </c>
      <c r="C791" t="s">
        <v>13723</v>
      </c>
      <c r="D791" t="s">
        <v>10567</v>
      </c>
      <c r="E791" t="s">
        <v>13724</v>
      </c>
      <c r="F791" t="s">
        <v>13725</v>
      </c>
    </row>
    <row r="792" spans="1:6" x14ac:dyDescent="0.2">
      <c r="A792" t="s">
        <v>1718</v>
      </c>
      <c r="B792" t="s">
        <v>13726</v>
      </c>
      <c r="C792" t="s">
        <v>13727</v>
      </c>
      <c r="D792" t="s">
        <v>10567</v>
      </c>
      <c r="E792" t="s">
        <v>13728</v>
      </c>
      <c r="F792" t="s">
        <v>13729</v>
      </c>
    </row>
    <row r="793" spans="1:6" x14ac:dyDescent="0.2">
      <c r="A793" t="s">
        <v>1720</v>
      </c>
      <c r="B793" t="s">
        <v>13730</v>
      </c>
      <c r="C793" t="s">
        <v>13731</v>
      </c>
      <c r="D793" t="s">
        <v>10567</v>
      </c>
      <c r="E793" t="s">
        <v>13732</v>
      </c>
      <c r="F793" t="s">
        <v>13733</v>
      </c>
    </row>
    <row r="794" spans="1:6" x14ac:dyDescent="0.2">
      <c r="A794" t="s">
        <v>1722</v>
      </c>
      <c r="B794" t="s">
        <v>13734</v>
      </c>
      <c r="C794" t="s">
        <v>13735</v>
      </c>
      <c r="D794" t="s">
        <v>10567</v>
      </c>
      <c r="E794" t="s">
        <v>13736</v>
      </c>
      <c r="F794" t="s">
        <v>13737</v>
      </c>
    </row>
    <row r="795" spans="1:6" x14ac:dyDescent="0.2">
      <c r="A795" t="s">
        <v>1724</v>
      </c>
      <c r="B795" t="s">
        <v>13738</v>
      </c>
      <c r="C795" t="s">
        <v>13739</v>
      </c>
      <c r="D795" t="s">
        <v>10567</v>
      </c>
      <c r="E795" t="s">
        <v>13740</v>
      </c>
      <c r="F795" t="s">
        <v>13741</v>
      </c>
    </row>
    <row r="796" spans="1:6" x14ac:dyDescent="0.2">
      <c r="A796" t="s">
        <v>1726</v>
      </c>
      <c r="B796" t="s">
        <v>13742</v>
      </c>
      <c r="C796" t="s">
        <v>13743</v>
      </c>
      <c r="D796" t="s">
        <v>10567</v>
      </c>
      <c r="E796" t="s">
        <v>13744</v>
      </c>
      <c r="F796" t="s">
        <v>13745</v>
      </c>
    </row>
    <row r="797" spans="1:6" x14ac:dyDescent="0.2">
      <c r="A797" t="s">
        <v>1728</v>
      </c>
      <c r="B797" t="s">
        <v>13746</v>
      </c>
      <c r="C797" t="s">
        <v>13747</v>
      </c>
      <c r="D797" t="s">
        <v>10567</v>
      </c>
      <c r="E797" t="s">
        <v>13748</v>
      </c>
      <c r="F797" t="s">
        <v>13749</v>
      </c>
    </row>
    <row r="798" spans="1:6" x14ac:dyDescent="0.2">
      <c r="A798" t="s">
        <v>1730</v>
      </c>
      <c r="B798" t="s">
        <v>13750</v>
      </c>
      <c r="C798" t="s">
        <v>13751</v>
      </c>
      <c r="D798" t="s">
        <v>10567</v>
      </c>
      <c r="E798" t="s">
        <v>13752</v>
      </c>
      <c r="F798" t="s">
        <v>13753</v>
      </c>
    </row>
    <row r="799" spans="1:6" x14ac:dyDescent="0.2">
      <c r="A799" t="s">
        <v>1732</v>
      </c>
      <c r="B799" t="s">
        <v>13754</v>
      </c>
      <c r="C799" t="s">
        <v>13755</v>
      </c>
      <c r="D799" t="s">
        <v>10567</v>
      </c>
      <c r="E799" t="s">
        <v>13756</v>
      </c>
      <c r="F799" t="s">
        <v>13757</v>
      </c>
    </row>
    <row r="800" spans="1:6" x14ac:dyDescent="0.2">
      <c r="A800" t="s">
        <v>1734</v>
      </c>
      <c r="B800" t="s">
        <v>13758</v>
      </c>
      <c r="C800" t="s">
        <v>13759</v>
      </c>
      <c r="D800" t="s">
        <v>10567</v>
      </c>
      <c r="E800" t="s">
        <v>13760</v>
      </c>
      <c r="F800" t="s">
        <v>13761</v>
      </c>
    </row>
    <row r="801" spans="1:6" x14ac:dyDescent="0.2">
      <c r="A801" t="s">
        <v>1736</v>
      </c>
      <c r="B801" t="s">
        <v>13762</v>
      </c>
      <c r="C801" t="s">
        <v>13763</v>
      </c>
      <c r="D801" t="s">
        <v>10567</v>
      </c>
      <c r="E801" t="s">
        <v>13764</v>
      </c>
      <c r="F801" t="s">
        <v>13765</v>
      </c>
    </row>
    <row r="802" spans="1:6" x14ac:dyDescent="0.2">
      <c r="A802" t="s">
        <v>1738</v>
      </c>
      <c r="B802" t="s">
        <v>13766</v>
      </c>
      <c r="C802" t="s">
        <v>13767</v>
      </c>
      <c r="D802" t="s">
        <v>10567</v>
      </c>
      <c r="E802" t="s">
        <v>13768</v>
      </c>
      <c r="F802" t="s">
        <v>13769</v>
      </c>
    </row>
    <row r="803" spans="1:6" x14ac:dyDescent="0.2">
      <c r="A803" t="s">
        <v>1740</v>
      </c>
      <c r="B803" t="s">
        <v>13770</v>
      </c>
      <c r="C803" t="s">
        <v>13771</v>
      </c>
      <c r="D803" t="s">
        <v>10567</v>
      </c>
      <c r="E803" t="s">
        <v>13772</v>
      </c>
      <c r="F803" t="s">
        <v>13773</v>
      </c>
    </row>
    <row r="804" spans="1:6" x14ac:dyDescent="0.2">
      <c r="A804" t="s">
        <v>1742</v>
      </c>
      <c r="B804" t="s">
        <v>13774</v>
      </c>
      <c r="C804" t="s">
        <v>13775</v>
      </c>
      <c r="D804" t="s">
        <v>10567</v>
      </c>
      <c r="E804" t="s">
        <v>13776</v>
      </c>
      <c r="F804" t="s">
        <v>13777</v>
      </c>
    </row>
    <row r="805" spans="1:6" x14ac:dyDescent="0.2">
      <c r="A805" t="s">
        <v>1744</v>
      </c>
      <c r="B805" t="s">
        <v>13778</v>
      </c>
      <c r="C805" t="s">
        <v>13779</v>
      </c>
      <c r="D805" t="s">
        <v>10567</v>
      </c>
      <c r="E805" t="s">
        <v>13780</v>
      </c>
      <c r="F805" t="s">
        <v>13781</v>
      </c>
    </row>
    <row r="806" spans="1:6" x14ac:dyDescent="0.2">
      <c r="A806" t="s">
        <v>1746</v>
      </c>
      <c r="B806" t="s">
        <v>13782</v>
      </c>
      <c r="C806" t="s">
        <v>13783</v>
      </c>
      <c r="D806" t="s">
        <v>10567</v>
      </c>
      <c r="E806" t="s">
        <v>13784</v>
      </c>
      <c r="F806" t="s">
        <v>13785</v>
      </c>
    </row>
    <row r="807" spans="1:6" x14ac:dyDescent="0.2">
      <c r="A807" t="s">
        <v>1748</v>
      </c>
      <c r="B807" t="s">
        <v>13786</v>
      </c>
      <c r="C807" t="s">
        <v>13787</v>
      </c>
      <c r="D807" t="s">
        <v>10567</v>
      </c>
      <c r="E807" t="s">
        <v>13788</v>
      </c>
      <c r="F807" t="s">
        <v>13789</v>
      </c>
    </row>
    <row r="808" spans="1:6" x14ac:dyDescent="0.2">
      <c r="A808" t="s">
        <v>1750</v>
      </c>
      <c r="B808" t="s">
        <v>13790</v>
      </c>
      <c r="C808" t="s">
        <v>13791</v>
      </c>
      <c r="D808" t="s">
        <v>10567</v>
      </c>
      <c r="E808" t="s">
        <v>13792</v>
      </c>
      <c r="F808" t="s">
        <v>13793</v>
      </c>
    </row>
    <row r="809" spans="1:6" x14ac:dyDescent="0.2">
      <c r="A809" t="s">
        <v>1752</v>
      </c>
      <c r="B809" t="s">
        <v>13794</v>
      </c>
      <c r="C809" t="s">
        <v>13795</v>
      </c>
      <c r="D809" t="s">
        <v>10567</v>
      </c>
      <c r="E809" t="s">
        <v>13796</v>
      </c>
      <c r="F809" t="s">
        <v>13797</v>
      </c>
    </row>
    <row r="810" spans="1:6" x14ac:dyDescent="0.2">
      <c r="A810" t="s">
        <v>1754</v>
      </c>
      <c r="B810" t="s">
        <v>13798</v>
      </c>
      <c r="C810" t="s">
        <v>13799</v>
      </c>
      <c r="D810" t="s">
        <v>10567</v>
      </c>
      <c r="E810" t="s">
        <v>13800</v>
      </c>
      <c r="F810" t="s">
        <v>13801</v>
      </c>
    </row>
    <row r="811" spans="1:6" x14ac:dyDescent="0.2">
      <c r="A811" t="s">
        <v>1756</v>
      </c>
      <c r="B811" t="s">
        <v>13802</v>
      </c>
      <c r="C811" t="s">
        <v>13803</v>
      </c>
      <c r="D811" t="s">
        <v>10567</v>
      </c>
      <c r="E811" t="s">
        <v>13804</v>
      </c>
      <c r="F811" t="s">
        <v>13805</v>
      </c>
    </row>
    <row r="812" spans="1:6" x14ac:dyDescent="0.2">
      <c r="A812" t="s">
        <v>1758</v>
      </c>
      <c r="B812" t="s">
        <v>13806</v>
      </c>
      <c r="C812" t="s">
        <v>13807</v>
      </c>
      <c r="D812" t="s">
        <v>10567</v>
      </c>
      <c r="E812" t="s">
        <v>13808</v>
      </c>
      <c r="F812" t="s">
        <v>13809</v>
      </c>
    </row>
    <row r="813" spans="1:6" x14ac:dyDescent="0.2">
      <c r="A813" t="s">
        <v>1760</v>
      </c>
      <c r="B813" t="s">
        <v>13810</v>
      </c>
      <c r="C813" t="s">
        <v>13811</v>
      </c>
      <c r="D813" t="s">
        <v>10567</v>
      </c>
      <c r="E813" t="s">
        <v>13812</v>
      </c>
      <c r="F813" t="s">
        <v>13813</v>
      </c>
    </row>
    <row r="814" spans="1:6" x14ac:dyDescent="0.2">
      <c r="A814" t="s">
        <v>1762</v>
      </c>
      <c r="B814" t="s">
        <v>13814</v>
      </c>
      <c r="C814" t="s">
        <v>13815</v>
      </c>
      <c r="D814" t="s">
        <v>10567</v>
      </c>
      <c r="E814" t="s">
        <v>13816</v>
      </c>
      <c r="F814" t="s">
        <v>13817</v>
      </c>
    </row>
    <row r="815" spans="1:6" x14ac:dyDescent="0.2">
      <c r="A815" t="s">
        <v>1764</v>
      </c>
      <c r="B815" t="s">
        <v>13818</v>
      </c>
      <c r="C815" t="s">
        <v>13819</v>
      </c>
      <c r="D815" t="s">
        <v>10567</v>
      </c>
      <c r="E815" t="s">
        <v>13820</v>
      </c>
      <c r="F815" t="s">
        <v>13821</v>
      </c>
    </row>
    <row r="816" spans="1:6" x14ac:dyDescent="0.2">
      <c r="A816" t="s">
        <v>1766</v>
      </c>
      <c r="B816" t="s">
        <v>13822</v>
      </c>
      <c r="C816" t="s">
        <v>13823</v>
      </c>
      <c r="D816" t="s">
        <v>10567</v>
      </c>
      <c r="E816" t="s">
        <v>13824</v>
      </c>
      <c r="F816" t="s">
        <v>13825</v>
      </c>
    </row>
    <row r="817" spans="1:6" x14ac:dyDescent="0.2">
      <c r="A817" t="s">
        <v>1768</v>
      </c>
      <c r="B817" t="s">
        <v>13826</v>
      </c>
      <c r="C817" t="s">
        <v>13827</v>
      </c>
      <c r="D817" t="s">
        <v>10567</v>
      </c>
      <c r="E817" t="s">
        <v>13828</v>
      </c>
      <c r="F817" t="s">
        <v>13829</v>
      </c>
    </row>
    <row r="818" spans="1:6" x14ac:dyDescent="0.2">
      <c r="A818" t="s">
        <v>1770</v>
      </c>
      <c r="B818" t="s">
        <v>13830</v>
      </c>
      <c r="C818" t="s">
        <v>13831</v>
      </c>
      <c r="D818" t="s">
        <v>10567</v>
      </c>
      <c r="E818" t="s">
        <v>13832</v>
      </c>
      <c r="F818" t="s">
        <v>13833</v>
      </c>
    </row>
    <row r="819" spans="1:6" x14ac:dyDescent="0.2">
      <c r="A819" t="s">
        <v>1772</v>
      </c>
      <c r="B819" t="s">
        <v>13834</v>
      </c>
      <c r="C819" t="s">
        <v>13835</v>
      </c>
      <c r="D819" t="s">
        <v>10567</v>
      </c>
      <c r="E819" t="s">
        <v>13836</v>
      </c>
      <c r="F819" t="s">
        <v>13837</v>
      </c>
    </row>
    <row r="820" spans="1:6" x14ac:dyDescent="0.2">
      <c r="A820" t="s">
        <v>1774</v>
      </c>
      <c r="B820" t="s">
        <v>13838</v>
      </c>
      <c r="C820" t="s">
        <v>13839</v>
      </c>
      <c r="D820" t="s">
        <v>10567</v>
      </c>
      <c r="E820" t="s">
        <v>13840</v>
      </c>
      <c r="F820" t="s">
        <v>13841</v>
      </c>
    </row>
    <row r="821" spans="1:6" x14ac:dyDescent="0.2">
      <c r="A821" t="s">
        <v>1776</v>
      </c>
      <c r="B821" t="s">
        <v>13842</v>
      </c>
      <c r="C821" t="s">
        <v>13843</v>
      </c>
      <c r="D821" t="s">
        <v>10567</v>
      </c>
      <c r="E821" t="s">
        <v>13844</v>
      </c>
      <c r="F821" t="s">
        <v>13845</v>
      </c>
    </row>
    <row r="822" spans="1:6" x14ac:dyDescent="0.2">
      <c r="A822" t="s">
        <v>1778</v>
      </c>
      <c r="B822" t="s">
        <v>13846</v>
      </c>
      <c r="C822" t="s">
        <v>13847</v>
      </c>
      <c r="D822" t="s">
        <v>10567</v>
      </c>
      <c r="E822" t="s">
        <v>13848</v>
      </c>
      <c r="F822" t="s">
        <v>13849</v>
      </c>
    </row>
    <row r="823" spans="1:6" x14ac:dyDescent="0.2">
      <c r="A823" t="s">
        <v>1780</v>
      </c>
      <c r="B823" t="s">
        <v>13850</v>
      </c>
      <c r="C823" t="s">
        <v>13851</v>
      </c>
      <c r="D823" t="s">
        <v>10567</v>
      </c>
      <c r="E823" t="s">
        <v>13852</v>
      </c>
      <c r="F823" t="s">
        <v>13853</v>
      </c>
    </row>
    <row r="824" spans="1:6" x14ac:dyDescent="0.2">
      <c r="A824" t="s">
        <v>1782</v>
      </c>
      <c r="B824" t="s">
        <v>13854</v>
      </c>
      <c r="C824" t="s">
        <v>13855</v>
      </c>
      <c r="D824" t="s">
        <v>10567</v>
      </c>
      <c r="E824" t="s">
        <v>13856</v>
      </c>
      <c r="F824" t="s">
        <v>13857</v>
      </c>
    </row>
    <row r="825" spans="1:6" x14ac:dyDescent="0.2">
      <c r="A825" t="s">
        <v>1784</v>
      </c>
      <c r="B825" t="s">
        <v>13858</v>
      </c>
      <c r="C825" t="s">
        <v>13859</v>
      </c>
      <c r="D825" t="s">
        <v>10567</v>
      </c>
      <c r="E825" t="s">
        <v>13860</v>
      </c>
      <c r="F825" t="s">
        <v>13861</v>
      </c>
    </row>
    <row r="826" spans="1:6" x14ac:dyDescent="0.2">
      <c r="A826" t="s">
        <v>1786</v>
      </c>
      <c r="B826" t="s">
        <v>13862</v>
      </c>
      <c r="C826" t="s">
        <v>13863</v>
      </c>
      <c r="D826" t="s">
        <v>10567</v>
      </c>
      <c r="E826" t="s">
        <v>13864</v>
      </c>
      <c r="F826" t="s">
        <v>13865</v>
      </c>
    </row>
    <row r="827" spans="1:6" x14ac:dyDescent="0.2">
      <c r="A827" t="s">
        <v>1788</v>
      </c>
      <c r="B827" t="s">
        <v>13866</v>
      </c>
      <c r="C827" t="s">
        <v>13867</v>
      </c>
      <c r="D827" t="s">
        <v>10567</v>
      </c>
      <c r="E827" t="s">
        <v>13868</v>
      </c>
      <c r="F827" t="s">
        <v>13869</v>
      </c>
    </row>
    <row r="828" spans="1:6" x14ac:dyDescent="0.2">
      <c r="A828" t="s">
        <v>1790</v>
      </c>
      <c r="B828" t="s">
        <v>13870</v>
      </c>
      <c r="C828" t="s">
        <v>13871</v>
      </c>
      <c r="D828" t="s">
        <v>10567</v>
      </c>
      <c r="E828" t="s">
        <v>13872</v>
      </c>
      <c r="F828" t="s">
        <v>13873</v>
      </c>
    </row>
    <row r="829" spans="1:6" x14ac:dyDescent="0.2">
      <c r="A829" t="s">
        <v>1792</v>
      </c>
      <c r="B829" t="s">
        <v>13874</v>
      </c>
      <c r="C829" t="s">
        <v>13875</v>
      </c>
      <c r="D829" t="s">
        <v>10567</v>
      </c>
      <c r="E829" t="s">
        <v>13876</v>
      </c>
      <c r="F829" t="s">
        <v>13877</v>
      </c>
    </row>
    <row r="830" spans="1:6" x14ac:dyDescent="0.2">
      <c r="A830" t="s">
        <v>1794</v>
      </c>
      <c r="B830" t="s">
        <v>13878</v>
      </c>
      <c r="C830" t="s">
        <v>13879</v>
      </c>
      <c r="D830" t="s">
        <v>10567</v>
      </c>
      <c r="E830" t="s">
        <v>13880</v>
      </c>
      <c r="F830" t="s">
        <v>13881</v>
      </c>
    </row>
    <row r="831" spans="1:6" x14ac:dyDescent="0.2">
      <c r="A831" t="s">
        <v>1796</v>
      </c>
      <c r="B831" t="s">
        <v>13882</v>
      </c>
      <c r="C831" t="s">
        <v>13883</v>
      </c>
      <c r="D831" t="s">
        <v>10567</v>
      </c>
      <c r="E831" t="s">
        <v>13884</v>
      </c>
      <c r="F831" t="s">
        <v>13885</v>
      </c>
    </row>
    <row r="832" spans="1:6" x14ac:dyDescent="0.2">
      <c r="A832" t="s">
        <v>1798</v>
      </c>
      <c r="B832" t="s">
        <v>13886</v>
      </c>
      <c r="C832" t="s">
        <v>13887</v>
      </c>
      <c r="D832" t="s">
        <v>10567</v>
      </c>
      <c r="E832" t="s">
        <v>13888</v>
      </c>
      <c r="F832" t="s">
        <v>13889</v>
      </c>
    </row>
    <row r="833" spans="1:6" x14ac:dyDescent="0.2">
      <c r="A833" t="s">
        <v>1800</v>
      </c>
      <c r="B833" t="s">
        <v>13890</v>
      </c>
      <c r="C833" t="s">
        <v>13891</v>
      </c>
      <c r="D833" t="s">
        <v>10567</v>
      </c>
      <c r="E833" t="s">
        <v>13892</v>
      </c>
      <c r="F833" t="s">
        <v>13893</v>
      </c>
    </row>
    <row r="834" spans="1:6" x14ac:dyDescent="0.2">
      <c r="A834" t="s">
        <v>1802</v>
      </c>
      <c r="B834" t="s">
        <v>13894</v>
      </c>
      <c r="C834" t="s">
        <v>13895</v>
      </c>
      <c r="D834" t="s">
        <v>10567</v>
      </c>
      <c r="E834" t="s">
        <v>13896</v>
      </c>
      <c r="F834" t="s">
        <v>13897</v>
      </c>
    </row>
    <row r="835" spans="1:6" x14ac:dyDescent="0.2">
      <c r="A835" t="s">
        <v>1804</v>
      </c>
      <c r="B835" t="s">
        <v>13898</v>
      </c>
      <c r="C835" t="s">
        <v>13899</v>
      </c>
      <c r="D835" t="s">
        <v>10567</v>
      </c>
      <c r="E835" t="s">
        <v>13900</v>
      </c>
      <c r="F835" t="s">
        <v>13901</v>
      </c>
    </row>
    <row r="836" spans="1:6" x14ac:dyDescent="0.2">
      <c r="A836" t="s">
        <v>1806</v>
      </c>
      <c r="B836" t="s">
        <v>13902</v>
      </c>
      <c r="C836" t="s">
        <v>13903</v>
      </c>
      <c r="D836" t="s">
        <v>10567</v>
      </c>
      <c r="E836" t="s">
        <v>13904</v>
      </c>
      <c r="F836" t="s">
        <v>13905</v>
      </c>
    </row>
    <row r="837" spans="1:6" x14ac:dyDescent="0.2">
      <c r="A837" t="s">
        <v>1810</v>
      </c>
      <c r="B837" t="s">
        <v>13906</v>
      </c>
      <c r="C837" t="s">
        <v>13907</v>
      </c>
      <c r="D837" t="s">
        <v>10567</v>
      </c>
      <c r="E837" t="s">
        <v>13908</v>
      </c>
      <c r="F837" t="s">
        <v>13909</v>
      </c>
    </row>
    <row r="838" spans="1:6" x14ac:dyDescent="0.2">
      <c r="A838" t="s">
        <v>1812</v>
      </c>
      <c r="B838" t="s">
        <v>13910</v>
      </c>
      <c r="C838" t="s">
        <v>13911</v>
      </c>
      <c r="D838" t="s">
        <v>10567</v>
      </c>
      <c r="E838" t="s">
        <v>13912</v>
      </c>
      <c r="F838" t="s">
        <v>13913</v>
      </c>
    </row>
    <row r="839" spans="1:6" x14ac:dyDescent="0.2">
      <c r="A839" t="s">
        <v>1814</v>
      </c>
      <c r="B839" t="s">
        <v>13914</v>
      </c>
      <c r="C839" t="s">
        <v>13915</v>
      </c>
      <c r="D839" t="s">
        <v>10567</v>
      </c>
      <c r="E839" t="s">
        <v>13916</v>
      </c>
      <c r="F839" t="s">
        <v>13917</v>
      </c>
    </row>
    <row r="840" spans="1:6" x14ac:dyDescent="0.2">
      <c r="A840" t="s">
        <v>1816</v>
      </c>
      <c r="B840" t="s">
        <v>13918</v>
      </c>
      <c r="C840" t="s">
        <v>13919</v>
      </c>
      <c r="D840" t="s">
        <v>10567</v>
      </c>
      <c r="E840" t="s">
        <v>13920</v>
      </c>
      <c r="F840" t="s">
        <v>13921</v>
      </c>
    </row>
    <row r="841" spans="1:6" x14ac:dyDescent="0.2">
      <c r="A841" t="s">
        <v>1818</v>
      </c>
      <c r="B841" t="s">
        <v>13922</v>
      </c>
      <c r="C841" t="s">
        <v>13923</v>
      </c>
      <c r="D841" t="s">
        <v>10567</v>
      </c>
      <c r="E841" t="s">
        <v>13924</v>
      </c>
      <c r="F841" t="s">
        <v>13925</v>
      </c>
    </row>
    <row r="842" spans="1:6" x14ac:dyDescent="0.2">
      <c r="A842" t="s">
        <v>1820</v>
      </c>
      <c r="B842" t="s">
        <v>13926</v>
      </c>
      <c r="C842" t="s">
        <v>13927</v>
      </c>
      <c r="D842" t="s">
        <v>10567</v>
      </c>
      <c r="E842" t="s">
        <v>13928</v>
      </c>
      <c r="F842" t="s">
        <v>13929</v>
      </c>
    </row>
    <row r="843" spans="1:6" x14ac:dyDescent="0.2">
      <c r="A843" t="s">
        <v>1822</v>
      </c>
      <c r="B843" t="s">
        <v>13930</v>
      </c>
      <c r="C843" t="s">
        <v>13931</v>
      </c>
      <c r="D843" t="s">
        <v>10567</v>
      </c>
      <c r="E843" t="s">
        <v>13932</v>
      </c>
      <c r="F843" t="s">
        <v>13933</v>
      </c>
    </row>
    <row r="844" spans="1:6" x14ac:dyDescent="0.2">
      <c r="A844" t="s">
        <v>1824</v>
      </c>
      <c r="B844" t="s">
        <v>13934</v>
      </c>
      <c r="C844" t="s">
        <v>13935</v>
      </c>
      <c r="D844" t="s">
        <v>10567</v>
      </c>
      <c r="E844" t="s">
        <v>13936</v>
      </c>
      <c r="F844" t="s">
        <v>13937</v>
      </c>
    </row>
    <row r="845" spans="1:6" x14ac:dyDescent="0.2">
      <c r="A845" t="s">
        <v>1826</v>
      </c>
      <c r="B845" t="s">
        <v>13938</v>
      </c>
      <c r="C845" t="s">
        <v>13939</v>
      </c>
      <c r="D845" t="s">
        <v>10567</v>
      </c>
      <c r="E845" t="s">
        <v>13940</v>
      </c>
      <c r="F845" t="s">
        <v>13941</v>
      </c>
    </row>
    <row r="846" spans="1:6" x14ac:dyDescent="0.2">
      <c r="A846" t="s">
        <v>1828</v>
      </c>
      <c r="B846" t="s">
        <v>13942</v>
      </c>
      <c r="C846" t="s">
        <v>13943</v>
      </c>
      <c r="D846" t="s">
        <v>10567</v>
      </c>
      <c r="E846" t="s">
        <v>13944</v>
      </c>
      <c r="F846" t="s">
        <v>13945</v>
      </c>
    </row>
    <row r="847" spans="1:6" x14ac:dyDescent="0.2">
      <c r="A847" t="s">
        <v>1830</v>
      </c>
      <c r="B847" t="s">
        <v>13946</v>
      </c>
      <c r="C847" t="s">
        <v>13947</v>
      </c>
      <c r="D847" t="s">
        <v>10567</v>
      </c>
      <c r="E847" t="s">
        <v>13948</v>
      </c>
      <c r="F847" t="s">
        <v>13949</v>
      </c>
    </row>
    <row r="848" spans="1:6" x14ac:dyDescent="0.2">
      <c r="A848" t="s">
        <v>1832</v>
      </c>
      <c r="B848" t="s">
        <v>13950</v>
      </c>
      <c r="C848" t="s">
        <v>13951</v>
      </c>
      <c r="D848" t="s">
        <v>10567</v>
      </c>
      <c r="E848" t="s">
        <v>13952</v>
      </c>
      <c r="F848" t="s">
        <v>13953</v>
      </c>
    </row>
    <row r="849" spans="1:6" x14ac:dyDescent="0.2">
      <c r="A849" t="s">
        <v>1834</v>
      </c>
      <c r="B849" t="s">
        <v>13954</v>
      </c>
      <c r="C849" t="s">
        <v>13955</v>
      </c>
      <c r="D849" t="s">
        <v>10567</v>
      </c>
      <c r="E849" t="s">
        <v>13956</v>
      </c>
      <c r="F849" t="s">
        <v>13957</v>
      </c>
    </row>
    <row r="850" spans="1:6" x14ac:dyDescent="0.2">
      <c r="A850" t="s">
        <v>1836</v>
      </c>
      <c r="B850" t="s">
        <v>13958</v>
      </c>
      <c r="C850" t="s">
        <v>13959</v>
      </c>
      <c r="D850" t="s">
        <v>10567</v>
      </c>
      <c r="E850" t="s">
        <v>13960</v>
      </c>
      <c r="F850" t="s">
        <v>13961</v>
      </c>
    </row>
    <row r="851" spans="1:6" x14ac:dyDescent="0.2">
      <c r="A851" t="s">
        <v>1838</v>
      </c>
      <c r="B851" t="s">
        <v>13962</v>
      </c>
      <c r="C851" t="s">
        <v>13963</v>
      </c>
      <c r="D851" t="s">
        <v>10567</v>
      </c>
      <c r="E851" t="s">
        <v>13964</v>
      </c>
      <c r="F851" t="s">
        <v>13965</v>
      </c>
    </row>
    <row r="852" spans="1:6" x14ac:dyDescent="0.2">
      <c r="A852" t="s">
        <v>1840</v>
      </c>
      <c r="B852" t="s">
        <v>13966</v>
      </c>
      <c r="C852" t="s">
        <v>13967</v>
      </c>
      <c r="D852" t="s">
        <v>10567</v>
      </c>
      <c r="E852" t="s">
        <v>13968</v>
      </c>
      <c r="F852" t="s">
        <v>13969</v>
      </c>
    </row>
    <row r="853" spans="1:6" x14ac:dyDescent="0.2">
      <c r="A853" t="s">
        <v>1842</v>
      </c>
      <c r="B853" t="s">
        <v>13970</v>
      </c>
      <c r="C853" t="s">
        <v>13971</v>
      </c>
      <c r="D853" t="s">
        <v>10567</v>
      </c>
      <c r="E853" t="s">
        <v>13972</v>
      </c>
      <c r="F853" t="s">
        <v>13973</v>
      </c>
    </row>
    <row r="854" spans="1:6" x14ac:dyDescent="0.2">
      <c r="A854" t="s">
        <v>1844</v>
      </c>
      <c r="B854" t="s">
        <v>13974</v>
      </c>
      <c r="C854" t="s">
        <v>13975</v>
      </c>
      <c r="D854" t="s">
        <v>10567</v>
      </c>
      <c r="E854" t="s">
        <v>13976</v>
      </c>
      <c r="F854" t="s">
        <v>13977</v>
      </c>
    </row>
    <row r="855" spans="1:6" x14ac:dyDescent="0.2">
      <c r="A855" t="s">
        <v>1846</v>
      </c>
      <c r="B855" t="s">
        <v>13978</v>
      </c>
      <c r="C855" t="s">
        <v>13979</v>
      </c>
      <c r="D855" t="s">
        <v>10567</v>
      </c>
      <c r="E855" t="s">
        <v>13980</v>
      </c>
      <c r="F855" t="s">
        <v>13981</v>
      </c>
    </row>
    <row r="856" spans="1:6" x14ac:dyDescent="0.2">
      <c r="A856" t="s">
        <v>1848</v>
      </c>
      <c r="B856" t="s">
        <v>13982</v>
      </c>
      <c r="C856" t="s">
        <v>13983</v>
      </c>
      <c r="D856" t="s">
        <v>10567</v>
      </c>
      <c r="E856" t="s">
        <v>13984</v>
      </c>
      <c r="F856" t="s">
        <v>13985</v>
      </c>
    </row>
    <row r="857" spans="1:6" x14ac:dyDescent="0.2">
      <c r="A857" t="s">
        <v>1850</v>
      </c>
      <c r="B857" t="s">
        <v>13986</v>
      </c>
      <c r="C857" t="s">
        <v>13987</v>
      </c>
      <c r="D857" t="s">
        <v>10567</v>
      </c>
      <c r="E857" t="s">
        <v>13988</v>
      </c>
      <c r="F857" t="s">
        <v>13989</v>
      </c>
    </row>
    <row r="858" spans="1:6" x14ac:dyDescent="0.2">
      <c r="A858" t="s">
        <v>1852</v>
      </c>
      <c r="B858" t="s">
        <v>13990</v>
      </c>
      <c r="C858" t="s">
        <v>13991</v>
      </c>
      <c r="D858" t="s">
        <v>10567</v>
      </c>
      <c r="E858" t="s">
        <v>13992</v>
      </c>
      <c r="F858" t="s">
        <v>13993</v>
      </c>
    </row>
    <row r="859" spans="1:6" x14ac:dyDescent="0.2">
      <c r="A859" t="s">
        <v>1854</v>
      </c>
      <c r="B859" t="s">
        <v>13994</v>
      </c>
      <c r="C859" t="s">
        <v>13995</v>
      </c>
      <c r="D859" t="s">
        <v>10567</v>
      </c>
      <c r="E859" t="s">
        <v>13996</v>
      </c>
      <c r="F859" t="s">
        <v>13997</v>
      </c>
    </row>
    <row r="860" spans="1:6" x14ac:dyDescent="0.2">
      <c r="A860" t="s">
        <v>1856</v>
      </c>
      <c r="B860" t="s">
        <v>13998</v>
      </c>
      <c r="C860" t="s">
        <v>13999</v>
      </c>
      <c r="D860" t="s">
        <v>10567</v>
      </c>
      <c r="E860" t="s">
        <v>14000</v>
      </c>
      <c r="F860" t="s">
        <v>14001</v>
      </c>
    </row>
    <row r="861" spans="1:6" x14ac:dyDescent="0.2">
      <c r="A861" t="s">
        <v>1858</v>
      </c>
      <c r="B861" t="s">
        <v>14002</v>
      </c>
      <c r="C861" t="s">
        <v>14003</v>
      </c>
      <c r="D861" t="s">
        <v>10567</v>
      </c>
      <c r="E861" t="s">
        <v>14004</v>
      </c>
      <c r="F861" t="s">
        <v>14005</v>
      </c>
    </row>
    <row r="862" spans="1:6" x14ac:dyDescent="0.2">
      <c r="A862" t="s">
        <v>1860</v>
      </c>
      <c r="B862" t="s">
        <v>14006</v>
      </c>
      <c r="C862" t="s">
        <v>14007</v>
      </c>
      <c r="D862" t="s">
        <v>10567</v>
      </c>
      <c r="E862" t="s">
        <v>14008</v>
      </c>
      <c r="F862" t="s">
        <v>14009</v>
      </c>
    </row>
    <row r="863" spans="1:6" x14ac:dyDescent="0.2">
      <c r="A863" t="s">
        <v>1862</v>
      </c>
      <c r="B863" t="s">
        <v>14010</v>
      </c>
      <c r="C863" t="s">
        <v>14011</v>
      </c>
      <c r="D863" t="s">
        <v>10567</v>
      </c>
      <c r="E863" t="s">
        <v>14012</v>
      </c>
      <c r="F863" t="s">
        <v>14013</v>
      </c>
    </row>
    <row r="864" spans="1:6" x14ac:dyDescent="0.2">
      <c r="A864" t="s">
        <v>1864</v>
      </c>
      <c r="B864" t="s">
        <v>14014</v>
      </c>
      <c r="C864" t="s">
        <v>14015</v>
      </c>
      <c r="D864" t="s">
        <v>10567</v>
      </c>
      <c r="E864" t="s">
        <v>14016</v>
      </c>
      <c r="F864" t="s">
        <v>14017</v>
      </c>
    </row>
    <row r="865" spans="1:6" x14ac:dyDescent="0.2">
      <c r="A865" t="s">
        <v>1866</v>
      </c>
      <c r="B865" t="s">
        <v>14018</v>
      </c>
      <c r="C865" t="s">
        <v>14019</v>
      </c>
      <c r="D865" t="s">
        <v>10567</v>
      </c>
      <c r="E865" t="s">
        <v>14020</v>
      </c>
      <c r="F865" t="s">
        <v>14021</v>
      </c>
    </row>
    <row r="866" spans="1:6" x14ac:dyDescent="0.2">
      <c r="A866" t="s">
        <v>1868</v>
      </c>
      <c r="B866" t="s">
        <v>14022</v>
      </c>
      <c r="C866" t="s">
        <v>14023</v>
      </c>
      <c r="D866" t="s">
        <v>10567</v>
      </c>
      <c r="E866" t="s">
        <v>14024</v>
      </c>
      <c r="F866" t="s">
        <v>14025</v>
      </c>
    </row>
    <row r="867" spans="1:6" x14ac:dyDescent="0.2">
      <c r="A867" t="s">
        <v>1870</v>
      </c>
      <c r="B867" t="s">
        <v>14026</v>
      </c>
      <c r="C867" t="s">
        <v>14027</v>
      </c>
      <c r="D867" t="s">
        <v>10567</v>
      </c>
      <c r="E867" t="s">
        <v>14028</v>
      </c>
      <c r="F867" t="s">
        <v>14029</v>
      </c>
    </row>
    <row r="868" spans="1:6" x14ac:dyDescent="0.2">
      <c r="A868" t="s">
        <v>1872</v>
      </c>
      <c r="B868" t="s">
        <v>14030</v>
      </c>
      <c r="C868" t="s">
        <v>14031</v>
      </c>
      <c r="D868" t="s">
        <v>10567</v>
      </c>
      <c r="E868" t="s">
        <v>14032</v>
      </c>
      <c r="F868" t="s">
        <v>14033</v>
      </c>
    </row>
    <row r="869" spans="1:6" x14ac:dyDescent="0.2">
      <c r="A869" t="s">
        <v>1874</v>
      </c>
      <c r="B869" t="s">
        <v>14034</v>
      </c>
      <c r="C869" t="s">
        <v>14035</v>
      </c>
      <c r="D869" t="s">
        <v>10567</v>
      </c>
      <c r="E869" t="s">
        <v>14036</v>
      </c>
      <c r="F869" t="s">
        <v>14037</v>
      </c>
    </row>
    <row r="870" spans="1:6" x14ac:dyDescent="0.2">
      <c r="A870" t="s">
        <v>1878</v>
      </c>
      <c r="B870" t="s">
        <v>14038</v>
      </c>
      <c r="C870" t="s">
        <v>14039</v>
      </c>
      <c r="D870" t="s">
        <v>10567</v>
      </c>
      <c r="E870" t="s">
        <v>14040</v>
      </c>
      <c r="F870" t="s">
        <v>14041</v>
      </c>
    </row>
    <row r="871" spans="1:6" x14ac:dyDescent="0.2">
      <c r="A871" t="s">
        <v>1880</v>
      </c>
      <c r="B871" t="s">
        <v>14042</v>
      </c>
      <c r="C871" t="s">
        <v>14043</v>
      </c>
      <c r="D871" t="s">
        <v>10567</v>
      </c>
      <c r="E871" t="s">
        <v>14044</v>
      </c>
      <c r="F871" t="s">
        <v>14045</v>
      </c>
    </row>
    <row r="872" spans="1:6" x14ac:dyDescent="0.2">
      <c r="A872" t="s">
        <v>1882</v>
      </c>
      <c r="B872" t="s">
        <v>14046</v>
      </c>
      <c r="C872" t="s">
        <v>14047</v>
      </c>
      <c r="D872" t="s">
        <v>10567</v>
      </c>
      <c r="E872" t="s">
        <v>14048</v>
      </c>
      <c r="F872" t="s">
        <v>14049</v>
      </c>
    </row>
    <row r="873" spans="1:6" x14ac:dyDescent="0.2">
      <c r="A873" t="s">
        <v>1884</v>
      </c>
      <c r="B873" t="s">
        <v>14050</v>
      </c>
      <c r="C873" t="s">
        <v>14051</v>
      </c>
      <c r="D873" t="s">
        <v>10567</v>
      </c>
      <c r="E873" t="s">
        <v>14052</v>
      </c>
      <c r="F873" t="s">
        <v>14053</v>
      </c>
    </row>
    <row r="874" spans="1:6" x14ac:dyDescent="0.2">
      <c r="A874" t="s">
        <v>1886</v>
      </c>
      <c r="B874" t="s">
        <v>14054</v>
      </c>
      <c r="C874" t="s">
        <v>14055</v>
      </c>
      <c r="D874" t="s">
        <v>10567</v>
      </c>
      <c r="E874" t="s">
        <v>14056</v>
      </c>
      <c r="F874" t="s">
        <v>14057</v>
      </c>
    </row>
    <row r="875" spans="1:6" x14ac:dyDescent="0.2">
      <c r="A875" t="s">
        <v>1888</v>
      </c>
      <c r="B875" t="s">
        <v>14058</v>
      </c>
      <c r="C875" t="s">
        <v>14059</v>
      </c>
      <c r="D875" t="s">
        <v>10567</v>
      </c>
      <c r="E875" t="s">
        <v>14060</v>
      </c>
      <c r="F875" t="s">
        <v>14061</v>
      </c>
    </row>
    <row r="876" spans="1:6" x14ac:dyDescent="0.2">
      <c r="A876" t="s">
        <v>1890</v>
      </c>
      <c r="B876" t="s">
        <v>14062</v>
      </c>
      <c r="C876" t="s">
        <v>14063</v>
      </c>
      <c r="D876" t="s">
        <v>10567</v>
      </c>
      <c r="E876" t="s">
        <v>14064</v>
      </c>
      <c r="F876" t="s">
        <v>14065</v>
      </c>
    </row>
    <row r="877" spans="1:6" x14ac:dyDescent="0.2">
      <c r="A877" t="s">
        <v>1892</v>
      </c>
      <c r="B877" t="s">
        <v>14066</v>
      </c>
      <c r="C877" t="s">
        <v>14067</v>
      </c>
      <c r="D877" t="s">
        <v>10567</v>
      </c>
      <c r="E877" t="s">
        <v>14068</v>
      </c>
      <c r="F877" t="s">
        <v>14069</v>
      </c>
    </row>
    <row r="878" spans="1:6" x14ac:dyDescent="0.2">
      <c r="A878" t="s">
        <v>1894</v>
      </c>
      <c r="B878" t="s">
        <v>14070</v>
      </c>
      <c r="C878" t="s">
        <v>14071</v>
      </c>
      <c r="D878" t="s">
        <v>10567</v>
      </c>
      <c r="E878" t="s">
        <v>14072</v>
      </c>
      <c r="F878" t="s">
        <v>14073</v>
      </c>
    </row>
    <row r="879" spans="1:6" x14ac:dyDescent="0.2">
      <c r="A879" t="s">
        <v>1896</v>
      </c>
      <c r="B879" t="s">
        <v>14074</v>
      </c>
      <c r="C879" t="s">
        <v>14075</v>
      </c>
      <c r="D879" t="s">
        <v>10567</v>
      </c>
      <c r="E879" t="s">
        <v>14076</v>
      </c>
      <c r="F879" t="s">
        <v>14077</v>
      </c>
    </row>
    <row r="880" spans="1:6" x14ac:dyDescent="0.2">
      <c r="A880" t="s">
        <v>1898</v>
      </c>
      <c r="B880" t="s">
        <v>14078</v>
      </c>
      <c r="C880" t="s">
        <v>14079</v>
      </c>
      <c r="D880" t="s">
        <v>10567</v>
      </c>
      <c r="E880" t="s">
        <v>14080</v>
      </c>
      <c r="F880" t="s">
        <v>14081</v>
      </c>
    </row>
    <row r="881" spans="1:6" x14ac:dyDescent="0.2">
      <c r="A881" t="s">
        <v>1900</v>
      </c>
      <c r="B881" t="s">
        <v>14082</v>
      </c>
      <c r="C881" t="s">
        <v>14083</v>
      </c>
      <c r="D881" t="s">
        <v>10567</v>
      </c>
      <c r="E881" t="s">
        <v>14084</v>
      </c>
      <c r="F881" t="s">
        <v>14085</v>
      </c>
    </row>
    <row r="882" spans="1:6" x14ac:dyDescent="0.2">
      <c r="A882" t="s">
        <v>1902</v>
      </c>
      <c r="B882" t="s">
        <v>14086</v>
      </c>
      <c r="C882" t="s">
        <v>14087</v>
      </c>
      <c r="D882" t="s">
        <v>10567</v>
      </c>
      <c r="E882" t="s">
        <v>14088</v>
      </c>
      <c r="F882" t="s">
        <v>14089</v>
      </c>
    </row>
    <row r="883" spans="1:6" x14ac:dyDescent="0.2">
      <c r="A883" t="s">
        <v>1904</v>
      </c>
      <c r="B883" t="s">
        <v>14090</v>
      </c>
      <c r="C883" t="s">
        <v>14091</v>
      </c>
      <c r="D883" t="s">
        <v>10567</v>
      </c>
      <c r="E883" t="s">
        <v>14092</v>
      </c>
      <c r="F883" t="s">
        <v>14093</v>
      </c>
    </row>
    <row r="884" spans="1:6" x14ac:dyDescent="0.2">
      <c r="A884" t="s">
        <v>1906</v>
      </c>
      <c r="B884" t="s">
        <v>14094</v>
      </c>
      <c r="C884" t="s">
        <v>14095</v>
      </c>
      <c r="D884" t="s">
        <v>10567</v>
      </c>
      <c r="E884" t="s">
        <v>14096</v>
      </c>
      <c r="F884" t="s">
        <v>14097</v>
      </c>
    </row>
    <row r="885" spans="1:6" x14ac:dyDescent="0.2">
      <c r="A885" t="s">
        <v>1908</v>
      </c>
      <c r="B885" t="s">
        <v>14098</v>
      </c>
      <c r="C885" t="s">
        <v>14099</v>
      </c>
      <c r="D885" t="s">
        <v>10567</v>
      </c>
      <c r="E885" t="s">
        <v>14100</v>
      </c>
      <c r="F885" t="s">
        <v>14101</v>
      </c>
    </row>
    <row r="886" spans="1:6" x14ac:dyDescent="0.2">
      <c r="A886" t="s">
        <v>1910</v>
      </c>
      <c r="B886" t="s">
        <v>14102</v>
      </c>
      <c r="C886" t="s">
        <v>14103</v>
      </c>
      <c r="D886" t="s">
        <v>10567</v>
      </c>
      <c r="E886" t="s">
        <v>14104</v>
      </c>
      <c r="F886" t="s">
        <v>14105</v>
      </c>
    </row>
    <row r="887" spans="1:6" x14ac:dyDescent="0.2">
      <c r="A887" t="s">
        <v>1912</v>
      </c>
      <c r="B887" t="s">
        <v>14106</v>
      </c>
      <c r="C887" t="s">
        <v>14107</v>
      </c>
      <c r="D887" t="s">
        <v>10567</v>
      </c>
      <c r="E887" t="s">
        <v>14108</v>
      </c>
      <c r="F887" t="s">
        <v>14109</v>
      </c>
    </row>
    <row r="888" spans="1:6" x14ac:dyDescent="0.2">
      <c r="A888" t="s">
        <v>1914</v>
      </c>
      <c r="B888" t="s">
        <v>14110</v>
      </c>
      <c r="C888" t="s">
        <v>14111</v>
      </c>
      <c r="D888" t="s">
        <v>10567</v>
      </c>
      <c r="E888" t="s">
        <v>14112</v>
      </c>
      <c r="F888" t="s">
        <v>14113</v>
      </c>
    </row>
    <row r="889" spans="1:6" x14ac:dyDescent="0.2">
      <c r="A889" t="s">
        <v>1916</v>
      </c>
      <c r="B889" t="s">
        <v>14114</v>
      </c>
      <c r="C889" t="s">
        <v>14115</v>
      </c>
      <c r="D889" t="s">
        <v>10567</v>
      </c>
      <c r="E889" t="s">
        <v>14116</v>
      </c>
      <c r="F889" t="s">
        <v>14117</v>
      </c>
    </row>
    <row r="890" spans="1:6" x14ac:dyDescent="0.2">
      <c r="A890" t="s">
        <v>1918</v>
      </c>
      <c r="B890" t="s">
        <v>14118</v>
      </c>
      <c r="C890" t="s">
        <v>14119</v>
      </c>
      <c r="D890" t="s">
        <v>10567</v>
      </c>
      <c r="E890" t="s">
        <v>14120</v>
      </c>
      <c r="F890" t="s">
        <v>14121</v>
      </c>
    </row>
    <row r="891" spans="1:6" x14ac:dyDescent="0.2">
      <c r="A891" t="s">
        <v>1920</v>
      </c>
      <c r="B891" t="s">
        <v>14122</v>
      </c>
      <c r="C891" t="s">
        <v>14123</v>
      </c>
      <c r="D891" t="s">
        <v>10567</v>
      </c>
      <c r="E891" t="s">
        <v>14124</v>
      </c>
      <c r="F891" t="s">
        <v>14125</v>
      </c>
    </row>
    <row r="892" spans="1:6" x14ac:dyDescent="0.2">
      <c r="A892" t="s">
        <v>1922</v>
      </c>
      <c r="B892" t="s">
        <v>14126</v>
      </c>
      <c r="C892" t="s">
        <v>14127</v>
      </c>
      <c r="D892" t="s">
        <v>10567</v>
      </c>
      <c r="E892" t="s">
        <v>14128</v>
      </c>
      <c r="F892" t="s">
        <v>14129</v>
      </c>
    </row>
    <row r="893" spans="1:6" x14ac:dyDescent="0.2">
      <c r="A893" t="s">
        <v>1924</v>
      </c>
      <c r="B893" t="s">
        <v>14130</v>
      </c>
      <c r="C893" t="s">
        <v>14131</v>
      </c>
      <c r="D893" t="s">
        <v>10567</v>
      </c>
      <c r="E893" t="s">
        <v>14132</v>
      </c>
      <c r="F893" t="s">
        <v>14133</v>
      </c>
    </row>
    <row r="894" spans="1:6" x14ac:dyDescent="0.2">
      <c r="A894" t="s">
        <v>1926</v>
      </c>
      <c r="B894" t="s">
        <v>14134</v>
      </c>
      <c r="C894" t="s">
        <v>14135</v>
      </c>
      <c r="D894" t="s">
        <v>10567</v>
      </c>
      <c r="E894" t="s">
        <v>14136</v>
      </c>
      <c r="F894" t="s">
        <v>14137</v>
      </c>
    </row>
    <row r="895" spans="1:6" x14ac:dyDescent="0.2">
      <c r="A895" t="s">
        <v>1928</v>
      </c>
      <c r="B895" t="s">
        <v>14138</v>
      </c>
      <c r="C895" t="s">
        <v>14139</v>
      </c>
      <c r="D895" t="s">
        <v>10567</v>
      </c>
      <c r="E895" t="s">
        <v>14140</v>
      </c>
      <c r="F895" t="s">
        <v>14141</v>
      </c>
    </row>
    <row r="896" spans="1:6" x14ac:dyDescent="0.2">
      <c r="A896" t="s">
        <v>1930</v>
      </c>
      <c r="B896" t="s">
        <v>14142</v>
      </c>
      <c r="C896" t="s">
        <v>14143</v>
      </c>
      <c r="D896" t="s">
        <v>10567</v>
      </c>
      <c r="E896" t="s">
        <v>14144</v>
      </c>
      <c r="F896" t="s">
        <v>14145</v>
      </c>
    </row>
    <row r="897" spans="1:6" x14ac:dyDescent="0.2">
      <c r="A897" t="s">
        <v>1932</v>
      </c>
      <c r="B897" t="s">
        <v>14146</v>
      </c>
      <c r="C897" t="s">
        <v>14147</v>
      </c>
      <c r="D897" t="s">
        <v>10567</v>
      </c>
      <c r="E897" t="s">
        <v>14148</v>
      </c>
      <c r="F897" t="s">
        <v>14149</v>
      </c>
    </row>
    <row r="898" spans="1:6" x14ac:dyDescent="0.2">
      <c r="A898" t="s">
        <v>1934</v>
      </c>
      <c r="B898" t="s">
        <v>14150</v>
      </c>
      <c r="C898" t="s">
        <v>14151</v>
      </c>
      <c r="D898" t="s">
        <v>10567</v>
      </c>
      <c r="E898" t="s">
        <v>14152</v>
      </c>
      <c r="F898" t="s">
        <v>14153</v>
      </c>
    </row>
    <row r="899" spans="1:6" x14ac:dyDescent="0.2">
      <c r="A899" t="s">
        <v>1936</v>
      </c>
      <c r="B899" t="s">
        <v>14154</v>
      </c>
      <c r="C899" t="s">
        <v>14155</v>
      </c>
      <c r="D899" t="s">
        <v>10567</v>
      </c>
      <c r="E899" t="s">
        <v>14156</v>
      </c>
      <c r="F899" t="s">
        <v>14157</v>
      </c>
    </row>
    <row r="900" spans="1:6" x14ac:dyDescent="0.2">
      <c r="A900" t="s">
        <v>1938</v>
      </c>
      <c r="B900" t="s">
        <v>14158</v>
      </c>
      <c r="C900" t="s">
        <v>14159</v>
      </c>
      <c r="D900" t="s">
        <v>10567</v>
      </c>
      <c r="E900" t="s">
        <v>14160</v>
      </c>
      <c r="F900" t="s">
        <v>14161</v>
      </c>
    </row>
    <row r="901" spans="1:6" x14ac:dyDescent="0.2">
      <c r="A901" t="s">
        <v>1940</v>
      </c>
      <c r="B901" t="s">
        <v>14162</v>
      </c>
      <c r="C901" t="s">
        <v>14163</v>
      </c>
      <c r="D901" t="s">
        <v>10567</v>
      </c>
      <c r="E901" t="s">
        <v>14164</v>
      </c>
      <c r="F901" t="s">
        <v>14165</v>
      </c>
    </row>
    <row r="902" spans="1:6" x14ac:dyDescent="0.2">
      <c r="A902" t="s">
        <v>1942</v>
      </c>
      <c r="B902" t="s">
        <v>14166</v>
      </c>
      <c r="C902" t="s">
        <v>14167</v>
      </c>
      <c r="D902" t="s">
        <v>10567</v>
      </c>
      <c r="E902" t="s">
        <v>14168</v>
      </c>
      <c r="F902" t="s">
        <v>14169</v>
      </c>
    </row>
    <row r="903" spans="1:6" x14ac:dyDescent="0.2">
      <c r="A903" t="s">
        <v>1944</v>
      </c>
      <c r="B903" t="s">
        <v>14170</v>
      </c>
      <c r="C903" t="s">
        <v>14171</v>
      </c>
      <c r="D903" t="s">
        <v>10567</v>
      </c>
      <c r="E903" t="s">
        <v>14172</v>
      </c>
      <c r="F903" t="s">
        <v>14173</v>
      </c>
    </row>
    <row r="904" spans="1:6" x14ac:dyDescent="0.2">
      <c r="A904" t="s">
        <v>1946</v>
      </c>
      <c r="B904" t="s">
        <v>14174</v>
      </c>
      <c r="C904" t="s">
        <v>14175</v>
      </c>
      <c r="D904" t="s">
        <v>10567</v>
      </c>
      <c r="E904" t="s">
        <v>14176</v>
      </c>
      <c r="F904" t="s">
        <v>14177</v>
      </c>
    </row>
    <row r="905" spans="1:6" x14ac:dyDescent="0.2">
      <c r="A905" t="s">
        <v>1948</v>
      </c>
      <c r="B905" t="s">
        <v>14178</v>
      </c>
      <c r="C905" t="s">
        <v>14179</v>
      </c>
      <c r="D905" t="s">
        <v>10567</v>
      </c>
      <c r="E905" t="s">
        <v>14180</v>
      </c>
      <c r="F905" t="s">
        <v>14181</v>
      </c>
    </row>
    <row r="906" spans="1:6" x14ac:dyDescent="0.2">
      <c r="A906" t="s">
        <v>1950</v>
      </c>
      <c r="B906" t="s">
        <v>14182</v>
      </c>
      <c r="C906" t="s">
        <v>14183</v>
      </c>
      <c r="D906" t="s">
        <v>10567</v>
      </c>
      <c r="E906" t="s">
        <v>14184</v>
      </c>
      <c r="F906" t="s">
        <v>14185</v>
      </c>
    </row>
    <row r="907" spans="1:6" x14ac:dyDescent="0.2">
      <c r="A907" t="s">
        <v>1952</v>
      </c>
      <c r="B907" t="s">
        <v>14186</v>
      </c>
      <c r="C907" t="s">
        <v>14187</v>
      </c>
      <c r="D907" t="s">
        <v>10567</v>
      </c>
      <c r="E907" t="s">
        <v>14188</v>
      </c>
      <c r="F907" t="s">
        <v>14189</v>
      </c>
    </row>
    <row r="908" spans="1:6" x14ac:dyDescent="0.2">
      <c r="A908" t="s">
        <v>1954</v>
      </c>
      <c r="B908" t="s">
        <v>14190</v>
      </c>
      <c r="C908" t="s">
        <v>14191</v>
      </c>
      <c r="D908" t="s">
        <v>10567</v>
      </c>
      <c r="E908" t="s">
        <v>14192</v>
      </c>
      <c r="F908" t="s">
        <v>14193</v>
      </c>
    </row>
    <row r="909" spans="1:6" x14ac:dyDescent="0.2">
      <c r="A909" t="s">
        <v>1956</v>
      </c>
      <c r="B909" t="s">
        <v>14194</v>
      </c>
      <c r="C909" t="s">
        <v>14195</v>
      </c>
      <c r="D909" t="s">
        <v>10567</v>
      </c>
      <c r="E909" t="s">
        <v>14196</v>
      </c>
      <c r="F909" t="s">
        <v>14197</v>
      </c>
    </row>
    <row r="910" spans="1:6" x14ac:dyDescent="0.2">
      <c r="A910" t="s">
        <v>1958</v>
      </c>
      <c r="B910" t="s">
        <v>14198</v>
      </c>
      <c r="C910" t="s">
        <v>14199</v>
      </c>
      <c r="D910" t="s">
        <v>10567</v>
      </c>
      <c r="E910" t="s">
        <v>14200</v>
      </c>
      <c r="F910" t="s">
        <v>14201</v>
      </c>
    </row>
    <row r="911" spans="1:6" x14ac:dyDescent="0.2">
      <c r="A911" t="s">
        <v>1960</v>
      </c>
      <c r="B911" t="s">
        <v>14202</v>
      </c>
      <c r="C911" t="s">
        <v>14203</v>
      </c>
      <c r="D911" t="s">
        <v>10567</v>
      </c>
      <c r="E911" t="s">
        <v>14204</v>
      </c>
      <c r="F911" t="s">
        <v>14205</v>
      </c>
    </row>
    <row r="912" spans="1:6" x14ac:dyDescent="0.2">
      <c r="A912" t="s">
        <v>1962</v>
      </c>
      <c r="B912" t="s">
        <v>14206</v>
      </c>
      <c r="C912" t="s">
        <v>14207</v>
      </c>
      <c r="D912" t="s">
        <v>10567</v>
      </c>
      <c r="E912" t="s">
        <v>14208</v>
      </c>
      <c r="F912" t="s">
        <v>14209</v>
      </c>
    </row>
    <row r="913" spans="1:6" x14ac:dyDescent="0.2">
      <c r="A913" t="s">
        <v>1964</v>
      </c>
      <c r="B913" t="s">
        <v>14210</v>
      </c>
      <c r="C913" t="s">
        <v>14211</v>
      </c>
      <c r="D913" t="s">
        <v>10567</v>
      </c>
      <c r="E913" t="s">
        <v>14212</v>
      </c>
      <c r="F913" t="s">
        <v>14213</v>
      </c>
    </row>
    <row r="914" spans="1:6" x14ac:dyDescent="0.2">
      <c r="A914" t="s">
        <v>1966</v>
      </c>
      <c r="B914" t="s">
        <v>14214</v>
      </c>
      <c r="C914" t="s">
        <v>14215</v>
      </c>
      <c r="D914" t="s">
        <v>10567</v>
      </c>
      <c r="E914" t="s">
        <v>14216</v>
      </c>
      <c r="F914" t="s">
        <v>14217</v>
      </c>
    </row>
    <row r="915" spans="1:6" x14ac:dyDescent="0.2">
      <c r="A915" t="s">
        <v>1968</v>
      </c>
      <c r="B915" t="s">
        <v>14218</v>
      </c>
      <c r="C915" t="s">
        <v>14219</v>
      </c>
      <c r="D915" t="s">
        <v>10567</v>
      </c>
      <c r="E915" t="s">
        <v>14220</v>
      </c>
      <c r="F915" t="s">
        <v>14221</v>
      </c>
    </row>
    <row r="916" spans="1:6" x14ac:dyDescent="0.2">
      <c r="A916" t="s">
        <v>1970</v>
      </c>
      <c r="B916" t="s">
        <v>14222</v>
      </c>
      <c r="C916" t="s">
        <v>14223</v>
      </c>
      <c r="D916" t="s">
        <v>10567</v>
      </c>
      <c r="E916" t="s">
        <v>14224</v>
      </c>
      <c r="F916" t="s">
        <v>14225</v>
      </c>
    </row>
    <row r="917" spans="1:6" x14ac:dyDescent="0.2">
      <c r="A917" t="s">
        <v>1972</v>
      </c>
      <c r="B917" t="s">
        <v>14226</v>
      </c>
      <c r="C917" t="s">
        <v>14227</v>
      </c>
      <c r="D917" t="s">
        <v>10567</v>
      </c>
      <c r="E917" t="s">
        <v>14228</v>
      </c>
      <c r="F917" t="s">
        <v>14229</v>
      </c>
    </row>
    <row r="918" spans="1:6" x14ac:dyDescent="0.2">
      <c r="A918" t="s">
        <v>1974</v>
      </c>
      <c r="B918" t="s">
        <v>14230</v>
      </c>
      <c r="C918" t="s">
        <v>14231</v>
      </c>
      <c r="D918" t="s">
        <v>10567</v>
      </c>
      <c r="E918" t="s">
        <v>14232</v>
      </c>
      <c r="F918" t="s">
        <v>14233</v>
      </c>
    </row>
    <row r="919" spans="1:6" x14ac:dyDescent="0.2">
      <c r="A919" t="s">
        <v>1976</v>
      </c>
      <c r="B919" t="s">
        <v>14234</v>
      </c>
      <c r="C919" t="s">
        <v>14235</v>
      </c>
      <c r="D919" t="s">
        <v>10567</v>
      </c>
      <c r="E919" t="s">
        <v>14236</v>
      </c>
      <c r="F919" t="s">
        <v>14237</v>
      </c>
    </row>
    <row r="920" spans="1:6" x14ac:dyDescent="0.2">
      <c r="A920" t="s">
        <v>1978</v>
      </c>
      <c r="B920" t="s">
        <v>14238</v>
      </c>
      <c r="C920" t="s">
        <v>14239</v>
      </c>
      <c r="D920" t="s">
        <v>10567</v>
      </c>
      <c r="E920" t="s">
        <v>14240</v>
      </c>
      <c r="F920" t="s">
        <v>14241</v>
      </c>
    </row>
    <row r="921" spans="1:6" x14ac:dyDescent="0.2">
      <c r="A921" t="s">
        <v>1980</v>
      </c>
      <c r="B921" t="s">
        <v>14242</v>
      </c>
      <c r="C921" t="s">
        <v>14243</v>
      </c>
      <c r="D921" t="s">
        <v>10567</v>
      </c>
      <c r="E921" t="s">
        <v>14244</v>
      </c>
      <c r="F921" t="s">
        <v>14245</v>
      </c>
    </row>
    <row r="922" spans="1:6" x14ac:dyDescent="0.2">
      <c r="A922" t="s">
        <v>1982</v>
      </c>
      <c r="B922" t="s">
        <v>14246</v>
      </c>
      <c r="C922" t="s">
        <v>14247</v>
      </c>
      <c r="D922" t="s">
        <v>10567</v>
      </c>
      <c r="E922" t="s">
        <v>14248</v>
      </c>
      <c r="F922" t="s">
        <v>14249</v>
      </c>
    </row>
    <row r="923" spans="1:6" x14ac:dyDescent="0.2">
      <c r="A923" t="s">
        <v>1984</v>
      </c>
      <c r="B923" t="s">
        <v>14250</v>
      </c>
      <c r="C923" t="s">
        <v>14251</v>
      </c>
      <c r="D923" t="s">
        <v>10567</v>
      </c>
      <c r="E923" t="s">
        <v>14252</v>
      </c>
      <c r="F923" t="s">
        <v>14253</v>
      </c>
    </row>
    <row r="924" spans="1:6" x14ac:dyDescent="0.2">
      <c r="A924" t="s">
        <v>1986</v>
      </c>
      <c r="B924" t="s">
        <v>14254</v>
      </c>
      <c r="C924" t="s">
        <v>14255</v>
      </c>
      <c r="D924" t="s">
        <v>10567</v>
      </c>
      <c r="E924" t="s">
        <v>14256</v>
      </c>
      <c r="F924" t="s">
        <v>14257</v>
      </c>
    </row>
    <row r="925" spans="1:6" x14ac:dyDescent="0.2">
      <c r="A925" t="s">
        <v>1988</v>
      </c>
      <c r="B925" t="s">
        <v>14258</v>
      </c>
      <c r="C925" t="s">
        <v>14259</v>
      </c>
      <c r="D925" t="s">
        <v>10567</v>
      </c>
      <c r="E925" t="s">
        <v>14260</v>
      </c>
      <c r="F925" t="s">
        <v>14261</v>
      </c>
    </row>
    <row r="926" spans="1:6" x14ac:dyDescent="0.2">
      <c r="A926" t="s">
        <v>1990</v>
      </c>
      <c r="B926" t="s">
        <v>14262</v>
      </c>
      <c r="C926" t="s">
        <v>14263</v>
      </c>
      <c r="D926" t="s">
        <v>10567</v>
      </c>
      <c r="E926" t="s">
        <v>14264</v>
      </c>
      <c r="F926" t="s">
        <v>14265</v>
      </c>
    </row>
    <row r="927" spans="1:6" x14ac:dyDescent="0.2">
      <c r="A927" t="s">
        <v>1992</v>
      </c>
      <c r="B927" t="s">
        <v>14266</v>
      </c>
      <c r="C927" t="s">
        <v>14267</v>
      </c>
      <c r="D927" t="s">
        <v>10567</v>
      </c>
      <c r="E927" t="s">
        <v>14268</v>
      </c>
      <c r="F927" t="s">
        <v>14269</v>
      </c>
    </row>
    <row r="928" spans="1:6" x14ac:dyDescent="0.2">
      <c r="A928" t="s">
        <v>1994</v>
      </c>
      <c r="B928" t="s">
        <v>14270</v>
      </c>
      <c r="C928" t="s">
        <v>14271</v>
      </c>
      <c r="D928" t="s">
        <v>10567</v>
      </c>
      <c r="E928" t="s">
        <v>14272</v>
      </c>
      <c r="F928" t="s">
        <v>14273</v>
      </c>
    </row>
    <row r="929" spans="1:6" x14ac:dyDescent="0.2">
      <c r="A929" t="s">
        <v>1996</v>
      </c>
      <c r="B929" t="s">
        <v>14274</v>
      </c>
      <c r="C929" t="s">
        <v>14275</v>
      </c>
      <c r="D929" t="s">
        <v>10567</v>
      </c>
      <c r="E929" t="s">
        <v>14276</v>
      </c>
      <c r="F929" t="s">
        <v>14277</v>
      </c>
    </row>
    <row r="930" spans="1:6" x14ac:dyDescent="0.2">
      <c r="A930" t="s">
        <v>1998</v>
      </c>
      <c r="B930" t="s">
        <v>14278</v>
      </c>
      <c r="C930" t="s">
        <v>14279</v>
      </c>
      <c r="D930" t="s">
        <v>10567</v>
      </c>
      <c r="E930" t="s">
        <v>14280</v>
      </c>
      <c r="F930" t="s">
        <v>14281</v>
      </c>
    </row>
    <row r="931" spans="1:6" x14ac:dyDescent="0.2">
      <c r="A931" t="s">
        <v>2000</v>
      </c>
      <c r="B931" t="s">
        <v>14282</v>
      </c>
      <c r="C931" t="s">
        <v>14283</v>
      </c>
      <c r="D931" t="s">
        <v>10567</v>
      </c>
      <c r="E931" t="s">
        <v>14284</v>
      </c>
      <c r="F931" t="s">
        <v>14285</v>
      </c>
    </row>
    <row r="932" spans="1:6" x14ac:dyDescent="0.2">
      <c r="A932" t="s">
        <v>2002</v>
      </c>
      <c r="B932" t="s">
        <v>14286</v>
      </c>
      <c r="C932" t="s">
        <v>14287</v>
      </c>
      <c r="D932" t="s">
        <v>10567</v>
      </c>
      <c r="E932" t="s">
        <v>14288</v>
      </c>
      <c r="F932" t="s">
        <v>14289</v>
      </c>
    </row>
    <row r="933" spans="1:6" x14ac:dyDescent="0.2">
      <c r="A933" t="s">
        <v>2004</v>
      </c>
      <c r="B933" t="s">
        <v>14290</v>
      </c>
      <c r="C933" t="s">
        <v>14291</v>
      </c>
      <c r="D933" t="s">
        <v>10567</v>
      </c>
      <c r="E933" t="s">
        <v>14292</v>
      </c>
      <c r="F933" t="s">
        <v>14293</v>
      </c>
    </row>
    <row r="934" spans="1:6" x14ac:dyDescent="0.2">
      <c r="A934" t="s">
        <v>2006</v>
      </c>
      <c r="B934" t="s">
        <v>14294</v>
      </c>
      <c r="C934" t="s">
        <v>14295</v>
      </c>
      <c r="D934" t="s">
        <v>10567</v>
      </c>
      <c r="E934" t="s">
        <v>14296</v>
      </c>
      <c r="F934" t="s">
        <v>14297</v>
      </c>
    </row>
    <row r="935" spans="1:6" x14ac:dyDescent="0.2">
      <c r="A935" t="s">
        <v>2008</v>
      </c>
      <c r="B935" t="s">
        <v>14298</v>
      </c>
      <c r="C935" t="s">
        <v>14299</v>
      </c>
      <c r="D935" t="s">
        <v>10567</v>
      </c>
      <c r="E935" t="s">
        <v>14300</v>
      </c>
      <c r="F935" t="s">
        <v>14301</v>
      </c>
    </row>
    <row r="936" spans="1:6" x14ac:dyDescent="0.2">
      <c r="A936" t="s">
        <v>2010</v>
      </c>
      <c r="B936" t="s">
        <v>14302</v>
      </c>
      <c r="C936" t="s">
        <v>14303</v>
      </c>
      <c r="D936" t="s">
        <v>10567</v>
      </c>
      <c r="E936" t="s">
        <v>14304</v>
      </c>
      <c r="F936" t="s">
        <v>14305</v>
      </c>
    </row>
    <row r="937" spans="1:6" x14ac:dyDescent="0.2">
      <c r="A937" t="s">
        <v>2012</v>
      </c>
      <c r="B937" t="s">
        <v>14306</v>
      </c>
      <c r="C937" t="s">
        <v>14307</v>
      </c>
      <c r="D937" t="s">
        <v>10567</v>
      </c>
      <c r="E937" t="s">
        <v>14308</v>
      </c>
      <c r="F937" t="s">
        <v>14309</v>
      </c>
    </row>
    <row r="938" spans="1:6" x14ac:dyDescent="0.2">
      <c r="A938" t="s">
        <v>2014</v>
      </c>
      <c r="B938" t="s">
        <v>14310</v>
      </c>
      <c r="C938" t="s">
        <v>14311</v>
      </c>
      <c r="D938" t="s">
        <v>10567</v>
      </c>
      <c r="E938" t="s">
        <v>14312</v>
      </c>
      <c r="F938" t="s">
        <v>14313</v>
      </c>
    </row>
    <row r="939" spans="1:6" x14ac:dyDescent="0.2">
      <c r="A939" t="s">
        <v>2016</v>
      </c>
      <c r="B939" t="s">
        <v>14314</v>
      </c>
      <c r="C939" t="s">
        <v>14315</v>
      </c>
      <c r="D939" t="s">
        <v>10567</v>
      </c>
      <c r="E939" t="s">
        <v>14316</v>
      </c>
      <c r="F939" t="s">
        <v>14317</v>
      </c>
    </row>
    <row r="940" spans="1:6" x14ac:dyDescent="0.2">
      <c r="A940" t="s">
        <v>2018</v>
      </c>
      <c r="B940" t="s">
        <v>14318</v>
      </c>
      <c r="C940" t="s">
        <v>14319</v>
      </c>
      <c r="D940" t="s">
        <v>10567</v>
      </c>
      <c r="E940" t="s">
        <v>14320</v>
      </c>
      <c r="F940" t="s">
        <v>14321</v>
      </c>
    </row>
    <row r="941" spans="1:6" x14ac:dyDescent="0.2">
      <c r="A941" t="s">
        <v>2020</v>
      </c>
      <c r="B941" t="s">
        <v>14322</v>
      </c>
      <c r="C941" t="s">
        <v>14323</v>
      </c>
      <c r="D941" t="s">
        <v>10567</v>
      </c>
      <c r="E941" t="s">
        <v>14324</v>
      </c>
      <c r="F941" t="s">
        <v>14325</v>
      </c>
    </row>
    <row r="942" spans="1:6" x14ac:dyDescent="0.2">
      <c r="A942" t="s">
        <v>2022</v>
      </c>
      <c r="B942" t="s">
        <v>14326</v>
      </c>
      <c r="C942" t="s">
        <v>14327</v>
      </c>
      <c r="D942" t="s">
        <v>10567</v>
      </c>
      <c r="E942" t="s">
        <v>14328</v>
      </c>
      <c r="F942" t="s">
        <v>14329</v>
      </c>
    </row>
    <row r="943" spans="1:6" x14ac:dyDescent="0.2">
      <c r="A943" t="s">
        <v>2024</v>
      </c>
      <c r="B943" t="s">
        <v>14330</v>
      </c>
      <c r="C943" t="s">
        <v>14331</v>
      </c>
      <c r="D943" t="s">
        <v>10567</v>
      </c>
      <c r="E943" t="s">
        <v>14332</v>
      </c>
      <c r="F943" t="s">
        <v>14333</v>
      </c>
    </row>
    <row r="944" spans="1:6" x14ac:dyDescent="0.2">
      <c r="A944" t="s">
        <v>2026</v>
      </c>
      <c r="B944" t="s">
        <v>14334</v>
      </c>
      <c r="C944" t="s">
        <v>14335</v>
      </c>
      <c r="D944" t="s">
        <v>10567</v>
      </c>
      <c r="E944" t="s">
        <v>14336</v>
      </c>
      <c r="F944" t="s">
        <v>14337</v>
      </c>
    </row>
    <row r="945" spans="1:6" x14ac:dyDescent="0.2">
      <c r="A945" t="s">
        <v>2028</v>
      </c>
      <c r="B945" t="s">
        <v>14338</v>
      </c>
      <c r="C945" t="s">
        <v>14339</v>
      </c>
      <c r="D945" t="s">
        <v>10567</v>
      </c>
      <c r="E945" t="s">
        <v>14340</v>
      </c>
      <c r="F945" t="s">
        <v>14341</v>
      </c>
    </row>
    <row r="946" spans="1:6" x14ac:dyDescent="0.2">
      <c r="A946" t="s">
        <v>2030</v>
      </c>
      <c r="B946" t="s">
        <v>14342</v>
      </c>
      <c r="C946" t="s">
        <v>14343</v>
      </c>
      <c r="D946" t="s">
        <v>10567</v>
      </c>
      <c r="E946" t="s">
        <v>14344</v>
      </c>
      <c r="F946" t="s">
        <v>14345</v>
      </c>
    </row>
    <row r="947" spans="1:6" x14ac:dyDescent="0.2">
      <c r="A947" t="s">
        <v>2032</v>
      </c>
      <c r="B947" t="s">
        <v>14346</v>
      </c>
      <c r="C947" t="s">
        <v>14347</v>
      </c>
      <c r="D947" t="s">
        <v>10567</v>
      </c>
      <c r="E947" t="s">
        <v>14348</v>
      </c>
      <c r="F947" t="s">
        <v>14349</v>
      </c>
    </row>
    <row r="948" spans="1:6" x14ac:dyDescent="0.2">
      <c r="A948" t="s">
        <v>2034</v>
      </c>
      <c r="B948" t="s">
        <v>14350</v>
      </c>
      <c r="C948" t="s">
        <v>14351</v>
      </c>
      <c r="D948" t="s">
        <v>10567</v>
      </c>
      <c r="E948" t="s">
        <v>14352</v>
      </c>
      <c r="F948" t="s">
        <v>14353</v>
      </c>
    </row>
    <row r="949" spans="1:6" x14ac:dyDescent="0.2">
      <c r="A949" t="s">
        <v>2036</v>
      </c>
      <c r="B949" t="s">
        <v>14354</v>
      </c>
      <c r="C949" t="s">
        <v>14355</v>
      </c>
      <c r="D949" t="s">
        <v>10567</v>
      </c>
      <c r="E949" t="s">
        <v>14356</v>
      </c>
      <c r="F949" t="s">
        <v>14357</v>
      </c>
    </row>
    <row r="950" spans="1:6" x14ac:dyDescent="0.2">
      <c r="A950" t="s">
        <v>2038</v>
      </c>
      <c r="B950" t="s">
        <v>14358</v>
      </c>
      <c r="C950" t="s">
        <v>14359</v>
      </c>
      <c r="D950" t="s">
        <v>10567</v>
      </c>
      <c r="E950" t="s">
        <v>14360</v>
      </c>
      <c r="F950" t="s">
        <v>14361</v>
      </c>
    </row>
    <row r="951" spans="1:6" x14ac:dyDescent="0.2">
      <c r="A951" t="s">
        <v>2040</v>
      </c>
      <c r="B951" t="s">
        <v>14362</v>
      </c>
      <c r="C951" t="s">
        <v>14363</v>
      </c>
      <c r="D951" t="s">
        <v>10567</v>
      </c>
      <c r="E951" t="s">
        <v>14364</v>
      </c>
      <c r="F951" t="s">
        <v>14365</v>
      </c>
    </row>
    <row r="952" spans="1:6" x14ac:dyDescent="0.2">
      <c r="A952" t="s">
        <v>2042</v>
      </c>
      <c r="B952" t="s">
        <v>14366</v>
      </c>
      <c r="C952" t="s">
        <v>14367</v>
      </c>
      <c r="D952" t="s">
        <v>10567</v>
      </c>
      <c r="E952" t="s">
        <v>14368</v>
      </c>
      <c r="F952" t="s">
        <v>14369</v>
      </c>
    </row>
    <row r="953" spans="1:6" x14ac:dyDescent="0.2">
      <c r="A953" t="s">
        <v>2044</v>
      </c>
      <c r="B953" t="s">
        <v>14370</v>
      </c>
      <c r="C953" t="s">
        <v>14371</v>
      </c>
      <c r="D953" t="s">
        <v>10567</v>
      </c>
      <c r="E953" t="s">
        <v>14372</v>
      </c>
      <c r="F953" t="s">
        <v>14373</v>
      </c>
    </row>
    <row r="954" spans="1:6" x14ac:dyDescent="0.2">
      <c r="A954" t="s">
        <v>2046</v>
      </c>
      <c r="B954" t="s">
        <v>14374</v>
      </c>
      <c r="C954" t="s">
        <v>14375</v>
      </c>
      <c r="D954" t="s">
        <v>10567</v>
      </c>
      <c r="E954" t="s">
        <v>14376</v>
      </c>
      <c r="F954" t="s">
        <v>14377</v>
      </c>
    </row>
    <row r="955" spans="1:6" x14ac:dyDescent="0.2">
      <c r="A955" t="s">
        <v>2048</v>
      </c>
      <c r="B955" t="s">
        <v>14378</v>
      </c>
      <c r="C955" t="s">
        <v>14379</v>
      </c>
      <c r="D955" t="s">
        <v>10567</v>
      </c>
      <c r="E955" t="s">
        <v>14380</v>
      </c>
      <c r="F955" t="s">
        <v>14381</v>
      </c>
    </row>
    <row r="956" spans="1:6" x14ac:dyDescent="0.2">
      <c r="A956" t="s">
        <v>2050</v>
      </c>
      <c r="B956" t="s">
        <v>14382</v>
      </c>
      <c r="C956" t="s">
        <v>14383</v>
      </c>
      <c r="D956" t="s">
        <v>10567</v>
      </c>
      <c r="E956" t="s">
        <v>14384</v>
      </c>
      <c r="F956" t="s">
        <v>14385</v>
      </c>
    </row>
    <row r="957" spans="1:6" x14ac:dyDescent="0.2">
      <c r="A957" t="s">
        <v>2052</v>
      </c>
      <c r="B957" t="s">
        <v>14386</v>
      </c>
      <c r="C957" t="s">
        <v>14387</v>
      </c>
      <c r="D957" t="s">
        <v>10567</v>
      </c>
      <c r="E957" t="s">
        <v>14388</v>
      </c>
      <c r="F957" t="s">
        <v>14389</v>
      </c>
    </row>
    <row r="958" spans="1:6" x14ac:dyDescent="0.2">
      <c r="A958" t="s">
        <v>2054</v>
      </c>
      <c r="B958" t="s">
        <v>14390</v>
      </c>
      <c r="C958" t="s">
        <v>14391</v>
      </c>
      <c r="D958" t="s">
        <v>10567</v>
      </c>
      <c r="E958" t="s">
        <v>14392</v>
      </c>
      <c r="F958" t="s">
        <v>14393</v>
      </c>
    </row>
    <row r="959" spans="1:6" x14ac:dyDescent="0.2">
      <c r="A959" t="s">
        <v>2056</v>
      </c>
      <c r="B959" t="s">
        <v>14394</v>
      </c>
      <c r="C959" t="s">
        <v>14395</v>
      </c>
      <c r="D959" t="s">
        <v>10567</v>
      </c>
      <c r="E959" t="s">
        <v>14396</v>
      </c>
      <c r="F959" t="s">
        <v>14397</v>
      </c>
    </row>
    <row r="960" spans="1:6" x14ac:dyDescent="0.2">
      <c r="A960" t="s">
        <v>2058</v>
      </c>
      <c r="B960" t="s">
        <v>14398</v>
      </c>
      <c r="C960" t="s">
        <v>14399</v>
      </c>
      <c r="D960" t="s">
        <v>10567</v>
      </c>
      <c r="E960" t="s">
        <v>14400</v>
      </c>
      <c r="F960" t="s">
        <v>14401</v>
      </c>
    </row>
    <row r="961" spans="1:6" x14ac:dyDescent="0.2">
      <c r="A961" t="s">
        <v>2060</v>
      </c>
      <c r="B961" t="s">
        <v>14402</v>
      </c>
      <c r="C961" t="s">
        <v>14403</v>
      </c>
      <c r="D961" t="s">
        <v>10567</v>
      </c>
      <c r="E961" t="s">
        <v>14404</v>
      </c>
      <c r="F961" t="s">
        <v>14405</v>
      </c>
    </row>
    <row r="962" spans="1:6" x14ac:dyDescent="0.2">
      <c r="A962" t="s">
        <v>2062</v>
      </c>
      <c r="B962" t="s">
        <v>14406</v>
      </c>
      <c r="C962" t="s">
        <v>14407</v>
      </c>
      <c r="D962" t="s">
        <v>10567</v>
      </c>
      <c r="E962" t="s">
        <v>14408</v>
      </c>
      <c r="F962" t="s">
        <v>14409</v>
      </c>
    </row>
    <row r="963" spans="1:6" x14ac:dyDescent="0.2">
      <c r="A963" t="s">
        <v>2064</v>
      </c>
      <c r="B963" t="s">
        <v>14410</v>
      </c>
      <c r="C963" t="s">
        <v>14411</v>
      </c>
      <c r="D963" t="s">
        <v>10567</v>
      </c>
      <c r="E963" t="s">
        <v>14412</v>
      </c>
      <c r="F963" t="s">
        <v>14413</v>
      </c>
    </row>
    <row r="964" spans="1:6" x14ac:dyDescent="0.2">
      <c r="A964" t="s">
        <v>2066</v>
      </c>
      <c r="B964" t="s">
        <v>14414</v>
      </c>
      <c r="C964" t="s">
        <v>14415</v>
      </c>
      <c r="D964" t="s">
        <v>10567</v>
      </c>
      <c r="E964" t="s">
        <v>14416</v>
      </c>
      <c r="F964" t="s">
        <v>14417</v>
      </c>
    </row>
    <row r="965" spans="1:6" x14ac:dyDescent="0.2">
      <c r="A965" t="s">
        <v>2068</v>
      </c>
      <c r="B965" t="s">
        <v>14418</v>
      </c>
      <c r="C965" t="s">
        <v>14419</v>
      </c>
      <c r="D965" t="s">
        <v>10567</v>
      </c>
      <c r="E965" t="s">
        <v>14420</v>
      </c>
      <c r="F965" t="s">
        <v>14421</v>
      </c>
    </row>
    <row r="966" spans="1:6" x14ac:dyDescent="0.2">
      <c r="A966" t="s">
        <v>2070</v>
      </c>
      <c r="B966" t="s">
        <v>14422</v>
      </c>
      <c r="C966" t="s">
        <v>14423</v>
      </c>
      <c r="D966" t="s">
        <v>10567</v>
      </c>
      <c r="E966" t="s">
        <v>14424</v>
      </c>
      <c r="F966" t="s">
        <v>14425</v>
      </c>
    </row>
    <row r="967" spans="1:6" x14ac:dyDescent="0.2">
      <c r="A967" t="s">
        <v>2072</v>
      </c>
      <c r="B967" t="s">
        <v>14426</v>
      </c>
      <c r="C967" t="s">
        <v>14427</v>
      </c>
      <c r="D967" t="s">
        <v>10567</v>
      </c>
      <c r="E967" t="s">
        <v>14428</v>
      </c>
      <c r="F967" t="s">
        <v>14429</v>
      </c>
    </row>
    <row r="968" spans="1:6" x14ac:dyDescent="0.2">
      <c r="A968" t="s">
        <v>2074</v>
      </c>
      <c r="B968" t="s">
        <v>14430</v>
      </c>
      <c r="C968" t="s">
        <v>14431</v>
      </c>
      <c r="D968" t="s">
        <v>10567</v>
      </c>
      <c r="E968" t="s">
        <v>14432</v>
      </c>
      <c r="F968" t="s">
        <v>14433</v>
      </c>
    </row>
    <row r="969" spans="1:6" x14ac:dyDescent="0.2">
      <c r="A969" t="s">
        <v>2076</v>
      </c>
      <c r="B969" t="s">
        <v>14434</v>
      </c>
      <c r="C969" t="s">
        <v>14435</v>
      </c>
      <c r="D969" t="s">
        <v>10567</v>
      </c>
      <c r="E969" t="s">
        <v>14436</v>
      </c>
      <c r="F969" t="s">
        <v>14437</v>
      </c>
    </row>
    <row r="970" spans="1:6" x14ac:dyDescent="0.2">
      <c r="A970" t="s">
        <v>2078</v>
      </c>
      <c r="B970" t="s">
        <v>14438</v>
      </c>
      <c r="C970" t="s">
        <v>14439</v>
      </c>
      <c r="D970" t="s">
        <v>10567</v>
      </c>
      <c r="E970" t="s">
        <v>14440</v>
      </c>
      <c r="F970" t="s">
        <v>14441</v>
      </c>
    </row>
    <row r="971" spans="1:6" x14ac:dyDescent="0.2">
      <c r="A971" t="s">
        <v>2080</v>
      </c>
      <c r="B971" t="s">
        <v>14442</v>
      </c>
      <c r="C971" t="s">
        <v>14443</v>
      </c>
      <c r="D971" t="s">
        <v>10567</v>
      </c>
      <c r="E971" t="s">
        <v>14444</v>
      </c>
      <c r="F971" t="s">
        <v>14445</v>
      </c>
    </row>
    <row r="972" spans="1:6" x14ac:dyDescent="0.2">
      <c r="A972" t="s">
        <v>2082</v>
      </c>
      <c r="B972" t="s">
        <v>14446</v>
      </c>
      <c r="C972" t="s">
        <v>14447</v>
      </c>
      <c r="D972" t="s">
        <v>10567</v>
      </c>
      <c r="E972" t="s">
        <v>14448</v>
      </c>
      <c r="F972" t="s">
        <v>14449</v>
      </c>
    </row>
    <row r="973" spans="1:6" x14ac:dyDescent="0.2">
      <c r="A973" t="s">
        <v>2084</v>
      </c>
      <c r="B973" t="s">
        <v>14450</v>
      </c>
      <c r="C973" t="s">
        <v>14451</v>
      </c>
      <c r="D973" t="s">
        <v>10567</v>
      </c>
      <c r="E973" t="s">
        <v>14452</v>
      </c>
      <c r="F973" t="s">
        <v>14453</v>
      </c>
    </row>
    <row r="974" spans="1:6" x14ac:dyDescent="0.2">
      <c r="A974" t="s">
        <v>2086</v>
      </c>
      <c r="B974" t="s">
        <v>14454</v>
      </c>
      <c r="C974" t="s">
        <v>14455</v>
      </c>
      <c r="D974" t="s">
        <v>10567</v>
      </c>
      <c r="E974" t="s">
        <v>14456</v>
      </c>
      <c r="F974" t="s">
        <v>14457</v>
      </c>
    </row>
    <row r="975" spans="1:6" x14ac:dyDescent="0.2">
      <c r="A975" t="s">
        <v>2088</v>
      </c>
      <c r="B975" t="s">
        <v>14458</v>
      </c>
      <c r="C975" t="s">
        <v>14459</v>
      </c>
      <c r="D975" t="s">
        <v>10567</v>
      </c>
      <c r="E975" t="s">
        <v>14460</v>
      </c>
      <c r="F975" t="s">
        <v>14461</v>
      </c>
    </row>
    <row r="976" spans="1:6" x14ac:dyDescent="0.2">
      <c r="A976" t="s">
        <v>2090</v>
      </c>
      <c r="B976" t="s">
        <v>14462</v>
      </c>
      <c r="C976" t="s">
        <v>14463</v>
      </c>
      <c r="D976" t="s">
        <v>10567</v>
      </c>
      <c r="E976" t="s">
        <v>14464</v>
      </c>
      <c r="F976" t="s">
        <v>14465</v>
      </c>
    </row>
    <row r="977" spans="1:6" x14ac:dyDescent="0.2">
      <c r="A977" t="s">
        <v>2092</v>
      </c>
      <c r="B977" t="s">
        <v>14466</v>
      </c>
      <c r="C977" t="s">
        <v>14467</v>
      </c>
      <c r="D977" t="s">
        <v>10567</v>
      </c>
      <c r="E977" t="s">
        <v>14468</v>
      </c>
      <c r="F977" t="s">
        <v>14469</v>
      </c>
    </row>
    <row r="978" spans="1:6" x14ac:dyDescent="0.2">
      <c r="A978" t="s">
        <v>2094</v>
      </c>
      <c r="B978" t="s">
        <v>14470</v>
      </c>
      <c r="C978" t="s">
        <v>14471</v>
      </c>
      <c r="D978" t="s">
        <v>10567</v>
      </c>
      <c r="E978" t="s">
        <v>14472</v>
      </c>
      <c r="F978" t="s">
        <v>14473</v>
      </c>
    </row>
    <row r="979" spans="1:6" x14ac:dyDescent="0.2">
      <c r="A979" t="s">
        <v>2096</v>
      </c>
      <c r="B979" t="s">
        <v>14474</v>
      </c>
      <c r="C979" t="s">
        <v>14475</v>
      </c>
      <c r="D979" t="s">
        <v>10567</v>
      </c>
      <c r="E979" t="s">
        <v>14476</v>
      </c>
      <c r="F979" t="s">
        <v>14477</v>
      </c>
    </row>
    <row r="980" spans="1:6" x14ac:dyDescent="0.2">
      <c r="A980" t="s">
        <v>2098</v>
      </c>
      <c r="B980" t="s">
        <v>14478</v>
      </c>
      <c r="C980" t="s">
        <v>14479</v>
      </c>
      <c r="D980" t="s">
        <v>10567</v>
      </c>
      <c r="E980" t="s">
        <v>14480</v>
      </c>
      <c r="F980" t="s">
        <v>14481</v>
      </c>
    </row>
    <row r="981" spans="1:6" x14ac:dyDescent="0.2">
      <c r="A981" t="s">
        <v>2100</v>
      </c>
      <c r="B981" t="s">
        <v>14482</v>
      </c>
      <c r="C981" t="s">
        <v>14483</v>
      </c>
      <c r="D981" t="s">
        <v>10567</v>
      </c>
      <c r="E981" t="s">
        <v>14484</v>
      </c>
      <c r="F981" t="s">
        <v>14485</v>
      </c>
    </row>
    <row r="982" spans="1:6" x14ac:dyDescent="0.2">
      <c r="A982" t="s">
        <v>2102</v>
      </c>
      <c r="B982" t="s">
        <v>14486</v>
      </c>
      <c r="C982" t="s">
        <v>14487</v>
      </c>
      <c r="D982" t="s">
        <v>10567</v>
      </c>
      <c r="E982" t="s">
        <v>14488</v>
      </c>
      <c r="F982" t="s">
        <v>14489</v>
      </c>
    </row>
    <row r="983" spans="1:6" x14ac:dyDescent="0.2">
      <c r="A983" t="s">
        <v>2104</v>
      </c>
      <c r="B983" t="s">
        <v>14490</v>
      </c>
      <c r="C983" t="s">
        <v>14491</v>
      </c>
      <c r="D983" t="s">
        <v>10567</v>
      </c>
      <c r="E983" t="s">
        <v>14492</v>
      </c>
      <c r="F983" t="s">
        <v>14493</v>
      </c>
    </row>
    <row r="984" spans="1:6" x14ac:dyDescent="0.2">
      <c r="A984" t="s">
        <v>2106</v>
      </c>
      <c r="B984" t="s">
        <v>14494</v>
      </c>
      <c r="C984" t="s">
        <v>14495</v>
      </c>
      <c r="D984" t="s">
        <v>10567</v>
      </c>
      <c r="E984" t="s">
        <v>14496</v>
      </c>
      <c r="F984" t="s">
        <v>14497</v>
      </c>
    </row>
    <row r="985" spans="1:6" x14ac:dyDescent="0.2">
      <c r="A985" t="s">
        <v>2108</v>
      </c>
      <c r="B985" t="s">
        <v>14498</v>
      </c>
      <c r="C985" t="s">
        <v>14499</v>
      </c>
      <c r="D985" t="s">
        <v>10567</v>
      </c>
      <c r="E985" t="s">
        <v>14500</v>
      </c>
      <c r="F985" t="s">
        <v>14501</v>
      </c>
    </row>
    <row r="986" spans="1:6" x14ac:dyDescent="0.2">
      <c r="A986" t="s">
        <v>2110</v>
      </c>
      <c r="B986" t="s">
        <v>14502</v>
      </c>
      <c r="C986" t="s">
        <v>14503</v>
      </c>
      <c r="D986" t="s">
        <v>10567</v>
      </c>
      <c r="E986" t="s">
        <v>14504</v>
      </c>
      <c r="F986" t="s">
        <v>14505</v>
      </c>
    </row>
    <row r="987" spans="1:6" x14ac:dyDescent="0.2">
      <c r="A987" t="s">
        <v>2112</v>
      </c>
      <c r="B987" t="s">
        <v>14506</v>
      </c>
      <c r="C987" t="s">
        <v>14507</v>
      </c>
      <c r="D987" t="s">
        <v>10567</v>
      </c>
      <c r="E987" t="s">
        <v>14508</v>
      </c>
      <c r="F987" t="s">
        <v>14509</v>
      </c>
    </row>
    <row r="988" spans="1:6" x14ac:dyDescent="0.2">
      <c r="A988" t="s">
        <v>2114</v>
      </c>
      <c r="B988" t="s">
        <v>14510</v>
      </c>
      <c r="C988" t="s">
        <v>14511</v>
      </c>
      <c r="D988" t="s">
        <v>10567</v>
      </c>
      <c r="E988" t="s">
        <v>14512</v>
      </c>
      <c r="F988" t="s">
        <v>14513</v>
      </c>
    </row>
    <row r="989" spans="1:6" x14ac:dyDescent="0.2">
      <c r="A989" t="s">
        <v>2116</v>
      </c>
      <c r="B989" t="s">
        <v>14514</v>
      </c>
      <c r="C989" t="s">
        <v>14515</v>
      </c>
      <c r="D989" t="s">
        <v>10567</v>
      </c>
      <c r="E989" t="s">
        <v>14516</v>
      </c>
      <c r="F989" t="s">
        <v>14517</v>
      </c>
    </row>
    <row r="990" spans="1:6" x14ac:dyDescent="0.2">
      <c r="A990" t="s">
        <v>2118</v>
      </c>
      <c r="B990" t="s">
        <v>14518</v>
      </c>
      <c r="C990" t="s">
        <v>14519</v>
      </c>
      <c r="D990" t="s">
        <v>10567</v>
      </c>
      <c r="E990" t="s">
        <v>14520</v>
      </c>
      <c r="F990" t="s">
        <v>14521</v>
      </c>
    </row>
    <row r="991" spans="1:6" x14ac:dyDescent="0.2">
      <c r="A991" t="s">
        <v>2120</v>
      </c>
      <c r="B991" t="s">
        <v>14522</v>
      </c>
      <c r="C991" t="s">
        <v>14523</v>
      </c>
      <c r="D991" t="s">
        <v>10567</v>
      </c>
      <c r="E991" t="s">
        <v>14524</v>
      </c>
      <c r="F991" t="s">
        <v>14525</v>
      </c>
    </row>
    <row r="992" spans="1:6" x14ac:dyDescent="0.2">
      <c r="A992" t="s">
        <v>2122</v>
      </c>
      <c r="B992" t="s">
        <v>14526</v>
      </c>
      <c r="C992" t="s">
        <v>14527</v>
      </c>
      <c r="D992" t="s">
        <v>10567</v>
      </c>
      <c r="E992" t="s">
        <v>14528</v>
      </c>
      <c r="F992" t="s">
        <v>14529</v>
      </c>
    </row>
    <row r="993" spans="1:6" x14ac:dyDescent="0.2">
      <c r="A993" t="s">
        <v>2124</v>
      </c>
      <c r="B993" t="s">
        <v>14530</v>
      </c>
      <c r="C993" t="s">
        <v>14531</v>
      </c>
      <c r="D993" t="s">
        <v>10567</v>
      </c>
      <c r="E993" t="s">
        <v>14532</v>
      </c>
      <c r="F993" t="s">
        <v>14533</v>
      </c>
    </row>
    <row r="994" spans="1:6" x14ac:dyDescent="0.2">
      <c r="A994" t="s">
        <v>2126</v>
      </c>
      <c r="B994" t="s">
        <v>14534</v>
      </c>
      <c r="C994" t="s">
        <v>14535</v>
      </c>
      <c r="D994" t="s">
        <v>10567</v>
      </c>
      <c r="E994" t="s">
        <v>14536</v>
      </c>
      <c r="F994" t="s">
        <v>14537</v>
      </c>
    </row>
    <row r="995" spans="1:6" x14ac:dyDescent="0.2">
      <c r="A995" t="s">
        <v>2128</v>
      </c>
      <c r="B995" t="s">
        <v>14538</v>
      </c>
      <c r="C995" t="s">
        <v>14539</v>
      </c>
      <c r="D995" t="s">
        <v>10567</v>
      </c>
      <c r="E995" t="s">
        <v>14540</v>
      </c>
      <c r="F995" t="s">
        <v>14541</v>
      </c>
    </row>
    <row r="996" spans="1:6" x14ac:dyDescent="0.2">
      <c r="A996" t="s">
        <v>2130</v>
      </c>
      <c r="B996" t="s">
        <v>14542</v>
      </c>
      <c r="C996" t="s">
        <v>14543</v>
      </c>
      <c r="D996" t="s">
        <v>10567</v>
      </c>
      <c r="E996" t="s">
        <v>14544</v>
      </c>
      <c r="F996" t="s">
        <v>14545</v>
      </c>
    </row>
    <row r="997" spans="1:6" x14ac:dyDescent="0.2">
      <c r="A997" t="s">
        <v>2132</v>
      </c>
      <c r="B997" t="s">
        <v>14546</v>
      </c>
      <c r="C997" t="s">
        <v>14547</v>
      </c>
      <c r="D997" t="s">
        <v>10567</v>
      </c>
      <c r="E997" t="s">
        <v>14548</v>
      </c>
      <c r="F997" t="s">
        <v>14549</v>
      </c>
    </row>
    <row r="998" spans="1:6" x14ac:dyDescent="0.2">
      <c r="A998" t="s">
        <v>2134</v>
      </c>
      <c r="B998" t="s">
        <v>14550</v>
      </c>
      <c r="C998" t="s">
        <v>14551</v>
      </c>
      <c r="D998" t="s">
        <v>10567</v>
      </c>
      <c r="E998" t="s">
        <v>14552</v>
      </c>
      <c r="F998" t="s">
        <v>14553</v>
      </c>
    </row>
    <row r="999" spans="1:6" x14ac:dyDescent="0.2">
      <c r="A999" t="s">
        <v>2136</v>
      </c>
      <c r="B999" t="s">
        <v>14554</v>
      </c>
      <c r="C999" t="s">
        <v>14555</v>
      </c>
      <c r="D999" t="s">
        <v>10567</v>
      </c>
      <c r="E999" t="s">
        <v>14556</v>
      </c>
      <c r="F999" t="s">
        <v>14557</v>
      </c>
    </row>
    <row r="1000" spans="1:6" x14ac:dyDescent="0.2">
      <c r="A1000" t="s">
        <v>2138</v>
      </c>
      <c r="B1000" t="s">
        <v>14558</v>
      </c>
      <c r="C1000" t="s">
        <v>14559</v>
      </c>
      <c r="D1000" t="s">
        <v>10567</v>
      </c>
      <c r="E1000" t="s">
        <v>14560</v>
      </c>
      <c r="F1000" t="s">
        <v>14561</v>
      </c>
    </row>
    <row r="1001" spans="1:6" x14ac:dyDescent="0.2">
      <c r="A1001" t="s">
        <v>2140</v>
      </c>
      <c r="B1001" t="s">
        <v>14562</v>
      </c>
      <c r="C1001" t="s">
        <v>14563</v>
      </c>
      <c r="D1001" t="s">
        <v>10567</v>
      </c>
      <c r="E1001" t="s">
        <v>14564</v>
      </c>
      <c r="F1001" t="s">
        <v>14565</v>
      </c>
    </row>
    <row r="1002" spans="1:6" x14ac:dyDescent="0.2">
      <c r="A1002" t="s">
        <v>2142</v>
      </c>
      <c r="B1002" t="s">
        <v>14566</v>
      </c>
      <c r="C1002" t="s">
        <v>14567</v>
      </c>
      <c r="D1002" t="s">
        <v>10567</v>
      </c>
      <c r="E1002" t="s">
        <v>14568</v>
      </c>
      <c r="F1002" t="s">
        <v>14569</v>
      </c>
    </row>
    <row r="1003" spans="1:6" x14ac:dyDescent="0.2">
      <c r="A1003" t="s">
        <v>2144</v>
      </c>
      <c r="B1003" t="s">
        <v>14570</v>
      </c>
      <c r="C1003" t="s">
        <v>14571</v>
      </c>
      <c r="D1003" t="s">
        <v>10567</v>
      </c>
      <c r="E1003" t="s">
        <v>14572</v>
      </c>
      <c r="F1003" t="s">
        <v>14573</v>
      </c>
    </row>
    <row r="1004" spans="1:6" x14ac:dyDescent="0.2">
      <c r="A1004" t="s">
        <v>2146</v>
      </c>
      <c r="B1004" t="s">
        <v>14574</v>
      </c>
      <c r="C1004" t="s">
        <v>14575</v>
      </c>
      <c r="D1004" t="s">
        <v>10567</v>
      </c>
      <c r="E1004" t="s">
        <v>14576</v>
      </c>
      <c r="F1004" t="s">
        <v>14577</v>
      </c>
    </row>
    <row r="1005" spans="1:6" x14ac:dyDescent="0.2">
      <c r="A1005" t="s">
        <v>2148</v>
      </c>
      <c r="B1005" t="s">
        <v>14578</v>
      </c>
      <c r="C1005" t="s">
        <v>14579</v>
      </c>
      <c r="D1005" t="s">
        <v>10567</v>
      </c>
      <c r="E1005" t="s">
        <v>14580</v>
      </c>
      <c r="F1005" t="s">
        <v>14581</v>
      </c>
    </row>
    <row r="1006" spans="1:6" x14ac:dyDescent="0.2">
      <c r="A1006" t="s">
        <v>2150</v>
      </c>
      <c r="B1006" t="s">
        <v>14582</v>
      </c>
      <c r="C1006" t="s">
        <v>14583</v>
      </c>
      <c r="D1006" t="s">
        <v>10567</v>
      </c>
      <c r="E1006" t="s">
        <v>14584</v>
      </c>
      <c r="F1006" t="s">
        <v>14585</v>
      </c>
    </row>
    <row r="1007" spans="1:6" x14ac:dyDescent="0.2">
      <c r="A1007" t="s">
        <v>2152</v>
      </c>
      <c r="B1007" t="s">
        <v>14586</v>
      </c>
      <c r="C1007" t="s">
        <v>14587</v>
      </c>
      <c r="D1007" t="s">
        <v>10567</v>
      </c>
      <c r="E1007" t="s">
        <v>14588</v>
      </c>
      <c r="F1007" t="s">
        <v>14589</v>
      </c>
    </row>
    <row r="1008" spans="1:6" x14ac:dyDescent="0.2">
      <c r="A1008" t="s">
        <v>2154</v>
      </c>
      <c r="B1008" t="s">
        <v>14590</v>
      </c>
      <c r="C1008" t="s">
        <v>14591</v>
      </c>
      <c r="D1008" t="s">
        <v>10567</v>
      </c>
      <c r="E1008" t="s">
        <v>14592</v>
      </c>
      <c r="F1008" t="s">
        <v>14593</v>
      </c>
    </row>
    <row r="1009" spans="1:6" x14ac:dyDescent="0.2">
      <c r="A1009" t="s">
        <v>2156</v>
      </c>
      <c r="B1009" t="s">
        <v>14594</v>
      </c>
      <c r="C1009" t="s">
        <v>14595</v>
      </c>
      <c r="D1009" t="s">
        <v>10567</v>
      </c>
      <c r="E1009" t="s">
        <v>14596</v>
      </c>
      <c r="F1009" t="s">
        <v>14597</v>
      </c>
    </row>
    <row r="1010" spans="1:6" x14ac:dyDescent="0.2">
      <c r="A1010" t="s">
        <v>2158</v>
      </c>
      <c r="B1010" t="s">
        <v>14598</v>
      </c>
      <c r="C1010" t="s">
        <v>14599</v>
      </c>
      <c r="D1010" t="s">
        <v>10567</v>
      </c>
      <c r="E1010" t="s">
        <v>14600</v>
      </c>
      <c r="F1010" t="s">
        <v>14601</v>
      </c>
    </row>
    <row r="1011" spans="1:6" x14ac:dyDescent="0.2">
      <c r="A1011" t="s">
        <v>2160</v>
      </c>
      <c r="B1011" t="s">
        <v>14602</v>
      </c>
      <c r="C1011" t="s">
        <v>14603</v>
      </c>
      <c r="D1011" t="s">
        <v>10567</v>
      </c>
      <c r="E1011" t="s">
        <v>14604</v>
      </c>
      <c r="F1011" t="s">
        <v>14605</v>
      </c>
    </row>
    <row r="1012" spans="1:6" x14ac:dyDescent="0.2">
      <c r="A1012" t="s">
        <v>2162</v>
      </c>
      <c r="B1012" t="s">
        <v>14606</v>
      </c>
      <c r="C1012" t="s">
        <v>14607</v>
      </c>
      <c r="D1012" t="s">
        <v>10567</v>
      </c>
      <c r="E1012" t="s">
        <v>14608</v>
      </c>
      <c r="F1012" t="s">
        <v>14609</v>
      </c>
    </row>
    <row r="1013" spans="1:6" x14ac:dyDescent="0.2">
      <c r="A1013" t="s">
        <v>2164</v>
      </c>
      <c r="B1013" t="s">
        <v>14610</v>
      </c>
      <c r="C1013" t="s">
        <v>14611</v>
      </c>
      <c r="D1013" t="s">
        <v>10567</v>
      </c>
      <c r="E1013" t="s">
        <v>14612</v>
      </c>
      <c r="F1013" t="s">
        <v>14613</v>
      </c>
    </row>
    <row r="1014" spans="1:6" x14ac:dyDescent="0.2">
      <c r="A1014" t="s">
        <v>2166</v>
      </c>
      <c r="B1014" t="s">
        <v>14614</v>
      </c>
      <c r="C1014" t="s">
        <v>14615</v>
      </c>
      <c r="D1014" t="s">
        <v>10567</v>
      </c>
      <c r="E1014" t="s">
        <v>14616</v>
      </c>
      <c r="F1014" t="s">
        <v>14617</v>
      </c>
    </row>
    <row r="1015" spans="1:6" x14ac:dyDescent="0.2">
      <c r="A1015" t="s">
        <v>2168</v>
      </c>
      <c r="B1015" t="s">
        <v>14618</v>
      </c>
      <c r="C1015" t="s">
        <v>14619</v>
      </c>
      <c r="D1015" t="s">
        <v>10567</v>
      </c>
      <c r="E1015" t="s">
        <v>14620</v>
      </c>
      <c r="F1015" t="s">
        <v>14621</v>
      </c>
    </row>
    <row r="1016" spans="1:6" x14ac:dyDescent="0.2">
      <c r="A1016" t="s">
        <v>2170</v>
      </c>
      <c r="B1016" t="s">
        <v>14622</v>
      </c>
      <c r="C1016" t="s">
        <v>14623</v>
      </c>
      <c r="D1016" t="s">
        <v>10567</v>
      </c>
      <c r="E1016" t="s">
        <v>14624</v>
      </c>
      <c r="F1016" t="s">
        <v>14625</v>
      </c>
    </row>
    <row r="1017" spans="1:6" x14ac:dyDescent="0.2">
      <c r="A1017" t="s">
        <v>2172</v>
      </c>
      <c r="B1017" t="s">
        <v>14626</v>
      </c>
      <c r="C1017" t="s">
        <v>14627</v>
      </c>
      <c r="D1017" t="s">
        <v>10567</v>
      </c>
      <c r="E1017" t="s">
        <v>14628</v>
      </c>
      <c r="F1017" t="s">
        <v>14629</v>
      </c>
    </row>
    <row r="1018" spans="1:6" x14ac:dyDescent="0.2">
      <c r="A1018" t="s">
        <v>2174</v>
      </c>
      <c r="B1018" t="s">
        <v>14630</v>
      </c>
      <c r="C1018" t="s">
        <v>14631</v>
      </c>
      <c r="D1018" t="s">
        <v>10567</v>
      </c>
      <c r="E1018" t="s">
        <v>14632</v>
      </c>
      <c r="F1018" t="s">
        <v>14633</v>
      </c>
    </row>
    <row r="1019" spans="1:6" x14ac:dyDescent="0.2">
      <c r="A1019" t="s">
        <v>2176</v>
      </c>
      <c r="B1019" t="s">
        <v>14634</v>
      </c>
      <c r="C1019" t="s">
        <v>14635</v>
      </c>
      <c r="D1019" t="s">
        <v>10567</v>
      </c>
      <c r="E1019" t="s">
        <v>14636</v>
      </c>
      <c r="F1019" t="s">
        <v>14637</v>
      </c>
    </row>
    <row r="1020" spans="1:6" x14ac:dyDescent="0.2">
      <c r="A1020" t="s">
        <v>2178</v>
      </c>
      <c r="B1020" t="s">
        <v>14638</v>
      </c>
      <c r="C1020" t="s">
        <v>14639</v>
      </c>
      <c r="D1020" t="s">
        <v>10567</v>
      </c>
      <c r="E1020" t="s">
        <v>14640</v>
      </c>
      <c r="F1020" t="s">
        <v>14641</v>
      </c>
    </row>
    <row r="1021" spans="1:6" x14ac:dyDescent="0.2">
      <c r="A1021" t="s">
        <v>2180</v>
      </c>
      <c r="B1021" t="s">
        <v>14642</v>
      </c>
      <c r="C1021" t="s">
        <v>14643</v>
      </c>
      <c r="D1021" t="s">
        <v>10567</v>
      </c>
      <c r="E1021" t="s">
        <v>14644</v>
      </c>
      <c r="F1021" t="s">
        <v>14645</v>
      </c>
    </row>
    <row r="1022" spans="1:6" x14ac:dyDescent="0.2">
      <c r="A1022" t="s">
        <v>2182</v>
      </c>
      <c r="B1022" t="s">
        <v>14646</v>
      </c>
      <c r="C1022" t="s">
        <v>14647</v>
      </c>
      <c r="D1022" t="s">
        <v>10567</v>
      </c>
      <c r="E1022" t="s">
        <v>14648</v>
      </c>
      <c r="F1022" t="s">
        <v>14649</v>
      </c>
    </row>
    <row r="1023" spans="1:6" x14ac:dyDescent="0.2">
      <c r="A1023" t="s">
        <v>2184</v>
      </c>
      <c r="B1023" t="s">
        <v>14650</v>
      </c>
      <c r="C1023" t="s">
        <v>14651</v>
      </c>
      <c r="D1023" t="s">
        <v>10567</v>
      </c>
      <c r="E1023" t="s">
        <v>14652</v>
      </c>
      <c r="F1023" t="s">
        <v>14653</v>
      </c>
    </row>
    <row r="1024" spans="1:6" x14ac:dyDescent="0.2">
      <c r="A1024" t="s">
        <v>2186</v>
      </c>
      <c r="B1024" t="s">
        <v>14654</v>
      </c>
      <c r="C1024" t="s">
        <v>14655</v>
      </c>
      <c r="D1024" t="s">
        <v>10567</v>
      </c>
      <c r="E1024" t="s">
        <v>14656</v>
      </c>
      <c r="F1024" t="s">
        <v>14657</v>
      </c>
    </row>
    <row r="1025" spans="1:6" x14ac:dyDescent="0.2">
      <c r="A1025" t="s">
        <v>2188</v>
      </c>
      <c r="B1025" t="s">
        <v>14658</v>
      </c>
      <c r="C1025" t="s">
        <v>14659</v>
      </c>
      <c r="D1025" t="s">
        <v>10567</v>
      </c>
      <c r="E1025" t="s">
        <v>14660</v>
      </c>
      <c r="F1025" t="s">
        <v>14661</v>
      </c>
    </row>
    <row r="1026" spans="1:6" x14ac:dyDescent="0.2">
      <c r="A1026" t="s">
        <v>2190</v>
      </c>
      <c r="B1026" t="s">
        <v>14662</v>
      </c>
      <c r="C1026" t="s">
        <v>14663</v>
      </c>
      <c r="D1026" t="s">
        <v>10567</v>
      </c>
      <c r="E1026" t="s">
        <v>14664</v>
      </c>
      <c r="F1026" t="s">
        <v>14665</v>
      </c>
    </row>
    <row r="1027" spans="1:6" x14ac:dyDescent="0.2">
      <c r="A1027" t="s">
        <v>2192</v>
      </c>
      <c r="B1027" t="s">
        <v>14666</v>
      </c>
      <c r="C1027" t="s">
        <v>14667</v>
      </c>
      <c r="D1027" t="s">
        <v>10567</v>
      </c>
      <c r="E1027" t="s">
        <v>14668</v>
      </c>
      <c r="F1027" t="s">
        <v>14669</v>
      </c>
    </row>
    <row r="1028" spans="1:6" x14ac:dyDescent="0.2">
      <c r="A1028" t="s">
        <v>2194</v>
      </c>
      <c r="B1028" t="s">
        <v>14670</v>
      </c>
      <c r="C1028" t="s">
        <v>14671</v>
      </c>
      <c r="D1028" t="s">
        <v>10567</v>
      </c>
      <c r="E1028" t="s">
        <v>14672</v>
      </c>
      <c r="F1028" t="s">
        <v>14673</v>
      </c>
    </row>
    <row r="1029" spans="1:6" x14ac:dyDescent="0.2">
      <c r="A1029" t="s">
        <v>2196</v>
      </c>
      <c r="B1029" t="s">
        <v>14674</v>
      </c>
      <c r="C1029" t="s">
        <v>14675</v>
      </c>
      <c r="D1029" t="s">
        <v>10567</v>
      </c>
      <c r="E1029" t="s">
        <v>14676</v>
      </c>
      <c r="F1029" t="s">
        <v>14677</v>
      </c>
    </row>
    <row r="1030" spans="1:6" x14ac:dyDescent="0.2">
      <c r="A1030" t="s">
        <v>2198</v>
      </c>
      <c r="B1030" t="s">
        <v>14678</v>
      </c>
      <c r="C1030" t="s">
        <v>14679</v>
      </c>
      <c r="D1030" t="s">
        <v>10567</v>
      </c>
      <c r="E1030" t="s">
        <v>14680</v>
      </c>
      <c r="F1030" t="s">
        <v>14681</v>
      </c>
    </row>
    <row r="1031" spans="1:6" x14ac:dyDescent="0.2">
      <c r="A1031" t="s">
        <v>2200</v>
      </c>
      <c r="B1031" t="s">
        <v>14682</v>
      </c>
      <c r="C1031" t="s">
        <v>14683</v>
      </c>
      <c r="D1031" t="s">
        <v>10567</v>
      </c>
      <c r="E1031" t="s">
        <v>14684</v>
      </c>
      <c r="F1031" t="s">
        <v>14685</v>
      </c>
    </row>
    <row r="1032" spans="1:6" x14ac:dyDescent="0.2">
      <c r="A1032" t="s">
        <v>2202</v>
      </c>
      <c r="B1032" t="s">
        <v>14686</v>
      </c>
      <c r="C1032" t="s">
        <v>14687</v>
      </c>
      <c r="D1032" t="s">
        <v>10567</v>
      </c>
      <c r="E1032" t="s">
        <v>14688</v>
      </c>
      <c r="F1032" t="s">
        <v>14689</v>
      </c>
    </row>
    <row r="1033" spans="1:6" x14ac:dyDescent="0.2">
      <c r="A1033" t="s">
        <v>2204</v>
      </c>
      <c r="B1033" t="s">
        <v>14690</v>
      </c>
      <c r="C1033" t="s">
        <v>14691</v>
      </c>
      <c r="D1033" t="s">
        <v>10567</v>
      </c>
      <c r="E1033" t="s">
        <v>14692</v>
      </c>
      <c r="F1033" t="s">
        <v>14693</v>
      </c>
    </row>
    <row r="1034" spans="1:6" x14ac:dyDescent="0.2">
      <c r="A1034" t="s">
        <v>2206</v>
      </c>
      <c r="B1034" t="s">
        <v>14694</v>
      </c>
      <c r="C1034" t="s">
        <v>14695</v>
      </c>
      <c r="D1034" t="s">
        <v>10567</v>
      </c>
      <c r="E1034" t="s">
        <v>14696</v>
      </c>
      <c r="F1034" t="s">
        <v>14697</v>
      </c>
    </row>
    <row r="1035" spans="1:6" x14ac:dyDescent="0.2">
      <c r="A1035" t="s">
        <v>2208</v>
      </c>
      <c r="B1035" t="s">
        <v>14698</v>
      </c>
      <c r="C1035" t="s">
        <v>14699</v>
      </c>
      <c r="D1035" t="s">
        <v>10567</v>
      </c>
      <c r="E1035" t="s">
        <v>14700</v>
      </c>
      <c r="F1035" t="s">
        <v>14701</v>
      </c>
    </row>
    <row r="1036" spans="1:6" x14ac:dyDescent="0.2">
      <c r="A1036" t="s">
        <v>2210</v>
      </c>
      <c r="B1036" t="s">
        <v>14702</v>
      </c>
      <c r="C1036" t="s">
        <v>14703</v>
      </c>
      <c r="D1036" t="s">
        <v>10567</v>
      </c>
      <c r="E1036" t="s">
        <v>14704</v>
      </c>
      <c r="F1036" t="s">
        <v>14705</v>
      </c>
    </row>
    <row r="1037" spans="1:6" x14ac:dyDescent="0.2">
      <c r="A1037" t="s">
        <v>2212</v>
      </c>
      <c r="B1037" t="s">
        <v>14706</v>
      </c>
      <c r="C1037" t="s">
        <v>14707</v>
      </c>
      <c r="D1037" t="s">
        <v>10567</v>
      </c>
      <c r="E1037" t="s">
        <v>14708</v>
      </c>
      <c r="F1037" t="s">
        <v>14709</v>
      </c>
    </row>
    <row r="1038" spans="1:6" x14ac:dyDescent="0.2">
      <c r="A1038" t="s">
        <v>2214</v>
      </c>
      <c r="B1038" t="s">
        <v>14710</v>
      </c>
      <c r="C1038" t="s">
        <v>14711</v>
      </c>
      <c r="D1038" t="s">
        <v>10567</v>
      </c>
      <c r="E1038" t="s">
        <v>14712</v>
      </c>
      <c r="F1038" t="s">
        <v>14713</v>
      </c>
    </row>
    <row r="1039" spans="1:6" x14ac:dyDescent="0.2">
      <c r="A1039" t="s">
        <v>2216</v>
      </c>
      <c r="B1039" t="s">
        <v>14714</v>
      </c>
      <c r="C1039" t="s">
        <v>14715</v>
      </c>
      <c r="D1039" t="s">
        <v>10567</v>
      </c>
      <c r="E1039" t="s">
        <v>14716</v>
      </c>
      <c r="F1039" t="s">
        <v>14717</v>
      </c>
    </row>
    <row r="1040" spans="1:6" x14ac:dyDescent="0.2">
      <c r="A1040" t="s">
        <v>2218</v>
      </c>
      <c r="B1040" t="s">
        <v>14718</v>
      </c>
      <c r="C1040" t="s">
        <v>14719</v>
      </c>
      <c r="D1040" t="s">
        <v>10567</v>
      </c>
      <c r="E1040" t="s">
        <v>14720</v>
      </c>
      <c r="F1040" t="s">
        <v>14721</v>
      </c>
    </row>
    <row r="1041" spans="1:6" x14ac:dyDescent="0.2">
      <c r="A1041" t="s">
        <v>2220</v>
      </c>
      <c r="B1041" t="s">
        <v>14722</v>
      </c>
      <c r="C1041" t="s">
        <v>14723</v>
      </c>
      <c r="D1041" t="s">
        <v>10567</v>
      </c>
      <c r="E1041" t="s">
        <v>14724</v>
      </c>
      <c r="F1041" t="s">
        <v>14725</v>
      </c>
    </row>
    <row r="1042" spans="1:6" x14ac:dyDescent="0.2">
      <c r="A1042" t="s">
        <v>2222</v>
      </c>
      <c r="B1042" t="s">
        <v>14726</v>
      </c>
      <c r="C1042" t="s">
        <v>14727</v>
      </c>
      <c r="D1042" t="s">
        <v>10567</v>
      </c>
      <c r="E1042" t="s">
        <v>14728</v>
      </c>
      <c r="F1042" t="s">
        <v>14729</v>
      </c>
    </row>
    <row r="1043" spans="1:6" x14ac:dyDescent="0.2">
      <c r="A1043" t="s">
        <v>2224</v>
      </c>
      <c r="B1043" t="s">
        <v>14730</v>
      </c>
      <c r="C1043" t="s">
        <v>14731</v>
      </c>
      <c r="D1043" t="s">
        <v>10567</v>
      </c>
      <c r="E1043" t="s">
        <v>14732</v>
      </c>
      <c r="F1043" t="s">
        <v>14733</v>
      </c>
    </row>
    <row r="1044" spans="1:6" x14ac:dyDescent="0.2">
      <c r="A1044" t="s">
        <v>2226</v>
      </c>
      <c r="B1044" t="s">
        <v>14734</v>
      </c>
      <c r="C1044" t="s">
        <v>14735</v>
      </c>
      <c r="D1044" t="s">
        <v>10567</v>
      </c>
      <c r="E1044" t="s">
        <v>14736</v>
      </c>
      <c r="F1044" t="s">
        <v>14737</v>
      </c>
    </row>
    <row r="1045" spans="1:6" x14ac:dyDescent="0.2">
      <c r="A1045" t="s">
        <v>2228</v>
      </c>
      <c r="B1045" t="s">
        <v>14738</v>
      </c>
      <c r="C1045" t="s">
        <v>14739</v>
      </c>
      <c r="D1045" t="s">
        <v>10567</v>
      </c>
      <c r="E1045" t="s">
        <v>14740</v>
      </c>
      <c r="F1045" t="s">
        <v>14741</v>
      </c>
    </row>
    <row r="1046" spans="1:6" x14ac:dyDescent="0.2">
      <c r="A1046" t="s">
        <v>2230</v>
      </c>
      <c r="B1046" t="s">
        <v>14742</v>
      </c>
      <c r="C1046" t="s">
        <v>14743</v>
      </c>
      <c r="D1046" t="s">
        <v>10567</v>
      </c>
      <c r="E1046" t="s">
        <v>14744</v>
      </c>
      <c r="F1046" t="s">
        <v>14745</v>
      </c>
    </row>
    <row r="1047" spans="1:6" x14ac:dyDescent="0.2">
      <c r="A1047" t="s">
        <v>2232</v>
      </c>
      <c r="B1047" t="s">
        <v>14746</v>
      </c>
      <c r="C1047" t="s">
        <v>14747</v>
      </c>
      <c r="D1047" t="s">
        <v>10567</v>
      </c>
      <c r="E1047" t="s">
        <v>14748</v>
      </c>
      <c r="F1047" t="s">
        <v>14749</v>
      </c>
    </row>
    <row r="1048" spans="1:6" x14ac:dyDescent="0.2">
      <c r="A1048" t="s">
        <v>2234</v>
      </c>
      <c r="B1048" t="s">
        <v>14750</v>
      </c>
      <c r="C1048" t="s">
        <v>14751</v>
      </c>
      <c r="D1048" t="s">
        <v>10567</v>
      </c>
      <c r="E1048" t="s">
        <v>14752</v>
      </c>
      <c r="F1048" t="s">
        <v>14753</v>
      </c>
    </row>
    <row r="1049" spans="1:6" x14ac:dyDescent="0.2">
      <c r="A1049" t="s">
        <v>2236</v>
      </c>
      <c r="B1049" t="s">
        <v>14754</v>
      </c>
      <c r="C1049" t="s">
        <v>14755</v>
      </c>
      <c r="D1049" t="s">
        <v>10567</v>
      </c>
      <c r="E1049" t="s">
        <v>14756</v>
      </c>
      <c r="F1049" t="s">
        <v>14757</v>
      </c>
    </row>
    <row r="1050" spans="1:6" x14ac:dyDescent="0.2">
      <c r="A1050" t="s">
        <v>2238</v>
      </c>
      <c r="B1050" t="s">
        <v>14758</v>
      </c>
      <c r="C1050" t="s">
        <v>14759</v>
      </c>
      <c r="D1050" t="s">
        <v>10567</v>
      </c>
      <c r="E1050" t="s">
        <v>14760</v>
      </c>
      <c r="F1050" t="s">
        <v>14761</v>
      </c>
    </row>
    <row r="1051" spans="1:6" x14ac:dyDescent="0.2">
      <c r="A1051" t="s">
        <v>2240</v>
      </c>
      <c r="B1051" t="s">
        <v>14762</v>
      </c>
      <c r="C1051" t="s">
        <v>14763</v>
      </c>
      <c r="D1051" t="s">
        <v>10567</v>
      </c>
      <c r="E1051" t="s">
        <v>14764</v>
      </c>
      <c r="F1051" t="s">
        <v>14765</v>
      </c>
    </row>
    <row r="1052" spans="1:6" x14ac:dyDescent="0.2">
      <c r="A1052" t="s">
        <v>2242</v>
      </c>
      <c r="B1052" t="s">
        <v>14766</v>
      </c>
      <c r="C1052" t="s">
        <v>14767</v>
      </c>
      <c r="D1052" t="s">
        <v>10567</v>
      </c>
      <c r="E1052" t="s">
        <v>14768</v>
      </c>
      <c r="F1052" t="s">
        <v>14769</v>
      </c>
    </row>
    <row r="1053" spans="1:6" x14ac:dyDescent="0.2">
      <c r="A1053" t="s">
        <v>2244</v>
      </c>
      <c r="B1053" t="s">
        <v>14770</v>
      </c>
      <c r="C1053" t="s">
        <v>14771</v>
      </c>
      <c r="D1053" t="s">
        <v>10567</v>
      </c>
      <c r="E1053" t="s">
        <v>14772</v>
      </c>
      <c r="F1053" t="s">
        <v>14773</v>
      </c>
    </row>
    <row r="1054" spans="1:6" x14ac:dyDescent="0.2">
      <c r="A1054" t="s">
        <v>2246</v>
      </c>
      <c r="B1054" t="s">
        <v>14774</v>
      </c>
      <c r="C1054" t="s">
        <v>14775</v>
      </c>
      <c r="D1054" t="s">
        <v>10567</v>
      </c>
      <c r="E1054" t="s">
        <v>14776</v>
      </c>
      <c r="F1054" t="s">
        <v>14777</v>
      </c>
    </row>
    <row r="1055" spans="1:6" x14ac:dyDescent="0.2">
      <c r="A1055" t="s">
        <v>2248</v>
      </c>
      <c r="B1055" t="s">
        <v>14778</v>
      </c>
      <c r="C1055" t="s">
        <v>14779</v>
      </c>
      <c r="D1055" t="s">
        <v>10567</v>
      </c>
      <c r="E1055" t="s">
        <v>14780</v>
      </c>
      <c r="F1055" t="s">
        <v>14781</v>
      </c>
    </row>
    <row r="1056" spans="1:6" x14ac:dyDescent="0.2">
      <c r="A1056" t="s">
        <v>2250</v>
      </c>
      <c r="B1056" t="s">
        <v>14782</v>
      </c>
      <c r="C1056" t="s">
        <v>14783</v>
      </c>
      <c r="D1056" t="s">
        <v>10567</v>
      </c>
      <c r="E1056" t="s">
        <v>14784</v>
      </c>
      <c r="F1056" t="s">
        <v>14785</v>
      </c>
    </row>
    <row r="1057" spans="1:6" x14ac:dyDescent="0.2">
      <c r="A1057" t="s">
        <v>2252</v>
      </c>
      <c r="B1057" t="s">
        <v>14786</v>
      </c>
      <c r="C1057" t="s">
        <v>14787</v>
      </c>
      <c r="D1057" t="s">
        <v>10567</v>
      </c>
      <c r="E1057" t="s">
        <v>14788</v>
      </c>
      <c r="F1057" t="s">
        <v>14789</v>
      </c>
    </row>
    <row r="1058" spans="1:6" x14ac:dyDescent="0.2">
      <c r="A1058" t="s">
        <v>2254</v>
      </c>
      <c r="B1058" t="s">
        <v>14790</v>
      </c>
      <c r="C1058" t="s">
        <v>14791</v>
      </c>
      <c r="D1058" t="s">
        <v>10567</v>
      </c>
      <c r="E1058" t="s">
        <v>14792</v>
      </c>
      <c r="F1058" t="s">
        <v>14793</v>
      </c>
    </row>
    <row r="1059" spans="1:6" x14ac:dyDescent="0.2">
      <c r="A1059" t="s">
        <v>2256</v>
      </c>
      <c r="B1059" t="s">
        <v>14794</v>
      </c>
      <c r="C1059" t="s">
        <v>14795</v>
      </c>
      <c r="D1059" t="s">
        <v>10567</v>
      </c>
      <c r="E1059" t="s">
        <v>14796</v>
      </c>
      <c r="F1059" t="s">
        <v>14797</v>
      </c>
    </row>
    <row r="1060" spans="1:6" x14ac:dyDescent="0.2">
      <c r="A1060" t="s">
        <v>2258</v>
      </c>
      <c r="B1060" t="s">
        <v>14798</v>
      </c>
      <c r="C1060" t="s">
        <v>14799</v>
      </c>
      <c r="D1060" t="s">
        <v>10567</v>
      </c>
      <c r="E1060" t="s">
        <v>14800</v>
      </c>
      <c r="F1060" t="s">
        <v>14801</v>
      </c>
    </row>
    <row r="1061" spans="1:6" x14ac:dyDescent="0.2">
      <c r="A1061" t="s">
        <v>2260</v>
      </c>
      <c r="B1061" t="s">
        <v>14802</v>
      </c>
      <c r="C1061" t="s">
        <v>14803</v>
      </c>
      <c r="D1061" t="s">
        <v>10567</v>
      </c>
      <c r="E1061" t="s">
        <v>14804</v>
      </c>
      <c r="F1061" t="s">
        <v>14805</v>
      </c>
    </row>
    <row r="1062" spans="1:6" x14ac:dyDescent="0.2">
      <c r="A1062" t="s">
        <v>2262</v>
      </c>
      <c r="B1062" t="s">
        <v>14806</v>
      </c>
      <c r="C1062" t="s">
        <v>14807</v>
      </c>
      <c r="D1062" t="s">
        <v>10567</v>
      </c>
      <c r="E1062" t="s">
        <v>14808</v>
      </c>
      <c r="F1062" t="s">
        <v>14809</v>
      </c>
    </row>
    <row r="1063" spans="1:6" x14ac:dyDescent="0.2">
      <c r="A1063" t="s">
        <v>2264</v>
      </c>
      <c r="B1063" t="s">
        <v>14810</v>
      </c>
      <c r="C1063" t="s">
        <v>14811</v>
      </c>
      <c r="D1063" t="s">
        <v>10567</v>
      </c>
      <c r="E1063" t="s">
        <v>14812</v>
      </c>
      <c r="F1063" t="s">
        <v>14813</v>
      </c>
    </row>
    <row r="1064" spans="1:6" x14ac:dyDescent="0.2">
      <c r="A1064" t="s">
        <v>2266</v>
      </c>
      <c r="B1064" t="s">
        <v>14814</v>
      </c>
      <c r="C1064" t="s">
        <v>14815</v>
      </c>
      <c r="D1064" t="s">
        <v>10567</v>
      </c>
      <c r="E1064" t="s">
        <v>14816</v>
      </c>
      <c r="F1064" t="s">
        <v>14817</v>
      </c>
    </row>
    <row r="1065" spans="1:6" x14ac:dyDescent="0.2">
      <c r="A1065" t="s">
        <v>2268</v>
      </c>
      <c r="B1065" t="s">
        <v>14818</v>
      </c>
      <c r="C1065" t="s">
        <v>14819</v>
      </c>
      <c r="D1065" t="s">
        <v>10567</v>
      </c>
      <c r="E1065" t="s">
        <v>14820</v>
      </c>
      <c r="F1065" t="s">
        <v>14821</v>
      </c>
    </row>
    <row r="1066" spans="1:6" x14ac:dyDescent="0.2">
      <c r="A1066" t="s">
        <v>2270</v>
      </c>
      <c r="B1066" t="s">
        <v>14822</v>
      </c>
      <c r="C1066" t="s">
        <v>14823</v>
      </c>
      <c r="D1066" t="s">
        <v>10567</v>
      </c>
      <c r="E1066" t="s">
        <v>14824</v>
      </c>
      <c r="F1066" t="s">
        <v>14825</v>
      </c>
    </row>
    <row r="1067" spans="1:6" x14ac:dyDescent="0.2">
      <c r="A1067" t="s">
        <v>2272</v>
      </c>
      <c r="B1067" t="s">
        <v>14826</v>
      </c>
      <c r="C1067" t="s">
        <v>14827</v>
      </c>
      <c r="D1067" t="s">
        <v>10567</v>
      </c>
      <c r="E1067" t="s">
        <v>14828</v>
      </c>
      <c r="F1067" t="s">
        <v>14829</v>
      </c>
    </row>
    <row r="1068" spans="1:6" x14ac:dyDescent="0.2">
      <c r="A1068" t="s">
        <v>2274</v>
      </c>
      <c r="B1068" t="s">
        <v>14830</v>
      </c>
      <c r="C1068" t="s">
        <v>14831</v>
      </c>
      <c r="D1068" t="s">
        <v>10567</v>
      </c>
      <c r="E1068" t="s">
        <v>14832</v>
      </c>
      <c r="F1068" t="s">
        <v>14833</v>
      </c>
    </row>
    <row r="1069" spans="1:6" x14ac:dyDescent="0.2">
      <c r="A1069" t="s">
        <v>2276</v>
      </c>
      <c r="B1069" t="s">
        <v>14834</v>
      </c>
      <c r="C1069" t="s">
        <v>14835</v>
      </c>
      <c r="D1069" t="s">
        <v>10567</v>
      </c>
      <c r="E1069" t="s">
        <v>14836</v>
      </c>
      <c r="F1069" t="s">
        <v>14837</v>
      </c>
    </row>
    <row r="1070" spans="1:6" x14ac:dyDescent="0.2">
      <c r="A1070" t="s">
        <v>2278</v>
      </c>
      <c r="B1070" t="s">
        <v>14838</v>
      </c>
      <c r="C1070" t="s">
        <v>14839</v>
      </c>
      <c r="D1070" t="s">
        <v>10567</v>
      </c>
      <c r="E1070" t="s">
        <v>14840</v>
      </c>
      <c r="F1070" t="s">
        <v>14841</v>
      </c>
    </row>
    <row r="1071" spans="1:6" x14ac:dyDescent="0.2">
      <c r="A1071" t="s">
        <v>2280</v>
      </c>
      <c r="B1071" t="s">
        <v>14842</v>
      </c>
      <c r="C1071" t="s">
        <v>14843</v>
      </c>
      <c r="D1071" t="s">
        <v>10567</v>
      </c>
      <c r="E1071" t="s">
        <v>14844</v>
      </c>
      <c r="F1071" t="s">
        <v>14845</v>
      </c>
    </row>
    <row r="1072" spans="1:6" x14ac:dyDescent="0.2">
      <c r="A1072" t="s">
        <v>2282</v>
      </c>
      <c r="B1072" t="s">
        <v>14846</v>
      </c>
      <c r="C1072" t="s">
        <v>14847</v>
      </c>
      <c r="D1072" t="s">
        <v>10567</v>
      </c>
      <c r="E1072" t="s">
        <v>14848</v>
      </c>
      <c r="F1072" t="s">
        <v>14849</v>
      </c>
    </row>
    <row r="1073" spans="1:6" x14ac:dyDescent="0.2">
      <c r="A1073" t="s">
        <v>2286</v>
      </c>
      <c r="B1073" t="s">
        <v>14850</v>
      </c>
      <c r="C1073" t="s">
        <v>14851</v>
      </c>
      <c r="D1073" t="s">
        <v>10567</v>
      </c>
      <c r="E1073" t="s">
        <v>14852</v>
      </c>
      <c r="F1073" t="s">
        <v>14853</v>
      </c>
    </row>
    <row r="1074" spans="1:6" x14ac:dyDescent="0.2">
      <c r="A1074" t="s">
        <v>2288</v>
      </c>
      <c r="B1074" t="s">
        <v>14854</v>
      </c>
      <c r="C1074" t="s">
        <v>14855</v>
      </c>
      <c r="D1074" t="s">
        <v>10567</v>
      </c>
      <c r="E1074" t="s">
        <v>14856</v>
      </c>
      <c r="F1074" t="s">
        <v>14857</v>
      </c>
    </row>
    <row r="1075" spans="1:6" x14ac:dyDescent="0.2">
      <c r="A1075" t="s">
        <v>2290</v>
      </c>
      <c r="B1075" t="s">
        <v>14858</v>
      </c>
      <c r="C1075" t="s">
        <v>14859</v>
      </c>
      <c r="D1075" t="s">
        <v>10567</v>
      </c>
      <c r="E1075" t="s">
        <v>14860</v>
      </c>
      <c r="F1075" t="s">
        <v>14861</v>
      </c>
    </row>
    <row r="1076" spans="1:6" x14ac:dyDescent="0.2">
      <c r="A1076" t="s">
        <v>2292</v>
      </c>
      <c r="B1076" t="s">
        <v>14862</v>
      </c>
      <c r="C1076" t="s">
        <v>14863</v>
      </c>
      <c r="D1076" t="s">
        <v>10567</v>
      </c>
      <c r="E1076" t="s">
        <v>14864</v>
      </c>
      <c r="F1076" t="s">
        <v>14865</v>
      </c>
    </row>
    <row r="1077" spans="1:6" x14ac:dyDescent="0.2">
      <c r="A1077" t="s">
        <v>2294</v>
      </c>
      <c r="B1077" t="s">
        <v>14866</v>
      </c>
      <c r="C1077" t="s">
        <v>14867</v>
      </c>
      <c r="D1077" t="s">
        <v>10567</v>
      </c>
      <c r="E1077" t="s">
        <v>14868</v>
      </c>
      <c r="F1077" t="s">
        <v>14869</v>
      </c>
    </row>
    <row r="1078" spans="1:6" x14ac:dyDescent="0.2">
      <c r="A1078" t="s">
        <v>2296</v>
      </c>
      <c r="B1078" t="s">
        <v>14870</v>
      </c>
      <c r="C1078" t="s">
        <v>14871</v>
      </c>
      <c r="D1078" t="s">
        <v>10567</v>
      </c>
      <c r="E1078" t="s">
        <v>14872</v>
      </c>
      <c r="F1078" t="s">
        <v>14873</v>
      </c>
    </row>
    <row r="1079" spans="1:6" x14ac:dyDescent="0.2">
      <c r="A1079" t="s">
        <v>2298</v>
      </c>
      <c r="B1079" t="s">
        <v>14874</v>
      </c>
      <c r="C1079" t="s">
        <v>14875</v>
      </c>
      <c r="D1079" t="s">
        <v>10567</v>
      </c>
      <c r="E1079" t="s">
        <v>14876</v>
      </c>
      <c r="F1079" t="s">
        <v>14877</v>
      </c>
    </row>
    <row r="1080" spans="1:6" x14ac:dyDescent="0.2">
      <c r="A1080" t="s">
        <v>2300</v>
      </c>
      <c r="B1080" t="s">
        <v>14878</v>
      </c>
      <c r="C1080" t="s">
        <v>14879</v>
      </c>
      <c r="D1080" t="s">
        <v>10567</v>
      </c>
      <c r="E1080" t="s">
        <v>14880</v>
      </c>
      <c r="F1080" t="s">
        <v>14881</v>
      </c>
    </row>
    <row r="1081" spans="1:6" x14ac:dyDescent="0.2">
      <c r="A1081" t="s">
        <v>2302</v>
      </c>
      <c r="B1081" t="s">
        <v>14882</v>
      </c>
      <c r="C1081" t="s">
        <v>14883</v>
      </c>
      <c r="D1081" t="s">
        <v>10567</v>
      </c>
      <c r="E1081" t="s">
        <v>14884</v>
      </c>
      <c r="F1081" t="s">
        <v>14885</v>
      </c>
    </row>
    <row r="1082" spans="1:6" x14ac:dyDescent="0.2">
      <c r="A1082" t="s">
        <v>2304</v>
      </c>
      <c r="B1082" t="s">
        <v>14886</v>
      </c>
      <c r="C1082" t="s">
        <v>14887</v>
      </c>
      <c r="D1082" t="s">
        <v>10567</v>
      </c>
      <c r="E1082" t="s">
        <v>14888</v>
      </c>
      <c r="F1082" t="s">
        <v>14889</v>
      </c>
    </row>
    <row r="1083" spans="1:6" x14ac:dyDescent="0.2">
      <c r="A1083" t="s">
        <v>2306</v>
      </c>
      <c r="B1083" t="s">
        <v>14890</v>
      </c>
      <c r="C1083" t="s">
        <v>14891</v>
      </c>
      <c r="D1083" t="s">
        <v>10567</v>
      </c>
      <c r="E1083" t="s">
        <v>14892</v>
      </c>
      <c r="F1083" t="s">
        <v>14893</v>
      </c>
    </row>
    <row r="1084" spans="1:6" x14ac:dyDescent="0.2">
      <c r="A1084" t="s">
        <v>2308</v>
      </c>
      <c r="B1084" t="s">
        <v>14894</v>
      </c>
      <c r="C1084" t="s">
        <v>14895</v>
      </c>
      <c r="D1084" t="s">
        <v>10567</v>
      </c>
      <c r="E1084" t="s">
        <v>14896</v>
      </c>
      <c r="F1084" t="s">
        <v>14897</v>
      </c>
    </row>
    <row r="1085" spans="1:6" x14ac:dyDescent="0.2">
      <c r="A1085" t="s">
        <v>2310</v>
      </c>
      <c r="B1085" t="s">
        <v>14898</v>
      </c>
      <c r="C1085" t="s">
        <v>14899</v>
      </c>
      <c r="D1085" t="s">
        <v>10567</v>
      </c>
      <c r="E1085" t="s">
        <v>14900</v>
      </c>
      <c r="F1085" t="s">
        <v>14901</v>
      </c>
    </row>
    <row r="1086" spans="1:6" x14ac:dyDescent="0.2">
      <c r="A1086" t="s">
        <v>2312</v>
      </c>
      <c r="B1086" t="s">
        <v>14902</v>
      </c>
      <c r="C1086" t="s">
        <v>14903</v>
      </c>
      <c r="D1086" t="s">
        <v>10567</v>
      </c>
      <c r="E1086" t="s">
        <v>14904</v>
      </c>
      <c r="F1086" t="s">
        <v>14905</v>
      </c>
    </row>
    <row r="1087" spans="1:6" x14ac:dyDescent="0.2">
      <c r="A1087" t="s">
        <v>2314</v>
      </c>
      <c r="B1087" t="s">
        <v>14906</v>
      </c>
      <c r="C1087" t="s">
        <v>14907</v>
      </c>
      <c r="D1087" t="s">
        <v>10567</v>
      </c>
      <c r="E1087" t="s">
        <v>14908</v>
      </c>
      <c r="F1087" t="s">
        <v>14909</v>
      </c>
    </row>
    <row r="1088" spans="1:6" x14ac:dyDescent="0.2">
      <c r="A1088" t="s">
        <v>2316</v>
      </c>
      <c r="B1088" t="s">
        <v>14910</v>
      </c>
      <c r="C1088" t="s">
        <v>14911</v>
      </c>
      <c r="D1088" t="s">
        <v>10567</v>
      </c>
      <c r="E1088" t="s">
        <v>14912</v>
      </c>
      <c r="F1088" t="s">
        <v>14913</v>
      </c>
    </row>
    <row r="1089" spans="1:6" x14ac:dyDescent="0.2">
      <c r="A1089" t="s">
        <v>2318</v>
      </c>
      <c r="B1089" t="s">
        <v>14914</v>
      </c>
      <c r="C1089" t="s">
        <v>14915</v>
      </c>
      <c r="D1089" t="s">
        <v>10567</v>
      </c>
      <c r="E1089" t="s">
        <v>14916</v>
      </c>
      <c r="F1089" t="s">
        <v>14917</v>
      </c>
    </row>
    <row r="1090" spans="1:6" x14ac:dyDescent="0.2">
      <c r="A1090" t="s">
        <v>2320</v>
      </c>
      <c r="B1090" t="s">
        <v>14918</v>
      </c>
      <c r="C1090" t="s">
        <v>14919</v>
      </c>
      <c r="D1090" t="s">
        <v>10567</v>
      </c>
      <c r="E1090" t="s">
        <v>14920</v>
      </c>
      <c r="F1090" t="s">
        <v>14921</v>
      </c>
    </row>
    <row r="1091" spans="1:6" x14ac:dyDescent="0.2">
      <c r="A1091" t="s">
        <v>2322</v>
      </c>
      <c r="B1091" t="s">
        <v>14922</v>
      </c>
      <c r="C1091" t="s">
        <v>14923</v>
      </c>
      <c r="D1091" t="s">
        <v>10567</v>
      </c>
      <c r="E1091" t="s">
        <v>14924</v>
      </c>
      <c r="F1091" t="s">
        <v>14925</v>
      </c>
    </row>
    <row r="1092" spans="1:6" x14ac:dyDescent="0.2">
      <c r="A1092" t="s">
        <v>2324</v>
      </c>
      <c r="B1092" t="s">
        <v>14926</v>
      </c>
      <c r="C1092" t="s">
        <v>14927</v>
      </c>
      <c r="D1092" t="s">
        <v>10567</v>
      </c>
      <c r="E1092" t="s">
        <v>14928</v>
      </c>
      <c r="F1092" t="s">
        <v>14929</v>
      </c>
    </row>
    <row r="1093" spans="1:6" x14ac:dyDescent="0.2">
      <c r="A1093" t="s">
        <v>2326</v>
      </c>
      <c r="B1093" t="s">
        <v>14930</v>
      </c>
      <c r="C1093" t="s">
        <v>14931</v>
      </c>
      <c r="D1093" t="s">
        <v>10567</v>
      </c>
      <c r="E1093" t="s">
        <v>14932</v>
      </c>
      <c r="F1093" t="s">
        <v>14933</v>
      </c>
    </row>
    <row r="1094" spans="1:6" x14ac:dyDescent="0.2">
      <c r="A1094" t="s">
        <v>2328</v>
      </c>
      <c r="B1094" t="s">
        <v>14934</v>
      </c>
      <c r="C1094" t="s">
        <v>14935</v>
      </c>
      <c r="D1094" t="s">
        <v>10567</v>
      </c>
      <c r="E1094" t="s">
        <v>14936</v>
      </c>
      <c r="F1094" t="s">
        <v>14937</v>
      </c>
    </row>
    <row r="1095" spans="1:6" x14ac:dyDescent="0.2">
      <c r="A1095" t="s">
        <v>2330</v>
      </c>
      <c r="B1095" t="s">
        <v>14938</v>
      </c>
      <c r="C1095" t="s">
        <v>14939</v>
      </c>
      <c r="D1095" t="s">
        <v>10567</v>
      </c>
      <c r="E1095" t="s">
        <v>14940</v>
      </c>
      <c r="F1095" t="s">
        <v>14941</v>
      </c>
    </row>
    <row r="1096" spans="1:6" x14ac:dyDescent="0.2">
      <c r="A1096" t="s">
        <v>2332</v>
      </c>
      <c r="B1096" t="s">
        <v>14942</v>
      </c>
      <c r="C1096" t="s">
        <v>14943</v>
      </c>
      <c r="D1096" t="s">
        <v>10567</v>
      </c>
      <c r="E1096" t="s">
        <v>14944</v>
      </c>
      <c r="F1096" t="s">
        <v>14945</v>
      </c>
    </row>
    <row r="1097" spans="1:6" x14ac:dyDescent="0.2">
      <c r="A1097" t="s">
        <v>2334</v>
      </c>
      <c r="B1097" t="s">
        <v>14946</v>
      </c>
      <c r="C1097" t="s">
        <v>14947</v>
      </c>
      <c r="D1097" t="s">
        <v>10567</v>
      </c>
      <c r="E1097" t="s">
        <v>14948</v>
      </c>
      <c r="F1097" t="s">
        <v>14949</v>
      </c>
    </row>
    <row r="1098" spans="1:6" x14ac:dyDescent="0.2">
      <c r="A1098" t="s">
        <v>2336</v>
      </c>
      <c r="B1098" t="s">
        <v>14950</v>
      </c>
      <c r="C1098" t="s">
        <v>14951</v>
      </c>
      <c r="D1098" t="s">
        <v>10567</v>
      </c>
      <c r="E1098" t="s">
        <v>14952</v>
      </c>
      <c r="F1098" t="s">
        <v>14953</v>
      </c>
    </row>
    <row r="1099" spans="1:6" x14ac:dyDescent="0.2">
      <c r="A1099" t="s">
        <v>2338</v>
      </c>
      <c r="B1099" t="s">
        <v>14954</v>
      </c>
      <c r="C1099" t="s">
        <v>14955</v>
      </c>
      <c r="D1099" t="s">
        <v>10567</v>
      </c>
      <c r="E1099" t="s">
        <v>14956</v>
      </c>
      <c r="F1099" t="s">
        <v>14957</v>
      </c>
    </row>
    <row r="1100" spans="1:6" x14ac:dyDescent="0.2">
      <c r="A1100" t="s">
        <v>2340</v>
      </c>
      <c r="B1100" t="s">
        <v>14958</v>
      </c>
      <c r="C1100" t="s">
        <v>14959</v>
      </c>
      <c r="D1100" t="s">
        <v>10567</v>
      </c>
      <c r="E1100" t="s">
        <v>14960</v>
      </c>
      <c r="F1100" t="s">
        <v>14961</v>
      </c>
    </row>
    <row r="1101" spans="1:6" x14ac:dyDescent="0.2">
      <c r="A1101" t="s">
        <v>2342</v>
      </c>
      <c r="B1101" t="s">
        <v>14962</v>
      </c>
      <c r="C1101" t="s">
        <v>14963</v>
      </c>
      <c r="D1101" t="s">
        <v>10567</v>
      </c>
      <c r="E1101" t="s">
        <v>14964</v>
      </c>
      <c r="F1101" t="s">
        <v>14965</v>
      </c>
    </row>
    <row r="1102" spans="1:6" x14ac:dyDescent="0.2">
      <c r="A1102" t="s">
        <v>2344</v>
      </c>
      <c r="B1102" t="s">
        <v>14966</v>
      </c>
      <c r="C1102" t="s">
        <v>14967</v>
      </c>
      <c r="D1102" t="s">
        <v>10567</v>
      </c>
      <c r="E1102" t="s">
        <v>14968</v>
      </c>
      <c r="F1102" t="s">
        <v>14969</v>
      </c>
    </row>
    <row r="1103" spans="1:6" x14ac:dyDescent="0.2">
      <c r="A1103" t="s">
        <v>2346</v>
      </c>
      <c r="B1103" t="s">
        <v>14970</v>
      </c>
      <c r="C1103" t="s">
        <v>14971</v>
      </c>
      <c r="D1103" t="s">
        <v>10567</v>
      </c>
      <c r="E1103" t="s">
        <v>14972</v>
      </c>
      <c r="F1103" t="s">
        <v>14973</v>
      </c>
    </row>
    <row r="1104" spans="1:6" x14ac:dyDescent="0.2">
      <c r="A1104" t="s">
        <v>2348</v>
      </c>
      <c r="B1104" t="s">
        <v>14974</v>
      </c>
      <c r="C1104" t="s">
        <v>14975</v>
      </c>
      <c r="D1104" t="s">
        <v>10567</v>
      </c>
      <c r="E1104" t="s">
        <v>14976</v>
      </c>
      <c r="F1104" t="s">
        <v>14977</v>
      </c>
    </row>
    <row r="1105" spans="1:6" x14ac:dyDescent="0.2">
      <c r="A1105" t="s">
        <v>2350</v>
      </c>
      <c r="B1105" t="s">
        <v>14978</v>
      </c>
      <c r="C1105" t="s">
        <v>14979</v>
      </c>
      <c r="D1105" t="s">
        <v>10567</v>
      </c>
      <c r="E1105" t="s">
        <v>14980</v>
      </c>
      <c r="F1105" t="s">
        <v>14981</v>
      </c>
    </row>
    <row r="1106" spans="1:6" x14ac:dyDescent="0.2">
      <c r="A1106" t="s">
        <v>2352</v>
      </c>
      <c r="B1106" t="s">
        <v>14982</v>
      </c>
      <c r="C1106" t="s">
        <v>14983</v>
      </c>
      <c r="D1106" t="s">
        <v>10567</v>
      </c>
      <c r="E1106" t="s">
        <v>14984</v>
      </c>
      <c r="F1106" t="s">
        <v>14985</v>
      </c>
    </row>
    <row r="1107" spans="1:6" x14ac:dyDescent="0.2">
      <c r="A1107" t="s">
        <v>2354</v>
      </c>
      <c r="B1107" t="s">
        <v>14986</v>
      </c>
      <c r="C1107" t="s">
        <v>14987</v>
      </c>
      <c r="D1107" t="s">
        <v>10567</v>
      </c>
      <c r="E1107" t="s">
        <v>14988</v>
      </c>
      <c r="F1107" t="s">
        <v>14989</v>
      </c>
    </row>
    <row r="1108" spans="1:6" x14ac:dyDescent="0.2">
      <c r="A1108" t="s">
        <v>2356</v>
      </c>
      <c r="B1108" t="s">
        <v>14990</v>
      </c>
      <c r="C1108" t="s">
        <v>14991</v>
      </c>
      <c r="D1108" t="s">
        <v>10567</v>
      </c>
      <c r="E1108" t="s">
        <v>14992</v>
      </c>
      <c r="F1108" t="s">
        <v>14993</v>
      </c>
    </row>
    <row r="1109" spans="1:6" x14ac:dyDescent="0.2">
      <c r="A1109" t="s">
        <v>2358</v>
      </c>
      <c r="B1109" t="s">
        <v>14994</v>
      </c>
      <c r="C1109" t="s">
        <v>14995</v>
      </c>
      <c r="D1109" t="s">
        <v>10567</v>
      </c>
      <c r="E1109" t="s">
        <v>14996</v>
      </c>
      <c r="F1109" t="s">
        <v>14997</v>
      </c>
    </row>
    <row r="1110" spans="1:6" x14ac:dyDescent="0.2">
      <c r="A1110" t="s">
        <v>2374</v>
      </c>
      <c r="B1110" t="s">
        <v>14998</v>
      </c>
      <c r="C1110" t="s">
        <v>14999</v>
      </c>
      <c r="D1110" t="s">
        <v>10567</v>
      </c>
      <c r="E1110" t="s">
        <v>15000</v>
      </c>
      <c r="F1110" t="s">
        <v>15001</v>
      </c>
    </row>
    <row r="1111" spans="1:6" x14ac:dyDescent="0.2">
      <c r="A1111" t="s">
        <v>2376</v>
      </c>
      <c r="B1111" t="s">
        <v>15002</v>
      </c>
      <c r="C1111" t="s">
        <v>15003</v>
      </c>
      <c r="D1111" t="s">
        <v>10567</v>
      </c>
      <c r="E1111" t="s">
        <v>15004</v>
      </c>
      <c r="F1111" t="s">
        <v>15005</v>
      </c>
    </row>
    <row r="1112" spans="1:6" x14ac:dyDescent="0.2">
      <c r="A1112" t="s">
        <v>2378</v>
      </c>
      <c r="B1112" t="s">
        <v>15006</v>
      </c>
      <c r="C1112" t="s">
        <v>15007</v>
      </c>
      <c r="D1112" t="s">
        <v>10567</v>
      </c>
      <c r="E1112" t="s">
        <v>15008</v>
      </c>
      <c r="F1112" t="s">
        <v>15009</v>
      </c>
    </row>
    <row r="1113" spans="1:6" x14ac:dyDescent="0.2">
      <c r="A1113" t="s">
        <v>2380</v>
      </c>
      <c r="B1113" t="s">
        <v>15010</v>
      </c>
      <c r="C1113" t="s">
        <v>15011</v>
      </c>
      <c r="D1113" t="s">
        <v>10567</v>
      </c>
      <c r="E1113" t="s">
        <v>15012</v>
      </c>
      <c r="F1113" t="s">
        <v>15013</v>
      </c>
    </row>
    <row r="1114" spans="1:6" x14ac:dyDescent="0.2">
      <c r="A1114" t="s">
        <v>2382</v>
      </c>
      <c r="B1114" t="s">
        <v>15014</v>
      </c>
      <c r="C1114" t="s">
        <v>15015</v>
      </c>
      <c r="D1114" t="s">
        <v>10567</v>
      </c>
      <c r="E1114" t="s">
        <v>15016</v>
      </c>
      <c r="F1114" t="s">
        <v>15017</v>
      </c>
    </row>
    <row r="1115" spans="1:6" x14ac:dyDescent="0.2">
      <c r="A1115" t="s">
        <v>2384</v>
      </c>
      <c r="B1115" t="s">
        <v>15018</v>
      </c>
      <c r="C1115" t="s">
        <v>15019</v>
      </c>
      <c r="D1115" t="s">
        <v>10567</v>
      </c>
      <c r="E1115" t="s">
        <v>15020</v>
      </c>
      <c r="F1115" t="s">
        <v>15021</v>
      </c>
    </row>
    <row r="1116" spans="1:6" x14ac:dyDescent="0.2">
      <c r="A1116" t="s">
        <v>2386</v>
      </c>
      <c r="B1116" t="s">
        <v>15022</v>
      </c>
      <c r="C1116" t="s">
        <v>15023</v>
      </c>
      <c r="D1116" t="s">
        <v>10567</v>
      </c>
      <c r="E1116" t="s">
        <v>15024</v>
      </c>
      <c r="F1116" t="s">
        <v>15025</v>
      </c>
    </row>
    <row r="1117" spans="1:6" x14ac:dyDescent="0.2">
      <c r="A1117" t="s">
        <v>2388</v>
      </c>
      <c r="B1117" t="s">
        <v>15026</v>
      </c>
      <c r="C1117" t="s">
        <v>15027</v>
      </c>
      <c r="D1117" t="s">
        <v>10567</v>
      </c>
      <c r="E1117" t="s">
        <v>15028</v>
      </c>
      <c r="F1117" t="s">
        <v>15029</v>
      </c>
    </row>
    <row r="1118" spans="1:6" x14ac:dyDescent="0.2">
      <c r="A1118" t="s">
        <v>2390</v>
      </c>
      <c r="B1118" t="s">
        <v>15030</v>
      </c>
      <c r="C1118" t="s">
        <v>15031</v>
      </c>
      <c r="D1118" t="s">
        <v>10567</v>
      </c>
      <c r="E1118" t="s">
        <v>15032</v>
      </c>
      <c r="F1118" t="s">
        <v>15033</v>
      </c>
    </row>
    <row r="1119" spans="1:6" x14ac:dyDescent="0.2">
      <c r="A1119" t="s">
        <v>2394</v>
      </c>
      <c r="B1119" t="s">
        <v>15034</v>
      </c>
      <c r="C1119" t="s">
        <v>15035</v>
      </c>
      <c r="D1119" t="s">
        <v>10567</v>
      </c>
      <c r="E1119" t="s">
        <v>15036</v>
      </c>
      <c r="F1119" t="s">
        <v>15037</v>
      </c>
    </row>
    <row r="1120" spans="1:6" x14ac:dyDescent="0.2">
      <c r="A1120" t="s">
        <v>2396</v>
      </c>
      <c r="B1120" t="s">
        <v>15038</v>
      </c>
      <c r="C1120" t="s">
        <v>15039</v>
      </c>
      <c r="D1120" t="s">
        <v>10567</v>
      </c>
      <c r="E1120" t="s">
        <v>15040</v>
      </c>
      <c r="F1120" t="s">
        <v>15041</v>
      </c>
    </row>
    <row r="1121" spans="1:6" x14ac:dyDescent="0.2">
      <c r="A1121" t="s">
        <v>2398</v>
      </c>
      <c r="B1121" t="s">
        <v>15042</v>
      </c>
      <c r="C1121" t="s">
        <v>15043</v>
      </c>
      <c r="D1121" t="s">
        <v>10567</v>
      </c>
      <c r="E1121" t="s">
        <v>15044</v>
      </c>
      <c r="F1121" t="s">
        <v>15045</v>
      </c>
    </row>
    <row r="1122" spans="1:6" x14ac:dyDescent="0.2">
      <c r="A1122" t="s">
        <v>2400</v>
      </c>
      <c r="B1122" t="s">
        <v>15046</v>
      </c>
      <c r="C1122" t="s">
        <v>15047</v>
      </c>
      <c r="D1122" t="s">
        <v>10567</v>
      </c>
      <c r="E1122" t="s">
        <v>15048</v>
      </c>
      <c r="F1122" t="s">
        <v>15049</v>
      </c>
    </row>
    <row r="1123" spans="1:6" x14ac:dyDescent="0.2">
      <c r="A1123" t="s">
        <v>2402</v>
      </c>
      <c r="B1123" t="s">
        <v>15050</v>
      </c>
      <c r="C1123" t="s">
        <v>15051</v>
      </c>
      <c r="D1123" t="s">
        <v>10567</v>
      </c>
      <c r="E1123" t="s">
        <v>15052</v>
      </c>
      <c r="F1123" t="s">
        <v>15053</v>
      </c>
    </row>
    <row r="1124" spans="1:6" x14ac:dyDescent="0.2">
      <c r="A1124" t="s">
        <v>2404</v>
      </c>
      <c r="B1124" t="s">
        <v>15054</v>
      </c>
      <c r="C1124" t="s">
        <v>15055</v>
      </c>
      <c r="D1124" t="s">
        <v>10567</v>
      </c>
      <c r="E1124" t="s">
        <v>15056</v>
      </c>
      <c r="F1124" t="s">
        <v>15057</v>
      </c>
    </row>
    <row r="1125" spans="1:6" x14ac:dyDescent="0.2">
      <c r="A1125" t="s">
        <v>2406</v>
      </c>
      <c r="B1125" t="s">
        <v>15058</v>
      </c>
      <c r="C1125" t="s">
        <v>15059</v>
      </c>
      <c r="D1125" t="s">
        <v>10567</v>
      </c>
      <c r="E1125" t="s">
        <v>15060</v>
      </c>
      <c r="F1125" t="s">
        <v>15061</v>
      </c>
    </row>
    <row r="1126" spans="1:6" x14ac:dyDescent="0.2">
      <c r="A1126" t="s">
        <v>2408</v>
      </c>
      <c r="B1126" t="s">
        <v>15062</v>
      </c>
      <c r="C1126" t="s">
        <v>15063</v>
      </c>
      <c r="D1126" t="s">
        <v>10567</v>
      </c>
      <c r="E1126" t="s">
        <v>15064</v>
      </c>
      <c r="F1126" t="s">
        <v>15065</v>
      </c>
    </row>
    <row r="1127" spans="1:6" x14ac:dyDescent="0.2">
      <c r="A1127" t="s">
        <v>2410</v>
      </c>
      <c r="B1127" t="s">
        <v>15066</v>
      </c>
      <c r="C1127" t="s">
        <v>15067</v>
      </c>
      <c r="D1127" t="s">
        <v>10567</v>
      </c>
      <c r="E1127" t="s">
        <v>15068</v>
      </c>
      <c r="F1127" t="s">
        <v>15069</v>
      </c>
    </row>
    <row r="1128" spans="1:6" x14ac:dyDescent="0.2">
      <c r="A1128" t="s">
        <v>2414</v>
      </c>
      <c r="B1128" t="s">
        <v>15070</v>
      </c>
      <c r="C1128" t="s">
        <v>15071</v>
      </c>
      <c r="D1128" t="s">
        <v>10567</v>
      </c>
      <c r="E1128" t="s">
        <v>15072</v>
      </c>
      <c r="F1128" t="s">
        <v>15073</v>
      </c>
    </row>
    <row r="1129" spans="1:6" x14ac:dyDescent="0.2">
      <c r="A1129" t="s">
        <v>2416</v>
      </c>
      <c r="B1129" t="s">
        <v>15074</v>
      </c>
      <c r="C1129" t="s">
        <v>15075</v>
      </c>
      <c r="D1129" t="s">
        <v>10567</v>
      </c>
      <c r="E1129" t="s">
        <v>15076</v>
      </c>
      <c r="F1129" t="s">
        <v>15077</v>
      </c>
    </row>
    <row r="1130" spans="1:6" x14ac:dyDescent="0.2">
      <c r="A1130" t="s">
        <v>2418</v>
      </c>
      <c r="B1130" t="s">
        <v>15078</v>
      </c>
      <c r="C1130" t="s">
        <v>15079</v>
      </c>
      <c r="D1130" t="s">
        <v>10567</v>
      </c>
      <c r="E1130" t="s">
        <v>15080</v>
      </c>
      <c r="F1130" t="s">
        <v>15081</v>
      </c>
    </row>
    <row r="1131" spans="1:6" x14ac:dyDescent="0.2">
      <c r="A1131" t="s">
        <v>2420</v>
      </c>
      <c r="B1131" t="s">
        <v>15082</v>
      </c>
      <c r="C1131" t="s">
        <v>15083</v>
      </c>
      <c r="D1131" t="s">
        <v>10567</v>
      </c>
      <c r="E1131" t="s">
        <v>15084</v>
      </c>
      <c r="F1131" t="s">
        <v>15085</v>
      </c>
    </row>
    <row r="1132" spans="1:6" x14ac:dyDescent="0.2">
      <c r="A1132" t="s">
        <v>2422</v>
      </c>
      <c r="B1132" t="s">
        <v>15086</v>
      </c>
      <c r="C1132" t="s">
        <v>15087</v>
      </c>
      <c r="D1132" t="s">
        <v>10567</v>
      </c>
      <c r="E1132" t="s">
        <v>15088</v>
      </c>
      <c r="F1132" t="s">
        <v>15089</v>
      </c>
    </row>
    <row r="1133" spans="1:6" x14ac:dyDescent="0.2">
      <c r="A1133" t="s">
        <v>2424</v>
      </c>
      <c r="B1133" t="s">
        <v>15090</v>
      </c>
      <c r="C1133" t="s">
        <v>15091</v>
      </c>
      <c r="D1133" t="s">
        <v>10567</v>
      </c>
      <c r="E1133" t="s">
        <v>15092</v>
      </c>
      <c r="F1133" t="s">
        <v>15093</v>
      </c>
    </row>
    <row r="1134" spans="1:6" x14ac:dyDescent="0.2">
      <c r="A1134" t="s">
        <v>2426</v>
      </c>
      <c r="B1134" t="s">
        <v>15094</v>
      </c>
      <c r="C1134" t="s">
        <v>15095</v>
      </c>
      <c r="D1134" t="s">
        <v>10567</v>
      </c>
      <c r="E1134" t="s">
        <v>15096</v>
      </c>
      <c r="F1134" t="s">
        <v>15097</v>
      </c>
    </row>
    <row r="1135" spans="1:6" x14ac:dyDescent="0.2">
      <c r="A1135" t="s">
        <v>2428</v>
      </c>
      <c r="B1135" t="s">
        <v>15098</v>
      </c>
      <c r="C1135" t="s">
        <v>15099</v>
      </c>
      <c r="D1135" t="s">
        <v>10567</v>
      </c>
      <c r="E1135" t="s">
        <v>15100</v>
      </c>
      <c r="F1135" t="s">
        <v>15101</v>
      </c>
    </row>
    <row r="1136" spans="1:6" x14ac:dyDescent="0.2">
      <c r="A1136" t="s">
        <v>2430</v>
      </c>
      <c r="B1136" t="s">
        <v>15102</v>
      </c>
      <c r="C1136" t="s">
        <v>15103</v>
      </c>
      <c r="D1136" t="s">
        <v>10567</v>
      </c>
      <c r="E1136" t="s">
        <v>15104</v>
      </c>
      <c r="F1136" t="s">
        <v>15105</v>
      </c>
    </row>
    <row r="1137" spans="1:6" x14ac:dyDescent="0.2">
      <c r="A1137" t="s">
        <v>2432</v>
      </c>
      <c r="B1137" t="s">
        <v>15106</v>
      </c>
      <c r="C1137" t="s">
        <v>15107</v>
      </c>
      <c r="D1137" t="s">
        <v>10567</v>
      </c>
      <c r="E1137" t="s">
        <v>15108</v>
      </c>
      <c r="F1137" t="s">
        <v>15109</v>
      </c>
    </row>
    <row r="1138" spans="1:6" x14ac:dyDescent="0.2">
      <c r="A1138" t="s">
        <v>2434</v>
      </c>
      <c r="B1138" t="s">
        <v>15110</v>
      </c>
      <c r="C1138" t="s">
        <v>15111</v>
      </c>
      <c r="D1138" t="s">
        <v>10567</v>
      </c>
      <c r="E1138" t="s">
        <v>15112</v>
      </c>
      <c r="F1138" t="s">
        <v>15113</v>
      </c>
    </row>
    <row r="1139" spans="1:6" x14ac:dyDescent="0.2">
      <c r="A1139" t="s">
        <v>2436</v>
      </c>
      <c r="B1139" t="s">
        <v>15114</v>
      </c>
      <c r="C1139" t="s">
        <v>15115</v>
      </c>
      <c r="D1139" t="s">
        <v>10567</v>
      </c>
      <c r="E1139" t="s">
        <v>15116</v>
      </c>
      <c r="F1139" t="s">
        <v>15117</v>
      </c>
    </row>
    <row r="1140" spans="1:6" x14ac:dyDescent="0.2">
      <c r="A1140" t="s">
        <v>2438</v>
      </c>
      <c r="B1140" t="s">
        <v>15118</v>
      </c>
      <c r="C1140" t="s">
        <v>15119</v>
      </c>
      <c r="D1140" t="s">
        <v>10567</v>
      </c>
      <c r="E1140" t="s">
        <v>15120</v>
      </c>
      <c r="F1140" t="s">
        <v>15121</v>
      </c>
    </row>
    <row r="1141" spans="1:6" x14ac:dyDescent="0.2">
      <c r="A1141" t="s">
        <v>2440</v>
      </c>
      <c r="B1141" t="s">
        <v>15122</v>
      </c>
      <c r="C1141" t="s">
        <v>15123</v>
      </c>
      <c r="D1141" t="s">
        <v>10567</v>
      </c>
      <c r="E1141" t="s">
        <v>15124</v>
      </c>
      <c r="F1141" t="s">
        <v>15125</v>
      </c>
    </row>
    <row r="1142" spans="1:6" x14ac:dyDescent="0.2">
      <c r="A1142" t="s">
        <v>2442</v>
      </c>
      <c r="B1142" t="s">
        <v>15126</v>
      </c>
      <c r="C1142" t="s">
        <v>15127</v>
      </c>
      <c r="D1142" t="s">
        <v>10567</v>
      </c>
      <c r="E1142" t="s">
        <v>15128</v>
      </c>
      <c r="F1142" t="s">
        <v>15129</v>
      </c>
    </row>
    <row r="1143" spans="1:6" x14ac:dyDescent="0.2">
      <c r="A1143" t="s">
        <v>2444</v>
      </c>
      <c r="B1143" t="s">
        <v>15130</v>
      </c>
      <c r="C1143" t="s">
        <v>15131</v>
      </c>
      <c r="D1143" t="s">
        <v>10567</v>
      </c>
      <c r="E1143" t="s">
        <v>15132</v>
      </c>
      <c r="F1143" t="s">
        <v>15133</v>
      </c>
    </row>
    <row r="1144" spans="1:6" x14ac:dyDescent="0.2">
      <c r="A1144" t="s">
        <v>2446</v>
      </c>
      <c r="B1144" t="s">
        <v>15134</v>
      </c>
      <c r="C1144" t="s">
        <v>15135</v>
      </c>
      <c r="D1144" t="s">
        <v>10567</v>
      </c>
      <c r="E1144" t="s">
        <v>15136</v>
      </c>
      <c r="F1144" t="s">
        <v>15137</v>
      </c>
    </row>
    <row r="1145" spans="1:6" x14ac:dyDescent="0.2">
      <c r="A1145" t="s">
        <v>2448</v>
      </c>
      <c r="B1145" t="s">
        <v>15138</v>
      </c>
      <c r="C1145" t="s">
        <v>15139</v>
      </c>
      <c r="D1145" t="s">
        <v>10567</v>
      </c>
      <c r="E1145" t="s">
        <v>15140</v>
      </c>
      <c r="F1145" t="s">
        <v>15141</v>
      </c>
    </row>
    <row r="1146" spans="1:6" x14ac:dyDescent="0.2">
      <c r="A1146" t="s">
        <v>2450</v>
      </c>
      <c r="B1146" t="s">
        <v>15142</v>
      </c>
      <c r="C1146" t="s">
        <v>15143</v>
      </c>
      <c r="D1146" t="s">
        <v>10567</v>
      </c>
      <c r="E1146" t="s">
        <v>15144</v>
      </c>
      <c r="F1146" t="s">
        <v>15145</v>
      </c>
    </row>
    <row r="1147" spans="1:6" x14ac:dyDescent="0.2">
      <c r="A1147" t="s">
        <v>2452</v>
      </c>
      <c r="B1147" t="s">
        <v>15146</v>
      </c>
      <c r="C1147" t="s">
        <v>15147</v>
      </c>
      <c r="D1147" t="s">
        <v>10567</v>
      </c>
      <c r="E1147" t="s">
        <v>15148</v>
      </c>
      <c r="F1147" t="s">
        <v>15149</v>
      </c>
    </row>
    <row r="1148" spans="1:6" x14ac:dyDescent="0.2">
      <c r="A1148" t="s">
        <v>2454</v>
      </c>
      <c r="B1148" t="s">
        <v>15150</v>
      </c>
      <c r="C1148" t="s">
        <v>15151</v>
      </c>
      <c r="D1148" t="s">
        <v>10567</v>
      </c>
      <c r="E1148" t="s">
        <v>15152</v>
      </c>
      <c r="F1148" t="s">
        <v>15153</v>
      </c>
    </row>
    <row r="1149" spans="1:6" x14ac:dyDescent="0.2">
      <c r="A1149" t="s">
        <v>2456</v>
      </c>
      <c r="B1149" t="s">
        <v>15154</v>
      </c>
      <c r="C1149" t="s">
        <v>15155</v>
      </c>
      <c r="D1149" t="s">
        <v>10567</v>
      </c>
      <c r="E1149" t="s">
        <v>15156</v>
      </c>
      <c r="F1149" t="s">
        <v>15157</v>
      </c>
    </row>
    <row r="1150" spans="1:6" x14ac:dyDescent="0.2">
      <c r="A1150" t="s">
        <v>2458</v>
      </c>
      <c r="B1150" t="s">
        <v>15158</v>
      </c>
      <c r="C1150" t="s">
        <v>15159</v>
      </c>
      <c r="D1150" t="s">
        <v>10567</v>
      </c>
      <c r="E1150" t="s">
        <v>15160</v>
      </c>
      <c r="F1150" t="s">
        <v>15161</v>
      </c>
    </row>
    <row r="1151" spans="1:6" x14ac:dyDescent="0.2">
      <c r="A1151" t="s">
        <v>2460</v>
      </c>
      <c r="B1151" t="s">
        <v>15162</v>
      </c>
      <c r="C1151" t="s">
        <v>15163</v>
      </c>
      <c r="D1151" t="s">
        <v>10567</v>
      </c>
      <c r="E1151" t="s">
        <v>15164</v>
      </c>
      <c r="F1151" t="s">
        <v>15165</v>
      </c>
    </row>
    <row r="1152" spans="1:6" x14ac:dyDescent="0.2">
      <c r="A1152" t="s">
        <v>2462</v>
      </c>
      <c r="B1152" t="s">
        <v>15166</v>
      </c>
      <c r="C1152" t="s">
        <v>15167</v>
      </c>
      <c r="D1152" t="s">
        <v>10567</v>
      </c>
      <c r="E1152" t="s">
        <v>15168</v>
      </c>
      <c r="F1152" t="s">
        <v>15169</v>
      </c>
    </row>
    <row r="1153" spans="1:6" x14ac:dyDescent="0.2">
      <c r="A1153" t="s">
        <v>2464</v>
      </c>
      <c r="B1153" t="s">
        <v>15170</v>
      </c>
      <c r="C1153" t="s">
        <v>15171</v>
      </c>
      <c r="D1153" t="s">
        <v>10567</v>
      </c>
      <c r="E1153" t="s">
        <v>15172</v>
      </c>
      <c r="F1153" t="s">
        <v>15173</v>
      </c>
    </row>
    <row r="1154" spans="1:6" x14ac:dyDescent="0.2">
      <c r="A1154" t="s">
        <v>2466</v>
      </c>
      <c r="B1154" t="s">
        <v>15174</v>
      </c>
      <c r="C1154" t="s">
        <v>15175</v>
      </c>
      <c r="D1154" t="s">
        <v>10567</v>
      </c>
      <c r="E1154" t="s">
        <v>15176</v>
      </c>
      <c r="F1154" t="s">
        <v>15177</v>
      </c>
    </row>
    <row r="1155" spans="1:6" x14ac:dyDescent="0.2">
      <c r="A1155" t="s">
        <v>2468</v>
      </c>
      <c r="B1155" t="s">
        <v>15178</v>
      </c>
      <c r="C1155" t="s">
        <v>15179</v>
      </c>
      <c r="D1155" t="s">
        <v>10567</v>
      </c>
      <c r="E1155" t="s">
        <v>15180</v>
      </c>
      <c r="F1155" t="s">
        <v>15181</v>
      </c>
    </row>
    <row r="1156" spans="1:6" x14ac:dyDescent="0.2">
      <c r="A1156" t="s">
        <v>2470</v>
      </c>
      <c r="B1156" t="s">
        <v>15182</v>
      </c>
      <c r="C1156" t="s">
        <v>15183</v>
      </c>
      <c r="D1156" t="s">
        <v>10567</v>
      </c>
      <c r="E1156" t="s">
        <v>15184</v>
      </c>
      <c r="F1156" t="s">
        <v>15185</v>
      </c>
    </row>
    <row r="1157" spans="1:6" x14ac:dyDescent="0.2">
      <c r="A1157" t="s">
        <v>2472</v>
      </c>
      <c r="B1157" t="s">
        <v>15186</v>
      </c>
      <c r="C1157" t="s">
        <v>15187</v>
      </c>
      <c r="D1157" t="s">
        <v>10567</v>
      </c>
      <c r="E1157" t="s">
        <v>15188</v>
      </c>
      <c r="F1157" t="s">
        <v>15189</v>
      </c>
    </row>
    <row r="1158" spans="1:6" x14ac:dyDescent="0.2">
      <c r="A1158" t="s">
        <v>2474</v>
      </c>
      <c r="B1158" t="s">
        <v>15190</v>
      </c>
      <c r="C1158" t="s">
        <v>15191</v>
      </c>
      <c r="D1158" t="s">
        <v>10567</v>
      </c>
      <c r="E1158" t="s">
        <v>15192</v>
      </c>
      <c r="F1158" t="s">
        <v>15193</v>
      </c>
    </row>
    <row r="1159" spans="1:6" x14ac:dyDescent="0.2">
      <c r="A1159" t="s">
        <v>2476</v>
      </c>
      <c r="B1159" t="s">
        <v>15194</v>
      </c>
      <c r="C1159" t="s">
        <v>15195</v>
      </c>
      <c r="D1159" t="s">
        <v>10567</v>
      </c>
      <c r="E1159" t="s">
        <v>15196</v>
      </c>
      <c r="F1159" t="s">
        <v>15197</v>
      </c>
    </row>
    <row r="1160" spans="1:6" x14ac:dyDescent="0.2">
      <c r="A1160" t="s">
        <v>2478</v>
      </c>
      <c r="B1160" t="s">
        <v>15198</v>
      </c>
      <c r="C1160" t="s">
        <v>15199</v>
      </c>
      <c r="D1160" t="s">
        <v>10567</v>
      </c>
      <c r="E1160" t="s">
        <v>15200</v>
      </c>
      <c r="F1160" t="s">
        <v>15201</v>
      </c>
    </row>
    <row r="1161" spans="1:6" x14ac:dyDescent="0.2">
      <c r="A1161" t="s">
        <v>2480</v>
      </c>
      <c r="B1161" t="s">
        <v>15202</v>
      </c>
      <c r="C1161" t="s">
        <v>15203</v>
      </c>
      <c r="D1161" t="s">
        <v>10567</v>
      </c>
      <c r="E1161" t="s">
        <v>15204</v>
      </c>
      <c r="F1161" t="s">
        <v>15205</v>
      </c>
    </row>
    <row r="1162" spans="1:6" x14ac:dyDescent="0.2">
      <c r="A1162" t="s">
        <v>2482</v>
      </c>
      <c r="B1162" t="s">
        <v>15206</v>
      </c>
      <c r="C1162" t="s">
        <v>15207</v>
      </c>
      <c r="D1162" t="s">
        <v>10567</v>
      </c>
      <c r="E1162" t="s">
        <v>15208</v>
      </c>
      <c r="F1162" t="s">
        <v>15209</v>
      </c>
    </row>
    <row r="1163" spans="1:6" x14ac:dyDescent="0.2">
      <c r="A1163" t="s">
        <v>2484</v>
      </c>
      <c r="B1163" t="s">
        <v>15210</v>
      </c>
      <c r="C1163" t="s">
        <v>15211</v>
      </c>
      <c r="D1163" t="s">
        <v>10567</v>
      </c>
      <c r="E1163" t="s">
        <v>15212</v>
      </c>
      <c r="F1163" t="s">
        <v>15213</v>
      </c>
    </row>
    <row r="1164" spans="1:6" x14ac:dyDescent="0.2">
      <c r="A1164" t="s">
        <v>2486</v>
      </c>
      <c r="B1164" t="s">
        <v>15214</v>
      </c>
      <c r="C1164" t="s">
        <v>15215</v>
      </c>
      <c r="D1164" t="s">
        <v>10567</v>
      </c>
      <c r="E1164" t="s">
        <v>15216</v>
      </c>
      <c r="F1164" t="s">
        <v>15217</v>
      </c>
    </row>
    <row r="1165" spans="1:6" x14ac:dyDescent="0.2">
      <c r="A1165" t="s">
        <v>2488</v>
      </c>
      <c r="B1165" t="s">
        <v>15218</v>
      </c>
      <c r="C1165" t="s">
        <v>15219</v>
      </c>
      <c r="D1165" t="s">
        <v>10567</v>
      </c>
      <c r="E1165" t="s">
        <v>15220</v>
      </c>
      <c r="F1165" t="s">
        <v>15221</v>
      </c>
    </row>
    <row r="1166" spans="1:6" x14ac:dyDescent="0.2">
      <c r="A1166" t="s">
        <v>2490</v>
      </c>
      <c r="B1166" t="s">
        <v>15222</v>
      </c>
      <c r="C1166" t="s">
        <v>15223</v>
      </c>
      <c r="D1166" t="s">
        <v>10567</v>
      </c>
      <c r="E1166" t="s">
        <v>15224</v>
      </c>
      <c r="F1166" t="s">
        <v>15225</v>
      </c>
    </row>
    <row r="1167" spans="1:6" x14ac:dyDescent="0.2">
      <c r="A1167" t="s">
        <v>2492</v>
      </c>
      <c r="B1167" t="s">
        <v>15226</v>
      </c>
      <c r="C1167" t="s">
        <v>15227</v>
      </c>
      <c r="D1167" t="s">
        <v>10567</v>
      </c>
      <c r="E1167" t="s">
        <v>15228</v>
      </c>
      <c r="F1167" t="s">
        <v>15229</v>
      </c>
    </row>
    <row r="1168" spans="1:6" x14ac:dyDescent="0.2">
      <c r="A1168" t="s">
        <v>2494</v>
      </c>
      <c r="B1168" t="s">
        <v>15230</v>
      </c>
      <c r="C1168" t="s">
        <v>15231</v>
      </c>
      <c r="D1168" t="s">
        <v>10567</v>
      </c>
      <c r="E1168" t="s">
        <v>15232</v>
      </c>
      <c r="F1168" t="s">
        <v>15233</v>
      </c>
    </row>
    <row r="1169" spans="1:6" x14ac:dyDescent="0.2">
      <c r="A1169" t="s">
        <v>2496</v>
      </c>
      <c r="B1169" t="s">
        <v>15234</v>
      </c>
      <c r="C1169" t="s">
        <v>15235</v>
      </c>
      <c r="D1169" t="s">
        <v>10567</v>
      </c>
      <c r="E1169" t="s">
        <v>15236</v>
      </c>
      <c r="F1169" t="s">
        <v>15237</v>
      </c>
    </row>
    <row r="1170" spans="1:6" x14ac:dyDescent="0.2">
      <c r="A1170" t="s">
        <v>2498</v>
      </c>
      <c r="B1170" t="s">
        <v>15238</v>
      </c>
      <c r="C1170" t="s">
        <v>15239</v>
      </c>
      <c r="D1170" t="s">
        <v>10567</v>
      </c>
      <c r="E1170" t="s">
        <v>15240</v>
      </c>
      <c r="F1170" t="s">
        <v>15241</v>
      </c>
    </row>
    <row r="1171" spans="1:6" x14ac:dyDescent="0.2">
      <c r="A1171" t="s">
        <v>2500</v>
      </c>
      <c r="B1171" t="s">
        <v>15242</v>
      </c>
      <c r="C1171" t="s">
        <v>15243</v>
      </c>
      <c r="D1171" t="s">
        <v>10567</v>
      </c>
      <c r="E1171" t="s">
        <v>15244</v>
      </c>
      <c r="F1171" t="s">
        <v>15245</v>
      </c>
    </row>
    <row r="1172" spans="1:6" x14ac:dyDescent="0.2">
      <c r="A1172" t="s">
        <v>2502</v>
      </c>
      <c r="B1172" t="s">
        <v>15246</v>
      </c>
      <c r="C1172" t="s">
        <v>15247</v>
      </c>
      <c r="D1172" t="s">
        <v>10567</v>
      </c>
      <c r="E1172" t="s">
        <v>15248</v>
      </c>
      <c r="F1172" t="s">
        <v>15249</v>
      </c>
    </row>
    <row r="1173" spans="1:6" x14ac:dyDescent="0.2">
      <c r="A1173" t="s">
        <v>2504</v>
      </c>
      <c r="B1173" t="s">
        <v>15250</v>
      </c>
      <c r="C1173" t="s">
        <v>15251</v>
      </c>
      <c r="D1173" t="s">
        <v>10567</v>
      </c>
      <c r="E1173" t="s">
        <v>15252</v>
      </c>
      <c r="F1173" t="s">
        <v>15253</v>
      </c>
    </row>
    <row r="1174" spans="1:6" x14ac:dyDescent="0.2">
      <c r="A1174" t="s">
        <v>2506</v>
      </c>
      <c r="B1174" t="s">
        <v>15254</v>
      </c>
      <c r="C1174" t="s">
        <v>15255</v>
      </c>
      <c r="D1174" t="s">
        <v>10567</v>
      </c>
      <c r="E1174" t="s">
        <v>15256</v>
      </c>
      <c r="F1174" t="s">
        <v>15257</v>
      </c>
    </row>
    <row r="1175" spans="1:6" x14ac:dyDescent="0.2">
      <c r="A1175" t="s">
        <v>2508</v>
      </c>
      <c r="B1175" t="s">
        <v>15258</v>
      </c>
      <c r="C1175" t="s">
        <v>15259</v>
      </c>
      <c r="D1175" t="s">
        <v>10567</v>
      </c>
      <c r="E1175" t="s">
        <v>15260</v>
      </c>
      <c r="F1175" t="s">
        <v>15261</v>
      </c>
    </row>
    <row r="1176" spans="1:6" x14ac:dyDescent="0.2">
      <c r="A1176" t="s">
        <v>2510</v>
      </c>
      <c r="B1176" t="s">
        <v>15262</v>
      </c>
      <c r="C1176" t="s">
        <v>15263</v>
      </c>
      <c r="D1176" t="s">
        <v>10567</v>
      </c>
      <c r="E1176" t="s">
        <v>15264</v>
      </c>
      <c r="F1176" t="s">
        <v>15265</v>
      </c>
    </row>
    <row r="1177" spans="1:6" x14ac:dyDescent="0.2">
      <c r="A1177" t="s">
        <v>2512</v>
      </c>
      <c r="B1177" t="s">
        <v>15266</v>
      </c>
      <c r="C1177" t="s">
        <v>15267</v>
      </c>
      <c r="D1177" t="s">
        <v>10567</v>
      </c>
      <c r="E1177" t="s">
        <v>15268</v>
      </c>
      <c r="F1177" t="s">
        <v>15269</v>
      </c>
    </row>
    <row r="1178" spans="1:6" x14ac:dyDescent="0.2">
      <c r="A1178" t="s">
        <v>2514</v>
      </c>
      <c r="B1178" t="s">
        <v>15270</v>
      </c>
      <c r="C1178" t="s">
        <v>15271</v>
      </c>
      <c r="D1178" t="s">
        <v>10567</v>
      </c>
      <c r="E1178" t="s">
        <v>15272</v>
      </c>
      <c r="F1178" t="s">
        <v>15273</v>
      </c>
    </row>
    <row r="1179" spans="1:6" x14ac:dyDescent="0.2">
      <c r="A1179" t="s">
        <v>2516</v>
      </c>
      <c r="B1179" t="s">
        <v>15274</v>
      </c>
      <c r="C1179" t="s">
        <v>15275</v>
      </c>
      <c r="D1179" t="s">
        <v>10567</v>
      </c>
      <c r="E1179" t="s">
        <v>15276</v>
      </c>
      <c r="F1179" t="s">
        <v>15277</v>
      </c>
    </row>
    <row r="1180" spans="1:6" x14ac:dyDescent="0.2">
      <c r="A1180" t="s">
        <v>2518</v>
      </c>
      <c r="B1180" t="s">
        <v>15278</v>
      </c>
      <c r="C1180" t="s">
        <v>15279</v>
      </c>
      <c r="D1180" t="s">
        <v>10567</v>
      </c>
      <c r="E1180" t="s">
        <v>15280</v>
      </c>
      <c r="F1180" t="s">
        <v>15281</v>
      </c>
    </row>
    <row r="1181" spans="1:6" x14ac:dyDescent="0.2">
      <c r="A1181" t="s">
        <v>2520</v>
      </c>
      <c r="B1181" t="s">
        <v>15282</v>
      </c>
      <c r="C1181" t="s">
        <v>15283</v>
      </c>
      <c r="D1181" t="s">
        <v>10567</v>
      </c>
      <c r="E1181" t="s">
        <v>15284</v>
      </c>
      <c r="F1181" t="s">
        <v>15285</v>
      </c>
    </row>
    <row r="1182" spans="1:6" x14ac:dyDescent="0.2">
      <c r="A1182" t="s">
        <v>2522</v>
      </c>
      <c r="B1182" t="s">
        <v>15286</v>
      </c>
      <c r="C1182" t="s">
        <v>15287</v>
      </c>
      <c r="D1182" t="s">
        <v>10567</v>
      </c>
      <c r="E1182" t="s">
        <v>15288</v>
      </c>
      <c r="F1182" t="s">
        <v>15289</v>
      </c>
    </row>
    <row r="1183" spans="1:6" x14ac:dyDescent="0.2">
      <c r="A1183" t="s">
        <v>2524</v>
      </c>
      <c r="B1183" t="s">
        <v>15290</v>
      </c>
      <c r="C1183" t="s">
        <v>15291</v>
      </c>
      <c r="D1183" t="s">
        <v>10567</v>
      </c>
      <c r="E1183" t="s">
        <v>15292</v>
      </c>
      <c r="F1183" t="s">
        <v>15293</v>
      </c>
    </row>
    <row r="1184" spans="1:6" x14ac:dyDescent="0.2">
      <c r="A1184" t="s">
        <v>2526</v>
      </c>
      <c r="B1184" t="s">
        <v>15294</v>
      </c>
      <c r="C1184" t="s">
        <v>15295</v>
      </c>
      <c r="D1184" t="s">
        <v>10567</v>
      </c>
      <c r="E1184" t="s">
        <v>15296</v>
      </c>
      <c r="F1184" t="s">
        <v>15297</v>
      </c>
    </row>
    <row r="1185" spans="1:6" x14ac:dyDescent="0.2">
      <c r="A1185" t="s">
        <v>2528</v>
      </c>
      <c r="B1185" t="s">
        <v>15298</v>
      </c>
      <c r="C1185" t="s">
        <v>15299</v>
      </c>
      <c r="D1185" t="s">
        <v>10567</v>
      </c>
      <c r="E1185" t="s">
        <v>15300</v>
      </c>
      <c r="F1185" t="s">
        <v>15301</v>
      </c>
    </row>
    <row r="1186" spans="1:6" x14ac:dyDescent="0.2">
      <c r="A1186" t="s">
        <v>2530</v>
      </c>
      <c r="B1186" t="s">
        <v>15302</v>
      </c>
      <c r="C1186" t="s">
        <v>15303</v>
      </c>
      <c r="D1186" t="s">
        <v>10567</v>
      </c>
      <c r="E1186" t="s">
        <v>15304</v>
      </c>
      <c r="F1186" t="s">
        <v>15305</v>
      </c>
    </row>
    <row r="1187" spans="1:6" x14ac:dyDescent="0.2">
      <c r="A1187" t="s">
        <v>2532</v>
      </c>
      <c r="B1187" t="s">
        <v>15306</v>
      </c>
      <c r="C1187" t="s">
        <v>15307</v>
      </c>
      <c r="D1187" t="s">
        <v>10567</v>
      </c>
      <c r="E1187" t="s">
        <v>15308</v>
      </c>
      <c r="F1187" t="s">
        <v>15309</v>
      </c>
    </row>
    <row r="1188" spans="1:6" x14ac:dyDescent="0.2">
      <c r="A1188" t="s">
        <v>2534</v>
      </c>
      <c r="B1188" t="s">
        <v>15310</v>
      </c>
      <c r="C1188" t="s">
        <v>15311</v>
      </c>
      <c r="D1188" t="s">
        <v>10567</v>
      </c>
      <c r="E1188" t="s">
        <v>15312</v>
      </c>
      <c r="F1188" t="s">
        <v>15313</v>
      </c>
    </row>
    <row r="1189" spans="1:6" x14ac:dyDescent="0.2">
      <c r="A1189" t="s">
        <v>2536</v>
      </c>
      <c r="B1189" t="s">
        <v>15314</v>
      </c>
      <c r="C1189" t="s">
        <v>15315</v>
      </c>
      <c r="D1189" t="s">
        <v>10567</v>
      </c>
      <c r="E1189" t="s">
        <v>15316</v>
      </c>
      <c r="F1189" t="s">
        <v>15317</v>
      </c>
    </row>
    <row r="1190" spans="1:6" x14ac:dyDescent="0.2">
      <c r="A1190" t="s">
        <v>2538</v>
      </c>
      <c r="B1190" t="s">
        <v>15318</v>
      </c>
      <c r="C1190" t="s">
        <v>15319</v>
      </c>
      <c r="D1190" t="s">
        <v>10567</v>
      </c>
      <c r="E1190" t="s">
        <v>15320</v>
      </c>
      <c r="F1190" t="s">
        <v>15321</v>
      </c>
    </row>
    <row r="1191" spans="1:6" x14ac:dyDescent="0.2">
      <c r="A1191" t="s">
        <v>2540</v>
      </c>
      <c r="B1191" t="s">
        <v>15322</v>
      </c>
      <c r="C1191" t="s">
        <v>15323</v>
      </c>
      <c r="D1191" t="s">
        <v>10567</v>
      </c>
      <c r="E1191" t="s">
        <v>15324</v>
      </c>
      <c r="F1191" t="s">
        <v>15325</v>
      </c>
    </row>
    <row r="1192" spans="1:6" x14ac:dyDescent="0.2">
      <c r="A1192" t="s">
        <v>2542</v>
      </c>
      <c r="B1192" t="s">
        <v>15326</v>
      </c>
      <c r="C1192" t="s">
        <v>15327</v>
      </c>
      <c r="D1192" t="s">
        <v>10567</v>
      </c>
      <c r="E1192" t="s">
        <v>15328</v>
      </c>
      <c r="F1192" t="s">
        <v>15329</v>
      </c>
    </row>
    <row r="1193" spans="1:6" x14ac:dyDescent="0.2">
      <c r="A1193" t="s">
        <v>2544</v>
      </c>
      <c r="B1193" t="s">
        <v>15330</v>
      </c>
      <c r="C1193" t="s">
        <v>15331</v>
      </c>
      <c r="D1193" t="s">
        <v>10567</v>
      </c>
      <c r="E1193" t="s">
        <v>15332</v>
      </c>
      <c r="F1193" t="s">
        <v>15333</v>
      </c>
    </row>
    <row r="1194" spans="1:6" x14ac:dyDescent="0.2">
      <c r="A1194" t="s">
        <v>2546</v>
      </c>
      <c r="B1194" t="s">
        <v>15334</v>
      </c>
      <c r="C1194" t="s">
        <v>15335</v>
      </c>
      <c r="D1194" t="s">
        <v>10567</v>
      </c>
      <c r="E1194" t="s">
        <v>15336</v>
      </c>
      <c r="F1194" t="s">
        <v>15337</v>
      </c>
    </row>
    <row r="1195" spans="1:6" x14ac:dyDescent="0.2">
      <c r="A1195" t="s">
        <v>2548</v>
      </c>
      <c r="B1195" t="s">
        <v>15338</v>
      </c>
      <c r="C1195" t="s">
        <v>15339</v>
      </c>
      <c r="D1195" t="s">
        <v>10567</v>
      </c>
      <c r="E1195" t="s">
        <v>15340</v>
      </c>
      <c r="F1195" t="s">
        <v>15341</v>
      </c>
    </row>
    <row r="1196" spans="1:6" x14ac:dyDescent="0.2">
      <c r="A1196" t="s">
        <v>2550</v>
      </c>
      <c r="B1196" t="s">
        <v>15342</v>
      </c>
      <c r="C1196" t="s">
        <v>15343</v>
      </c>
      <c r="D1196" t="s">
        <v>10567</v>
      </c>
      <c r="E1196" t="s">
        <v>15344</v>
      </c>
      <c r="F1196" t="s">
        <v>15345</v>
      </c>
    </row>
    <row r="1197" spans="1:6" x14ac:dyDescent="0.2">
      <c r="A1197" t="s">
        <v>2552</v>
      </c>
      <c r="B1197" t="s">
        <v>15346</v>
      </c>
      <c r="C1197" t="s">
        <v>15347</v>
      </c>
      <c r="D1197" t="s">
        <v>10567</v>
      </c>
      <c r="E1197" t="s">
        <v>15348</v>
      </c>
      <c r="F1197" t="s">
        <v>15349</v>
      </c>
    </row>
    <row r="1198" spans="1:6" x14ac:dyDescent="0.2">
      <c r="A1198" t="s">
        <v>2554</v>
      </c>
      <c r="B1198" t="s">
        <v>15350</v>
      </c>
      <c r="C1198" t="s">
        <v>15351</v>
      </c>
      <c r="D1198" t="s">
        <v>10567</v>
      </c>
      <c r="E1198" t="s">
        <v>15352</v>
      </c>
      <c r="F1198" t="s">
        <v>15353</v>
      </c>
    </row>
    <row r="1199" spans="1:6" x14ac:dyDescent="0.2">
      <c r="A1199" t="s">
        <v>2556</v>
      </c>
      <c r="B1199" t="s">
        <v>15354</v>
      </c>
      <c r="C1199" t="s">
        <v>15355</v>
      </c>
      <c r="D1199" t="s">
        <v>10567</v>
      </c>
      <c r="E1199" t="s">
        <v>15356</v>
      </c>
      <c r="F1199" t="s">
        <v>15357</v>
      </c>
    </row>
    <row r="1200" spans="1:6" x14ac:dyDescent="0.2">
      <c r="A1200" t="s">
        <v>2558</v>
      </c>
      <c r="B1200" t="s">
        <v>15358</v>
      </c>
      <c r="C1200" t="s">
        <v>15359</v>
      </c>
      <c r="D1200" t="s">
        <v>10567</v>
      </c>
      <c r="E1200" t="s">
        <v>15360</v>
      </c>
      <c r="F1200" t="s">
        <v>15361</v>
      </c>
    </row>
    <row r="1201" spans="1:6" x14ac:dyDescent="0.2">
      <c r="A1201" t="s">
        <v>2560</v>
      </c>
      <c r="B1201" t="s">
        <v>15362</v>
      </c>
      <c r="C1201" t="s">
        <v>15363</v>
      </c>
      <c r="D1201" t="s">
        <v>10567</v>
      </c>
      <c r="E1201" t="s">
        <v>15364</v>
      </c>
      <c r="F1201" t="s">
        <v>15365</v>
      </c>
    </row>
    <row r="1202" spans="1:6" x14ac:dyDescent="0.2">
      <c r="A1202" t="s">
        <v>2562</v>
      </c>
      <c r="B1202" t="s">
        <v>15366</v>
      </c>
      <c r="C1202" t="s">
        <v>15367</v>
      </c>
      <c r="D1202" t="s">
        <v>10567</v>
      </c>
      <c r="E1202" t="s">
        <v>15368</v>
      </c>
      <c r="F1202" t="s">
        <v>15369</v>
      </c>
    </row>
    <row r="1203" spans="1:6" x14ac:dyDescent="0.2">
      <c r="A1203" t="s">
        <v>2564</v>
      </c>
      <c r="B1203" t="s">
        <v>15370</v>
      </c>
      <c r="C1203" t="s">
        <v>15371</v>
      </c>
      <c r="D1203" t="s">
        <v>10567</v>
      </c>
      <c r="E1203" t="s">
        <v>15372</v>
      </c>
      <c r="F1203" t="s">
        <v>15373</v>
      </c>
    </row>
    <row r="1204" spans="1:6" x14ac:dyDescent="0.2">
      <c r="A1204" t="s">
        <v>2566</v>
      </c>
      <c r="B1204" t="s">
        <v>15374</v>
      </c>
      <c r="C1204" t="s">
        <v>15375</v>
      </c>
      <c r="D1204" t="s">
        <v>10567</v>
      </c>
      <c r="E1204" t="s">
        <v>15376</v>
      </c>
      <c r="F1204" t="s">
        <v>15377</v>
      </c>
    </row>
    <row r="1205" spans="1:6" x14ac:dyDescent="0.2">
      <c r="A1205" t="s">
        <v>2568</v>
      </c>
      <c r="B1205" t="s">
        <v>15378</v>
      </c>
      <c r="C1205" t="s">
        <v>15379</v>
      </c>
      <c r="D1205" t="s">
        <v>10567</v>
      </c>
      <c r="E1205" t="s">
        <v>15380</v>
      </c>
      <c r="F1205" t="s">
        <v>15381</v>
      </c>
    </row>
    <row r="1206" spans="1:6" x14ac:dyDescent="0.2">
      <c r="A1206" t="s">
        <v>2570</v>
      </c>
      <c r="B1206" t="s">
        <v>15382</v>
      </c>
      <c r="C1206" t="s">
        <v>15383</v>
      </c>
      <c r="D1206" t="s">
        <v>10567</v>
      </c>
      <c r="E1206" t="s">
        <v>15384</v>
      </c>
      <c r="F1206" t="s">
        <v>15385</v>
      </c>
    </row>
    <row r="1207" spans="1:6" x14ac:dyDescent="0.2">
      <c r="A1207" t="s">
        <v>2572</v>
      </c>
      <c r="B1207" t="s">
        <v>15386</v>
      </c>
      <c r="C1207" t="s">
        <v>15387</v>
      </c>
      <c r="D1207" t="s">
        <v>10567</v>
      </c>
      <c r="E1207" t="s">
        <v>15388</v>
      </c>
      <c r="F1207" t="s">
        <v>15389</v>
      </c>
    </row>
    <row r="1208" spans="1:6" x14ac:dyDescent="0.2">
      <c r="A1208" t="s">
        <v>2574</v>
      </c>
      <c r="B1208" t="s">
        <v>15390</v>
      </c>
      <c r="C1208" t="s">
        <v>15391</v>
      </c>
      <c r="D1208" t="s">
        <v>10567</v>
      </c>
      <c r="E1208" t="s">
        <v>15392</v>
      </c>
      <c r="F1208" t="s">
        <v>15393</v>
      </c>
    </row>
    <row r="1209" spans="1:6" x14ac:dyDescent="0.2">
      <c r="A1209" t="s">
        <v>2576</v>
      </c>
      <c r="B1209" t="s">
        <v>15394</v>
      </c>
      <c r="C1209" t="s">
        <v>15395</v>
      </c>
      <c r="D1209" t="s">
        <v>10567</v>
      </c>
      <c r="E1209" t="s">
        <v>15396</v>
      </c>
      <c r="F1209" t="s">
        <v>15397</v>
      </c>
    </row>
    <row r="1210" spans="1:6" x14ac:dyDescent="0.2">
      <c r="A1210" t="s">
        <v>2578</v>
      </c>
      <c r="B1210" t="s">
        <v>15398</v>
      </c>
      <c r="C1210" t="s">
        <v>15399</v>
      </c>
      <c r="D1210" t="s">
        <v>10567</v>
      </c>
      <c r="E1210" t="s">
        <v>15400</v>
      </c>
      <c r="F1210" t="s">
        <v>15401</v>
      </c>
    </row>
    <row r="1211" spans="1:6" x14ac:dyDescent="0.2">
      <c r="A1211" t="s">
        <v>2580</v>
      </c>
      <c r="B1211" t="s">
        <v>15402</v>
      </c>
      <c r="C1211" t="s">
        <v>15403</v>
      </c>
      <c r="D1211" t="s">
        <v>10567</v>
      </c>
      <c r="E1211" t="s">
        <v>15404</v>
      </c>
      <c r="F1211" t="s">
        <v>15405</v>
      </c>
    </row>
    <row r="1212" spans="1:6" x14ac:dyDescent="0.2">
      <c r="A1212" t="s">
        <v>2582</v>
      </c>
      <c r="B1212" t="s">
        <v>15406</v>
      </c>
      <c r="C1212" t="s">
        <v>15407</v>
      </c>
      <c r="D1212" t="s">
        <v>10567</v>
      </c>
      <c r="E1212" t="s">
        <v>15408</v>
      </c>
      <c r="F1212" t="s">
        <v>15409</v>
      </c>
    </row>
    <row r="1213" spans="1:6" x14ac:dyDescent="0.2">
      <c r="A1213" t="s">
        <v>2584</v>
      </c>
      <c r="B1213" t="s">
        <v>15410</v>
      </c>
      <c r="C1213" t="s">
        <v>15411</v>
      </c>
      <c r="D1213" t="s">
        <v>10567</v>
      </c>
      <c r="E1213" t="s">
        <v>15412</v>
      </c>
      <c r="F1213" t="s">
        <v>15413</v>
      </c>
    </row>
    <row r="1214" spans="1:6" x14ac:dyDescent="0.2">
      <c r="A1214" t="s">
        <v>2586</v>
      </c>
      <c r="B1214" t="s">
        <v>15414</v>
      </c>
      <c r="C1214" t="s">
        <v>15415</v>
      </c>
      <c r="D1214" t="s">
        <v>10567</v>
      </c>
      <c r="E1214" t="s">
        <v>15416</v>
      </c>
      <c r="F1214" t="s">
        <v>15417</v>
      </c>
    </row>
    <row r="1215" spans="1:6" x14ac:dyDescent="0.2">
      <c r="A1215" t="s">
        <v>2588</v>
      </c>
      <c r="B1215" t="s">
        <v>15418</v>
      </c>
      <c r="C1215" t="s">
        <v>15419</v>
      </c>
      <c r="D1215" t="s">
        <v>10567</v>
      </c>
      <c r="E1215" t="s">
        <v>15420</v>
      </c>
      <c r="F1215" t="s">
        <v>15421</v>
      </c>
    </row>
    <row r="1216" spans="1:6" x14ac:dyDescent="0.2">
      <c r="A1216" t="s">
        <v>2590</v>
      </c>
      <c r="B1216" t="s">
        <v>15422</v>
      </c>
      <c r="C1216" t="s">
        <v>15423</v>
      </c>
      <c r="D1216" t="s">
        <v>10567</v>
      </c>
      <c r="E1216" t="s">
        <v>15424</v>
      </c>
      <c r="F1216" t="s">
        <v>15425</v>
      </c>
    </row>
    <row r="1217" spans="1:6" x14ac:dyDescent="0.2">
      <c r="A1217" t="s">
        <v>2592</v>
      </c>
      <c r="B1217" t="s">
        <v>15426</v>
      </c>
      <c r="C1217" t="s">
        <v>15427</v>
      </c>
      <c r="D1217" t="s">
        <v>10567</v>
      </c>
      <c r="E1217" t="s">
        <v>15428</v>
      </c>
      <c r="F1217" t="s">
        <v>15429</v>
      </c>
    </row>
    <row r="1218" spans="1:6" x14ac:dyDescent="0.2">
      <c r="A1218" t="s">
        <v>2594</v>
      </c>
      <c r="B1218" t="s">
        <v>15430</v>
      </c>
      <c r="C1218" t="s">
        <v>15431</v>
      </c>
      <c r="D1218" t="s">
        <v>10567</v>
      </c>
      <c r="E1218" t="s">
        <v>15432</v>
      </c>
      <c r="F1218" t="s">
        <v>15433</v>
      </c>
    </row>
    <row r="1219" spans="1:6" x14ac:dyDescent="0.2">
      <c r="A1219" t="s">
        <v>2596</v>
      </c>
      <c r="B1219" t="s">
        <v>15434</v>
      </c>
      <c r="C1219" t="s">
        <v>15435</v>
      </c>
      <c r="D1219" t="s">
        <v>10567</v>
      </c>
      <c r="E1219" t="s">
        <v>15436</v>
      </c>
      <c r="F1219" t="s">
        <v>15437</v>
      </c>
    </row>
    <row r="1220" spans="1:6" x14ac:dyDescent="0.2">
      <c r="A1220" t="s">
        <v>2598</v>
      </c>
      <c r="B1220" t="s">
        <v>15438</v>
      </c>
      <c r="C1220" t="s">
        <v>15439</v>
      </c>
      <c r="D1220" t="s">
        <v>10567</v>
      </c>
      <c r="E1220" t="s">
        <v>15440</v>
      </c>
      <c r="F1220" t="s">
        <v>15441</v>
      </c>
    </row>
    <row r="1221" spans="1:6" x14ac:dyDescent="0.2">
      <c r="A1221" t="s">
        <v>2600</v>
      </c>
      <c r="B1221" t="s">
        <v>15442</v>
      </c>
      <c r="C1221" t="s">
        <v>15443</v>
      </c>
      <c r="D1221" t="s">
        <v>10567</v>
      </c>
      <c r="E1221" t="s">
        <v>15444</v>
      </c>
      <c r="F1221" t="s">
        <v>15445</v>
      </c>
    </row>
    <row r="1222" spans="1:6" x14ac:dyDescent="0.2">
      <c r="A1222" t="s">
        <v>2602</v>
      </c>
      <c r="B1222" t="s">
        <v>15446</v>
      </c>
      <c r="C1222" t="s">
        <v>15447</v>
      </c>
      <c r="D1222" t="s">
        <v>10567</v>
      </c>
      <c r="E1222" t="s">
        <v>15448</v>
      </c>
      <c r="F1222" t="s">
        <v>15449</v>
      </c>
    </row>
    <row r="1223" spans="1:6" x14ac:dyDescent="0.2">
      <c r="A1223" t="s">
        <v>2604</v>
      </c>
      <c r="B1223" t="s">
        <v>15450</v>
      </c>
      <c r="C1223" t="s">
        <v>15451</v>
      </c>
      <c r="D1223" t="s">
        <v>10567</v>
      </c>
      <c r="E1223" t="s">
        <v>15452</v>
      </c>
      <c r="F1223" t="s">
        <v>15453</v>
      </c>
    </row>
    <row r="1224" spans="1:6" x14ac:dyDescent="0.2">
      <c r="A1224" t="s">
        <v>2606</v>
      </c>
      <c r="B1224" t="s">
        <v>15454</v>
      </c>
      <c r="C1224" t="s">
        <v>15455</v>
      </c>
      <c r="D1224" t="s">
        <v>10567</v>
      </c>
      <c r="E1224" t="s">
        <v>15456</v>
      </c>
      <c r="F1224" t="s">
        <v>15457</v>
      </c>
    </row>
    <row r="1225" spans="1:6" x14ac:dyDescent="0.2">
      <c r="A1225" t="s">
        <v>2608</v>
      </c>
      <c r="B1225" t="s">
        <v>15458</v>
      </c>
      <c r="C1225" t="s">
        <v>15459</v>
      </c>
      <c r="D1225" t="s">
        <v>10567</v>
      </c>
      <c r="E1225" t="s">
        <v>15460</v>
      </c>
      <c r="F1225" t="s">
        <v>15461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7"/>
  <sheetViews>
    <sheetView workbookViewId="0"/>
  </sheetViews>
  <sheetFormatPr baseColWidth="10" defaultRowHeight="16" x14ac:dyDescent="0.2"/>
  <cols>
    <col min="1" max="1" width="34.5" bestFit="1" customWidth="1"/>
    <col min="2" max="2" width="14" bestFit="1" customWidth="1"/>
    <col min="4" max="4" width="13.5" bestFit="1" customWidth="1"/>
    <col min="5" max="5" width="14.6640625" bestFit="1" customWidth="1"/>
    <col min="7" max="7" width="14.83203125" bestFit="1" customWidth="1"/>
    <col min="10" max="10" width="25.1640625" bestFit="1" customWidth="1"/>
  </cols>
  <sheetData>
    <row r="1" spans="1:14" x14ac:dyDescent="0.2">
      <c r="A1" s="115" t="s">
        <v>10557</v>
      </c>
    </row>
    <row r="3" spans="1:14" ht="33" thickBot="1" x14ac:dyDescent="0.25">
      <c r="A3" s="31" t="s">
        <v>2611</v>
      </c>
      <c r="B3" s="31" t="s">
        <v>10205</v>
      </c>
      <c r="C3" s="31" t="s">
        <v>10206</v>
      </c>
      <c r="D3" s="31" t="s">
        <v>10207</v>
      </c>
      <c r="E3" s="31" t="s">
        <v>10208</v>
      </c>
      <c r="F3" s="31" t="s">
        <v>10209</v>
      </c>
      <c r="G3" s="31" t="s">
        <v>10210</v>
      </c>
      <c r="H3" s="31" t="s">
        <v>10211</v>
      </c>
      <c r="I3" s="17" t="s">
        <v>4506</v>
      </c>
      <c r="J3" s="31" t="s">
        <v>10212</v>
      </c>
      <c r="K3" s="31" t="s">
        <v>10213</v>
      </c>
      <c r="L3" s="31" t="s">
        <v>10214</v>
      </c>
      <c r="M3" s="31" t="s">
        <v>10215</v>
      </c>
      <c r="N3" s="31" t="s">
        <v>10216</v>
      </c>
    </row>
    <row r="4" spans="1:14" ht="17" thickTop="1" x14ac:dyDescent="0.2">
      <c r="A4" t="s">
        <v>0</v>
      </c>
      <c r="B4" t="s">
        <v>10180</v>
      </c>
      <c r="C4" t="s">
        <v>10217</v>
      </c>
      <c r="D4" t="s">
        <v>10218</v>
      </c>
      <c r="E4" t="s">
        <v>10219</v>
      </c>
      <c r="F4" t="s">
        <v>10220</v>
      </c>
      <c r="G4" t="s">
        <v>10221</v>
      </c>
      <c r="H4" t="s">
        <v>10222</v>
      </c>
      <c r="I4" t="s">
        <v>3203</v>
      </c>
      <c r="J4" t="s">
        <v>10223</v>
      </c>
      <c r="K4" t="s">
        <v>10224</v>
      </c>
      <c r="L4" t="s">
        <v>10225</v>
      </c>
      <c r="M4" t="s">
        <v>10226</v>
      </c>
      <c r="N4">
        <v>2002</v>
      </c>
    </row>
    <row r="5" spans="1:14" x14ac:dyDescent="0.2">
      <c r="A5" t="s">
        <v>3</v>
      </c>
      <c r="B5" t="s">
        <v>10227</v>
      </c>
      <c r="C5" t="s">
        <v>4608</v>
      </c>
      <c r="D5" t="s">
        <v>4592</v>
      </c>
      <c r="E5" t="s">
        <v>4592</v>
      </c>
      <c r="F5" t="s">
        <v>4592</v>
      </c>
      <c r="G5" t="s">
        <v>4592</v>
      </c>
      <c r="H5" t="s">
        <v>4592</v>
      </c>
      <c r="I5" t="s">
        <v>3204</v>
      </c>
      <c r="J5" t="s">
        <v>4608</v>
      </c>
      <c r="K5" t="s">
        <v>4608</v>
      </c>
      <c r="L5" t="s">
        <v>4608</v>
      </c>
      <c r="M5" t="s">
        <v>4608</v>
      </c>
      <c r="N5">
        <v>2013</v>
      </c>
    </row>
    <row r="6" spans="1:14" x14ac:dyDescent="0.2">
      <c r="A6" t="s">
        <v>5</v>
      </c>
      <c r="B6" t="s">
        <v>10180</v>
      </c>
      <c r="C6" t="s">
        <v>10228</v>
      </c>
      <c r="D6" t="s">
        <v>10229</v>
      </c>
      <c r="E6" t="s">
        <v>10230</v>
      </c>
      <c r="F6" t="s">
        <v>4592</v>
      </c>
      <c r="G6" t="s">
        <v>4592</v>
      </c>
      <c r="H6" t="s">
        <v>4592</v>
      </c>
      <c r="I6" t="s">
        <v>3205</v>
      </c>
      <c r="J6" t="s">
        <v>10231</v>
      </c>
      <c r="K6" t="s">
        <v>10232</v>
      </c>
      <c r="L6" t="s">
        <v>10233</v>
      </c>
      <c r="M6" t="s">
        <v>10234</v>
      </c>
      <c r="N6">
        <v>2001</v>
      </c>
    </row>
    <row r="7" spans="1:14" x14ac:dyDescent="0.2">
      <c r="A7" t="s">
        <v>7</v>
      </c>
      <c r="B7" t="s">
        <v>10180</v>
      </c>
      <c r="C7" t="s">
        <v>10228</v>
      </c>
      <c r="D7" t="s">
        <v>10229</v>
      </c>
      <c r="E7" t="s">
        <v>10230</v>
      </c>
      <c r="F7" t="s">
        <v>4592</v>
      </c>
      <c r="G7" t="s">
        <v>4592</v>
      </c>
      <c r="H7" t="s">
        <v>4592</v>
      </c>
      <c r="I7" t="s">
        <v>3205</v>
      </c>
      <c r="J7" t="s">
        <v>10231</v>
      </c>
      <c r="K7" t="s">
        <v>10232</v>
      </c>
      <c r="L7" t="s">
        <v>10233</v>
      </c>
      <c r="M7" t="s">
        <v>10234</v>
      </c>
      <c r="N7">
        <v>2001</v>
      </c>
    </row>
    <row r="8" spans="1:14" x14ac:dyDescent="0.2">
      <c r="A8" t="s">
        <v>9</v>
      </c>
      <c r="B8" t="s">
        <v>10180</v>
      </c>
      <c r="C8" t="s">
        <v>10217</v>
      </c>
      <c r="D8" t="s">
        <v>10218</v>
      </c>
      <c r="E8" t="s">
        <v>10219</v>
      </c>
      <c r="F8" t="s">
        <v>10220</v>
      </c>
      <c r="G8" t="s">
        <v>10221</v>
      </c>
      <c r="H8" t="s">
        <v>10235</v>
      </c>
      <c r="I8" t="s">
        <v>3204</v>
      </c>
      <c r="J8" t="s">
        <v>10236</v>
      </c>
      <c r="K8" t="s">
        <v>10237</v>
      </c>
      <c r="L8" t="s">
        <v>10238</v>
      </c>
      <c r="M8" t="s">
        <v>10239</v>
      </c>
      <c r="N8">
        <v>1993</v>
      </c>
    </row>
    <row r="9" spans="1:14" x14ac:dyDescent="0.2">
      <c r="A9" t="s">
        <v>11</v>
      </c>
      <c r="B9" t="s">
        <v>10180</v>
      </c>
      <c r="C9" t="s">
        <v>10228</v>
      </c>
      <c r="D9" t="s">
        <v>10229</v>
      </c>
      <c r="E9" t="s">
        <v>10240</v>
      </c>
      <c r="F9" t="s">
        <v>4592</v>
      </c>
      <c r="G9" t="s">
        <v>4592</v>
      </c>
      <c r="H9" t="s">
        <v>4592</v>
      </c>
      <c r="I9" t="s">
        <v>3205</v>
      </c>
      <c r="J9" t="s">
        <v>10231</v>
      </c>
      <c r="K9" t="s">
        <v>10232</v>
      </c>
      <c r="L9" t="s">
        <v>10233</v>
      </c>
      <c r="M9" t="s">
        <v>10234</v>
      </c>
      <c r="N9">
        <v>2001</v>
      </c>
    </row>
    <row r="10" spans="1:14" x14ac:dyDescent="0.2">
      <c r="A10" t="s">
        <v>13</v>
      </c>
      <c r="B10" t="s">
        <v>10227</v>
      </c>
      <c r="C10" t="s">
        <v>4608</v>
      </c>
      <c r="D10" t="s">
        <v>4592</v>
      </c>
      <c r="E10" t="s">
        <v>4592</v>
      </c>
      <c r="F10" t="s">
        <v>4592</v>
      </c>
      <c r="G10" t="s">
        <v>4592</v>
      </c>
      <c r="H10" t="s">
        <v>4592</v>
      </c>
      <c r="I10" t="s">
        <v>3206</v>
      </c>
      <c r="J10" t="s">
        <v>4608</v>
      </c>
      <c r="K10" t="s">
        <v>4608</v>
      </c>
      <c r="L10" t="s">
        <v>4608</v>
      </c>
      <c r="M10" t="s">
        <v>4608</v>
      </c>
      <c r="N10">
        <v>2013</v>
      </c>
    </row>
    <row r="11" spans="1:14" x14ac:dyDescent="0.2">
      <c r="A11" t="s">
        <v>15</v>
      </c>
      <c r="B11" t="s">
        <v>10227</v>
      </c>
      <c r="C11" t="s">
        <v>4608</v>
      </c>
      <c r="D11" t="s">
        <v>4592</v>
      </c>
      <c r="E11" t="s">
        <v>4592</v>
      </c>
      <c r="F11" t="s">
        <v>4592</v>
      </c>
      <c r="G11" t="s">
        <v>4592</v>
      </c>
      <c r="H11" t="s">
        <v>4592</v>
      </c>
      <c r="I11" t="s">
        <v>3206</v>
      </c>
      <c r="J11" t="s">
        <v>4608</v>
      </c>
      <c r="K11" t="s">
        <v>4608</v>
      </c>
      <c r="L11" t="s">
        <v>4608</v>
      </c>
      <c r="M11" t="s">
        <v>4608</v>
      </c>
      <c r="N11">
        <v>2012</v>
      </c>
    </row>
    <row r="12" spans="1:14" x14ac:dyDescent="0.2">
      <c r="A12" t="s">
        <v>17</v>
      </c>
      <c r="B12" t="s">
        <v>10180</v>
      </c>
      <c r="C12" t="s">
        <v>10228</v>
      </c>
      <c r="D12" t="s">
        <v>10241</v>
      </c>
      <c r="E12" t="s">
        <v>10242</v>
      </c>
      <c r="F12" t="s">
        <v>10243</v>
      </c>
      <c r="G12" t="s">
        <v>10244</v>
      </c>
      <c r="H12" t="s">
        <v>4592</v>
      </c>
      <c r="I12" t="s">
        <v>3205</v>
      </c>
      <c r="J12" t="s">
        <v>10231</v>
      </c>
      <c r="K12" t="s">
        <v>10232</v>
      </c>
      <c r="L12" t="s">
        <v>10233</v>
      </c>
      <c r="M12" t="s">
        <v>10234</v>
      </c>
      <c r="N12">
        <v>2010</v>
      </c>
    </row>
    <row r="13" spans="1:14" x14ac:dyDescent="0.2">
      <c r="A13" t="s">
        <v>19</v>
      </c>
      <c r="B13" t="s">
        <v>10180</v>
      </c>
      <c r="C13" t="s">
        <v>10228</v>
      </c>
      <c r="D13" t="s">
        <v>10241</v>
      </c>
      <c r="E13" t="s">
        <v>10242</v>
      </c>
      <c r="F13" t="s">
        <v>10243</v>
      </c>
      <c r="G13" t="s">
        <v>10244</v>
      </c>
      <c r="H13" t="s">
        <v>4592</v>
      </c>
      <c r="I13" t="s">
        <v>3205</v>
      </c>
      <c r="J13" t="s">
        <v>10231</v>
      </c>
      <c r="K13" t="s">
        <v>10232</v>
      </c>
      <c r="L13" t="s">
        <v>10233</v>
      </c>
      <c r="M13" t="s">
        <v>10234</v>
      </c>
      <c r="N13">
        <v>2010</v>
      </c>
    </row>
    <row r="14" spans="1:14" x14ac:dyDescent="0.2">
      <c r="A14" t="s">
        <v>21</v>
      </c>
      <c r="B14" t="s">
        <v>10180</v>
      </c>
      <c r="C14" t="s">
        <v>10217</v>
      </c>
      <c r="D14" t="s">
        <v>10218</v>
      </c>
      <c r="E14" t="s">
        <v>10219</v>
      </c>
      <c r="F14" t="s">
        <v>10220</v>
      </c>
      <c r="G14" t="s">
        <v>10221</v>
      </c>
      <c r="H14" t="s">
        <v>10245</v>
      </c>
      <c r="I14" t="s">
        <v>3205</v>
      </c>
      <c r="J14" t="s">
        <v>10246</v>
      </c>
      <c r="K14" t="s">
        <v>10247</v>
      </c>
      <c r="L14" t="s">
        <v>10238</v>
      </c>
      <c r="M14" t="s">
        <v>10248</v>
      </c>
      <c r="N14">
        <v>2002</v>
      </c>
    </row>
    <row r="15" spans="1:14" x14ac:dyDescent="0.2">
      <c r="A15" t="s">
        <v>23</v>
      </c>
      <c r="B15" t="s">
        <v>10227</v>
      </c>
      <c r="C15" t="s">
        <v>4608</v>
      </c>
      <c r="D15" t="s">
        <v>4592</v>
      </c>
      <c r="E15" t="s">
        <v>4592</v>
      </c>
      <c r="F15" t="s">
        <v>4592</v>
      </c>
      <c r="G15" t="s">
        <v>4592</v>
      </c>
      <c r="H15" t="s">
        <v>4592</v>
      </c>
      <c r="I15" t="s">
        <v>3204</v>
      </c>
      <c r="J15" t="s">
        <v>4608</v>
      </c>
      <c r="K15" t="s">
        <v>4608</v>
      </c>
      <c r="L15" t="s">
        <v>4608</v>
      </c>
      <c r="M15" t="s">
        <v>4608</v>
      </c>
      <c r="N15">
        <v>2013</v>
      </c>
    </row>
    <row r="16" spans="1:14" x14ac:dyDescent="0.2">
      <c r="A16" t="s">
        <v>25</v>
      </c>
      <c r="B16" t="s">
        <v>10180</v>
      </c>
      <c r="C16" t="s">
        <v>10217</v>
      </c>
      <c r="D16" t="s">
        <v>10249</v>
      </c>
      <c r="E16" t="s">
        <v>10250</v>
      </c>
      <c r="F16" t="s">
        <v>4592</v>
      </c>
      <c r="G16" t="s">
        <v>4592</v>
      </c>
      <c r="H16" t="s">
        <v>4592</v>
      </c>
      <c r="I16" t="s">
        <v>3205</v>
      </c>
      <c r="J16" t="s">
        <v>10251</v>
      </c>
      <c r="K16" t="s">
        <v>10252</v>
      </c>
      <c r="L16" t="s">
        <v>10253</v>
      </c>
      <c r="M16" t="s">
        <v>10254</v>
      </c>
      <c r="N16">
        <v>2014</v>
      </c>
    </row>
    <row r="17" spans="1:14" x14ac:dyDescent="0.2">
      <c r="A17" t="s">
        <v>27</v>
      </c>
      <c r="B17" t="s">
        <v>10180</v>
      </c>
      <c r="C17" t="s">
        <v>10228</v>
      </c>
      <c r="D17" t="s">
        <v>10229</v>
      </c>
      <c r="E17" t="s">
        <v>10230</v>
      </c>
      <c r="F17" t="s">
        <v>4592</v>
      </c>
      <c r="G17" t="s">
        <v>4592</v>
      </c>
      <c r="H17" t="s">
        <v>4592</v>
      </c>
      <c r="I17" t="s">
        <v>3205</v>
      </c>
      <c r="J17" t="s">
        <v>10231</v>
      </c>
      <c r="K17" t="s">
        <v>10232</v>
      </c>
      <c r="L17" t="s">
        <v>10233</v>
      </c>
      <c r="M17" t="s">
        <v>10234</v>
      </c>
      <c r="N17">
        <v>2001</v>
      </c>
    </row>
    <row r="18" spans="1:14" x14ac:dyDescent="0.2">
      <c r="A18" t="s">
        <v>29</v>
      </c>
      <c r="B18" t="s">
        <v>10180</v>
      </c>
      <c r="C18" t="s">
        <v>10228</v>
      </c>
      <c r="D18" t="s">
        <v>10241</v>
      </c>
      <c r="E18" t="s">
        <v>10220</v>
      </c>
      <c r="F18" t="s">
        <v>10255</v>
      </c>
      <c r="G18" t="s">
        <v>4592</v>
      </c>
      <c r="H18" t="s">
        <v>4592</v>
      </c>
      <c r="I18" t="s">
        <v>3205</v>
      </c>
      <c r="J18" t="s">
        <v>10231</v>
      </c>
      <c r="K18" t="s">
        <v>10232</v>
      </c>
      <c r="L18" t="s">
        <v>10233</v>
      </c>
      <c r="M18" t="s">
        <v>10234</v>
      </c>
      <c r="N18">
        <v>2001</v>
      </c>
    </row>
    <row r="19" spans="1:14" x14ac:dyDescent="0.2">
      <c r="A19" t="s">
        <v>31</v>
      </c>
      <c r="B19" t="s">
        <v>10180</v>
      </c>
      <c r="C19" t="s">
        <v>10217</v>
      </c>
      <c r="D19" t="s">
        <v>10249</v>
      </c>
      <c r="E19" t="s">
        <v>10250</v>
      </c>
      <c r="F19" t="s">
        <v>4592</v>
      </c>
      <c r="G19" t="s">
        <v>4592</v>
      </c>
      <c r="H19" t="s">
        <v>4592</v>
      </c>
      <c r="I19" t="s">
        <v>3205</v>
      </c>
      <c r="J19" t="s">
        <v>10251</v>
      </c>
      <c r="K19" t="s">
        <v>10252</v>
      </c>
      <c r="L19" t="s">
        <v>10253</v>
      </c>
      <c r="M19" t="s">
        <v>10254</v>
      </c>
      <c r="N19">
        <v>2014</v>
      </c>
    </row>
    <row r="20" spans="1:14" x14ac:dyDescent="0.2">
      <c r="A20" t="s">
        <v>33</v>
      </c>
      <c r="B20" t="s">
        <v>10180</v>
      </c>
      <c r="C20" t="s">
        <v>10228</v>
      </c>
      <c r="D20" t="s">
        <v>10229</v>
      </c>
      <c r="E20" t="s">
        <v>10230</v>
      </c>
      <c r="F20" t="s">
        <v>4592</v>
      </c>
      <c r="G20" t="s">
        <v>4592</v>
      </c>
      <c r="H20" t="s">
        <v>4592</v>
      </c>
      <c r="I20" t="s">
        <v>3205</v>
      </c>
      <c r="J20" t="s">
        <v>10231</v>
      </c>
      <c r="K20" t="s">
        <v>10232</v>
      </c>
      <c r="L20" t="s">
        <v>10233</v>
      </c>
      <c r="M20" t="s">
        <v>10234</v>
      </c>
      <c r="N20">
        <v>2001</v>
      </c>
    </row>
    <row r="21" spans="1:14" x14ac:dyDescent="0.2">
      <c r="A21" t="s">
        <v>35</v>
      </c>
      <c r="B21" t="s">
        <v>10180</v>
      </c>
      <c r="C21" t="s">
        <v>10228</v>
      </c>
      <c r="D21" t="s">
        <v>10229</v>
      </c>
      <c r="E21" t="s">
        <v>10240</v>
      </c>
      <c r="F21" t="s">
        <v>4592</v>
      </c>
      <c r="G21" t="s">
        <v>4592</v>
      </c>
      <c r="H21" t="s">
        <v>4592</v>
      </c>
      <c r="I21" t="s">
        <v>3205</v>
      </c>
      <c r="J21" t="s">
        <v>10231</v>
      </c>
      <c r="K21" t="s">
        <v>10232</v>
      </c>
      <c r="L21" t="s">
        <v>10233</v>
      </c>
      <c r="M21" t="s">
        <v>10234</v>
      </c>
      <c r="N21">
        <v>2001</v>
      </c>
    </row>
    <row r="22" spans="1:14" x14ac:dyDescent="0.2">
      <c r="A22" t="s">
        <v>37</v>
      </c>
      <c r="B22" t="s">
        <v>10227</v>
      </c>
      <c r="C22" t="s">
        <v>4608</v>
      </c>
      <c r="D22" t="s">
        <v>4592</v>
      </c>
      <c r="E22" t="s">
        <v>4592</v>
      </c>
      <c r="F22" t="s">
        <v>4592</v>
      </c>
      <c r="G22" t="s">
        <v>4592</v>
      </c>
      <c r="H22" t="s">
        <v>4592</v>
      </c>
      <c r="I22" t="s">
        <v>3206</v>
      </c>
      <c r="J22" t="s">
        <v>4608</v>
      </c>
      <c r="K22" t="s">
        <v>4608</v>
      </c>
      <c r="L22" t="s">
        <v>4608</v>
      </c>
      <c r="M22" t="s">
        <v>4608</v>
      </c>
      <c r="N22">
        <v>2013</v>
      </c>
    </row>
    <row r="23" spans="1:14" x14ac:dyDescent="0.2">
      <c r="A23" t="s">
        <v>39</v>
      </c>
      <c r="B23" t="s">
        <v>10227</v>
      </c>
      <c r="C23" t="s">
        <v>4608</v>
      </c>
      <c r="D23" t="s">
        <v>4592</v>
      </c>
      <c r="E23" t="s">
        <v>4592</v>
      </c>
      <c r="F23" t="s">
        <v>4592</v>
      </c>
      <c r="G23" t="s">
        <v>4592</v>
      </c>
      <c r="H23" t="s">
        <v>4592</v>
      </c>
      <c r="I23" t="s">
        <v>3206</v>
      </c>
      <c r="J23" t="s">
        <v>4608</v>
      </c>
      <c r="K23" t="s">
        <v>4608</v>
      </c>
      <c r="L23" t="s">
        <v>4608</v>
      </c>
      <c r="M23" t="s">
        <v>4608</v>
      </c>
      <c r="N23">
        <v>2013</v>
      </c>
    </row>
    <row r="24" spans="1:14" x14ac:dyDescent="0.2">
      <c r="A24" t="s">
        <v>41</v>
      </c>
      <c r="B24" t="s">
        <v>10180</v>
      </c>
      <c r="C24" t="s">
        <v>10228</v>
      </c>
      <c r="D24" t="s">
        <v>10229</v>
      </c>
      <c r="E24" t="s">
        <v>10240</v>
      </c>
      <c r="F24" t="s">
        <v>4592</v>
      </c>
      <c r="G24" t="s">
        <v>4592</v>
      </c>
      <c r="H24" t="s">
        <v>4592</v>
      </c>
      <c r="I24" t="s">
        <v>3205</v>
      </c>
      <c r="J24" t="s">
        <v>10231</v>
      </c>
      <c r="K24" t="s">
        <v>10232</v>
      </c>
      <c r="L24" t="s">
        <v>10233</v>
      </c>
      <c r="M24" t="s">
        <v>10234</v>
      </c>
      <c r="N24">
        <v>2001</v>
      </c>
    </row>
    <row r="25" spans="1:14" x14ac:dyDescent="0.2">
      <c r="A25" t="s">
        <v>43</v>
      </c>
      <c r="B25" t="s">
        <v>10180</v>
      </c>
      <c r="C25" t="s">
        <v>10217</v>
      </c>
      <c r="D25" t="s">
        <v>10218</v>
      </c>
      <c r="E25" t="s">
        <v>10219</v>
      </c>
      <c r="F25" t="s">
        <v>10220</v>
      </c>
      <c r="G25" t="s">
        <v>10221</v>
      </c>
      <c r="H25" t="s">
        <v>10245</v>
      </c>
      <c r="I25" t="s">
        <v>3207</v>
      </c>
      <c r="J25" t="s">
        <v>10256</v>
      </c>
      <c r="K25" t="s">
        <v>10257</v>
      </c>
      <c r="L25" t="s">
        <v>10238</v>
      </c>
      <c r="M25" t="s">
        <v>10258</v>
      </c>
      <c r="N25">
        <v>2011</v>
      </c>
    </row>
    <row r="26" spans="1:14" x14ac:dyDescent="0.2">
      <c r="A26" t="s">
        <v>45</v>
      </c>
      <c r="B26" t="s">
        <v>10180</v>
      </c>
      <c r="C26" t="s">
        <v>10228</v>
      </c>
      <c r="D26" t="s">
        <v>10229</v>
      </c>
      <c r="E26" t="s">
        <v>10230</v>
      </c>
      <c r="F26" t="s">
        <v>4592</v>
      </c>
      <c r="G26" t="s">
        <v>4592</v>
      </c>
      <c r="H26" t="s">
        <v>4592</v>
      </c>
      <c r="I26" t="s">
        <v>3205</v>
      </c>
      <c r="J26" t="s">
        <v>10231</v>
      </c>
      <c r="K26" t="s">
        <v>10232</v>
      </c>
      <c r="L26" t="s">
        <v>10233</v>
      </c>
      <c r="M26" t="s">
        <v>10234</v>
      </c>
      <c r="N26">
        <v>2001</v>
      </c>
    </row>
    <row r="27" spans="1:14" x14ac:dyDescent="0.2">
      <c r="A27" t="s">
        <v>47</v>
      </c>
      <c r="B27" t="s">
        <v>10180</v>
      </c>
      <c r="C27" t="s">
        <v>10228</v>
      </c>
      <c r="D27" t="s">
        <v>10229</v>
      </c>
      <c r="E27" t="s">
        <v>10240</v>
      </c>
      <c r="F27" t="s">
        <v>4592</v>
      </c>
      <c r="G27" t="s">
        <v>4592</v>
      </c>
      <c r="H27" t="s">
        <v>4592</v>
      </c>
      <c r="I27" t="s">
        <v>3205</v>
      </c>
      <c r="J27" t="s">
        <v>10231</v>
      </c>
      <c r="K27" t="s">
        <v>10232</v>
      </c>
      <c r="L27" t="s">
        <v>10233</v>
      </c>
      <c r="M27" t="s">
        <v>10234</v>
      </c>
      <c r="N27">
        <v>2001</v>
      </c>
    </row>
    <row r="28" spans="1:14" x14ac:dyDescent="0.2">
      <c r="A28" t="s">
        <v>49</v>
      </c>
      <c r="B28" t="s">
        <v>10180</v>
      </c>
      <c r="C28" t="s">
        <v>10228</v>
      </c>
      <c r="D28" t="s">
        <v>10241</v>
      </c>
      <c r="E28" t="s">
        <v>10242</v>
      </c>
      <c r="F28" t="s">
        <v>10243</v>
      </c>
      <c r="G28" t="s">
        <v>10244</v>
      </c>
      <c r="H28" t="s">
        <v>4592</v>
      </c>
      <c r="I28" t="s">
        <v>3205</v>
      </c>
      <c r="J28" t="s">
        <v>10231</v>
      </c>
      <c r="K28" t="s">
        <v>10232</v>
      </c>
      <c r="L28" t="s">
        <v>10233</v>
      </c>
      <c r="M28" t="s">
        <v>10234</v>
      </c>
      <c r="N28">
        <v>2010</v>
      </c>
    </row>
    <row r="29" spans="1:14" x14ac:dyDescent="0.2">
      <c r="A29" t="s">
        <v>51</v>
      </c>
      <c r="B29" t="s">
        <v>10227</v>
      </c>
      <c r="C29" t="s">
        <v>4608</v>
      </c>
      <c r="D29" t="s">
        <v>4592</v>
      </c>
      <c r="E29" t="s">
        <v>4592</v>
      </c>
      <c r="F29" t="s">
        <v>4592</v>
      </c>
      <c r="G29" t="s">
        <v>4592</v>
      </c>
      <c r="H29" t="s">
        <v>4592</v>
      </c>
      <c r="I29" t="s">
        <v>3206</v>
      </c>
      <c r="J29" t="s">
        <v>4608</v>
      </c>
      <c r="K29" t="s">
        <v>4608</v>
      </c>
      <c r="L29" t="s">
        <v>4608</v>
      </c>
      <c r="M29" t="s">
        <v>4608</v>
      </c>
      <c r="N29">
        <v>2013</v>
      </c>
    </row>
    <row r="30" spans="1:14" x14ac:dyDescent="0.2">
      <c r="A30" t="s">
        <v>53</v>
      </c>
      <c r="B30" t="s">
        <v>10180</v>
      </c>
      <c r="C30" t="s">
        <v>10228</v>
      </c>
      <c r="D30" t="s">
        <v>10241</v>
      </c>
      <c r="E30" t="s">
        <v>10242</v>
      </c>
      <c r="F30" t="s">
        <v>10243</v>
      </c>
      <c r="G30" t="s">
        <v>10259</v>
      </c>
      <c r="H30" t="s">
        <v>4592</v>
      </c>
      <c r="I30" t="s">
        <v>3205</v>
      </c>
      <c r="J30" t="s">
        <v>10231</v>
      </c>
      <c r="K30" t="s">
        <v>10232</v>
      </c>
      <c r="L30" t="s">
        <v>10233</v>
      </c>
      <c r="M30" t="s">
        <v>10234</v>
      </c>
      <c r="N30">
        <v>2010</v>
      </c>
    </row>
    <row r="31" spans="1:14" x14ac:dyDescent="0.2">
      <c r="A31" t="s">
        <v>55</v>
      </c>
      <c r="B31" t="s">
        <v>10180</v>
      </c>
      <c r="C31" t="s">
        <v>10228</v>
      </c>
      <c r="D31" t="s">
        <v>10241</v>
      </c>
      <c r="E31" t="s">
        <v>10242</v>
      </c>
      <c r="F31" t="s">
        <v>10243</v>
      </c>
      <c r="G31" t="s">
        <v>10259</v>
      </c>
      <c r="H31" t="s">
        <v>4592</v>
      </c>
      <c r="I31" t="s">
        <v>3205</v>
      </c>
      <c r="J31" t="s">
        <v>10231</v>
      </c>
      <c r="K31" t="s">
        <v>10232</v>
      </c>
      <c r="L31" t="s">
        <v>10233</v>
      </c>
      <c r="M31" t="s">
        <v>10234</v>
      </c>
      <c r="N31">
        <v>2010</v>
      </c>
    </row>
    <row r="32" spans="1:14" x14ac:dyDescent="0.2">
      <c r="A32" t="s">
        <v>57</v>
      </c>
      <c r="B32" t="s">
        <v>10180</v>
      </c>
      <c r="C32" t="s">
        <v>10228</v>
      </c>
      <c r="D32" t="s">
        <v>10229</v>
      </c>
      <c r="E32" t="s">
        <v>10230</v>
      </c>
      <c r="F32" t="s">
        <v>4592</v>
      </c>
      <c r="G32" t="s">
        <v>4592</v>
      </c>
      <c r="H32" t="s">
        <v>4592</v>
      </c>
      <c r="I32" t="s">
        <v>3205</v>
      </c>
      <c r="J32" t="s">
        <v>10231</v>
      </c>
      <c r="K32" t="s">
        <v>10232</v>
      </c>
      <c r="L32" t="s">
        <v>10233</v>
      </c>
      <c r="M32" t="s">
        <v>10234</v>
      </c>
      <c r="N32">
        <v>2015</v>
      </c>
    </row>
    <row r="33" spans="1:14" x14ac:dyDescent="0.2">
      <c r="A33" t="s">
        <v>59</v>
      </c>
      <c r="B33" t="s">
        <v>10180</v>
      </c>
      <c r="C33" t="s">
        <v>10228</v>
      </c>
      <c r="D33" t="s">
        <v>10229</v>
      </c>
      <c r="E33" t="s">
        <v>4592</v>
      </c>
      <c r="F33" t="s">
        <v>4592</v>
      </c>
      <c r="G33" t="s">
        <v>4592</v>
      </c>
      <c r="H33" t="s">
        <v>4592</v>
      </c>
      <c r="I33" t="s">
        <v>3205</v>
      </c>
      <c r="J33" t="s">
        <v>10231</v>
      </c>
      <c r="K33" t="s">
        <v>10232</v>
      </c>
      <c r="L33" t="s">
        <v>10233</v>
      </c>
      <c r="M33" t="s">
        <v>10234</v>
      </c>
      <c r="N33">
        <v>2010</v>
      </c>
    </row>
    <row r="34" spans="1:14" x14ac:dyDescent="0.2">
      <c r="A34" t="s">
        <v>61</v>
      </c>
      <c r="B34" t="s">
        <v>10180</v>
      </c>
      <c r="C34" t="s">
        <v>10228</v>
      </c>
      <c r="D34" t="s">
        <v>10229</v>
      </c>
      <c r="E34" t="s">
        <v>10240</v>
      </c>
      <c r="F34" t="s">
        <v>4592</v>
      </c>
      <c r="G34" t="s">
        <v>4592</v>
      </c>
      <c r="H34" t="s">
        <v>4592</v>
      </c>
      <c r="I34" t="s">
        <v>3204</v>
      </c>
      <c r="J34" t="s">
        <v>10231</v>
      </c>
      <c r="K34" t="s">
        <v>10232</v>
      </c>
      <c r="L34" t="s">
        <v>10233</v>
      </c>
      <c r="M34" t="s">
        <v>10234</v>
      </c>
      <c r="N34">
        <v>2012</v>
      </c>
    </row>
    <row r="35" spans="1:14" x14ac:dyDescent="0.2">
      <c r="A35" t="s">
        <v>63</v>
      </c>
      <c r="B35" t="s">
        <v>10180</v>
      </c>
      <c r="C35" t="s">
        <v>10228</v>
      </c>
      <c r="D35" t="s">
        <v>10229</v>
      </c>
      <c r="E35" t="s">
        <v>10240</v>
      </c>
      <c r="F35" t="s">
        <v>4592</v>
      </c>
      <c r="G35" t="s">
        <v>4592</v>
      </c>
      <c r="H35" t="s">
        <v>4592</v>
      </c>
      <c r="I35" t="s">
        <v>3205</v>
      </c>
      <c r="J35" t="s">
        <v>10231</v>
      </c>
      <c r="K35" t="s">
        <v>10232</v>
      </c>
      <c r="L35" t="s">
        <v>10233</v>
      </c>
      <c r="M35" t="s">
        <v>10234</v>
      </c>
      <c r="N35">
        <v>2001</v>
      </c>
    </row>
    <row r="36" spans="1:14" x14ac:dyDescent="0.2">
      <c r="A36" t="s">
        <v>65</v>
      </c>
      <c r="B36" t="s">
        <v>10180</v>
      </c>
      <c r="C36" t="s">
        <v>10228</v>
      </c>
      <c r="D36" t="s">
        <v>10241</v>
      </c>
      <c r="E36" t="s">
        <v>10242</v>
      </c>
      <c r="F36" t="s">
        <v>10243</v>
      </c>
      <c r="G36" t="s">
        <v>10244</v>
      </c>
      <c r="H36" t="s">
        <v>4592</v>
      </c>
      <c r="I36" t="s">
        <v>3205</v>
      </c>
      <c r="J36" t="s">
        <v>10231</v>
      </c>
      <c r="K36" t="s">
        <v>10232</v>
      </c>
      <c r="L36" t="s">
        <v>10233</v>
      </c>
      <c r="M36" t="s">
        <v>10234</v>
      </c>
      <c r="N36">
        <v>2010</v>
      </c>
    </row>
    <row r="37" spans="1:14" x14ac:dyDescent="0.2">
      <c r="A37" t="s">
        <v>67</v>
      </c>
      <c r="B37" t="s">
        <v>10180</v>
      </c>
      <c r="C37" t="s">
        <v>10228</v>
      </c>
      <c r="D37" t="s">
        <v>10229</v>
      </c>
      <c r="E37" t="s">
        <v>4592</v>
      </c>
      <c r="F37" t="s">
        <v>4592</v>
      </c>
      <c r="G37" t="s">
        <v>4592</v>
      </c>
      <c r="H37" t="s">
        <v>4592</v>
      </c>
      <c r="I37" t="s">
        <v>3205</v>
      </c>
      <c r="J37" t="s">
        <v>10231</v>
      </c>
      <c r="K37" t="s">
        <v>10232</v>
      </c>
      <c r="L37" t="s">
        <v>10233</v>
      </c>
      <c r="M37" t="s">
        <v>10234</v>
      </c>
      <c r="N37">
        <v>2010</v>
      </c>
    </row>
    <row r="38" spans="1:14" x14ac:dyDescent="0.2">
      <c r="A38" t="s">
        <v>69</v>
      </c>
      <c r="B38" t="s">
        <v>10180</v>
      </c>
      <c r="C38" t="s">
        <v>10228</v>
      </c>
      <c r="D38" t="s">
        <v>10229</v>
      </c>
      <c r="E38" t="s">
        <v>10230</v>
      </c>
      <c r="F38" t="s">
        <v>4592</v>
      </c>
      <c r="G38" t="s">
        <v>4592</v>
      </c>
      <c r="H38" t="s">
        <v>4592</v>
      </c>
      <c r="I38" t="s">
        <v>3205</v>
      </c>
      <c r="J38" t="s">
        <v>10231</v>
      </c>
      <c r="K38" t="s">
        <v>10232</v>
      </c>
      <c r="L38" t="s">
        <v>10233</v>
      </c>
      <c r="M38" t="s">
        <v>10234</v>
      </c>
      <c r="N38">
        <v>2001</v>
      </c>
    </row>
    <row r="39" spans="1:14" x14ac:dyDescent="0.2">
      <c r="A39" t="s">
        <v>71</v>
      </c>
      <c r="B39" t="s">
        <v>10227</v>
      </c>
      <c r="C39" t="s">
        <v>4608</v>
      </c>
      <c r="D39" t="s">
        <v>4592</v>
      </c>
      <c r="E39" t="s">
        <v>4592</v>
      </c>
      <c r="F39" t="s">
        <v>4592</v>
      </c>
      <c r="G39" t="s">
        <v>4592</v>
      </c>
      <c r="H39" t="s">
        <v>4592</v>
      </c>
      <c r="I39" t="s">
        <v>3204</v>
      </c>
      <c r="J39" t="s">
        <v>4608</v>
      </c>
      <c r="K39" t="s">
        <v>4608</v>
      </c>
      <c r="L39" t="s">
        <v>4608</v>
      </c>
      <c r="M39" t="s">
        <v>4608</v>
      </c>
      <c r="N39">
        <v>2013</v>
      </c>
    </row>
    <row r="40" spans="1:14" x14ac:dyDescent="0.2">
      <c r="A40" t="s">
        <v>73</v>
      </c>
      <c r="B40" t="s">
        <v>10180</v>
      </c>
      <c r="C40" t="s">
        <v>10228</v>
      </c>
      <c r="D40" t="s">
        <v>10241</v>
      </c>
      <c r="E40" t="s">
        <v>4592</v>
      </c>
      <c r="F40" t="s">
        <v>4592</v>
      </c>
      <c r="G40" t="s">
        <v>4592</v>
      </c>
      <c r="H40" t="s">
        <v>4592</v>
      </c>
      <c r="I40" t="s">
        <v>3205</v>
      </c>
      <c r="J40" t="s">
        <v>10231</v>
      </c>
      <c r="K40" t="s">
        <v>10232</v>
      </c>
      <c r="L40" t="s">
        <v>10233</v>
      </c>
      <c r="M40" t="s">
        <v>10234</v>
      </c>
      <c r="N40">
        <v>2010</v>
      </c>
    </row>
    <row r="41" spans="1:14" x14ac:dyDescent="0.2">
      <c r="A41" t="s">
        <v>75</v>
      </c>
      <c r="B41" t="s">
        <v>10227</v>
      </c>
      <c r="C41" t="s">
        <v>4608</v>
      </c>
      <c r="D41" t="s">
        <v>4592</v>
      </c>
      <c r="E41" t="s">
        <v>4592</v>
      </c>
      <c r="F41" t="s">
        <v>4592</v>
      </c>
      <c r="G41" t="s">
        <v>4592</v>
      </c>
      <c r="H41" t="s">
        <v>4592</v>
      </c>
      <c r="I41" t="s">
        <v>3206</v>
      </c>
      <c r="J41" t="s">
        <v>4608</v>
      </c>
      <c r="K41" t="s">
        <v>4608</v>
      </c>
      <c r="L41" t="s">
        <v>4608</v>
      </c>
      <c r="M41" t="s">
        <v>4608</v>
      </c>
      <c r="N41">
        <v>2013</v>
      </c>
    </row>
    <row r="42" spans="1:14" x14ac:dyDescent="0.2">
      <c r="A42" t="s">
        <v>77</v>
      </c>
      <c r="B42" t="s">
        <v>10180</v>
      </c>
      <c r="C42" t="s">
        <v>10217</v>
      </c>
      <c r="D42" t="s">
        <v>10249</v>
      </c>
      <c r="E42" t="s">
        <v>10250</v>
      </c>
      <c r="F42" t="s">
        <v>4592</v>
      </c>
      <c r="G42" t="s">
        <v>4592</v>
      </c>
      <c r="H42" t="s">
        <v>4592</v>
      </c>
      <c r="I42" t="s">
        <v>3205</v>
      </c>
      <c r="J42" t="s">
        <v>10251</v>
      </c>
      <c r="K42" t="s">
        <v>10252</v>
      </c>
      <c r="L42" t="s">
        <v>10253</v>
      </c>
      <c r="M42" t="s">
        <v>10254</v>
      </c>
      <c r="N42">
        <v>2014</v>
      </c>
    </row>
    <row r="43" spans="1:14" x14ac:dyDescent="0.2">
      <c r="A43" t="s">
        <v>79</v>
      </c>
      <c r="B43" t="s">
        <v>10227</v>
      </c>
      <c r="C43" t="s">
        <v>4608</v>
      </c>
      <c r="D43" t="s">
        <v>4592</v>
      </c>
      <c r="E43" t="s">
        <v>4592</v>
      </c>
      <c r="F43" t="s">
        <v>4592</v>
      </c>
      <c r="G43" t="s">
        <v>4592</v>
      </c>
      <c r="H43" t="s">
        <v>4592</v>
      </c>
      <c r="I43" t="s">
        <v>3206</v>
      </c>
      <c r="J43" t="s">
        <v>4608</v>
      </c>
      <c r="K43" t="s">
        <v>4608</v>
      </c>
      <c r="L43" t="s">
        <v>4608</v>
      </c>
      <c r="M43" t="s">
        <v>4608</v>
      </c>
      <c r="N43">
        <v>2013</v>
      </c>
    </row>
    <row r="44" spans="1:14" x14ac:dyDescent="0.2">
      <c r="A44" t="s">
        <v>81</v>
      </c>
      <c r="B44" t="s">
        <v>10180</v>
      </c>
      <c r="C44" t="s">
        <v>10228</v>
      </c>
      <c r="D44" t="s">
        <v>10241</v>
      </c>
      <c r="E44" t="s">
        <v>10242</v>
      </c>
      <c r="F44" t="s">
        <v>10243</v>
      </c>
      <c r="G44" t="s">
        <v>10244</v>
      </c>
      <c r="H44" t="s">
        <v>4592</v>
      </c>
      <c r="I44" t="s">
        <v>3205</v>
      </c>
      <c r="J44" t="s">
        <v>10231</v>
      </c>
      <c r="K44" t="s">
        <v>10232</v>
      </c>
      <c r="L44" t="s">
        <v>10233</v>
      </c>
      <c r="M44" t="s">
        <v>10234</v>
      </c>
      <c r="N44">
        <v>2010</v>
      </c>
    </row>
    <row r="45" spans="1:14" x14ac:dyDescent="0.2">
      <c r="A45" t="s">
        <v>83</v>
      </c>
      <c r="B45" t="s">
        <v>10180</v>
      </c>
      <c r="C45" t="s">
        <v>10228</v>
      </c>
      <c r="D45" t="s">
        <v>10241</v>
      </c>
      <c r="E45" t="s">
        <v>10242</v>
      </c>
      <c r="F45" t="s">
        <v>10243</v>
      </c>
      <c r="G45" t="s">
        <v>10244</v>
      </c>
      <c r="H45" t="s">
        <v>4592</v>
      </c>
      <c r="I45" t="s">
        <v>3205</v>
      </c>
      <c r="J45" t="s">
        <v>10231</v>
      </c>
      <c r="K45" t="s">
        <v>10232</v>
      </c>
      <c r="L45" t="s">
        <v>10233</v>
      </c>
      <c r="M45" t="s">
        <v>10234</v>
      </c>
      <c r="N45">
        <v>2010</v>
      </c>
    </row>
    <row r="46" spans="1:14" x14ac:dyDescent="0.2">
      <c r="A46" t="s">
        <v>85</v>
      </c>
      <c r="B46" t="s">
        <v>10180</v>
      </c>
      <c r="C46" t="s">
        <v>10228</v>
      </c>
      <c r="D46" t="s">
        <v>10241</v>
      </c>
      <c r="E46" t="s">
        <v>10242</v>
      </c>
      <c r="F46" t="s">
        <v>10243</v>
      </c>
      <c r="G46" t="s">
        <v>10259</v>
      </c>
      <c r="H46" t="s">
        <v>4592</v>
      </c>
      <c r="I46" t="s">
        <v>3205</v>
      </c>
      <c r="J46" t="s">
        <v>10231</v>
      </c>
      <c r="K46" t="s">
        <v>10232</v>
      </c>
      <c r="L46" t="s">
        <v>10233</v>
      </c>
      <c r="M46" t="s">
        <v>10234</v>
      </c>
      <c r="N46">
        <v>2010</v>
      </c>
    </row>
    <row r="47" spans="1:14" x14ac:dyDescent="0.2">
      <c r="A47" t="s">
        <v>87</v>
      </c>
      <c r="B47" t="s">
        <v>10180</v>
      </c>
      <c r="C47" t="s">
        <v>10217</v>
      </c>
      <c r="D47" t="s">
        <v>10249</v>
      </c>
      <c r="E47" t="s">
        <v>10250</v>
      </c>
      <c r="F47" t="s">
        <v>4592</v>
      </c>
      <c r="G47" t="s">
        <v>4592</v>
      </c>
      <c r="H47" t="s">
        <v>4592</v>
      </c>
      <c r="I47" t="s">
        <v>3205</v>
      </c>
      <c r="J47" t="s">
        <v>10251</v>
      </c>
      <c r="K47" t="s">
        <v>10252</v>
      </c>
      <c r="L47" t="s">
        <v>10253</v>
      </c>
      <c r="M47" t="s">
        <v>10254</v>
      </c>
      <c r="N47">
        <v>2014</v>
      </c>
    </row>
    <row r="48" spans="1:14" x14ac:dyDescent="0.2">
      <c r="A48" t="s">
        <v>89</v>
      </c>
      <c r="B48" t="s">
        <v>10180</v>
      </c>
      <c r="C48" t="s">
        <v>10217</v>
      </c>
      <c r="D48" t="s">
        <v>10218</v>
      </c>
      <c r="E48" t="s">
        <v>10219</v>
      </c>
      <c r="F48" t="s">
        <v>10220</v>
      </c>
      <c r="G48" t="s">
        <v>10221</v>
      </c>
      <c r="H48" t="s">
        <v>10235</v>
      </c>
      <c r="I48" t="s">
        <v>3207</v>
      </c>
      <c r="J48" t="s">
        <v>10260</v>
      </c>
      <c r="K48" t="s">
        <v>10261</v>
      </c>
      <c r="L48" t="s">
        <v>10262</v>
      </c>
      <c r="M48" t="s">
        <v>10263</v>
      </c>
      <c r="N48">
        <v>1995</v>
      </c>
    </row>
    <row r="49" spans="1:14" x14ac:dyDescent="0.2">
      <c r="A49" t="s">
        <v>91</v>
      </c>
      <c r="B49" t="s">
        <v>10180</v>
      </c>
      <c r="C49" t="s">
        <v>10228</v>
      </c>
      <c r="D49" t="s">
        <v>10241</v>
      </c>
      <c r="E49" t="s">
        <v>10242</v>
      </c>
      <c r="F49" t="s">
        <v>10243</v>
      </c>
      <c r="G49" t="s">
        <v>10244</v>
      </c>
      <c r="H49" t="s">
        <v>4592</v>
      </c>
      <c r="I49" t="s">
        <v>3205</v>
      </c>
      <c r="J49" t="s">
        <v>10231</v>
      </c>
      <c r="K49" t="s">
        <v>10232</v>
      </c>
      <c r="L49" t="s">
        <v>10233</v>
      </c>
      <c r="M49" t="s">
        <v>10234</v>
      </c>
      <c r="N49">
        <v>2010</v>
      </c>
    </row>
    <row r="50" spans="1:14" x14ac:dyDescent="0.2">
      <c r="A50" t="s">
        <v>93</v>
      </c>
      <c r="B50" t="s">
        <v>10180</v>
      </c>
      <c r="C50" t="s">
        <v>10228</v>
      </c>
      <c r="D50" t="s">
        <v>10229</v>
      </c>
      <c r="E50" t="s">
        <v>10230</v>
      </c>
      <c r="F50" t="s">
        <v>4592</v>
      </c>
      <c r="G50" t="s">
        <v>4592</v>
      </c>
      <c r="H50" t="s">
        <v>4592</v>
      </c>
      <c r="I50" t="s">
        <v>3205</v>
      </c>
      <c r="J50" t="s">
        <v>10231</v>
      </c>
      <c r="K50" t="s">
        <v>10232</v>
      </c>
      <c r="L50" t="s">
        <v>10233</v>
      </c>
      <c r="M50" t="s">
        <v>10234</v>
      </c>
      <c r="N50">
        <v>2001</v>
      </c>
    </row>
    <row r="51" spans="1:14" x14ac:dyDescent="0.2">
      <c r="A51" t="s">
        <v>95</v>
      </c>
      <c r="B51" t="s">
        <v>10180</v>
      </c>
      <c r="C51" t="s">
        <v>10228</v>
      </c>
      <c r="D51" t="s">
        <v>10229</v>
      </c>
      <c r="E51" t="s">
        <v>10230</v>
      </c>
      <c r="F51" t="s">
        <v>4592</v>
      </c>
      <c r="G51" t="s">
        <v>4592</v>
      </c>
      <c r="H51" t="s">
        <v>4592</v>
      </c>
      <c r="I51" t="s">
        <v>3205</v>
      </c>
      <c r="J51" t="s">
        <v>10231</v>
      </c>
      <c r="K51" t="s">
        <v>10232</v>
      </c>
      <c r="L51" t="s">
        <v>10233</v>
      </c>
      <c r="M51" t="s">
        <v>10234</v>
      </c>
      <c r="N51">
        <v>2001</v>
      </c>
    </row>
    <row r="52" spans="1:14" x14ac:dyDescent="0.2">
      <c r="A52" t="s">
        <v>97</v>
      </c>
      <c r="B52" t="s">
        <v>10180</v>
      </c>
      <c r="C52" t="s">
        <v>10217</v>
      </c>
      <c r="D52" t="s">
        <v>10218</v>
      </c>
      <c r="E52" t="s">
        <v>10219</v>
      </c>
      <c r="F52" t="s">
        <v>10220</v>
      </c>
      <c r="G52" t="s">
        <v>10221</v>
      </c>
      <c r="H52" t="s">
        <v>10235</v>
      </c>
      <c r="I52" t="s">
        <v>3206</v>
      </c>
      <c r="J52" t="s">
        <v>10264</v>
      </c>
      <c r="K52" t="s">
        <v>10265</v>
      </c>
      <c r="L52" t="s">
        <v>10238</v>
      </c>
      <c r="M52" t="s">
        <v>10266</v>
      </c>
      <c r="N52">
        <v>1996</v>
      </c>
    </row>
    <row r="53" spans="1:14" x14ac:dyDescent="0.2">
      <c r="A53" t="s">
        <v>99</v>
      </c>
      <c r="B53" t="s">
        <v>10180</v>
      </c>
      <c r="C53" t="s">
        <v>10228</v>
      </c>
      <c r="D53" t="s">
        <v>10229</v>
      </c>
      <c r="E53" t="s">
        <v>10240</v>
      </c>
      <c r="F53" t="s">
        <v>4592</v>
      </c>
      <c r="G53" t="s">
        <v>4592</v>
      </c>
      <c r="H53" t="s">
        <v>4592</v>
      </c>
      <c r="I53" t="s">
        <v>3205</v>
      </c>
      <c r="J53" t="s">
        <v>10231</v>
      </c>
      <c r="K53" t="s">
        <v>10232</v>
      </c>
      <c r="L53" t="s">
        <v>10233</v>
      </c>
      <c r="M53" t="s">
        <v>10234</v>
      </c>
      <c r="N53">
        <v>2001</v>
      </c>
    </row>
    <row r="54" spans="1:14" x14ac:dyDescent="0.2">
      <c r="A54" t="s">
        <v>101</v>
      </c>
      <c r="B54" t="s">
        <v>10180</v>
      </c>
      <c r="C54" t="s">
        <v>10217</v>
      </c>
      <c r="D54" t="s">
        <v>10218</v>
      </c>
      <c r="E54" t="s">
        <v>10219</v>
      </c>
      <c r="F54" t="s">
        <v>10220</v>
      </c>
      <c r="G54" t="s">
        <v>10221</v>
      </c>
      <c r="H54" t="s">
        <v>10222</v>
      </c>
      <c r="I54" t="s">
        <v>3208</v>
      </c>
      <c r="J54" t="s">
        <v>10267</v>
      </c>
      <c r="K54" t="s">
        <v>10224</v>
      </c>
      <c r="L54" t="s">
        <v>10225</v>
      </c>
      <c r="M54" t="s">
        <v>10268</v>
      </c>
      <c r="N54">
        <v>1995</v>
      </c>
    </row>
    <row r="55" spans="1:14" x14ac:dyDescent="0.2">
      <c r="A55" t="s">
        <v>103</v>
      </c>
      <c r="B55" t="s">
        <v>10180</v>
      </c>
      <c r="C55" t="s">
        <v>10228</v>
      </c>
      <c r="D55" t="s">
        <v>10241</v>
      </c>
      <c r="E55" t="s">
        <v>10242</v>
      </c>
      <c r="F55" t="s">
        <v>10269</v>
      </c>
      <c r="G55" t="s">
        <v>10269</v>
      </c>
      <c r="H55" t="s">
        <v>4592</v>
      </c>
      <c r="I55" t="s">
        <v>3205</v>
      </c>
      <c r="J55" t="s">
        <v>10231</v>
      </c>
      <c r="K55" t="s">
        <v>10232</v>
      </c>
      <c r="L55" t="s">
        <v>10233</v>
      </c>
      <c r="M55" t="s">
        <v>10234</v>
      </c>
      <c r="N55">
        <v>2010</v>
      </c>
    </row>
    <row r="56" spans="1:14" x14ac:dyDescent="0.2">
      <c r="A56" t="s">
        <v>105</v>
      </c>
      <c r="B56" t="s">
        <v>10180</v>
      </c>
      <c r="C56" t="s">
        <v>10217</v>
      </c>
      <c r="D56" t="s">
        <v>10249</v>
      </c>
      <c r="E56" t="s">
        <v>10220</v>
      </c>
      <c r="F56" t="s">
        <v>10221</v>
      </c>
      <c r="G56" t="s">
        <v>10270</v>
      </c>
      <c r="H56" t="s">
        <v>4592</v>
      </c>
      <c r="I56" t="s">
        <v>3204</v>
      </c>
      <c r="J56" t="s">
        <v>10271</v>
      </c>
      <c r="K56" t="s">
        <v>10272</v>
      </c>
      <c r="L56" t="s">
        <v>10273</v>
      </c>
      <c r="M56" t="s">
        <v>10274</v>
      </c>
      <c r="N56">
        <v>2011</v>
      </c>
    </row>
    <row r="57" spans="1:14" x14ac:dyDescent="0.2">
      <c r="A57" t="s">
        <v>107</v>
      </c>
      <c r="B57" t="s">
        <v>10180</v>
      </c>
      <c r="C57" t="s">
        <v>10217</v>
      </c>
      <c r="D57" t="s">
        <v>10218</v>
      </c>
      <c r="E57" t="s">
        <v>10219</v>
      </c>
      <c r="F57" t="s">
        <v>10220</v>
      </c>
      <c r="G57" t="s">
        <v>10221</v>
      </c>
      <c r="H57" t="s">
        <v>10245</v>
      </c>
      <c r="I57" t="s">
        <v>3209</v>
      </c>
      <c r="J57" t="s">
        <v>10275</v>
      </c>
      <c r="K57" t="s">
        <v>10276</v>
      </c>
      <c r="L57" t="s">
        <v>10238</v>
      </c>
      <c r="M57" t="s">
        <v>10277</v>
      </c>
      <c r="N57">
        <v>1996</v>
      </c>
    </row>
    <row r="58" spans="1:14" x14ac:dyDescent="0.2">
      <c r="A58" t="s">
        <v>109</v>
      </c>
      <c r="B58" t="s">
        <v>10180</v>
      </c>
      <c r="C58" t="s">
        <v>10228</v>
      </c>
      <c r="D58" t="s">
        <v>10241</v>
      </c>
      <c r="E58" t="s">
        <v>10242</v>
      </c>
      <c r="F58" t="s">
        <v>10243</v>
      </c>
      <c r="G58" t="s">
        <v>10244</v>
      </c>
      <c r="H58" t="s">
        <v>4592</v>
      </c>
      <c r="I58" t="s">
        <v>3205</v>
      </c>
      <c r="J58" t="s">
        <v>10231</v>
      </c>
      <c r="K58" t="s">
        <v>10232</v>
      </c>
      <c r="L58" t="s">
        <v>10233</v>
      </c>
      <c r="M58" t="s">
        <v>10234</v>
      </c>
      <c r="N58">
        <v>2010</v>
      </c>
    </row>
    <row r="59" spans="1:14" x14ac:dyDescent="0.2">
      <c r="A59" t="s">
        <v>111</v>
      </c>
      <c r="B59" t="s">
        <v>10180</v>
      </c>
      <c r="C59" t="s">
        <v>10217</v>
      </c>
      <c r="D59" t="s">
        <v>10218</v>
      </c>
      <c r="E59" t="s">
        <v>10219</v>
      </c>
      <c r="F59" t="s">
        <v>10220</v>
      </c>
      <c r="G59" t="s">
        <v>10221</v>
      </c>
      <c r="H59" t="s">
        <v>10235</v>
      </c>
      <c r="I59" t="s">
        <v>3207</v>
      </c>
      <c r="J59" t="s">
        <v>10278</v>
      </c>
      <c r="K59" t="s">
        <v>10261</v>
      </c>
      <c r="L59" t="s">
        <v>10262</v>
      </c>
      <c r="M59" t="s">
        <v>10279</v>
      </c>
      <c r="N59">
        <v>1994</v>
      </c>
    </row>
    <row r="60" spans="1:14" x14ac:dyDescent="0.2">
      <c r="A60" t="s">
        <v>113</v>
      </c>
      <c r="B60" t="s">
        <v>10180</v>
      </c>
      <c r="C60" t="s">
        <v>10228</v>
      </c>
      <c r="D60" t="s">
        <v>10229</v>
      </c>
      <c r="E60" t="s">
        <v>10230</v>
      </c>
      <c r="F60" t="s">
        <v>4592</v>
      </c>
      <c r="G60" t="s">
        <v>4592</v>
      </c>
      <c r="H60" t="s">
        <v>4592</v>
      </c>
      <c r="I60" t="s">
        <v>3205</v>
      </c>
      <c r="J60" t="s">
        <v>10231</v>
      </c>
      <c r="K60" t="s">
        <v>10232</v>
      </c>
      <c r="L60" t="s">
        <v>10233</v>
      </c>
      <c r="M60" t="s">
        <v>10234</v>
      </c>
      <c r="N60">
        <v>2001</v>
      </c>
    </row>
    <row r="61" spans="1:14" x14ac:dyDescent="0.2">
      <c r="A61" t="s">
        <v>115</v>
      </c>
      <c r="B61" t="s">
        <v>10180</v>
      </c>
      <c r="C61" t="s">
        <v>10228</v>
      </c>
      <c r="D61" t="s">
        <v>10229</v>
      </c>
      <c r="E61" t="s">
        <v>10240</v>
      </c>
      <c r="F61" t="s">
        <v>4592</v>
      </c>
      <c r="G61" t="s">
        <v>4592</v>
      </c>
      <c r="H61" t="s">
        <v>4592</v>
      </c>
      <c r="I61" t="s">
        <v>3205</v>
      </c>
      <c r="J61" t="s">
        <v>10231</v>
      </c>
      <c r="K61" t="s">
        <v>10232</v>
      </c>
      <c r="L61" t="s">
        <v>10233</v>
      </c>
      <c r="M61" t="s">
        <v>10234</v>
      </c>
      <c r="N61">
        <v>2001</v>
      </c>
    </row>
    <row r="62" spans="1:14" x14ac:dyDescent="0.2">
      <c r="A62" t="s">
        <v>117</v>
      </c>
      <c r="B62" t="s">
        <v>10227</v>
      </c>
      <c r="C62" t="s">
        <v>4608</v>
      </c>
      <c r="D62" t="s">
        <v>4592</v>
      </c>
      <c r="E62" t="s">
        <v>4592</v>
      </c>
      <c r="F62" t="s">
        <v>4592</v>
      </c>
      <c r="G62" t="s">
        <v>4592</v>
      </c>
      <c r="H62" t="s">
        <v>4592</v>
      </c>
      <c r="I62" t="s">
        <v>3204</v>
      </c>
      <c r="J62" t="s">
        <v>4608</v>
      </c>
      <c r="K62" t="s">
        <v>4608</v>
      </c>
      <c r="L62" t="s">
        <v>4608</v>
      </c>
      <c r="M62" t="s">
        <v>4608</v>
      </c>
      <c r="N62">
        <v>2013</v>
      </c>
    </row>
    <row r="63" spans="1:14" x14ac:dyDescent="0.2">
      <c r="A63" t="s">
        <v>119</v>
      </c>
      <c r="B63" t="s">
        <v>10180</v>
      </c>
      <c r="C63" t="s">
        <v>10228</v>
      </c>
      <c r="D63" t="s">
        <v>10229</v>
      </c>
      <c r="E63" t="s">
        <v>10240</v>
      </c>
      <c r="F63" t="s">
        <v>4592</v>
      </c>
      <c r="G63" t="s">
        <v>4592</v>
      </c>
      <c r="H63" t="s">
        <v>4592</v>
      </c>
      <c r="I63" t="s">
        <v>3205</v>
      </c>
      <c r="J63" t="s">
        <v>10231</v>
      </c>
      <c r="K63" t="s">
        <v>10232</v>
      </c>
      <c r="L63" t="s">
        <v>10233</v>
      </c>
      <c r="M63" t="s">
        <v>10234</v>
      </c>
      <c r="N63">
        <v>2001</v>
      </c>
    </row>
    <row r="64" spans="1:14" x14ac:dyDescent="0.2">
      <c r="A64" t="s">
        <v>121</v>
      </c>
      <c r="B64" t="s">
        <v>10180</v>
      </c>
      <c r="C64" t="s">
        <v>10228</v>
      </c>
      <c r="D64" t="s">
        <v>10229</v>
      </c>
      <c r="E64" t="s">
        <v>10230</v>
      </c>
      <c r="F64" t="s">
        <v>4592</v>
      </c>
      <c r="G64" t="s">
        <v>4592</v>
      </c>
      <c r="H64" t="s">
        <v>4592</v>
      </c>
      <c r="I64" t="s">
        <v>3205</v>
      </c>
      <c r="J64" t="s">
        <v>10231</v>
      </c>
      <c r="K64" t="s">
        <v>10232</v>
      </c>
      <c r="L64" t="s">
        <v>10233</v>
      </c>
      <c r="M64" t="s">
        <v>10234</v>
      </c>
      <c r="N64">
        <v>2001</v>
      </c>
    </row>
    <row r="65" spans="1:14" x14ac:dyDescent="0.2">
      <c r="A65" t="s">
        <v>123</v>
      </c>
      <c r="B65" t="s">
        <v>10180</v>
      </c>
      <c r="C65" t="s">
        <v>10217</v>
      </c>
      <c r="D65" t="s">
        <v>10249</v>
      </c>
      <c r="E65" t="s">
        <v>10220</v>
      </c>
      <c r="F65" t="s">
        <v>10221</v>
      </c>
      <c r="G65" t="s">
        <v>10280</v>
      </c>
      <c r="H65" t="s">
        <v>4592</v>
      </c>
      <c r="I65" t="s">
        <v>3205</v>
      </c>
      <c r="J65" t="s">
        <v>10281</v>
      </c>
      <c r="K65" t="s">
        <v>10282</v>
      </c>
      <c r="L65" t="s">
        <v>10283</v>
      </c>
      <c r="M65" t="s">
        <v>10284</v>
      </c>
      <c r="N65">
        <v>2001</v>
      </c>
    </row>
    <row r="66" spans="1:14" x14ac:dyDescent="0.2">
      <c r="A66" t="s">
        <v>125</v>
      </c>
      <c r="B66" t="s">
        <v>10227</v>
      </c>
      <c r="C66" t="s">
        <v>4608</v>
      </c>
      <c r="D66" t="s">
        <v>4592</v>
      </c>
      <c r="E66" t="s">
        <v>4592</v>
      </c>
      <c r="F66" t="s">
        <v>4592</v>
      </c>
      <c r="G66" t="s">
        <v>4592</v>
      </c>
      <c r="H66" t="s">
        <v>4592</v>
      </c>
      <c r="I66" t="s">
        <v>3204</v>
      </c>
      <c r="J66" t="s">
        <v>4608</v>
      </c>
      <c r="K66" t="s">
        <v>4608</v>
      </c>
      <c r="L66" t="s">
        <v>4608</v>
      </c>
      <c r="M66" t="s">
        <v>4608</v>
      </c>
      <c r="N66">
        <v>2013</v>
      </c>
    </row>
    <row r="67" spans="1:14" x14ac:dyDescent="0.2">
      <c r="A67" t="s">
        <v>127</v>
      </c>
      <c r="B67" t="s">
        <v>10180</v>
      </c>
      <c r="C67" t="s">
        <v>10217</v>
      </c>
      <c r="D67" t="s">
        <v>10249</v>
      </c>
      <c r="E67" t="s">
        <v>10250</v>
      </c>
      <c r="F67" t="s">
        <v>4592</v>
      </c>
      <c r="G67" t="s">
        <v>4592</v>
      </c>
      <c r="H67" t="s">
        <v>4592</v>
      </c>
      <c r="I67" t="s">
        <v>3205</v>
      </c>
      <c r="J67" t="s">
        <v>10251</v>
      </c>
      <c r="K67" t="s">
        <v>10252</v>
      </c>
      <c r="L67" t="s">
        <v>10253</v>
      </c>
      <c r="M67" t="s">
        <v>10254</v>
      </c>
      <c r="N67">
        <v>2014</v>
      </c>
    </row>
    <row r="68" spans="1:14" x14ac:dyDescent="0.2">
      <c r="A68" t="s">
        <v>129</v>
      </c>
      <c r="B68" t="s">
        <v>10227</v>
      </c>
      <c r="C68" t="s">
        <v>4608</v>
      </c>
      <c r="D68" t="s">
        <v>4592</v>
      </c>
      <c r="E68" t="s">
        <v>4592</v>
      </c>
      <c r="F68" t="s">
        <v>4592</v>
      </c>
      <c r="G68" t="s">
        <v>4592</v>
      </c>
      <c r="H68" t="s">
        <v>4592</v>
      </c>
      <c r="I68" t="s">
        <v>3204</v>
      </c>
      <c r="J68" t="s">
        <v>4608</v>
      </c>
      <c r="K68" t="s">
        <v>4608</v>
      </c>
      <c r="L68" t="s">
        <v>4608</v>
      </c>
      <c r="M68" t="s">
        <v>4608</v>
      </c>
      <c r="N68">
        <v>2001</v>
      </c>
    </row>
    <row r="69" spans="1:14" x14ac:dyDescent="0.2">
      <c r="A69" t="s">
        <v>131</v>
      </c>
      <c r="B69" t="s">
        <v>10180</v>
      </c>
      <c r="C69" t="s">
        <v>10228</v>
      </c>
      <c r="D69" t="s">
        <v>10241</v>
      </c>
      <c r="E69" t="s">
        <v>10220</v>
      </c>
      <c r="F69" t="s">
        <v>10255</v>
      </c>
      <c r="G69" t="s">
        <v>4592</v>
      </c>
      <c r="H69" t="s">
        <v>4592</v>
      </c>
      <c r="I69" t="s">
        <v>3205</v>
      </c>
      <c r="J69" t="s">
        <v>10231</v>
      </c>
      <c r="K69" t="s">
        <v>10232</v>
      </c>
      <c r="L69" t="s">
        <v>10233</v>
      </c>
      <c r="M69" t="s">
        <v>10234</v>
      </c>
      <c r="N69">
        <v>2001</v>
      </c>
    </row>
    <row r="70" spans="1:14" x14ac:dyDescent="0.2">
      <c r="A70" t="s">
        <v>133</v>
      </c>
      <c r="B70" t="s">
        <v>10180</v>
      </c>
      <c r="C70" t="s">
        <v>10228</v>
      </c>
      <c r="D70" t="s">
        <v>10241</v>
      </c>
      <c r="E70" t="s">
        <v>10220</v>
      </c>
      <c r="F70" t="s">
        <v>10221</v>
      </c>
      <c r="G70" t="s">
        <v>4592</v>
      </c>
      <c r="H70" t="s">
        <v>4592</v>
      </c>
      <c r="I70" t="s">
        <v>3205</v>
      </c>
      <c r="J70" t="s">
        <v>10231</v>
      </c>
      <c r="K70" t="s">
        <v>10232</v>
      </c>
      <c r="L70" t="s">
        <v>10233</v>
      </c>
      <c r="M70" t="s">
        <v>10234</v>
      </c>
      <c r="N70">
        <v>2001</v>
      </c>
    </row>
    <row r="71" spans="1:14" x14ac:dyDescent="0.2">
      <c r="A71" t="s">
        <v>135</v>
      </c>
      <c r="B71" t="s">
        <v>10180</v>
      </c>
      <c r="C71" t="s">
        <v>10228</v>
      </c>
      <c r="D71" t="s">
        <v>10241</v>
      </c>
      <c r="E71" t="s">
        <v>10242</v>
      </c>
      <c r="F71" t="s">
        <v>10243</v>
      </c>
      <c r="G71" t="s">
        <v>10244</v>
      </c>
      <c r="H71" t="s">
        <v>4592</v>
      </c>
      <c r="I71" t="s">
        <v>3205</v>
      </c>
      <c r="J71" t="s">
        <v>10231</v>
      </c>
      <c r="K71" t="s">
        <v>10232</v>
      </c>
      <c r="L71" t="s">
        <v>10233</v>
      </c>
      <c r="M71" t="s">
        <v>10234</v>
      </c>
      <c r="N71">
        <v>2010</v>
      </c>
    </row>
    <row r="72" spans="1:14" x14ac:dyDescent="0.2">
      <c r="A72" t="s">
        <v>137</v>
      </c>
      <c r="B72" t="s">
        <v>10180</v>
      </c>
      <c r="C72" t="s">
        <v>10217</v>
      </c>
      <c r="D72" t="s">
        <v>4592</v>
      </c>
      <c r="E72" t="s">
        <v>4592</v>
      </c>
      <c r="F72" t="s">
        <v>4592</v>
      </c>
      <c r="G72" t="s">
        <v>4592</v>
      </c>
      <c r="H72" t="s">
        <v>4592</v>
      </c>
      <c r="I72" t="s">
        <v>3209</v>
      </c>
      <c r="J72" t="s">
        <v>10285</v>
      </c>
      <c r="K72" t="s">
        <v>10286</v>
      </c>
      <c r="L72" t="s">
        <v>10287</v>
      </c>
      <c r="M72" t="s">
        <v>10288</v>
      </c>
      <c r="N72">
        <v>2001</v>
      </c>
    </row>
    <row r="73" spans="1:14" x14ac:dyDescent="0.2">
      <c r="A73" t="s">
        <v>139</v>
      </c>
      <c r="B73" t="s">
        <v>10180</v>
      </c>
      <c r="C73" t="s">
        <v>10217</v>
      </c>
      <c r="D73" t="s">
        <v>10249</v>
      </c>
      <c r="E73" t="s">
        <v>10220</v>
      </c>
      <c r="F73" t="s">
        <v>10221</v>
      </c>
      <c r="G73" t="s">
        <v>10219</v>
      </c>
      <c r="H73" t="s">
        <v>4592</v>
      </c>
      <c r="I73" t="s">
        <v>3204</v>
      </c>
      <c r="J73" t="s">
        <v>10289</v>
      </c>
      <c r="K73" t="s">
        <v>10290</v>
      </c>
      <c r="L73" t="s">
        <v>10283</v>
      </c>
      <c r="M73" t="s">
        <v>10291</v>
      </c>
      <c r="N73">
        <v>2001</v>
      </c>
    </row>
    <row r="74" spans="1:14" x14ac:dyDescent="0.2">
      <c r="A74" t="s">
        <v>141</v>
      </c>
      <c r="B74" t="s">
        <v>10180</v>
      </c>
      <c r="C74" t="s">
        <v>10228</v>
      </c>
      <c r="D74" t="s">
        <v>10229</v>
      </c>
      <c r="E74" t="s">
        <v>10240</v>
      </c>
      <c r="F74" t="s">
        <v>4592</v>
      </c>
      <c r="G74" t="s">
        <v>4592</v>
      </c>
      <c r="H74" t="s">
        <v>4592</v>
      </c>
      <c r="I74" t="s">
        <v>3205</v>
      </c>
      <c r="J74" t="s">
        <v>10231</v>
      </c>
      <c r="K74" t="s">
        <v>10232</v>
      </c>
      <c r="L74" t="s">
        <v>10233</v>
      </c>
      <c r="M74" t="s">
        <v>10234</v>
      </c>
      <c r="N74">
        <v>2001</v>
      </c>
    </row>
    <row r="75" spans="1:14" x14ac:dyDescent="0.2">
      <c r="A75" t="s">
        <v>143</v>
      </c>
      <c r="B75" t="s">
        <v>10180</v>
      </c>
      <c r="C75" t="s">
        <v>10228</v>
      </c>
      <c r="D75" t="s">
        <v>10241</v>
      </c>
      <c r="E75" t="s">
        <v>10242</v>
      </c>
      <c r="F75" t="s">
        <v>10243</v>
      </c>
      <c r="G75" t="s">
        <v>10244</v>
      </c>
      <c r="H75" t="s">
        <v>4592</v>
      </c>
      <c r="I75" t="s">
        <v>3205</v>
      </c>
      <c r="J75" t="s">
        <v>10231</v>
      </c>
      <c r="K75" t="s">
        <v>10232</v>
      </c>
      <c r="L75" t="s">
        <v>10233</v>
      </c>
      <c r="M75" t="s">
        <v>10234</v>
      </c>
      <c r="N75">
        <v>2010</v>
      </c>
    </row>
    <row r="76" spans="1:14" x14ac:dyDescent="0.2">
      <c r="A76" t="s">
        <v>145</v>
      </c>
      <c r="B76" t="s">
        <v>10180</v>
      </c>
      <c r="C76" t="s">
        <v>10217</v>
      </c>
      <c r="D76" t="s">
        <v>10249</v>
      </c>
      <c r="E76" t="s">
        <v>10220</v>
      </c>
      <c r="F76" t="s">
        <v>10255</v>
      </c>
      <c r="G76" t="s">
        <v>4592</v>
      </c>
      <c r="H76" t="s">
        <v>4592</v>
      </c>
      <c r="I76" t="s">
        <v>3204</v>
      </c>
      <c r="J76" t="s">
        <v>10292</v>
      </c>
      <c r="K76" t="s">
        <v>10293</v>
      </c>
      <c r="L76" t="s">
        <v>10283</v>
      </c>
      <c r="M76" t="s">
        <v>10294</v>
      </c>
      <c r="N76">
        <v>2001</v>
      </c>
    </row>
    <row r="77" spans="1:14" x14ac:dyDescent="0.2">
      <c r="A77" t="s">
        <v>147</v>
      </c>
      <c r="B77" t="s">
        <v>10180</v>
      </c>
      <c r="C77" t="s">
        <v>10217</v>
      </c>
      <c r="D77" t="s">
        <v>10218</v>
      </c>
      <c r="E77" t="s">
        <v>10219</v>
      </c>
      <c r="F77" t="s">
        <v>10220</v>
      </c>
      <c r="G77" t="s">
        <v>10221</v>
      </c>
      <c r="H77" t="s">
        <v>10235</v>
      </c>
      <c r="I77" t="s">
        <v>3204</v>
      </c>
      <c r="J77" t="s">
        <v>10295</v>
      </c>
      <c r="K77" t="s">
        <v>10296</v>
      </c>
      <c r="L77" t="s">
        <v>10297</v>
      </c>
      <c r="M77" t="s">
        <v>10298</v>
      </c>
      <c r="N77">
        <v>1994</v>
      </c>
    </row>
    <row r="78" spans="1:14" x14ac:dyDescent="0.2">
      <c r="A78" t="s">
        <v>149</v>
      </c>
      <c r="B78" t="s">
        <v>10180</v>
      </c>
      <c r="C78" t="s">
        <v>10228</v>
      </c>
      <c r="D78" t="s">
        <v>10241</v>
      </c>
      <c r="E78" t="s">
        <v>10220</v>
      </c>
      <c r="F78" t="s">
        <v>10221</v>
      </c>
      <c r="G78" t="s">
        <v>4592</v>
      </c>
      <c r="H78" t="s">
        <v>4592</v>
      </c>
      <c r="I78" t="s">
        <v>3205</v>
      </c>
      <c r="J78" t="s">
        <v>10231</v>
      </c>
      <c r="K78" t="s">
        <v>10232</v>
      </c>
      <c r="L78" t="s">
        <v>10233</v>
      </c>
      <c r="M78" t="s">
        <v>10234</v>
      </c>
      <c r="N78">
        <v>2001</v>
      </c>
    </row>
    <row r="79" spans="1:14" x14ac:dyDescent="0.2">
      <c r="A79" t="s">
        <v>151</v>
      </c>
      <c r="B79" t="s">
        <v>10180</v>
      </c>
      <c r="C79" t="s">
        <v>10217</v>
      </c>
      <c r="D79" t="s">
        <v>10249</v>
      </c>
      <c r="E79" t="s">
        <v>10220</v>
      </c>
      <c r="F79" t="s">
        <v>10255</v>
      </c>
      <c r="G79" t="s">
        <v>4592</v>
      </c>
      <c r="H79" t="s">
        <v>4592</v>
      </c>
      <c r="I79" t="s">
        <v>3206</v>
      </c>
      <c r="J79" t="s">
        <v>10299</v>
      </c>
      <c r="K79" t="s">
        <v>10300</v>
      </c>
      <c r="L79" t="s">
        <v>10301</v>
      </c>
      <c r="M79" t="s">
        <v>10302</v>
      </c>
      <c r="N79">
        <v>2011</v>
      </c>
    </row>
    <row r="80" spans="1:14" x14ac:dyDescent="0.2">
      <c r="A80" t="s">
        <v>153</v>
      </c>
      <c r="B80" t="s">
        <v>10180</v>
      </c>
      <c r="C80" t="s">
        <v>10217</v>
      </c>
      <c r="D80" t="s">
        <v>10218</v>
      </c>
      <c r="E80" t="s">
        <v>10219</v>
      </c>
      <c r="F80" t="s">
        <v>10220</v>
      </c>
      <c r="G80" t="s">
        <v>10221</v>
      </c>
      <c r="H80" t="s">
        <v>10222</v>
      </c>
      <c r="I80" t="s">
        <v>3207</v>
      </c>
      <c r="J80" t="s">
        <v>10303</v>
      </c>
      <c r="K80" t="s">
        <v>10304</v>
      </c>
      <c r="L80" t="s">
        <v>10305</v>
      </c>
      <c r="M80" t="s">
        <v>10306</v>
      </c>
      <c r="N80">
        <v>1995</v>
      </c>
    </row>
    <row r="81" spans="1:14" x14ac:dyDescent="0.2">
      <c r="A81" t="s">
        <v>155</v>
      </c>
      <c r="B81" t="s">
        <v>10227</v>
      </c>
      <c r="C81" t="s">
        <v>4608</v>
      </c>
      <c r="D81" t="s">
        <v>4592</v>
      </c>
      <c r="E81" t="s">
        <v>4592</v>
      </c>
      <c r="F81" t="s">
        <v>4592</v>
      </c>
      <c r="G81" t="s">
        <v>4592</v>
      </c>
      <c r="H81" t="s">
        <v>4592</v>
      </c>
      <c r="I81" t="s">
        <v>3204</v>
      </c>
      <c r="J81" t="s">
        <v>4608</v>
      </c>
      <c r="K81" t="s">
        <v>4608</v>
      </c>
      <c r="L81" t="s">
        <v>4608</v>
      </c>
      <c r="M81" t="s">
        <v>4608</v>
      </c>
      <c r="N81">
        <v>2013</v>
      </c>
    </row>
    <row r="82" spans="1:14" x14ac:dyDescent="0.2">
      <c r="A82" t="s">
        <v>157</v>
      </c>
      <c r="B82" t="s">
        <v>10180</v>
      </c>
      <c r="C82" t="s">
        <v>10228</v>
      </c>
      <c r="D82" t="s">
        <v>10229</v>
      </c>
      <c r="E82" t="s">
        <v>4592</v>
      </c>
      <c r="F82" t="s">
        <v>4592</v>
      </c>
      <c r="G82" t="s">
        <v>4592</v>
      </c>
      <c r="H82" t="s">
        <v>4592</v>
      </c>
      <c r="I82" t="s">
        <v>3205</v>
      </c>
      <c r="J82" t="s">
        <v>10231</v>
      </c>
      <c r="K82" t="s">
        <v>10232</v>
      </c>
      <c r="L82" t="s">
        <v>10233</v>
      </c>
      <c r="M82" t="s">
        <v>10234</v>
      </c>
      <c r="N82">
        <v>2001</v>
      </c>
    </row>
    <row r="83" spans="1:14" x14ac:dyDescent="0.2">
      <c r="A83" t="s">
        <v>159</v>
      </c>
      <c r="B83" t="s">
        <v>10180</v>
      </c>
      <c r="C83" t="s">
        <v>10228</v>
      </c>
      <c r="D83" t="s">
        <v>10241</v>
      </c>
      <c r="E83" t="s">
        <v>10242</v>
      </c>
      <c r="F83" t="s">
        <v>10243</v>
      </c>
      <c r="G83" t="s">
        <v>10259</v>
      </c>
      <c r="H83" t="s">
        <v>4592</v>
      </c>
      <c r="I83" t="s">
        <v>3205</v>
      </c>
      <c r="J83" t="s">
        <v>10231</v>
      </c>
      <c r="K83" t="s">
        <v>10232</v>
      </c>
      <c r="L83" t="s">
        <v>10233</v>
      </c>
      <c r="M83" t="s">
        <v>10234</v>
      </c>
      <c r="N83">
        <v>2010</v>
      </c>
    </row>
    <row r="84" spans="1:14" x14ac:dyDescent="0.2">
      <c r="A84" t="s">
        <v>161</v>
      </c>
      <c r="B84" t="s">
        <v>10180</v>
      </c>
      <c r="C84" t="s">
        <v>10228</v>
      </c>
      <c r="D84" t="s">
        <v>10241</v>
      </c>
      <c r="E84" t="s">
        <v>10242</v>
      </c>
      <c r="F84" t="s">
        <v>10243</v>
      </c>
      <c r="G84" t="s">
        <v>10244</v>
      </c>
      <c r="H84" t="s">
        <v>4592</v>
      </c>
      <c r="I84" t="s">
        <v>3205</v>
      </c>
      <c r="J84" t="s">
        <v>10231</v>
      </c>
      <c r="K84" t="s">
        <v>10232</v>
      </c>
      <c r="L84" t="s">
        <v>10233</v>
      </c>
      <c r="M84" t="s">
        <v>10234</v>
      </c>
      <c r="N84">
        <v>2010</v>
      </c>
    </row>
    <row r="85" spans="1:14" x14ac:dyDescent="0.2">
      <c r="A85" t="s">
        <v>163</v>
      </c>
      <c r="B85" t="s">
        <v>10180</v>
      </c>
      <c r="C85" t="s">
        <v>10217</v>
      </c>
      <c r="D85" t="s">
        <v>10249</v>
      </c>
      <c r="E85" t="s">
        <v>10250</v>
      </c>
      <c r="F85" t="s">
        <v>4592</v>
      </c>
      <c r="G85" t="s">
        <v>4592</v>
      </c>
      <c r="H85" t="s">
        <v>4592</v>
      </c>
      <c r="I85" t="s">
        <v>3205</v>
      </c>
      <c r="J85" t="s">
        <v>10251</v>
      </c>
      <c r="K85" t="s">
        <v>10252</v>
      </c>
      <c r="L85" t="s">
        <v>10253</v>
      </c>
      <c r="M85" t="s">
        <v>10254</v>
      </c>
      <c r="N85">
        <v>2014</v>
      </c>
    </row>
    <row r="86" spans="1:14" x14ac:dyDescent="0.2">
      <c r="A86" t="s">
        <v>165</v>
      </c>
      <c r="B86" t="s">
        <v>10180</v>
      </c>
      <c r="C86" t="s">
        <v>10217</v>
      </c>
      <c r="D86" t="s">
        <v>10249</v>
      </c>
      <c r="E86" t="s">
        <v>10220</v>
      </c>
      <c r="F86" t="s">
        <v>10221</v>
      </c>
      <c r="G86" t="s">
        <v>10219</v>
      </c>
      <c r="H86" t="s">
        <v>4592</v>
      </c>
      <c r="I86" t="s">
        <v>3207</v>
      </c>
      <c r="J86" t="s">
        <v>10281</v>
      </c>
      <c r="K86" t="s">
        <v>10282</v>
      </c>
      <c r="L86" t="s">
        <v>10283</v>
      </c>
      <c r="M86" t="s">
        <v>10284</v>
      </c>
      <c r="N86">
        <v>2002</v>
      </c>
    </row>
    <row r="87" spans="1:14" x14ac:dyDescent="0.2">
      <c r="A87" t="s">
        <v>167</v>
      </c>
      <c r="B87" t="s">
        <v>10180</v>
      </c>
      <c r="C87" t="s">
        <v>10217</v>
      </c>
      <c r="D87" t="s">
        <v>10249</v>
      </c>
      <c r="E87" t="s">
        <v>10220</v>
      </c>
      <c r="F87" t="s">
        <v>10221</v>
      </c>
      <c r="G87" t="s">
        <v>10270</v>
      </c>
      <c r="H87" t="s">
        <v>4592</v>
      </c>
      <c r="I87" t="s">
        <v>3204</v>
      </c>
      <c r="J87" t="s">
        <v>10271</v>
      </c>
      <c r="K87" t="s">
        <v>10272</v>
      </c>
      <c r="L87" t="s">
        <v>10273</v>
      </c>
      <c r="M87" t="s">
        <v>10274</v>
      </c>
      <c r="N87">
        <v>2011</v>
      </c>
    </row>
    <row r="88" spans="1:14" x14ac:dyDescent="0.2">
      <c r="A88" t="s">
        <v>169</v>
      </c>
      <c r="B88" t="s">
        <v>10180</v>
      </c>
      <c r="C88" t="s">
        <v>10228</v>
      </c>
      <c r="D88" t="s">
        <v>10229</v>
      </c>
      <c r="E88" t="s">
        <v>10230</v>
      </c>
      <c r="F88" t="s">
        <v>4592</v>
      </c>
      <c r="G88" t="s">
        <v>4592</v>
      </c>
      <c r="H88" t="s">
        <v>4592</v>
      </c>
      <c r="I88" t="s">
        <v>3205</v>
      </c>
      <c r="J88" t="s">
        <v>10231</v>
      </c>
      <c r="K88" t="s">
        <v>10232</v>
      </c>
      <c r="L88" t="s">
        <v>10233</v>
      </c>
      <c r="M88" t="s">
        <v>10234</v>
      </c>
      <c r="N88">
        <v>2015</v>
      </c>
    </row>
    <row r="89" spans="1:14" x14ac:dyDescent="0.2">
      <c r="A89" t="s">
        <v>171</v>
      </c>
      <c r="B89" t="s">
        <v>10180</v>
      </c>
      <c r="C89" t="s">
        <v>10228</v>
      </c>
      <c r="D89" t="s">
        <v>10241</v>
      </c>
      <c r="E89" t="s">
        <v>10220</v>
      </c>
      <c r="F89" t="s">
        <v>10221</v>
      </c>
      <c r="G89" t="s">
        <v>4592</v>
      </c>
      <c r="H89" t="s">
        <v>4592</v>
      </c>
      <c r="I89" t="s">
        <v>3205</v>
      </c>
      <c r="J89" t="s">
        <v>10231</v>
      </c>
      <c r="K89" t="s">
        <v>10232</v>
      </c>
      <c r="L89" t="s">
        <v>10233</v>
      </c>
      <c r="M89" t="s">
        <v>10234</v>
      </c>
      <c r="N89">
        <v>2001</v>
      </c>
    </row>
    <row r="90" spans="1:14" x14ac:dyDescent="0.2">
      <c r="A90" t="s">
        <v>173</v>
      </c>
      <c r="B90" t="s">
        <v>10180</v>
      </c>
      <c r="C90" t="s">
        <v>10228</v>
      </c>
      <c r="D90" t="s">
        <v>10241</v>
      </c>
      <c r="E90" t="s">
        <v>10242</v>
      </c>
      <c r="F90" t="s">
        <v>10243</v>
      </c>
      <c r="G90" t="s">
        <v>10259</v>
      </c>
      <c r="H90" t="s">
        <v>4592</v>
      </c>
      <c r="I90" t="s">
        <v>3205</v>
      </c>
      <c r="J90" t="s">
        <v>10231</v>
      </c>
      <c r="K90" t="s">
        <v>10232</v>
      </c>
      <c r="L90" t="s">
        <v>10233</v>
      </c>
      <c r="M90" t="s">
        <v>10234</v>
      </c>
      <c r="N90">
        <v>2010</v>
      </c>
    </row>
    <row r="91" spans="1:14" x14ac:dyDescent="0.2">
      <c r="A91" t="s">
        <v>175</v>
      </c>
      <c r="B91" t="s">
        <v>10180</v>
      </c>
      <c r="C91" t="s">
        <v>10217</v>
      </c>
      <c r="D91" t="s">
        <v>10218</v>
      </c>
      <c r="E91" t="s">
        <v>10219</v>
      </c>
      <c r="F91" t="s">
        <v>10220</v>
      </c>
      <c r="G91" t="s">
        <v>10221</v>
      </c>
      <c r="H91" t="s">
        <v>10235</v>
      </c>
      <c r="I91" t="s">
        <v>3210</v>
      </c>
      <c r="J91" t="s">
        <v>10307</v>
      </c>
      <c r="K91" t="s">
        <v>10237</v>
      </c>
      <c r="L91" t="s">
        <v>10238</v>
      </c>
      <c r="M91" t="s">
        <v>10308</v>
      </c>
      <c r="N91">
        <v>1996</v>
      </c>
    </row>
    <row r="92" spans="1:14" x14ac:dyDescent="0.2">
      <c r="A92" t="s">
        <v>177</v>
      </c>
      <c r="B92" t="s">
        <v>10180</v>
      </c>
      <c r="C92" t="s">
        <v>10228</v>
      </c>
      <c r="D92" t="s">
        <v>10229</v>
      </c>
      <c r="E92" t="s">
        <v>10230</v>
      </c>
      <c r="F92" t="s">
        <v>4592</v>
      </c>
      <c r="G92" t="s">
        <v>4592</v>
      </c>
      <c r="H92" t="s">
        <v>4592</v>
      </c>
      <c r="I92" t="s">
        <v>3205</v>
      </c>
      <c r="J92" t="s">
        <v>10231</v>
      </c>
      <c r="K92" t="s">
        <v>10232</v>
      </c>
      <c r="L92" t="s">
        <v>10233</v>
      </c>
      <c r="M92" t="s">
        <v>10234</v>
      </c>
      <c r="N92">
        <v>2001</v>
      </c>
    </row>
    <row r="93" spans="1:14" x14ac:dyDescent="0.2">
      <c r="A93" t="s">
        <v>179</v>
      </c>
      <c r="B93" t="s">
        <v>10180</v>
      </c>
      <c r="C93" t="s">
        <v>10217</v>
      </c>
      <c r="D93" t="s">
        <v>10218</v>
      </c>
      <c r="E93" t="s">
        <v>10219</v>
      </c>
      <c r="F93" t="s">
        <v>10220</v>
      </c>
      <c r="G93" t="s">
        <v>10221</v>
      </c>
      <c r="H93" t="s">
        <v>10222</v>
      </c>
      <c r="I93" t="s">
        <v>3204</v>
      </c>
      <c r="J93" t="s">
        <v>10309</v>
      </c>
      <c r="K93" t="s">
        <v>10304</v>
      </c>
      <c r="L93" t="s">
        <v>10305</v>
      </c>
      <c r="M93" t="s">
        <v>10310</v>
      </c>
      <c r="N93">
        <v>2002</v>
      </c>
    </row>
    <row r="94" spans="1:14" x14ac:dyDescent="0.2">
      <c r="A94" t="s">
        <v>181</v>
      </c>
      <c r="B94" t="s">
        <v>10227</v>
      </c>
      <c r="C94" t="s">
        <v>4608</v>
      </c>
      <c r="D94" t="s">
        <v>4592</v>
      </c>
      <c r="E94" t="s">
        <v>4592</v>
      </c>
      <c r="F94" t="s">
        <v>4592</v>
      </c>
      <c r="G94" t="s">
        <v>4592</v>
      </c>
      <c r="H94" t="s">
        <v>4592</v>
      </c>
      <c r="I94" t="s">
        <v>3206</v>
      </c>
      <c r="J94" t="s">
        <v>4608</v>
      </c>
      <c r="K94" t="s">
        <v>4608</v>
      </c>
      <c r="L94" t="s">
        <v>4608</v>
      </c>
      <c r="M94" t="s">
        <v>4608</v>
      </c>
      <c r="N94">
        <v>2014</v>
      </c>
    </row>
    <row r="95" spans="1:14" x14ac:dyDescent="0.2">
      <c r="A95" t="s">
        <v>183</v>
      </c>
      <c r="B95" t="s">
        <v>10227</v>
      </c>
      <c r="C95" t="s">
        <v>4608</v>
      </c>
      <c r="D95" t="s">
        <v>4592</v>
      </c>
      <c r="E95" t="s">
        <v>4592</v>
      </c>
      <c r="F95" t="s">
        <v>4592</v>
      </c>
      <c r="G95" t="s">
        <v>4592</v>
      </c>
      <c r="H95" t="s">
        <v>4592</v>
      </c>
      <c r="I95" t="s">
        <v>3206</v>
      </c>
      <c r="J95" t="s">
        <v>4608</v>
      </c>
      <c r="K95" t="s">
        <v>4608</v>
      </c>
      <c r="L95" t="s">
        <v>4608</v>
      </c>
      <c r="M95" t="s">
        <v>4608</v>
      </c>
      <c r="N95">
        <v>2013</v>
      </c>
    </row>
    <row r="96" spans="1:14" x14ac:dyDescent="0.2">
      <c r="A96" t="s">
        <v>185</v>
      </c>
      <c r="B96" t="s">
        <v>10180</v>
      </c>
      <c r="C96" t="s">
        <v>10228</v>
      </c>
      <c r="D96" t="s">
        <v>10241</v>
      </c>
      <c r="E96" t="s">
        <v>10220</v>
      </c>
      <c r="F96" t="s">
        <v>10221</v>
      </c>
      <c r="G96" t="s">
        <v>4592</v>
      </c>
      <c r="H96" t="s">
        <v>4592</v>
      </c>
      <c r="I96" t="s">
        <v>3205</v>
      </c>
      <c r="J96" t="s">
        <v>10231</v>
      </c>
      <c r="K96" t="s">
        <v>10232</v>
      </c>
      <c r="L96" t="s">
        <v>10233</v>
      </c>
      <c r="M96" t="s">
        <v>10234</v>
      </c>
      <c r="N96">
        <v>2001</v>
      </c>
    </row>
    <row r="97" spans="1:14" x14ac:dyDescent="0.2">
      <c r="A97" t="s">
        <v>187</v>
      </c>
      <c r="B97" t="s">
        <v>10180</v>
      </c>
      <c r="C97" t="s">
        <v>10228</v>
      </c>
      <c r="D97" t="s">
        <v>10229</v>
      </c>
      <c r="E97" t="s">
        <v>10240</v>
      </c>
      <c r="F97" t="s">
        <v>4592</v>
      </c>
      <c r="G97" t="s">
        <v>4592</v>
      </c>
      <c r="H97" t="s">
        <v>4592</v>
      </c>
      <c r="I97" t="s">
        <v>3205</v>
      </c>
      <c r="J97" t="s">
        <v>10231</v>
      </c>
      <c r="K97" t="s">
        <v>10232</v>
      </c>
      <c r="L97" t="s">
        <v>10233</v>
      </c>
      <c r="M97" t="s">
        <v>10234</v>
      </c>
      <c r="N97">
        <v>2015</v>
      </c>
    </row>
    <row r="98" spans="1:14" x14ac:dyDescent="0.2">
      <c r="A98" t="s">
        <v>189</v>
      </c>
      <c r="B98" t="s">
        <v>10227</v>
      </c>
      <c r="C98" t="s">
        <v>4608</v>
      </c>
      <c r="D98" t="s">
        <v>4592</v>
      </c>
      <c r="E98" t="s">
        <v>4592</v>
      </c>
      <c r="F98" t="s">
        <v>4592</v>
      </c>
      <c r="G98" t="s">
        <v>4592</v>
      </c>
      <c r="H98" t="s">
        <v>4592</v>
      </c>
      <c r="I98" t="s">
        <v>3204</v>
      </c>
      <c r="J98" t="s">
        <v>4608</v>
      </c>
      <c r="K98" t="s">
        <v>4608</v>
      </c>
      <c r="L98" t="s">
        <v>4608</v>
      </c>
      <c r="M98" t="s">
        <v>4608</v>
      </c>
      <c r="N98">
        <v>2013</v>
      </c>
    </row>
    <row r="99" spans="1:14" x14ac:dyDescent="0.2">
      <c r="A99" t="s">
        <v>191</v>
      </c>
      <c r="B99" t="s">
        <v>10180</v>
      </c>
      <c r="C99" t="s">
        <v>10217</v>
      </c>
      <c r="D99" t="s">
        <v>10218</v>
      </c>
      <c r="E99" t="s">
        <v>10219</v>
      </c>
      <c r="F99" t="s">
        <v>10220</v>
      </c>
      <c r="G99" t="s">
        <v>10221</v>
      </c>
      <c r="H99" t="s">
        <v>10222</v>
      </c>
      <c r="I99" t="s">
        <v>3204</v>
      </c>
      <c r="J99" t="s">
        <v>10309</v>
      </c>
      <c r="K99" t="s">
        <v>10304</v>
      </c>
      <c r="L99" t="s">
        <v>10305</v>
      </c>
      <c r="M99" t="s">
        <v>10310</v>
      </c>
      <c r="N99">
        <v>2002</v>
      </c>
    </row>
    <row r="100" spans="1:14" x14ac:dyDescent="0.2">
      <c r="A100" t="s">
        <v>193</v>
      </c>
      <c r="B100" t="s">
        <v>10180</v>
      </c>
      <c r="C100" t="s">
        <v>10228</v>
      </c>
      <c r="D100" t="s">
        <v>10241</v>
      </c>
      <c r="E100" t="s">
        <v>10242</v>
      </c>
      <c r="F100" t="s">
        <v>10243</v>
      </c>
      <c r="G100" t="s">
        <v>10244</v>
      </c>
      <c r="H100" t="s">
        <v>4592</v>
      </c>
      <c r="I100" t="s">
        <v>3205</v>
      </c>
      <c r="J100" t="s">
        <v>10231</v>
      </c>
      <c r="K100" t="s">
        <v>10232</v>
      </c>
      <c r="L100" t="s">
        <v>10233</v>
      </c>
      <c r="M100" t="s">
        <v>10234</v>
      </c>
      <c r="N100">
        <v>2010</v>
      </c>
    </row>
    <row r="101" spans="1:14" x14ac:dyDescent="0.2">
      <c r="A101" t="s">
        <v>195</v>
      </c>
      <c r="B101" t="s">
        <v>10180</v>
      </c>
      <c r="C101" t="s">
        <v>10217</v>
      </c>
      <c r="D101" t="s">
        <v>10249</v>
      </c>
      <c r="E101" t="s">
        <v>10220</v>
      </c>
      <c r="F101" t="s">
        <v>10221</v>
      </c>
      <c r="G101" t="s">
        <v>10219</v>
      </c>
      <c r="H101" t="s">
        <v>4592</v>
      </c>
      <c r="I101" t="s">
        <v>3206</v>
      </c>
      <c r="J101" t="s">
        <v>10311</v>
      </c>
      <c r="K101" t="s">
        <v>10293</v>
      </c>
      <c r="L101" t="s">
        <v>10283</v>
      </c>
      <c r="M101" t="s">
        <v>10312</v>
      </c>
      <c r="N101">
        <v>2001</v>
      </c>
    </row>
    <row r="102" spans="1:14" x14ac:dyDescent="0.2">
      <c r="A102" t="s">
        <v>197</v>
      </c>
      <c r="B102" t="s">
        <v>10180</v>
      </c>
      <c r="C102" t="s">
        <v>10228</v>
      </c>
      <c r="D102" t="s">
        <v>10241</v>
      </c>
      <c r="E102" t="s">
        <v>10220</v>
      </c>
      <c r="F102" t="s">
        <v>10255</v>
      </c>
      <c r="G102" t="s">
        <v>4592</v>
      </c>
      <c r="H102" t="s">
        <v>4592</v>
      </c>
      <c r="I102" t="s">
        <v>3205</v>
      </c>
      <c r="J102" t="s">
        <v>10231</v>
      </c>
      <c r="K102" t="s">
        <v>10232</v>
      </c>
      <c r="L102" t="s">
        <v>10233</v>
      </c>
      <c r="M102" t="s">
        <v>10234</v>
      </c>
      <c r="N102">
        <v>2001</v>
      </c>
    </row>
    <row r="103" spans="1:14" x14ac:dyDescent="0.2">
      <c r="A103" t="s">
        <v>199</v>
      </c>
      <c r="B103" t="s">
        <v>10180</v>
      </c>
      <c r="C103" t="s">
        <v>10217</v>
      </c>
      <c r="D103" t="s">
        <v>10249</v>
      </c>
      <c r="E103" t="s">
        <v>10220</v>
      </c>
      <c r="F103" t="s">
        <v>10221</v>
      </c>
      <c r="G103" t="s">
        <v>10270</v>
      </c>
      <c r="H103" t="s">
        <v>4592</v>
      </c>
      <c r="I103" t="s">
        <v>3204</v>
      </c>
      <c r="J103" t="s">
        <v>10271</v>
      </c>
      <c r="K103" t="s">
        <v>10272</v>
      </c>
      <c r="L103" t="s">
        <v>10273</v>
      </c>
      <c r="M103" t="s">
        <v>10274</v>
      </c>
      <c r="N103">
        <v>2011</v>
      </c>
    </row>
    <row r="104" spans="1:14" x14ac:dyDescent="0.2">
      <c r="A104" t="s">
        <v>201</v>
      </c>
      <c r="B104" t="s">
        <v>10180</v>
      </c>
      <c r="C104" t="s">
        <v>10217</v>
      </c>
      <c r="D104" t="s">
        <v>10218</v>
      </c>
      <c r="E104" t="s">
        <v>10219</v>
      </c>
      <c r="F104" t="s">
        <v>10220</v>
      </c>
      <c r="G104" t="s">
        <v>10221</v>
      </c>
      <c r="H104" t="s">
        <v>10222</v>
      </c>
      <c r="I104" t="s">
        <v>3210</v>
      </c>
      <c r="J104" t="s">
        <v>10313</v>
      </c>
      <c r="K104" t="s">
        <v>10224</v>
      </c>
      <c r="L104" t="s">
        <v>10225</v>
      </c>
      <c r="M104" t="s">
        <v>10268</v>
      </c>
      <c r="N104">
        <v>1994</v>
      </c>
    </row>
    <row r="105" spans="1:14" x14ac:dyDescent="0.2">
      <c r="A105" t="s">
        <v>203</v>
      </c>
      <c r="B105" t="s">
        <v>10180</v>
      </c>
      <c r="C105" t="s">
        <v>10217</v>
      </c>
      <c r="D105" t="s">
        <v>10218</v>
      </c>
      <c r="E105" t="s">
        <v>10219</v>
      </c>
      <c r="F105" t="s">
        <v>10220</v>
      </c>
      <c r="G105" t="s">
        <v>10221</v>
      </c>
      <c r="H105" t="s">
        <v>10245</v>
      </c>
      <c r="I105" t="s">
        <v>3210</v>
      </c>
      <c r="J105" t="s">
        <v>10314</v>
      </c>
      <c r="K105" t="s">
        <v>10315</v>
      </c>
      <c r="L105" t="s">
        <v>10238</v>
      </c>
      <c r="M105" t="s">
        <v>10316</v>
      </c>
      <c r="N105">
        <v>1996</v>
      </c>
    </row>
    <row r="106" spans="1:14" x14ac:dyDescent="0.2">
      <c r="A106" t="s">
        <v>205</v>
      </c>
      <c r="B106" t="s">
        <v>10180</v>
      </c>
      <c r="C106" t="s">
        <v>10228</v>
      </c>
      <c r="D106" t="s">
        <v>10241</v>
      </c>
      <c r="E106" t="s">
        <v>10220</v>
      </c>
      <c r="F106" t="s">
        <v>10255</v>
      </c>
      <c r="G106" t="s">
        <v>4592</v>
      </c>
      <c r="H106" t="s">
        <v>4592</v>
      </c>
      <c r="I106" t="s">
        <v>3205</v>
      </c>
      <c r="J106" t="s">
        <v>10231</v>
      </c>
      <c r="K106" t="s">
        <v>10232</v>
      </c>
      <c r="L106" t="s">
        <v>10233</v>
      </c>
      <c r="M106" t="s">
        <v>10234</v>
      </c>
      <c r="N106">
        <v>2001</v>
      </c>
    </row>
    <row r="107" spans="1:14" x14ac:dyDescent="0.2">
      <c r="A107" t="s">
        <v>207</v>
      </c>
      <c r="B107" t="s">
        <v>10180</v>
      </c>
      <c r="C107" t="s">
        <v>10228</v>
      </c>
      <c r="D107" t="s">
        <v>10241</v>
      </c>
      <c r="E107" t="s">
        <v>10242</v>
      </c>
      <c r="F107" t="s">
        <v>10243</v>
      </c>
      <c r="G107" t="s">
        <v>10244</v>
      </c>
      <c r="H107" t="s">
        <v>4592</v>
      </c>
      <c r="I107" t="s">
        <v>3205</v>
      </c>
      <c r="J107" t="s">
        <v>10231</v>
      </c>
      <c r="K107" t="s">
        <v>10232</v>
      </c>
      <c r="L107" t="s">
        <v>10233</v>
      </c>
      <c r="M107" t="s">
        <v>10234</v>
      </c>
      <c r="N107">
        <v>2010</v>
      </c>
    </row>
    <row r="108" spans="1:14" x14ac:dyDescent="0.2">
      <c r="A108" t="s">
        <v>209</v>
      </c>
      <c r="B108" t="s">
        <v>10227</v>
      </c>
      <c r="C108" t="s">
        <v>4608</v>
      </c>
      <c r="D108" t="s">
        <v>4592</v>
      </c>
      <c r="E108" t="s">
        <v>4592</v>
      </c>
      <c r="F108" t="s">
        <v>4592</v>
      </c>
      <c r="G108" t="s">
        <v>4592</v>
      </c>
      <c r="H108" t="s">
        <v>4592</v>
      </c>
      <c r="I108" t="s">
        <v>3204</v>
      </c>
      <c r="J108" t="s">
        <v>4608</v>
      </c>
      <c r="K108" t="s">
        <v>4608</v>
      </c>
      <c r="L108" t="s">
        <v>4608</v>
      </c>
      <c r="M108" t="s">
        <v>4608</v>
      </c>
      <c r="N108">
        <v>2013</v>
      </c>
    </row>
    <row r="109" spans="1:14" x14ac:dyDescent="0.2">
      <c r="A109" t="s">
        <v>211</v>
      </c>
      <c r="B109" t="s">
        <v>10227</v>
      </c>
      <c r="C109" t="s">
        <v>4592</v>
      </c>
      <c r="D109" t="s">
        <v>4592</v>
      </c>
      <c r="E109" t="s">
        <v>4592</v>
      </c>
      <c r="F109" t="s">
        <v>4592</v>
      </c>
      <c r="G109" t="s">
        <v>4592</v>
      </c>
      <c r="H109" t="s">
        <v>4592</v>
      </c>
      <c r="I109" t="s">
        <v>3204</v>
      </c>
      <c r="J109" t="s">
        <v>4608</v>
      </c>
      <c r="K109" t="s">
        <v>4608</v>
      </c>
      <c r="L109" t="s">
        <v>4608</v>
      </c>
      <c r="M109" t="s">
        <v>4608</v>
      </c>
      <c r="N109">
        <v>2003</v>
      </c>
    </row>
    <row r="110" spans="1:14" x14ac:dyDescent="0.2">
      <c r="A110" t="s">
        <v>213</v>
      </c>
      <c r="B110" t="s">
        <v>10180</v>
      </c>
      <c r="C110" t="s">
        <v>10217</v>
      </c>
      <c r="D110" t="s">
        <v>10218</v>
      </c>
      <c r="E110" t="s">
        <v>10219</v>
      </c>
      <c r="F110" t="s">
        <v>10220</v>
      </c>
      <c r="G110" t="s">
        <v>10221</v>
      </c>
      <c r="H110" t="s">
        <v>10235</v>
      </c>
      <c r="I110" t="s">
        <v>3207</v>
      </c>
      <c r="J110" t="s">
        <v>10317</v>
      </c>
      <c r="K110" t="s">
        <v>10261</v>
      </c>
      <c r="L110" t="s">
        <v>10262</v>
      </c>
      <c r="M110" t="s">
        <v>10318</v>
      </c>
      <c r="N110">
        <v>1994</v>
      </c>
    </row>
    <row r="111" spans="1:14" x14ac:dyDescent="0.2">
      <c r="A111" t="s">
        <v>215</v>
      </c>
      <c r="B111" t="s">
        <v>10227</v>
      </c>
      <c r="C111" t="s">
        <v>4608</v>
      </c>
      <c r="D111" t="s">
        <v>4592</v>
      </c>
      <c r="E111" t="s">
        <v>4592</v>
      </c>
      <c r="F111" t="s">
        <v>4592</v>
      </c>
      <c r="G111" t="s">
        <v>4592</v>
      </c>
      <c r="H111" t="s">
        <v>4592</v>
      </c>
      <c r="I111" t="s">
        <v>3206</v>
      </c>
      <c r="J111" t="s">
        <v>4608</v>
      </c>
      <c r="K111" t="s">
        <v>4608</v>
      </c>
      <c r="L111" t="s">
        <v>4608</v>
      </c>
      <c r="M111" t="s">
        <v>4608</v>
      </c>
      <c r="N111">
        <v>2013</v>
      </c>
    </row>
    <row r="112" spans="1:14" x14ac:dyDescent="0.2">
      <c r="A112" t="s">
        <v>217</v>
      </c>
      <c r="B112" t="s">
        <v>10180</v>
      </c>
      <c r="C112" t="s">
        <v>10217</v>
      </c>
      <c r="D112" t="s">
        <v>10249</v>
      </c>
      <c r="E112" t="s">
        <v>10250</v>
      </c>
      <c r="F112" t="s">
        <v>4592</v>
      </c>
      <c r="G112" t="s">
        <v>4592</v>
      </c>
      <c r="H112" t="s">
        <v>4592</v>
      </c>
      <c r="I112" t="s">
        <v>3205</v>
      </c>
      <c r="J112" t="s">
        <v>10251</v>
      </c>
      <c r="K112" t="s">
        <v>10252</v>
      </c>
      <c r="L112" t="s">
        <v>10253</v>
      </c>
      <c r="M112" t="s">
        <v>10254</v>
      </c>
      <c r="N112">
        <v>2014</v>
      </c>
    </row>
    <row r="113" spans="1:14" x14ac:dyDescent="0.2">
      <c r="A113" t="s">
        <v>219</v>
      </c>
      <c r="B113" t="s">
        <v>10180</v>
      </c>
      <c r="C113" t="s">
        <v>10228</v>
      </c>
      <c r="D113" t="s">
        <v>10241</v>
      </c>
      <c r="E113" t="s">
        <v>10220</v>
      </c>
      <c r="F113" t="s">
        <v>10255</v>
      </c>
      <c r="G113" t="s">
        <v>4592</v>
      </c>
      <c r="H113" t="s">
        <v>4592</v>
      </c>
      <c r="I113" t="s">
        <v>3205</v>
      </c>
      <c r="J113" t="s">
        <v>10231</v>
      </c>
      <c r="K113" t="s">
        <v>10232</v>
      </c>
      <c r="L113" t="s">
        <v>10233</v>
      </c>
      <c r="M113" t="s">
        <v>10234</v>
      </c>
      <c r="N113">
        <v>2001</v>
      </c>
    </row>
    <row r="114" spans="1:14" x14ac:dyDescent="0.2">
      <c r="A114" t="s">
        <v>221</v>
      </c>
      <c r="B114" t="s">
        <v>10180</v>
      </c>
      <c r="C114" t="s">
        <v>10217</v>
      </c>
      <c r="D114" t="s">
        <v>10218</v>
      </c>
      <c r="E114" t="s">
        <v>10219</v>
      </c>
      <c r="F114" t="s">
        <v>10220</v>
      </c>
      <c r="G114" t="s">
        <v>10221</v>
      </c>
      <c r="H114" t="s">
        <v>10235</v>
      </c>
      <c r="I114" t="s">
        <v>3210</v>
      </c>
      <c r="J114" t="s">
        <v>10319</v>
      </c>
      <c r="K114" t="s">
        <v>10261</v>
      </c>
      <c r="L114" t="s">
        <v>10262</v>
      </c>
      <c r="M114" t="s">
        <v>10320</v>
      </c>
      <c r="N114" t="s">
        <v>10321</v>
      </c>
    </row>
    <row r="115" spans="1:14" x14ac:dyDescent="0.2">
      <c r="A115" t="s">
        <v>223</v>
      </c>
      <c r="B115" t="s">
        <v>10227</v>
      </c>
      <c r="C115" t="s">
        <v>4608</v>
      </c>
      <c r="D115" t="s">
        <v>4592</v>
      </c>
      <c r="E115" t="s">
        <v>4592</v>
      </c>
      <c r="F115" t="s">
        <v>4592</v>
      </c>
      <c r="G115" t="s">
        <v>4592</v>
      </c>
      <c r="H115" t="s">
        <v>4592</v>
      </c>
      <c r="I115" t="s">
        <v>3205</v>
      </c>
      <c r="J115" t="s">
        <v>4608</v>
      </c>
      <c r="K115" t="s">
        <v>4608</v>
      </c>
      <c r="L115" t="s">
        <v>4608</v>
      </c>
      <c r="M115" t="s">
        <v>4608</v>
      </c>
      <c r="N115">
        <v>2002</v>
      </c>
    </row>
    <row r="116" spans="1:14" x14ac:dyDescent="0.2">
      <c r="A116" t="s">
        <v>225</v>
      </c>
      <c r="B116" t="s">
        <v>10180</v>
      </c>
      <c r="C116" t="s">
        <v>10217</v>
      </c>
      <c r="D116" t="s">
        <v>10249</v>
      </c>
      <c r="E116" t="s">
        <v>10220</v>
      </c>
      <c r="F116" t="s">
        <v>10221</v>
      </c>
      <c r="G116" t="s">
        <v>10270</v>
      </c>
      <c r="H116" t="s">
        <v>4592</v>
      </c>
      <c r="I116" t="s">
        <v>3204</v>
      </c>
      <c r="J116" t="s">
        <v>10251</v>
      </c>
      <c r="K116" t="s">
        <v>10252</v>
      </c>
      <c r="L116" t="s">
        <v>10253</v>
      </c>
      <c r="M116" t="s">
        <v>10254</v>
      </c>
      <c r="N116">
        <v>2011</v>
      </c>
    </row>
    <row r="117" spans="1:14" x14ac:dyDescent="0.2">
      <c r="A117" t="s">
        <v>227</v>
      </c>
      <c r="B117" t="s">
        <v>10180</v>
      </c>
      <c r="C117" t="s">
        <v>10228</v>
      </c>
      <c r="D117" t="s">
        <v>10229</v>
      </c>
      <c r="E117" t="s">
        <v>10240</v>
      </c>
      <c r="F117" t="s">
        <v>4592</v>
      </c>
      <c r="G117" t="s">
        <v>4592</v>
      </c>
      <c r="H117" t="s">
        <v>4592</v>
      </c>
      <c r="I117" t="s">
        <v>3205</v>
      </c>
      <c r="J117" t="s">
        <v>10231</v>
      </c>
      <c r="K117" t="s">
        <v>10232</v>
      </c>
      <c r="L117" t="s">
        <v>10233</v>
      </c>
      <c r="M117" t="s">
        <v>10234</v>
      </c>
      <c r="N117">
        <v>2015</v>
      </c>
    </row>
    <row r="118" spans="1:14" x14ac:dyDescent="0.2">
      <c r="A118" t="s">
        <v>229</v>
      </c>
      <c r="B118" t="s">
        <v>10180</v>
      </c>
      <c r="C118" t="s">
        <v>10217</v>
      </c>
      <c r="D118" t="s">
        <v>10218</v>
      </c>
      <c r="E118" t="s">
        <v>10219</v>
      </c>
      <c r="F118" t="s">
        <v>10220</v>
      </c>
      <c r="G118" t="s">
        <v>10221</v>
      </c>
      <c r="H118" t="s">
        <v>10222</v>
      </c>
      <c r="I118" t="s">
        <v>3203</v>
      </c>
      <c r="J118" t="s">
        <v>10223</v>
      </c>
      <c r="K118" t="s">
        <v>10224</v>
      </c>
      <c r="L118" t="s">
        <v>10225</v>
      </c>
      <c r="M118" t="s">
        <v>10226</v>
      </c>
      <c r="N118">
        <v>2002</v>
      </c>
    </row>
    <row r="119" spans="1:14" x14ac:dyDescent="0.2">
      <c r="A119" t="s">
        <v>231</v>
      </c>
      <c r="B119" t="s">
        <v>10227</v>
      </c>
      <c r="C119" t="s">
        <v>4608</v>
      </c>
      <c r="D119" t="s">
        <v>4592</v>
      </c>
      <c r="E119" t="s">
        <v>4592</v>
      </c>
      <c r="F119" t="s">
        <v>4592</v>
      </c>
      <c r="G119" t="s">
        <v>4592</v>
      </c>
      <c r="H119" t="s">
        <v>4592</v>
      </c>
      <c r="I119" t="s">
        <v>3206</v>
      </c>
      <c r="J119" t="s">
        <v>4608</v>
      </c>
      <c r="K119" t="s">
        <v>4608</v>
      </c>
      <c r="L119" t="s">
        <v>4608</v>
      </c>
      <c r="M119" t="s">
        <v>4608</v>
      </c>
      <c r="N119">
        <v>2013</v>
      </c>
    </row>
    <row r="120" spans="1:14" x14ac:dyDescent="0.2">
      <c r="A120" t="s">
        <v>233</v>
      </c>
      <c r="B120" t="s">
        <v>10227</v>
      </c>
      <c r="C120" t="s">
        <v>4608</v>
      </c>
      <c r="D120" t="s">
        <v>4592</v>
      </c>
      <c r="E120" t="s">
        <v>4592</v>
      </c>
      <c r="F120" t="s">
        <v>4592</v>
      </c>
      <c r="G120" t="s">
        <v>4592</v>
      </c>
      <c r="H120" t="s">
        <v>4592</v>
      </c>
      <c r="I120" t="s">
        <v>3206</v>
      </c>
      <c r="J120" t="s">
        <v>4608</v>
      </c>
      <c r="K120" t="s">
        <v>4608</v>
      </c>
      <c r="L120" t="s">
        <v>4608</v>
      </c>
      <c r="M120" t="s">
        <v>4608</v>
      </c>
      <c r="N120">
        <v>2012</v>
      </c>
    </row>
    <row r="121" spans="1:14" x14ac:dyDescent="0.2">
      <c r="A121" t="s">
        <v>235</v>
      </c>
      <c r="B121" t="s">
        <v>10180</v>
      </c>
      <c r="C121" t="s">
        <v>10228</v>
      </c>
      <c r="D121" t="s">
        <v>10229</v>
      </c>
      <c r="E121" t="s">
        <v>10240</v>
      </c>
      <c r="F121" t="s">
        <v>4592</v>
      </c>
      <c r="G121" t="s">
        <v>4592</v>
      </c>
      <c r="H121" t="s">
        <v>4592</v>
      </c>
      <c r="I121" t="s">
        <v>3205</v>
      </c>
      <c r="J121" t="s">
        <v>10231</v>
      </c>
      <c r="K121" t="s">
        <v>10232</v>
      </c>
      <c r="L121" t="s">
        <v>10233</v>
      </c>
      <c r="M121" t="s">
        <v>10234</v>
      </c>
      <c r="N121">
        <v>2015</v>
      </c>
    </row>
    <row r="122" spans="1:14" x14ac:dyDescent="0.2">
      <c r="A122" t="s">
        <v>237</v>
      </c>
      <c r="B122" t="s">
        <v>10180</v>
      </c>
      <c r="C122" t="s">
        <v>10228</v>
      </c>
      <c r="D122" t="s">
        <v>10229</v>
      </c>
      <c r="E122" t="s">
        <v>10240</v>
      </c>
      <c r="F122" t="s">
        <v>4592</v>
      </c>
      <c r="G122" t="s">
        <v>4592</v>
      </c>
      <c r="H122" t="s">
        <v>4592</v>
      </c>
      <c r="I122" t="s">
        <v>3205</v>
      </c>
      <c r="J122" t="s">
        <v>10231</v>
      </c>
      <c r="K122" t="s">
        <v>10232</v>
      </c>
      <c r="L122" t="s">
        <v>10233</v>
      </c>
      <c r="M122" t="s">
        <v>10234</v>
      </c>
      <c r="N122">
        <v>2015</v>
      </c>
    </row>
    <row r="123" spans="1:14" x14ac:dyDescent="0.2">
      <c r="A123" t="s">
        <v>239</v>
      </c>
      <c r="B123" t="s">
        <v>10180</v>
      </c>
      <c r="C123" t="s">
        <v>10228</v>
      </c>
      <c r="D123" t="s">
        <v>10229</v>
      </c>
      <c r="E123" t="s">
        <v>10240</v>
      </c>
      <c r="F123" t="s">
        <v>4592</v>
      </c>
      <c r="G123" t="s">
        <v>4592</v>
      </c>
      <c r="H123" t="s">
        <v>4592</v>
      </c>
      <c r="I123" t="s">
        <v>3205</v>
      </c>
      <c r="J123" t="s">
        <v>10231</v>
      </c>
      <c r="K123" t="s">
        <v>10232</v>
      </c>
      <c r="L123" t="s">
        <v>10233</v>
      </c>
      <c r="M123" t="s">
        <v>10234</v>
      </c>
      <c r="N123">
        <v>2015</v>
      </c>
    </row>
    <row r="124" spans="1:14" x14ac:dyDescent="0.2">
      <c r="A124" t="s">
        <v>241</v>
      </c>
      <c r="B124" t="s">
        <v>10180</v>
      </c>
      <c r="C124" t="s">
        <v>10217</v>
      </c>
      <c r="D124" t="s">
        <v>10249</v>
      </c>
      <c r="E124" t="s">
        <v>10220</v>
      </c>
      <c r="F124" t="s">
        <v>10221</v>
      </c>
      <c r="G124" t="s">
        <v>10270</v>
      </c>
      <c r="H124" t="s">
        <v>4592</v>
      </c>
      <c r="I124" t="s">
        <v>3204</v>
      </c>
      <c r="J124" t="s">
        <v>10251</v>
      </c>
      <c r="K124" t="s">
        <v>10252</v>
      </c>
      <c r="L124" t="s">
        <v>10253</v>
      </c>
      <c r="M124" t="s">
        <v>10254</v>
      </c>
      <c r="N124">
        <v>2011</v>
      </c>
    </row>
    <row r="125" spans="1:14" x14ac:dyDescent="0.2">
      <c r="A125" t="s">
        <v>243</v>
      </c>
      <c r="B125" t="s">
        <v>10227</v>
      </c>
      <c r="C125" t="s">
        <v>4608</v>
      </c>
      <c r="D125" t="s">
        <v>4592</v>
      </c>
      <c r="E125" t="s">
        <v>4592</v>
      </c>
      <c r="F125" t="s">
        <v>4592</v>
      </c>
      <c r="G125" t="s">
        <v>4592</v>
      </c>
      <c r="H125" t="s">
        <v>4592</v>
      </c>
      <c r="I125" t="s">
        <v>3204</v>
      </c>
      <c r="J125" t="s">
        <v>4608</v>
      </c>
      <c r="K125" t="s">
        <v>4608</v>
      </c>
      <c r="L125" t="s">
        <v>4608</v>
      </c>
      <c r="M125" t="s">
        <v>4608</v>
      </c>
      <c r="N125">
        <v>2013</v>
      </c>
    </row>
    <row r="126" spans="1:14" x14ac:dyDescent="0.2">
      <c r="A126" t="s">
        <v>245</v>
      </c>
      <c r="B126" t="s">
        <v>10227</v>
      </c>
      <c r="C126" t="s">
        <v>4608</v>
      </c>
      <c r="D126" t="s">
        <v>4592</v>
      </c>
      <c r="E126" t="s">
        <v>4592</v>
      </c>
      <c r="F126" t="s">
        <v>4592</v>
      </c>
      <c r="G126" t="s">
        <v>4592</v>
      </c>
      <c r="H126" t="s">
        <v>4592</v>
      </c>
      <c r="I126" t="s">
        <v>3204</v>
      </c>
      <c r="J126" t="s">
        <v>4608</v>
      </c>
      <c r="K126" t="s">
        <v>4608</v>
      </c>
      <c r="L126" t="s">
        <v>4608</v>
      </c>
      <c r="M126" t="s">
        <v>4608</v>
      </c>
      <c r="N126">
        <v>2013</v>
      </c>
    </row>
    <row r="127" spans="1:14" x14ac:dyDescent="0.2">
      <c r="A127" t="s">
        <v>247</v>
      </c>
      <c r="B127" t="s">
        <v>10180</v>
      </c>
      <c r="C127" t="s">
        <v>10228</v>
      </c>
      <c r="D127" t="s">
        <v>10229</v>
      </c>
      <c r="E127" t="s">
        <v>4592</v>
      </c>
      <c r="F127" t="s">
        <v>4592</v>
      </c>
      <c r="G127" t="s">
        <v>4592</v>
      </c>
      <c r="H127" t="s">
        <v>4592</v>
      </c>
      <c r="I127" t="s">
        <v>3205</v>
      </c>
      <c r="J127" t="s">
        <v>10231</v>
      </c>
      <c r="K127" t="s">
        <v>10232</v>
      </c>
      <c r="L127" t="s">
        <v>10233</v>
      </c>
      <c r="M127" t="s">
        <v>10234</v>
      </c>
      <c r="N127">
        <v>2001</v>
      </c>
    </row>
    <row r="128" spans="1:14" x14ac:dyDescent="0.2">
      <c r="A128" t="s">
        <v>249</v>
      </c>
      <c r="B128" t="s">
        <v>10180</v>
      </c>
      <c r="C128" t="s">
        <v>10217</v>
      </c>
      <c r="D128" t="s">
        <v>10218</v>
      </c>
      <c r="E128" t="s">
        <v>10219</v>
      </c>
      <c r="F128" t="s">
        <v>10220</v>
      </c>
      <c r="G128" t="s">
        <v>10221</v>
      </c>
      <c r="H128" t="s">
        <v>10245</v>
      </c>
      <c r="I128" t="s">
        <v>3206</v>
      </c>
      <c r="J128" t="s">
        <v>10322</v>
      </c>
      <c r="K128" t="s">
        <v>10276</v>
      </c>
      <c r="L128" t="s">
        <v>10238</v>
      </c>
      <c r="M128" t="s">
        <v>10277</v>
      </c>
      <c r="N128">
        <v>2002</v>
      </c>
    </row>
    <row r="129" spans="1:14" x14ac:dyDescent="0.2">
      <c r="A129" t="s">
        <v>251</v>
      </c>
      <c r="B129" t="s">
        <v>10180</v>
      </c>
      <c r="C129" t="s">
        <v>10217</v>
      </c>
      <c r="D129" t="s">
        <v>10218</v>
      </c>
      <c r="E129" t="s">
        <v>10219</v>
      </c>
      <c r="F129" t="s">
        <v>10220</v>
      </c>
      <c r="G129" t="s">
        <v>10221</v>
      </c>
      <c r="H129" t="s">
        <v>10235</v>
      </c>
      <c r="I129" t="s">
        <v>3204</v>
      </c>
      <c r="J129" t="s">
        <v>10323</v>
      </c>
      <c r="K129" t="s">
        <v>10296</v>
      </c>
      <c r="L129" t="s">
        <v>10297</v>
      </c>
      <c r="M129" t="s">
        <v>10298</v>
      </c>
      <c r="N129">
        <v>1994</v>
      </c>
    </row>
    <row r="130" spans="1:14" x14ac:dyDescent="0.2">
      <c r="A130" t="s">
        <v>253</v>
      </c>
      <c r="B130" t="s">
        <v>10227</v>
      </c>
      <c r="C130" t="s">
        <v>4608</v>
      </c>
      <c r="D130" t="s">
        <v>4592</v>
      </c>
      <c r="E130" t="s">
        <v>4592</v>
      </c>
      <c r="F130" t="s">
        <v>4592</v>
      </c>
      <c r="G130" t="s">
        <v>4592</v>
      </c>
      <c r="H130" t="s">
        <v>4592</v>
      </c>
      <c r="I130" t="s">
        <v>3206</v>
      </c>
      <c r="J130" t="s">
        <v>4608</v>
      </c>
      <c r="K130" t="s">
        <v>4608</v>
      </c>
      <c r="L130" t="s">
        <v>4608</v>
      </c>
      <c r="M130" t="s">
        <v>4608</v>
      </c>
      <c r="N130">
        <v>2013</v>
      </c>
    </row>
    <row r="131" spans="1:14" x14ac:dyDescent="0.2">
      <c r="A131" t="s">
        <v>255</v>
      </c>
      <c r="B131" t="s">
        <v>10227</v>
      </c>
      <c r="C131" t="s">
        <v>4592</v>
      </c>
      <c r="D131" t="s">
        <v>4592</v>
      </c>
      <c r="E131" t="s">
        <v>4592</v>
      </c>
      <c r="F131" t="s">
        <v>4592</v>
      </c>
      <c r="G131" t="s">
        <v>4592</v>
      </c>
      <c r="H131" t="s">
        <v>4592</v>
      </c>
      <c r="I131" t="s">
        <v>3206</v>
      </c>
      <c r="J131" t="s">
        <v>4608</v>
      </c>
      <c r="K131" t="s">
        <v>4608</v>
      </c>
      <c r="L131" t="s">
        <v>4608</v>
      </c>
      <c r="M131" t="s">
        <v>4608</v>
      </c>
      <c r="N131">
        <v>2003</v>
      </c>
    </row>
    <row r="132" spans="1:14" x14ac:dyDescent="0.2">
      <c r="A132" t="s">
        <v>257</v>
      </c>
      <c r="B132" t="s">
        <v>10227</v>
      </c>
      <c r="C132" t="s">
        <v>4608</v>
      </c>
      <c r="D132" t="s">
        <v>4592</v>
      </c>
      <c r="E132" t="s">
        <v>4592</v>
      </c>
      <c r="F132" t="s">
        <v>4592</v>
      </c>
      <c r="G132" t="s">
        <v>4592</v>
      </c>
      <c r="H132" t="s">
        <v>4592</v>
      </c>
      <c r="I132" t="s">
        <v>3206</v>
      </c>
      <c r="J132" t="s">
        <v>4608</v>
      </c>
      <c r="K132" t="s">
        <v>4608</v>
      </c>
      <c r="L132" t="s">
        <v>4608</v>
      </c>
      <c r="M132" t="s">
        <v>4608</v>
      </c>
      <c r="N132">
        <v>2013</v>
      </c>
    </row>
    <row r="133" spans="1:14" x14ac:dyDescent="0.2">
      <c r="A133" t="s">
        <v>259</v>
      </c>
      <c r="B133" t="s">
        <v>10180</v>
      </c>
      <c r="C133" t="s">
        <v>10228</v>
      </c>
      <c r="D133" t="s">
        <v>10229</v>
      </c>
      <c r="E133" t="s">
        <v>10240</v>
      </c>
      <c r="F133" t="s">
        <v>4592</v>
      </c>
      <c r="G133" t="s">
        <v>4592</v>
      </c>
      <c r="H133" t="s">
        <v>4592</v>
      </c>
      <c r="I133" t="s">
        <v>3205</v>
      </c>
      <c r="J133" t="s">
        <v>10231</v>
      </c>
      <c r="K133" t="s">
        <v>10232</v>
      </c>
      <c r="L133" t="s">
        <v>10233</v>
      </c>
      <c r="M133" t="s">
        <v>10234</v>
      </c>
      <c r="N133">
        <v>2001</v>
      </c>
    </row>
    <row r="134" spans="1:14" x14ac:dyDescent="0.2">
      <c r="A134" t="s">
        <v>261</v>
      </c>
      <c r="B134" t="s">
        <v>10180</v>
      </c>
      <c r="C134" t="s">
        <v>10228</v>
      </c>
      <c r="D134" t="s">
        <v>10241</v>
      </c>
      <c r="E134" t="s">
        <v>10220</v>
      </c>
      <c r="F134" t="s">
        <v>10255</v>
      </c>
      <c r="G134" t="s">
        <v>4592</v>
      </c>
      <c r="H134" t="s">
        <v>4592</v>
      </c>
      <c r="I134" t="s">
        <v>3205</v>
      </c>
      <c r="J134" t="s">
        <v>10231</v>
      </c>
      <c r="K134" t="s">
        <v>10232</v>
      </c>
      <c r="L134" t="s">
        <v>10233</v>
      </c>
      <c r="M134" t="s">
        <v>10234</v>
      </c>
      <c r="N134">
        <v>2001</v>
      </c>
    </row>
    <row r="135" spans="1:14" x14ac:dyDescent="0.2">
      <c r="A135" t="s">
        <v>263</v>
      </c>
      <c r="B135" t="s">
        <v>10180</v>
      </c>
      <c r="C135" t="s">
        <v>10217</v>
      </c>
      <c r="D135" t="s">
        <v>10249</v>
      </c>
      <c r="E135" t="s">
        <v>10220</v>
      </c>
      <c r="F135" t="s">
        <v>10255</v>
      </c>
      <c r="G135" t="s">
        <v>4592</v>
      </c>
      <c r="H135" t="s">
        <v>4592</v>
      </c>
      <c r="I135" t="s">
        <v>3204</v>
      </c>
      <c r="J135" t="s">
        <v>10324</v>
      </c>
      <c r="K135" t="s">
        <v>10325</v>
      </c>
      <c r="L135" t="s">
        <v>10283</v>
      </c>
      <c r="M135" t="s">
        <v>10326</v>
      </c>
      <c r="N135">
        <v>2001</v>
      </c>
    </row>
    <row r="136" spans="1:14" x14ac:dyDescent="0.2">
      <c r="A136" t="s">
        <v>265</v>
      </c>
      <c r="B136" t="s">
        <v>10180</v>
      </c>
      <c r="C136" t="s">
        <v>10228</v>
      </c>
      <c r="D136" t="s">
        <v>10229</v>
      </c>
      <c r="E136" t="s">
        <v>10230</v>
      </c>
      <c r="F136" t="s">
        <v>4592</v>
      </c>
      <c r="G136" t="s">
        <v>4592</v>
      </c>
      <c r="H136" t="s">
        <v>4592</v>
      </c>
      <c r="I136" t="s">
        <v>3205</v>
      </c>
      <c r="J136" t="s">
        <v>10231</v>
      </c>
      <c r="K136" t="s">
        <v>10232</v>
      </c>
      <c r="L136" t="s">
        <v>10233</v>
      </c>
      <c r="M136" t="s">
        <v>10234</v>
      </c>
      <c r="N136">
        <v>2015</v>
      </c>
    </row>
    <row r="137" spans="1:14" x14ac:dyDescent="0.2">
      <c r="A137" t="s">
        <v>267</v>
      </c>
      <c r="B137" t="s">
        <v>10180</v>
      </c>
      <c r="C137" t="s">
        <v>10228</v>
      </c>
      <c r="D137" t="s">
        <v>10229</v>
      </c>
      <c r="E137" t="s">
        <v>10230</v>
      </c>
      <c r="F137" t="s">
        <v>4592</v>
      </c>
      <c r="G137" t="s">
        <v>4592</v>
      </c>
      <c r="H137" t="s">
        <v>4592</v>
      </c>
      <c r="I137" t="s">
        <v>3205</v>
      </c>
      <c r="J137" t="s">
        <v>10231</v>
      </c>
      <c r="K137" t="s">
        <v>10232</v>
      </c>
      <c r="L137" t="s">
        <v>10233</v>
      </c>
      <c r="M137" t="s">
        <v>10234</v>
      </c>
      <c r="N137">
        <v>2001</v>
      </c>
    </row>
    <row r="138" spans="1:14" x14ac:dyDescent="0.2">
      <c r="A138" t="s">
        <v>269</v>
      </c>
      <c r="B138" t="s">
        <v>10227</v>
      </c>
      <c r="C138" t="s">
        <v>4608</v>
      </c>
      <c r="D138" t="s">
        <v>4592</v>
      </c>
      <c r="E138" t="s">
        <v>4592</v>
      </c>
      <c r="F138" t="s">
        <v>4592</v>
      </c>
      <c r="G138" t="s">
        <v>4592</v>
      </c>
      <c r="H138" t="s">
        <v>4592</v>
      </c>
      <c r="I138" t="s">
        <v>3206</v>
      </c>
      <c r="J138" t="s">
        <v>4608</v>
      </c>
      <c r="K138" t="s">
        <v>4608</v>
      </c>
      <c r="L138" t="s">
        <v>4608</v>
      </c>
      <c r="M138" t="s">
        <v>4608</v>
      </c>
      <c r="N138">
        <v>2013</v>
      </c>
    </row>
    <row r="139" spans="1:14" x14ac:dyDescent="0.2">
      <c r="A139" t="s">
        <v>271</v>
      </c>
      <c r="B139" t="s">
        <v>10180</v>
      </c>
      <c r="C139" t="s">
        <v>10228</v>
      </c>
      <c r="D139" t="s">
        <v>10229</v>
      </c>
      <c r="E139" t="s">
        <v>10230</v>
      </c>
      <c r="F139" t="s">
        <v>4592</v>
      </c>
      <c r="G139" t="s">
        <v>4592</v>
      </c>
      <c r="H139" t="s">
        <v>4592</v>
      </c>
      <c r="I139" t="s">
        <v>3205</v>
      </c>
      <c r="J139" t="s">
        <v>10231</v>
      </c>
      <c r="K139" t="s">
        <v>10232</v>
      </c>
      <c r="L139" t="s">
        <v>10233</v>
      </c>
      <c r="M139" t="s">
        <v>10234</v>
      </c>
      <c r="N139">
        <v>2001</v>
      </c>
    </row>
    <row r="140" spans="1:14" x14ac:dyDescent="0.2">
      <c r="A140" t="s">
        <v>273</v>
      </c>
      <c r="B140" t="s">
        <v>10180</v>
      </c>
      <c r="C140" t="s">
        <v>10228</v>
      </c>
      <c r="D140" t="s">
        <v>10241</v>
      </c>
      <c r="E140" t="s">
        <v>10242</v>
      </c>
      <c r="F140" t="s">
        <v>10243</v>
      </c>
      <c r="G140" t="s">
        <v>10259</v>
      </c>
      <c r="H140" t="s">
        <v>4592</v>
      </c>
      <c r="I140" t="s">
        <v>3205</v>
      </c>
      <c r="J140" t="s">
        <v>10231</v>
      </c>
      <c r="K140" t="s">
        <v>10232</v>
      </c>
      <c r="L140" t="s">
        <v>10233</v>
      </c>
      <c r="M140" t="s">
        <v>10234</v>
      </c>
      <c r="N140">
        <v>2010</v>
      </c>
    </row>
    <row r="141" spans="1:14" x14ac:dyDescent="0.2">
      <c r="A141" t="s">
        <v>275</v>
      </c>
      <c r="B141" t="s">
        <v>10180</v>
      </c>
      <c r="C141" t="s">
        <v>10217</v>
      </c>
      <c r="D141" t="s">
        <v>10249</v>
      </c>
      <c r="E141" t="s">
        <v>10220</v>
      </c>
      <c r="F141" t="s">
        <v>10221</v>
      </c>
      <c r="G141" t="s">
        <v>10270</v>
      </c>
      <c r="H141" t="s">
        <v>4592</v>
      </c>
      <c r="I141" t="s">
        <v>3204</v>
      </c>
      <c r="J141" t="s">
        <v>10271</v>
      </c>
      <c r="K141" t="s">
        <v>10272</v>
      </c>
      <c r="L141" t="s">
        <v>10273</v>
      </c>
      <c r="M141" t="s">
        <v>10274</v>
      </c>
      <c r="N141">
        <v>2002</v>
      </c>
    </row>
    <row r="142" spans="1:14" x14ac:dyDescent="0.2">
      <c r="A142" t="s">
        <v>277</v>
      </c>
      <c r="B142" t="s">
        <v>10227</v>
      </c>
      <c r="C142" t="s">
        <v>4608</v>
      </c>
      <c r="D142" t="s">
        <v>4592</v>
      </c>
      <c r="E142" t="s">
        <v>4592</v>
      </c>
      <c r="F142" t="s">
        <v>4592</v>
      </c>
      <c r="G142" t="s">
        <v>4592</v>
      </c>
      <c r="H142" t="s">
        <v>4592</v>
      </c>
      <c r="I142" t="s">
        <v>3206</v>
      </c>
      <c r="J142" t="s">
        <v>4608</v>
      </c>
      <c r="K142" t="s">
        <v>4608</v>
      </c>
      <c r="L142" t="s">
        <v>4608</v>
      </c>
      <c r="M142" t="s">
        <v>4608</v>
      </c>
      <c r="N142">
        <v>2013</v>
      </c>
    </row>
    <row r="143" spans="1:14" x14ac:dyDescent="0.2">
      <c r="A143" t="s">
        <v>279</v>
      </c>
      <c r="B143" t="s">
        <v>10180</v>
      </c>
      <c r="C143" t="s">
        <v>10217</v>
      </c>
      <c r="D143" t="s">
        <v>10249</v>
      </c>
      <c r="E143" t="s">
        <v>10220</v>
      </c>
      <c r="F143" t="s">
        <v>10221</v>
      </c>
      <c r="G143" t="s">
        <v>10280</v>
      </c>
      <c r="H143" t="s">
        <v>4592</v>
      </c>
      <c r="I143" t="s">
        <v>3203</v>
      </c>
      <c r="J143" t="s">
        <v>10327</v>
      </c>
      <c r="K143" t="s">
        <v>10328</v>
      </c>
      <c r="L143" t="s">
        <v>10283</v>
      </c>
      <c r="M143" t="s">
        <v>10329</v>
      </c>
      <c r="N143">
        <v>2002</v>
      </c>
    </row>
    <row r="144" spans="1:14" x14ac:dyDescent="0.2">
      <c r="A144" t="s">
        <v>281</v>
      </c>
      <c r="B144" t="s">
        <v>10180</v>
      </c>
      <c r="C144" t="s">
        <v>10228</v>
      </c>
      <c r="D144" t="s">
        <v>10229</v>
      </c>
      <c r="E144" t="s">
        <v>10230</v>
      </c>
      <c r="F144" t="s">
        <v>4592</v>
      </c>
      <c r="G144" t="s">
        <v>4592</v>
      </c>
      <c r="H144" t="s">
        <v>4592</v>
      </c>
      <c r="I144" t="s">
        <v>3205</v>
      </c>
      <c r="J144" t="s">
        <v>10231</v>
      </c>
      <c r="K144" t="s">
        <v>10232</v>
      </c>
      <c r="L144" t="s">
        <v>10233</v>
      </c>
      <c r="M144" t="s">
        <v>10234</v>
      </c>
      <c r="N144">
        <v>2015</v>
      </c>
    </row>
    <row r="145" spans="1:14" x14ac:dyDescent="0.2">
      <c r="A145" t="s">
        <v>283</v>
      </c>
      <c r="B145" t="s">
        <v>10180</v>
      </c>
      <c r="C145" t="s">
        <v>10217</v>
      </c>
      <c r="D145" t="s">
        <v>10218</v>
      </c>
      <c r="E145" t="s">
        <v>10219</v>
      </c>
      <c r="F145" t="s">
        <v>10220</v>
      </c>
      <c r="G145" t="s">
        <v>10221</v>
      </c>
      <c r="H145" t="s">
        <v>10245</v>
      </c>
      <c r="I145" t="s">
        <v>3207</v>
      </c>
      <c r="J145" t="s">
        <v>10256</v>
      </c>
      <c r="K145" t="s">
        <v>10257</v>
      </c>
      <c r="L145" t="s">
        <v>10238</v>
      </c>
      <c r="M145" t="s">
        <v>10258</v>
      </c>
      <c r="N145">
        <v>2011</v>
      </c>
    </row>
    <row r="146" spans="1:14" x14ac:dyDescent="0.2">
      <c r="A146" t="s">
        <v>285</v>
      </c>
      <c r="B146" t="s">
        <v>10180</v>
      </c>
      <c r="C146" t="s">
        <v>10228</v>
      </c>
      <c r="D146" t="s">
        <v>10241</v>
      </c>
      <c r="E146" t="s">
        <v>10242</v>
      </c>
      <c r="F146" t="s">
        <v>10269</v>
      </c>
      <c r="G146" t="s">
        <v>10269</v>
      </c>
      <c r="H146" t="s">
        <v>4592</v>
      </c>
      <c r="I146" t="s">
        <v>3205</v>
      </c>
      <c r="J146" t="s">
        <v>10231</v>
      </c>
      <c r="K146" t="s">
        <v>10232</v>
      </c>
      <c r="L146" t="s">
        <v>10233</v>
      </c>
      <c r="M146" t="s">
        <v>10234</v>
      </c>
      <c r="N146">
        <v>2010</v>
      </c>
    </row>
    <row r="147" spans="1:14" x14ac:dyDescent="0.2">
      <c r="A147" t="s">
        <v>287</v>
      </c>
      <c r="B147" t="s">
        <v>10180</v>
      </c>
      <c r="C147" t="s">
        <v>10217</v>
      </c>
      <c r="D147" t="s">
        <v>10218</v>
      </c>
      <c r="E147" t="s">
        <v>10219</v>
      </c>
      <c r="F147" t="s">
        <v>10220</v>
      </c>
      <c r="G147" t="s">
        <v>10221</v>
      </c>
      <c r="H147" t="s">
        <v>10245</v>
      </c>
      <c r="I147" t="s">
        <v>3207</v>
      </c>
      <c r="J147" t="s">
        <v>10256</v>
      </c>
      <c r="K147" t="s">
        <v>10257</v>
      </c>
      <c r="L147" t="s">
        <v>10238</v>
      </c>
      <c r="M147" t="s">
        <v>10258</v>
      </c>
      <c r="N147">
        <v>2011</v>
      </c>
    </row>
    <row r="148" spans="1:14" x14ac:dyDescent="0.2">
      <c r="A148" t="s">
        <v>289</v>
      </c>
      <c r="B148" t="s">
        <v>10180</v>
      </c>
      <c r="C148" t="s">
        <v>10217</v>
      </c>
      <c r="D148" t="s">
        <v>10218</v>
      </c>
      <c r="E148" t="s">
        <v>10219</v>
      </c>
      <c r="F148" t="s">
        <v>10220</v>
      </c>
      <c r="G148" t="s">
        <v>10221</v>
      </c>
      <c r="H148" t="s">
        <v>10245</v>
      </c>
      <c r="I148" t="s">
        <v>3204</v>
      </c>
      <c r="J148" t="s">
        <v>10330</v>
      </c>
      <c r="K148" t="s">
        <v>10315</v>
      </c>
      <c r="L148" t="s">
        <v>10238</v>
      </c>
      <c r="M148" t="s">
        <v>10316</v>
      </c>
      <c r="N148">
        <v>1996</v>
      </c>
    </row>
    <row r="149" spans="1:14" x14ac:dyDescent="0.2">
      <c r="A149" t="s">
        <v>291</v>
      </c>
      <c r="B149" t="s">
        <v>10180</v>
      </c>
      <c r="C149" t="s">
        <v>10228</v>
      </c>
      <c r="D149" t="s">
        <v>10241</v>
      </c>
      <c r="E149" t="s">
        <v>10242</v>
      </c>
      <c r="F149" t="s">
        <v>10269</v>
      </c>
      <c r="G149" t="s">
        <v>10269</v>
      </c>
      <c r="H149" t="s">
        <v>4592</v>
      </c>
      <c r="I149" t="s">
        <v>3205</v>
      </c>
      <c r="J149" t="s">
        <v>10231</v>
      </c>
      <c r="K149" t="s">
        <v>10232</v>
      </c>
      <c r="L149" t="s">
        <v>10233</v>
      </c>
      <c r="M149" t="s">
        <v>10234</v>
      </c>
      <c r="N149">
        <v>2010</v>
      </c>
    </row>
    <row r="150" spans="1:14" x14ac:dyDescent="0.2">
      <c r="A150" t="s">
        <v>293</v>
      </c>
      <c r="B150" t="s">
        <v>10180</v>
      </c>
      <c r="C150" t="s">
        <v>10228</v>
      </c>
      <c r="D150" t="s">
        <v>10241</v>
      </c>
      <c r="E150" t="s">
        <v>10242</v>
      </c>
      <c r="F150" t="s">
        <v>10243</v>
      </c>
      <c r="G150" t="s">
        <v>10259</v>
      </c>
      <c r="H150" t="s">
        <v>4592</v>
      </c>
      <c r="I150" t="s">
        <v>3205</v>
      </c>
      <c r="J150" t="s">
        <v>10231</v>
      </c>
      <c r="K150" t="s">
        <v>10232</v>
      </c>
      <c r="L150" t="s">
        <v>10233</v>
      </c>
      <c r="M150" t="s">
        <v>10234</v>
      </c>
      <c r="N150">
        <v>2010</v>
      </c>
    </row>
    <row r="151" spans="1:14" x14ac:dyDescent="0.2">
      <c r="A151" t="s">
        <v>295</v>
      </c>
      <c r="B151" t="s">
        <v>10180</v>
      </c>
      <c r="C151" t="s">
        <v>10217</v>
      </c>
      <c r="D151" t="s">
        <v>10218</v>
      </c>
      <c r="E151" t="s">
        <v>10219</v>
      </c>
      <c r="F151" t="s">
        <v>10220</v>
      </c>
      <c r="G151" t="s">
        <v>10221</v>
      </c>
      <c r="H151" t="s">
        <v>10222</v>
      </c>
      <c r="I151" t="s">
        <v>3203</v>
      </c>
      <c r="J151" t="s">
        <v>10223</v>
      </c>
      <c r="K151" t="s">
        <v>10224</v>
      </c>
      <c r="L151" t="s">
        <v>10225</v>
      </c>
      <c r="M151" t="s">
        <v>10226</v>
      </c>
      <c r="N151">
        <v>2002</v>
      </c>
    </row>
    <row r="152" spans="1:14" x14ac:dyDescent="0.2">
      <c r="A152" t="s">
        <v>297</v>
      </c>
      <c r="B152" t="s">
        <v>10227</v>
      </c>
      <c r="C152" t="s">
        <v>4608</v>
      </c>
      <c r="D152" t="s">
        <v>4592</v>
      </c>
      <c r="E152" t="s">
        <v>4592</v>
      </c>
      <c r="F152" t="s">
        <v>4592</v>
      </c>
      <c r="G152" t="s">
        <v>4592</v>
      </c>
      <c r="H152" t="s">
        <v>4592</v>
      </c>
      <c r="I152" t="s">
        <v>3204</v>
      </c>
      <c r="J152" t="s">
        <v>4608</v>
      </c>
      <c r="K152" t="s">
        <v>4608</v>
      </c>
      <c r="L152" t="s">
        <v>4608</v>
      </c>
      <c r="M152" t="s">
        <v>4608</v>
      </c>
      <c r="N152">
        <v>2011</v>
      </c>
    </row>
    <row r="153" spans="1:14" x14ac:dyDescent="0.2">
      <c r="A153" t="s">
        <v>299</v>
      </c>
      <c r="B153" t="s">
        <v>10180</v>
      </c>
      <c r="C153" t="s">
        <v>10217</v>
      </c>
      <c r="D153" t="s">
        <v>10218</v>
      </c>
      <c r="E153" t="s">
        <v>10219</v>
      </c>
      <c r="F153" t="s">
        <v>10220</v>
      </c>
      <c r="G153" t="s">
        <v>10221</v>
      </c>
      <c r="H153" t="s">
        <v>10245</v>
      </c>
      <c r="I153" t="s">
        <v>3207</v>
      </c>
      <c r="J153" t="s">
        <v>10256</v>
      </c>
      <c r="K153" t="s">
        <v>10257</v>
      </c>
      <c r="L153" t="s">
        <v>10238</v>
      </c>
      <c r="M153" t="s">
        <v>10258</v>
      </c>
      <c r="N153">
        <v>2011</v>
      </c>
    </row>
    <row r="154" spans="1:14" x14ac:dyDescent="0.2">
      <c r="A154" t="s">
        <v>301</v>
      </c>
      <c r="B154" t="s">
        <v>10227</v>
      </c>
      <c r="C154" t="s">
        <v>4608</v>
      </c>
      <c r="D154" t="s">
        <v>4592</v>
      </c>
      <c r="E154" t="s">
        <v>4592</v>
      </c>
      <c r="F154" t="s">
        <v>4592</v>
      </c>
      <c r="G154" t="s">
        <v>4592</v>
      </c>
      <c r="H154" t="s">
        <v>4592</v>
      </c>
      <c r="I154" t="s">
        <v>3206</v>
      </c>
      <c r="J154" t="s">
        <v>4608</v>
      </c>
      <c r="K154" t="s">
        <v>4608</v>
      </c>
      <c r="L154" t="s">
        <v>4608</v>
      </c>
      <c r="M154" t="s">
        <v>4608</v>
      </c>
      <c r="N154">
        <v>2013</v>
      </c>
    </row>
    <row r="155" spans="1:14" x14ac:dyDescent="0.2">
      <c r="A155" t="s">
        <v>303</v>
      </c>
      <c r="B155" t="s">
        <v>10227</v>
      </c>
      <c r="C155" t="s">
        <v>4608</v>
      </c>
      <c r="D155" t="s">
        <v>4592</v>
      </c>
      <c r="E155" t="s">
        <v>4592</v>
      </c>
      <c r="F155" t="s">
        <v>4592</v>
      </c>
      <c r="G155" t="s">
        <v>4592</v>
      </c>
      <c r="H155" t="s">
        <v>4592</v>
      </c>
      <c r="I155" t="s">
        <v>3206</v>
      </c>
      <c r="J155" t="s">
        <v>4608</v>
      </c>
      <c r="K155" t="s">
        <v>4608</v>
      </c>
      <c r="L155" t="s">
        <v>4608</v>
      </c>
      <c r="M155" t="s">
        <v>4608</v>
      </c>
      <c r="N155">
        <v>2013</v>
      </c>
    </row>
    <row r="156" spans="1:14" x14ac:dyDescent="0.2">
      <c r="A156" t="s">
        <v>305</v>
      </c>
      <c r="B156" t="s">
        <v>10180</v>
      </c>
      <c r="C156" t="s">
        <v>10217</v>
      </c>
      <c r="D156" t="s">
        <v>10218</v>
      </c>
      <c r="E156" t="s">
        <v>10219</v>
      </c>
      <c r="F156" t="s">
        <v>10220</v>
      </c>
      <c r="G156" t="s">
        <v>10221</v>
      </c>
      <c r="H156" t="s">
        <v>10222</v>
      </c>
      <c r="I156" t="s">
        <v>3208</v>
      </c>
      <c r="J156" t="s">
        <v>10267</v>
      </c>
      <c r="K156" t="s">
        <v>10224</v>
      </c>
      <c r="L156" t="s">
        <v>10225</v>
      </c>
      <c r="M156" t="s">
        <v>10268</v>
      </c>
      <c r="N156">
        <v>1994</v>
      </c>
    </row>
    <row r="157" spans="1:14" x14ac:dyDescent="0.2">
      <c r="A157" t="s">
        <v>307</v>
      </c>
      <c r="B157" t="s">
        <v>10180</v>
      </c>
      <c r="C157" t="s">
        <v>10228</v>
      </c>
      <c r="D157" t="s">
        <v>10229</v>
      </c>
      <c r="E157" t="s">
        <v>10230</v>
      </c>
      <c r="F157" t="s">
        <v>4592</v>
      </c>
      <c r="G157" t="s">
        <v>4592</v>
      </c>
      <c r="H157" t="s">
        <v>4592</v>
      </c>
      <c r="I157" t="s">
        <v>3205</v>
      </c>
      <c r="J157" t="s">
        <v>10231</v>
      </c>
      <c r="K157" t="s">
        <v>10232</v>
      </c>
      <c r="L157" t="s">
        <v>10233</v>
      </c>
      <c r="M157" t="s">
        <v>10234</v>
      </c>
      <c r="N157">
        <v>2015</v>
      </c>
    </row>
    <row r="158" spans="1:14" x14ac:dyDescent="0.2">
      <c r="A158" t="s">
        <v>309</v>
      </c>
      <c r="B158" t="s">
        <v>10227</v>
      </c>
      <c r="C158" t="s">
        <v>4608</v>
      </c>
      <c r="D158" t="s">
        <v>4592</v>
      </c>
      <c r="E158" t="s">
        <v>4592</v>
      </c>
      <c r="F158" t="s">
        <v>4592</v>
      </c>
      <c r="G158" t="s">
        <v>4592</v>
      </c>
      <c r="H158" t="s">
        <v>4592</v>
      </c>
      <c r="I158" t="s">
        <v>3206</v>
      </c>
      <c r="J158" t="s">
        <v>4608</v>
      </c>
      <c r="K158" t="s">
        <v>4608</v>
      </c>
      <c r="L158" t="s">
        <v>4608</v>
      </c>
      <c r="M158" t="s">
        <v>4608</v>
      </c>
      <c r="N158">
        <v>2013</v>
      </c>
    </row>
    <row r="159" spans="1:14" x14ac:dyDescent="0.2">
      <c r="A159" t="s">
        <v>311</v>
      </c>
      <c r="B159" t="s">
        <v>10180</v>
      </c>
      <c r="C159" t="s">
        <v>10217</v>
      </c>
      <c r="D159" t="s">
        <v>10249</v>
      </c>
      <c r="E159" t="s">
        <v>10220</v>
      </c>
      <c r="F159" t="s">
        <v>10221</v>
      </c>
      <c r="G159" t="s">
        <v>10219</v>
      </c>
      <c r="H159" t="s">
        <v>4592</v>
      </c>
      <c r="I159" t="s">
        <v>3204</v>
      </c>
      <c r="J159" t="s">
        <v>10331</v>
      </c>
      <c r="K159" t="s">
        <v>10332</v>
      </c>
      <c r="L159" t="s">
        <v>10333</v>
      </c>
      <c r="M159" t="s">
        <v>10334</v>
      </c>
      <c r="N159">
        <v>2002</v>
      </c>
    </row>
    <row r="160" spans="1:14" x14ac:dyDescent="0.2">
      <c r="A160" t="s">
        <v>313</v>
      </c>
      <c r="B160" t="s">
        <v>10180</v>
      </c>
      <c r="C160" t="s">
        <v>10228</v>
      </c>
      <c r="D160" t="s">
        <v>10229</v>
      </c>
      <c r="E160" t="s">
        <v>10230</v>
      </c>
      <c r="F160" t="s">
        <v>4592</v>
      </c>
      <c r="G160" t="s">
        <v>4592</v>
      </c>
      <c r="H160" t="s">
        <v>4592</v>
      </c>
      <c r="I160" t="s">
        <v>3205</v>
      </c>
      <c r="J160" t="s">
        <v>10231</v>
      </c>
      <c r="K160" t="s">
        <v>10232</v>
      </c>
      <c r="L160" t="s">
        <v>10233</v>
      </c>
      <c r="M160" t="s">
        <v>10234</v>
      </c>
      <c r="N160">
        <v>2015</v>
      </c>
    </row>
    <row r="161" spans="1:14" x14ac:dyDescent="0.2">
      <c r="A161" t="s">
        <v>315</v>
      </c>
      <c r="B161" t="s">
        <v>10180</v>
      </c>
      <c r="C161" t="s">
        <v>10228</v>
      </c>
      <c r="D161" t="s">
        <v>10229</v>
      </c>
      <c r="E161" t="s">
        <v>10240</v>
      </c>
      <c r="F161" t="s">
        <v>4592</v>
      </c>
      <c r="G161" t="s">
        <v>4592</v>
      </c>
      <c r="H161" t="s">
        <v>4592</v>
      </c>
      <c r="I161" t="s">
        <v>3205</v>
      </c>
      <c r="J161" t="s">
        <v>10231</v>
      </c>
      <c r="K161" t="s">
        <v>10232</v>
      </c>
      <c r="L161" t="s">
        <v>10233</v>
      </c>
      <c r="M161" t="s">
        <v>10234</v>
      </c>
      <c r="N161">
        <v>2001</v>
      </c>
    </row>
    <row r="162" spans="1:14" x14ac:dyDescent="0.2">
      <c r="A162" t="s">
        <v>317</v>
      </c>
      <c r="B162" t="s">
        <v>10227</v>
      </c>
      <c r="C162" t="s">
        <v>4608</v>
      </c>
      <c r="D162" t="s">
        <v>4592</v>
      </c>
      <c r="E162" t="s">
        <v>4592</v>
      </c>
      <c r="F162" t="s">
        <v>4592</v>
      </c>
      <c r="G162" t="s">
        <v>4592</v>
      </c>
      <c r="H162" t="s">
        <v>4592</v>
      </c>
      <c r="I162" t="s">
        <v>3204</v>
      </c>
      <c r="J162" t="s">
        <v>4608</v>
      </c>
      <c r="K162" t="s">
        <v>4608</v>
      </c>
      <c r="L162" t="s">
        <v>4608</v>
      </c>
      <c r="M162" t="s">
        <v>4608</v>
      </c>
      <c r="N162">
        <v>2013</v>
      </c>
    </row>
    <row r="163" spans="1:14" x14ac:dyDescent="0.2">
      <c r="A163" t="s">
        <v>319</v>
      </c>
      <c r="B163" t="s">
        <v>10180</v>
      </c>
      <c r="C163" t="s">
        <v>10217</v>
      </c>
      <c r="D163" t="s">
        <v>10218</v>
      </c>
      <c r="E163" t="s">
        <v>10219</v>
      </c>
      <c r="F163" t="s">
        <v>10220</v>
      </c>
      <c r="G163" t="s">
        <v>10221</v>
      </c>
      <c r="H163" t="s">
        <v>10245</v>
      </c>
      <c r="I163" t="s">
        <v>3207</v>
      </c>
      <c r="J163" t="s">
        <v>10256</v>
      </c>
      <c r="K163" t="s">
        <v>10257</v>
      </c>
      <c r="L163" t="s">
        <v>10238</v>
      </c>
      <c r="M163" t="s">
        <v>10258</v>
      </c>
      <c r="N163">
        <v>2011</v>
      </c>
    </row>
    <row r="164" spans="1:14" x14ac:dyDescent="0.2">
      <c r="A164" t="s">
        <v>321</v>
      </c>
      <c r="B164" t="s">
        <v>10180</v>
      </c>
      <c r="C164" t="s">
        <v>10217</v>
      </c>
      <c r="D164" t="s">
        <v>10249</v>
      </c>
      <c r="E164" t="s">
        <v>10220</v>
      </c>
      <c r="F164" t="s">
        <v>10255</v>
      </c>
      <c r="G164" t="s">
        <v>4592</v>
      </c>
      <c r="H164" t="s">
        <v>4592</v>
      </c>
      <c r="I164" t="s">
        <v>3204</v>
      </c>
      <c r="J164" t="s">
        <v>10335</v>
      </c>
      <c r="K164" t="s">
        <v>10272</v>
      </c>
      <c r="L164" t="s">
        <v>10273</v>
      </c>
      <c r="M164" t="s">
        <v>10274</v>
      </c>
      <c r="N164">
        <v>2001</v>
      </c>
    </row>
    <row r="165" spans="1:14" x14ac:dyDescent="0.2">
      <c r="A165" t="s">
        <v>323</v>
      </c>
      <c r="B165" t="s">
        <v>10180</v>
      </c>
      <c r="C165" t="s">
        <v>10228</v>
      </c>
      <c r="D165" t="s">
        <v>10241</v>
      </c>
      <c r="E165" t="s">
        <v>10242</v>
      </c>
      <c r="F165" t="s">
        <v>10243</v>
      </c>
      <c r="G165" t="s">
        <v>10259</v>
      </c>
      <c r="H165" t="s">
        <v>4592</v>
      </c>
      <c r="I165" t="s">
        <v>3205</v>
      </c>
      <c r="J165" t="s">
        <v>10231</v>
      </c>
      <c r="K165" t="s">
        <v>10232</v>
      </c>
      <c r="L165" t="s">
        <v>10233</v>
      </c>
      <c r="M165" t="s">
        <v>10234</v>
      </c>
      <c r="N165">
        <v>2010</v>
      </c>
    </row>
    <row r="166" spans="1:14" x14ac:dyDescent="0.2">
      <c r="A166" t="s">
        <v>325</v>
      </c>
      <c r="B166" t="s">
        <v>10227</v>
      </c>
      <c r="C166" t="s">
        <v>4608</v>
      </c>
      <c r="D166" t="s">
        <v>4592</v>
      </c>
      <c r="E166" t="s">
        <v>4592</v>
      </c>
      <c r="F166" t="s">
        <v>4592</v>
      </c>
      <c r="G166" t="s">
        <v>4592</v>
      </c>
      <c r="H166" t="s">
        <v>4592</v>
      </c>
      <c r="I166" t="s">
        <v>3206</v>
      </c>
      <c r="J166" t="s">
        <v>4608</v>
      </c>
      <c r="K166" t="s">
        <v>4608</v>
      </c>
      <c r="L166" t="s">
        <v>4608</v>
      </c>
      <c r="M166" t="s">
        <v>4608</v>
      </c>
      <c r="N166">
        <v>2013</v>
      </c>
    </row>
    <row r="167" spans="1:14" x14ac:dyDescent="0.2">
      <c r="A167" t="s">
        <v>327</v>
      </c>
      <c r="B167" t="s">
        <v>10180</v>
      </c>
      <c r="C167" t="s">
        <v>10217</v>
      </c>
      <c r="D167" t="s">
        <v>10218</v>
      </c>
      <c r="E167" t="s">
        <v>10219</v>
      </c>
      <c r="F167" t="s">
        <v>10220</v>
      </c>
      <c r="G167" t="s">
        <v>10221</v>
      </c>
      <c r="H167" t="s">
        <v>10245</v>
      </c>
      <c r="I167" t="s">
        <v>3204</v>
      </c>
      <c r="J167" t="s">
        <v>10330</v>
      </c>
      <c r="K167" t="s">
        <v>10315</v>
      </c>
      <c r="L167" t="s">
        <v>10238</v>
      </c>
      <c r="M167" t="s">
        <v>10316</v>
      </c>
      <c r="N167">
        <v>1997</v>
      </c>
    </row>
    <row r="168" spans="1:14" x14ac:dyDescent="0.2">
      <c r="A168" t="s">
        <v>329</v>
      </c>
      <c r="B168" t="s">
        <v>10180</v>
      </c>
      <c r="C168" t="s">
        <v>10217</v>
      </c>
      <c r="D168" t="s">
        <v>10249</v>
      </c>
      <c r="E168" t="s">
        <v>10220</v>
      </c>
      <c r="F168" t="s">
        <v>10221</v>
      </c>
      <c r="G168" t="s">
        <v>10219</v>
      </c>
      <c r="H168" t="s">
        <v>4592</v>
      </c>
      <c r="I168" t="s">
        <v>3204</v>
      </c>
      <c r="J168" t="s">
        <v>10327</v>
      </c>
      <c r="K168" t="s">
        <v>10328</v>
      </c>
      <c r="L168" t="s">
        <v>10283</v>
      </c>
      <c r="M168" t="s">
        <v>10329</v>
      </c>
      <c r="N168">
        <v>2001</v>
      </c>
    </row>
    <row r="169" spans="1:14" x14ac:dyDescent="0.2">
      <c r="A169" t="s">
        <v>331</v>
      </c>
      <c r="B169" t="s">
        <v>10180</v>
      </c>
      <c r="C169" t="s">
        <v>10217</v>
      </c>
      <c r="D169" t="s">
        <v>10218</v>
      </c>
      <c r="E169" t="s">
        <v>10219</v>
      </c>
      <c r="F169" t="s">
        <v>10220</v>
      </c>
      <c r="G169" t="s">
        <v>10221</v>
      </c>
      <c r="H169" t="s">
        <v>10222</v>
      </c>
      <c r="I169" t="s">
        <v>3203</v>
      </c>
      <c r="J169" t="s">
        <v>10336</v>
      </c>
      <c r="K169" t="s">
        <v>10224</v>
      </c>
      <c r="L169" t="s">
        <v>10225</v>
      </c>
      <c r="M169" t="s">
        <v>10268</v>
      </c>
      <c r="N169">
        <v>1995</v>
      </c>
    </row>
    <row r="170" spans="1:14" x14ac:dyDescent="0.2">
      <c r="A170" t="s">
        <v>333</v>
      </c>
      <c r="B170" t="s">
        <v>10180</v>
      </c>
      <c r="C170" t="s">
        <v>10217</v>
      </c>
      <c r="D170" t="s">
        <v>10249</v>
      </c>
      <c r="E170" t="s">
        <v>10220</v>
      </c>
      <c r="F170" t="s">
        <v>10221</v>
      </c>
      <c r="G170" t="s">
        <v>10270</v>
      </c>
      <c r="H170" t="s">
        <v>4592</v>
      </c>
      <c r="I170" t="s">
        <v>3204</v>
      </c>
      <c r="J170" t="s">
        <v>10251</v>
      </c>
      <c r="K170" t="s">
        <v>10252</v>
      </c>
      <c r="L170" t="s">
        <v>10253</v>
      </c>
      <c r="M170" t="s">
        <v>10254</v>
      </c>
      <c r="N170">
        <v>2011</v>
      </c>
    </row>
    <row r="171" spans="1:14" x14ac:dyDescent="0.2">
      <c r="A171" t="s">
        <v>335</v>
      </c>
      <c r="B171" t="s">
        <v>10180</v>
      </c>
      <c r="C171" t="s">
        <v>10228</v>
      </c>
      <c r="D171" t="s">
        <v>10229</v>
      </c>
      <c r="E171" t="s">
        <v>10240</v>
      </c>
      <c r="F171" t="s">
        <v>4592</v>
      </c>
      <c r="G171" t="s">
        <v>4592</v>
      </c>
      <c r="H171" t="s">
        <v>4592</v>
      </c>
      <c r="I171" t="s">
        <v>3205</v>
      </c>
      <c r="J171" t="s">
        <v>10231</v>
      </c>
      <c r="K171" t="s">
        <v>10232</v>
      </c>
      <c r="L171" t="s">
        <v>10233</v>
      </c>
      <c r="M171" t="s">
        <v>10234</v>
      </c>
      <c r="N171">
        <v>2015</v>
      </c>
    </row>
    <row r="172" spans="1:14" x14ac:dyDescent="0.2">
      <c r="A172" t="s">
        <v>337</v>
      </c>
      <c r="B172" t="s">
        <v>10180</v>
      </c>
      <c r="C172" t="s">
        <v>10228</v>
      </c>
      <c r="D172" t="s">
        <v>10229</v>
      </c>
      <c r="E172" t="s">
        <v>10230</v>
      </c>
      <c r="F172" t="s">
        <v>4592</v>
      </c>
      <c r="G172" t="s">
        <v>4592</v>
      </c>
      <c r="H172" t="s">
        <v>4592</v>
      </c>
      <c r="I172" t="s">
        <v>3205</v>
      </c>
      <c r="J172" t="s">
        <v>10231</v>
      </c>
      <c r="K172" t="s">
        <v>10232</v>
      </c>
      <c r="L172" t="s">
        <v>10233</v>
      </c>
      <c r="M172" t="s">
        <v>10234</v>
      </c>
      <c r="N172">
        <v>2015</v>
      </c>
    </row>
    <row r="173" spans="1:14" x14ac:dyDescent="0.2">
      <c r="A173" t="s">
        <v>339</v>
      </c>
      <c r="B173" t="s">
        <v>10180</v>
      </c>
      <c r="C173" t="s">
        <v>10228</v>
      </c>
      <c r="D173" t="s">
        <v>10241</v>
      </c>
      <c r="E173" t="s">
        <v>10220</v>
      </c>
      <c r="F173" t="s">
        <v>10255</v>
      </c>
      <c r="G173" t="s">
        <v>4592</v>
      </c>
      <c r="H173" t="s">
        <v>4592</v>
      </c>
      <c r="I173" t="s">
        <v>3205</v>
      </c>
      <c r="J173" t="s">
        <v>10231</v>
      </c>
      <c r="K173" t="s">
        <v>10232</v>
      </c>
      <c r="L173" t="s">
        <v>10233</v>
      </c>
      <c r="M173" t="s">
        <v>10234</v>
      </c>
      <c r="N173">
        <v>2015</v>
      </c>
    </row>
    <row r="174" spans="1:14" x14ac:dyDescent="0.2">
      <c r="A174" t="s">
        <v>341</v>
      </c>
      <c r="B174" t="s">
        <v>10180</v>
      </c>
      <c r="C174" t="s">
        <v>10217</v>
      </c>
      <c r="D174" t="s">
        <v>10249</v>
      </c>
      <c r="E174" t="s">
        <v>10250</v>
      </c>
      <c r="F174" t="s">
        <v>4592</v>
      </c>
      <c r="G174" t="s">
        <v>4592</v>
      </c>
      <c r="H174" t="s">
        <v>4592</v>
      </c>
      <c r="I174" t="s">
        <v>3205</v>
      </c>
      <c r="J174" t="s">
        <v>10251</v>
      </c>
      <c r="K174" t="s">
        <v>10252</v>
      </c>
      <c r="L174" t="s">
        <v>10253</v>
      </c>
      <c r="M174" t="s">
        <v>10254</v>
      </c>
      <c r="N174">
        <v>2014</v>
      </c>
    </row>
    <row r="175" spans="1:14" x14ac:dyDescent="0.2">
      <c r="A175" t="s">
        <v>343</v>
      </c>
      <c r="B175" t="s">
        <v>10227</v>
      </c>
      <c r="C175" t="s">
        <v>4608</v>
      </c>
      <c r="D175" t="s">
        <v>4592</v>
      </c>
      <c r="E175" t="s">
        <v>4592</v>
      </c>
      <c r="F175" t="s">
        <v>4592</v>
      </c>
      <c r="G175" t="s">
        <v>4592</v>
      </c>
      <c r="H175" t="s">
        <v>4592</v>
      </c>
      <c r="I175" t="s">
        <v>3204</v>
      </c>
      <c r="J175" t="s">
        <v>4608</v>
      </c>
      <c r="K175" t="s">
        <v>4608</v>
      </c>
      <c r="L175" t="s">
        <v>4608</v>
      </c>
      <c r="M175" t="s">
        <v>4608</v>
      </c>
      <c r="N175">
        <v>2011</v>
      </c>
    </row>
    <row r="176" spans="1:14" x14ac:dyDescent="0.2">
      <c r="A176" t="s">
        <v>345</v>
      </c>
      <c r="B176" t="s">
        <v>10227</v>
      </c>
      <c r="C176" t="s">
        <v>4608</v>
      </c>
      <c r="D176" t="s">
        <v>4592</v>
      </c>
      <c r="E176" t="s">
        <v>4592</v>
      </c>
      <c r="F176" t="s">
        <v>4592</v>
      </c>
      <c r="G176" t="s">
        <v>4592</v>
      </c>
      <c r="H176" t="s">
        <v>4592</v>
      </c>
      <c r="I176" t="s">
        <v>3204</v>
      </c>
      <c r="J176" t="s">
        <v>4608</v>
      </c>
      <c r="K176" t="s">
        <v>4608</v>
      </c>
      <c r="L176" t="s">
        <v>4608</v>
      </c>
      <c r="M176" t="s">
        <v>4608</v>
      </c>
      <c r="N176">
        <v>2011</v>
      </c>
    </row>
    <row r="177" spans="1:14" x14ac:dyDescent="0.2">
      <c r="A177" t="s">
        <v>347</v>
      </c>
      <c r="B177" t="s">
        <v>10227</v>
      </c>
      <c r="C177" t="s">
        <v>4608</v>
      </c>
      <c r="D177" t="s">
        <v>4592</v>
      </c>
      <c r="E177" t="s">
        <v>4592</v>
      </c>
      <c r="F177" t="s">
        <v>4592</v>
      </c>
      <c r="G177" t="s">
        <v>4592</v>
      </c>
      <c r="H177" t="s">
        <v>4592</v>
      </c>
      <c r="I177" t="s">
        <v>3206</v>
      </c>
      <c r="J177" t="s">
        <v>4608</v>
      </c>
      <c r="K177" t="s">
        <v>4608</v>
      </c>
      <c r="L177" t="s">
        <v>4608</v>
      </c>
      <c r="M177" t="s">
        <v>4608</v>
      </c>
      <c r="N177">
        <v>2013</v>
      </c>
    </row>
    <row r="178" spans="1:14" x14ac:dyDescent="0.2">
      <c r="A178" t="s">
        <v>349</v>
      </c>
      <c r="B178" t="s">
        <v>10180</v>
      </c>
      <c r="C178" t="s">
        <v>10228</v>
      </c>
      <c r="D178" t="s">
        <v>10241</v>
      </c>
      <c r="E178" t="s">
        <v>10220</v>
      </c>
      <c r="F178" t="s">
        <v>10255</v>
      </c>
      <c r="G178" t="s">
        <v>4592</v>
      </c>
      <c r="H178" t="s">
        <v>4592</v>
      </c>
      <c r="I178" t="s">
        <v>3205</v>
      </c>
      <c r="J178" t="s">
        <v>10231</v>
      </c>
      <c r="K178" t="s">
        <v>10232</v>
      </c>
      <c r="L178" t="s">
        <v>10233</v>
      </c>
      <c r="M178" t="s">
        <v>10234</v>
      </c>
      <c r="N178">
        <v>2001</v>
      </c>
    </row>
    <row r="179" spans="1:14" x14ac:dyDescent="0.2">
      <c r="A179" t="s">
        <v>351</v>
      </c>
      <c r="B179" t="s">
        <v>10180</v>
      </c>
      <c r="C179" t="s">
        <v>10217</v>
      </c>
      <c r="D179" t="s">
        <v>10249</v>
      </c>
      <c r="E179" t="s">
        <v>10250</v>
      </c>
      <c r="F179" t="s">
        <v>4592</v>
      </c>
      <c r="G179" t="s">
        <v>4592</v>
      </c>
      <c r="H179" t="s">
        <v>4592</v>
      </c>
      <c r="I179" t="s">
        <v>3205</v>
      </c>
      <c r="J179" t="s">
        <v>10251</v>
      </c>
      <c r="K179" t="s">
        <v>10252</v>
      </c>
      <c r="L179" t="s">
        <v>10253</v>
      </c>
      <c r="M179" t="s">
        <v>10254</v>
      </c>
      <c r="N179">
        <v>2013</v>
      </c>
    </row>
    <row r="180" spans="1:14" x14ac:dyDescent="0.2">
      <c r="A180" t="s">
        <v>353</v>
      </c>
      <c r="B180" t="s">
        <v>10180</v>
      </c>
      <c r="C180" t="s">
        <v>10217</v>
      </c>
      <c r="D180" t="s">
        <v>10249</v>
      </c>
      <c r="E180" t="s">
        <v>10250</v>
      </c>
      <c r="F180" t="s">
        <v>4592</v>
      </c>
      <c r="G180" t="s">
        <v>4592</v>
      </c>
      <c r="H180" t="s">
        <v>4592</v>
      </c>
      <c r="I180" t="s">
        <v>3205</v>
      </c>
      <c r="J180" t="s">
        <v>10251</v>
      </c>
      <c r="K180" t="s">
        <v>10252</v>
      </c>
      <c r="L180" t="s">
        <v>10253</v>
      </c>
      <c r="M180" t="s">
        <v>10254</v>
      </c>
      <c r="N180">
        <v>2014</v>
      </c>
    </row>
    <row r="181" spans="1:14" x14ac:dyDescent="0.2">
      <c r="A181" t="s">
        <v>355</v>
      </c>
      <c r="B181" t="s">
        <v>10180</v>
      </c>
      <c r="C181" t="s">
        <v>10228</v>
      </c>
      <c r="D181" t="s">
        <v>10241</v>
      </c>
      <c r="E181" t="s">
        <v>10242</v>
      </c>
      <c r="F181" t="s">
        <v>10243</v>
      </c>
      <c r="G181" t="s">
        <v>10244</v>
      </c>
      <c r="H181" t="s">
        <v>4592</v>
      </c>
      <c r="I181" t="s">
        <v>3205</v>
      </c>
      <c r="J181" t="s">
        <v>10231</v>
      </c>
      <c r="K181" t="s">
        <v>10232</v>
      </c>
      <c r="L181" t="s">
        <v>10233</v>
      </c>
      <c r="M181" t="s">
        <v>10234</v>
      </c>
      <c r="N181">
        <v>2010</v>
      </c>
    </row>
    <row r="182" spans="1:14" x14ac:dyDescent="0.2">
      <c r="A182" t="s">
        <v>357</v>
      </c>
      <c r="B182" t="s">
        <v>10180</v>
      </c>
      <c r="C182" t="s">
        <v>10228</v>
      </c>
      <c r="D182" t="s">
        <v>10241</v>
      </c>
      <c r="E182" t="s">
        <v>10220</v>
      </c>
      <c r="F182" t="s">
        <v>10255</v>
      </c>
      <c r="G182" t="s">
        <v>4592</v>
      </c>
      <c r="H182" t="s">
        <v>4592</v>
      </c>
      <c r="I182" t="s">
        <v>3205</v>
      </c>
      <c r="J182" t="s">
        <v>10231</v>
      </c>
      <c r="K182" t="s">
        <v>10232</v>
      </c>
      <c r="L182" t="s">
        <v>10233</v>
      </c>
      <c r="M182" t="s">
        <v>10234</v>
      </c>
      <c r="N182">
        <v>2001</v>
      </c>
    </row>
    <row r="183" spans="1:14" x14ac:dyDescent="0.2">
      <c r="A183" t="s">
        <v>359</v>
      </c>
      <c r="B183" t="s">
        <v>10180</v>
      </c>
      <c r="C183" t="s">
        <v>10217</v>
      </c>
      <c r="D183" t="s">
        <v>10218</v>
      </c>
      <c r="E183" t="s">
        <v>10219</v>
      </c>
      <c r="F183" t="s">
        <v>10220</v>
      </c>
      <c r="G183" t="s">
        <v>10221</v>
      </c>
      <c r="H183" t="s">
        <v>10222</v>
      </c>
      <c r="I183" t="s">
        <v>3203</v>
      </c>
      <c r="J183" t="s">
        <v>10223</v>
      </c>
      <c r="K183" t="s">
        <v>10224</v>
      </c>
      <c r="L183" t="s">
        <v>10225</v>
      </c>
      <c r="M183" t="s">
        <v>10226</v>
      </c>
      <c r="N183">
        <v>2002</v>
      </c>
    </row>
    <row r="184" spans="1:14" x14ac:dyDescent="0.2">
      <c r="A184" t="s">
        <v>361</v>
      </c>
      <c r="B184" t="s">
        <v>10180</v>
      </c>
      <c r="C184" t="s">
        <v>10217</v>
      </c>
      <c r="D184" t="s">
        <v>10249</v>
      </c>
      <c r="E184" t="s">
        <v>10220</v>
      </c>
      <c r="F184" t="s">
        <v>10221</v>
      </c>
      <c r="G184" t="s">
        <v>10219</v>
      </c>
      <c r="H184" t="s">
        <v>4592</v>
      </c>
      <c r="I184" t="s">
        <v>3204</v>
      </c>
      <c r="J184" t="s">
        <v>10337</v>
      </c>
      <c r="K184" t="s">
        <v>10338</v>
      </c>
      <c r="L184" t="s">
        <v>10283</v>
      </c>
      <c r="M184" t="s">
        <v>10339</v>
      </c>
      <c r="N184">
        <v>2001</v>
      </c>
    </row>
    <row r="185" spans="1:14" x14ac:dyDescent="0.2">
      <c r="A185" t="s">
        <v>363</v>
      </c>
      <c r="B185" t="s">
        <v>10227</v>
      </c>
      <c r="C185" t="s">
        <v>4608</v>
      </c>
      <c r="D185" t="s">
        <v>4592</v>
      </c>
      <c r="E185" t="s">
        <v>4592</v>
      </c>
      <c r="F185" t="s">
        <v>4592</v>
      </c>
      <c r="G185" t="s">
        <v>4592</v>
      </c>
      <c r="H185" t="s">
        <v>4592</v>
      </c>
      <c r="I185" t="s">
        <v>3206</v>
      </c>
      <c r="J185" t="s">
        <v>4608</v>
      </c>
      <c r="K185" t="s">
        <v>4608</v>
      </c>
      <c r="L185" t="s">
        <v>4608</v>
      </c>
      <c r="M185" t="s">
        <v>4608</v>
      </c>
      <c r="N185">
        <v>2013</v>
      </c>
    </row>
    <row r="186" spans="1:14" x14ac:dyDescent="0.2">
      <c r="A186" t="s">
        <v>365</v>
      </c>
      <c r="B186" t="s">
        <v>10227</v>
      </c>
      <c r="C186" t="s">
        <v>4608</v>
      </c>
      <c r="D186" t="s">
        <v>4592</v>
      </c>
      <c r="E186" t="s">
        <v>4592</v>
      </c>
      <c r="F186" t="s">
        <v>4592</v>
      </c>
      <c r="G186" t="s">
        <v>4592</v>
      </c>
      <c r="H186" t="s">
        <v>4592</v>
      </c>
      <c r="I186" t="s">
        <v>3206</v>
      </c>
      <c r="J186" t="s">
        <v>4608</v>
      </c>
      <c r="K186" t="s">
        <v>4608</v>
      </c>
      <c r="L186" t="s">
        <v>4608</v>
      </c>
      <c r="M186" t="s">
        <v>4608</v>
      </c>
      <c r="N186">
        <v>2013</v>
      </c>
    </row>
    <row r="187" spans="1:14" x14ac:dyDescent="0.2">
      <c r="A187" t="s">
        <v>367</v>
      </c>
      <c r="B187" t="s">
        <v>10180</v>
      </c>
      <c r="C187" t="s">
        <v>10228</v>
      </c>
      <c r="D187" t="s">
        <v>10241</v>
      </c>
      <c r="E187" t="s">
        <v>10242</v>
      </c>
      <c r="F187" t="s">
        <v>10243</v>
      </c>
      <c r="G187" t="s">
        <v>10244</v>
      </c>
      <c r="H187" t="s">
        <v>4592</v>
      </c>
      <c r="I187" t="s">
        <v>3205</v>
      </c>
      <c r="J187" t="s">
        <v>10231</v>
      </c>
      <c r="K187" t="s">
        <v>10232</v>
      </c>
      <c r="L187" t="s">
        <v>10233</v>
      </c>
      <c r="M187" t="s">
        <v>10234</v>
      </c>
      <c r="N187">
        <v>2010</v>
      </c>
    </row>
    <row r="188" spans="1:14" x14ac:dyDescent="0.2">
      <c r="A188" t="s">
        <v>369</v>
      </c>
      <c r="B188" t="s">
        <v>10227</v>
      </c>
      <c r="C188" t="s">
        <v>4608</v>
      </c>
      <c r="D188" t="s">
        <v>4592</v>
      </c>
      <c r="E188" t="s">
        <v>4592</v>
      </c>
      <c r="F188" t="s">
        <v>4592</v>
      </c>
      <c r="G188" t="s">
        <v>4592</v>
      </c>
      <c r="H188" t="s">
        <v>4592</v>
      </c>
      <c r="I188" t="s">
        <v>3205</v>
      </c>
      <c r="J188" t="s">
        <v>4608</v>
      </c>
      <c r="K188" t="s">
        <v>4608</v>
      </c>
      <c r="L188" t="s">
        <v>4608</v>
      </c>
      <c r="M188" t="s">
        <v>4608</v>
      </c>
      <c r="N188">
        <v>2004</v>
      </c>
    </row>
    <row r="189" spans="1:14" x14ac:dyDescent="0.2">
      <c r="A189" t="s">
        <v>371</v>
      </c>
      <c r="B189" t="s">
        <v>10180</v>
      </c>
      <c r="C189" t="s">
        <v>10228</v>
      </c>
      <c r="D189" t="s">
        <v>10229</v>
      </c>
      <c r="E189" t="s">
        <v>10230</v>
      </c>
      <c r="F189" t="s">
        <v>4592</v>
      </c>
      <c r="G189" t="s">
        <v>4592</v>
      </c>
      <c r="H189" t="s">
        <v>4592</v>
      </c>
      <c r="I189" t="s">
        <v>3205</v>
      </c>
      <c r="J189" t="s">
        <v>10231</v>
      </c>
      <c r="K189" t="s">
        <v>10232</v>
      </c>
      <c r="L189" t="s">
        <v>10233</v>
      </c>
      <c r="M189" t="s">
        <v>10234</v>
      </c>
      <c r="N189">
        <v>2001</v>
      </c>
    </row>
    <row r="190" spans="1:14" x14ac:dyDescent="0.2">
      <c r="A190" t="s">
        <v>373</v>
      </c>
      <c r="B190" t="s">
        <v>10180</v>
      </c>
      <c r="C190" t="s">
        <v>10228</v>
      </c>
      <c r="D190" t="s">
        <v>10229</v>
      </c>
      <c r="E190" t="s">
        <v>10240</v>
      </c>
      <c r="F190" t="s">
        <v>4592</v>
      </c>
      <c r="G190" t="s">
        <v>4592</v>
      </c>
      <c r="H190" t="s">
        <v>4592</v>
      </c>
      <c r="I190" t="s">
        <v>3205</v>
      </c>
      <c r="J190" t="s">
        <v>10231</v>
      </c>
      <c r="K190" t="s">
        <v>10232</v>
      </c>
      <c r="L190" t="s">
        <v>10233</v>
      </c>
      <c r="M190" t="s">
        <v>10234</v>
      </c>
      <c r="N190">
        <v>2012</v>
      </c>
    </row>
    <row r="191" spans="1:14" x14ac:dyDescent="0.2">
      <c r="A191" t="s">
        <v>375</v>
      </c>
      <c r="B191" t="s">
        <v>10180</v>
      </c>
      <c r="C191" t="s">
        <v>10228</v>
      </c>
      <c r="D191" t="s">
        <v>10241</v>
      </c>
      <c r="E191" t="s">
        <v>10242</v>
      </c>
      <c r="F191" t="s">
        <v>10243</v>
      </c>
      <c r="G191" t="s">
        <v>10244</v>
      </c>
      <c r="H191" t="s">
        <v>4592</v>
      </c>
      <c r="I191" t="s">
        <v>3205</v>
      </c>
      <c r="J191" t="s">
        <v>10231</v>
      </c>
      <c r="K191" t="s">
        <v>10232</v>
      </c>
      <c r="L191" t="s">
        <v>10233</v>
      </c>
      <c r="M191" t="s">
        <v>10234</v>
      </c>
      <c r="N191">
        <v>2010</v>
      </c>
    </row>
    <row r="192" spans="1:14" x14ac:dyDescent="0.2">
      <c r="A192" t="s">
        <v>377</v>
      </c>
      <c r="B192" t="s">
        <v>10180</v>
      </c>
      <c r="C192" t="s">
        <v>10228</v>
      </c>
      <c r="D192" t="s">
        <v>10241</v>
      </c>
      <c r="E192" t="s">
        <v>10242</v>
      </c>
      <c r="F192" t="s">
        <v>10269</v>
      </c>
      <c r="G192" t="s">
        <v>10269</v>
      </c>
      <c r="H192" t="s">
        <v>4592</v>
      </c>
      <c r="I192" t="s">
        <v>3205</v>
      </c>
      <c r="J192" t="s">
        <v>10231</v>
      </c>
      <c r="K192" t="s">
        <v>10232</v>
      </c>
      <c r="L192" t="s">
        <v>10233</v>
      </c>
      <c r="M192" t="s">
        <v>10234</v>
      </c>
      <c r="N192">
        <v>2010</v>
      </c>
    </row>
    <row r="193" spans="1:14" x14ac:dyDescent="0.2">
      <c r="A193" t="s">
        <v>379</v>
      </c>
      <c r="B193" t="s">
        <v>10180</v>
      </c>
      <c r="C193" t="s">
        <v>10217</v>
      </c>
      <c r="D193" t="s">
        <v>10249</v>
      </c>
      <c r="E193" t="s">
        <v>10250</v>
      </c>
      <c r="F193" t="s">
        <v>4592</v>
      </c>
      <c r="G193" t="s">
        <v>4592</v>
      </c>
      <c r="H193" t="s">
        <v>4592</v>
      </c>
      <c r="I193" t="s">
        <v>3205</v>
      </c>
      <c r="J193" t="s">
        <v>10251</v>
      </c>
      <c r="K193" t="s">
        <v>10252</v>
      </c>
      <c r="L193" t="s">
        <v>10253</v>
      </c>
      <c r="M193" t="s">
        <v>10254</v>
      </c>
      <c r="N193">
        <v>2014</v>
      </c>
    </row>
    <row r="194" spans="1:14" x14ac:dyDescent="0.2">
      <c r="A194" t="s">
        <v>381</v>
      </c>
      <c r="B194" t="s">
        <v>10227</v>
      </c>
      <c r="C194" t="s">
        <v>4592</v>
      </c>
      <c r="D194" t="s">
        <v>4592</v>
      </c>
      <c r="E194" t="s">
        <v>4592</v>
      </c>
      <c r="F194" t="s">
        <v>4592</v>
      </c>
      <c r="G194" t="s">
        <v>4592</v>
      </c>
      <c r="H194" t="s">
        <v>4592</v>
      </c>
      <c r="I194" t="s">
        <v>3204</v>
      </c>
      <c r="J194" t="s">
        <v>4608</v>
      </c>
      <c r="K194" t="s">
        <v>4608</v>
      </c>
      <c r="L194" t="s">
        <v>4608</v>
      </c>
      <c r="M194" t="s">
        <v>4608</v>
      </c>
      <c r="N194">
        <v>2003</v>
      </c>
    </row>
    <row r="195" spans="1:14" x14ac:dyDescent="0.2">
      <c r="A195" t="s">
        <v>383</v>
      </c>
      <c r="B195" t="s">
        <v>10180</v>
      </c>
      <c r="C195" t="s">
        <v>10217</v>
      </c>
      <c r="D195" t="s">
        <v>10249</v>
      </c>
      <c r="E195" t="s">
        <v>10250</v>
      </c>
      <c r="F195" t="s">
        <v>4592</v>
      </c>
      <c r="G195" t="s">
        <v>4592</v>
      </c>
      <c r="H195" t="s">
        <v>4592</v>
      </c>
      <c r="I195" t="s">
        <v>3205</v>
      </c>
      <c r="J195" t="s">
        <v>10251</v>
      </c>
      <c r="K195" t="s">
        <v>10252</v>
      </c>
      <c r="L195" t="s">
        <v>10253</v>
      </c>
      <c r="M195" t="s">
        <v>10254</v>
      </c>
      <c r="N195">
        <v>2014</v>
      </c>
    </row>
    <row r="196" spans="1:14" x14ac:dyDescent="0.2">
      <c r="A196" t="s">
        <v>385</v>
      </c>
      <c r="B196" t="s">
        <v>10180</v>
      </c>
      <c r="C196" t="s">
        <v>10217</v>
      </c>
      <c r="D196" t="s">
        <v>10249</v>
      </c>
      <c r="E196" t="s">
        <v>10250</v>
      </c>
      <c r="F196" t="s">
        <v>4592</v>
      </c>
      <c r="G196" t="s">
        <v>4592</v>
      </c>
      <c r="H196" t="s">
        <v>4592</v>
      </c>
      <c r="I196" t="s">
        <v>3205</v>
      </c>
      <c r="J196" t="s">
        <v>10251</v>
      </c>
      <c r="K196" t="s">
        <v>10252</v>
      </c>
      <c r="L196" t="s">
        <v>10253</v>
      </c>
      <c r="M196" t="s">
        <v>10254</v>
      </c>
      <c r="N196">
        <v>2014</v>
      </c>
    </row>
    <row r="197" spans="1:14" x14ac:dyDescent="0.2">
      <c r="A197" t="s">
        <v>387</v>
      </c>
      <c r="B197" t="s">
        <v>10227</v>
      </c>
      <c r="C197" t="s">
        <v>4608</v>
      </c>
      <c r="D197" t="s">
        <v>4592</v>
      </c>
      <c r="E197" t="s">
        <v>4592</v>
      </c>
      <c r="F197" t="s">
        <v>4592</v>
      </c>
      <c r="G197" t="s">
        <v>4592</v>
      </c>
      <c r="H197" t="s">
        <v>4592</v>
      </c>
      <c r="I197" t="s">
        <v>3206</v>
      </c>
      <c r="J197" t="s">
        <v>4608</v>
      </c>
      <c r="K197" t="s">
        <v>4608</v>
      </c>
      <c r="L197" t="s">
        <v>4608</v>
      </c>
      <c r="M197" t="s">
        <v>4608</v>
      </c>
      <c r="N197">
        <v>2013</v>
      </c>
    </row>
    <row r="198" spans="1:14" x14ac:dyDescent="0.2">
      <c r="A198" t="s">
        <v>389</v>
      </c>
      <c r="B198" t="s">
        <v>10180</v>
      </c>
      <c r="C198" t="s">
        <v>10217</v>
      </c>
      <c r="D198" t="s">
        <v>4592</v>
      </c>
      <c r="E198" t="s">
        <v>4592</v>
      </c>
      <c r="F198" t="s">
        <v>4592</v>
      </c>
      <c r="G198" t="s">
        <v>4592</v>
      </c>
      <c r="H198" t="s">
        <v>4592</v>
      </c>
      <c r="I198" t="s">
        <v>3204</v>
      </c>
      <c r="J198" t="s">
        <v>10340</v>
      </c>
      <c r="K198" t="s">
        <v>10287</v>
      </c>
      <c r="L198" t="s">
        <v>10341</v>
      </c>
      <c r="M198" t="s">
        <v>10342</v>
      </c>
      <c r="N198">
        <v>2000</v>
      </c>
    </row>
    <row r="199" spans="1:14" x14ac:dyDescent="0.2">
      <c r="A199" t="s">
        <v>391</v>
      </c>
      <c r="B199" t="s">
        <v>10180</v>
      </c>
      <c r="C199" t="s">
        <v>10228</v>
      </c>
      <c r="D199" t="s">
        <v>10229</v>
      </c>
      <c r="E199" t="s">
        <v>10240</v>
      </c>
      <c r="F199" t="s">
        <v>4592</v>
      </c>
      <c r="G199" t="s">
        <v>4592</v>
      </c>
      <c r="H199" t="s">
        <v>4592</v>
      </c>
      <c r="I199" t="s">
        <v>3205</v>
      </c>
      <c r="J199" t="s">
        <v>10231</v>
      </c>
      <c r="K199" t="s">
        <v>10232</v>
      </c>
      <c r="L199" t="s">
        <v>10233</v>
      </c>
      <c r="M199" t="s">
        <v>10234</v>
      </c>
      <c r="N199">
        <v>2001</v>
      </c>
    </row>
    <row r="200" spans="1:14" x14ac:dyDescent="0.2">
      <c r="A200" t="s">
        <v>393</v>
      </c>
      <c r="B200" t="s">
        <v>10180</v>
      </c>
      <c r="C200" t="s">
        <v>10217</v>
      </c>
      <c r="D200" t="s">
        <v>10249</v>
      </c>
      <c r="E200" t="s">
        <v>10220</v>
      </c>
      <c r="F200" t="s">
        <v>10221</v>
      </c>
      <c r="G200" t="s">
        <v>10280</v>
      </c>
      <c r="H200" t="s">
        <v>4592</v>
      </c>
      <c r="I200" t="s">
        <v>3210</v>
      </c>
      <c r="J200" t="s">
        <v>10343</v>
      </c>
      <c r="K200" t="s">
        <v>10344</v>
      </c>
      <c r="L200" t="s">
        <v>10345</v>
      </c>
      <c r="M200" t="s">
        <v>10346</v>
      </c>
      <c r="N200">
        <v>2010</v>
      </c>
    </row>
    <row r="201" spans="1:14" x14ac:dyDescent="0.2">
      <c r="A201" t="s">
        <v>395</v>
      </c>
      <c r="B201" t="s">
        <v>10180</v>
      </c>
      <c r="C201" t="s">
        <v>10228</v>
      </c>
      <c r="D201" t="s">
        <v>10241</v>
      </c>
      <c r="E201" t="s">
        <v>4592</v>
      </c>
      <c r="F201" t="s">
        <v>4592</v>
      </c>
      <c r="G201" t="s">
        <v>4592</v>
      </c>
      <c r="H201" t="s">
        <v>4592</v>
      </c>
      <c r="I201" t="s">
        <v>3205</v>
      </c>
      <c r="J201" t="s">
        <v>10231</v>
      </c>
      <c r="K201" t="s">
        <v>10232</v>
      </c>
      <c r="L201" t="s">
        <v>10233</v>
      </c>
      <c r="M201" t="s">
        <v>10234</v>
      </c>
      <c r="N201">
        <v>2010</v>
      </c>
    </row>
    <row r="202" spans="1:14" x14ac:dyDescent="0.2">
      <c r="A202" t="s">
        <v>397</v>
      </c>
      <c r="B202" t="s">
        <v>10180</v>
      </c>
      <c r="C202" t="s">
        <v>10217</v>
      </c>
      <c r="D202" t="s">
        <v>10218</v>
      </c>
      <c r="E202" t="s">
        <v>10219</v>
      </c>
      <c r="F202" t="s">
        <v>10220</v>
      </c>
      <c r="G202" t="s">
        <v>10221</v>
      </c>
      <c r="H202" t="s">
        <v>10245</v>
      </c>
      <c r="I202" t="s">
        <v>3205</v>
      </c>
      <c r="J202" t="s">
        <v>10330</v>
      </c>
      <c r="K202" t="s">
        <v>10315</v>
      </c>
      <c r="L202" t="s">
        <v>10238</v>
      </c>
      <c r="M202" t="s">
        <v>10316</v>
      </c>
      <c r="N202">
        <v>1994</v>
      </c>
    </row>
    <row r="203" spans="1:14" x14ac:dyDescent="0.2">
      <c r="A203" t="s">
        <v>399</v>
      </c>
      <c r="B203" t="s">
        <v>10180</v>
      </c>
      <c r="C203" t="s">
        <v>10228</v>
      </c>
      <c r="D203" t="s">
        <v>10241</v>
      </c>
      <c r="E203" t="s">
        <v>10242</v>
      </c>
      <c r="F203" t="s">
        <v>10269</v>
      </c>
      <c r="G203" t="s">
        <v>10269</v>
      </c>
      <c r="H203" t="s">
        <v>4592</v>
      </c>
      <c r="I203" t="s">
        <v>3205</v>
      </c>
      <c r="J203" t="s">
        <v>10231</v>
      </c>
      <c r="K203" t="s">
        <v>10232</v>
      </c>
      <c r="L203" t="s">
        <v>10233</v>
      </c>
      <c r="M203" t="s">
        <v>10234</v>
      </c>
      <c r="N203">
        <v>2010</v>
      </c>
    </row>
    <row r="204" spans="1:14" x14ac:dyDescent="0.2">
      <c r="A204" t="s">
        <v>401</v>
      </c>
      <c r="B204" t="s">
        <v>10180</v>
      </c>
      <c r="C204" t="s">
        <v>10228</v>
      </c>
      <c r="D204" t="s">
        <v>10241</v>
      </c>
      <c r="E204" t="s">
        <v>10242</v>
      </c>
      <c r="F204" t="s">
        <v>10243</v>
      </c>
      <c r="G204" t="s">
        <v>10244</v>
      </c>
      <c r="H204" t="s">
        <v>4592</v>
      </c>
      <c r="I204" t="s">
        <v>3205</v>
      </c>
      <c r="J204" t="s">
        <v>10231</v>
      </c>
      <c r="K204" t="s">
        <v>10232</v>
      </c>
      <c r="L204" t="s">
        <v>10233</v>
      </c>
      <c r="M204" t="s">
        <v>10234</v>
      </c>
      <c r="N204">
        <v>2010</v>
      </c>
    </row>
    <row r="205" spans="1:14" x14ac:dyDescent="0.2">
      <c r="A205" t="s">
        <v>403</v>
      </c>
      <c r="B205" t="s">
        <v>10227</v>
      </c>
      <c r="C205" t="s">
        <v>4608</v>
      </c>
      <c r="D205" t="s">
        <v>4592</v>
      </c>
      <c r="E205" t="s">
        <v>4592</v>
      </c>
      <c r="F205" t="s">
        <v>4592</v>
      </c>
      <c r="G205" t="s">
        <v>4592</v>
      </c>
      <c r="H205" t="s">
        <v>4592</v>
      </c>
      <c r="I205" t="s">
        <v>3206</v>
      </c>
      <c r="J205" t="s">
        <v>4608</v>
      </c>
      <c r="K205" t="s">
        <v>4608</v>
      </c>
      <c r="L205" t="s">
        <v>4608</v>
      </c>
      <c r="M205" t="s">
        <v>4608</v>
      </c>
      <c r="N205">
        <v>2013</v>
      </c>
    </row>
    <row r="206" spans="1:14" x14ac:dyDescent="0.2">
      <c r="A206" t="s">
        <v>405</v>
      </c>
      <c r="B206" t="s">
        <v>10227</v>
      </c>
      <c r="C206" t="s">
        <v>4608</v>
      </c>
      <c r="D206" t="s">
        <v>4592</v>
      </c>
      <c r="E206" t="s">
        <v>4592</v>
      </c>
      <c r="F206" t="s">
        <v>4592</v>
      </c>
      <c r="G206" t="s">
        <v>4592</v>
      </c>
      <c r="H206" t="s">
        <v>4592</v>
      </c>
      <c r="I206" t="s">
        <v>3204</v>
      </c>
      <c r="J206" t="s">
        <v>4608</v>
      </c>
      <c r="K206" t="s">
        <v>4608</v>
      </c>
      <c r="L206" t="s">
        <v>4608</v>
      </c>
      <c r="M206" t="s">
        <v>4608</v>
      </c>
      <c r="N206">
        <v>2013</v>
      </c>
    </row>
    <row r="207" spans="1:14" x14ac:dyDescent="0.2">
      <c r="A207" t="s">
        <v>407</v>
      </c>
      <c r="B207" t="s">
        <v>10180</v>
      </c>
      <c r="C207" t="s">
        <v>10228</v>
      </c>
      <c r="D207" t="s">
        <v>10229</v>
      </c>
      <c r="E207" t="s">
        <v>10230</v>
      </c>
      <c r="F207" t="s">
        <v>4592</v>
      </c>
      <c r="G207" t="s">
        <v>4592</v>
      </c>
      <c r="H207" t="s">
        <v>4592</v>
      </c>
      <c r="I207" t="s">
        <v>3205</v>
      </c>
      <c r="J207" t="s">
        <v>10231</v>
      </c>
      <c r="K207" t="s">
        <v>10232</v>
      </c>
      <c r="L207" t="s">
        <v>10233</v>
      </c>
      <c r="M207" t="s">
        <v>10234</v>
      </c>
      <c r="N207">
        <v>2015</v>
      </c>
    </row>
    <row r="208" spans="1:14" x14ac:dyDescent="0.2">
      <c r="A208" t="s">
        <v>409</v>
      </c>
      <c r="B208" t="s">
        <v>10180</v>
      </c>
      <c r="C208" t="s">
        <v>10228</v>
      </c>
      <c r="D208" t="s">
        <v>10241</v>
      </c>
      <c r="E208" t="s">
        <v>10242</v>
      </c>
      <c r="F208" t="s">
        <v>10243</v>
      </c>
      <c r="G208" t="s">
        <v>10244</v>
      </c>
      <c r="H208" t="s">
        <v>4592</v>
      </c>
      <c r="I208" t="s">
        <v>3205</v>
      </c>
      <c r="J208" t="s">
        <v>10231</v>
      </c>
      <c r="K208" t="s">
        <v>10232</v>
      </c>
      <c r="L208" t="s">
        <v>10233</v>
      </c>
      <c r="M208" t="s">
        <v>10234</v>
      </c>
      <c r="N208">
        <v>2010</v>
      </c>
    </row>
    <row r="209" spans="1:14" x14ac:dyDescent="0.2">
      <c r="A209" t="s">
        <v>411</v>
      </c>
      <c r="B209" t="s">
        <v>10180</v>
      </c>
      <c r="C209" t="s">
        <v>10217</v>
      </c>
      <c r="D209" t="s">
        <v>10249</v>
      </c>
      <c r="E209" t="s">
        <v>10220</v>
      </c>
      <c r="F209" t="s">
        <v>10255</v>
      </c>
      <c r="G209" t="s">
        <v>4592</v>
      </c>
      <c r="H209" t="s">
        <v>4592</v>
      </c>
      <c r="I209" t="s">
        <v>3210</v>
      </c>
      <c r="J209" t="s">
        <v>10347</v>
      </c>
      <c r="K209" t="s">
        <v>10348</v>
      </c>
      <c r="L209" t="s">
        <v>10283</v>
      </c>
      <c r="M209" t="s">
        <v>10349</v>
      </c>
      <c r="N209">
        <v>2010</v>
      </c>
    </row>
    <row r="210" spans="1:14" x14ac:dyDescent="0.2">
      <c r="A210" t="s">
        <v>413</v>
      </c>
      <c r="B210" t="s">
        <v>10227</v>
      </c>
      <c r="C210" t="s">
        <v>4608</v>
      </c>
      <c r="D210" t="s">
        <v>4592</v>
      </c>
      <c r="E210" t="s">
        <v>4592</v>
      </c>
      <c r="F210" t="s">
        <v>4592</v>
      </c>
      <c r="G210" t="s">
        <v>4592</v>
      </c>
      <c r="H210" t="s">
        <v>4592</v>
      </c>
      <c r="I210" t="s">
        <v>3204</v>
      </c>
      <c r="J210" t="s">
        <v>4608</v>
      </c>
      <c r="K210" t="s">
        <v>4608</v>
      </c>
      <c r="L210" t="s">
        <v>4608</v>
      </c>
      <c r="M210" t="s">
        <v>4608</v>
      </c>
      <c r="N210">
        <v>2013</v>
      </c>
    </row>
    <row r="211" spans="1:14" x14ac:dyDescent="0.2">
      <c r="A211" t="s">
        <v>415</v>
      </c>
      <c r="B211" t="s">
        <v>10180</v>
      </c>
      <c r="C211" t="s">
        <v>10228</v>
      </c>
      <c r="D211" t="s">
        <v>10241</v>
      </c>
      <c r="E211" t="s">
        <v>10242</v>
      </c>
      <c r="F211" t="s">
        <v>10243</v>
      </c>
      <c r="G211" t="s">
        <v>10244</v>
      </c>
      <c r="H211" t="s">
        <v>4592</v>
      </c>
      <c r="I211" t="s">
        <v>3205</v>
      </c>
      <c r="J211" t="s">
        <v>10231</v>
      </c>
      <c r="K211" t="s">
        <v>10232</v>
      </c>
      <c r="L211" t="s">
        <v>10233</v>
      </c>
      <c r="M211" t="s">
        <v>10234</v>
      </c>
      <c r="N211">
        <v>2010</v>
      </c>
    </row>
    <row r="212" spans="1:14" x14ac:dyDescent="0.2">
      <c r="A212" t="s">
        <v>417</v>
      </c>
      <c r="B212" t="s">
        <v>10180</v>
      </c>
      <c r="C212" t="s">
        <v>10217</v>
      </c>
      <c r="D212" t="s">
        <v>10218</v>
      </c>
      <c r="E212" t="s">
        <v>10219</v>
      </c>
      <c r="F212" t="s">
        <v>10220</v>
      </c>
      <c r="G212" t="s">
        <v>10221</v>
      </c>
      <c r="H212" t="s">
        <v>10222</v>
      </c>
      <c r="I212" t="s">
        <v>3207</v>
      </c>
      <c r="J212" t="s">
        <v>10303</v>
      </c>
      <c r="K212" t="s">
        <v>10304</v>
      </c>
      <c r="L212" t="s">
        <v>10305</v>
      </c>
      <c r="M212" t="s">
        <v>10306</v>
      </c>
      <c r="N212">
        <v>1995</v>
      </c>
    </row>
    <row r="213" spans="1:14" x14ac:dyDescent="0.2">
      <c r="A213" t="s">
        <v>419</v>
      </c>
      <c r="B213" t="s">
        <v>10180</v>
      </c>
      <c r="C213" t="s">
        <v>10228</v>
      </c>
      <c r="D213" t="s">
        <v>10229</v>
      </c>
      <c r="E213" t="s">
        <v>10240</v>
      </c>
      <c r="F213" t="s">
        <v>4592</v>
      </c>
      <c r="G213" t="s">
        <v>4592</v>
      </c>
      <c r="H213" t="s">
        <v>4592</v>
      </c>
      <c r="I213" t="s">
        <v>3205</v>
      </c>
      <c r="J213" t="s">
        <v>10231</v>
      </c>
      <c r="K213" t="s">
        <v>10232</v>
      </c>
      <c r="L213" t="s">
        <v>10233</v>
      </c>
      <c r="M213" t="s">
        <v>10234</v>
      </c>
      <c r="N213">
        <v>2001</v>
      </c>
    </row>
    <row r="214" spans="1:14" x14ac:dyDescent="0.2">
      <c r="A214" t="s">
        <v>421</v>
      </c>
      <c r="B214" t="s">
        <v>10180</v>
      </c>
      <c r="C214" t="s">
        <v>10228</v>
      </c>
      <c r="D214" t="s">
        <v>10241</v>
      </c>
      <c r="E214" t="s">
        <v>4592</v>
      </c>
      <c r="F214" t="s">
        <v>4592</v>
      </c>
      <c r="G214" t="s">
        <v>4592</v>
      </c>
      <c r="H214" t="s">
        <v>4592</v>
      </c>
      <c r="I214" t="s">
        <v>3205</v>
      </c>
      <c r="J214" t="s">
        <v>10231</v>
      </c>
      <c r="K214" t="s">
        <v>10232</v>
      </c>
      <c r="L214" t="s">
        <v>10233</v>
      </c>
      <c r="M214" t="s">
        <v>10234</v>
      </c>
      <c r="N214">
        <v>2010</v>
      </c>
    </row>
    <row r="215" spans="1:14" x14ac:dyDescent="0.2">
      <c r="A215" t="s">
        <v>423</v>
      </c>
      <c r="B215" t="s">
        <v>10180</v>
      </c>
      <c r="C215" t="s">
        <v>10217</v>
      </c>
      <c r="D215" t="s">
        <v>10218</v>
      </c>
      <c r="E215" t="s">
        <v>10219</v>
      </c>
      <c r="F215" t="s">
        <v>10220</v>
      </c>
      <c r="G215" t="s">
        <v>10221</v>
      </c>
      <c r="H215" t="s">
        <v>10222</v>
      </c>
      <c r="I215" t="s">
        <v>3204</v>
      </c>
      <c r="J215" t="s">
        <v>10350</v>
      </c>
      <c r="K215" t="s">
        <v>10304</v>
      </c>
      <c r="L215" t="s">
        <v>10305</v>
      </c>
      <c r="M215" t="s">
        <v>10351</v>
      </c>
      <c r="N215">
        <v>2002</v>
      </c>
    </row>
    <row r="216" spans="1:14" x14ac:dyDescent="0.2">
      <c r="A216" t="s">
        <v>425</v>
      </c>
      <c r="B216" t="s">
        <v>10180</v>
      </c>
      <c r="C216" t="s">
        <v>10228</v>
      </c>
      <c r="D216" t="s">
        <v>10229</v>
      </c>
      <c r="E216" t="s">
        <v>4592</v>
      </c>
      <c r="F216" t="s">
        <v>4592</v>
      </c>
      <c r="G216" t="s">
        <v>4592</v>
      </c>
      <c r="H216" t="s">
        <v>4592</v>
      </c>
      <c r="I216" t="s">
        <v>3205</v>
      </c>
      <c r="J216" t="s">
        <v>10231</v>
      </c>
      <c r="K216" t="s">
        <v>10232</v>
      </c>
      <c r="L216" t="s">
        <v>10233</v>
      </c>
      <c r="M216" t="s">
        <v>10234</v>
      </c>
      <c r="N216">
        <v>2010</v>
      </c>
    </row>
    <row r="217" spans="1:14" x14ac:dyDescent="0.2">
      <c r="A217" t="s">
        <v>427</v>
      </c>
      <c r="B217" t="s">
        <v>10227</v>
      </c>
      <c r="C217" t="s">
        <v>4608</v>
      </c>
      <c r="D217" t="s">
        <v>4592</v>
      </c>
      <c r="E217" t="s">
        <v>4592</v>
      </c>
      <c r="F217" t="s">
        <v>4592</v>
      </c>
      <c r="G217" t="s">
        <v>4592</v>
      </c>
      <c r="H217" t="s">
        <v>4592</v>
      </c>
      <c r="I217" t="s">
        <v>3204</v>
      </c>
      <c r="J217" t="s">
        <v>4608</v>
      </c>
      <c r="K217" t="s">
        <v>4608</v>
      </c>
      <c r="L217" t="s">
        <v>4608</v>
      </c>
      <c r="M217" t="s">
        <v>4608</v>
      </c>
      <c r="N217">
        <v>2011</v>
      </c>
    </row>
    <row r="218" spans="1:14" x14ac:dyDescent="0.2">
      <c r="A218" t="s">
        <v>429</v>
      </c>
      <c r="B218" t="s">
        <v>10227</v>
      </c>
      <c r="C218" t="s">
        <v>4608</v>
      </c>
      <c r="D218" t="s">
        <v>4592</v>
      </c>
      <c r="E218" t="s">
        <v>4592</v>
      </c>
      <c r="F218" t="s">
        <v>4592</v>
      </c>
      <c r="G218" t="s">
        <v>4592</v>
      </c>
      <c r="H218" t="s">
        <v>4592</v>
      </c>
      <c r="I218" t="s">
        <v>3204</v>
      </c>
      <c r="J218" t="s">
        <v>4608</v>
      </c>
      <c r="K218" t="s">
        <v>4608</v>
      </c>
      <c r="L218" t="s">
        <v>4608</v>
      </c>
      <c r="M218" t="s">
        <v>4608</v>
      </c>
      <c r="N218">
        <v>2011</v>
      </c>
    </row>
    <row r="219" spans="1:14" x14ac:dyDescent="0.2">
      <c r="A219" t="s">
        <v>431</v>
      </c>
      <c r="B219" t="s">
        <v>10180</v>
      </c>
      <c r="C219" t="s">
        <v>10228</v>
      </c>
      <c r="D219" t="s">
        <v>10229</v>
      </c>
      <c r="E219" t="s">
        <v>10230</v>
      </c>
      <c r="F219" t="s">
        <v>4592</v>
      </c>
      <c r="G219" t="s">
        <v>4592</v>
      </c>
      <c r="H219" t="s">
        <v>4592</v>
      </c>
      <c r="I219" t="s">
        <v>3205</v>
      </c>
      <c r="J219" t="s">
        <v>10231</v>
      </c>
      <c r="K219" t="s">
        <v>10232</v>
      </c>
      <c r="L219" t="s">
        <v>10233</v>
      </c>
      <c r="M219" t="s">
        <v>10234</v>
      </c>
      <c r="N219">
        <v>2001</v>
      </c>
    </row>
    <row r="220" spans="1:14" x14ac:dyDescent="0.2">
      <c r="A220" t="s">
        <v>433</v>
      </c>
      <c r="B220" t="s">
        <v>10180</v>
      </c>
      <c r="C220" t="s">
        <v>10217</v>
      </c>
      <c r="D220" t="s">
        <v>10249</v>
      </c>
      <c r="E220" t="s">
        <v>10250</v>
      </c>
      <c r="F220" t="s">
        <v>4592</v>
      </c>
      <c r="G220" t="s">
        <v>4592</v>
      </c>
      <c r="H220" t="s">
        <v>4592</v>
      </c>
      <c r="I220" t="s">
        <v>3205</v>
      </c>
      <c r="J220" t="s">
        <v>10251</v>
      </c>
      <c r="K220" t="s">
        <v>10252</v>
      </c>
      <c r="L220" t="s">
        <v>10253</v>
      </c>
      <c r="M220" t="s">
        <v>10254</v>
      </c>
      <c r="N220">
        <v>2013</v>
      </c>
    </row>
    <row r="221" spans="1:14" x14ac:dyDescent="0.2">
      <c r="A221" t="s">
        <v>435</v>
      </c>
      <c r="B221" t="s">
        <v>10180</v>
      </c>
      <c r="C221" t="s">
        <v>10217</v>
      </c>
      <c r="D221" t="s">
        <v>4592</v>
      </c>
      <c r="E221" t="s">
        <v>4592</v>
      </c>
      <c r="F221" t="s">
        <v>4592</v>
      </c>
      <c r="G221" t="s">
        <v>4592</v>
      </c>
      <c r="H221" t="s">
        <v>4592</v>
      </c>
      <c r="I221" t="s">
        <v>3209</v>
      </c>
      <c r="J221" t="s">
        <v>10352</v>
      </c>
      <c r="K221" t="s">
        <v>10353</v>
      </c>
      <c r="L221" t="s">
        <v>10354</v>
      </c>
      <c r="M221" t="s">
        <v>10355</v>
      </c>
      <c r="N221">
        <v>2000</v>
      </c>
    </row>
    <row r="222" spans="1:14" x14ac:dyDescent="0.2">
      <c r="A222" t="s">
        <v>437</v>
      </c>
      <c r="B222" t="s">
        <v>10180</v>
      </c>
      <c r="C222" t="s">
        <v>10217</v>
      </c>
      <c r="D222" t="s">
        <v>10249</v>
      </c>
      <c r="E222" t="s">
        <v>10220</v>
      </c>
      <c r="F222" t="s">
        <v>10221</v>
      </c>
      <c r="G222" t="s">
        <v>10270</v>
      </c>
      <c r="H222" t="s">
        <v>4592</v>
      </c>
      <c r="I222" t="s">
        <v>3204</v>
      </c>
      <c r="J222" t="s">
        <v>10251</v>
      </c>
      <c r="K222" t="s">
        <v>10252</v>
      </c>
      <c r="L222" t="s">
        <v>10253</v>
      </c>
      <c r="M222" t="s">
        <v>10254</v>
      </c>
      <c r="N222">
        <v>2011</v>
      </c>
    </row>
    <row r="223" spans="1:14" x14ac:dyDescent="0.2">
      <c r="A223" t="s">
        <v>439</v>
      </c>
      <c r="B223" t="s">
        <v>10227</v>
      </c>
      <c r="C223" t="s">
        <v>4608</v>
      </c>
      <c r="D223" t="s">
        <v>4592</v>
      </c>
      <c r="E223" t="s">
        <v>4592</v>
      </c>
      <c r="F223" t="s">
        <v>4592</v>
      </c>
      <c r="G223" t="s">
        <v>4592</v>
      </c>
      <c r="H223" t="s">
        <v>4592</v>
      </c>
      <c r="I223" t="s">
        <v>3204</v>
      </c>
      <c r="J223" t="s">
        <v>4608</v>
      </c>
      <c r="K223" t="s">
        <v>4608</v>
      </c>
      <c r="L223" t="s">
        <v>4608</v>
      </c>
      <c r="M223" t="s">
        <v>4608</v>
      </c>
      <c r="N223">
        <v>2011</v>
      </c>
    </row>
    <row r="224" spans="1:14" x14ac:dyDescent="0.2">
      <c r="A224" t="s">
        <v>441</v>
      </c>
      <c r="B224" t="s">
        <v>10180</v>
      </c>
      <c r="C224" t="s">
        <v>10228</v>
      </c>
      <c r="D224" t="s">
        <v>10241</v>
      </c>
      <c r="E224" t="s">
        <v>10242</v>
      </c>
      <c r="F224" t="s">
        <v>10243</v>
      </c>
      <c r="G224" t="s">
        <v>10244</v>
      </c>
      <c r="H224" t="s">
        <v>4592</v>
      </c>
      <c r="I224" t="s">
        <v>3205</v>
      </c>
      <c r="J224" t="s">
        <v>10231</v>
      </c>
      <c r="K224" t="s">
        <v>10232</v>
      </c>
      <c r="L224" t="s">
        <v>10233</v>
      </c>
      <c r="M224" t="s">
        <v>10234</v>
      </c>
      <c r="N224">
        <v>2010</v>
      </c>
    </row>
    <row r="225" spans="1:14" x14ac:dyDescent="0.2">
      <c r="A225" t="s">
        <v>443</v>
      </c>
      <c r="B225" t="s">
        <v>10180</v>
      </c>
      <c r="C225" t="s">
        <v>10217</v>
      </c>
      <c r="D225" t="s">
        <v>10249</v>
      </c>
      <c r="E225" t="s">
        <v>10220</v>
      </c>
      <c r="F225" t="s">
        <v>10255</v>
      </c>
      <c r="G225" t="s">
        <v>4592</v>
      </c>
      <c r="H225" t="s">
        <v>4592</v>
      </c>
      <c r="I225" t="s">
        <v>3206</v>
      </c>
      <c r="J225" t="s">
        <v>10356</v>
      </c>
      <c r="K225" t="s">
        <v>10357</v>
      </c>
      <c r="L225" t="s">
        <v>10358</v>
      </c>
      <c r="M225" t="s">
        <v>10359</v>
      </c>
      <c r="N225">
        <v>2011</v>
      </c>
    </row>
    <row r="226" spans="1:14" x14ac:dyDescent="0.2">
      <c r="A226" t="s">
        <v>445</v>
      </c>
      <c r="B226" t="s">
        <v>10180</v>
      </c>
      <c r="C226" t="s">
        <v>10217</v>
      </c>
      <c r="D226" t="s">
        <v>10249</v>
      </c>
      <c r="E226" t="s">
        <v>10220</v>
      </c>
      <c r="F226" t="s">
        <v>10255</v>
      </c>
      <c r="G226" t="s">
        <v>4592</v>
      </c>
      <c r="H226" t="s">
        <v>4592</v>
      </c>
      <c r="I226" t="s">
        <v>3205</v>
      </c>
      <c r="J226" t="s">
        <v>10324</v>
      </c>
      <c r="K226" t="s">
        <v>10325</v>
      </c>
      <c r="L226" t="s">
        <v>10283</v>
      </c>
      <c r="M226" t="s">
        <v>10326</v>
      </c>
      <c r="N226">
        <v>2010</v>
      </c>
    </row>
    <row r="227" spans="1:14" x14ac:dyDescent="0.2">
      <c r="A227" t="s">
        <v>447</v>
      </c>
      <c r="B227" t="s">
        <v>10180</v>
      </c>
      <c r="C227" t="s">
        <v>10217</v>
      </c>
      <c r="D227" t="s">
        <v>10249</v>
      </c>
      <c r="E227" t="s">
        <v>10220</v>
      </c>
      <c r="F227" t="s">
        <v>10255</v>
      </c>
      <c r="G227" t="s">
        <v>4592</v>
      </c>
      <c r="H227" t="s">
        <v>4592</v>
      </c>
      <c r="I227" t="s">
        <v>3206</v>
      </c>
      <c r="J227" t="s">
        <v>10360</v>
      </c>
      <c r="K227" t="s">
        <v>10361</v>
      </c>
      <c r="L227" t="s">
        <v>10362</v>
      </c>
      <c r="M227" t="s">
        <v>10363</v>
      </c>
      <c r="N227">
        <v>2011</v>
      </c>
    </row>
    <row r="228" spans="1:14" x14ac:dyDescent="0.2">
      <c r="A228" t="s">
        <v>449</v>
      </c>
      <c r="B228" t="s">
        <v>10227</v>
      </c>
      <c r="C228" t="s">
        <v>4592</v>
      </c>
      <c r="D228" t="s">
        <v>4592</v>
      </c>
      <c r="E228" t="s">
        <v>4592</v>
      </c>
      <c r="F228" t="s">
        <v>4592</v>
      </c>
      <c r="G228" t="s">
        <v>4592</v>
      </c>
      <c r="H228" t="s">
        <v>4592</v>
      </c>
      <c r="I228" t="s">
        <v>3209</v>
      </c>
      <c r="J228" t="s">
        <v>10182</v>
      </c>
      <c r="K228" t="s">
        <v>10182</v>
      </c>
      <c r="L228" t="s">
        <v>10182</v>
      </c>
      <c r="M228" t="s">
        <v>10182</v>
      </c>
      <c r="N228">
        <v>2015</v>
      </c>
    </row>
    <row r="229" spans="1:14" x14ac:dyDescent="0.2">
      <c r="A229" t="s">
        <v>451</v>
      </c>
      <c r="B229" t="s">
        <v>10227</v>
      </c>
      <c r="C229" t="s">
        <v>4608</v>
      </c>
      <c r="D229" t="s">
        <v>4592</v>
      </c>
      <c r="E229" t="s">
        <v>4592</v>
      </c>
      <c r="F229" t="s">
        <v>4592</v>
      </c>
      <c r="G229" t="s">
        <v>4592</v>
      </c>
      <c r="H229" t="s">
        <v>4592</v>
      </c>
      <c r="I229" t="s">
        <v>3206</v>
      </c>
      <c r="J229" t="s">
        <v>4608</v>
      </c>
      <c r="K229" t="s">
        <v>4608</v>
      </c>
      <c r="L229" t="s">
        <v>4608</v>
      </c>
      <c r="M229" t="s">
        <v>4608</v>
      </c>
      <c r="N229">
        <v>2013</v>
      </c>
    </row>
    <row r="230" spans="1:14" x14ac:dyDescent="0.2">
      <c r="A230" t="s">
        <v>453</v>
      </c>
      <c r="B230" t="s">
        <v>10227</v>
      </c>
      <c r="C230" t="s">
        <v>4608</v>
      </c>
      <c r="D230" t="s">
        <v>4592</v>
      </c>
      <c r="E230" t="s">
        <v>4592</v>
      </c>
      <c r="F230" t="s">
        <v>4592</v>
      </c>
      <c r="G230" t="s">
        <v>4592</v>
      </c>
      <c r="H230" t="s">
        <v>4592</v>
      </c>
      <c r="I230" t="s">
        <v>3206</v>
      </c>
      <c r="J230" t="s">
        <v>4608</v>
      </c>
      <c r="K230" t="s">
        <v>4608</v>
      </c>
      <c r="L230" t="s">
        <v>4608</v>
      </c>
      <c r="M230" t="s">
        <v>4608</v>
      </c>
      <c r="N230">
        <v>2013</v>
      </c>
    </row>
    <row r="231" spans="1:14" x14ac:dyDescent="0.2">
      <c r="A231" t="s">
        <v>455</v>
      </c>
      <c r="B231" t="s">
        <v>10180</v>
      </c>
      <c r="C231" t="s">
        <v>10217</v>
      </c>
      <c r="D231" t="s">
        <v>10249</v>
      </c>
      <c r="E231" t="s">
        <v>10220</v>
      </c>
      <c r="F231" t="s">
        <v>10255</v>
      </c>
      <c r="G231" t="s">
        <v>4592</v>
      </c>
      <c r="H231" t="s">
        <v>4592</v>
      </c>
      <c r="I231" t="s">
        <v>3204</v>
      </c>
      <c r="J231" t="s">
        <v>10343</v>
      </c>
      <c r="K231" t="s">
        <v>10344</v>
      </c>
      <c r="L231" t="s">
        <v>10345</v>
      </c>
      <c r="M231" t="s">
        <v>10346</v>
      </c>
      <c r="N231">
        <v>2001</v>
      </c>
    </row>
    <row r="232" spans="1:14" x14ac:dyDescent="0.2">
      <c r="A232" t="s">
        <v>457</v>
      </c>
      <c r="B232" t="s">
        <v>10227</v>
      </c>
      <c r="C232" t="s">
        <v>4608</v>
      </c>
      <c r="D232" t="s">
        <v>4592</v>
      </c>
      <c r="E232" t="s">
        <v>4592</v>
      </c>
      <c r="F232" t="s">
        <v>4592</v>
      </c>
      <c r="G232" t="s">
        <v>4592</v>
      </c>
      <c r="H232" t="s">
        <v>4592</v>
      </c>
      <c r="I232" t="s">
        <v>3204</v>
      </c>
      <c r="J232" t="s">
        <v>4608</v>
      </c>
      <c r="K232" t="s">
        <v>4608</v>
      </c>
      <c r="L232" t="s">
        <v>4608</v>
      </c>
      <c r="M232" t="s">
        <v>4608</v>
      </c>
      <c r="N232">
        <v>2013</v>
      </c>
    </row>
    <row r="233" spans="1:14" x14ac:dyDescent="0.2">
      <c r="A233" t="s">
        <v>459</v>
      </c>
      <c r="B233" t="s">
        <v>10180</v>
      </c>
      <c r="C233" t="s">
        <v>10217</v>
      </c>
      <c r="D233" t="s">
        <v>4592</v>
      </c>
      <c r="E233" t="s">
        <v>4592</v>
      </c>
      <c r="F233" t="s">
        <v>4592</v>
      </c>
      <c r="G233" t="s">
        <v>4592</v>
      </c>
      <c r="H233" t="s">
        <v>4592</v>
      </c>
      <c r="I233" t="s">
        <v>3204</v>
      </c>
      <c r="J233" t="s">
        <v>10364</v>
      </c>
      <c r="K233" t="s">
        <v>10341</v>
      </c>
      <c r="L233" t="s">
        <v>10287</v>
      </c>
      <c r="M233" t="s">
        <v>10365</v>
      </c>
      <c r="N233">
        <v>2001</v>
      </c>
    </row>
    <row r="234" spans="1:14" x14ac:dyDescent="0.2">
      <c r="A234" t="s">
        <v>461</v>
      </c>
      <c r="B234" t="s">
        <v>10180</v>
      </c>
      <c r="C234" t="s">
        <v>10228</v>
      </c>
      <c r="D234" t="s">
        <v>10241</v>
      </c>
      <c r="E234" t="s">
        <v>10220</v>
      </c>
      <c r="F234" t="s">
        <v>10255</v>
      </c>
      <c r="G234" t="s">
        <v>4592</v>
      </c>
      <c r="H234" t="s">
        <v>4592</v>
      </c>
      <c r="I234" t="s">
        <v>3205</v>
      </c>
      <c r="J234" t="s">
        <v>10231</v>
      </c>
      <c r="K234" t="s">
        <v>10232</v>
      </c>
      <c r="L234" t="s">
        <v>10233</v>
      </c>
      <c r="M234" t="s">
        <v>10234</v>
      </c>
      <c r="N234">
        <v>2001</v>
      </c>
    </row>
    <row r="235" spans="1:14" x14ac:dyDescent="0.2">
      <c r="A235" t="s">
        <v>463</v>
      </c>
      <c r="B235" t="s">
        <v>10180</v>
      </c>
      <c r="C235" t="s">
        <v>10217</v>
      </c>
      <c r="D235" t="s">
        <v>10249</v>
      </c>
      <c r="E235" t="s">
        <v>10220</v>
      </c>
      <c r="F235" t="s">
        <v>10255</v>
      </c>
      <c r="G235" t="s">
        <v>4592</v>
      </c>
      <c r="H235" t="s">
        <v>4592</v>
      </c>
      <c r="I235" t="s">
        <v>3204</v>
      </c>
      <c r="J235" t="s">
        <v>10366</v>
      </c>
      <c r="K235" t="s">
        <v>10344</v>
      </c>
      <c r="L235" t="s">
        <v>10345</v>
      </c>
      <c r="M235" t="s">
        <v>10346</v>
      </c>
      <c r="N235">
        <v>2001</v>
      </c>
    </row>
    <row r="236" spans="1:14" x14ac:dyDescent="0.2">
      <c r="A236" t="s">
        <v>465</v>
      </c>
      <c r="B236" t="s">
        <v>10227</v>
      </c>
      <c r="C236" t="s">
        <v>4608</v>
      </c>
      <c r="D236" t="s">
        <v>4592</v>
      </c>
      <c r="E236" t="s">
        <v>4592</v>
      </c>
      <c r="F236" t="s">
        <v>4592</v>
      </c>
      <c r="G236" t="s">
        <v>4592</v>
      </c>
      <c r="H236" t="s">
        <v>4592</v>
      </c>
      <c r="I236" t="s">
        <v>3206</v>
      </c>
      <c r="J236" t="s">
        <v>4608</v>
      </c>
      <c r="K236" t="s">
        <v>4608</v>
      </c>
      <c r="L236" t="s">
        <v>4608</v>
      </c>
      <c r="M236" t="s">
        <v>4608</v>
      </c>
      <c r="N236">
        <v>2013</v>
      </c>
    </row>
    <row r="237" spans="1:14" x14ac:dyDescent="0.2">
      <c r="A237" t="s">
        <v>467</v>
      </c>
      <c r="B237" t="s">
        <v>10227</v>
      </c>
      <c r="C237" t="s">
        <v>4608</v>
      </c>
      <c r="D237" t="s">
        <v>4592</v>
      </c>
      <c r="E237" t="s">
        <v>4592</v>
      </c>
      <c r="F237" t="s">
        <v>4592</v>
      </c>
      <c r="G237" t="s">
        <v>4592</v>
      </c>
      <c r="H237" t="s">
        <v>4592</v>
      </c>
      <c r="I237" t="s">
        <v>3204</v>
      </c>
      <c r="J237" t="s">
        <v>4608</v>
      </c>
      <c r="K237" t="s">
        <v>4608</v>
      </c>
      <c r="L237" t="s">
        <v>4608</v>
      </c>
      <c r="M237" t="s">
        <v>4608</v>
      </c>
      <c r="N237">
        <v>2013</v>
      </c>
    </row>
    <row r="238" spans="1:14" x14ac:dyDescent="0.2">
      <c r="A238" t="s">
        <v>469</v>
      </c>
      <c r="B238" t="s">
        <v>10180</v>
      </c>
      <c r="C238" t="s">
        <v>10217</v>
      </c>
      <c r="D238" t="s">
        <v>10218</v>
      </c>
      <c r="E238" t="s">
        <v>10219</v>
      </c>
      <c r="F238" t="s">
        <v>10220</v>
      </c>
      <c r="G238" t="s">
        <v>10221</v>
      </c>
      <c r="H238" t="s">
        <v>10245</v>
      </c>
      <c r="I238" t="s">
        <v>3207</v>
      </c>
      <c r="J238" t="s">
        <v>10256</v>
      </c>
      <c r="K238" t="s">
        <v>10257</v>
      </c>
      <c r="L238" t="s">
        <v>10238</v>
      </c>
      <c r="M238" t="s">
        <v>10258</v>
      </c>
      <c r="N238">
        <v>2011</v>
      </c>
    </row>
    <row r="239" spans="1:14" x14ac:dyDescent="0.2">
      <c r="A239" t="s">
        <v>471</v>
      </c>
      <c r="B239" t="s">
        <v>10227</v>
      </c>
      <c r="C239" t="s">
        <v>4592</v>
      </c>
      <c r="D239" t="s">
        <v>4592</v>
      </c>
      <c r="E239" t="s">
        <v>4592</v>
      </c>
      <c r="F239" t="s">
        <v>4592</v>
      </c>
      <c r="G239" t="s">
        <v>4592</v>
      </c>
      <c r="H239" t="s">
        <v>4592</v>
      </c>
      <c r="I239" t="s">
        <v>3205</v>
      </c>
      <c r="J239" t="s">
        <v>4608</v>
      </c>
      <c r="K239" t="s">
        <v>4608</v>
      </c>
      <c r="L239" t="s">
        <v>4608</v>
      </c>
      <c r="M239" t="s">
        <v>4608</v>
      </c>
      <c r="N239">
        <v>2004</v>
      </c>
    </row>
    <row r="240" spans="1:14" x14ac:dyDescent="0.2">
      <c r="A240" t="s">
        <v>473</v>
      </c>
      <c r="B240" t="s">
        <v>10180</v>
      </c>
      <c r="C240" t="s">
        <v>10217</v>
      </c>
      <c r="D240" t="s">
        <v>10218</v>
      </c>
      <c r="E240" t="s">
        <v>10219</v>
      </c>
      <c r="F240" t="s">
        <v>10220</v>
      </c>
      <c r="G240" t="s">
        <v>10221</v>
      </c>
      <c r="H240" t="s">
        <v>10235</v>
      </c>
      <c r="I240" t="s">
        <v>3204</v>
      </c>
      <c r="J240" t="s">
        <v>10236</v>
      </c>
      <c r="K240" t="s">
        <v>10237</v>
      </c>
      <c r="L240" t="s">
        <v>10238</v>
      </c>
      <c r="M240" t="s">
        <v>10239</v>
      </c>
      <c r="N240">
        <v>1994</v>
      </c>
    </row>
    <row r="241" spans="1:14" x14ac:dyDescent="0.2">
      <c r="A241" t="s">
        <v>475</v>
      </c>
      <c r="B241" t="s">
        <v>10180</v>
      </c>
      <c r="C241" t="s">
        <v>10228</v>
      </c>
      <c r="D241" t="s">
        <v>10241</v>
      </c>
      <c r="E241" t="s">
        <v>10242</v>
      </c>
      <c r="F241" t="s">
        <v>10243</v>
      </c>
      <c r="G241" t="s">
        <v>10244</v>
      </c>
      <c r="H241" t="s">
        <v>4592</v>
      </c>
      <c r="I241" t="s">
        <v>3205</v>
      </c>
      <c r="J241" t="s">
        <v>10231</v>
      </c>
      <c r="K241" t="s">
        <v>10232</v>
      </c>
      <c r="L241" t="s">
        <v>10233</v>
      </c>
      <c r="M241" t="s">
        <v>10234</v>
      </c>
      <c r="N241">
        <v>2010</v>
      </c>
    </row>
    <row r="242" spans="1:14" x14ac:dyDescent="0.2">
      <c r="A242" t="s">
        <v>477</v>
      </c>
      <c r="B242" t="s">
        <v>10180</v>
      </c>
      <c r="C242" t="s">
        <v>10228</v>
      </c>
      <c r="D242" t="s">
        <v>10241</v>
      </c>
      <c r="E242" t="s">
        <v>10242</v>
      </c>
      <c r="F242" t="s">
        <v>10269</v>
      </c>
      <c r="G242" t="s">
        <v>10269</v>
      </c>
      <c r="H242" t="s">
        <v>4592</v>
      </c>
      <c r="I242" t="s">
        <v>3205</v>
      </c>
      <c r="J242" t="s">
        <v>10231</v>
      </c>
      <c r="K242" t="s">
        <v>10232</v>
      </c>
      <c r="L242" t="s">
        <v>10233</v>
      </c>
      <c r="M242" t="s">
        <v>10234</v>
      </c>
      <c r="N242">
        <v>2010</v>
      </c>
    </row>
    <row r="243" spans="1:14" x14ac:dyDescent="0.2">
      <c r="A243" t="s">
        <v>479</v>
      </c>
      <c r="B243" t="s">
        <v>10180</v>
      </c>
      <c r="C243" t="s">
        <v>10228</v>
      </c>
      <c r="D243" t="s">
        <v>10241</v>
      </c>
      <c r="E243" t="s">
        <v>10242</v>
      </c>
      <c r="F243" t="s">
        <v>10243</v>
      </c>
      <c r="G243" t="s">
        <v>10259</v>
      </c>
      <c r="H243" t="s">
        <v>4592</v>
      </c>
      <c r="I243" t="s">
        <v>3205</v>
      </c>
      <c r="J243" t="s">
        <v>10231</v>
      </c>
      <c r="K243" t="s">
        <v>10232</v>
      </c>
      <c r="L243" t="s">
        <v>10233</v>
      </c>
      <c r="M243" t="s">
        <v>10234</v>
      </c>
      <c r="N243">
        <v>2010</v>
      </c>
    </row>
    <row r="244" spans="1:14" x14ac:dyDescent="0.2">
      <c r="A244" t="s">
        <v>481</v>
      </c>
      <c r="B244" t="s">
        <v>10180</v>
      </c>
      <c r="C244" t="s">
        <v>10217</v>
      </c>
      <c r="D244" t="s">
        <v>10249</v>
      </c>
      <c r="E244" t="s">
        <v>10250</v>
      </c>
      <c r="F244" t="s">
        <v>4592</v>
      </c>
      <c r="G244" t="s">
        <v>4592</v>
      </c>
      <c r="H244" t="s">
        <v>4592</v>
      </c>
      <c r="I244" t="s">
        <v>3205</v>
      </c>
      <c r="J244" t="s">
        <v>10251</v>
      </c>
      <c r="K244" t="s">
        <v>10252</v>
      </c>
      <c r="L244" t="s">
        <v>10253</v>
      </c>
      <c r="M244" t="s">
        <v>10254</v>
      </c>
      <c r="N244">
        <v>2013</v>
      </c>
    </row>
    <row r="245" spans="1:14" x14ac:dyDescent="0.2">
      <c r="A245" t="s">
        <v>483</v>
      </c>
      <c r="B245" t="s">
        <v>10180</v>
      </c>
      <c r="C245" t="s">
        <v>10228</v>
      </c>
      <c r="D245" t="s">
        <v>10229</v>
      </c>
      <c r="E245" t="s">
        <v>10240</v>
      </c>
      <c r="F245" t="s">
        <v>4592</v>
      </c>
      <c r="G245" t="s">
        <v>4592</v>
      </c>
      <c r="H245" t="s">
        <v>4592</v>
      </c>
      <c r="I245" t="s">
        <v>3205</v>
      </c>
      <c r="J245" t="s">
        <v>10231</v>
      </c>
      <c r="K245" t="s">
        <v>10232</v>
      </c>
      <c r="L245" t="s">
        <v>10233</v>
      </c>
      <c r="M245" t="s">
        <v>10234</v>
      </c>
      <c r="N245">
        <v>2001</v>
      </c>
    </row>
    <row r="246" spans="1:14" x14ac:dyDescent="0.2">
      <c r="A246" t="s">
        <v>485</v>
      </c>
      <c r="B246" t="s">
        <v>10180</v>
      </c>
      <c r="C246" t="s">
        <v>10217</v>
      </c>
      <c r="D246" t="s">
        <v>10249</v>
      </c>
      <c r="E246" t="s">
        <v>10220</v>
      </c>
      <c r="F246" t="s">
        <v>10221</v>
      </c>
      <c r="G246" t="s">
        <v>10280</v>
      </c>
      <c r="H246" t="s">
        <v>4592</v>
      </c>
      <c r="I246" t="s">
        <v>3203</v>
      </c>
      <c r="J246" t="s">
        <v>10367</v>
      </c>
      <c r="K246" t="s">
        <v>10368</v>
      </c>
      <c r="L246" t="s">
        <v>10283</v>
      </c>
      <c r="M246" t="s">
        <v>10369</v>
      </c>
      <c r="N246">
        <v>2001</v>
      </c>
    </row>
    <row r="247" spans="1:14" x14ac:dyDescent="0.2">
      <c r="A247" t="s">
        <v>487</v>
      </c>
      <c r="B247" t="s">
        <v>10180</v>
      </c>
      <c r="C247" t="s">
        <v>10217</v>
      </c>
      <c r="D247" t="s">
        <v>10249</v>
      </c>
      <c r="E247" t="s">
        <v>10220</v>
      </c>
      <c r="F247" t="s">
        <v>10221</v>
      </c>
      <c r="G247" t="s">
        <v>10219</v>
      </c>
      <c r="H247" t="s">
        <v>4592</v>
      </c>
      <c r="I247" t="s">
        <v>3204</v>
      </c>
      <c r="J247" t="s">
        <v>10370</v>
      </c>
      <c r="K247" t="s">
        <v>10338</v>
      </c>
      <c r="L247" t="s">
        <v>10283</v>
      </c>
      <c r="M247" t="s">
        <v>10371</v>
      </c>
      <c r="N247">
        <v>2001</v>
      </c>
    </row>
    <row r="248" spans="1:14" x14ac:dyDescent="0.2">
      <c r="A248" t="s">
        <v>489</v>
      </c>
      <c r="B248" t="s">
        <v>10180</v>
      </c>
      <c r="C248" t="s">
        <v>10228</v>
      </c>
      <c r="D248" t="s">
        <v>10241</v>
      </c>
      <c r="E248" t="s">
        <v>10242</v>
      </c>
      <c r="F248" t="s">
        <v>10243</v>
      </c>
      <c r="G248" t="s">
        <v>10244</v>
      </c>
      <c r="H248" t="s">
        <v>4592</v>
      </c>
      <c r="I248" t="s">
        <v>3205</v>
      </c>
      <c r="J248" t="s">
        <v>10231</v>
      </c>
      <c r="K248" t="s">
        <v>10232</v>
      </c>
      <c r="L248" t="s">
        <v>10233</v>
      </c>
      <c r="M248" t="s">
        <v>10234</v>
      </c>
      <c r="N248">
        <v>2010</v>
      </c>
    </row>
    <row r="249" spans="1:14" x14ac:dyDescent="0.2">
      <c r="A249" t="s">
        <v>491</v>
      </c>
      <c r="B249" t="s">
        <v>10180</v>
      </c>
      <c r="C249" t="s">
        <v>10217</v>
      </c>
      <c r="D249" t="s">
        <v>10218</v>
      </c>
      <c r="E249" t="s">
        <v>10219</v>
      </c>
      <c r="F249" t="s">
        <v>10220</v>
      </c>
      <c r="G249" t="s">
        <v>10221</v>
      </c>
      <c r="H249" t="s">
        <v>10245</v>
      </c>
      <c r="I249" t="s">
        <v>3207</v>
      </c>
      <c r="J249" t="s">
        <v>10256</v>
      </c>
      <c r="K249" t="s">
        <v>10257</v>
      </c>
      <c r="L249" t="s">
        <v>10238</v>
      </c>
      <c r="M249" t="s">
        <v>10258</v>
      </c>
      <c r="N249">
        <v>2011</v>
      </c>
    </row>
    <row r="250" spans="1:14" x14ac:dyDescent="0.2">
      <c r="A250" t="s">
        <v>493</v>
      </c>
      <c r="B250" t="s">
        <v>10180</v>
      </c>
      <c r="C250" t="s">
        <v>10228</v>
      </c>
      <c r="D250" t="s">
        <v>10241</v>
      </c>
      <c r="E250" t="s">
        <v>10242</v>
      </c>
      <c r="F250" t="s">
        <v>10243</v>
      </c>
      <c r="G250" t="s">
        <v>10259</v>
      </c>
      <c r="H250" t="s">
        <v>4592</v>
      </c>
      <c r="I250" t="s">
        <v>3205</v>
      </c>
      <c r="J250" t="s">
        <v>10231</v>
      </c>
      <c r="K250" t="s">
        <v>10232</v>
      </c>
      <c r="L250" t="s">
        <v>10233</v>
      </c>
      <c r="M250" t="s">
        <v>10234</v>
      </c>
      <c r="N250">
        <v>2010</v>
      </c>
    </row>
    <row r="251" spans="1:14" x14ac:dyDescent="0.2">
      <c r="A251" t="s">
        <v>495</v>
      </c>
      <c r="B251" t="s">
        <v>10227</v>
      </c>
      <c r="C251" t="s">
        <v>4608</v>
      </c>
      <c r="D251" t="s">
        <v>4592</v>
      </c>
      <c r="E251" t="s">
        <v>4592</v>
      </c>
      <c r="F251" t="s">
        <v>4592</v>
      </c>
      <c r="G251" t="s">
        <v>4592</v>
      </c>
      <c r="H251" t="s">
        <v>4592</v>
      </c>
      <c r="I251" t="s">
        <v>3206</v>
      </c>
      <c r="J251" t="s">
        <v>4608</v>
      </c>
      <c r="K251" t="s">
        <v>4608</v>
      </c>
      <c r="L251" t="s">
        <v>4608</v>
      </c>
      <c r="M251" t="s">
        <v>4608</v>
      </c>
      <c r="N251">
        <v>2013</v>
      </c>
    </row>
    <row r="252" spans="1:14" x14ac:dyDescent="0.2">
      <c r="A252" t="s">
        <v>497</v>
      </c>
      <c r="B252" t="s">
        <v>10180</v>
      </c>
      <c r="C252" t="s">
        <v>10217</v>
      </c>
      <c r="D252" t="s">
        <v>10249</v>
      </c>
      <c r="E252" t="s">
        <v>10220</v>
      </c>
      <c r="F252" t="s">
        <v>10221</v>
      </c>
      <c r="G252" t="s">
        <v>10219</v>
      </c>
      <c r="H252" t="s">
        <v>4592</v>
      </c>
      <c r="I252" t="s">
        <v>3204</v>
      </c>
      <c r="J252" t="s">
        <v>10372</v>
      </c>
      <c r="K252" t="s">
        <v>10338</v>
      </c>
      <c r="L252" t="s">
        <v>10283</v>
      </c>
      <c r="M252" t="s">
        <v>10373</v>
      </c>
      <c r="N252">
        <v>2001</v>
      </c>
    </row>
    <row r="253" spans="1:14" x14ac:dyDescent="0.2">
      <c r="A253" t="s">
        <v>499</v>
      </c>
      <c r="B253" t="s">
        <v>10227</v>
      </c>
      <c r="C253" t="s">
        <v>4608</v>
      </c>
      <c r="D253" t="s">
        <v>4592</v>
      </c>
      <c r="E253" t="s">
        <v>4592</v>
      </c>
      <c r="F253" t="s">
        <v>4592</v>
      </c>
      <c r="G253" t="s">
        <v>4592</v>
      </c>
      <c r="H253" t="s">
        <v>4592</v>
      </c>
      <c r="I253" t="s">
        <v>3204</v>
      </c>
      <c r="J253" t="s">
        <v>4608</v>
      </c>
      <c r="K253" t="s">
        <v>4608</v>
      </c>
      <c r="L253" t="s">
        <v>4608</v>
      </c>
      <c r="M253" t="s">
        <v>4608</v>
      </c>
      <c r="N253">
        <v>2015</v>
      </c>
    </row>
    <row r="254" spans="1:14" x14ac:dyDescent="0.2">
      <c r="A254" t="s">
        <v>501</v>
      </c>
      <c r="B254" t="s">
        <v>10180</v>
      </c>
      <c r="C254" t="s">
        <v>10217</v>
      </c>
      <c r="D254" t="s">
        <v>10249</v>
      </c>
      <c r="E254" t="s">
        <v>10250</v>
      </c>
      <c r="F254" t="s">
        <v>4592</v>
      </c>
      <c r="G254" t="s">
        <v>4592</v>
      </c>
      <c r="H254" t="s">
        <v>4592</v>
      </c>
      <c r="I254" t="s">
        <v>3205</v>
      </c>
      <c r="J254" t="s">
        <v>10251</v>
      </c>
      <c r="K254" t="s">
        <v>10252</v>
      </c>
      <c r="L254" t="s">
        <v>10253</v>
      </c>
      <c r="M254" t="s">
        <v>10254</v>
      </c>
      <c r="N254">
        <v>2014</v>
      </c>
    </row>
    <row r="255" spans="1:14" x14ac:dyDescent="0.2">
      <c r="A255" t="s">
        <v>503</v>
      </c>
      <c r="B255" t="s">
        <v>10180</v>
      </c>
      <c r="C255" t="s">
        <v>10228</v>
      </c>
      <c r="D255" t="s">
        <v>10241</v>
      </c>
      <c r="E255" t="s">
        <v>10220</v>
      </c>
      <c r="F255" t="s">
        <v>10255</v>
      </c>
      <c r="G255" t="s">
        <v>4592</v>
      </c>
      <c r="H255" t="s">
        <v>4592</v>
      </c>
      <c r="I255" t="s">
        <v>3205</v>
      </c>
      <c r="J255" t="s">
        <v>10231</v>
      </c>
      <c r="K255" t="s">
        <v>10232</v>
      </c>
      <c r="L255" t="s">
        <v>10233</v>
      </c>
      <c r="M255" t="s">
        <v>10234</v>
      </c>
      <c r="N255">
        <v>2001</v>
      </c>
    </row>
    <row r="256" spans="1:14" x14ac:dyDescent="0.2">
      <c r="A256" t="s">
        <v>505</v>
      </c>
      <c r="B256" t="s">
        <v>10180</v>
      </c>
      <c r="C256" t="s">
        <v>10217</v>
      </c>
      <c r="D256" t="s">
        <v>10249</v>
      </c>
      <c r="E256" t="s">
        <v>10250</v>
      </c>
      <c r="F256" t="s">
        <v>4592</v>
      </c>
      <c r="G256" t="s">
        <v>4592</v>
      </c>
      <c r="H256" t="s">
        <v>4592</v>
      </c>
      <c r="I256" t="s">
        <v>3205</v>
      </c>
      <c r="J256" t="s">
        <v>10251</v>
      </c>
      <c r="K256" t="s">
        <v>10252</v>
      </c>
      <c r="L256" t="s">
        <v>10253</v>
      </c>
      <c r="M256" t="s">
        <v>10254</v>
      </c>
      <c r="N256">
        <v>2014</v>
      </c>
    </row>
    <row r="257" spans="1:14" x14ac:dyDescent="0.2">
      <c r="A257" t="s">
        <v>507</v>
      </c>
      <c r="B257" t="s">
        <v>10180</v>
      </c>
      <c r="C257" t="s">
        <v>10217</v>
      </c>
      <c r="D257" t="s">
        <v>10249</v>
      </c>
      <c r="E257" t="s">
        <v>10220</v>
      </c>
      <c r="F257" t="s">
        <v>10221</v>
      </c>
      <c r="G257" t="s">
        <v>10219</v>
      </c>
      <c r="H257" t="s">
        <v>4592</v>
      </c>
      <c r="I257" t="s">
        <v>3204</v>
      </c>
      <c r="J257" t="s">
        <v>10292</v>
      </c>
      <c r="K257" t="s">
        <v>10293</v>
      </c>
      <c r="L257" t="s">
        <v>10283</v>
      </c>
      <c r="M257" t="s">
        <v>10294</v>
      </c>
      <c r="N257">
        <v>2001</v>
      </c>
    </row>
    <row r="258" spans="1:14" x14ac:dyDescent="0.2">
      <c r="A258" t="s">
        <v>509</v>
      </c>
      <c r="B258" t="s">
        <v>10227</v>
      </c>
      <c r="C258" t="s">
        <v>4608</v>
      </c>
      <c r="D258" t="s">
        <v>4592</v>
      </c>
      <c r="E258" t="s">
        <v>4592</v>
      </c>
      <c r="F258" t="s">
        <v>4592</v>
      </c>
      <c r="G258" t="s">
        <v>4592</v>
      </c>
      <c r="H258" t="s">
        <v>4592</v>
      </c>
      <c r="I258" t="s">
        <v>3204</v>
      </c>
      <c r="J258" t="s">
        <v>4608</v>
      </c>
      <c r="K258" t="s">
        <v>4608</v>
      </c>
      <c r="L258" t="s">
        <v>4608</v>
      </c>
      <c r="M258" t="s">
        <v>4608</v>
      </c>
      <c r="N258">
        <v>2013</v>
      </c>
    </row>
    <row r="259" spans="1:14" x14ac:dyDescent="0.2">
      <c r="A259" t="s">
        <v>511</v>
      </c>
      <c r="B259" t="s">
        <v>10180</v>
      </c>
      <c r="C259" t="s">
        <v>10228</v>
      </c>
      <c r="D259" t="s">
        <v>10229</v>
      </c>
      <c r="E259" t="s">
        <v>10240</v>
      </c>
      <c r="F259" t="s">
        <v>4592</v>
      </c>
      <c r="G259" t="s">
        <v>4592</v>
      </c>
      <c r="H259" t="s">
        <v>4592</v>
      </c>
      <c r="I259" t="s">
        <v>3205</v>
      </c>
      <c r="J259" t="s">
        <v>10231</v>
      </c>
      <c r="K259" t="s">
        <v>10232</v>
      </c>
      <c r="L259" t="s">
        <v>10233</v>
      </c>
      <c r="M259" t="s">
        <v>10234</v>
      </c>
      <c r="N259">
        <v>2015</v>
      </c>
    </row>
    <row r="260" spans="1:14" x14ac:dyDescent="0.2">
      <c r="A260" t="s">
        <v>513</v>
      </c>
      <c r="B260" t="s">
        <v>10227</v>
      </c>
      <c r="C260" t="s">
        <v>4608</v>
      </c>
      <c r="D260" t="s">
        <v>4592</v>
      </c>
      <c r="E260" t="s">
        <v>4592</v>
      </c>
      <c r="F260" t="s">
        <v>4592</v>
      </c>
      <c r="G260" t="s">
        <v>4592</v>
      </c>
      <c r="H260" t="s">
        <v>4592</v>
      </c>
      <c r="I260" t="s">
        <v>3206</v>
      </c>
      <c r="J260" t="s">
        <v>4608</v>
      </c>
      <c r="K260" t="s">
        <v>4608</v>
      </c>
      <c r="L260" t="s">
        <v>4608</v>
      </c>
      <c r="M260" t="s">
        <v>4608</v>
      </c>
      <c r="N260">
        <v>2013</v>
      </c>
    </row>
    <row r="261" spans="1:14" x14ac:dyDescent="0.2">
      <c r="A261" t="s">
        <v>515</v>
      </c>
      <c r="B261" t="s">
        <v>10180</v>
      </c>
      <c r="C261" t="s">
        <v>10228</v>
      </c>
      <c r="D261" t="s">
        <v>10241</v>
      </c>
      <c r="E261" t="s">
        <v>10242</v>
      </c>
      <c r="F261" t="s">
        <v>10243</v>
      </c>
      <c r="G261" t="s">
        <v>10244</v>
      </c>
      <c r="H261" t="s">
        <v>4592</v>
      </c>
      <c r="I261" t="s">
        <v>3205</v>
      </c>
      <c r="J261" t="s">
        <v>10231</v>
      </c>
      <c r="K261" t="s">
        <v>10232</v>
      </c>
      <c r="L261" t="s">
        <v>10233</v>
      </c>
      <c r="M261" t="s">
        <v>10234</v>
      </c>
      <c r="N261">
        <v>2010</v>
      </c>
    </row>
    <row r="262" spans="1:14" x14ac:dyDescent="0.2">
      <c r="A262" t="s">
        <v>517</v>
      </c>
      <c r="B262" t="s">
        <v>10227</v>
      </c>
      <c r="C262" t="s">
        <v>4608</v>
      </c>
      <c r="D262" t="s">
        <v>4592</v>
      </c>
      <c r="E262" t="s">
        <v>4592</v>
      </c>
      <c r="F262" t="s">
        <v>4592</v>
      </c>
      <c r="G262" t="s">
        <v>4592</v>
      </c>
      <c r="H262" t="s">
        <v>4592</v>
      </c>
      <c r="I262" t="s">
        <v>3206</v>
      </c>
      <c r="J262" t="s">
        <v>4608</v>
      </c>
      <c r="K262" t="s">
        <v>4608</v>
      </c>
      <c r="L262" t="s">
        <v>4608</v>
      </c>
      <c r="M262" t="s">
        <v>4608</v>
      </c>
      <c r="N262">
        <v>2013</v>
      </c>
    </row>
    <row r="263" spans="1:14" x14ac:dyDescent="0.2">
      <c r="A263" t="s">
        <v>519</v>
      </c>
      <c r="B263" t="s">
        <v>10180</v>
      </c>
      <c r="C263" t="s">
        <v>10217</v>
      </c>
      <c r="D263" t="s">
        <v>10218</v>
      </c>
      <c r="E263" t="s">
        <v>10219</v>
      </c>
      <c r="F263" t="s">
        <v>10220</v>
      </c>
      <c r="G263" t="s">
        <v>10221</v>
      </c>
      <c r="H263" t="s">
        <v>10222</v>
      </c>
      <c r="I263" t="s">
        <v>3204</v>
      </c>
      <c r="J263" t="s">
        <v>10303</v>
      </c>
      <c r="K263" t="s">
        <v>10304</v>
      </c>
      <c r="L263" t="s">
        <v>10305</v>
      </c>
      <c r="M263" t="s">
        <v>10306</v>
      </c>
      <c r="N263">
        <v>2002</v>
      </c>
    </row>
    <row r="264" spans="1:14" x14ac:dyDescent="0.2">
      <c r="A264" t="s">
        <v>521</v>
      </c>
      <c r="B264" t="s">
        <v>10180</v>
      </c>
      <c r="C264" t="s">
        <v>10228</v>
      </c>
      <c r="D264" t="s">
        <v>10241</v>
      </c>
      <c r="E264" t="s">
        <v>10242</v>
      </c>
      <c r="F264" t="s">
        <v>10243</v>
      </c>
      <c r="G264" t="s">
        <v>10244</v>
      </c>
      <c r="H264" t="s">
        <v>4592</v>
      </c>
      <c r="I264" t="s">
        <v>3205</v>
      </c>
      <c r="J264" t="s">
        <v>10231</v>
      </c>
      <c r="K264" t="s">
        <v>10232</v>
      </c>
      <c r="L264" t="s">
        <v>10233</v>
      </c>
      <c r="M264" t="s">
        <v>10234</v>
      </c>
      <c r="N264">
        <v>2010</v>
      </c>
    </row>
    <row r="265" spans="1:14" x14ac:dyDescent="0.2">
      <c r="A265" t="s">
        <v>523</v>
      </c>
      <c r="B265" t="s">
        <v>10180</v>
      </c>
      <c r="C265" t="s">
        <v>10217</v>
      </c>
      <c r="D265" t="s">
        <v>10249</v>
      </c>
      <c r="E265" t="s">
        <v>10220</v>
      </c>
      <c r="F265" t="s">
        <v>10255</v>
      </c>
      <c r="G265" t="s">
        <v>4592</v>
      </c>
      <c r="H265" t="s">
        <v>4592</v>
      </c>
      <c r="I265" t="s">
        <v>3206</v>
      </c>
      <c r="J265" t="s">
        <v>10299</v>
      </c>
      <c r="K265" t="s">
        <v>10300</v>
      </c>
      <c r="L265" t="s">
        <v>10301</v>
      </c>
      <c r="M265" t="s">
        <v>10302</v>
      </c>
      <c r="N265">
        <v>2011</v>
      </c>
    </row>
    <row r="266" spans="1:14" x14ac:dyDescent="0.2">
      <c r="A266" t="s">
        <v>525</v>
      </c>
      <c r="B266" t="s">
        <v>10227</v>
      </c>
      <c r="C266" t="s">
        <v>4608</v>
      </c>
      <c r="D266" t="s">
        <v>4592</v>
      </c>
      <c r="E266" t="s">
        <v>4592</v>
      </c>
      <c r="F266" t="s">
        <v>4592</v>
      </c>
      <c r="G266" t="s">
        <v>4592</v>
      </c>
      <c r="H266" t="s">
        <v>4592</v>
      </c>
      <c r="I266" t="s">
        <v>3206</v>
      </c>
      <c r="J266" t="s">
        <v>4608</v>
      </c>
      <c r="K266" t="s">
        <v>4608</v>
      </c>
      <c r="L266" t="s">
        <v>4608</v>
      </c>
      <c r="M266" t="s">
        <v>4608</v>
      </c>
      <c r="N266">
        <v>2013</v>
      </c>
    </row>
    <row r="267" spans="1:14" x14ac:dyDescent="0.2">
      <c r="A267" t="s">
        <v>527</v>
      </c>
      <c r="B267" t="s">
        <v>10227</v>
      </c>
      <c r="C267" t="s">
        <v>4608</v>
      </c>
      <c r="D267" t="s">
        <v>4592</v>
      </c>
      <c r="E267" t="s">
        <v>4592</v>
      </c>
      <c r="F267" t="s">
        <v>4592</v>
      </c>
      <c r="G267" t="s">
        <v>4592</v>
      </c>
      <c r="H267" t="s">
        <v>4592</v>
      </c>
      <c r="I267" t="s">
        <v>3206</v>
      </c>
      <c r="J267" t="s">
        <v>4608</v>
      </c>
      <c r="K267" t="s">
        <v>4608</v>
      </c>
      <c r="L267" t="s">
        <v>4608</v>
      </c>
      <c r="M267" t="s">
        <v>4608</v>
      </c>
      <c r="N267">
        <v>2013</v>
      </c>
    </row>
    <row r="268" spans="1:14" x14ac:dyDescent="0.2">
      <c r="A268" t="s">
        <v>529</v>
      </c>
      <c r="B268" t="s">
        <v>10180</v>
      </c>
      <c r="C268" t="s">
        <v>10228</v>
      </c>
      <c r="D268" t="s">
        <v>10241</v>
      </c>
      <c r="E268" t="s">
        <v>10220</v>
      </c>
      <c r="F268" t="s">
        <v>10221</v>
      </c>
      <c r="G268" t="s">
        <v>4592</v>
      </c>
      <c r="H268" t="s">
        <v>4592</v>
      </c>
      <c r="I268" t="s">
        <v>3205</v>
      </c>
      <c r="J268" t="s">
        <v>10231</v>
      </c>
      <c r="K268" t="s">
        <v>10232</v>
      </c>
      <c r="L268" t="s">
        <v>10233</v>
      </c>
      <c r="M268" t="s">
        <v>10234</v>
      </c>
      <c r="N268">
        <v>2001</v>
      </c>
    </row>
    <row r="269" spans="1:14" x14ac:dyDescent="0.2">
      <c r="A269" t="s">
        <v>531</v>
      </c>
      <c r="B269" t="s">
        <v>10180</v>
      </c>
      <c r="C269" t="s">
        <v>10228</v>
      </c>
      <c r="D269" t="s">
        <v>10241</v>
      </c>
      <c r="E269" t="s">
        <v>10242</v>
      </c>
      <c r="F269" t="s">
        <v>10269</v>
      </c>
      <c r="G269" t="s">
        <v>10269</v>
      </c>
      <c r="H269" t="s">
        <v>4592</v>
      </c>
      <c r="I269" t="s">
        <v>3205</v>
      </c>
      <c r="J269" t="s">
        <v>10231</v>
      </c>
      <c r="K269" t="s">
        <v>10232</v>
      </c>
      <c r="L269" t="s">
        <v>10233</v>
      </c>
      <c r="M269" t="s">
        <v>10234</v>
      </c>
      <c r="N269">
        <v>2010</v>
      </c>
    </row>
    <row r="270" spans="1:14" x14ac:dyDescent="0.2">
      <c r="A270" t="s">
        <v>533</v>
      </c>
      <c r="B270" t="s">
        <v>10227</v>
      </c>
      <c r="C270" t="s">
        <v>4608</v>
      </c>
      <c r="D270" t="s">
        <v>4592</v>
      </c>
      <c r="E270" t="s">
        <v>4592</v>
      </c>
      <c r="F270" t="s">
        <v>4592</v>
      </c>
      <c r="G270" t="s">
        <v>4592</v>
      </c>
      <c r="H270" t="s">
        <v>4592</v>
      </c>
      <c r="I270" t="s">
        <v>3204</v>
      </c>
      <c r="J270" t="s">
        <v>4608</v>
      </c>
      <c r="K270" t="s">
        <v>4608</v>
      </c>
      <c r="L270" t="s">
        <v>4608</v>
      </c>
      <c r="M270" t="s">
        <v>4608</v>
      </c>
      <c r="N270">
        <v>2013</v>
      </c>
    </row>
    <row r="271" spans="1:14" x14ac:dyDescent="0.2">
      <c r="A271" t="s">
        <v>535</v>
      </c>
      <c r="B271" t="s">
        <v>10180</v>
      </c>
      <c r="C271" t="s">
        <v>10217</v>
      </c>
      <c r="D271" t="s">
        <v>10249</v>
      </c>
      <c r="E271" t="s">
        <v>10220</v>
      </c>
      <c r="F271" t="s">
        <v>10221</v>
      </c>
      <c r="G271" t="s">
        <v>10270</v>
      </c>
      <c r="H271" t="s">
        <v>4592</v>
      </c>
      <c r="I271" t="s">
        <v>3204</v>
      </c>
      <c r="J271" t="s">
        <v>10251</v>
      </c>
      <c r="K271" t="s">
        <v>10252</v>
      </c>
      <c r="L271" t="s">
        <v>10253</v>
      </c>
      <c r="M271" t="s">
        <v>10254</v>
      </c>
      <c r="N271">
        <v>2011</v>
      </c>
    </row>
    <row r="272" spans="1:14" x14ac:dyDescent="0.2">
      <c r="A272" t="s">
        <v>537</v>
      </c>
      <c r="B272" t="s">
        <v>10227</v>
      </c>
      <c r="C272" t="s">
        <v>4608</v>
      </c>
      <c r="D272" t="s">
        <v>4592</v>
      </c>
      <c r="E272" t="s">
        <v>4592</v>
      </c>
      <c r="F272" t="s">
        <v>4592</v>
      </c>
      <c r="G272" t="s">
        <v>4592</v>
      </c>
      <c r="H272" t="s">
        <v>4592</v>
      </c>
      <c r="I272" t="s">
        <v>3206</v>
      </c>
      <c r="J272" t="s">
        <v>4608</v>
      </c>
      <c r="K272" t="s">
        <v>4608</v>
      </c>
      <c r="L272" t="s">
        <v>4608</v>
      </c>
      <c r="M272" t="s">
        <v>4608</v>
      </c>
      <c r="N272">
        <v>2013</v>
      </c>
    </row>
    <row r="273" spans="1:14" x14ac:dyDescent="0.2">
      <c r="A273" t="s">
        <v>539</v>
      </c>
      <c r="B273" t="s">
        <v>10180</v>
      </c>
      <c r="C273" t="s">
        <v>10228</v>
      </c>
      <c r="D273" t="s">
        <v>10241</v>
      </c>
      <c r="E273" t="s">
        <v>10242</v>
      </c>
      <c r="F273" t="s">
        <v>10269</v>
      </c>
      <c r="G273" t="s">
        <v>10269</v>
      </c>
      <c r="H273" t="s">
        <v>4592</v>
      </c>
      <c r="I273" t="s">
        <v>3205</v>
      </c>
      <c r="J273" t="s">
        <v>10231</v>
      </c>
      <c r="K273" t="s">
        <v>10232</v>
      </c>
      <c r="L273" t="s">
        <v>10233</v>
      </c>
      <c r="M273" t="s">
        <v>10234</v>
      </c>
      <c r="N273">
        <v>2010</v>
      </c>
    </row>
    <row r="274" spans="1:14" x14ac:dyDescent="0.2">
      <c r="A274" t="s">
        <v>541</v>
      </c>
      <c r="B274" t="s">
        <v>10180</v>
      </c>
      <c r="C274" t="s">
        <v>10217</v>
      </c>
      <c r="D274" t="s">
        <v>10218</v>
      </c>
      <c r="E274" t="s">
        <v>10219</v>
      </c>
      <c r="F274" t="s">
        <v>10220</v>
      </c>
      <c r="G274" t="s">
        <v>10221</v>
      </c>
      <c r="H274" t="s">
        <v>10222</v>
      </c>
      <c r="I274" t="s">
        <v>3204</v>
      </c>
      <c r="J274" t="s">
        <v>10374</v>
      </c>
      <c r="K274" t="s">
        <v>10224</v>
      </c>
      <c r="L274" t="s">
        <v>10225</v>
      </c>
      <c r="M274" t="s">
        <v>10375</v>
      </c>
      <c r="N274">
        <v>2001</v>
      </c>
    </row>
    <row r="275" spans="1:14" x14ac:dyDescent="0.2">
      <c r="A275" t="s">
        <v>543</v>
      </c>
      <c r="B275" t="s">
        <v>10180</v>
      </c>
      <c r="C275" t="s">
        <v>10217</v>
      </c>
      <c r="D275" t="s">
        <v>10218</v>
      </c>
      <c r="E275" t="s">
        <v>10219</v>
      </c>
      <c r="F275" t="s">
        <v>10220</v>
      </c>
      <c r="G275" t="s">
        <v>10221</v>
      </c>
      <c r="H275" t="s">
        <v>10222</v>
      </c>
      <c r="I275" t="s">
        <v>3208</v>
      </c>
      <c r="J275" t="s">
        <v>10267</v>
      </c>
      <c r="K275" t="s">
        <v>10224</v>
      </c>
      <c r="L275" t="s">
        <v>10225</v>
      </c>
      <c r="M275" t="s">
        <v>10268</v>
      </c>
      <c r="N275">
        <v>1995</v>
      </c>
    </row>
    <row r="276" spans="1:14" x14ac:dyDescent="0.2">
      <c r="A276" t="s">
        <v>545</v>
      </c>
      <c r="B276" t="s">
        <v>10180</v>
      </c>
      <c r="C276" t="s">
        <v>10217</v>
      </c>
      <c r="D276" t="s">
        <v>10218</v>
      </c>
      <c r="E276" t="s">
        <v>10219</v>
      </c>
      <c r="F276" t="s">
        <v>10220</v>
      </c>
      <c r="G276" t="s">
        <v>10221</v>
      </c>
      <c r="H276" t="s">
        <v>10245</v>
      </c>
      <c r="I276" t="s">
        <v>3208</v>
      </c>
      <c r="J276" t="s">
        <v>10376</v>
      </c>
      <c r="K276" t="s">
        <v>10315</v>
      </c>
      <c r="L276" t="s">
        <v>10238</v>
      </c>
      <c r="M276" t="s">
        <v>10377</v>
      </c>
      <c r="N276">
        <v>1995</v>
      </c>
    </row>
    <row r="277" spans="1:14" x14ac:dyDescent="0.2">
      <c r="A277" t="s">
        <v>547</v>
      </c>
      <c r="B277" t="s">
        <v>10180</v>
      </c>
      <c r="C277" t="s">
        <v>10228</v>
      </c>
      <c r="D277" t="s">
        <v>10241</v>
      </c>
      <c r="E277" t="s">
        <v>10242</v>
      </c>
      <c r="F277" t="s">
        <v>10243</v>
      </c>
      <c r="G277" t="s">
        <v>10244</v>
      </c>
      <c r="H277" t="s">
        <v>4592</v>
      </c>
      <c r="I277" t="s">
        <v>3205</v>
      </c>
      <c r="J277" t="s">
        <v>10231</v>
      </c>
      <c r="K277" t="s">
        <v>10232</v>
      </c>
      <c r="L277" t="s">
        <v>10233</v>
      </c>
      <c r="M277" t="s">
        <v>10234</v>
      </c>
      <c r="N277">
        <v>2010</v>
      </c>
    </row>
    <row r="278" spans="1:14" x14ac:dyDescent="0.2">
      <c r="A278" t="s">
        <v>549</v>
      </c>
      <c r="B278" t="s">
        <v>10180</v>
      </c>
      <c r="C278" t="s">
        <v>10217</v>
      </c>
      <c r="D278" t="s">
        <v>10249</v>
      </c>
      <c r="E278" t="s">
        <v>10250</v>
      </c>
      <c r="F278" t="s">
        <v>4592</v>
      </c>
      <c r="G278" t="s">
        <v>4592</v>
      </c>
      <c r="H278" t="s">
        <v>4592</v>
      </c>
      <c r="I278" t="s">
        <v>3205</v>
      </c>
      <c r="J278" t="s">
        <v>10251</v>
      </c>
      <c r="K278" t="s">
        <v>10252</v>
      </c>
      <c r="L278" t="s">
        <v>10253</v>
      </c>
      <c r="M278" t="s">
        <v>10254</v>
      </c>
      <c r="N278">
        <v>2014</v>
      </c>
    </row>
    <row r="279" spans="1:14" x14ac:dyDescent="0.2">
      <c r="A279" t="s">
        <v>551</v>
      </c>
      <c r="B279" t="s">
        <v>10180</v>
      </c>
      <c r="C279" t="s">
        <v>10217</v>
      </c>
      <c r="D279" t="s">
        <v>10249</v>
      </c>
      <c r="E279" t="s">
        <v>10220</v>
      </c>
      <c r="F279" t="s">
        <v>10221</v>
      </c>
      <c r="G279" t="s">
        <v>10219</v>
      </c>
      <c r="H279" t="s">
        <v>4592</v>
      </c>
      <c r="I279" t="s">
        <v>3204</v>
      </c>
      <c r="J279" t="s">
        <v>10337</v>
      </c>
      <c r="K279" t="s">
        <v>10338</v>
      </c>
      <c r="L279" t="s">
        <v>10283</v>
      </c>
      <c r="M279" t="s">
        <v>10339</v>
      </c>
      <c r="N279">
        <v>2002</v>
      </c>
    </row>
    <row r="280" spans="1:14" x14ac:dyDescent="0.2">
      <c r="A280" t="s">
        <v>553</v>
      </c>
      <c r="B280" t="s">
        <v>10180</v>
      </c>
      <c r="C280" t="s">
        <v>10217</v>
      </c>
      <c r="D280" t="s">
        <v>10218</v>
      </c>
      <c r="E280" t="s">
        <v>10219</v>
      </c>
      <c r="F280" t="s">
        <v>10220</v>
      </c>
      <c r="G280" t="s">
        <v>10221</v>
      </c>
      <c r="H280" t="s">
        <v>10222</v>
      </c>
      <c r="I280" t="s">
        <v>3203</v>
      </c>
      <c r="J280" t="s">
        <v>10223</v>
      </c>
      <c r="K280" t="s">
        <v>10224</v>
      </c>
      <c r="L280" t="s">
        <v>10225</v>
      </c>
      <c r="M280" t="s">
        <v>10226</v>
      </c>
      <c r="N280">
        <v>2002</v>
      </c>
    </row>
    <row r="281" spans="1:14" x14ac:dyDescent="0.2">
      <c r="A281" t="s">
        <v>555</v>
      </c>
      <c r="B281" t="s">
        <v>10180</v>
      </c>
      <c r="C281" t="s">
        <v>10217</v>
      </c>
      <c r="D281" t="s">
        <v>10249</v>
      </c>
      <c r="E281" t="s">
        <v>10250</v>
      </c>
      <c r="F281" t="s">
        <v>4592</v>
      </c>
      <c r="G281" t="s">
        <v>4592</v>
      </c>
      <c r="H281" t="s">
        <v>4592</v>
      </c>
      <c r="I281" t="s">
        <v>3205</v>
      </c>
      <c r="J281" t="s">
        <v>10251</v>
      </c>
      <c r="K281" t="s">
        <v>10252</v>
      </c>
      <c r="L281" t="s">
        <v>10253</v>
      </c>
      <c r="M281" t="s">
        <v>10254</v>
      </c>
      <c r="N281">
        <v>2014</v>
      </c>
    </row>
    <row r="282" spans="1:14" x14ac:dyDescent="0.2">
      <c r="A282" t="s">
        <v>557</v>
      </c>
      <c r="B282" t="s">
        <v>10227</v>
      </c>
      <c r="C282" t="s">
        <v>4608</v>
      </c>
      <c r="D282" t="s">
        <v>4592</v>
      </c>
      <c r="E282" t="s">
        <v>4592</v>
      </c>
      <c r="F282" t="s">
        <v>4592</v>
      </c>
      <c r="G282" t="s">
        <v>4592</v>
      </c>
      <c r="H282" t="s">
        <v>4592</v>
      </c>
      <c r="I282" t="s">
        <v>3206</v>
      </c>
      <c r="J282" t="s">
        <v>4608</v>
      </c>
      <c r="K282" t="s">
        <v>4608</v>
      </c>
      <c r="L282" t="s">
        <v>4608</v>
      </c>
      <c r="M282" t="s">
        <v>4608</v>
      </c>
      <c r="N282">
        <v>2013</v>
      </c>
    </row>
    <row r="283" spans="1:14" x14ac:dyDescent="0.2">
      <c r="A283" t="s">
        <v>559</v>
      </c>
      <c r="B283" t="s">
        <v>10227</v>
      </c>
      <c r="C283" t="s">
        <v>4608</v>
      </c>
      <c r="D283" t="s">
        <v>4592</v>
      </c>
      <c r="E283" t="s">
        <v>4592</v>
      </c>
      <c r="F283" t="s">
        <v>4592</v>
      </c>
      <c r="G283" t="s">
        <v>4592</v>
      </c>
      <c r="H283" t="s">
        <v>4592</v>
      </c>
      <c r="I283" t="s">
        <v>3206</v>
      </c>
      <c r="J283" t="s">
        <v>4608</v>
      </c>
      <c r="K283" t="s">
        <v>4608</v>
      </c>
      <c r="L283" t="s">
        <v>4608</v>
      </c>
      <c r="M283" t="s">
        <v>4608</v>
      </c>
      <c r="N283">
        <v>2013</v>
      </c>
    </row>
    <row r="284" spans="1:14" x14ac:dyDescent="0.2">
      <c r="A284" t="s">
        <v>561</v>
      </c>
      <c r="B284" t="s">
        <v>10180</v>
      </c>
      <c r="C284" t="s">
        <v>10217</v>
      </c>
      <c r="D284" t="s">
        <v>10218</v>
      </c>
      <c r="E284" t="s">
        <v>10219</v>
      </c>
      <c r="F284" t="s">
        <v>10220</v>
      </c>
      <c r="G284" t="s">
        <v>10221</v>
      </c>
      <c r="H284" t="s">
        <v>10245</v>
      </c>
      <c r="I284" t="s">
        <v>3207</v>
      </c>
      <c r="J284" t="s">
        <v>10378</v>
      </c>
      <c r="K284" t="s">
        <v>10379</v>
      </c>
      <c r="L284" t="s">
        <v>10238</v>
      </c>
      <c r="M284" t="s">
        <v>10380</v>
      </c>
      <c r="N284">
        <v>2000</v>
      </c>
    </row>
    <row r="285" spans="1:14" x14ac:dyDescent="0.2">
      <c r="A285" t="s">
        <v>563</v>
      </c>
      <c r="B285" t="s">
        <v>10180</v>
      </c>
      <c r="C285" t="s">
        <v>10228</v>
      </c>
      <c r="D285" t="s">
        <v>10229</v>
      </c>
      <c r="E285" t="s">
        <v>10240</v>
      </c>
      <c r="F285" t="s">
        <v>4592</v>
      </c>
      <c r="G285" t="s">
        <v>4592</v>
      </c>
      <c r="H285" t="s">
        <v>4592</v>
      </c>
      <c r="I285" t="s">
        <v>3205</v>
      </c>
      <c r="J285" t="s">
        <v>10231</v>
      </c>
      <c r="K285" t="s">
        <v>10232</v>
      </c>
      <c r="L285" t="s">
        <v>10233</v>
      </c>
      <c r="M285" t="s">
        <v>10234</v>
      </c>
      <c r="N285">
        <v>2015</v>
      </c>
    </row>
    <row r="286" spans="1:14" x14ac:dyDescent="0.2">
      <c r="A286" t="s">
        <v>565</v>
      </c>
      <c r="B286" t="s">
        <v>10180</v>
      </c>
      <c r="C286" t="s">
        <v>10228</v>
      </c>
      <c r="D286" t="s">
        <v>10241</v>
      </c>
      <c r="E286" t="s">
        <v>10242</v>
      </c>
      <c r="F286" t="s">
        <v>10269</v>
      </c>
      <c r="G286" t="s">
        <v>10269</v>
      </c>
      <c r="H286" t="s">
        <v>4592</v>
      </c>
      <c r="I286" t="s">
        <v>3205</v>
      </c>
      <c r="J286" t="s">
        <v>10231</v>
      </c>
      <c r="K286" t="s">
        <v>10232</v>
      </c>
      <c r="L286" t="s">
        <v>10233</v>
      </c>
      <c r="M286" t="s">
        <v>10234</v>
      </c>
      <c r="N286">
        <v>2010</v>
      </c>
    </row>
    <row r="287" spans="1:14" x14ac:dyDescent="0.2">
      <c r="A287" t="s">
        <v>567</v>
      </c>
      <c r="B287" t="s">
        <v>10180</v>
      </c>
      <c r="C287" t="s">
        <v>10228</v>
      </c>
      <c r="D287" t="s">
        <v>10229</v>
      </c>
      <c r="E287" t="s">
        <v>10230</v>
      </c>
      <c r="F287" t="s">
        <v>4592</v>
      </c>
      <c r="G287" t="s">
        <v>4592</v>
      </c>
      <c r="H287" t="s">
        <v>4592</v>
      </c>
      <c r="I287" t="s">
        <v>3205</v>
      </c>
      <c r="J287" t="s">
        <v>10231</v>
      </c>
      <c r="K287" t="s">
        <v>10232</v>
      </c>
      <c r="L287" t="s">
        <v>10233</v>
      </c>
      <c r="M287" t="s">
        <v>10234</v>
      </c>
      <c r="N287">
        <v>2001</v>
      </c>
    </row>
    <row r="288" spans="1:14" x14ac:dyDescent="0.2">
      <c r="A288" t="s">
        <v>569</v>
      </c>
      <c r="B288" t="s">
        <v>10180</v>
      </c>
      <c r="C288" t="s">
        <v>10217</v>
      </c>
      <c r="D288" t="s">
        <v>10249</v>
      </c>
      <c r="E288" t="s">
        <v>10250</v>
      </c>
      <c r="F288" t="s">
        <v>4592</v>
      </c>
      <c r="G288" t="s">
        <v>4592</v>
      </c>
      <c r="H288" t="s">
        <v>4592</v>
      </c>
      <c r="I288" t="s">
        <v>3205</v>
      </c>
      <c r="J288" t="s">
        <v>10251</v>
      </c>
      <c r="K288" t="s">
        <v>10252</v>
      </c>
      <c r="L288" t="s">
        <v>10253</v>
      </c>
      <c r="M288" t="s">
        <v>10254</v>
      </c>
      <c r="N288">
        <v>2014</v>
      </c>
    </row>
    <row r="289" spans="1:14" x14ac:dyDescent="0.2">
      <c r="A289" t="s">
        <v>571</v>
      </c>
      <c r="B289" t="s">
        <v>10180</v>
      </c>
      <c r="C289" t="s">
        <v>10228</v>
      </c>
      <c r="D289" t="s">
        <v>10241</v>
      </c>
      <c r="E289" t="s">
        <v>10242</v>
      </c>
      <c r="F289" t="s">
        <v>10243</v>
      </c>
      <c r="G289" t="s">
        <v>10259</v>
      </c>
      <c r="H289" t="s">
        <v>4592</v>
      </c>
      <c r="I289" t="s">
        <v>3205</v>
      </c>
      <c r="J289" t="s">
        <v>10231</v>
      </c>
      <c r="K289" t="s">
        <v>10232</v>
      </c>
      <c r="L289" t="s">
        <v>10233</v>
      </c>
      <c r="M289" t="s">
        <v>10234</v>
      </c>
      <c r="N289">
        <v>2010</v>
      </c>
    </row>
    <row r="290" spans="1:14" x14ac:dyDescent="0.2">
      <c r="A290" t="s">
        <v>573</v>
      </c>
      <c r="B290" t="s">
        <v>10180</v>
      </c>
      <c r="C290" t="s">
        <v>10217</v>
      </c>
      <c r="D290" t="s">
        <v>10249</v>
      </c>
      <c r="E290" t="s">
        <v>10220</v>
      </c>
      <c r="F290" t="s">
        <v>10255</v>
      </c>
      <c r="G290" t="s">
        <v>4592</v>
      </c>
      <c r="H290" t="s">
        <v>4592</v>
      </c>
      <c r="I290" t="s">
        <v>3206</v>
      </c>
      <c r="J290" t="s">
        <v>10292</v>
      </c>
      <c r="K290" t="s">
        <v>10293</v>
      </c>
      <c r="L290" t="s">
        <v>10283</v>
      </c>
      <c r="M290" t="s">
        <v>10294</v>
      </c>
      <c r="N290">
        <v>2011</v>
      </c>
    </row>
    <row r="291" spans="1:14" x14ac:dyDescent="0.2">
      <c r="A291" t="s">
        <v>575</v>
      </c>
      <c r="B291" t="s">
        <v>10180</v>
      </c>
      <c r="C291" t="s">
        <v>10228</v>
      </c>
      <c r="D291" t="s">
        <v>10229</v>
      </c>
      <c r="E291" t="s">
        <v>10240</v>
      </c>
      <c r="F291" t="s">
        <v>4592</v>
      </c>
      <c r="G291" t="s">
        <v>4592</v>
      </c>
      <c r="H291" t="s">
        <v>4592</v>
      </c>
      <c r="I291" t="s">
        <v>3204</v>
      </c>
      <c r="J291" t="s">
        <v>10231</v>
      </c>
      <c r="K291" t="s">
        <v>10232</v>
      </c>
      <c r="L291" t="s">
        <v>10233</v>
      </c>
      <c r="M291" t="s">
        <v>10234</v>
      </c>
      <c r="N291">
        <v>2012</v>
      </c>
    </row>
    <row r="292" spans="1:14" x14ac:dyDescent="0.2">
      <c r="A292" t="s">
        <v>577</v>
      </c>
      <c r="B292" t="s">
        <v>10180</v>
      </c>
      <c r="C292" t="s">
        <v>10217</v>
      </c>
      <c r="D292" t="s">
        <v>10218</v>
      </c>
      <c r="E292" t="s">
        <v>10219</v>
      </c>
      <c r="F292" t="s">
        <v>10220</v>
      </c>
      <c r="G292" t="s">
        <v>10221</v>
      </c>
      <c r="H292" t="s">
        <v>10222</v>
      </c>
      <c r="I292" t="s">
        <v>3209</v>
      </c>
      <c r="J292" t="s">
        <v>10381</v>
      </c>
      <c r="K292" t="s">
        <v>10382</v>
      </c>
      <c r="L292" t="s">
        <v>10383</v>
      </c>
      <c r="M292" t="s">
        <v>10384</v>
      </c>
      <c r="N292">
        <v>1995</v>
      </c>
    </row>
    <row r="293" spans="1:14" x14ac:dyDescent="0.2">
      <c r="A293" t="s">
        <v>579</v>
      </c>
      <c r="B293" t="s">
        <v>10180</v>
      </c>
      <c r="C293" t="s">
        <v>10228</v>
      </c>
      <c r="D293" t="s">
        <v>10241</v>
      </c>
      <c r="E293" t="s">
        <v>10242</v>
      </c>
      <c r="F293" t="s">
        <v>10243</v>
      </c>
      <c r="G293" t="s">
        <v>10259</v>
      </c>
      <c r="H293" t="s">
        <v>4592</v>
      </c>
      <c r="I293" t="s">
        <v>3205</v>
      </c>
      <c r="J293" t="s">
        <v>10231</v>
      </c>
      <c r="K293" t="s">
        <v>10232</v>
      </c>
      <c r="L293" t="s">
        <v>10233</v>
      </c>
      <c r="M293" t="s">
        <v>10234</v>
      </c>
      <c r="N293">
        <v>2010</v>
      </c>
    </row>
    <row r="294" spans="1:14" x14ac:dyDescent="0.2">
      <c r="A294" t="s">
        <v>581</v>
      </c>
      <c r="B294" t="s">
        <v>10180</v>
      </c>
      <c r="C294" t="s">
        <v>10217</v>
      </c>
      <c r="D294" t="s">
        <v>10218</v>
      </c>
      <c r="E294" t="s">
        <v>10219</v>
      </c>
      <c r="F294" t="s">
        <v>10220</v>
      </c>
      <c r="G294" t="s">
        <v>10221</v>
      </c>
      <c r="H294" t="s">
        <v>10222</v>
      </c>
      <c r="I294" t="s">
        <v>3203</v>
      </c>
      <c r="J294" t="s">
        <v>10223</v>
      </c>
      <c r="K294" t="s">
        <v>10224</v>
      </c>
      <c r="L294" t="s">
        <v>10225</v>
      </c>
      <c r="M294" t="s">
        <v>10226</v>
      </c>
      <c r="N294">
        <v>1993</v>
      </c>
    </row>
    <row r="295" spans="1:14" x14ac:dyDescent="0.2">
      <c r="A295" t="s">
        <v>583</v>
      </c>
      <c r="B295" t="s">
        <v>10180</v>
      </c>
      <c r="C295" t="s">
        <v>10217</v>
      </c>
      <c r="D295" t="s">
        <v>10218</v>
      </c>
      <c r="E295" t="s">
        <v>10219</v>
      </c>
      <c r="F295" t="s">
        <v>10220</v>
      </c>
      <c r="G295" t="s">
        <v>10221</v>
      </c>
      <c r="H295" t="s">
        <v>10245</v>
      </c>
      <c r="I295" t="s">
        <v>3207</v>
      </c>
      <c r="J295" t="s">
        <v>10256</v>
      </c>
      <c r="K295" t="s">
        <v>10257</v>
      </c>
      <c r="L295" t="s">
        <v>10238</v>
      </c>
      <c r="M295" t="s">
        <v>10258</v>
      </c>
      <c r="N295">
        <v>2011</v>
      </c>
    </row>
    <row r="296" spans="1:14" x14ac:dyDescent="0.2">
      <c r="A296" t="s">
        <v>585</v>
      </c>
      <c r="B296" t="s">
        <v>10180</v>
      </c>
      <c r="C296" t="s">
        <v>10228</v>
      </c>
      <c r="D296" t="s">
        <v>10229</v>
      </c>
      <c r="E296" t="s">
        <v>10230</v>
      </c>
      <c r="F296" t="s">
        <v>4592</v>
      </c>
      <c r="G296" t="s">
        <v>4592</v>
      </c>
      <c r="H296" t="s">
        <v>4592</v>
      </c>
      <c r="I296" t="s">
        <v>3205</v>
      </c>
      <c r="J296" t="s">
        <v>10231</v>
      </c>
      <c r="K296" t="s">
        <v>10232</v>
      </c>
      <c r="L296" t="s">
        <v>10233</v>
      </c>
      <c r="M296" t="s">
        <v>10234</v>
      </c>
      <c r="N296">
        <v>2015</v>
      </c>
    </row>
    <row r="297" spans="1:14" x14ac:dyDescent="0.2">
      <c r="A297" t="s">
        <v>587</v>
      </c>
      <c r="B297" t="s">
        <v>10180</v>
      </c>
      <c r="C297" t="s">
        <v>10228</v>
      </c>
      <c r="D297" t="s">
        <v>10241</v>
      </c>
      <c r="E297" t="s">
        <v>10242</v>
      </c>
      <c r="F297" t="s">
        <v>10243</v>
      </c>
      <c r="G297" t="s">
        <v>10244</v>
      </c>
      <c r="H297" t="s">
        <v>4592</v>
      </c>
      <c r="I297" t="s">
        <v>3205</v>
      </c>
      <c r="J297" t="s">
        <v>10231</v>
      </c>
      <c r="K297" t="s">
        <v>10232</v>
      </c>
      <c r="L297" t="s">
        <v>10233</v>
      </c>
      <c r="M297" t="s">
        <v>10234</v>
      </c>
      <c r="N297">
        <v>2010</v>
      </c>
    </row>
    <row r="298" spans="1:14" x14ac:dyDescent="0.2">
      <c r="A298" t="s">
        <v>589</v>
      </c>
      <c r="B298" t="s">
        <v>10180</v>
      </c>
      <c r="C298" t="s">
        <v>10217</v>
      </c>
      <c r="D298" t="s">
        <v>10249</v>
      </c>
      <c r="E298" t="s">
        <v>10220</v>
      </c>
      <c r="F298" t="s">
        <v>10221</v>
      </c>
      <c r="G298" t="s">
        <v>10280</v>
      </c>
      <c r="H298" t="s">
        <v>4592</v>
      </c>
      <c r="I298" t="s">
        <v>3203</v>
      </c>
      <c r="J298" t="s">
        <v>10327</v>
      </c>
      <c r="K298" t="s">
        <v>10328</v>
      </c>
      <c r="L298" t="s">
        <v>10283</v>
      </c>
      <c r="M298" t="s">
        <v>10329</v>
      </c>
      <c r="N298">
        <v>2002</v>
      </c>
    </row>
    <row r="299" spans="1:14" x14ac:dyDescent="0.2">
      <c r="A299" t="s">
        <v>591</v>
      </c>
      <c r="B299" t="s">
        <v>10180</v>
      </c>
      <c r="C299" t="s">
        <v>10228</v>
      </c>
      <c r="D299" t="s">
        <v>10241</v>
      </c>
      <c r="E299" t="s">
        <v>10220</v>
      </c>
      <c r="F299" t="s">
        <v>10255</v>
      </c>
      <c r="G299" t="s">
        <v>4592</v>
      </c>
      <c r="H299" t="s">
        <v>4592</v>
      </c>
      <c r="I299" t="s">
        <v>3205</v>
      </c>
      <c r="J299" t="s">
        <v>10231</v>
      </c>
      <c r="K299" t="s">
        <v>10232</v>
      </c>
      <c r="L299" t="s">
        <v>10233</v>
      </c>
      <c r="M299" t="s">
        <v>10234</v>
      </c>
      <c r="N299">
        <v>2001</v>
      </c>
    </row>
    <row r="300" spans="1:14" x14ac:dyDescent="0.2">
      <c r="A300" t="s">
        <v>593</v>
      </c>
      <c r="B300" t="s">
        <v>10180</v>
      </c>
      <c r="C300" t="s">
        <v>10217</v>
      </c>
      <c r="D300" t="s">
        <v>10218</v>
      </c>
      <c r="E300" t="s">
        <v>10219</v>
      </c>
      <c r="F300" t="s">
        <v>10220</v>
      </c>
      <c r="G300" t="s">
        <v>10221</v>
      </c>
      <c r="H300" t="s">
        <v>10245</v>
      </c>
      <c r="I300" t="s">
        <v>3206</v>
      </c>
      <c r="J300" t="s">
        <v>10385</v>
      </c>
      <c r="K300" t="s">
        <v>10261</v>
      </c>
      <c r="L300" t="s">
        <v>10262</v>
      </c>
      <c r="M300" t="s">
        <v>10386</v>
      </c>
      <c r="N300">
        <v>2002</v>
      </c>
    </row>
    <row r="301" spans="1:14" x14ac:dyDescent="0.2">
      <c r="A301" t="s">
        <v>595</v>
      </c>
      <c r="B301" t="s">
        <v>10227</v>
      </c>
      <c r="C301" t="s">
        <v>4608</v>
      </c>
      <c r="D301" t="s">
        <v>4592</v>
      </c>
      <c r="E301" t="s">
        <v>4592</v>
      </c>
      <c r="F301" t="s">
        <v>4592</v>
      </c>
      <c r="G301" t="s">
        <v>4592</v>
      </c>
      <c r="H301" t="s">
        <v>4592</v>
      </c>
      <c r="I301" t="s">
        <v>3204</v>
      </c>
      <c r="J301" t="s">
        <v>4608</v>
      </c>
      <c r="K301" t="s">
        <v>4608</v>
      </c>
      <c r="L301" t="s">
        <v>4608</v>
      </c>
      <c r="M301" t="s">
        <v>4608</v>
      </c>
      <c r="N301">
        <v>2011</v>
      </c>
    </row>
    <row r="302" spans="1:14" x14ac:dyDescent="0.2">
      <c r="A302" t="s">
        <v>597</v>
      </c>
      <c r="B302" t="s">
        <v>10227</v>
      </c>
      <c r="C302" t="s">
        <v>4608</v>
      </c>
      <c r="D302" t="s">
        <v>4592</v>
      </c>
      <c r="E302" t="s">
        <v>4592</v>
      </c>
      <c r="F302" t="s">
        <v>4592</v>
      </c>
      <c r="G302" t="s">
        <v>4592</v>
      </c>
      <c r="H302" t="s">
        <v>4592</v>
      </c>
      <c r="I302" t="s">
        <v>3206</v>
      </c>
      <c r="J302" t="s">
        <v>4608</v>
      </c>
      <c r="K302" t="s">
        <v>4608</v>
      </c>
      <c r="L302" t="s">
        <v>4608</v>
      </c>
      <c r="M302" t="s">
        <v>4608</v>
      </c>
      <c r="N302">
        <v>2013</v>
      </c>
    </row>
    <row r="303" spans="1:14" x14ac:dyDescent="0.2">
      <c r="A303" t="s">
        <v>599</v>
      </c>
      <c r="B303" t="s">
        <v>10180</v>
      </c>
      <c r="C303" t="s">
        <v>10217</v>
      </c>
      <c r="D303" t="s">
        <v>10249</v>
      </c>
      <c r="E303" t="s">
        <v>10220</v>
      </c>
      <c r="F303" t="s">
        <v>10221</v>
      </c>
      <c r="G303" t="s">
        <v>10270</v>
      </c>
      <c r="H303" t="s">
        <v>4592</v>
      </c>
      <c r="I303" t="s">
        <v>3204</v>
      </c>
      <c r="J303" t="s">
        <v>10387</v>
      </c>
      <c r="K303" t="s">
        <v>10272</v>
      </c>
      <c r="L303" t="s">
        <v>10273</v>
      </c>
      <c r="M303" t="s">
        <v>10388</v>
      </c>
      <c r="N303">
        <v>2002</v>
      </c>
    </row>
    <row r="304" spans="1:14" x14ac:dyDescent="0.2">
      <c r="A304" t="s">
        <v>601</v>
      </c>
      <c r="B304" t="s">
        <v>10227</v>
      </c>
      <c r="C304" t="s">
        <v>4608</v>
      </c>
      <c r="D304" t="s">
        <v>4592</v>
      </c>
      <c r="E304" t="s">
        <v>4592</v>
      </c>
      <c r="F304" t="s">
        <v>4592</v>
      </c>
      <c r="G304" t="s">
        <v>4592</v>
      </c>
      <c r="H304" t="s">
        <v>4592</v>
      </c>
      <c r="I304" t="s">
        <v>3204</v>
      </c>
      <c r="J304" t="s">
        <v>4608</v>
      </c>
      <c r="K304" t="s">
        <v>4608</v>
      </c>
      <c r="L304" t="s">
        <v>4608</v>
      </c>
      <c r="M304" t="s">
        <v>4608</v>
      </c>
      <c r="N304">
        <v>2011</v>
      </c>
    </row>
    <row r="305" spans="1:14" x14ac:dyDescent="0.2">
      <c r="A305" t="s">
        <v>603</v>
      </c>
      <c r="B305" t="s">
        <v>10180</v>
      </c>
      <c r="C305" t="s">
        <v>10228</v>
      </c>
      <c r="D305" t="s">
        <v>10241</v>
      </c>
      <c r="E305" t="s">
        <v>10242</v>
      </c>
      <c r="F305" t="s">
        <v>10243</v>
      </c>
      <c r="G305" t="s">
        <v>10244</v>
      </c>
      <c r="H305" t="s">
        <v>4592</v>
      </c>
      <c r="I305" t="s">
        <v>3205</v>
      </c>
      <c r="J305" t="s">
        <v>10231</v>
      </c>
      <c r="K305" t="s">
        <v>10232</v>
      </c>
      <c r="L305" t="s">
        <v>10233</v>
      </c>
      <c r="M305" t="s">
        <v>10234</v>
      </c>
      <c r="N305">
        <v>2010</v>
      </c>
    </row>
    <row r="306" spans="1:14" x14ac:dyDescent="0.2">
      <c r="A306" t="s">
        <v>605</v>
      </c>
      <c r="B306" t="s">
        <v>10227</v>
      </c>
      <c r="C306" t="s">
        <v>4608</v>
      </c>
      <c r="D306" t="s">
        <v>4592</v>
      </c>
      <c r="E306" t="s">
        <v>4592</v>
      </c>
      <c r="F306" t="s">
        <v>4592</v>
      </c>
      <c r="G306" t="s">
        <v>4592</v>
      </c>
      <c r="H306" t="s">
        <v>4592</v>
      </c>
      <c r="I306" t="s">
        <v>3205</v>
      </c>
      <c r="J306" t="s">
        <v>4608</v>
      </c>
      <c r="K306" t="s">
        <v>4608</v>
      </c>
      <c r="L306" t="s">
        <v>4608</v>
      </c>
      <c r="M306" t="s">
        <v>4608</v>
      </c>
      <c r="N306">
        <v>2003</v>
      </c>
    </row>
    <row r="307" spans="1:14" x14ac:dyDescent="0.2">
      <c r="A307" t="s">
        <v>607</v>
      </c>
      <c r="B307" t="s">
        <v>10227</v>
      </c>
      <c r="C307" t="s">
        <v>4608</v>
      </c>
      <c r="D307" t="s">
        <v>4592</v>
      </c>
      <c r="E307" t="s">
        <v>4592</v>
      </c>
      <c r="F307" t="s">
        <v>4592</v>
      </c>
      <c r="G307" t="s">
        <v>4592</v>
      </c>
      <c r="H307" t="s">
        <v>4592</v>
      </c>
      <c r="I307" t="s">
        <v>3207</v>
      </c>
      <c r="J307" t="s">
        <v>4608</v>
      </c>
      <c r="K307" t="s">
        <v>4608</v>
      </c>
      <c r="L307" t="s">
        <v>4608</v>
      </c>
      <c r="M307" t="s">
        <v>4608</v>
      </c>
      <c r="N307">
        <v>2012</v>
      </c>
    </row>
    <row r="308" spans="1:14" x14ac:dyDescent="0.2">
      <c r="A308" t="s">
        <v>609</v>
      </c>
      <c r="B308" t="s">
        <v>10180</v>
      </c>
      <c r="C308" t="s">
        <v>10228</v>
      </c>
      <c r="D308" t="s">
        <v>10241</v>
      </c>
      <c r="E308" t="s">
        <v>10220</v>
      </c>
      <c r="F308" t="s">
        <v>10255</v>
      </c>
      <c r="G308" t="s">
        <v>4592</v>
      </c>
      <c r="H308" t="s">
        <v>4592</v>
      </c>
      <c r="I308" t="s">
        <v>3205</v>
      </c>
      <c r="J308" t="s">
        <v>10231</v>
      </c>
      <c r="K308" t="s">
        <v>10232</v>
      </c>
      <c r="L308" t="s">
        <v>10233</v>
      </c>
      <c r="M308" t="s">
        <v>10234</v>
      </c>
      <c r="N308">
        <v>2001</v>
      </c>
    </row>
    <row r="309" spans="1:14" x14ac:dyDescent="0.2">
      <c r="A309" t="s">
        <v>611</v>
      </c>
      <c r="B309" t="s">
        <v>10180</v>
      </c>
      <c r="C309" t="s">
        <v>10217</v>
      </c>
      <c r="D309" t="s">
        <v>10249</v>
      </c>
      <c r="E309" t="s">
        <v>10250</v>
      </c>
      <c r="F309" t="s">
        <v>4592</v>
      </c>
      <c r="G309" t="s">
        <v>4592</v>
      </c>
      <c r="H309" t="s">
        <v>4592</v>
      </c>
      <c r="I309" t="s">
        <v>3205</v>
      </c>
      <c r="J309" t="s">
        <v>10251</v>
      </c>
      <c r="K309" t="s">
        <v>10252</v>
      </c>
      <c r="L309" t="s">
        <v>10253</v>
      </c>
      <c r="M309" t="s">
        <v>10254</v>
      </c>
      <c r="N309">
        <v>2014</v>
      </c>
    </row>
    <row r="310" spans="1:14" x14ac:dyDescent="0.2">
      <c r="A310" t="s">
        <v>613</v>
      </c>
      <c r="B310" t="s">
        <v>10180</v>
      </c>
      <c r="C310" t="s">
        <v>10228</v>
      </c>
      <c r="D310" t="s">
        <v>10241</v>
      </c>
      <c r="E310" t="s">
        <v>10242</v>
      </c>
      <c r="F310" t="s">
        <v>10243</v>
      </c>
      <c r="G310" t="s">
        <v>10244</v>
      </c>
      <c r="H310" t="s">
        <v>4592</v>
      </c>
      <c r="I310" t="s">
        <v>3205</v>
      </c>
      <c r="J310" t="s">
        <v>10231</v>
      </c>
      <c r="K310" t="s">
        <v>10232</v>
      </c>
      <c r="L310" t="s">
        <v>10233</v>
      </c>
      <c r="M310" t="s">
        <v>10234</v>
      </c>
      <c r="N310">
        <v>2010</v>
      </c>
    </row>
    <row r="311" spans="1:14" x14ac:dyDescent="0.2">
      <c r="A311" t="s">
        <v>615</v>
      </c>
      <c r="B311" t="s">
        <v>10180</v>
      </c>
      <c r="C311" t="s">
        <v>10217</v>
      </c>
      <c r="D311" t="s">
        <v>10249</v>
      </c>
      <c r="E311" t="s">
        <v>10220</v>
      </c>
      <c r="F311" t="s">
        <v>10221</v>
      </c>
      <c r="G311" t="s">
        <v>10270</v>
      </c>
      <c r="H311" t="s">
        <v>4592</v>
      </c>
      <c r="I311" t="s">
        <v>3204</v>
      </c>
      <c r="J311" t="s">
        <v>10387</v>
      </c>
      <c r="K311" t="s">
        <v>10272</v>
      </c>
      <c r="L311" t="s">
        <v>10273</v>
      </c>
      <c r="M311" t="s">
        <v>10388</v>
      </c>
      <c r="N311">
        <v>2002</v>
      </c>
    </row>
    <row r="312" spans="1:14" x14ac:dyDescent="0.2">
      <c r="A312" t="s">
        <v>617</v>
      </c>
      <c r="B312" t="s">
        <v>10180</v>
      </c>
      <c r="C312" t="s">
        <v>10228</v>
      </c>
      <c r="D312" t="s">
        <v>10229</v>
      </c>
      <c r="E312" t="s">
        <v>10240</v>
      </c>
      <c r="F312" t="s">
        <v>4592</v>
      </c>
      <c r="G312" t="s">
        <v>4592</v>
      </c>
      <c r="H312" t="s">
        <v>4592</v>
      </c>
      <c r="I312" t="s">
        <v>3204</v>
      </c>
      <c r="J312" t="s">
        <v>10231</v>
      </c>
      <c r="K312" t="s">
        <v>10232</v>
      </c>
      <c r="L312" t="s">
        <v>10233</v>
      </c>
      <c r="M312" t="s">
        <v>10234</v>
      </c>
      <c r="N312">
        <v>2012</v>
      </c>
    </row>
    <row r="313" spans="1:14" x14ac:dyDescent="0.2">
      <c r="A313" t="s">
        <v>619</v>
      </c>
      <c r="B313" t="s">
        <v>10227</v>
      </c>
      <c r="C313" t="s">
        <v>4608</v>
      </c>
      <c r="D313" t="s">
        <v>4592</v>
      </c>
      <c r="E313" t="s">
        <v>4592</v>
      </c>
      <c r="F313" t="s">
        <v>4592</v>
      </c>
      <c r="G313" t="s">
        <v>4592</v>
      </c>
      <c r="H313" t="s">
        <v>4592</v>
      </c>
      <c r="I313" t="s">
        <v>3206</v>
      </c>
      <c r="J313" t="s">
        <v>4608</v>
      </c>
      <c r="K313" t="s">
        <v>4608</v>
      </c>
      <c r="L313" t="s">
        <v>4608</v>
      </c>
      <c r="M313" t="s">
        <v>4608</v>
      </c>
      <c r="N313">
        <v>2013</v>
      </c>
    </row>
    <row r="314" spans="1:14" x14ac:dyDescent="0.2">
      <c r="A314" t="s">
        <v>621</v>
      </c>
      <c r="B314" t="s">
        <v>10180</v>
      </c>
      <c r="C314" t="s">
        <v>10228</v>
      </c>
      <c r="D314" t="s">
        <v>10241</v>
      </c>
      <c r="E314" t="s">
        <v>4592</v>
      </c>
      <c r="F314" t="s">
        <v>4592</v>
      </c>
      <c r="G314" t="s">
        <v>4592</v>
      </c>
      <c r="H314" t="s">
        <v>4592</v>
      </c>
      <c r="I314" t="s">
        <v>3205</v>
      </c>
      <c r="J314" t="s">
        <v>10231</v>
      </c>
      <c r="K314" t="s">
        <v>10232</v>
      </c>
      <c r="L314" t="s">
        <v>10233</v>
      </c>
      <c r="M314" t="s">
        <v>10234</v>
      </c>
      <c r="N314">
        <v>2010</v>
      </c>
    </row>
    <row r="315" spans="1:14" x14ac:dyDescent="0.2">
      <c r="A315" t="s">
        <v>623</v>
      </c>
      <c r="B315" t="s">
        <v>10227</v>
      </c>
      <c r="C315" t="s">
        <v>4608</v>
      </c>
      <c r="D315" t="s">
        <v>4592</v>
      </c>
      <c r="E315" t="s">
        <v>4592</v>
      </c>
      <c r="F315" t="s">
        <v>4592</v>
      </c>
      <c r="G315" t="s">
        <v>4592</v>
      </c>
      <c r="H315" t="s">
        <v>4592</v>
      </c>
      <c r="I315" t="s">
        <v>3206</v>
      </c>
      <c r="J315" t="s">
        <v>4608</v>
      </c>
      <c r="K315" t="s">
        <v>4608</v>
      </c>
      <c r="L315" t="s">
        <v>4608</v>
      </c>
      <c r="M315" t="s">
        <v>4608</v>
      </c>
      <c r="N315">
        <v>2013</v>
      </c>
    </row>
    <row r="316" spans="1:14" x14ac:dyDescent="0.2">
      <c r="A316" t="s">
        <v>625</v>
      </c>
      <c r="B316" t="s">
        <v>10227</v>
      </c>
      <c r="C316" t="s">
        <v>4608</v>
      </c>
      <c r="D316" t="s">
        <v>4592</v>
      </c>
      <c r="E316" t="s">
        <v>4592</v>
      </c>
      <c r="F316" t="s">
        <v>4592</v>
      </c>
      <c r="G316" t="s">
        <v>4592</v>
      </c>
      <c r="H316" t="s">
        <v>4592</v>
      </c>
      <c r="I316" t="s">
        <v>3206</v>
      </c>
      <c r="J316" t="s">
        <v>4608</v>
      </c>
      <c r="K316" t="s">
        <v>4608</v>
      </c>
      <c r="L316" t="s">
        <v>4608</v>
      </c>
      <c r="M316" t="s">
        <v>4608</v>
      </c>
      <c r="N316">
        <v>2013</v>
      </c>
    </row>
    <row r="317" spans="1:14" x14ac:dyDescent="0.2">
      <c r="A317" t="s">
        <v>627</v>
      </c>
      <c r="B317" t="s">
        <v>10227</v>
      </c>
      <c r="C317" t="s">
        <v>4608</v>
      </c>
      <c r="D317" t="s">
        <v>4592</v>
      </c>
      <c r="E317" t="s">
        <v>4592</v>
      </c>
      <c r="F317" t="s">
        <v>4592</v>
      </c>
      <c r="G317" t="s">
        <v>4592</v>
      </c>
      <c r="H317" t="s">
        <v>4592</v>
      </c>
      <c r="I317" t="s">
        <v>3206</v>
      </c>
      <c r="J317" t="s">
        <v>4608</v>
      </c>
      <c r="K317" t="s">
        <v>4608</v>
      </c>
      <c r="L317" t="s">
        <v>4608</v>
      </c>
      <c r="M317" t="s">
        <v>4608</v>
      </c>
      <c r="N317">
        <v>2014</v>
      </c>
    </row>
    <row r="318" spans="1:14" x14ac:dyDescent="0.2">
      <c r="A318" t="s">
        <v>629</v>
      </c>
      <c r="B318" t="s">
        <v>10180</v>
      </c>
      <c r="C318" t="s">
        <v>10228</v>
      </c>
      <c r="D318" t="s">
        <v>10241</v>
      </c>
      <c r="E318" t="s">
        <v>10242</v>
      </c>
      <c r="F318" t="s">
        <v>10243</v>
      </c>
      <c r="G318" t="s">
        <v>10244</v>
      </c>
      <c r="H318" t="s">
        <v>4592</v>
      </c>
      <c r="I318" t="s">
        <v>3205</v>
      </c>
      <c r="J318" t="s">
        <v>10231</v>
      </c>
      <c r="K318" t="s">
        <v>10232</v>
      </c>
      <c r="L318" t="s">
        <v>10233</v>
      </c>
      <c r="M318" t="s">
        <v>10234</v>
      </c>
      <c r="N318">
        <v>2010</v>
      </c>
    </row>
    <row r="319" spans="1:14" x14ac:dyDescent="0.2">
      <c r="A319" t="s">
        <v>631</v>
      </c>
      <c r="B319" t="s">
        <v>10180</v>
      </c>
      <c r="C319" t="s">
        <v>10217</v>
      </c>
      <c r="D319" t="s">
        <v>10249</v>
      </c>
      <c r="E319" t="s">
        <v>10220</v>
      </c>
      <c r="F319" t="s">
        <v>10255</v>
      </c>
      <c r="G319" t="s">
        <v>4592</v>
      </c>
      <c r="H319" t="s">
        <v>4592</v>
      </c>
      <c r="I319" t="s">
        <v>3206</v>
      </c>
      <c r="J319" t="s">
        <v>10299</v>
      </c>
      <c r="K319" t="s">
        <v>10300</v>
      </c>
      <c r="L319" t="s">
        <v>10301</v>
      </c>
      <c r="M319" t="s">
        <v>10302</v>
      </c>
      <c r="N319">
        <v>2011</v>
      </c>
    </row>
    <row r="320" spans="1:14" x14ac:dyDescent="0.2">
      <c r="A320" t="s">
        <v>633</v>
      </c>
      <c r="B320" t="s">
        <v>10227</v>
      </c>
      <c r="C320" t="s">
        <v>4608</v>
      </c>
      <c r="D320" t="s">
        <v>4592</v>
      </c>
      <c r="E320" t="s">
        <v>4592</v>
      </c>
      <c r="F320" t="s">
        <v>4592</v>
      </c>
      <c r="G320" t="s">
        <v>4592</v>
      </c>
      <c r="H320" t="s">
        <v>4592</v>
      </c>
      <c r="I320" t="s">
        <v>3206</v>
      </c>
      <c r="J320" t="s">
        <v>4608</v>
      </c>
      <c r="K320" t="s">
        <v>4608</v>
      </c>
      <c r="L320" t="s">
        <v>4608</v>
      </c>
      <c r="M320" t="s">
        <v>4608</v>
      </c>
      <c r="N320">
        <v>2013</v>
      </c>
    </row>
    <row r="321" spans="1:14" x14ac:dyDescent="0.2">
      <c r="A321" t="s">
        <v>635</v>
      </c>
      <c r="B321" t="s">
        <v>10180</v>
      </c>
      <c r="C321" t="s">
        <v>10228</v>
      </c>
      <c r="D321" t="s">
        <v>10229</v>
      </c>
      <c r="E321" t="s">
        <v>10230</v>
      </c>
      <c r="F321" t="s">
        <v>4592</v>
      </c>
      <c r="G321" t="s">
        <v>4592</v>
      </c>
      <c r="H321" t="s">
        <v>4592</v>
      </c>
      <c r="I321" t="s">
        <v>3205</v>
      </c>
      <c r="J321" t="s">
        <v>10231</v>
      </c>
      <c r="K321" t="s">
        <v>10232</v>
      </c>
      <c r="L321" t="s">
        <v>10233</v>
      </c>
      <c r="M321" t="s">
        <v>10234</v>
      </c>
      <c r="N321">
        <v>2015</v>
      </c>
    </row>
    <row r="322" spans="1:14" x14ac:dyDescent="0.2">
      <c r="A322" t="s">
        <v>637</v>
      </c>
      <c r="B322" t="s">
        <v>10227</v>
      </c>
      <c r="C322" t="s">
        <v>4608</v>
      </c>
      <c r="D322" t="s">
        <v>4592</v>
      </c>
      <c r="E322" t="s">
        <v>4592</v>
      </c>
      <c r="F322" t="s">
        <v>4592</v>
      </c>
      <c r="G322" t="s">
        <v>4592</v>
      </c>
      <c r="H322" t="s">
        <v>4592</v>
      </c>
      <c r="I322" t="s">
        <v>3206</v>
      </c>
      <c r="J322" t="s">
        <v>4608</v>
      </c>
      <c r="K322" t="s">
        <v>4608</v>
      </c>
      <c r="L322" t="s">
        <v>4608</v>
      </c>
      <c r="M322" t="s">
        <v>4608</v>
      </c>
      <c r="N322">
        <v>2013</v>
      </c>
    </row>
    <row r="323" spans="1:14" x14ac:dyDescent="0.2">
      <c r="A323" t="s">
        <v>639</v>
      </c>
      <c r="B323" t="s">
        <v>10180</v>
      </c>
      <c r="C323" t="s">
        <v>10228</v>
      </c>
      <c r="D323" t="s">
        <v>10229</v>
      </c>
      <c r="E323" t="s">
        <v>10230</v>
      </c>
      <c r="F323" t="s">
        <v>4592</v>
      </c>
      <c r="G323" t="s">
        <v>4592</v>
      </c>
      <c r="H323" t="s">
        <v>4592</v>
      </c>
      <c r="I323" t="s">
        <v>3205</v>
      </c>
      <c r="J323" t="s">
        <v>10231</v>
      </c>
      <c r="K323" t="s">
        <v>10232</v>
      </c>
      <c r="L323" t="s">
        <v>10233</v>
      </c>
      <c r="M323" t="s">
        <v>10234</v>
      </c>
      <c r="N323">
        <v>2001</v>
      </c>
    </row>
    <row r="324" spans="1:14" x14ac:dyDescent="0.2">
      <c r="A324" t="s">
        <v>641</v>
      </c>
      <c r="B324" t="s">
        <v>10180</v>
      </c>
      <c r="C324" t="s">
        <v>10217</v>
      </c>
      <c r="D324" t="s">
        <v>4592</v>
      </c>
      <c r="E324" t="s">
        <v>4592</v>
      </c>
      <c r="F324" t="s">
        <v>4592</v>
      </c>
      <c r="G324" t="s">
        <v>4592</v>
      </c>
      <c r="H324" t="s">
        <v>4592</v>
      </c>
      <c r="I324" t="s">
        <v>3209</v>
      </c>
      <c r="J324" t="s">
        <v>10352</v>
      </c>
      <c r="K324" t="s">
        <v>10353</v>
      </c>
      <c r="L324" t="s">
        <v>10354</v>
      </c>
      <c r="M324" t="s">
        <v>10355</v>
      </c>
      <c r="N324">
        <v>2000</v>
      </c>
    </row>
    <row r="325" spans="1:14" x14ac:dyDescent="0.2">
      <c r="A325" t="s">
        <v>643</v>
      </c>
      <c r="B325" t="s">
        <v>10180</v>
      </c>
      <c r="C325" t="s">
        <v>10228</v>
      </c>
      <c r="D325" t="s">
        <v>10229</v>
      </c>
      <c r="E325" t="s">
        <v>10230</v>
      </c>
      <c r="F325" t="s">
        <v>4592</v>
      </c>
      <c r="G325" t="s">
        <v>4592</v>
      </c>
      <c r="H325" t="s">
        <v>4592</v>
      </c>
      <c r="I325" t="s">
        <v>3205</v>
      </c>
      <c r="J325" t="s">
        <v>10231</v>
      </c>
      <c r="K325" t="s">
        <v>10232</v>
      </c>
      <c r="L325" t="s">
        <v>10233</v>
      </c>
      <c r="M325" t="s">
        <v>10234</v>
      </c>
      <c r="N325">
        <v>2015</v>
      </c>
    </row>
    <row r="326" spans="1:14" x14ac:dyDescent="0.2">
      <c r="A326" t="s">
        <v>645</v>
      </c>
      <c r="B326" t="s">
        <v>10180</v>
      </c>
      <c r="C326" t="s">
        <v>10228</v>
      </c>
      <c r="D326" t="s">
        <v>10229</v>
      </c>
      <c r="E326" t="s">
        <v>10230</v>
      </c>
      <c r="F326" t="s">
        <v>4592</v>
      </c>
      <c r="G326" t="s">
        <v>4592</v>
      </c>
      <c r="H326" t="s">
        <v>4592</v>
      </c>
      <c r="I326" t="s">
        <v>3205</v>
      </c>
      <c r="J326" t="s">
        <v>10231</v>
      </c>
      <c r="K326" t="s">
        <v>10232</v>
      </c>
      <c r="L326" t="s">
        <v>10233</v>
      </c>
      <c r="M326" t="s">
        <v>10234</v>
      </c>
      <c r="N326">
        <v>2015</v>
      </c>
    </row>
    <row r="327" spans="1:14" x14ac:dyDescent="0.2">
      <c r="A327" t="s">
        <v>647</v>
      </c>
      <c r="B327" t="s">
        <v>10180</v>
      </c>
      <c r="C327" t="s">
        <v>10217</v>
      </c>
      <c r="D327" t="s">
        <v>10249</v>
      </c>
      <c r="E327" t="s">
        <v>10220</v>
      </c>
      <c r="F327" t="s">
        <v>10221</v>
      </c>
      <c r="G327" t="s">
        <v>10219</v>
      </c>
      <c r="H327" t="s">
        <v>4592</v>
      </c>
      <c r="I327" t="s">
        <v>3206</v>
      </c>
      <c r="J327" t="s">
        <v>10389</v>
      </c>
      <c r="K327" t="s">
        <v>10390</v>
      </c>
      <c r="L327" t="s">
        <v>10283</v>
      </c>
      <c r="M327" t="s">
        <v>10391</v>
      </c>
      <c r="N327">
        <v>2001</v>
      </c>
    </row>
    <row r="328" spans="1:14" x14ac:dyDescent="0.2">
      <c r="A328" t="s">
        <v>649</v>
      </c>
      <c r="B328" t="s">
        <v>10180</v>
      </c>
      <c r="C328" t="s">
        <v>10217</v>
      </c>
      <c r="D328" t="s">
        <v>10249</v>
      </c>
      <c r="E328" t="s">
        <v>10220</v>
      </c>
      <c r="F328" t="s">
        <v>10221</v>
      </c>
      <c r="G328" t="s">
        <v>10280</v>
      </c>
      <c r="H328" t="s">
        <v>4592</v>
      </c>
      <c r="I328" t="s">
        <v>3207</v>
      </c>
      <c r="J328" t="s">
        <v>10392</v>
      </c>
      <c r="K328" t="s">
        <v>10393</v>
      </c>
      <c r="L328" t="s">
        <v>10394</v>
      </c>
      <c r="M328" t="s">
        <v>10395</v>
      </c>
      <c r="N328">
        <v>2001</v>
      </c>
    </row>
    <row r="329" spans="1:14" x14ac:dyDescent="0.2">
      <c r="A329" t="s">
        <v>651</v>
      </c>
      <c r="B329" t="s">
        <v>10227</v>
      </c>
      <c r="C329" t="s">
        <v>4608</v>
      </c>
      <c r="D329" t="s">
        <v>4592</v>
      </c>
      <c r="E329" t="s">
        <v>4592</v>
      </c>
      <c r="F329" t="s">
        <v>4592</v>
      </c>
      <c r="G329" t="s">
        <v>4592</v>
      </c>
      <c r="H329" t="s">
        <v>4592</v>
      </c>
      <c r="I329" t="s">
        <v>3204</v>
      </c>
      <c r="J329" t="s">
        <v>4608</v>
      </c>
      <c r="K329" t="s">
        <v>4608</v>
      </c>
      <c r="L329" t="s">
        <v>4608</v>
      </c>
      <c r="M329" t="s">
        <v>4608</v>
      </c>
      <c r="N329">
        <v>2013</v>
      </c>
    </row>
    <row r="330" spans="1:14" x14ac:dyDescent="0.2">
      <c r="A330" t="s">
        <v>653</v>
      </c>
      <c r="B330" t="s">
        <v>10227</v>
      </c>
      <c r="C330" t="s">
        <v>4608</v>
      </c>
      <c r="D330" t="s">
        <v>4592</v>
      </c>
      <c r="E330" t="s">
        <v>4592</v>
      </c>
      <c r="F330" t="s">
        <v>4592</v>
      </c>
      <c r="G330" t="s">
        <v>4592</v>
      </c>
      <c r="H330" t="s">
        <v>4592</v>
      </c>
      <c r="I330" t="s">
        <v>3204</v>
      </c>
      <c r="J330" t="s">
        <v>4608</v>
      </c>
      <c r="K330" t="s">
        <v>4608</v>
      </c>
      <c r="L330" t="s">
        <v>4608</v>
      </c>
      <c r="M330" t="s">
        <v>4608</v>
      </c>
      <c r="N330">
        <v>2011</v>
      </c>
    </row>
    <row r="331" spans="1:14" x14ac:dyDescent="0.2">
      <c r="A331" t="s">
        <v>655</v>
      </c>
      <c r="B331" t="s">
        <v>10180</v>
      </c>
      <c r="C331" t="s">
        <v>10217</v>
      </c>
      <c r="D331" t="s">
        <v>10249</v>
      </c>
      <c r="E331" t="s">
        <v>10220</v>
      </c>
      <c r="F331" t="s">
        <v>10221</v>
      </c>
      <c r="G331" t="s">
        <v>10219</v>
      </c>
      <c r="H331" t="s">
        <v>4592</v>
      </c>
      <c r="I331" t="s">
        <v>3207</v>
      </c>
      <c r="J331" t="s">
        <v>10281</v>
      </c>
      <c r="K331" t="s">
        <v>10282</v>
      </c>
      <c r="L331" t="s">
        <v>10283</v>
      </c>
      <c r="M331" t="s">
        <v>10284</v>
      </c>
      <c r="N331">
        <v>2002</v>
      </c>
    </row>
    <row r="332" spans="1:14" x14ac:dyDescent="0.2">
      <c r="A332" t="s">
        <v>657</v>
      </c>
      <c r="B332" t="s">
        <v>10227</v>
      </c>
      <c r="C332" t="s">
        <v>4608</v>
      </c>
      <c r="D332" t="s">
        <v>4592</v>
      </c>
      <c r="E332" t="s">
        <v>4592</v>
      </c>
      <c r="F332" t="s">
        <v>4592</v>
      </c>
      <c r="G332" t="s">
        <v>4592</v>
      </c>
      <c r="H332" t="s">
        <v>4592</v>
      </c>
      <c r="I332" t="s">
        <v>3206</v>
      </c>
      <c r="J332" t="s">
        <v>4608</v>
      </c>
      <c r="K332" t="s">
        <v>4608</v>
      </c>
      <c r="L332" t="s">
        <v>4608</v>
      </c>
      <c r="M332" t="s">
        <v>4608</v>
      </c>
      <c r="N332">
        <v>2013</v>
      </c>
    </row>
    <row r="333" spans="1:14" x14ac:dyDescent="0.2">
      <c r="A333" t="s">
        <v>659</v>
      </c>
      <c r="B333" t="s">
        <v>10227</v>
      </c>
      <c r="C333" t="s">
        <v>4608</v>
      </c>
      <c r="D333" t="s">
        <v>4592</v>
      </c>
      <c r="E333" t="s">
        <v>4592</v>
      </c>
      <c r="F333" t="s">
        <v>4592</v>
      </c>
      <c r="G333" t="s">
        <v>4592</v>
      </c>
      <c r="H333" t="s">
        <v>4592</v>
      </c>
      <c r="I333" t="s">
        <v>3206</v>
      </c>
      <c r="J333" t="s">
        <v>4608</v>
      </c>
      <c r="K333" t="s">
        <v>4608</v>
      </c>
      <c r="L333" t="s">
        <v>4608</v>
      </c>
      <c r="M333" t="s">
        <v>4608</v>
      </c>
      <c r="N333">
        <v>2013</v>
      </c>
    </row>
    <row r="334" spans="1:14" x14ac:dyDescent="0.2">
      <c r="A334" t="s">
        <v>661</v>
      </c>
      <c r="B334" t="s">
        <v>10227</v>
      </c>
      <c r="C334" t="s">
        <v>4608</v>
      </c>
      <c r="D334" t="s">
        <v>4592</v>
      </c>
      <c r="E334" t="s">
        <v>4592</v>
      </c>
      <c r="F334" t="s">
        <v>4592</v>
      </c>
      <c r="G334" t="s">
        <v>4592</v>
      </c>
      <c r="H334" t="s">
        <v>4592</v>
      </c>
      <c r="I334" t="s">
        <v>3209</v>
      </c>
      <c r="J334" t="s">
        <v>4608</v>
      </c>
      <c r="K334" t="s">
        <v>4608</v>
      </c>
      <c r="L334" t="s">
        <v>4608</v>
      </c>
      <c r="M334" t="s">
        <v>4608</v>
      </c>
      <c r="N334">
        <v>2013</v>
      </c>
    </row>
    <row r="335" spans="1:14" x14ac:dyDescent="0.2">
      <c r="A335" t="s">
        <v>663</v>
      </c>
      <c r="B335" t="s">
        <v>10227</v>
      </c>
      <c r="C335" t="s">
        <v>4608</v>
      </c>
      <c r="D335" t="s">
        <v>4592</v>
      </c>
      <c r="E335" t="s">
        <v>4592</v>
      </c>
      <c r="F335" t="s">
        <v>4592</v>
      </c>
      <c r="G335" t="s">
        <v>4592</v>
      </c>
      <c r="H335" t="s">
        <v>4592</v>
      </c>
      <c r="I335" t="s">
        <v>3210</v>
      </c>
      <c r="J335" t="s">
        <v>4608</v>
      </c>
      <c r="K335" t="s">
        <v>4608</v>
      </c>
      <c r="L335" t="s">
        <v>4608</v>
      </c>
      <c r="M335" t="s">
        <v>4608</v>
      </c>
      <c r="N335">
        <v>2004</v>
      </c>
    </row>
    <row r="336" spans="1:14" x14ac:dyDescent="0.2">
      <c r="A336" t="s">
        <v>665</v>
      </c>
      <c r="B336" t="s">
        <v>10227</v>
      </c>
      <c r="C336" t="s">
        <v>4608</v>
      </c>
      <c r="D336" t="s">
        <v>4592</v>
      </c>
      <c r="E336" t="s">
        <v>4592</v>
      </c>
      <c r="F336" t="s">
        <v>4592</v>
      </c>
      <c r="G336" t="s">
        <v>4592</v>
      </c>
      <c r="H336" t="s">
        <v>4592</v>
      </c>
      <c r="I336" t="s">
        <v>3206</v>
      </c>
      <c r="J336" t="s">
        <v>4608</v>
      </c>
      <c r="K336" t="s">
        <v>4608</v>
      </c>
      <c r="L336" t="s">
        <v>4608</v>
      </c>
      <c r="M336" t="s">
        <v>4608</v>
      </c>
      <c r="N336">
        <v>2013</v>
      </c>
    </row>
    <row r="337" spans="1:14" x14ac:dyDescent="0.2">
      <c r="A337" t="s">
        <v>667</v>
      </c>
      <c r="B337" t="s">
        <v>10180</v>
      </c>
      <c r="C337" t="s">
        <v>10217</v>
      </c>
      <c r="D337" t="s">
        <v>10218</v>
      </c>
      <c r="E337" t="s">
        <v>10219</v>
      </c>
      <c r="F337" t="s">
        <v>10220</v>
      </c>
      <c r="G337" t="s">
        <v>10221</v>
      </c>
      <c r="H337" t="s">
        <v>10235</v>
      </c>
      <c r="I337" t="s">
        <v>3210</v>
      </c>
      <c r="J337" t="s">
        <v>10307</v>
      </c>
      <c r="K337" t="s">
        <v>10237</v>
      </c>
      <c r="L337" t="s">
        <v>10238</v>
      </c>
      <c r="M337" t="s">
        <v>10308</v>
      </c>
      <c r="N337">
        <v>1996</v>
      </c>
    </row>
    <row r="338" spans="1:14" x14ac:dyDescent="0.2">
      <c r="A338" t="s">
        <v>669</v>
      </c>
      <c r="B338" t="s">
        <v>10180</v>
      </c>
      <c r="C338" t="s">
        <v>10217</v>
      </c>
      <c r="D338" t="s">
        <v>10218</v>
      </c>
      <c r="E338" t="s">
        <v>10219</v>
      </c>
      <c r="F338" t="s">
        <v>10220</v>
      </c>
      <c r="G338" t="s">
        <v>10221</v>
      </c>
      <c r="H338" t="s">
        <v>10245</v>
      </c>
      <c r="I338" t="s">
        <v>3206</v>
      </c>
      <c r="J338" t="s">
        <v>10396</v>
      </c>
      <c r="K338" t="s">
        <v>10315</v>
      </c>
      <c r="L338" t="s">
        <v>10238</v>
      </c>
      <c r="M338" t="s">
        <v>10397</v>
      </c>
      <c r="N338">
        <v>2002</v>
      </c>
    </row>
    <row r="339" spans="1:14" x14ac:dyDescent="0.2">
      <c r="A339" t="s">
        <v>671</v>
      </c>
      <c r="B339" t="s">
        <v>10180</v>
      </c>
      <c r="C339" t="s">
        <v>10217</v>
      </c>
      <c r="D339" t="s">
        <v>10218</v>
      </c>
      <c r="E339" t="s">
        <v>10219</v>
      </c>
      <c r="F339" t="s">
        <v>10220</v>
      </c>
      <c r="G339" t="s">
        <v>10221</v>
      </c>
      <c r="H339" t="s">
        <v>10222</v>
      </c>
      <c r="I339" t="s">
        <v>3210</v>
      </c>
      <c r="J339" t="s">
        <v>10398</v>
      </c>
      <c r="K339" t="s">
        <v>10304</v>
      </c>
      <c r="L339" t="s">
        <v>10305</v>
      </c>
      <c r="M339" t="s">
        <v>10310</v>
      </c>
      <c r="N339">
        <v>1995</v>
      </c>
    </row>
    <row r="340" spans="1:14" x14ac:dyDescent="0.2">
      <c r="A340" t="s">
        <v>673</v>
      </c>
      <c r="B340" t="s">
        <v>10227</v>
      </c>
      <c r="C340" t="s">
        <v>4608</v>
      </c>
      <c r="D340" t="s">
        <v>4592</v>
      </c>
      <c r="E340" t="s">
        <v>4592</v>
      </c>
      <c r="F340" t="s">
        <v>4592</v>
      </c>
      <c r="G340" t="s">
        <v>4592</v>
      </c>
      <c r="H340" t="s">
        <v>4592</v>
      </c>
      <c r="I340" t="s">
        <v>3210</v>
      </c>
      <c r="J340" t="s">
        <v>4608</v>
      </c>
      <c r="K340" t="s">
        <v>4608</v>
      </c>
      <c r="L340" t="s">
        <v>4608</v>
      </c>
      <c r="M340" t="s">
        <v>4608</v>
      </c>
      <c r="N340">
        <v>2015</v>
      </c>
    </row>
    <row r="341" spans="1:14" x14ac:dyDescent="0.2">
      <c r="A341" t="s">
        <v>675</v>
      </c>
      <c r="B341" t="s">
        <v>10180</v>
      </c>
      <c r="C341" t="s">
        <v>10217</v>
      </c>
      <c r="D341" t="s">
        <v>10249</v>
      </c>
      <c r="E341" t="s">
        <v>10250</v>
      </c>
      <c r="F341" t="s">
        <v>4592</v>
      </c>
      <c r="G341" t="s">
        <v>4592</v>
      </c>
      <c r="H341" t="s">
        <v>4592</v>
      </c>
      <c r="I341" t="s">
        <v>3205</v>
      </c>
      <c r="J341" t="s">
        <v>10251</v>
      </c>
      <c r="K341" t="s">
        <v>10252</v>
      </c>
      <c r="L341" t="s">
        <v>10253</v>
      </c>
      <c r="M341" t="s">
        <v>10254</v>
      </c>
      <c r="N341">
        <v>2014</v>
      </c>
    </row>
    <row r="342" spans="1:14" x14ac:dyDescent="0.2">
      <c r="A342" t="s">
        <v>677</v>
      </c>
      <c r="B342" t="s">
        <v>10180</v>
      </c>
      <c r="C342" t="s">
        <v>10228</v>
      </c>
      <c r="D342" t="s">
        <v>10229</v>
      </c>
      <c r="E342" t="s">
        <v>10230</v>
      </c>
      <c r="F342" t="s">
        <v>4592</v>
      </c>
      <c r="G342" t="s">
        <v>4592</v>
      </c>
      <c r="H342" t="s">
        <v>4592</v>
      </c>
      <c r="I342" t="s">
        <v>3205</v>
      </c>
      <c r="J342" t="s">
        <v>10231</v>
      </c>
      <c r="K342" t="s">
        <v>10232</v>
      </c>
      <c r="L342" t="s">
        <v>10233</v>
      </c>
      <c r="M342" t="s">
        <v>10234</v>
      </c>
      <c r="N342">
        <v>2001</v>
      </c>
    </row>
    <row r="343" spans="1:14" x14ac:dyDescent="0.2">
      <c r="A343" t="s">
        <v>679</v>
      </c>
      <c r="B343" t="s">
        <v>10180</v>
      </c>
      <c r="C343" t="s">
        <v>10228</v>
      </c>
      <c r="D343" t="s">
        <v>10229</v>
      </c>
      <c r="E343" t="s">
        <v>10230</v>
      </c>
      <c r="F343" t="s">
        <v>4592</v>
      </c>
      <c r="G343" t="s">
        <v>4592</v>
      </c>
      <c r="H343" t="s">
        <v>4592</v>
      </c>
      <c r="I343" t="s">
        <v>3205</v>
      </c>
      <c r="J343" t="s">
        <v>10231</v>
      </c>
      <c r="K343" t="s">
        <v>10232</v>
      </c>
      <c r="L343" t="s">
        <v>10233</v>
      </c>
      <c r="M343" t="s">
        <v>10234</v>
      </c>
      <c r="N343">
        <v>2001</v>
      </c>
    </row>
    <row r="344" spans="1:14" x14ac:dyDescent="0.2">
      <c r="A344" t="s">
        <v>681</v>
      </c>
      <c r="B344" t="s">
        <v>10180</v>
      </c>
      <c r="C344" t="s">
        <v>10228</v>
      </c>
      <c r="D344" t="s">
        <v>10229</v>
      </c>
      <c r="E344" t="s">
        <v>10240</v>
      </c>
      <c r="F344" t="s">
        <v>4592</v>
      </c>
      <c r="G344" t="s">
        <v>4592</v>
      </c>
      <c r="H344" t="s">
        <v>4592</v>
      </c>
      <c r="I344" t="s">
        <v>3205</v>
      </c>
      <c r="J344" t="s">
        <v>10231</v>
      </c>
      <c r="K344" t="s">
        <v>10232</v>
      </c>
      <c r="L344" t="s">
        <v>10233</v>
      </c>
      <c r="M344" t="s">
        <v>10234</v>
      </c>
      <c r="N344">
        <v>2015</v>
      </c>
    </row>
    <row r="345" spans="1:14" x14ac:dyDescent="0.2">
      <c r="A345" t="s">
        <v>683</v>
      </c>
      <c r="B345" t="s">
        <v>10227</v>
      </c>
      <c r="C345" t="s">
        <v>4608</v>
      </c>
      <c r="D345" t="s">
        <v>4592</v>
      </c>
      <c r="E345" t="s">
        <v>4592</v>
      </c>
      <c r="F345" t="s">
        <v>4592</v>
      </c>
      <c r="G345" t="s">
        <v>4592</v>
      </c>
      <c r="H345" t="s">
        <v>4592</v>
      </c>
      <c r="I345" t="s">
        <v>3204</v>
      </c>
      <c r="J345" t="s">
        <v>4608</v>
      </c>
      <c r="K345" t="s">
        <v>4608</v>
      </c>
      <c r="L345" t="s">
        <v>4608</v>
      </c>
      <c r="M345" t="s">
        <v>4608</v>
      </c>
      <c r="N345">
        <v>2010</v>
      </c>
    </row>
    <row r="346" spans="1:14" x14ac:dyDescent="0.2">
      <c r="A346" t="s">
        <v>685</v>
      </c>
      <c r="B346" t="s">
        <v>10180</v>
      </c>
      <c r="C346" t="s">
        <v>10217</v>
      </c>
      <c r="D346" t="s">
        <v>10249</v>
      </c>
      <c r="E346" t="s">
        <v>10220</v>
      </c>
      <c r="F346" t="s">
        <v>10221</v>
      </c>
      <c r="G346" t="s">
        <v>10219</v>
      </c>
      <c r="H346" t="s">
        <v>4592</v>
      </c>
      <c r="I346" t="s">
        <v>3204</v>
      </c>
      <c r="J346" t="s">
        <v>10399</v>
      </c>
      <c r="K346" t="s">
        <v>10338</v>
      </c>
      <c r="L346" t="s">
        <v>10283</v>
      </c>
      <c r="M346" t="s">
        <v>10339</v>
      </c>
      <c r="N346">
        <v>2001</v>
      </c>
    </row>
    <row r="347" spans="1:14" x14ac:dyDescent="0.2">
      <c r="A347" t="s">
        <v>687</v>
      </c>
      <c r="B347" t="s">
        <v>10180</v>
      </c>
      <c r="C347" t="s">
        <v>10228</v>
      </c>
      <c r="D347" t="s">
        <v>10241</v>
      </c>
      <c r="E347" t="s">
        <v>10242</v>
      </c>
      <c r="F347" t="s">
        <v>10243</v>
      </c>
      <c r="G347" t="s">
        <v>10244</v>
      </c>
      <c r="H347" t="s">
        <v>4592</v>
      </c>
      <c r="I347" t="s">
        <v>3205</v>
      </c>
      <c r="J347" t="s">
        <v>10231</v>
      </c>
      <c r="K347" t="s">
        <v>10232</v>
      </c>
      <c r="L347" t="s">
        <v>10233</v>
      </c>
      <c r="M347" t="s">
        <v>10234</v>
      </c>
      <c r="N347">
        <v>2010</v>
      </c>
    </row>
    <row r="348" spans="1:14" x14ac:dyDescent="0.2">
      <c r="A348" t="s">
        <v>689</v>
      </c>
      <c r="B348" t="s">
        <v>10227</v>
      </c>
      <c r="C348" t="s">
        <v>4608</v>
      </c>
      <c r="D348" t="s">
        <v>4592</v>
      </c>
      <c r="E348" t="s">
        <v>4592</v>
      </c>
      <c r="F348" t="s">
        <v>4592</v>
      </c>
      <c r="G348" t="s">
        <v>4592</v>
      </c>
      <c r="H348" t="s">
        <v>4592</v>
      </c>
      <c r="I348" t="s">
        <v>3206</v>
      </c>
      <c r="J348" t="s">
        <v>4608</v>
      </c>
      <c r="K348" t="s">
        <v>4608</v>
      </c>
      <c r="L348" t="s">
        <v>4608</v>
      </c>
      <c r="M348" t="s">
        <v>4608</v>
      </c>
      <c r="N348">
        <v>2013</v>
      </c>
    </row>
    <row r="349" spans="1:14" x14ac:dyDescent="0.2">
      <c r="A349" t="s">
        <v>691</v>
      </c>
      <c r="B349" t="s">
        <v>10227</v>
      </c>
      <c r="C349" t="s">
        <v>4608</v>
      </c>
      <c r="D349" t="s">
        <v>4592</v>
      </c>
      <c r="E349" t="s">
        <v>4592</v>
      </c>
      <c r="F349" t="s">
        <v>4592</v>
      </c>
      <c r="G349" t="s">
        <v>4592</v>
      </c>
      <c r="H349" t="s">
        <v>4592</v>
      </c>
      <c r="I349" t="s">
        <v>3206</v>
      </c>
      <c r="J349" t="s">
        <v>4608</v>
      </c>
      <c r="K349" t="s">
        <v>4608</v>
      </c>
      <c r="L349" t="s">
        <v>4608</v>
      </c>
      <c r="M349" t="s">
        <v>4608</v>
      </c>
      <c r="N349">
        <v>2013</v>
      </c>
    </row>
    <row r="350" spans="1:14" x14ac:dyDescent="0.2">
      <c r="A350" t="s">
        <v>693</v>
      </c>
      <c r="B350" t="s">
        <v>10180</v>
      </c>
      <c r="C350" t="s">
        <v>10228</v>
      </c>
      <c r="D350" t="s">
        <v>10241</v>
      </c>
      <c r="E350" t="s">
        <v>10242</v>
      </c>
      <c r="F350" t="s">
        <v>10243</v>
      </c>
      <c r="G350" t="s">
        <v>10259</v>
      </c>
      <c r="H350" t="s">
        <v>4592</v>
      </c>
      <c r="I350" t="s">
        <v>3205</v>
      </c>
      <c r="J350" t="s">
        <v>10231</v>
      </c>
      <c r="K350" t="s">
        <v>10232</v>
      </c>
      <c r="L350" t="s">
        <v>10233</v>
      </c>
      <c r="M350" t="s">
        <v>10234</v>
      </c>
      <c r="N350">
        <v>2010</v>
      </c>
    </row>
    <row r="351" spans="1:14" x14ac:dyDescent="0.2">
      <c r="A351" t="s">
        <v>695</v>
      </c>
      <c r="B351" t="s">
        <v>10227</v>
      </c>
      <c r="C351" t="s">
        <v>4608</v>
      </c>
      <c r="D351" t="s">
        <v>4592</v>
      </c>
      <c r="E351" t="s">
        <v>4592</v>
      </c>
      <c r="F351" t="s">
        <v>4592</v>
      </c>
      <c r="G351" t="s">
        <v>4592</v>
      </c>
      <c r="H351" t="s">
        <v>4592</v>
      </c>
      <c r="I351" t="s">
        <v>3206</v>
      </c>
      <c r="J351" t="s">
        <v>4608</v>
      </c>
      <c r="K351" t="s">
        <v>4608</v>
      </c>
      <c r="L351" t="s">
        <v>4608</v>
      </c>
      <c r="M351" t="s">
        <v>4608</v>
      </c>
      <c r="N351">
        <v>2014</v>
      </c>
    </row>
    <row r="352" spans="1:14" x14ac:dyDescent="0.2">
      <c r="A352" t="s">
        <v>697</v>
      </c>
      <c r="B352" t="s">
        <v>10180</v>
      </c>
      <c r="C352" t="s">
        <v>10228</v>
      </c>
      <c r="D352" t="s">
        <v>10229</v>
      </c>
      <c r="E352" t="s">
        <v>4592</v>
      </c>
      <c r="F352" t="s">
        <v>4592</v>
      </c>
      <c r="G352" t="s">
        <v>4592</v>
      </c>
      <c r="H352" t="s">
        <v>4592</v>
      </c>
      <c r="I352" t="s">
        <v>3205</v>
      </c>
      <c r="J352" t="s">
        <v>10231</v>
      </c>
      <c r="K352" t="s">
        <v>10232</v>
      </c>
      <c r="L352" t="s">
        <v>10233</v>
      </c>
      <c r="M352" t="s">
        <v>10234</v>
      </c>
      <c r="N352">
        <v>2010</v>
      </c>
    </row>
    <row r="353" spans="1:14" x14ac:dyDescent="0.2">
      <c r="A353" t="s">
        <v>699</v>
      </c>
      <c r="B353" t="s">
        <v>10180</v>
      </c>
      <c r="C353" t="s">
        <v>10228</v>
      </c>
      <c r="D353" t="s">
        <v>10229</v>
      </c>
      <c r="E353" t="s">
        <v>10230</v>
      </c>
      <c r="F353" t="s">
        <v>4592</v>
      </c>
      <c r="G353" t="s">
        <v>4592</v>
      </c>
      <c r="H353" t="s">
        <v>4592</v>
      </c>
      <c r="I353" t="s">
        <v>3205</v>
      </c>
      <c r="J353" t="s">
        <v>10231</v>
      </c>
      <c r="K353" t="s">
        <v>10232</v>
      </c>
      <c r="L353" t="s">
        <v>10233</v>
      </c>
      <c r="M353" t="s">
        <v>10234</v>
      </c>
      <c r="N353">
        <v>2001</v>
      </c>
    </row>
    <row r="354" spans="1:14" x14ac:dyDescent="0.2">
      <c r="A354" t="s">
        <v>701</v>
      </c>
      <c r="B354" t="s">
        <v>10180</v>
      </c>
      <c r="C354" t="s">
        <v>10228</v>
      </c>
      <c r="D354" t="s">
        <v>10241</v>
      </c>
      <c r="E354" t="s">
        <v>10220</v>
      </c>
      <c r="F354" t="s">
        <v>10255</v>
      </c>
      <c r="G354" t="s">
        <v>4592</v>
      </c>
      <c r="H354" t="s">
        <v>4592</v>
      </c>
      <c r="I354" t="s">
        <v>3205</v>
      </c>
      <c r="J354" t="s">
        <v>10231</v>
      </c>
      <c r="K354" t="s">
        <v>10232</v>
      </c>
      <c r="L354" t="s">
        <v>10233</v>
      </c>
      <c r="M354" t="s">
        <v>10234</v>
      </c>
      <c r="N354">
        <v>2001</v>
      </c>
    </row>
    <row r="355" spans="1:14" x14ac:dyDescent="0.2">
      <c r="A355" t="s">
        <v>703</v>
      </c>
      <c r="B355" t="s">
        <v>10180</v>
      </c>
      <c r="C355" t="s">
        <v>10217</v>
      </c>
      <c r="D355" t="s">
        <v>10249</v>
      </c>
      <c r="E355" t="s">
        <v>10220</v>
      </c>
      <c r="F355" t="s">
        <v>10221</v>
      </c>
      <c r="G355" t="s">
        <v>10280</v>
      </c>
      <c r="H355" t="s">
        <v>4592</v>
      </c>
      <c r="I355" t="s">
        <v>3207</v>
      </c>
      <c r="J355" t="s">
        <v>10392</v>
      </c>
      <c r="K355" t="s">
        <v>10393</v>
      </c>
      <c r="L355" t="s">
        <v>10394</v>
      </c>
      <c r="M355" t="s">
        <v>10395</v>
      </c>
      <c r="N355">
        <v>2001</v>
      </c>
    </row>
    <row r="356" spans="1:14" x14ac:dyDescent="0.2">
      <c r="A356" t="s">
        <v>705</v>
      </c>
      <c r="B356" t="s">
        <v>10180</v>
      </c>
      <c r="C356" t="s">
        <v>10217</v>
      </c>
      <c r="D356" t="s">
        <v>10218</v>
      </c>
      <c r="E356" t="s">
        <v>10219</v>
      </c>
      <c r="F356" t="s">
        <v>10220</v>
      </c>
      <c r="G356" t="s">
        <v>10221</v>
      </c>
      <c r="H356" t="s">
        <v>10222</v>
      </c>
      <c r="I356" t="s">
        <v>3203</v>
      </c>
      <c r="J356" t="s">
        <v>10336</v>
      </c>
      <c r="K356" t="s">
        <v>10224</v>
      </c>
      <c r="L356" t="s">
        <v>10225</v>
      </c>
      <c r="M356" t="s">
        <v>10268</v>
      </c>
      <c r="N356">
        <v>1995</v>
      </c>
    </row>
    <row r="357" spans="1:14" x14ac:dyDescent="0.2">
      <c r="A357" t="s">
        <v>707</v>
      </c>
      <c r="B357" t="s">
        <v>10180</v>
      </c>
      <c r="C357" t="s">
        <v>10217</v>
      </c>
      <c r="D357" t="s">
        <v>10249</v>
      </c>
      <c r="E357" t="s">
        <v>10220</v>
      </c>
      <c r="F357" t="s">
        <v>10221</v>
      </c>
      <c r="G357" t="s">
        <v>10219</v>
      </c>
      <c r="H357" t="s">
        <v>4592</v>
      </c>
      <c r="I357" t="s">
        <v>3204</v>
      </c>
      <c r="J357" t="s">
        <v>10400</v>
      </c>
      <c r="K357" t="s">
        <v>10282</v>
      </c>
      <c r="L357" t="s">
        <v>10283</v>
      </c>
      <c r="M357" t="s">
        <v>10401</v>
      </c>
      <c r="N357">
        <v>2001</v>
      </c>
    </row>
    <row r="358" spans="1:14" x14ac:dyDescent="0.2">
      <c r="A358" t="s">
        <v>709</v>
      </c>
      <c r="B358" t="s">
        <v>10180</v>
      </c>
      <c r="C358" t="s">
        <v>10217</v>
      </c>
      <c r="D358" t="s">
        <v>10249</v>
      </c>
      <c r="E358" t="s">
        <v>10250</v>
      </c>
      <c r="F358" t="s">
        <v>4592</v>
      </c>
      <c r="G358" t="s">
        <v>4592</v>
      </c>
      <c r="H358" t="s">
        <v>4592</v>
      </c>
      <c r="I358" t="s">
        <v>3205</v>
      </c>
      <c r="J358" t="s">
        <v>10251</v>
      </c>
      <c r="K358" t="s">
        <v>10252</v>
      </c>
      <c r="L358" t="s">
        <v>10253</v>
      </c>
      <c r="M358" t="s">
        <v>10254</v>
      </c>
      <c r="N358">
        <v>2014</v>
      </c>
    </row>
    <row r="359" spans="1:14" x14ac:dyDescent="0.2">
      <c r="A359" t="s">
        <v>711</v>
      </c>
      <c r="B359" t="s">
        <v>10227</v>
      </c>
      <c r="C359" t="s">
        <v>4608</v>
      </c>
      <c r="D359" t="s">
        <v>4592</v>
      </c>
      <c r="E359" t="s">
        <v>4592</v>
      </c>
      <c r="F359" t="s">
        <v>4592</v>
      </c>
      <c r="G359" t="s">
        <v>4592</v>
      </c>
      <c r="H359" t="s">
        <v>4592</v>
      </c>
      <c r="I359" t="s">
        <v>3206</v>
      </c>
      <c r="J359" t="s">
        <v>4608</v>
      </c>
      <c r="K359" t="s">
        <v>4608</v>
      </c>
      <c r="L359" t="s">
        <v>4608</v>
      </c>
      <c r="M359" t="s">
        <v>4608</v>
      </c>
      <c r="N359">
        <v>2013</v>
      </c>
    </row>
    <row r="360" spans="1:14" x14ac:dyDescent="0.2">
      <c r="A360" t="s">
        <v>713</v>
      </c>
      <c r="B360" t="s">
        <v>10180</v>
      </c>
      <c r="C360" t="s">
        <v>10217</v>
      </c>
      <c r="D360" t="s">
        <v>10218</v>
      </c>
      <c r="E360" t="s">
        <v>10219</v>
      </c>
      <c r="F360" t="s">
        <v>10220</v>
      </c>
      <c r="G360" t="s">
        <v>10221</v>
      </c>
      <c r="H360" t="s">
        <v>10235</v>
      </c>
      <c r="I360" t="s">
        <v>3204</v>
      </c>
      <c r="J360" t="s">
        <v>10236</v>
      </c>
      <c r="K360" t="s">
        <v>10237</v>
      </c>
      <c r="L360" t="s">
        <v>10238</v>
      </c>
      <c r="M360" t="s">
        <v>10239</v>
      </c>
      <c r="N360">
        <v>1994</v>
      </c>
    </row>
    <row r="361" spans="1:14" x14ac:dyDescent="0.2">
      <c r="A361" t="s">
        <v>715</v>
      </c>
      <c r="B361" t="s">
        <v>10227</v>
      </c>
      <c r="C361" t="s">
        <v>4608</v>
      </c>
      <c r="D361" t="s">
        <v>4592</v>
      </c>
      <c r="E361" t="s">
        <v>4592</v>
      </c>
      <c r="F361" t="s">
        <v>4592</v>
      </c>
      <c r="G361" t="s">
        <v>4592</v>
      </c>
      <c r="H361" t="s">
        <v>4592</v>
      </c>
      <c r="I361" t="s">
        <v>3204</v>
      </c>
      <c r="J361" t="s">
        <v>4608</v>
      </c>
      <c r="K361" t="s">
        <v>4608</v>
      </c>
      <c r="L361" t="s">
        <v>4608</v>
      </c>
      <c r="M361" t="s">
        <v>4608</v>
      </c>
      <c r="N361">
        <v>2013</v>
      </c>
    </row>
    <row r="362" spans="1:14" x14ac:dyDescent="0.2">
      <c r="A362" t="s">
        <v>717</v>
      </c>
      <c r="B362" t="s">
        <v>10180</v>
      </c>
      <c r="C362" t="s">
        <v>10217</v>
      </c>
      <c r="D362" t="s">
        <v>10218</v>
      </c>
      <c r="E362" t="s">
        <v>10219</v>
      </c>
      <c r="F362" t="s">
        <v>10220</v>
      </c>
      <c r="G362" t="s">
        <v>10221</v>
      </c>
      <c r="H362" t="s">
        <v>10222</v>
      </c>
      <c r="I362" t="s">
        <v>3204</v>
      </c>
      <c r="J362" t="s">
        <v>10374</v>
      </c>
      <c r="K362" t="s">
        <v>10224</v>
      </c>
      <c r="L362" t="s">
        <v>10225</v>
      </c>
      <c r="M362" t="s">
        <v>10375</v>
      </c>
      <c r="N362">
        <v>2001</v>
      </c>
    </row>
    <row r="363" spans="1:14" x14ac:dyDescent="0.2">
      <c r="A363" t="s">
        <v>719</v>
      </c>
      <c r="B363" t="s">
        <v>10180</v>
      </c>
      <c r="C363" t="s">
        <v>10217</v>
      </c>
      <c r="D363" t="s">
        <v>10218</v>
      </c>
      <c r="E363" t="s">
        <v>10219</v>
      </c>
      <c r="F363" t="s">
        <v>10220</v>
      </c>
      <c r="G363" t="s">
        <v>10221</v>
      </c>
      <c r="H363" t="s">
        <v>10222</v>
      </c>
      <c r="I363" t="s">
        <v>3208</v>
      </c>
      <c r="J363" t="s">
        <v>10267</v>
      </c>
      <c r="K363" t="s">
        <v>10224</v>
      </c>
      <c r="L363" t="s">
        <v>10225</v>
      </c>
      <c r="M363" t="s">
        <v>10268</v>
      </c>
      <c r="N363">
        <v>1995</v>
      </c>
    </row>
    <row r="364" spans="1:14" x14ac:dyDescent="0.2">
      <c r="A364" t="s">
        <v>721</v>
      </c>
      <c r="B364" t="s">
        <v>10180</v>
      </c>
      <c r="C364" t="s">
        <v>10217</v>
      </c>
      <c r="D364" t="s">
        <v>10218</v>
      </c>
      <c r="E364" t="s">
        <v>10219</v>
      </c>
      <c r="F364" t="s">
        <v>10220</v>
      </c>
      <c r="G364" t="s">
        <v>10221</v>
      </c>
      <c r="H364" t="s">
        <v>10222</v>
      </c>
      <c r="I364" t="s">
        <v>3209</v>
      </c>
      <c r="J364" t="s">
        <v>10402</v>
      </c>
      <c r="K364" t="s">
        <v>10224</v>
      </c>
      <c r="L364" t="s">
        <v>10225</v>
      </c>
      <c r="M364" t="s">
        <v>10403</v>
      </c>
      <c r="N364">
        <v>1994</v>
      </c>
    </row>
    <row r="365" spans="1:14" x14ac:dyDescent="0.2">
      <c r="A365" t="s">
        <v>723</v>
      </c>
      <c r="B365" t="s">
        <v>10227</v>
      </c>
      <c r="C365" t="s">
        <v>4608</v>
      </c>
      <c r="D365" t="s">
        <v>4592</v>
      </c>
      <c r="E365" t="s">
        <v>4592</v>
      </c>
      <c r="F365" t="s">
        <v>4592</v>
      </c>
      <c r="G365" t="s">
        <v>4592</v>
      </c>
      <c r="H365" t="s">
        <v>4592</v>
      </c>
      <c r="I365" t="s">
        <v>3204</v>
      </c>
      <c r="J365" t="s">
        <v>4608</v>
      </c>
      <c r="K365" t="s">
        <v>4608</v>
      </c>
      <c r="L365" t="s">
        <v>4608</v>
      </c>
      <c r="M365" t="s">
        <v>4608</v>
      </c>
      <c r="N365">
        <v>2013</v>
      </c>
    </row>
    <row r="366" spans="1:14" x14ac:dyDescent="0.2">
      <c r="A366" t="s">
        <v>725</v>
      </c>
      <c r="B366" t="s">
        <v>10227</v>
      </c>
      <c r="C366" t="s">
        <v>4608</v>
      </c>
      <c r="D366" t="s">
        <v>4592</v>
      </c>
      <c r="E366" t="s">
        <v>4592</v>
      </c>
      <c r="F366" t="s">
        <v>4592</v>
      </c>
      <c r="G366" t="s">
        <v>4592</v>
      </c>
      <c r="H366" t="s">
        <v>4592</v>
      </c>
      <c r="I366" t="s">
        <v>3206</v>
      </c>
      <c r="J366" t="s">
        <v>4608</v>
      </c>
      <c r="K366" t="s">
        <v>4608</v>
      </c>
      <c r="L366" t="s">
        <v>4608</v>
      </c>
      <c r="M366" t="s">
        <v>4608</v>
      </c>
      <c r="N366">
        <v>2013</v>
      </c>
    </row>
    <row r="367" spans="1:14" x14ac:dyDescent="0.2">
      <c r="A367" t="s">
        <v>727</v>
      </c>
      <c r="B367" t="s">
        <v>10180</v>
      </c>
      <c r="C367" t="s">
        <v>10217</v>
      </c>
      <c r="D367" t="s">
        <v>10249</v>
      </c>
      <c r="E367" t="s">
        <v>10220</v>
      </c>
      <c r="F367" t="s">
        <v>10221</v>
      </c>
      <c r="G367" t="s">
        <v>10219</v>
      </c>
      <c r="H367" t="s">
        <v>4592</v>
      </c>
      <c r="I367" t="s">
        <v>3204</v>
      </c>
      <c r="J367" t="s">
        <v>10404</v>
      </c>
      <c r="K367" t="s">
        <v>10405</v>
      </c>
      <c r="L367" t="s">
        <v>10283</v>
      </c>
      <c r="M367" t="s">
        <v>10406</v>
      </c>
      <c r="N367">
        <v>2001</v>
      </c>
    </row>
    <row r="368" spans="1:14" x14ac:dyDescent="0.2">
      <c r="A368" t="s">
        <v>729</v>
      </c>
      <c r="B368" t="s">
        <v>10180</v>
      </c>
      <c r="C368" t="s">
        <v>10217</v>
      </c>
      <c r="D368" t="s">
        <v>10249</v>
      </c>
      <c r="E368" t="s">
        <v>10220</v>
      </c>
      <c r="F368" t="s">
        <v>10221</v>
      </c>
      <c r="G368" t="s">
        <v>10270</v>
      </c>
      <c r="H368" t="s">
        <v>4592</v>
      </c>
      <c r="I368" t="s">
        <v>3204</v>
      </c>
      <c r="J368" t="s">
        <v>10251</v>
      </c>
      <c r="K368" t="s">
        <v>10252</v>
      </c>
      <c r="L368" t="s">
        <v>10253</v>
      </c>
      <c r="M368" t="s">
        <v>10254</v>
      </c>
      <c r="N368">
        <v>2011</v>
      </c>
    </row>
    <row r="369" spans="1:14" x14ac:dyDescent="0.2">
      <c r="A369" t="s">
        <v>731</v>
      </c>
      <c r="B369" t="s">
        <v>10227</v>
      </c>
      <c r="C369" t="s">
        <v>4608</v>
      </c>
      <c r="D369" t="s">
        <v>4592</v>
      </c>
      <c r="E369" t="s">
        <v>4592</v>
      </c>
      <c r="F369" t="s">
        <v>4592</v>
      </c>
      <c r="G369" t="s">
        <v>4592</v>
      </c>
      <c r="H369" t="s">
        <v>4592</v>
      </c>
      <c r="I369" t="s">
        <v>3204</v>
      </c>
      <c r="J369" t="s">
        <v>4608</v>
      </c>
      <c r="K369" t="s">
        <v>4608</v>
      </c>
      <c r="L369" t="s">
        <v>4608</v>
      </c>
      <c r="M369" t="s">
        <v>4608</v>
      </c>
      <c r="N369">
        <v>2015</v>
      </c>
    </row>
    <row r="370" spans="1:14" x14ac:dyDescent="0.2">
      <c r="A370" t="s">
        <v>733</v>
      </c>
      <c r="B370" t="s">
        <v>10180</v>
      </c>
      <c r="C370" t="s">
        <v>10217</v>
      </c>
      <c r="D370" t="s">
        <v>10249</v>
      </c>
      <c r="E370" t="s">
        <v>10250</v>
      </c>
      <c r="F370" t="s">
        <v>4592</v>
      </c>
      <c r="G370" t="s">
        <v>4592</v>
      </c>
      <c r="H370" t="s">
        <v>4592</v>
      </c>
      <c r="I370" t="s">
        <v>3205</v>
      </c>
      <c r="J370" t="s">
        <v>10251</v>
      </c>
      <c r="K370" t="s">
        <v>10252</v>
      </c>
      <c r="L370" t="s">
        <v>10253</v>
      </c>
      <c r="M370" t="s">
        <v>10254</v>
      </c>
      <c r="N370">
        <v>2013</v>
      </c>
    </row>
    <row r="371" spans="1:14" x14ac:dyDescent="0.2">
      <c r="A371" t="s">
        <v>735</v>
      </c>
      <c r="B371" t="s">
        <v>10227</v>
      </c>
      <c r="C371" t="s">
        <v>4608</v>
      </c>
      <c r="D371" t="s">
        <v>4592</v>
      </c>
      <c r="E371" t="s">
        <v>4592</v>
      </c>
      <c r="F371" t="s">
        <v>4592</v>
      </c>
      <c r="G371" t="s">
        <v>4592</v>
      </c>
      <c r="H371" t="s">
        <v>4592</v>
      </c>
      <c r="I371" t="s">
        <v>3204</v>
      </c>
      <c r="J371" t="s">
        <v>4608</v>
      </c>
      <c r="K371" t="s">
        <v>4608</v>
      </c>
      <c r="L371" t="s">
        <v>4608</v>
      </c>
      <c r="M371" t="s">
        <v>4608</v>
      </c>
      <c r="N371">
        <v>2015</v>
      </c>
    </row>
    <row r="372" spans="1:14" x14ac:dyDescent="0.2">
      <c r="A372" t="s">
        <v>737</v>
      </c>
      <c r="B372" t="s">
        <v>10180</v>
      </c>
      <c r="C372" t="s">
        <v>10217</v>
      </c>
      <c r="D372" t="s">
        <v>10218</v>
      </c>
      <c r="E372" t="s">
        <v>10219</v>
      </c>
      <c r="F372" t="s">
        <v>10220</v>
      </c>
      <c r="G372" t="s">
        <v>10221</v>
      </c>
      <c r="H372" t="s">
        <v>10235</v>
      </c>
      <c r="I372" t="s">
        <v>3205</v>
      </c>
      <c r="J372" t="s">
        <v>10260</v>
      </c>
      <c r="K372" t="s">
        <v>10261</v>
      </c>
      <c r="L372" t="s">
        <v>10262</v>
      </c>
      <c r="M372" t="s">
        <v>10263</v>
      </c>
      <c r="N372">
        <v>1994</v>
      </c>
    </row>
    <row r="373" spans="1:14" x14ac:dyDescent="0.2">
      <c r="A373" t="s">
        <v>739</v>
      </c>
      <c r="B373" t="s">
        <v>10227</v>
      </c>
      <c r="C373" t="s">
        <v>4608</v>
      </c>
      <c r="D373" t="s">
        <v>4592</v>
      </c>
      <c r="E373" t="s">
        <v>4592</v>
      </c>
      <c r="F373" t="s">
        <v>4592</v>
      </c>
      <c r="G373" t="s">
        <v>4592</v>
      </c>
      <c r="H373" t="s">
        <v>4592</v>
      </c>
      <c r="I373" t="s">
        <v>3206</v>
      </c>
      <c r="J373" t="s">
        <v>4608</v>
      </c>
      <c r="K373" t="s">
        <v>4608</v>
      </c>
      <c r="L373" t="s">
        <v>4608</v>
      </c>
      <c r="M373" t="s">
        <v>4608</v>
      </c>
      <c r="N373">
        <v>2013</v>
      </c>
    </row>
    <row r="374" spans="1:14" x14ac:dyDescent="0.2">
      <c r="A374" t="s">
        <v>741</v>
      </c>
      <c r="B374" t="s">
        <v>10180</v>
      </c>
      <c r="C374" t="s">
        <v>10228</v>
      </c>
      <c r="D374" t="s">
        <v>10241</v>
      </c>
      <c r="E374" t="s">
        <v>10220</v>
      </c>
      <c r="F374" t="s">
        <v>10255</v>
      </c>
      <c r="G374" t="s">
        <v>4592</v>
      </c>
      <c r="H374" t="s">
        <v>4592</v>
      </c>
      <c r="I374" t="s">
        <v>3205</v>
      </c>
      <c r="J374" t="s">
        <v>10231</v>
      </c>
      <c r="K374" t="s">
        <v>10232</v>
      </c>
      <c r="L374" t="s">
        <v>10233</v>
      </c>
      <c r="M374" t="s">
        <v>10234</v>
      </c>
      <c r="N374">
        <v>2015</v>
      </c>
    </row>
    <row r="375" spans="1:14" x14ac:dyDescent="0.2">
      <c r="A375" t="s">
        <v>743</v>
      </c>
      <c r="B375" t="s">
        <v>10180</v>
      </c>
      <c r="C375" t="s">
        <v>10217</v>
      </c>
      <c r="D375" t="s">
        <v>10249</v>
      </c>
      <c r="E375" t="s">
        <v>10220</v>
      </c>
      <c r="F375" t="s">
        <v>10221</v>
      </c>
      <c r="G375" t="s">
        <v>10219</v>
      </c>
      <c r="H375" t="s">
        <v>4592</v>
      </c>
      <c r="I375" t="s">
        <v>3204</v>
      </c>
      <c r="J375" t="s">
        <v>10407</v>
      </c>
      <c r="K375" t="s">
        <v>10338</v>
      </c>
      <c r="L375" t="s">
        <v>10283</v>
      </c>
      <c r="M375" t="s">
        <v>10373</v>
      </c>
      <c r="N375">
        <v>2002</v>
      </c>
    </row>
    <row r="376" spans="1:14" x14ac:dyDescent="0.2">
      <c r="A376" t="s">
        <v>745</v>
      </c>
      <c r="B376" t="s">
        <v>10227</v>
      </c>
      <c r="C376" t="s">
        <v>4592</v>
      </c>
      <c r="D376" t="s">
        <v>4592</v>
      </c>
      <c r="E376" t="s">
        <v>4592</v>
      </c>
      <c r="F376" t="s">
        <v>4592</v>
      </c>
      <c r="G376" t="s">
        <v>4592</v>
      </c>
      <c r="H376" t="s">
        <v>4592</v>
      </c>
      <c r="I376" t="s">
        <v>3209</v>
      </c>
      <c r="J376" t="s">
        <v>10182</v>
      </c>
      <c r="K376" t="s">
        <v>10182</v>
      </c>
      <c r="L376" t="s">
        <v>10182</v>
      </c>
      <c r="M376" t="s">
        <v>10182</v>
      </c>
      <c r="N376">
        <v>2015</v>
      </c>
    </row>
    <row r="377" spans="1:14" x14ac:dyDescent="0.2">
      <c r="A377" t="s">
        <v>747</v>
      </c>
      <c r="B377" t="s">
        <v>10227</v>
      </c>
      <c r="C377" t="s">
        <v>4608</v>
      </c>
      <c r="D377" t="s">
        <v>4592</v>
      </c>
      <c r="E377" t="s">
        <v>4592</v>
      </c>
      <c r="F377" t="s">
        <v>4592</v>
      </c>
      <c r="G377" t="s">
        <v>4592</v>
      </c>
      <c r="H377" t="s">
        <v>4592</v>
      </c>
      <c r="I377" t="s">
        <v>3206</v>
      </c>
      <c r="J377" t="s">
        <v>4608</v>
      </c>
      <c r="K377" t="s">
        <v>4608</v>
      </c>
      <c r="L377" t="s">
        <v>4608</v>
      </c>
      <c r="M377" t="s">
        <v>4608</v>
      </c>
      <c r="N377">
        <v>2013</v>
      </c>
    </row>
    <row r="378" spans="1:14" x14ac:dyDescent="0.2">
      <c r="A378" t="s">
        <v>749</v>
      </c>
      <c r="B378" t="s">
        <v>10227</v>
      </c>
      <c r="C378" t="s">
        <v>4608</v>
      </c>
      <c r="D378" t="s">
        <v>4592</v>
      </c>
      <c r="E378" t="s">
        <v>4592</v>
      </c>
      <c r="F378" t="s">
        <v>4592</v>
      </c>
      <c r="G378" t="s">
        <v>4592</v>
      </c>
      <c r="H378" t="s">
        <v>4592</v>
      </c>
      <c r="I378" t="s">
        <v>3206</v>
      </c>
      <c r="J378" t="s">
        <v>4608</v>
      </c>
      <c r="K378" t="s">
        <v>4608</v>
      </c>
      <c r="L378" t="s">
        <v>4608</v>
      </c>
      <c r="M378" t="s">
        <v>4608</v>
      </c>
      <c r="N378">
        <v>2013</v>
      </c>
    </row>
    <row r="379" spans="1:14" x14ac:dyDescent="0.2">
      <c r="A379" t="s">
        <v>751</v>
      </c>
      <c r="B379" t="s">
        <v>10180</v>
      </c>
      <c r="C379" t="s">
        <v>10228</v>
      </c>
      <c r="D379" t="s">
        <v>10241</v>
      </c>
      <c r="E379" t="s">
        <v>10220</v>
      </c>
      <c r="F379" t="s">
        <v>10255</v>
      </c>
      <c r="G379" t="s">
        <v>4592</v>
      </c>
      <c r="H379" t="s">
        <v>4592</v>
      </c>
      <c r="I379" t="s">
        <v>3205</v>
      </c>
      <c r="J379" t="s">
        <v>10231</v>
      </c>
      <c r="K379" t="s">
        <v>10232</v>
      </c>
      <c r="L379" t="s">
        <v>10233</v>
      </c>
      <c r="M379" t="s">
        <v>10234</v>
      </c>
      <c r="N379">
        <v>2011</v>
      </c>
    </row>
    <row r="380" spans="1:14" x14ac:dyDescent="0.2">
      <c r="A380" t="s">
        <v>753</v>
      </c>
      <c r="B380" t="s">
        <v>10227</v>
      </c>
      <c r="C380" t="s">
        <v>4608</v>
      </c>
      <c r="D380" t="s">
        <v>4592</v>
      </c>
      <c r="E380" t="s">
        <v>4592</v>
      </c>
      <c r="F380" t="s">
        <v>4592</v>
      </c>
      <c r="G380" t="s">
        <v>4592</v>
      </c>
      <c r="H380" t="s">
        <v>4592</v>
      </c>
      <c r="I380" t="s">
        <v>3206</v>
      </c>
      <c r="J380" t="s">
        <v>4608</v>
      </c>
      <c r="K380" t="s">
        <v>4608</v>
      </c>
      <c r="L380" t="s">
        <v>4608</v>
      </c>
      <c r="M380" t="s">
        <v>4608</v>
      </c>
      <c r="N380">
        <v>2013</v>
      </c>
    </row>
    <row r="381" spans="1:14" x14ac:dyDescent="0.2">
      <c r="A381" t="s">
        <v>755</v>
      </c>
      <c r="B381" t="s">
        <v>10227</v>
      </c>
      <c r="C381" t="s">
        <v>4608</v>
      </c>
      <c r="D381" t="s">
        <v>4592</v>
      </c>
      <c r="E381" t="s">
        <v>4592</v>
      </c>
      <c r="F381" t="s">
        <v>4592</v>
      </c>
      <c r="G381" t="s">
        <v>4592</v>
      </c>
      <c r="H381" t="s">
        <v>4592</v>
      </c>
      <c r="I381" t="s">
        <v>3204</v>
      </c>
      <c r="J381" t="s">
        <v>4608</v>
      </c>
      <c r="K381" t="s">
        <v>4608</v>
      </c>
      <c r="L381" t="s">
        <v>4608</v>
      </c>
      <c r="M381" t="s">
        <v>4608</v>
      </c>
      <c r="N381">
        <v>2013</v>
      </c>
    </row>
    <row r="382" spans="1:14" x14ac:dyDescent="0.2">
      <c r="A382" t="s">
        <v>757</v>
      </c>
      <c r="B382" t="s">
        <v>10180</v>
      </c>
      <c r="C382" t="s">
        <v>10217</v>
      </c>
      <c r="D382" t="s">
        <v>10218</v>
      </c>
      <c r="E382" t="s">
        <v>10219</v>
      </c>
      <c r="F382" t="s">
        <v>10220</v>
      </c>
      <c r="G382" t="s">
        <v>10221</v>
      </c>
      <c r="H382" t="s">
        <v>10245</v>
      </c>
      <c r="I382" t="s">
        <v>3207</v>
      </c>
      <c r="J382" t="s">
        <v>10256</v>
      </c>
      <c r="K382" t="s">
        <v>10257</v>
      </c>
      <c r="L382" t="s">
        <v>10238</v>
      </c>
      <c r="M382" t="s">
        <v>10258</v>
      </c>
      <c r="N382">
        <v>2011</v>
      </c>
    </row>
    <row r="383" spans="1:14" x14ac:dyDescent="0.2">
      <c r="A383" t="s">
        <v>759</v>
      </c>
      <c r="B383" t="s">
        <v>10180</v>
      </c>
      <c r="C383" t="s">
        <v>10217</v>
      </c>
      <c r="D383" t="s">
        <v>10218</v>
      </c>
      <c r="E383" t="s">
        <v>10219</v>
      </c>
      <c r="F383" t="s">
        <v>10220</v>
      </c>
      <c r="G383" t="s">
        <v>10221</v>
      </c>
      <c r="H383" t="s">
        <v>10235</v>
      </c>
      <c r="I383" t="s">
        <v>3210</v>
      </c>
      <c r="J383" t="s">
        <v>10295</v>
      </c>
      <c r="K383" t="s">
        <v>10296</v>
      </c>
      <c r="L383" t="s">
        <v>10297</v>
      </c>
      <c r="M383" t="s">
        <v>10298</v>
      </c>
      <c r="N383">
        <v>1994</v>
      </c>
    </row>
    <row r="384" spans="1:14" x14ac:dyDescent="0.2">
      <c r="A384" t="s">
        <v>761</v>
      </c>
      <c r="B384" t="s">
        <v>10180</v>
      </c>
      <c r="C384" t="s">
        <v>10217</v>
      </c>
      <c r="D384" t="s">
        <v>10218</v>
      </c>
      <c r="E384" t="s">
        <v>10219</v>
      </c>
      <c r="F384" t="s">
        <v>10220</v>
      </c>
      <c r="G384" t="s">
        <v>10221</v>
      </c>
      <c r="H384" t="s">
        <v>10222</v>
      </c>
      <c r="I384" t="s">
        <v>3208</v>
      </c>
      <c r="J384" t="s">
        <v>10267</v>
      </c>
      <c r="K384" t="s">
        <v>10224</v>
      </c>
      <c r="L384" t="s">
        <v>10225</v>
      </c>
      <c r="M384" t="s">
        <v>10268</v>
      </c>
      <c r="N384">
        <v>1995</v>
      </c>
    </row>
    <row r="385" spans="1:14" x14ac:dyDescent="0.2">
      <c r="A385" t="s">
        <v>763</v>
      </c>
      <c r="B385" t="s">
        <v>10227</v>
      </c>
      <c r="C385" t="s">
        <v>4608</v>
      </c>
      <c r="D385" t="s">
        <v>4592</v>
      </c>
      <c r="E385" t="s">
        <v>4592</v>
      </c>
      <c r="F385" t="s">
        <v>4592</v>
      </c>
      <c r="G385" t="s">
        <v>4592</v>
      </c>
      <c r="H385" t="s">
        <v>4592</v>
      </c>
      <c r="I385" t="s">
        <v>3206</v>
      </c>
      <c r="J385" t="s">
        <v>4608</v>
      </c>
      <c r="K385" t="s">
        <v>4608</v>
      </c>
      <c r="L385" t="s">
        <v>4608</v>
      </c>
      <c r="M385" t="s">
        <v>4608</v>
      </c>
      <c r="N385">
        <v>2013</v>
      </c>
    </row>
    <row r="386" spans="1:14" x14ac:dyDescent="0.2">
      <c r="A386" t="s">
        <v>765</v>
      </c>
      <c r="B386" t="s">
        <v>10227</v>
      </c>
      <c r="C386" t="s">
        <v>4608</v>
      </c>
      <c r="D386" t="s">
        <v>4592</v>
      </c>
      <c r="E386" t="s">
        <v>4592</v>
      </c>
      <c r="F386" t="s">
        <v>4592</v>
      </c>
      <c r="G386" t="s">
        <v>4592</v>
      </c>
      <c r="H386" t="s">
        <v>4592</v>
      </c>
      <c r="I386" t="s">
        <v>3204</v>
      </c>
      <c r="J386" t="s">
        <v>4608</v>
      </c>
      <c r="K386" t="s">
        <v>4608</v>
      </c>
      <c r="L386" t="s">
        <v>4608</v>
      </c>
      <c r="M386" t="s">
        <v>4608</v>
      </c>
      <c r="N386">
        <v>2015</v>
      </c>
    </row>
    <row r="387" spans="1:14" x14ac:dyDescent="0.2">
      <c r="A387" t="s">
        <v>767</v>
      </c>
      <c r="B387" t="s">
        <v>10180</v>
      </c>
      <c r="C387" t="s">
        <v>10217</v>
      </c>
      <c r="D387" t="s">
        <v>10218</v>
      </c>
      <c r="E387" t="s">
        <v>10219</v>
      </c>
      <c r="F387" t="s">
        <v>10220</v>
      </c>
      <c r="G387" t="s">
        <v>10221</v>
      </c>
      <c r="H387" t="s">
        <v>10222</v>
      </c>
      <c r="I387" t="s">
        <v>3203</v>
      </c>
      <c r="J387" t="s">
        <v>10223</v>
      </c>
      <c r="K387" t="s">
        <v>10224</v>
      </c>
      <c r="L387" t="s">
        <v>10225</v>
      </c>
      <c r="M387" t="s">
        <v>10226</v>
      </c>
      <c r="N387">
        <v>2002</v>
      </c>
    </row>
    <row r="388" spans="1:14" x14ac:dyDescent="0.2">
      <c r="A388" t="s">
        <v>769</v>
      </c>
      <c r="B388" t="s">
        <v>10227</v>
      </c>
      <c r="C388" t="s">
        <v>4608</v>
      </c>
      <c r="D388" t="s">
        <v>4592</v>
      </c>
      <c r="E388" t="s">
        <v>4592</v>
      </c>
      <c r="F388" t="s">
        <v>4592</v>
      </c>
      <c r="G388" t="s">
        <v>4592</v>
      </c>
      <c r="H388" t="s">
        <v>4592</v>
      </c>
      <c r="I388" t="s">
        <v>3206</v>
      </c>
      <c r="J388" t="s">
        <v>4608</v>
      </c>
      <c r="K388" t="s">
        <v>4608</v>
      </c>
      <c r="L388" t="s">
        <v>4608</v>
      </c>
      <c r="M388" t="s">
        <v>4608</v>
      </c>
      <c r="N388">
        <v>2013</v>
      </c>
    </row>
    <row r="389" spans="1:14" x14ac:dyDescent="0.2">
      <c r="A389" t="s">
        <v>771</v>
      </c>
      <c r="B389" t="s">
        <v>10180</v>
      </c>
      <c r="C389" t="s">
        <v>10217</v>
      </c>
      <c r="D389" t="s">
        <v>10249</v>
      </c>
      <c r="E389" t="s">
        <v>10220</v>
      </c>
      <c r="F389" t="s">
        <v>10221</v>
      </c>
      <c r="G389" t="s">
        <v>10219</v>
      </c>
      <c r="H389" t="s">
        <v>4592</v>
      </c>
      <c r="I389" t="s">
        <v>3204</v>
      </c>
      <c r="J389" t="s">
        <v>10408</v>
      </c>
      <c r="K389" t="s">
        <v>10293</v>
      </c>
      <c r="L389" t="s">
        <v>10283</v>
      </c>
      <c r="M389" t="s">
        <v>10409</v>
      </c>
      <c r="N389">
        <v>2001</v>
      </c>
    </row>
    <row r="390" spans="1:14" x14ac:dyDescent="0.2">
      <c r="A390" t="s">
        <v>773</v>
      </c>
      <c r="B390" t="s">
        <v>10180</v>
      </c>
      <c r="C390" t="s">
        <v>10228</v>
      </c>
      <c r="D390" t="s">
        <v>10241</v>
      </c>
      <c r="E390" t="s">
        <v>10242</v>
      </c>
      <c r="F390" t="s">
        <v>10243</v>
      </c>
      <c r="G390" t="s">
        <v>10259</v>
      </c>
      <c r="H390" t="s">
        <v>4592</v>
      </c>
      <c r="I390" t="s">
        <v>3205</v>
      </c>
      <c r="J390" t="s">
        <v>10231</v>
      </c>
      <c r="K390" t="s">
        <v>10232</v>
      </c>
      <c r="L390" t="s">
        <v>10233</v>
      </c>
      <c r="M390" t="s">
        <v>10234</v>
      </c>
      <c r="N390">
        <v>2010</v>
      </c>
    </row>
    <row r="391" spans="1:14" x14ac:dyDescent="0.2">
      <c r="A391" t="s">
        <v>775</v>
      </c>
      <c r="B391" t="s">
        <v>10180</v>
      </c>
      <c r="C391" t="s">
        <v>10228</v>
      </c>
      <c r="D391" t="s">
        <v>10229</v>
      </c>
      <c r="E391" t="s">
        <v>10240</v>
      </c>
      <c r="F391" t="s">
        <v>4592</v>
      </c>
      <c r="G391" t="s">
        <v>4592</v>
      </c>
      <c r="H391" t="s">
        <v>4592</v>
      </c>
      <c r="I391" t="s">
        <v>3205</v>
      </c>
      <c r="J391" t="s">
        <v>10231</v>
      </c>
      <c r="K391" t="s">
        <v>10232</v>
      </c>
      <c r="L391" t="s">
        <v>10233</v>
      </c>
      <c r="M391" t="s">
        <v>10234</v>
      </c>
      <c r="N391">
        <v>2001</v>
      </c>
    </row>
    <row r="392" spans="1:14" x14ac:dyDescent="0.2">
      <c r="A392" t="s">
        <v>777</v>
      </c>
      <c r="B392" t="s">
        <v>10180</v>
      </c>
      <c r="C392" t="s">
        <v>10217</v>
      </c>
      <c r="D392" t="s">
        <v>10218</v>
      </c>
      <c r="E392" t="s">
        <v>10219</v>
      </c>
      <c r="F392" t="s">
        <v>10220</v>
      </c>
      <c r="G392" t="s">
        <v>10221</v>
      </c>
      <c r="H392" t="s">
        <v>10245</v>
      </c>
      <c r="I392" t="s">
        <v>3206</v>
      </c>
      <c r="J392" t="s">
        <v>10322</v>
      </c>
      <c r="K392" t="s">
        <v>10276</v>
      </c>
      <c r="L392" t="s">
        <v>10238</v>
      </c>
      <c r="M392" t="s">
        <v>10277</v>
      </c>
      <c r="N392">
        <v>2002</v>
      </c>
    </row>
    <row r="393" spans="1:14" x14ac:dyDescent="0.2">
      <c r="A393" t="s">
        <v>779</v>
      </c>
      <c r="B393" t="s">
        <v>10180</v>
      </c>
      <c r="C393" t="s">
        <v>10228</v>
      </c>
      <c r="D393" t="s">
        <v>10241</v>
      </c>
      <c r="E393" t="s">
        <v>10220</v>
      </c>
      <c r="F393" t="s">
        <v>10255</v>
      </c>
      <c r="G393" t="s">
        <v>4592</v>
      </c>
      <c r="H393" t="s">
        <v>4592</v>
      </c>
      <c r="I393" t="s">
        <v>3205</v>
      </c>
      <c r="J393" t="s">
        <v>10231</v>
      </c>
      <c r="K393" t="s">
        <v>10232</v>
      </c>
      <c r="L393" t="s">
        <v>10233</v>
      </c>
      <c r="M393" t="s">
        <v>10234</v>
      </c>
      <c r="N393">
        <v>2001</v>
      </c>
    </row>
    <row r="394" spans="1:14" x14ac:dyDescent="0.2">
      <c r="A394" t="s">
        <v>781</v>
      </c>
      <c r="B394" t="s">
        <v>10180</v>
      </c>
      <c r="C394" t="s">
        <v>10228</v>
      </c>
      <c r="D394" t="s">
        <v>10241</v>
      </c>
      <c r="E394" t="s">
        <v>10242</v>
      </c>
      <c r="F394" t="s">
        <v>10243</v>
      </c>
      <c r="G394" t="s">
        <v>10244</v>
      </c>
      <c r="H394" t="s">
        <v>4592</v>
      </c>
      <c r="I394" t="s">
        <v>3205</v>
      </c>
      <c r="J394" t="s">
        <v>10231</v>
      </c>
      <c r="K394" t="s">
        <v>10232</v>
      </c>
      <c r="L394" t="s">
        <v>10233</v>
      </c>
      <c r="M394" t="s">
        <v>10234</v>
      </c>
      <c r="N394">
        <v>2010</v>
      </c>
    </row>
    <row r="395" spans="1:14" x14ac:dyDescent="0.2">
      <c r="A395" t="s">
        <v>783</v>
      </c>
      <c r="B395" t="s">
        <v>10180</v>
      </c>
      <c r="C395" t="s">
        <v>10228</v>
      </c>
      <c r="D395" t="s">
        <v>10229</v>
      </c>
      <c r="E395" t="s">
        <v>10240</v>
      </c>
      <c r="F395" t="s">
        <v>4592</v>
      </c>
      <c r="G395" t="s">
        <v>4592</v>
      </c>
      <c r="H395" t="s">
        <v>4592</v>
      </c>
      <c r="I395" t="s">
        <v>3205</v>
      </c>
      <c r="J395" t="s">
        <v>10231</v>
      </c>
      <c r="K395" t="s">
        <v>10232</v>
      </c>
      <c r="L395" t="s">
        <v>10233</v>
      </c>
      <c r="M395" t="s">
        <v>10234</v>
      </c>
      <c r="N395">
        <v>2001</v>
      </c>
    </row>
    <row r="396" spans="1:14" x14ac:dyDescent="0.2">
      <c r="A396" t="s">
        <v>785</v>
      </c>
      <c r="B396" t="s">
        <v>10180</v>
      </c>
      <c r="C396" t="s">
        <v>10228</v>
      </c>
      <c r="D396" t="s">
        <v>10241</v>
      </c>
      <c r="E396" t="s">
        <v>10220</v>
      </c>
      <c r="F396" t="s">
        <v>10255</v>
      </c>
      <c r="G396" t="s">
        <v>4592</v>
      </c>
      <c r="H396" t="s">
        <v>4592</v>
      </c>
      <c r="I396" t="s">
        <v>3205</v>
      </c>
      <c r="J396" t="s">
        <v>10231</v>
      </c>
      <c r="K396" t="s">
        <v>10232</v>
      </c>
      <c r="L396" t="s">
        <v>10233</v>
      </c>
      <c r="M396" t="s">
        <v>10234</v>
      </c>
      <c r="N396">
        <v>2001</v>
      </c>
    </row>
    <row r="397" spans="1:14" x14ac:dyDescent="0.2">
      <c r="A397" t="s">
        <v>787</v>
      </c>
      <c r="B397" t="s">
        <v>10180</v>
      </c>
      <c r="C397" t="s">
        <v>10217</v>
      </c>
      <c r="D397" t="s">
        <v>10218</v>
      </c>
      <c r="E397" t="s">
        <v>10219</v>
      </c>
      <c r="F397" t="s">
        <v>10220</v>
      </c>
      <c r="G397" t="s">
        <v>10221</v>
      </c>
      <c r="H397" t="s">
        <v>10235</v>
      </c>
      <c r="I397" t="s">
        <v>3206</v>
      </c>
      <c r="J397" t="s">
        <v>10410</v>
      </c>
      <c r="K397" t="s">
        <v>10257</v>
      </c>
      <c r="L397" t="s">
        <v>10238</v>
      </c>
      <c r="M397" t="s">
        <v>10258</v>
      </c>
      <c r="N397">
        <v>2002</v>
      </c>
    </row>
    <row r="398" spans="1:14" x14ac:dyDescent="0.2">
      <c r="A398" t="s">
        <v>789</v>
      </c>
      <c r="B398" t="s">
        <v>10180</v>
      </c>
      <c r="C398" t="s">
        <v>10217</v>
      </c>
      <c r="D398" t="s">
        <v>10249</v>
      </c>
      <c r="E398" t="s">
        <v>10220</v>
      </c>
      <c r="F398" t="s">
        <v>10255</v>
      </c>
      <c r="G398" t="s">
        <v>4592</v>
      </c>
      <c r="H398" t="s">
        <v>4592</v>
      </c>
      <c r="I398" t="s">
        <v>3203</v>
      </c>
      <c r="J398" t="s">
        <v>10411</v>
      </c>
      <c r="K398" t="s">
        <v>10412</v>
      </c>
      <c r="L398" t="s">
        <v>10413</v>
      </c>
      <c r="M398" t="s">
        <v>10414</v>
      </c>
      <c r="N398">
        <v>2011</v>
      </c>
    </row>
    <row r="399" spans="1:14" x14ac:dyDescent="0.2">
      <c r="A399" t="s">
        <v>791</v>
      </c>
      <c r="B399" t="s">
        <v>10227</v>
      </c>
      <c r="C399" t="s">
        <v>4608</v>
      </c>
      <c r="D399" t="s">
        <v>4592</v>
      </c>
      <c r="E399" t="s">
        <v>4592</v>
      </c>
      <c r="F399" t="s">
        <v>4592</v>
      </c>
      <c r="G399" t="s">
        <v>4592</v>
      </c>
      <c r="H399" t="s">
        <v>4592</v>
      </c>
      <c r="I399" t="s">
        <v>3204</v>
      </c>
      <c r="J399" t="s">
        <v>4608</v>
      </c>
      <c r="K399" t="s">
        <v>4608</v>
      </c>
      <c r="L399" t="s">
        <v>4608</v>
      </c>
      <c r="M399" t="s">
        <v>4608</v>
      </c>
      <c r="N399">
        <v>2011</v>
      </c>
    </row>
    <row r="400" spans="1:14" x14ac:dyDescent="0.2">
      <c r="A400" t="s">
        <v>793</v>
      </c>
      <c r="B400" t="s">
        <v>10227</v>
      </c>
      <c r="C400" t="s">
        <v>4608</v>
      </c>
      <c r="D400" t="s">
        <v>4592</v>
      </c>
      <c r="E400" t="s">
        <v>4592</v>
      </c>
      <c r="F400" t="s">
        <v>4592</v>
      </c>
      <c r="G400" t="s">
        <v>4592</v>
      </c>
      <c r="H400" t="s">
        <v>4592</v>
      </c>
      <c r="I400" t="s">
        <v>3206</v>
      </c>
      <c r="J400" t="s">
        <v>4608</v>
      </c>
      <c r="K400" t="s">
        <v>4608</v>
      </c>
      <c r="L400" t="s">
        <v>4608</v>
      </c>
      <c r="M400" t="s">
        <v>4608</v>
      </c>
      <c r="N400">
        <v>2013</v>
      </c>
    </row>
    <row r="401" spans="1:14" x14ac:dyDescent="0.2">
      <c r="A401" t="s">
        <v>795</v>
      </c>
      <c r="B401" t="s">
        <v>10227</v>
      </c>
      <c r="C401" t="s">
        <v>4608</v>
      </c>
      <c r="D401" t="s">
        <v>4592</v>
      </c>
      <c r="E401" t="s">
        <v>4592</v>
      </c>
      <c r="F401" t="s">
        <v>4592</v>
      </c>
      <c r="G401" t="s">
        <v>4592</v>
      </c>
      <c r="H401" t="s">
        <v>4592</v>
      </c>
      <c r="I401" t="s">
        <v>3206</v>
      </c>
      <c r="J401" t="s">
        <v>4608</v>
      </c>
      <c r="K401" t="s">
        <v>4608</v>
      </c>
      <c r="L401" t="s">
        <v>4608</v>
      </c>
      <c r="M401" t="s">
        <v>4608</v>
      </c>
      <c r="N401">
        <v>2013</v>
      </c>
    </row>
    <row r="402" spans="1:14" x14ac:dyDescent="0.2">
      <c r="A402" t="s">
        <v>797</v>
      </c>
      <c r="B402" t="s">
        <v>10227</v>
      </c>
      <c r="C402" t="s">
        <v>4608</v>
      </c>
      <c r="D402" t="s">
        <v>4592</v>
      </c>
      <c r="E402" t="s">
        <v>4592</v>
      </c>
      <c r="F402" t="s">
        <v>4592</v>
      </c>
      <c r="G402" t="s">
        <v>4592</v>
      </c>
      <c r="H402" t="s">
        <v>4592</v>
      </c>
      <c r="I402" t="s">
        <v>3206</v>
      </c>
      <c r="J402" t="s">
        <v>4608</v>
      </c>
      <c r="K402" t="s">
        <v>4608</v>
      </c>
      <c r="L402" t="s">
        <v>4608</v>
      </c>
      <c r="M402" t="s">
        <v>4608</v>
      </c>
      <c r="N402">
        <v>2014</v>
      </c>
    </row>
    <row r="403" spans="1:14" x14ac:dyDescent="0.2">
      <c r="A403" t="s">
        <v>799</v>
      </c>
      <c r="B403" t="s">
        <v>10180</v>
      </c>
      <c r="C403" t="s">
        <v>10217</v>
      </c>
      <c r="D403" t="s">
        <v>10249</v>
      </c>
      <c r="E403" t="s">
        <v>10250</v>
      </c>
      <c r="F403" t="s">
        <v>4592</v>
      </c>
      <c r="G403" t="s">
        <v>4592</v>
      </c>
      <c r="H403" t="s">
        <v>4592</v>
      </c>
      <c r="I403" t="s">
        <v>3205</v>
      </c>
      <c r="J403" t="s">
        <v>10251</v>
      </c>
      <c r="K403" t="s">
        <v>10252</v>
      </c>
      <c r="L403" t="s">
        <v>10253</v>
      </c>
      <c r="M403" t="s">
        <v>10254</v>
      </c>
      <c r="N403">
        <v>2013</v>
      </c>
    </row>
    <row r="404" spans="1:14" x14ac:dyDescent="0.2">
      <c r="A404" t="s">
        <v>801</v>
      </c>
      <c r="B404" t="s">
        <v>10180</v>
      </c>
      <c r="C404" t="s">
        <v>10228</v>
      </c>
      <c r="D404" t="s">
        <v>10229</v>
      </c>
      <c r="E404" t="s">
        <v>10240</v>
      </c>
      <c r="F404" t="s">
        <v>4592</v>
      </c>
      <c r="G404" t="s">
        <v>4592</v>
      </c>
      <c r="H404" t="s">
        <v>4592</v>
      </c>
      <c r="I404" t="s">
        <v>3205</v>
      </c>
      <c r="J404" t="s">
        <v>10231</v>
      </c>
      <c r="K404" t="s">
        <v>10232</v>
      </c>
      <c r="L404" t="s">
        <v>10233</v>
      </c>
      <c r="M404" t="s">
        <v>10234</v>
      </c>
      <c r="N404">
        <v>2015</v>
      </c>
    </row>
    <row r="405" spans="1:14" x14ac:dyDescent="0.2">
      <c r="A405" t="s">
        <v>803</v>
      </c>
      <c r="B405" t="s">
        <v>10180</v>
      </c>
      <c r="C405" t="s">
        <v>10217</v>
      </c>
      <c r="D405" t="s">
        <v>10249</v>
      </c>
      <c r="E405" t="s">
        <v>10220</v>
      </c>
      <c r="F405" t="s">
        <v>10221</v>
      </c>
      <c r="G405" t="s">
        <v>10270</v>
      </c>
      <c r="H405" t="s">
        <v>4592</v>
      </c>
      <c r="I405" t="s">
        <v>3204</v>
      </c>
      <c r="J405" t="s">
        <v>10251</v>
      </c>
      <c r="K405" t="s">
        <v>10252</v>
      </c>
      <c r="L405" t="s">
        <v>10253</v>
      </c>
      <c r="M405" t="s">
        <v>10254</v>
      </c>
      <c r="N405">
        <v>2011</v>
      </c>
    </row>
    <row r="406" spans="1:14" x14ac:dyDescent="0.2">
      <c r="A406" t="s">
        <v>805</v>
      </c>
      <c r="B406" t="s">
        <v>10180</v>
      </c>
      <c r="C406" t="s">
        <v>10217</v>
      </c>
      <c r="D406" t="s">
        <v>10249</v>
      </c>
      <c r="E406" t="s">
        <v>10220</v>
      </c>
      <c r="F406" t="s">
        <v>10221</v>
      </c>
      <c r="G406" t="s">
        <v>10270</v>
      </c>
      <c r="H406" t="s">
        <v>4592</v>
      </c>
      <c r="I406" t="s">
        <v>3204</v>
      </c>
      <c r="J406" t="s">
        <v>10251</v>
      </c>
      <c r="K406" t="s">
        <v>10252</v>
      </c>
      <c r="L406" t="s">
        <v>10253</v>
      </c>
      <c r="M406" t="s">
        <v>10254</v>
      </c>
      <c r="N406">
        <v>2011</v>
      </c>
    </row>
    <row r="407" spans="1:14" x14ac:dyDescent="0.2">
      <c r="A407" t="s">
        <v>807</v>
      </c>
      <c r="B407" t="s">
        <v>10227</v>
      </c>
      <c r="C407" t="s">
        <v>4608</v>
      </c>
      <c r="D407" t="s">
        <v>4592</v>
      </c>
      <c r="E407" t="s">
        <v>4592</v>
      </c>
      <c r="F407" t="s">
        <v>4592</v>
      </c>
      <c r="G407" t="s">
        <v>4592</v>
      </c>
      <c r="H407" t="s">
        <v>4592</v>
      </c>
      <c r="I407" t="s">
        <v>3204</v>
      </c>
      <c r="J407" t="s">
        <v>4608</v>
      </c>
      <c r="K407" t="s">
        <v>4608</v>
      </c>
      <c r="L407" t="s">
        <v>4608</v>
      </c>
      <c r="M407" t="s">
        <v>4608</v>
      </c>
      <c r="N407">
        <v>2010</v>
      </c>
    </row>
    <row r="408" spans="1:14" x14ac:dyDescent="0.2">
      <c r="A408" t="s">
        <v>809</v>
      </c>
      <c r="B408" t="s">
        <v>10180</v>
      </c>
      <c r="C408" t="s">
        <v>10217</v>
      </c>
      <c r="D408" t="s">
        <v>10249</v>
      </c>
      <c r="E408" t="s">
        <v>10220</v>
      </c>
      <c r="F408" t="s">
        <v>10221</v>
      </c>
      <c r="G408" t="s">
        <v>10280</v>
      </c>
      <c r="H408" t="s">
        <v>4592</v>
      </c>
      <c r="I408" t="s">
        <v>3207</v>
      </c>
      <c r="J408" t="s">
        <v>10392</v>
      </c>
      <c r="K408" t="s">
        <v>10393</v>
      </c>
      <c r="L408" t="s">
        <v>10394</v>
      </c>
      <c r="M408" t="s">
        <v>10395</v>
      </c>
      <c r="N408">
        <v>2001</v>
      </c>
    </row>
    <row r="409" spans="1:14" x14ac:dyDescent="0.2">
      <c r="A409" t="s">
        <v>811</v>
      </c>
      <c r="B409" t="s">
        <v>10227</v>
      </c>
      <c r="C409" t="s">
        <v>4608</v>
      </c>
      <c r="D409" t="s">
        <v>4592</v>
      </c>
      <c r="E409" t="s">
        <v>4592</v>
      </c>
      <c r="F409" t="s">
        <v>4592</v>
      </c>
      <c r="G409" t="s">
        <v>4592</v>
      </c>
      <c r="H409" t="s">
        <v>4592</v>
      </c>
      <c r="I409" t="s">
        <v>3206</v>
      </c>
      <c r="J409" t="s">
        <v>4608</v>
      </c>
      <c r="K409" t="s">
        <v>4608</v>
      </c>
      <c r="L409" t="s">
        <v>4608</v>
      </c>
      <c r="M409" t="s">
        <v>4608</v>
      </c>
      <c r="N409">
        <v>2013</v>
      </c>
    </row>
    <row r="410" spans="1:14" x14ac:dyDescent="0.2">
      <c r="A410" t="s">
        <v>813</v>
      </c>
      <c r="B410" t="s">
        <v>10180</v>
      </c>
      <c r="C410" t="s">
        <v>10228</v>
      </c>
      <c r="D410" t="s">
        <v>10229</v>
      </c>
      <c r="E410" t="s">
        <v>4592</v>
      </c>
      <c r="F410" t="s">
        <v>4592</v>
      </c>
      <c r="G410" t="s">
        <v>4592</v>
      </c>
      <c r="H410" t="s">
        <v>4592</v>
      </c>
      <c r="I410" t="s">
        <v>3205</v>
      </c>
      <c r="J410" t="s">
        <v>10231</v>
      </c>
      <c r="K410" t="s">
        <v>10232</v>
      </c>
      <c r="L410" t="s">
        <v>10233</v>
      </c>
      <c r="M410" t="s">
        <v>10234</v>
      </c>
      <c r="N410">
        <v>2001</v>
      </c>
    </row>
    <row r="411" spans="1:14" x14ac:dyDescent="0.2">
      <c r="A411" t="s">
        <v>815</v>
      </c>
      <c r="B411" t="s">
        <v>10227</v>
      </c>
      <c r="C411" t="s">
        <v>4608</v>
      </c>
      <c r="D411" t="s">
        <v>4592</v>
      </c>
      <c r="E411" t="s">
        <v>4592</v>
      </c>
      <c r="F411" t="s">
        <v>4592</v>
      </c>
      <c r="G411" t="s">
        <v>4592</v>
      </c>
      <c r="H411" t="s">
        <v>4592</v>
      </c>
      <c r="I411" t="s">
        <v>3206</v>
      </c>
      <c r="J411" t="s">
        <v>4608</v>
      </c>
      <c r="K411" t="s">
        <v>4608</v>
      </c>
      <c r="L411" t="s">
        <v>4608</v>
      </c>
      <c r="M411" t="s">
        <v>4608</v>
      </c>
      <c r="N411">
        <v>2013</v>
      </c>
    </row>
    <row r="412" spans="1:14" x14ac:dyDescent="0.2">
      <c r="A412" t="s">
        <v>817</v>
      </c>
      <c r="B412" t="s">
        <v>10180</v>
      </c>
      <c r="C412" t="s">
        <v>10217</v>
      </c>
      <c r="D412" t="s">
        <v>10249</v>
      </c>
      <c r="E412" t="s">
        <v>10220</v>
      </c>
      <c r="F412" t="s">
        <v>10255</v>
      </c>
      <c r="G412" t="s">
        <v>4592</v>
      </c>
      <c r="H412" t="s">
        <v>4592</v>
      </c>
      <c r="I412" t="s">
        <v>3203</v>
      </c>
      <c r="J412" t="s">
        <v>10415</v>
      </c>
      <c r="K412" t="s">
        <v>10416</v>
      </c>
      <c r="L412" t="s">
        <v>10345</v>
      </c>
      <c r="M412" t="s">
        <v>10417</v>
      </c>
      <c r="N412">
        <v>2011</v>
      </c>
    </row>
    <row r="413" spans="1:14" x14ac:dyDescent="0.2">
      <c r="A413" t="s">
        <v>819</v>
      </c>
      <c r="B413" t="s">
        <v>10180</v>
      </c>
      <c r="C413" t="s">
        <v>10217</v>
      </c>
      <c r="D413" t="s">
        <v>10218</v>
      </c>
      <c r="E413" t="s">
        <v>10219</v>
      </c>
      <c r="F413" t="s">
        <v>10220</v>
      </c>
      <c r="G413" t="s">
        <v>10221</v>
      </c>
      <c r="H413" t="s">
        <v>10222</v>
      </c>
      <c r="I413" t="s">
        <v>3210</v>
      </c>
      <c r="J413" t="s">
        <v>10313</v>
      </c>
      <c r="K413" t="s">
        <v>10224</v>
      </c>
      <c r="L413" t="s">
        <v>10225</v>
      </c>
      <c r="M413" t="s">
        <v>10268</v>
      </c>
      <c r="N413">
        <v>1994</v>
      </c>
    </row>
    <row r="414" spans="1:14" x14ac:dyDescent="0.2">
      <c r="A414" t="s">
        <v>821</v>
      </c>
      <c r="B414" t="s">
        <v>10180</v>
      </c>
      <c r="C414" t="s">
        <v>10217</v>
      </c>
      <c r="D414" t="s">
        <v>10249</v>
      </c>
      <c r="E414" t="s">
        <v>10220</v>
      </c>
      <c r="F414" t="s">
        <v>10221</v>
      </c>
      <c r="G414" t="s">
        <v>10280</v>
      </c>
      <c r="H414" t="s">
        <v>4592</v>
      </c>
      <c r="I414" t="s">
        <v>3207</v>
      </c>
      <c r="J414" t="s">
        <v>10418</v>
      </c>
      <c r="K414" t="s">
        <v>10419</v>
      </c>
      <c r="L414" t="s">
        <v>10420</v>
      </c>
      <c r="M414" t="s">
        <v>10421</v>
      </c>
      <c r="N414">
        <v>2001</v>
      </c>
    </row>
    <row r="415" spans="1:14" x14ac:dyDescent="0.2">
      <c r="A415" t="s">
        <v>823</v>
      </c>
      <c r="B415" t="s">
        <v>10180</v>
      </c>
      <c r="C415" t="s">
        <v>10228</v>
      </c>
      <c r="D415" t="s">
        <v>10229</v>
      </c>
      <c r="E415" t="s">
        <v>10240</v>
      </c>
      <c r="F415" t="s">
        <v>4592</v>
      </c>
      <c r="G415" t="s">
        <v>4592</v>
      </c>
      <c r="H415" t="s">
        <v>4592</v>
      </c>
      <c r="I415" t="s">
        <v>3205</v>
      </c>
      <c r="J415" t="s">
        <v>10231</v>
      </c>
      <c r="K415" t="s">
        <v>10232</v>
      </c>
      <c r="L415" t="s">
        <v>10233</v>
      </c>
      <c r="M415" t="s">
        <v>10234</v>
      </c>
      <c r="N415">
        <v>2001</v>
      </c>
    </row>
    <row r="416" spans="1:14" x14ac:dyDescent="0.2">
      <c r="A416" t="s">
        <v>825</v>
      </c>
      <c r="B416" t="s">
        <v>10180</v>
      </c>
      <c r="C416" t="s">
        <v>10217</v>
      </c>
      <c r="D416" t="s">
        <v>10249</v>
      </c>
      <c r="E416" t="s">
        <v>10220</v>
      </c>
      <c r="F416" t="s">
        <v>10255</v>
      </c>
      <c r="G416" t="s">
        <v>4592</v>
      </c>
      <c r="H416" t="s">
        <v>4592</v>
      </c>
      <c r="I416" t="s">
        <v>3210</v>
      </c>
      <c r="J416" t="s">
        <v>10422</v>
      </c>
      <c r="K416" t="s">
        <v>10416</v>
      </c>
      <c r="L416" t="s">
        <v>10345</v>
      </c>
      <c r="M416" t="s">
        <v>10423</v>
      </c>
      <c r="N416">
        <v>2011</v>
      </c>
    </row>
    <row r="417" spans="1:14" x14ac:dyDescent="0.2">
      <c r="A417" t="s">
        <v>827</v>
      </c>
      <c r="B417" t="s">
        <v>10227</v>
      </c>
      <c r="C417" t="s">
        <v>4592</v>
      </c>
      <c r="D417" t="s">
        <v>4592</v>
      </c>
      <c r="E417" t="s">
        <v>4592</v>
      </c>
      <c r="F417" t="s">
        <v>4592</v>
      </c>
      <c r="G417" t="s">
        <v>4592</v>
      </c>
      <c r="H417" t="s">
        <v>4592</v>
      </c>
      <c r="I417" t="s">
        <v>3209</v>
      </c>
      <c r="J417" t="s">
        <v>10182</v>
      </c>
      <c r="K417" t="s">
        <v>10182</v>
      </c>
      <c r="L417" t="s">
        <v>10182</v>
      </c>
      <c r="M417" t="s">
        <v>10182</v>
      </c>
      <c r="N417">
        <v>2015</v>
      </c>
    </row>
    <row r="418" spans="1:14" x14ac:dyDescent="0.2">
      <c r="A418" t="s">
        <v>829</v>
      </c>
      <c r="B418" t="s">
        <v>10180</v>
      </c>
      <c r="C418" t="s">
        <v>10217</v>
      </c>
      <c r="D418" t="s">
        <v>10249</v>
      </c>
      <c r="E418" t="s">
        <v>10250</v>
      </c>
      <c r="F418" t="s">
        <v>4592</v>
      </c>
      <c r="G418" t="s">
        <v>4592</v>
      </c>
      <c r="H418" t="s">
        <v>4592</v>
      </c>
      <c r="I418" t="s">
        <v>3205</v>
      </c>
      <c r="J418" t="s">
        <v>10251</v>
      </c>
      <c r="K418" t="s">
        <v>10252</v>
      </c>
      <c r="L418" t="s">
        <v>10253</v>
      </c>
      <c r="M418" t="s">
        <v>10254</v>
      </c>
      <c r="N418">
        <v>2014</v>
      </c>
    </row>
    <row r="419" spans="1:14" x14ac:dyDescent="0.2">
      <c r="A419" t="s">
        <v>831</v>
      </c>
      <c r="B419" t="s">
        <v>10180</v>
      </c>
      <c r="C419" t="s">
        <v>10217</v>
      </c>
      <c r="D419" t="s">
        <v>10249</v>
      </c>
      <c r="E419" t="s">
        <v>10250</v>
      </c>
      <c r="F419" t="s">
        <v>4592</v>
      </c>
      <c r="G419" t="s">
        <v>4592</v>
      </c>
      <c r="H419" t="s">
        <v>4592</v>
      </c>
      <c r="I419" t="s">
        <v>3205</v>
      </c>
      <c r="J419" t="s">
        <v>10251</v>
      </c>
      <c r="K419" t="s">
        <v>10252</v>
      </c>
      <c r="L419" t="s">
        <v>10253</v>
      </c>
      <c r="M419" t="s">
        <v>10254</v>
      </c>
      <c r="N419">
        <v>2014</v>
      </c>
    </row>
    <row r="420" spans="1:14" x14ac:dyDescent="0.2">
      <c r="A420" t="s">
        <v>833</v>
      </c>
      <c r="B420" t="s">
        <v>10180</v>
      </c>
      <c r="C420" t="s">
        <v>10228</v>
      </c>
      <c r="D420" t="s">
        <v>10241</v>
      </c>
      <c r="E420" t="s">
        <v>10220</v>
      </c>
      <c r="F420" t="s">
        <v>10221</v>
      </c>
      <c r="G420" t="s">
        <v>4592</v>
      </c>
      <c r="H420" t="s">
        <v>4592</v>
      </c>
      <c r="I420" t="s">
        <v>3205</v>
      </c>
      <c r="J420" t="s">
        <v>10231</v>
      </c>
      <c r="K420" t="s">
        <v>10232</v>
      </c>
      <c r="L420" t="s">
        <v>10233</v>
      </c>
      <c r="M420" t="s">
        <v>10234</v>
      </c>
      <c r="N420">
        <v>2001</v>
      </c>
    </row>
    <row r="421" spans="1:14" x14ac:dyDescent="0.2">
      <c r="A421" t="s">
        <v>835</v>
      </c>
      <c r="B421" t="s">
        <v>10180</v>
      </c>
      <c r="C421" t="s">
        <v>10217</v>
      </c>
      <c r="D421" t="s">
        <v>10218</v>
      </c>
      <c r="E421" t="s">
        <v>10219</v>
      </c>
      <c r="F421" t="s">
        <v>10220</v>
      </c>
      <c r="G421" t="s">
        <v>10221</v>
      </c>
      <c r="H421" t="s">
        <v>10222</v>
      </c>
      <c r="I421" t="s">
        <v>3204</v>
      </c>
      <c r="J421" t="s">
        <v>10424</v>
      </c>
      <c r="K421" t="s">
        <v>10224</v>
      </c>
      <c r="L421" t="s">
        <v>10225</v>
      </c>
      <c r="M421" t="s">
        <v>10268</v>
      </c>
      <c r="N421">
        <v>2002</v>
      </c>
    </row>
    <row r="422" spans="1:14" x14ac:dyDescent="0.2">
      <c r="A422" t="s">
        <v>837</v>
      </c>
      <c r="B422" t="s">
        <v>10180</v>
      </c>
      <c r="C422" t="s">
        <v>10228</v>
      </c>
      <c r="D422" t="s">
        <v>10241</v>
      </c>
      <c r="E422" t="s">
        <v>10242</v>
      </c>
      <c r="F422" t="s">
        <v>10243</v>
      </c>
      <c r="G422" t="s">
        <v>10244</v>
      </c>
      <c r="H422" t="s">
        <v>4592</v>
      </c>
      <c r="I422" t="s">
        <v>3205</v>
      </c>
      <c r="J422" t="s">
        <v>10231</v>
      </c>
      <c r="K422" t="s">
        <v>10232</v>
      </c>
      <c r="L422" t="s">
        <v>10233</v>
      </c>
      <c r="M422" t="s">
        <v>10234</v>
      </c>
      <c r="N422">
        <v>2010</v>
      </c>
    </row>
    <row r="423" spans="1:14" x14ac:dyDescent="0.2">
      <c r="A423" t="s">
        <v>839</v>
      </c>
      <c r="B423" t="s">
        <v>10180</v>
      </c>
      <c r="C423" t="s">
        <v>10228</v>
      </c>
      <c r="D423" t="s">
        <v>10241</v>
      </c>
      <c r="E423" t="s">
        <v>10220</v>
      </c>
      <c r="F423" t="s">
        <v>10221</v>
      </c>
      <c r="G423" t="s">
        <v>4592</v>
      </c>
      <c r="H423" t="s">
        <v>4592</v>
      </c>
      <c r="I423" t="s">
        <v>3205</v>
      </c>
      <c r="J423" t="s">
        <v>10231</v>
      </c>
      <c r="K423" t="s">
        <v>10232</v>
      </c>
      <c r="L423" t="s">
        <v>10233</v>
      </c>
      <c r="M423" t="s">
        <v>10234</v>
      </c>
      <c r="N423">
        <v>2001</v>
      </c>
    </row>
    <row r="424" spans="1:14" x14ac:dyDescent="0.2">
      <c r="A424" t="s">
        <v>841</v>
      </c>
      <c r="B424" t="s">
        <v>10180</v>
      </c>
      <c r="C424" t="s">
        <v>10217</v>
      </c>
      <c r="D424" t="s">
        <v>10249</v>
      </c>
      <c r="E424" t="s">
        <v>10220</v>
      </c>
      <c r="F424" t="s">
        <v>10255</v>
      </c>
      <c r="G424" t="s">
        <v>4592</v>
      </c>
      <c r="H424" t="s">
        <v>4592</v>
      </c>
      <c r="I424" t="s">
        <v>3207</v>
      </c>
      <c r="J424" t="s">
        <v>10356</v>
      </c>
      <c r="K424" t="s">
        <v>10357</v>
      </c>
      <c r="L424" t="s">
        <v>10358</v>
      </c>
      <c r="M424" t="s">
        <v>10359</v>
      </c>
      <c r="N424">
        <v>2011</v>
      </c>
    </row>
    <row r="425" spans="1:14" x14ac:dyDescent="0.2">
      <c r="A425" t="s">
        <v>843</v>
      </c>
      <c r="B425" t="s">
        <v>10180</v>
      </c>
      <c r="C425" t="s">
        <v>10228</v>
      </c>
      <c r="D425" t="s">
        <v>10241</v>
      </c>
      <c r="E425" t="s">
        <v>10242</v>
      </c>
      <c r="F425" t="s">
        <v>10243</v>
      </c>
      <c r="G425" t="s">
        <v>10244</v>
      </c>
      <c r="H425" t="s">
        <v>4592</v>
      </c>
      <c r="I425" t="s">
        <v>3205</v>
      </c>
      <c r="J425" t="s">
        <v>10231</v>
      </c>
      <c r="K425" t="s">
        <v>10232</v>
      </c>
      <c r="L425" t="s">
        <v>10233</v>
      </c>
      <c r="M425" t="s">
        <v>10234</v>
      </c>
      <c r="N425">
        <v>2010</v>
      </c>
    </row>
    <row r="426" spans="1:14" x14ac:dyDescent="0.2">
      <c r="A426" t="s">
        <v>845</v>
      </c>
      <c r="B426" t="s">
        <v>10180</v>
      </c>
      <c r="C426" t="s">
        <v>10228</v>
      </c>
      <c r="D426" t="s">
        <v>10241</v>
      </c>
      <c r="E426" t="s">
        <v>10242</v>
      </c>
      <c r="F426" t="s">
        <v>10243</v>
      </c>
      <c r="G426" t="s">
        <v>10259</v>
      </c>
      <c r="H426" t="s">
        <v>4592</v>
      </c>
      <c r="I426" t="s">
        <v>3205</v>
      </c>
      <c r="J426" t="s">
        <v>10231</v>
      </c>
      <c r="K426" t="s">
        <v>10232</v>
      </c>
      <c r="L426" t="s">
        <v>10233</v>
      </c>
      <c r="M426" t="s">
        <v>10234</v>
      </c>
      <c r="N426">
        <v>2010</v>
      </c>
    </row>
    <row r="427" spans="1:14" x14ac:dyDescent="0.2">
      <c r="A427" t="s">
        <v>847</v>
      </c>
      <c r="B427" t="s">
        <v>10180</v>
      </c>
      <c r="C427" t="s">
        <v>10217</v>
      </c>
      <c r="D427" t="s">
        <v>10249</v>
      </c>
      <c r="E427" t="s">
        <v>10250</v>
      </c>
      <c r="F427" t="s">
        <v>4592</v>
      </c>
      <c r="G427" t="s">
        <v>4592</v>
      </c>
      <c r="H427" t="s">
        <v>4592</v>
      </c>
      <c r="I427" t="s">
        <v>3205</v>
      </c>
      <c r="J427" t="s">
        <v>10251</v>
      </c>
      <c r="K427" t="s">
        <v>10252</v>
      </c>
      <c r="L427" t="s">
        <v>10253</v>
      </c>
      <c r="M427" t="s">
        <v>10254</v>
      </c>
      <c r="N427">
        <v>2014</v>
      </c>
    </row>
    <row r="428" spans="1:14" x14ac:dyDescent="0.2">
      <c r="A428" t="s">
        <v>849</v>
      </c>
      <c r="B428" t="s">
        <v>10227</v>
      </c>
      <c r="C428" t="s">
        <v>4592</v>
      </c>
      <c r="D428" t="s">
        <v>4592</v>
      </c>
      <c r="E428" t="s">
        <v>4592</v>
      </c>
      <c r="F428" t="s">
        <v>4592</v>
      </c>
      <c r="G428" t="s">
        <v>4592</v>
      </c>
      <c r="H428" t="s">
        <v>4592</v>
      </c>
      <c r="I428" t="s">
        <v>3209</v>
      </c>
      <c r="J428" t="s">
        <v>10182</v>
      </c>
      <c r="K428" t="s">
        <v>10182</v>
      </c>
      <c r="L428" t="s">
        <v>10182</v>
      </c>
      <c r="M428" t="s">
        <v>10182</v>
      </c>
      <c r="N428">
        <v>2015</v>
      </c>
    </row>
    <row r="429" spans="1:14" x14ac:dyDescent="0.2">
      <c r="A429" t="s">
        <v>851</v>
      </c>
      <c r="B429" t="s">
        <v>10227</v>
      </c>
      <c r="C429" t="s">
        <v>4608</v>
      </c>
      <c r="D429" t="s">
        <v>4592</v>
      </c>
      <c r="E429" t="s">
        <v>4592</v>
      </c>
      <c r="F429" t="s">
        <v>4592</v>
      </c>
      <c r="G429" t="s">
        <v>4592</v>
      </c>
      <c r="H429" t="s">
        <v>4592</v>
      </c>
      <c r="I429" t="s">
        <v>3206</v>
      </c>
      <c r="J429" t="s">
        <v>4608</v>
      </c>
      <c r="K429" t="s">
        <v>4608</v>
      </c>
      <c r="L429" t="s">
        <v>4608</v>
      </c>
      <c r="M429" t="s">
        <v>4608</v>
      </c>
      <c r="N429">
        <v>2014</v>
      </c>
    </row>
    <row r="430" spans="1:14" x14ac:dyDescent="0.2">
      <c r="A430" t="s">
        <v>853</v>
      </c>
      <c r="B430" t="s">
        <v>10227</v>
      </c>
      <c r="C430" t="s">
        <v>4608</v>
      </c>
      <c r="D430" t="s">
        <v>4592</v>
      </c>
      <c r="E430" t="s">
        <v>4592</v>
      </c>
      <c r="F430" t="s">
        <v>4592</v>
      </c>
      <c r="G430" t="s">
        <v>4592</v>
      </c>
      <c r="H430" t="s">
        <v>4592</v>
      </c>
      <c r="I430" t="s">
        <v>3204</v>
      </c>
      <c r="J430" t="s">
        <v>4608</v>
      </c>
      <c r="K430" t="s">
        <v>4608</v>
      </c>
      <c r="L430" t="s">
        <v>4608</v>
      </c>
      <c r="M430" t="s">
        <v>4608</v>
      </c>
      <c r="N430">
        <v>2011</v>
      </c>
    </row>
    <row r="431" spans="1:14" x14ac:dyDescent="0.2">
      <c r="A431" t="s">
        <v>855</v>
      </c>
      <c r="B431" t="s">
        <v>10180</v>
      </c>
      <c r="C431" t="s">
        <v>10228</v>
      </c>
      <c r="D431" t="s">
        <v>10241</v>
      </c>
      <c r="E431" t="s">
        <v>10242</v>
      </c>
      <c r="F431" t="s">
        <v>10243</v>
      </c>
      <c r="G431" t="s">
        <v>10244</v>
      </c>
      <c r="H431" t="s">
        <v>4592</v>
      </c>
      <c r="I431" t="s">
        <v>3205</v>
      </c>
      <c r="J431" t="s">
        <v>10231</v>
      </c>
      <c r="K431" t="s">
        <v>10232</v>
      </c>
      <c r="L431" t="s">
        <v>10233</v>
      </c>
      <c r="M431" t="s">
        <v>10234</v>
      </c>
      <c r="N431">
        <v>2010</v>
      </c>
    </row>
    <row r="432" spans="1:14" x14ac:dyDescent="0.2">
      <c r="A432" t="s">
        <v>857</v>
      </c>
      <c r="B432" t="s">
        <v>10227</v>
      </c>
      <c r="C432" t="s">
        <v>4608</v>
      </c>
      <c r="D432" t="s">
        <v>4592</v>
      </c>
      <c r="E432" t="s">
        <v>4592</v>
      </c>
      <c r="F432" t="s">
        <v>4592</v>
      </c>
      <c r="G432" t="s">
        <v>4592</v>
      </c>
      <c r="H432" t="s">
        <v>4592</v>
      </c>
      <c r="I432" t="s">
        <v>3205</v>
      </c>
      <c r="J432" t="s">
        <v>4608</v>
      </c>
      <c r="K432" t="s">
        <v>4608</v>
      </c>
      <c r="L432" t="s">
        <v>4608</v>
      </c>
      <c r="M432" t="s">
        <v>4608</v>
      </c>
      <c r="N432">
        <v>2004</v>
      </c>
    </row>
    <row r="433" spans="1:14" x14ac:dyDescent="0.2">
      <c r="A433" t="s">
        <v>859</v>
      </c>
      <c r="B433" t="s">
        <v>10227</v>
      </c>
      <c r="C433" t="s">
        <v>4608</v>
      </c>
      <c r="D433" t="s">
        <v>4592</v>
      </c>
      <c r="E433" t="s">
        <v>4592</v>
      </c>
      <c r="F433" t="s">
        <v>4592</v>
      </c>
      <c r="G433" t="s">
        <v>4592</v>
      </c>
      <c r="H433" t="s">
        <v>4592</v>
      </c>
      <c r="I433" t="s">
        <v>3204</v>
      </c>
      <c r="J433" t="s">
        <v>4608</v>
      </c>
      <c r="K433" t="s">
        <v>4608</v>
      </c>
      <c r="L433" t="s">
        <v>4608</v>
      </c>
      <c r="M433" t="s">
        <v>4608</v>
      </c>
      <c r="N433">
        <v>2010</v>
      </c>
    </row>
    <row r="434" spans="1:14" x14ac:dyDescent="0.2">
      <c r="A434" t="s">
        <v>861</v>
      </c>
      <c r="B434" t="s">
        <v>10180</v>
      </c>
      <c r="C434" t="s">
        <v>10217</v>
      </c>
      <c r="D434" t="s">
        <v>10249</v>
      </c>
      <c r="E434" t="s">
        <v>10250</v>
      </c>
      <c r="F434" t="s">
        <v>4592</v>
      </c>
      <c r="G434" t="s">
        <v>4592</v>
      </c>
      <c r="H434" t="s">
        <v>4592</v>
      </c>
      <c r="I434" t="s">
        <v>3205</v>
      </c>
      <c r="J434" t="s">
        <v>10251</v>
      </c>
      <c r="K434" t="s">
        <v>10252</v>
      </c>
      <c r="L434" t="s">
        <v>10253</v>
      </c>
      <c r="M434" t="s">
        <v>10254</v>
      </c>
      <c r="N434">
        <v>2014</v>
      </c>
    </row>
    <row r="435" spans="1:14" x14ac:dyDescent="0.2">
      <c r="A435" t="s">
        <v>863</v>
      </c>
      <c r="B435" t="s">
        <v>10180</v>
      </c>
      <c r="C435" t="s">
        <v>10217</v>
      </c>
      <c r="D435" t="s">
        <v>10249</v>
      </c>
      <c r="E435" t="s">
        <v>10250</v>
      </c>
      <c r="F435" t="s">
        <v>4592</v>
      </c>
      <c r="G435" t="s">
        <v>4592</v>
      </c>
      <c r="H435" t="s">
        <v>4592</v>
      </c>
      <c r="I435" t="s">
        <v>3205</v>
      </c>
      <c r="J435" t="s">
        <v>10251</v>
      </c>
      <c r="K435" t="s">
        <v>10252</v>
      </c>
      <c r="L435" t="s">
        <v>10253</v>
      </c>
      <c r="M435" t="s">
        <v>10254</v>
      </c>
      <c r="N435">
        <v>2013</v>
      </c>
    </row>
    <row r="436" spans="1:14" x14ac:dyDescent="0.2">
      <c r="A436" t="s">
        <v>865</v>
      </c>
      <c r="B436" t="s">
        <v>10180</v>
      </c>
      <c r="C436" t="s">
        <v>10217</v>
      </c>
      <c r="D436" t="s">
        <v>10249</v>
      </c>
      <c r="E436" t="s">
        <v>10220</v>
      </c>
      <c r="F436" t="s">
        <v>10255</v>
      </c>
      <c r="G436" t="s">
        <v>4592</v>
      </c>
      <c r="H436" t="s">
        <v>4592</v>
      </c>
      <c r="I436" t="s">
        <v>3203</v>
      </c>
      <c r="J436" t="s">
        <v>10425</v>
      </c>
      <c r="K436" t="s">
        <v>10419</v>
      </c>
      <c r="L436" t="s">
        <v>10420</v>
      </c>
      <c r="M436" t="s">
        <v>10421</v>
      </c>
      <c r="N436">
        <v>2011</v>
      </c>
    </row>
    <row r="437" spans="1:14" x14ac:dyDescent="0.2">
      <c r="A437" t="s">
        <v>867</v>
      </c>
      <c r="B437" t="s">
        <v>10227</v>
      </c>
      <c r="C437" t="s">
        <v>4608</v>
      </c>
      <c r="D437" t="s">
        <v>4592</v>
      </c>
      <c r="E437" t="s">
        <v>4592</v>
      </c>
      <c r="F437" t="s">
        <v>4592</v>
      </c>
      <c r="G437" t="s">
        <v>4592</v>
      </c>
      <c r="H437" t="s">
        <v>4592</v>
      </c>
      <c r="I437" t="s">
        <v>3206</v>
      </c>
      <c r="J437" t="s">
        <v>4608</v>
      </c>
      <c r="K437" t="s">
        <v>4608</v>
      </c>
      <c r="L437" t="s">
        <v>4608</v>
      </c>
      <c r="M437" t="s">
        <v>4608</v>
      </c>
      <c r="N437">
        <v>2013</v>
      </c>
    </row>
    <row r="438" spans="1:14" x14ac:dyDescent="0.2">
      <c r="A438" t="s">
        <v>869</v>
      </c>
      <c r="B438" t="s">
        <v>10227</v>
      </c>
      <c r="C438" t="s">
        <v>4608</v>
      </c>
      <c r="D438" t="s">
        <v>4592</v>
      </c>
      <c r="E438" t="s">
        <v>4592</v>
      </c>
      <c r="F438" t="s">
        <v>4592</v>
      </c>
      <c r="G438" t="s">
        <v>4592</v>
      </c>
      <c r="H438" t="s">
        <v>4592</v>
      </c>
      <c r="I438" t="s">
        <v>3210</v>
      </c>
      <c r="J438" t="s">
        <v>4608</v>
      </c>
      <c r="K438" t="s">
        <v>4608</v>
      </c>
      <c r="L438" t="s">
        <v>4608</v>
      </c>
      <c r="M438" t="s">
        <v>4608</v>
      </c>
      <c r="N438">
        <v>2015</v>
      </c>
    </row>
    <row r="439" spans="1:14" x14ac:dyDescent="0.2">
      <c r="A439" t="s">
        <v>871</v>
      </c>
      <c r="B439" t="s">
        <v>10227</v>
      </c>
      <c r="C439" t="s">
        <v>4608</v>
      </c>
      <c r="D439" t="s">
        <v>4592</v>
      </c>
      <c r="E439" t="s">
        <v>4592</v>
      </c>
      <c r="F439" t="s">
        <v>4592</v>
      </c>
      <c r="G439" t="s">
        <v>4592</v>
      </c>
      <c r="H439" t="s">
        <v>4592</v>
      </c>
      <c r="I439" t="s">
        <v>3206</v>
      </c>
      <c r="J439" t="s">
        <v>4608</v>
      </c>
      <c r="K439" t="s">
        <v>4608</v>
      </c>
      <c r="L439" t="s">
        <v>4608</v>
      </c>
      <c r="M439" t="s">
        <v>4608</v>
      </c>
      <c r="N439">
        <v>2013</v>
      </c>
    </row>
    <row r="440" spans="1:14" x14ac:dyDescent="0.2">
      <c r="A440" t="s">
        <v>873</v>
      </c>
      <c r="B440" t="s">
        <v>10180</v>
      </c>
      <c r="C440" t="s">
        <v>10217</v>
      </c>
      <c r="D440" t="s">
        <v>10249</v>
      </c>
      <c r="E440" t="s">
        <v>10220</v>
      </c>
      <c r="F440" t="s">
        <v>10221</v>
      </c>
      <c r="G440" t="s">
        <v>10270</v>
      </c>
      <c r="H440" t="s">
        <v>4592</v>
      </c>
      <c r="I440" t="s">
        <v>3204</v>
      </c>
      <c r="J440" t="s">
        <v>10271</v>
      </c>
      <c r="K440" t="s">
        <v>10272</v>
      </c>
      <c r="L440" t="s">
        <v>10273</v>
      </c>
      <c r="M440" t="s">
        <v>10274</v>
      </c>
      <c r="N440">
        <v>2011</v>
      </c>
    </row>
    <row r="441" spans="1:14" x14ac:dyDescent="0.2">
      <c r="A441" t="s">
        <v>875</v>
      </c>
      <c r="B441" t="s">
        <v>10227</v>
      </c>
      <c r="C441" t="s">
        <v>4608</v>
      </c>
      <c r="D441" t="s">
        <v>4592</v>
      </c>
      <c r="E441" t="s">
        <v>4592</v>
      </c>
      <c r="F441" t="s">
        <v>4592</v>
      </c>
      <c r="G441" t="s">
        <v>4592</v>
      </c>
      <c r="H441" t="s">
        <v>4592</v>
      </c>
      <c r="I441" t="s">
        <v>3204</v>
      </c>
      <c r="J441" t="s">
        <v>4608</v>
      </c>
      <c r="K441" t="s">
        <v>4608</v>
      </c>
      <c r="L441" t="s">
        <v>4608</v>
      </c>
      <c r="M441" t="s">
        <v>4608</v>
      </c>
      <c r="N441">
        <v>2011</v>
      </c>
    </row>
    <row r="442" spans="1:14" x14ac:dyDescent="0.2">
      <c r="A442" t="s">
        <v>877</v>
      </c>
      <c r="B442" t="s">
        <v>10180</v>
      </c>
      <c r="C442" t="s">
        <v>10217</v>
      </c>
      <c r="D442" t="s">
        <v>10218</v>
      </c>
      <c r="E442" t="s">
        <v>10219</v>
      </c>
      <c r="F442" t="s">
        <v>10220</v>
      </c>
      <c r="G442" t="s">
        <v>10221</v>
      </c>
      <c r="H442" t="s">
        <v>10222</v>
      </c>
      <c r="I442" t="s">
        <v>3203</v>
      </c>
      <c r="J442" t="s">
        <v>10223</v>
      </c>
      <c r="K442" t="s">
        <v>10224</v>
      </c>
      <c r="L442" t="s">
        <v>10225</v>
      </c>
      <c r="M442" t="s">
        <v>10226</v>
      </c>
      <c r="N442">
        <v>2002</v>
      </c>
    </row>
    <row r="443" spans="1:14" x14ac:dyDescent="0.2">
      <c r="A443" t="s">
        <v>879</v>
      </c>
      <c r="B443" t="s">
        <v>10227</v>
      </c>
      <c r="C443" t="s">
        <v>4608</v>
      </c>
      <c r="D443" t="s">
        <v>4592</v>
      </c>
      <c r="E443" t="s">
        <v>4592</v>
      </c>
      <c r="F443" t="s">
        <v>4592</v>
      </c>
      <c r="G443" t="s">
        <v>4592</v>
      </c>
      <c r="H443" t="s">
        <v>4592</v>
      </c>
      <c r="I443" t="s">
        <v>3204</v>
      </c>
      <c r="J443" t="s">
        <v>4608</v>
      </c>
      <c r="K443" t="s">
        <v>4608</v>
      </c>
      <c r="L443" t="s">
        <v>4608</v>
      </c>
      <c r="M443" t="s">
        <v>4608</v>
      </c>
      <c r="N443">
        <v>2011</v>
      </c>
    </row>
    <row r="444" spans="1:14" x14ac:dyDescent="0.2">
      <c r="A444" t="s">
        <v>881</v>
      </c>
      <c r="B444" t="s">
        <v>10227</v>
      </c>
      <c r="C444" t="s">
        <v>4608</v>
      </c>
      <c r="D444" t="s">
        <v>4592</v>
      </c>
      <c r="E444" t="s">
        <v>4592</v>
      </c>
      <c r="F444" t="s">
        <v>4592</v>
      </c>
      <c r="G444" t="s">
        <v>4592</v>
      </c>
      <c r="H444" t="s">
        <v>4592</v>
      </c>
      <c r="I444" t="s">
        <v>3204</v>
      </c>
      <c r="J444" t="s">
        <v>4608</v>
      </c>
      <c r="K444" t="s">
        <v>4608</v>
      </c>
      <c r="L444" t="s">
        <v>4608</v>
      </c>
      <c r="M444" t="s">
        <v>4608</v>
      </c>
      <c r="N444">
        <v>2015</v>
      </c>
    </row>
    <row r="445" spans="1:14" x14ac:dyDescent="0.2">
      <c r="A445" t="s">
        <v>883</v>
      </c>
      <c r="B445" t="s">
        <v>10180</v>
      </c>
      <c r="C445" t="s">
        <v>10217</v>
      </c>
      <c r="D445" t="s">
        <v>10218</v>
      </c>
      <c r="E445" t="s">
        <v>10219</v>
      </c>
      <c r="F445" t="s">
        <v>10220</v>
      </c>
      <c r="G445" t="s">
        <v>10221</v>
      </c>
      <c r="H445" t="s">
        <v>10222</v>
      </c>
      <c r="I445" t="s">
        <v>3203</v>
      </c>
      <c r="J445" t="s">
        <v>10223</v>
      </c>
      <c r="K445" t="s">
        <v>10224</v>
      </c>
      <c r="L445" t="s">
        <v>10225</v>
      </c>
      <c r="M445" t="s">
        <v>10226</v>
      </c>
      <c r="N445">
        <v>1993</v>
      </c>
    </row>
    <row r="446" spans="1:14" x14ac:dyDescent="0.2">
      <c r="A446" t="s">
        <v>885</v>
      </c>
      <c r="B446" t="s">
        <v>10180</v>
      </c>
      <c r="C446" t="s">
        <v>10217</v>
      </c>
      <c r="D446" t="s">
        <v>10249</v>
      </c>
      <c r="E446" t="s">
        <v>10250</v>
      </c>
      <c r="F446" t="s">
        <v>4592</v>
      </c>
      <c r="G446" t="s">
        <v>4592</v>
      </c>
      <c r="H446" t="s">
        <v>4592</v>
      </c>
      <c r="I446" t="s">
        <v>3205</v>
      </c>
      <c r="J446" t="s">
        <v>10251</v>
      </c>
      <c r="K446" t="s">
        <v>10252</v>
      </c>
      <c r="L446" t="s">
        <v>10253</v>
      </c>
      <c r="M446" t="s">
        <v>10254</v>
      </c>
      <c r="N446">
        <v>2013</v>
      </c>
    </row>
    <row r="447" spans="1:14" x14ac:dyDescent="0.2">
      <c r="A447" t="s">
        <v>887</v>
      </c>
      <c r="B447" t="s">
        <v>10180</v>
      </c>
      <c r="C447" t="s">
        <v>10217</v>
      </c>
      <c r="D447" t="s">
        <v>10249</v>
      </c>
      <c r="E447" t="s">
        <v>10250</v>
      </c>
      <c r="F447" t="s">
        <v>4592</v>
      </c>
      <c r="G447" t="s">
        <v>4592</v>
      </c>
      <c r="H447" t="s">
        <v>4592</v>
      </c>
      <c r="I447" t="s">
        <v>3205</v>
      </c>
      <c r="J447" t="s">
        <v>10251</v>
      </c>
      <c r="K447" t="s">
        <v>10252</v>
      </c>
      <c r="L447" t="s">
        <v>10253</v>
      </c>
      <c r="M447" t="s">
        <v>10254</v>
      </c>
      <c r="N447">
        <v>2014</v>
      </c>
    </row>
    <row r="448" spans="1:14" x14ac:dyDescent="0.2">
      <c r="A448" t="s">
        <v>889</v>
      </c>
      <c r="B448" t="s">
        <v>10180</v>
      </c>
      <c r="C448" t="s">
        <v>10228</v>
      </c>
      <c r="D448" t="s">
        <v>10241</v>
      </c>
      <c r="E448" t="s">
        <v>10242</v>
      </c>
      <c r="F448" t="s">
        <v>10243</v>
      </c>
      <c r="G448" t="s">
        <v>10244</v>
      </c>
      <c r="H448" t="s">
        <v>4592</v>
      </c>
      <c r="I448" t="s">
        <v>3205</v>
      </c>
      <c r="J448" t="s">
        <v>10231</v>
      </c>
      <c r="K448" t="s">
        <v>10232</v>
      </c>
      <c r="L448" t="s">
        <v>10233</v>
      </c>
      <c r="M448" t="s">
        <v>10234</v>
      </c>
      <c r="N448">
        <v>2010</v>
      </c>
    </row>
    <row r="449" spans="1:14" x14ac:dyDescent="0.2">
      <c r="A449" t="s">
        <v>891</v>
      </c>
      <c r="B449" t="s">
        <v>10180</v>
      </c>
      <c r="C449" t="s">
        <v>10217</v>
      </c>
      <c r="D449" t="s">
        <v>10249</v>
      </c>
      <c r="E449" t="s">
        <v>10250</v>
      </c>
      <c r="F449" t="s">
        <v>4592</v>
      </c>
      <c r="G449" t="s">
        <v>4592</v>
      </c>
      <c r="H449" t="s">
        <v>4592</v>
      </c>
      <c r="I449" t="s">
        <v>3205</v>
      </c>
      <c r="J449" t="s">
        <v>10251</v>
      </c>
      <c r="K449" t="s">
        <v>10252</v>
      </c>
      <c r="L449" t="s">
        <v>10253</v>
      </c>
      <c r="M449" t="s">
        <v>10254</v>
      </c>
      <c r="N449">
        <v>2014</v>
      </c>
    </row>
    <row r="450" spans="1:14" x14ac:dyDescent="0.2">
      <c r="A450" t="s">
        <v>893</v>
      </c>
      <c r="B450" t="s">
        <v>10180</v>
      </c>
      <c r="C450" t="s">
        <v>10217</v>
      </c>
      <c r="D450" t="s">
        <v>10249</v>
      </c>
      <c r="E450" t="s">
        <v>10250</v>
      </c>
      <c r="F450" t="s">
        <v>4592</v>
      </c>
      <c r="G450" t="s">
        <v>4592</v>
      </c>
      <c r="H450" t="s">
        <v>4592</v>
      </c>
      <c r="I450" t="s">
        <v>3205</v>
      </c>
      <c r="J450" t="s">
        <v>10251</v>
      </c>
      <c r="K450" t="s">
        <v>10252</v>
      </c>
      <c r="L450" t="s">
        <v>10253</v>
      </c>
      <c r="M450" t="s">
        <v>10254</v>
      </c>
      <c r="N450">
        <v>2013</v>
      </c>
    </row>
    <row r="451" spans="1:14" x14ac:dyDescent="0.2">
      <c r="A451" t="s">
        <v>895</v>
      </c>
      <c r="B451" t="s">
        <v>10180</v>
      </c>
      <c r="C451" t="s">
        <v>10217</v>
      </c>
      <c r="D451" t="s">
        <v>10218</v>
      </c>
      <c r="E451" t="s">
        <v>10219</v>
      </c>
      <c r="F451" t="s">
        <v>10220</v>
      </c>
      <c r="G451" t="s">
        <v>10221</v>
      </c>
      <c r="H451" t="s">
        <v>10235</v>
      </c>
      <c r="I451" t="s">
        <v>3206</v>
      </c>
      <c r="J451" t="s">
        <v>10426</v>
      </c>
      <c r="K451" t="s">
        <v>10261</v>
      </c>
      <c r="L451" t="s">
        <v>10262</v>
      </c>
      <c r="M451" t="s">
        <v>10279</v>
      </c>
      <c r="N451">
        <v>2002</v>
      </c>
    </row>
    <row r="452" spans="1:14" x14ac:dyDescent="0.2">
      <c r="A452" t="s">
        <v>897</v>
      </c>
      <c r="B452" t="s">
        <v>10180</v>
      </c>
      <c r="C452" t="s">
        <v>10228</v>
      </c>
      <c r="D452" t="s">
        <v>10241</v>
      </c>
      <c r="E452" t="s">
        <v>10242</v>
      </c>
      <c r="F452" t="s">
        <v>10243</v>
      </c>
      <c r="G452" t="s">
        <v>10259</v>
      </c>
      <c r="H452" t="s">
        <v>4592</v>
      </c>
      <c r="I452" t="s">
        <v>3205</v>
      </c>
      <c r="J452" t="s">
        <v>10231</v>
      </c>
      <c r="K452" t="s">
        <v>10232</v>
      </c>
      <c r="L452" t="s">
        <v>10233</v>
      </c>
      <c r="M452" t="s">
        <v>10234</v>
      </c>
      <c r="N452">
        <v>2010</v>
      </c>
    </row>
    <row r="453" spans="1:14" x14ac:dyDescent="0.2">
      <c r="A453" t="s">
        <v>899</v>
      </c>
      <c r="B453" t="s">
        <v>10180</v>
      </c>
      <c r="C453" t="s">
        <v>10228</v>
      </c>
      <c r="D453" t="s">
        <v>10241</v>
      </c>
      <c r="E453" t="s">
        <v>10220</v>
      </c>
      <c r="F453" t="s">
        <v>10221</v>
      </c>
      <c r="G453" t="s">
        <v>4592</v>
      </c>
      <c r="H453" t="s">
        <v>4592</v>
      </c>
      <c r="I453" t="s">
        <v>3205</v>
      </c>
      <c r="J453" t="s">
        <v>10231</v>
      </c>
      <c r="K453" t="s">
        <v>10232</v>
      </c>
      <c r="L453" t="s">
        <v>10233</v>
      </c>
      <c r="M453" t="s">
        <v>10234</v>
      </c>
      <c r="N453">
        <v>2015</v>
      </c>
    </row>
    <row r="454" spans="1:14" x14ac:dyDescent="0.2">
      <c r="A454" t="s">
        <v>901</v>
      </c>
      <c r="B454" t="s">
        <v>10180</v>
      </c>
      <c r="C454" t="s">
        <v>10217</v>
      </c>
      <c r="D454" t="s">
        <v>10249</v>
      </c>
      <c r="E454" t="s">
        <v>10220</v>
      </c>
      <c r="F454" t="s">
        <v>10221</v>
      </c>
      <c r="G454" t="s">
        <v>10270</v>
      </c>
      <c r="H454" t="s">
        <v>4592</v>
      </c>
      <c r="I454" t="s">
        <v>3204</v>
      </c>
      <c r="J454" t="s">
        <v>10251</v>
      </c>
      <c r="K454" t="s">
        <v>10252</v>
      </c>
      <c r="L454" t="s">
        <v>10253</v>
      </c>
      <c r="M454" t="s">
        <v>10254</v>
      </c>
      <c r="N454">
        <v>2011</v>
      </c>
    </row>
    <row r="455" spans="1:14" x14ac:dyDescent="0.2">
      <c r="A455" t="s">
        <v>903</v>
      </c>
      <c r="B455" t="s">
        <v>10180</v>
      </c>
      <c r="C455" t="s">
        <v>10217</v>
      </c>
      <c r="D455" t="s">
        <v>10249</v>
      </c>
      <c r="E455" t="s">
        <v>10220</v>
      </c>
      <c r="F455" t="s">
        <v>10221</v>
      </c>
      <c r="G455" t="s">
        <v>10280</v>
      </c>
      <c r="H455" t="s">
        <v>4592</v>
      </c>
      <c r="I455" t="s">
        <v>3203</v>
      </c>
      <c r="J455" t="s">
        <v>10427</v>
      </c>
      <c r="K455" t="s">
        <v>10293</v>
      </c>
      <c r="L455" t="s">
        <v>10283</v>
      </c>
      <c r="M455" t="s">
        <v>10409</v>
      </c>
      <c r="N455">
        <v>2002</v>
      </c>
    </row>
    <row r="456" spans="1:14" x14ac:dyDescent="0.2">
      <c r="A456" t="s">
        <v>905</v>
      </c>
      <c r="B456" t="s">
        <v>10180</v>
      </c>
      <c r="C456" t="s">
        <v>10228</v>
      </c>
      <c r="D456" t="s">
        <v>10241</v>
      </c>
      <c r="E456" t="s">
        <v>10242</v>
      </c>
      <c r="F456" t="s">
        <v>10243</v>
      </c>
      <c r="G456" t="s">
        <v>10244</v>
      </c>
      <c r="H456" t="s">
        <v>4592</v>
      </c>
      <c r="I456" t="s">
        <v>3205</v>
      </c>
      <c r="J456" t="s">
        <v>10231</v>
      </c>
      <c r="K456" t="s">
        <v>10232</v>
      </c>
      <c r="L456" t="s">
        <v>10233</v>
      </c>
      <c r="M456" t="s">
        <v>10234</v>
      </c>
      <c r="N456">
        <v>2010</v>
      </c>
    </row>
    <row r="457" spans="1:14" x14ac:dyDescent="0.2">
      <c r="A457" t="s">
        <v>907</v>
      </c>
      <c r="B457" t="s">
        <v>10180</v>
      </c>
      <c r="C457" t="s">
        <v>10228</v>
      </c>
      <c r="D457" t="s">
        <v>10241</v>
      </c>
      <c r="E457" t="s">
        <v>10220</v>
      </c>
      <c r="F457" t="s">
        <v>10255</v>
      </c>
      <c r="G457" t="s">
        <v>4592</v>
      </c>
      <c r="H457" t="s">
        <v>4592</v>
      </c>
      <c r="I457" t="s">
        <v>3205</v>
      </c>
      <c r="J457" t="s">
        <v>10231</v>
      </c>
      <c r="K457" t="s">
        <v>10232</v>
      </c>
      <c r="L457" t="s">
        <v>10233</v>
      </c>
      <c r="M457" t="s">
        <v>10234</v>
      </c>
      <c r="N457">
        <v>2001</v>
      </c>
    </row>
    <row r="458" spans="1:14" x14ac:dyDescent="0.2">
      <c r="A458" t="s">
        <v>909</v>
      </c>
      <c r="B458" t="s">
        <v>10180</v>
      </c>
      <c r="C458" t="s">
        <v>10217</v>
      </c>
      <c r="D458" t="s">
        <v>10249</v>
      </c>
      <c r="E458" t="s">
        <v>10250</v>
      </c>
      <c r="F458" t="s">
        <v>4592</v>
      </c>
      <c r="G458" t="s">
        <v>4592</v>
      </c>
      <c r="H458" t="s">
        <v>4592</v>
      </c>
      <c r="I458" t="s">
        <v>3205</v>
      </c>
      <c r="J458" t="s">
        <v>10251</v>
      </c>
      <c r="K458" t="s">
        <v>10252</v>
      </c>
      <c r="L458" t="s">
        <v>10253</v>
      </c>
      <c r="M458" t="s">
        <v>10254</v>
      </c>
      <c r="N458">
        <v>2014</v>
      </c>
    </row>
    <row r="459" spans="1:14" x14ac:dyDescent="0.2">
      <c r="A459" t="s">
        <v>911</v>
      </c>
      <c r="B459" t="s">
        <v>10180</v>
      </c>
      <c r="C459" t="s">
        <v>10217</v>
      </c>
      <c r="D459" t="s">
        <v>10249</v>
      </c>
      <c r="E459" t="s">
        <v>10250</v>
      </c>
      <c r="F459" t="s">
        <v>4592</v>
      </c>
      <c r="G459" t="s">
        <v>4592</v>
      </c>
      <c r="H459" t="s">
        <v>4592</v>
      </c>
      <c r="I459" t="s">
        <v>3205</v>
      </c>
      <c r="J459" t="s">
        <v>10251</v>
      </c>
      <c r="K459" t="s">
        <v>10252</v>
      </c>
      <c r="L459" t="s">
        <v>10253</v>
      </c>
      <c r="M459" t="s">
        <v>10254</v>
      </c>
      <c r="N459">
        <v>2014</v>
      </c>
    </row>
    <row r="460" spans="1:14" x14ac:dyDescent="0.2">
      <c r="A460" t="s">
        <v>913</v>
      </c>
      <c r="B460" t="s">
        <v>10180</v>
      </c>
      <c r="C460" t="s">
        <v>10228</v>
      </c>
      <c r="D460" t="s">
        <v>10241</v>
      </c>
      <c r="E460" t="s">
        <v>10242</v>
      </c>
      <c r="F460" t="s">
        <v>10243</v>
      </c>
      <c r="G460" t="s">
        <v>10259</v>
      </c>
      <c r="H460" t="s">
        <v>4592</v>
      </c>
      <c r="I460" t="s">
        <v>3205</v>
      </c>
      <c r="J460" t="s">
        <v>10231</v>
      </c>
      <c r="K460" t="s">
        <v>10232</v>
      </c>
      <c r="L460" t="s">
        <v>10233</v>
      </c>
      <c r="M460" t="s">
        <v>10234</v>
      </c>
      <c r="N460">
        <v>2010</v>
      </c>
    </row>
    <row r="461" spans="1:14" x14ac:dyDescent="0.2">
      <c r="A461" t="s">
        <v>915</v>
      </c>
      <c r="B461" t="s">
        <v>10180</v>
      </c>
      <c r="C461" t="s">
        <v>10217</v>
      </c>
      <c r="D461" t="s">
        <v>10249</v>
      </c>
      <c r="E461" t="s">
        <v>10250</v>
      </c>
      <c r="F461" t="s">
        <v>4592</v>
      </c>
      <c r="G461" t="s">
        <v>4592</v>
      </c>
      <c r="H461" t="s">
        <v>4592</v>
      </c>
      <c r="I461" t="s">
        <v>3205</v>
      </c>
      <c r="J461" t="s">
        <v>10251</v>
      </c>
      <c r="K461" t="s">
        <v>10252</v>
      </c>
      <c r="L461" t="s">
        <v>10253</v>
      </c>
      <c r="M461" t="s">
        <v>10254</v>
      </c>
      <c r="N461">
        <v>2014</v>
      </c>
    </row>
    <row r="462" spans="1:14" x14ac:dyDescent="0.2">
      <c r="A462" t="s">
        <v>917</v>
      </c>
      <c r="B462" t="s">
        <v>10180</v>
      </c>
      <c r="C462" t="s">
        <v>10217</v>
      </c>
      <c r="D462" t="s">
        <v>10249</v>
      </c>
      <c r="E462" t="s">
        <v>10220</v>
      </c>
      <c r="F462" t="s">
        <v>10255</v>
      </c>
      <c r="G462" t="s">
        <v>4592</v>
      </c>
      <c r="H462" t="s">
        <v>4592</v>
      </c>
      <c r="I462" t="s">
        <v>3206</v>
      </c>
      <c r="J462" t="s">
        <v>10428</v>
      </c>
      <c r="K462" t="s">
        <v>10429</v>
      </c>
      <c r="L462" t="s">
        <v>10253</v>
      </c>
      <c r="M462" t="s">
        <v>10430</v>
      </c>
      <c r="N462">
        <v>2011</v>
      </c>
    </row>
    <row r="463" spans="1:14" x14ac:dyDescent="0.2">
      <c r="A463" t="s">
        <v>919</v>
      </c>
      <c r="B463" t="s">
        <v>10227</v>
      </c>
      <c r="C463" t="s">
        <v>4608</v>
      </c>
      <c r="D463" t="s">
        <v>4592</v>
      </c>
      <c r="E463" t="s">
        <v>4592</v>
      </c>
      <c r="F463" t="s">
        <v>4592</v>
      </c>
      <c r="G463" t="s">
        <v>4592</v>
      </c>
      <c r="H463" t="s">
        <v>4592</v>
      </c>
      <c r="I463" t="s">
        <v>3204</v>
      </c>
      <c r="J463" t="s">
        <v>4608</v>
      </c>
      <c r="K463" t="s">
        <v>4608</v>
      </c>
      <c r="L463" t="s">
        <v>4608</v>
      </c>
      <c r="M463" t="s">
        <v>4608</v>
      </c>
      <c r="N463">
        <v>2013</v>
      </c>
    </row>
    <row r="464" spans="1:14" x14ac:dyDescent="0.2">
      <c r="A464" t="s">
        <v>921</v>
      </c>
      <c r="B464" t="s">
        <v>10180</v>
      </c>
      <c r="C464" t="s">
        <v>10217</v>
      </c>
      <c r="D464" t="s">
        <v>10218</v>
      </c>
      <c r="E464" t="s">
        <v>10219</v>
      </c>
      <c r="F464" t="s">
        <v>10220</v>
      </c>
      <c r="G464" t="s">
        <v>10221</v>
      </c>
      <c r="H464" t="s">
        <v>10222</v>
      </c>
      <c r="I464" t="s">
        <v>3203</v>
      </c>
      <c r="J464" t="s">
        <v>10336</v>
      </c>
      <c r="K464" t="s">
        <v>10224</v>
      </c>
      <c r="L464" t="s">
        <v>10225</v>
      </c>
      <c r="M464" t="s">
        <v>10268</v>
      </c>
      <c r="N464">
        <v>1995</v>
      </c>
    </row>
    <row r="465" spans="1:14" x14ac:dyDescent="0.2">
      <c r="A465" t="s">
        <v>923</v>
      </c>
      <c r="B465" t="s">
        <v>10227</v>
      </c>
      <c r="C465" t="s">
        <v>4608</v>
      </c>
      <c r="D465" t="s">
        <v>4592</v>
      </c>
      <c r="E465" t="s">
        <v>4592</v>
      </c>
      <c r="F465" t="s">
        <v>4592</v>
      </c>
      <c r="G465" t="s">
        <v>4592</v>
      </c>
      <c r="H465" t="s">
        <v>4592</v>
      </c>
      <c r="I465" t="s">
        <v>3204</v>
      </c>
      <c r="J465" t="s">
        <v>4608</v>
      </c>
      <c r="K465" t="s">
        <v>4608</v>
      </c>
      <c r="L465" t="s">
        <v>4608</v>
      </c>
      <c r="M465" t="s">
        <v>4608</v>
      </c>
      <c r="N465">
        <v>2011</v>
      </c>
    </row>
    <row r="466" spans="1:14" x14ac:dyDescent="0.2">
      <c r="A466" t="s">
        <v>925</v>
      </c>
      <c r="B466" t="s">
        <v>10227</v>
      </c>
      <c r="C466" t="s">
        <v>4608</v>
      </c>
      <c r="D466" t="s">
        <v>4592</v>
      </c>
      <c r="E466" t="s">
        <v>4592</v>
      </c>
      <c r="F466" t="s">
        <v>4592</v>
      </c>
      <c r="G466" t="s">
        <v>4592</v>
      </c>
      <c r="H466" t="s">
        <v>4592</v>
      </c>
      <c r="I466" t="s">
        <v>3206</v>
      </c>
      <c r="J466" t="s">
        <v>4608</v>
      </c>
      <c r="K466" t="s">
        <v>4608</v>
      </c>
      <c r="L466" t="s">
        <v>4608</v>
      </c>
      <c r="M466" t="s">
        <v>4608</v>
      </c>
      <c r="N466">
        <v>2013</v>
      </c>
    </row>
    <row r="467" spans="1:14" x14ac:dyDescent="0.2">
      <c r="A467" t="s">
        <v>927</v>
      </c>
      <c r="B467" t="s">
        <v>10180</v>
      </c>
      <c r="C467" t="s">
        <v>10217</v>
      </c>
      <c r="D467" t="s">
        <v>10249</v>
      </c>
      <c r="E467" t="s">
        <v>10250</v>
      </c>
      <c r="F467" t="s">
        <v>4592</v>
      </c>
      <c r="G467" t="s">
        <v>4592</v>
      </c>
      <c r="H467" t="s">
        <v>4592</v>
      </c>
      <c r="I467" t="s">
        <v>3205</v>
      </c>
      <c r="J467" t="s">
        <v>10251</v>
      </c>
      <c r="K467" t="s">
        <v>10252</v>
      </c>
      <c r="L467" t="s">
        <v>10253</v>
      </c>
      <c r="M467" t="s">
        <v>10254</v>
      </c>
      <c r="N467">
        <v>2014</v>
      </c>
    </row>
    <row r="468" spans="1:14" x14ac:dyDescent="0.2">
      <c r="A468" t="s">
        <v>929</v>
      </c>
      <c r="B468" t="s">
        <v>10180</v>
      </c>
      <c r="C468" t="s">
        <v>10217</v>
      </c>
      <c r="D468" t="s">
        <v>10249</v>
      </c>
      <c r="E468" t="s">
        <v>10220</v>
      </c>
      <c r="F468" t="s">
        <v>10255</v>
      </c>
      <c r="G468" t="s">
        <v>4592</v>
      </c>
      <c r="H468" t="s">
        <v>4592</v>
      </c>
      <c r="I468" t="s">
        <v>3206</v>
      </c>
      <c r="J468" t="s">
        <v>10431</v>
      </c>
      <c r="K468" t="s">
        <v>10432</v>
      </c>
      <c r="L468" t="s">
        <v>10433</v>
      </c>
      <c r="M468" t="s">
        <v>10434</v>
      </c>
      <c r="N468">
        <v>2011</v>
      </c>
    </row>
    <row r="469" spans="1:14" x14ac:dyDescent="0.2">
      <c r="A469" t="s">
        <v>931</v>
      </c>
      <c r="B469" t="s">
        <v>10180</v>
      </c>
      <c r="C469" t="s">
        <v>10217</v>
      </c>
      <c r="D469" t="s">
        <v>10249</v>
      </c>
      <c r="E469" t="s">
        <v>10250</v>
      </c>
      <c r="F469" t="s">
        <v>4592</v>
      </c>
      <c r="G469" t="s">
        <v>4592</v>
      </c>
      <c r="H469" t="s">
        <v>4592</v>
      </c>
      <c r="I469" t="s">
        <v>3205</v>
      </c>
      <c r="J469" t="s">
        <v>10251</v>
      </c>
      <c r="K469" t="s">
        <v>10252</v>
      </c>
      <c r="L469" t="s">
        <v>10253</v>
      </c>
      <c r="M469" t="s">
        <v>10254</v>
      </c>
      <c r="N469">
        <v>2013</v>
      </c>
    </row>
    <row r="470" spans="1:14" x14ac:dyDescent="0.2">
      <c r="A470" t="s">
        <v>933</v>
      </c>
      <c r="B470" t="s">
        <v>10180</v>
      </c>
      <c r="C470" t="s">
        <v>10228</v>
      </c>
      <c r="D470" t="s">
        <v>10229</v>
      </c>
      <c r="E470" t="s">
        <v>10230</v>
      </c>
      <c r="F470" t="s">
        <v>4592</v>
      </c>
      <c r="G470" t="s">
        <v>4592</v>
      </c>
      <c r="H470" t="s">
        <v>4592</v>
      </c>
      <c r="I470" t="s">
        <v>3205</v>
      </c>
      <c r="J470" t="s">
        <v>10231</v>
      </c>
      <c r="K470" t="s">
        <v>10232</v>
      </c>
      <c r="L470" t="s">
        <v>10233</v>
      </c>
      <c r="M470" t="s">
        <v>10234</v>
      </c>
      <c r="N470">
        <v>2015</v>
      </c>
    </row>
    <row r="471" spans="1:14" x14ac:dyDescent="0.2">
      <c r="A471" t="s">
        <v>935</v>
      </c>
      <c r="B471" t="s">
        <v>10180</v>
      </c>
      <c r="C471" t="s">
        <v>10228</v>
      </c>
      <c r="D471" t="s">
        <v>10241</v>
      </c>
      <c r="E471" t="s">
        <v>10242</v>
      </c>
      <c r="F471" t="s">
        <v>10243</v>
      </c>
      <c r="G471" t="s">
        <v>10244</v>
      </c>
      <c r="H471" t="s">
        <v>4592</v>
      </c>
      <c r="I471" t="s">
        <v>3205</v>
      </c>
      <c r="J471" t="s">
        <v>10231</v>
      </c>
      <c r="K471" t="s">
        <v>10232</v>
      </c>
      <c r="L471" t="s">
        <v>10233</v>
      </c>
      <c r="M471" t="s">
        <v>10234</v>
      </c>
      <c r="N471">
        <v>2010</v>
      </c>
    </row>
    <row r="472" spans="1:14" x14ac:dyDescent="0.2">
      <c r="A472" t="s">
        <v>937</v>
      </c>
      <c r="B472" t="s">
        <v>10180</v>
      </c>
      <c r="C472" t="s">
        <v>10228</v>
      </c>
      <c r="D472" t="s">
        <v>10241</v>
      </c>
      <c r="E472" t="s">
        <v>10220</v>
      </c>
      <c r="F472" t="s">
        <v>10255</v>
      </c>
      <c r="G472" t="s">
        <v>4592</v>
      </c>
      <c r="H472" t="s">
        <v>4592</v>
      </c>
      <c r="I472" t="s">
        <v>3205</v>
      </c>
      <c r="J472" t="s">
        <v>10231</v>
      </c>
      <c r="K472" t="s">
        <v>10232</v>
      </c>
      <c r="L472" t="s">
        <v>10233</v>
      </c>
      <c r="M472" t="s">
        <v>10234</v>
      </c>
      <c r="N472">
        <v>2001</v>
      </c>
    </row>
    <row r="473" spans="1:14" x14ac:dyDescent="0.2">
      <c r="A473" t="s">
        <v>939</v>
      </c>
      <c r="B473" t="s">
        <v>10180</v>
      </c>
      <c r="C473" t="s">
        <v>10228</v>
      </c>
      <c r="D473" t="s">
        <v>10229</v>
      </c>
      <c r="E473" t="s">
        <v>10240</v>
      </c>
      <c r="F473" t="s">
        <v>4592</v>
      </c>
      <c r="G473" t="s">
        <v>4592</v>
      </c>
      <c r="H473" t="s">
        <v>4592</v>
      </c>
      <c r="I473" t="s">
        <v>3205</v>
      </c>
      <c r="J473" t="s">
        <v>10231</v>
      </c>
      <c r="K473" t="s">
        <v>10232</v>
      </c>
      <c r="L473" t="s">
        <v>10233</v>
      </c>
      <c r="M473" t="s">
        <v>10234</v>
      </c>
      <c r="N473">
        <v>2001</v>
      </c>
    </row>
    <row r="474" spans="1:14" x14ac:dyDescent="0.2">
      <c r="A474" t="s">
        <v>941</v>
      </c>
      <c r="B474" t="s">
        <v>10227</v>
      </c>
      <c r="C474" t="s">
        <v>4608</v>
      </c>
      <c r="D474" t="s">
        <v>4592</v>
      </c>
      <c r="E474" t="s">
        <v>4592</v>
      </c>
      <c r="F474" t="s">
        <v>4592</v>
      </c>
      <c r="G474" t="s">
        <v>4592</v>
      </c>
      <c r="H474" t="s">
        <v>4592</v>
      </c>
      <c r="I474" t="s">
        <v>3206</v>
      </c>
      <c r="J474" t="s">
        <v>4608</v>
      </c>
      <c r="K474" t="s">
        <v>4608</v>
      </c>
      <c r="L474" t="s">
        <v>4608</v>
      </c>
      <c r="M474" t="s">
        <v>4608</v>
      </c>
      <c r="N474">
        <v>2013</v>
      </c>
    </row>
    <row r="475" spans="1:14" x14ac:dyDescent="0.2">
      <c r="A475" t="s">
        <v>943</v>
      </c>
      <c r="B475" t="s">
        <v>10180</v>
      </c>
      <c r="C475" t="s">
        <v>10217</v>
      </c>
      <c r="D475" t="s">
        <v>10249</v>
      </c>
      <c r="E475" t="s">
        <v>10220</v>
      </c>
      <c r="F475" t="s">
        <v>10255</v>
      </c>
      <c r="G475" t="s">
        <v>4592</v>
      </c>
      <c r="H475" t="s">
        <v>4592</v>
      </c>
      <c r="I475" t="s">
        <v>3206</v>
      </c>
      <c r="J475" t="s">
        <v>10435</v>
      </c>
      <c r="K475" t="s">
        <v>10436</v>
      </c>
      <c r="L475" t="s">
        <v>10420</v>
      </c>
      <c r="M475" t="s">
        <v>10437</v>
      </c>
      <c r="N475">
        <v>2011</v>
      </c>
    </row>
    <row r="476" spans="1:14" x14ac:dyDescent="0.2">
      <c r="A476" t="s">
        <v>945</v>
      </c>
      <c r="B476" t="s">
        <v>10180</v>
      </c>
      <c r="C476" t="s">
        <v>10228</v>
      </c>
      <c r="D476" t="s">
        <v>10241</v>
      </c>
      <c r="E476" t="s">
        <v>10242</v>
      </c>
      <c r="F476" t="s">
        <v>10243</v>
      </c>
      <c r="G476" t="s">
        <v>10244</v>
      </c>
      <c r="H476" t="s">
        <v>4592</v>
      </c>
      <c r="I476" t="s">
        <v>3205</v>
      </c>
      <c r="J476" t="s">
        <v>10231</v>
      </c>
      <c r="K476" t="s">
        <v>10232</v>
      </c>
      <c r="L476" t="s">
        <v>10233</v>
      </c>
      <c r="M476" t="s">
        <v>10234</v>
      </c>
      <c r="N476">
        <v>2010</v>
      </c>
    </row>
    <row r="477" spans="1:14" x14ac:dyDescent="0.2">
      <c r="A477" t="s">
        <v>947</v>
      </c>
      <c r="B477" t="s">
        <v>10180</v>
      </c>
      <c r="C477" t="s">
        <v>10228</v>
      </c>
      <c r="D477" t="s">
        <v>10241</v>
      </c>
      <c r="E477" t="s">
        <v>10242</v>
      </c>
      <c r="F477" t="s">
        <v>10243</v>
      </c>
      <c r="G477" t="s">
        <v>10244</v>
      </c>
      <c r="H477" t="s">
        <v>4592</v>
      </c>
      <c r="I477" t="s">
        <v>3205</v>
      </c>
      <c r="J477" t="s">
        <v>10231</v>
      </c>
      <c r="K477" t="s">
        <v>10232</v>
      </c>
      <c r="L477" t="s">
        <v>10233</v>
      </c>
      <c r="M477" t="s">
        <v>10234</v>
      </c>
      <c r="N477">
        <v>2010</v>
      </c>
    </row>
    <row r="478" spans="1:14" x14ac:dyDescent="0.2">
      <c r="A478" t="s">
        <v>949</v>
      </c>
      <c r="B478" t="s">
        <v>10180</v>
      </c>
      <c r="C478" t="s">
        <v>10217</v>
      </c>
      <c r="D478" t="s">
        <v>10249</v>
      </c>
      <c r="E478" t="s">
        <v>10250</v>
      </c>
      <c r="F478" t="s">
        <v>4592</v>
      </c>
      <c r="G478" t="s">
        <v>4592</v>
      </c>
      <c r="H478" t="s">
        <v>4592</v>
      </c>
      <c r="I478" t="s">
        <v>3205</v>
      </c>
      <c r="J478" t="s">
        <v>10251</v>
      </c>
      <c r="K478" t="s">
        <v>10252</v>
      </c>
      <c r="L478" t="s">
        <v>10253</v>
      </c>
      <c r="M478" t="s">
        <v>10254</v>
      </c>
      <c r="N478">
        <v>2014</v>
      </c>
    </row>
    <row r="479" spans="1:14" x14ac:dyDescent="0.2">
      <c r="A479" t="s">
        <v>951</v>
      </c>
      <c r="B479" t="s">
        <v>10227</v>
      </c>
      <c r="C479" t="s">
        <v>4608</v>
      </c>
      <c r="D479" t="s">
        <v>4592</v>
      </c>
      <c r="E479" t="s">
        <v>4592</v>
      </c>
      <c r="F479" t="s">
        <v>4592</v>
      </c>
      <c r="G479" t="s">
        <v>4592</v>
      </c>
      <c r="H479" t="s">
        <v>4592</v>
      </c>
      <c r="I479" t="s">
        <v>3204</v>
      </c>
      <c r="J479" t="s">
        <v>4608</v>
      </c>
      <c r="K479" t="s">
        <v>4608</v>
      </c>
      <c r="L479" t="s">
        <v>4608</v>
      </c>
      <c r="M479" t="s">
        <v>4608</v>
      </c>
      <c r="N479">
        <v>2003</v>
      </c>
    </row>
    <row r="480" spans="1:14" x14ac:dyDescent="0.2">
      <c r="A480" t="s">
        <v>953</v>
      </c>
      <c r="B480" t="s">
        <v>10180</v>
      </c>
      <c r="C480" t="s">
        <v>10228</v>
      </c>
      <c r="D480" t="s">
        <v>10229</v>
      </c>
      <c r="E480" t="s">
        <v>10240</v>
      </c>
      <c r="F480" t="s">
        <v>4592</v>
      </c>
      <c r="G480" t="s">
        <v>4592</v>
      </c>
      <c r="H480" t="s">
        <v>4592</v>
      </c>
      <c r="I480" t="s">
        <v>3205</v>
      </c>
      <c r="J480" t="s">
        <v>10231</v>
      </c>
      <c r="K480" t="s">
        <v>10232</v>
      </c>
      <c r="L480" t="s">
        <v>10233</v>
      </c>
      <c r="M480" t="s">
        <v>10234</v>
      </c>
      <c r="N480">
        <v>2001</v>
      </c>
    </row>
    <row r="481" spans="1:14" x14ac:dyDescent="0.2">
      <c r="A481" t="s">
        <v>955</v>
      </c>
      <c r="B481" t="s">
        <v>10227</v>
      </c>
      <c r="C481" t="s">
        <v>4608</v>
      </c>
      <c r="D481" t="s">
        <v>4592</v>
      </c>
      <c r="E481" t="s">
        <v>4592</v>
      </c>
      <c r="F481" t="s">
        <v>4592</v>
      </c>
      <c r="G481" t="s">
        <v>4592</v>
      </c>
      <c r="H481" t="s">
        <v>4592</v>
      </c>
      <c r="I481" t="s">
        <v>3206</v>
      </c>
      <c r="J481" t="s">
        <v>4608</v>
      </c>
      <c r="K481" t="s">
        <v>4608</v>
      </c>
      <c r="L481" t="s">
        <v>4608</v>
      </c>
      <c r="M481" t="s">
        <v>4608</v>
      </c>
      <c r="N481">
        <v>2013</v>
      </c>
    </row>
    <row r="482" spans="1:14" x14ac:dyDescent="0.2">
      <c r="A482" t="s">
        <v>957</v>
      </c>
      <c r="B482" t="s">
        <v>10180</v>
      </c>
      <c r="C482" t="s">
        <v>10217</v>
      </c>
      <c r="D482" t="s">
        <v>10249</v>
      </c>
      <c r="E482" t="s">
        <v>10220</v>
      </c>
      <c r="F482" t="s">
        <v>10255</v>
      </c>
      <c r="G482" t="s">
        <v>4592</v>
      </c>
      <c r="H482" t="s">
        <v>4592</v>
      </c>
      <c r="I482" t="s">
        <v>3203</v>
      </c>
      <c r="J482" t="s">
        <v>10438</v>
      </c>
      <c r="K482" t="s">
        <v>10393</v>
      </c>
      <c r="L482" t="s">
        <v>10394</v>
      </c>
      <c r="M482" t="s">
        <v>10395</v>
      </c>
      <c r="N482">
        <v>2011</v>
      </c>
    </row>
    <row r="483" spans="1:14" x14ac:dyDescent="0.2">
      <c r="A483" t="s">
        <v>959</v>
      </c>
      <c r="B483" t="s">
        <v>10180</v>
      </c>
      <c r="C483" t="s">
        <v>10217</v>
      </c>
      <c r="D483" t="s">
        <v>10249</v>
      </c>
      <c r="E483" t="s">
        <v>10220</v>
      </c>
      <c r="F483" t="s">
        <v>10255</v>
      </c>
      <c r="G483" t="s">
        <v>4592</v>
      </c>
      <c r="H483" t="s">
        <v>4592</v>
      </c>
      <c r="I483" t="s">
        <v>3210</v>
      </c>
      <c r="J483" t="s">
        <v>10439</v>
      </c>
      <c r="K483" t="s">
        <v>10412</v>
      </c>
      <c r="L483" t="s">
        <v>10413</v>
      </c>
      <c r="M483" t="s">
        <v>10440</v>
      </c>
      <c r="N483">
        <v>2010</v>
      </c>
    </row>
    <row r="484" spans="1:14" x14ac:dyDescent="0.2">
      <c r="A484" t="s">
        <v>961</v>
      </c>
      <c r="B484" t="s">
        <v>10180</v>
      </c>
      <c r="C484" t="s">
        <v>10217</v>
      </c>
      <c r="D484" t="s">
        <v>10249</v>
      </c>
      <c r="E484" t="s">
        <v>10250</v>
      </c>
      <c r="F484" t="s">
        <v>4592</v>
      </c>
      <c r="G484" t="s">
        <v>4592</v>
      </c>
      <c r="H484" t="s">
        <v>4592</v>
      </c>
      <c r="I484" t="s">
        <v>3205</v>
      </c>
      <c r="J484" t="s">
        <v>10251</v>
      </c>
      <c r="K484" t="s">
        <v>10252</v>
      </c>
      <c r="L484" t="s">
        <v>10253</v>
      </c>
      <c r="M484" t="s">
        <v>10254</v>
      </c>
      <c r="N484">
        <v>2013</v>
      </c>
    </row>
    <row r="485" spans="1:14" x14ac:dyDescent="0.2">
      <c r="A485" t="s">
        <v>963</v>
      </c>
      <c r="B485" t="s">
        <v>10180</v>
      </c>
      <c r="C485" t="s">
        <v>10217</v>
      </c>
      <c r="D485" t="s">
        <v>10249</v>
      </c>
      <c r="E485" t="s">
        <v>10250</v>
      </c>
      <c r="F485" t="s">
        <v>4592</v>
      </c>
      <c r="G485" t="s">
        <v>4592</v>
      </c>
      <c r="H485" t="s">
        <v>4592</v>
      </c>
      <c r="I485" t="s">
        <v>3205</v>
      </c>
      <c r="J485" t="s">
        <v>10251</v>
      </c>
      <c r="K485" t="s">
        <v>10252</v>
      </c>
      <c r="L485" t="s">
        <v>10253</v>
      </c>
      <c r="M485" t="s">
        <v>10254</v>
      </c>
      <c r="N485">
        <v>2014</v>
      </c>
    </row>
    <row r="486" spans="1:14" x14ac:dyDescent="0.2">
      <c r="A486" t="s">
        <v>965</v>
      </c>
      <c r="B486" t="s">
        <v>10180</v>
      </c>
      <c r="C486" t="s">
        <v>10228</v>
      </c>
      <c r="D486" t="s">
        <v>10229</v>
      </c>
      <c r="E486" t="s">
        <v>10230</v>
      </c>
      <c r="F486" t="s">
        <v>4592</v>
      </c>
      <c r="G486" t="s">
        <v>4592</v>
      </c>
      <c r="H486" t="s">
        <v>4592</v>
      </c>
      <c r="I486" t="s">
        <v>3205</v>
      </c>
      <c r="J486" t="s">
        <v>10231</v>
      </c>
      <c r="K486" t="s">
        <v>10232</v>
      </c>
      <c r="L486" t="s">
        <v>10233</v>
      </c>
      <c r="M486" t="s">
        <v>10234</v>
      </c>
      <c r="N486">
        <v>2001</v>
      </c>
    </row>
    <row r="487" spans="1:14" x14ac:dyDescent="0.2">
      <c r="A487" t="s">
        <v>967</v>
      </c>
      <c r="B487" t="s">
        <v>10180</v>
      </c>
      <c r="C487" t="s">
        <v>10217</v>
      </c>
      <c r="D487" t="s">
        <v>10218</v>
      </c>
      <c r="E487" t="s">
        <v>10219</v>
      </c>
      <c r="F487" t="s">
        <v>10220</v>
      </c>
      <c r="G487" t="s">
        <v>10221</v>
      </c>
      <c r="H487" t="s">
        <v>10235</v>
      </c>
      <c r="I487" t="s">
        <v>3210</v>
      </c>
      <c r="J487" t="s">
        <v>10410</v>
      </c>
      <c r="K487" t="s">
        <v>10257</v>
      </c>
      <c r="L487" t="s">
        <v>10238</v>
      </c>
      <c r="M487" t="s">
        <v>10258</v>
      </c>
      <c r="N487">
        <v>1994</v>
      </c>
    </row>
    <row r="488" spans="1:14" x14ac:dyDescent="0.2">
      <c r="A488" t="s">
        <v>969</v>
      </c>
      <c r="B488" t="s">
        <v>10180</v>
      </c>
      <c r="C488" t="s">
        <v>10217</v>
      </c>
      <c r="D488" t="s">
        <v>10218</v>
      </c>
      <c r="E488" t="s">
        <v>10219</v>
      </c>
      <c r="F488" t="s">
        <v>10220</v>
      </c>
      <c r="G488" t="s">
        <v>10221</v>
      </c>
      <c r="H488" t="s">
        <v>10222</v>
      </c>
      <c r="I488" t="s">
        <v>3203</v>
      </c>
      <c r="J488" t="s">
        <v>10223</v>
      </c>
      <c r="K488" t="s">
        <v>10224</v>
      </c>
      <c r="L488" t="s">
        <v>10225</v>
      </c>
      <c r="M488" t="s">
        <v>10226</v>
      </c>
      <c r="N488">
        <v>1993</v>
      </c>
    </row>
    <row r="489" spans="1:14" x14ac:dyDescent="0.2">
      <c r="A489" t="s">
        <v>971</v>
      </c>
      <c r="B489" t="s">
        <v>10227</v>
      </c>
      <c r="C489" t="s">
        <v>4608</v>
      </c>
      <c r="D489" t="s">
        <v>4592</v>
      </c>
      <c r="E489" t="s">
        <v>4592</v>
      </c>
      <c r="F489" t="s">
        <v>4592</v>
      </c>
      <c r="G489" t="s">
        <v>4592</v>
      </c>
      <c r="H489" t="s">
        <v>4592</v>
      </c>
      <c r="I489" t="s">
        <v>3206</v>
      </c>
      <c r="J489" t="s">
        <v>4608</v>
      </c>
      <c r="K489" t="s">
        <v>4608</v>
      </c>
      <c r="L489" t="s">
        <v>4608</v>
      </c>
      <c r="M489" t="s">
        <v>4608</v>
      </c>
      <c r="N489">
        <v>2013</v>
      </c>
    </row>
    <row r="490" spans="1:14" x14ac:dyDescent="0.2">
      <c r="A490" t="s">
        <v>973</v>
      </c>
      <c r="B490" t="s">
        <v>10227</v>
      </c>
      <c r="C490" t="s">
        <v>4608</v>
      </c>
      <c r="D490" t="s">
        <v>4592</v>
      </c>
      <c r="E490" t="s">
        <v>4592</v>
      </c>
      <c r="F490" t="s">
        <v>4592</v>
      </c>
      <c r="G490" t="s">
        <v>4592</v>
      </c>
      <c r="H490" t="s">
        <v>4592</v>
      </c>
      <c r="I490" t="s">
        <v>3206</v>
      </c>
      <c r="J490" t="s">
        <v>4608</v>
      </c>
      <c r="K490" t="s">
        <v>4608</v>
      </c>
      <c r="L490" t="s">
        <v>4608</v>
      </c>
      <c r="M490" t="s">
        <v>4608</v>
      </c>
      <c r="N490">
        <v>2013</v>
      </c>
    </row>
    <row r="491" spans="1:14" x14ac:dyDescent="0.2">
      <c r="A491" t="s">
        <v>975</v>
      </c>
      <c r="B491" t="s">
        <v>10180</v>
      </c>
      <c r="C491" t="s">
        <v>10228</v>
      </c>
      <c r="D491" t="s">
        <v>10241</v>
      </c>
      <c r="E491" t="s">
        <v>10242</v>
      </c>
      <c r="F491" t="s">
        <v>10243</v>
      </c>
      <c r="G491" t="s">
        <v>10244</v>
      </c>
      <c r="H491" t="s">
        <v>4592</v>
      </c>
      <c r="I491" t="s">
        <v>3205</v>
      </c>
      <c r="J491" t="s">
        <v>10231</v>
      </c>
      <c r="K491" t="s">
        <v>10232</v>
      </c>
      <c r="L491" t="s">
        <v>10233</v>
      </c>
      <c r="M491" t="s">
        <v>10234</v>
      </c>
      <c r="N491">
        <v>2010</v>
      </c>
    </row>
    <row r="492" spans="1:14" x14ac:dyDescent="0.2">
      <c r="A492" t="s">
        <v>977</v>
      </c>
      <c r="B492" t="s">
        <v>10180</v>
      </c>
      <c r="C492" t="s">
        <v>10217</v>
      </c>
      <c r="D492" t="s">
        <v>10249</v>
      </c>
      <c r="E492" t="s">
        <v>10250</v>
      </c>
      <c r="F492" t="s">
        <v>4592</v>
      </c>
      <c r="G492" t="s">
        <v>4592</v>
      </c>
      <c r="H492" t="s">
        <v>4592</v>
      </c>
      <c r="I492" t="s">
        <v>3205</v>
      </c>
      <c r="J492" t="s">
        <v>10251</v>
      </c>
      <c r="K492" t="s">
        <v>10252</v>
      </c>
      <c r="L492" t="s">
        <v>10253</v>
      </c>
      <c r="M492" t="s">
        <v>10254</v>
      </c>
      <c r="N492">
        <v>2013</v>
      </c>
    </row>
    <row r="493" spans="1:14" x14ac:dyDescent="0.2">
      <c r="A493" t="s">
        <v>979</v>
      </c>
      <c r="B493" t="s">
        <v>10227</v>
      </c>
      <c r="C493" t="s">
        <v>4608</v>
      </c>
      <c r="D493" t="s">
        <v>4592</v>
      </c>
      <c r="E493" t="s">
        <v>4592</v>
      </c>
      <c r="F493" t="s">
        <v>4592</v>
      </c>
      <c r="G493" t="s">
        <v>4592</v>
      </c>
      <c r="H493" t="s">
        <v>4592</v>
      </c>
      <c r="I493" t="s">
        <v>3204</v>
      </c>
      <c r="J493" t="s">
        <v>4608</v>
      </c>
      <c r="K493" t="s">
        <v>4608</v>
      </c>
      <c r="L493" t="s">
        <v>4608</v>
      </c>
      <c r="M493" t="s">
        <v>4608</v>
      </c>
      <c r="N493">
        <v>2015</v>
      </c>
    </row>
    <row r="494" spans="1:14" x14ac:dyDescent="0.2">
      <c r="A494" t="s">
        <v>981</v>
      </c>
      <c r="B494" t="s">
        <v>10180</v>
      </c>
      <c r="C494" t="s">
        <v>10228</v>
      </c>
      <c r="D494" t="s">
        <v>10229</v>
      </c>
      <c r="E494" t="s">
        <v>10240</v>
      </c>
      <c r="F494" t="s">
        <v>4592</v>
      </c>
      <c r="G494" t="s">
        <v>4592</v>
      </c>
      <c r="H494" t="s">
        <v>4592</v>
      </c>
      <c r="I494" t="s">
        <v>3205</v>
      </c>
      <c r="J494" t="s">
        <v>10231</v>
      </c>
      <c r="K494" t="s">
        <v>10232</v>
      </c>
      <c r="L494" t="s">
        <v>10233</v>
      </c>
      <c r="M494" t="s">
        <v>10234</v>
      </c>
      <c r="N494">
        <v>2015</v>
      </c>
    </row>
    <row r="495" spans="1:14" x14ac:dyDescent="0.2">
      <c r="A495" t="s">
        <v>983</v>
      </c>
      <c r="B495" t="s">
        <v>10180</v>
      </c>
      <c r="C495" t="s">
        <v>10217</v>
      </c>
      <c r="D495" t="s">
        <v>10249</v>
      </c>
      <c r="E495" t="s">
        <v>10220</v>
      </c>
      <c r="F495" t="s">
        <v>10221</v>
      </c>
      <c r="G495" t="s">
        <v>10219</v>
      </c>
      <c r="H495" t="s">
        <v>4592</v>
      </c>
      <c r="I495" t="s">
        <v>3206</v>
      </c>
      <c r="J495" t="s">
        <v>10441</v>
      </c>
      <c r="K495" t="s">
        <v>10282</v>
      </c>
      <c r="L495" t="s">
        <v>10283</v>
      </c>
      <c r="M495" t="s">
        <v>10284</v>
      </c>
      <c r="N495">
        <v>2001</v>
      </c>
    </row>
    <row r="496" spans="1:14" x14ac:dyDescent="0.2">
      <c r="A496" t="s">
        <v>985</v>
      </c>
      <c r="B496" t="s">
        <v>10180</v>
      </c>
      <c r="C496" t="s">
        <v>10217</v>
      </c>
      <c r="D496" t="s">
        <v>10249</v>
      </c>
      <c r="E496" t="s">
        <v>10250</v>
      </c>
      <c r="F496" t="s">
        <v>4592</v>
      </c>
      <c r="G496" t="s">
        <v>4592</v>
      </c>
      <c r="H496" t="s">
        <v>4592</v>
      </c>
      <c r="I496" t="s">
        <v>3205</v>
      </c>
      <c r="J496" t="s">
        <v>10251</v>
      </c>
      <c r="K496" t="s">
        <v>10252</v>
      </c>
      <c r="L496" t="s">
        <v>10253</v>
      </c>
      <c r="M496" t="s">
        <v>10254</v>
      </c>
      <c r="N496">
        <v>2014</v>
      </c>
    </row>
    <row r="497" spans="1:14" x14ac:dyDescent="0.2">
      <c r="A497" t="s">
        <v>987</v>
      </c>
      <c r="B497" t="s">
        <v>10180</v>
      </c>
      <c r="C497" t="s">
        <v>10228</v>
      </c>
      <c r="D497" t="s">
        <v>10241</v>
      </c>
      <c r="E497" t="s">
        <v>10242</v>
      </c>
      <c r="F497" t="s">
        <v>10243</v>
      </c>
      <c r="G497" t="s">
        <v>10259</v>
      </c>
      <c r="H497" t="s">
        <v>4592</v>
      </c>
      <c r="I497" t="s">
        <v>3205</v>
      </c>
      <c r="J497" t="s">
        <v>10231</v>
      </c>
      <c r="K497" t="s">
        <v>10232</v>
      </c>
      <c r="L497" t="s">
        <v>10233</v>
      </c>
      <c r="M497" t="s">
        <v>10234</v>
      </c>
      <c r="N497">
        <v>2010</v>
      </c>
    </row>
    <row r="498" spans="1:14" x14ac:dyDescent="0.2">
      <c r="A498" t="s">
        <v>989</v>
      </c>
      <c r="B498" t="s">
        <v>10180</v>
      </c>
      <c r="C498" t="s">
        <v>10228</v>
      </c>
      <c r="D498" t="s">
        <v>10241</v>
      </c>
      <c r="E498" t="s">
        <v>10220</v>
      </c>
      <c r="F498" t="s">
        <v>10221</v>
      </c>
      <c r="G498" t="s">
        <v>4592</v>
      </c>
      <c r="H498" t="s">
        <v>4592</v>
      </c>
      <c r="I498" t="s">
        <v>3205</v>
      </c>
      <c r="J498" t="s">
        <v>10231</v>
      </c>
      <c r="K498" t="s">
        <v>10232</v>
      </c>
      <c r="L498" t="s">
        <v>10233</v>
      </c>
      <c r="M498" t="s">
        <v>10234</v>
      </c>
      <c r="N498">
        <v>2001</v>
      </c>
    </row>
    <row r="499" spans="1:14" x14ac:dyDescent="0.2">
      <c r="A499" t="s">
        <v>991</v>
      </c>
      <c r="B499" t="s">
        <v>10227</v>
      </c>
      <c r="C499" t="s">
        <v>4608</v>
      </c>
      <c r="D499" t="s">
        <v>4592</v>
      </c>
      <c r="E499" t="s">
        <v>4592</v>
      </c>
      <c r="F499" t="s">
        <v>4592</v>
      </c>
      <c r="G499" t="s">
        <v>4592</v>
      </c>
      <c r="H499" t="s">
        <v>4592</v>
      </c>
      <c r="I499" t="s">
        <v>3206</v>
      </c>
      <c r="J499" t="s">
        <v>4608</v>
      </c>
      <c r="K499" t="s">
        <v>4608</v>
      </c>
      <c r="L499" t="s">
        <v>4608</v>
      </c>
      <c r="M499" t="s">
        <v>4608</v>
      </c>
      <c r="N499">
        <v>2013</v>
      </c>
    </row>
    <row r="500" spans="1:14" x14ac:dyDescent="0.2">
      <c r="A500" t="s">
        <v>993</v>
      </c>
      <c r="B500" t="s">
        <v>10227</v>
      </c>
      <c r="C500" t="s">
        <v>4608</v>
      </c>
      <c r="D500" t="s">
        <v>4592</v>
      </c>
      <c r="E500" t="s">
        <v>4592</v>
      </c>
      <c r="F500" t="s">
        <v>4592</v>
      </c>
      <c r="G500" t="s">
        <v>4592</v>
      </c>
      <c r="H500" t="s">
        <v>4592</v>
      </c>
      <c r="I500" t="s">
        <v>3206</v>
      </c>
      <c r="J500" t="s">
        <v>4608</v>
      </c>
      <c r="K500" t="s">
        <v>4608</v>
      </c>
      <c r="L500" t="s">
        <v>4608</v>
      </c>
      <c r="M500" t="s">
        <v>4608</v>
      </c>
      <c r="N500">
        <v>2013</v>
      </c>
    </row>
    <row r="501" spans="1:14" x14ac:dyDescent="0.2">
      <c r="A501" t="s">
        <v>995</v>
      </c>
      <c r="B501" t="s">
        <v>10180</v>
      </c>
      <c r="C501" t="s">
        <v>10217</v>
      </c>
      <c r="D501" t="s">
        <v>10249</v>
      </c>
      <c r="E501" t="s">
        <v>10250</v>
      </c>
      <c r="F501" t="s">
        <v>4592</v>
      </c>
      <c r="G501" t="s">
        <v>4592</v>
      </c>
      <c r="H501" t="s">
        <v>4592</v>
      </c>
      <c r="I501" t="s">
        <v>3205</v>
      </c>
      <c r="J501" t="s">
        <v>10251</v>
      </c>
      <c r="K501" t="s">
        <v>10252</v>
      </c>
      <c r="L501" t="s">
        <v>10253</v>
      </c>
      <c r="M501" t="s">
        <v>10254</v>
      </c>
      <c r="N501">
        <v>2014</v>
      </c>
    </row>
    <row r="502" spans="1:14" x14ac:dyDescent="0.2">
      <c r="A502" t="s">
        <v>997</v>
      </c>
      <c r="B502" t="s">
        <v>10180</v>
      </c>
      <c r="C502" t="s">
        <v>10228</v>
      </c>
      <c r="D502" t="s">
        <v>10229</v>
      </c>
      <c r="E502" t="s">
        <v>10240</v>
      </c>
      <c r="F502" t="s">
        <v>4592</v>
      </c>
      <c r="G502" t="s">
        <v>4592</v>
      </c>
      <c r="H502" t="s">
        <v>4592</v>
      </c>
      <c r="I502" t="s">
        <v>3205</v>
      </c>
      <c r="J502" t="s">
        <v>10231</v>
      </c>
      <c r="K502" t="s">
        <v>10232</v>
      </c>
      <c r="L502" t="s">
        <v>10233</v>
      </c>
      <c r="M502" t="s">
        <v>10234</v>
      </c>
      <c r="N502">
        <v>2015</v>
      </c>
    </row>
    <row r="503" spans="1:14" x14ac:dyDescent="0.2">
      <c r="A503" t="s">
        <v>999</v>
      </c>
      <c r="B503" t="s">
        <v>10227</v>
      </c>
      <c r="C503" t="s">
        <v>4608</v>
      </c>
      <c r="D503" t="s">
        <v>4592</v>
      </c>
      <c r="E503" t="s">
        <v>4592</v>
      </c>
      <c r="F503" t="s">
        <v>4592</v>
      </c>
      <c r="G503" t="s">
        <v>4592</v>
      </c>
      <c r="H503" t="s">
        <v>4592</v>
      </c>
      <c r="I503" t="s">
        <v>3206</v>
      </c>
      <c r="J503" t="s">
        <v>4608</v>
      </c>
      <c r="K503" t="s">
        <v>4608</v>
      </c>
      <c r="L503" t="s">
        <v>4608</v>
      </c>
      <c r="M503" t="s">
        <v>4608</v>
      </c>
      <c r="N503">
        <v>2013</v>
      </c>
    </row>
    <row r="504" spans="1:14" x14ac:dyDescent="0.2">
      <c r="A504" t="s">
        <v>1001</v>
      </c>
      <c r="B504" t="s">
        <v>10227</v>
      </c>
      <c r="C504" t="s">
        <v>4608</v>
      </c>
      <c r="D504" t="s">
        <v>4592</v>
      </c>
      <c r="E504" t="s">
        <v>4592</v>
      </c>
      <c r="F504" t="s">
        <v>4592</v>
      </c>
      <c r="G504" t="s">
        <v>4592</v>
      </c>
      <c r="H504" t="s">
        <v>4592</v>
      </c>
      <c r="I504" t="s">
        <v>3204</v>
      </c>
      <c r="J504" t="s">
        <v>4608</v>
      </c>
      <c r="K504" t="s">
        <v>4608</v>
      </c>
      <c r="L504" t="s">
        <v>4608</v>
      </c>
      <c r="M504" t="s">
        <v>4608</v>
      </c>
      <c r="N504">
        <v>2012</v>
      </c>
    </row>
    <row r="505" spans="1:14" x14ac:dyDescent="0.2">
      <c r="A505" t="s">
        <v>1003</v>
      </c>
      <c r="B505" t="s">
        <v>10180</v>
      </c>
      <c r="C505" t="s">
        <v>10217</v>
      </c>
      <c r="D505" t="s">
        <v>10249</v>
      </c>
      <c r="E505" t="s">
        <v>10250</v>
      </c>
      <c r="F505" t="s">
        <v>4592</v>
      </c>
      <c r="G505" t="s">
        <v>4592</v>
      </c>
      <c r="H505" t="s">
        <v>4592</v>
      </c>
      <c r="I505" t="s">
        <v>3205</v>
      </c>
      <c r="J505" t="s">
        <v>10251</v>
      </c>
      <c r="K505" t="s">
        <v>10252</v>
      </c>
      <c r="L505" t="s">
        <v>10253</v>
      </c>
      <c r="M505" t="s">
        <v>10254</v>
      </c>
      <c r="N505">
        <v>2014</v>
      </c>
    </row>
    <row r="506" spans="1:14" x14ac:dyDescent="0.2">
      <c r="A506" t="s">
        <v>1005</v>
      </c>
      <c r="B506" t="s">
        <v>10227</v>
      </c>
      <c r="C506" t="s">
        <v>4608</v>
      </c>
      <c r="D506" t="s">
        <v>4592</v>
      </c>
      <c r="E506" t="s">
        <v>4592</v>
      </c>
      <c r="F506" t="s">
        <v>4592</v>
      </c>
      <c r="G506" t="s">
        <v>4592</v>
      </c>
      <c r="H506" t="s">
        <v>4592</v>
      </c>
      <c r="I506" t="s">
        <v>3206</v>
      </c>
      <c r="J506" t="s">
        <v>4608</v>
      </c>
      <c r="K506" t="s">
        <v>4608</v>
      </c>
      <c r="L506" t="s">
        <v>4608</v>
      </c>
      <c r="M506" t="s">
        <v>4608</v>
      </c>
      <c r="N506">
        <v>2014</v>
      </c>
    </row>
    <row r="507" spans="1:14" x14ac:dyDescent="0.2">
      <c r="A507" t="s">
        <v>1007</v>
      </c>
      <c r="B507" t="s">
        <v>10180</v>
      </c>
      <c r="C507" t="s">
        <v>10217</v>
      </c>
      <c r="D507" t="s">
        <v>10249</v>
      </c>
      <c r="E507" t="s">
        <v>10250</v>
      </c>
      <c r="F507" t="s">
        <v>4592</v>
      </c>
      <c r="G507" t="s">
        <v>4592</v>
      </c>
      <c r="H507" t="s">
        <v>4592</v>
      </c>
      <c r="I507" t="s">
        <v>3205</v>
      </c>
      <c r="J507" t="s">
        <v>10251</v>
      </c>
      <c r="K507" t="s">
        <v>10252</v>
      </c>
      <c r="L507" t="s">
        <v>10253</v>
      </c>
      <c r="M507" t="s">
        <v>10254</v>
      </c>
      <c r="N507">
        <v>2014</v>
      </c>
    </row>
    <row r="508" spans="1:14" x14ac:dyDescent="0.2">
      <c r="A508" t="s">
        <v>1009</v>
      </c>
      <c r="B508" t="s">
        <v>10180</v>
      </c>
      <c r="C508" t="s">
        <v>10217</v>
      </c>
      <c r="D508" t="s">
        <v>10249</v>
      </c>
      <c r="E508" t="s">
        <v>10220</v>
      </c>
      <c r="F508" t="s">
        <v>10255</v>
      </c>
      <c r="G508" t="s">
        <v>4592</v>
      </c>
      <c r="H508" t="s">
        <v>4592</v>
      </c>
      <c r="I508" t="s">
        <v>3205</v>
      </c>
      <c r="J508" t="s">
        <v>10324</v>
      </c>
      <c r="K508" t="s">
        <v>10325</v>
      </c>
      <c r="L508" t="s">
        <v>10283</v>
      </c>
      <c r="M508" t="s">
        <v>10326</v>
      </c>
      <c r="N508">
        <v>2010</v>
      </c>
    </row>
    <row r="509" spans="1:14" x14ac:dyDescent="0.2">
      <c r="A509" t="s">
        <v>1011</v>
      </c>
      <c r="B509" t="s">
        <v>10227</v>
      </c>
      <c r="C509" t="s">
        <v>4608</v>
      </c>
      <c r="D509" t="s">
        <v>4592</v>
      </c>
      <c r="E509" t="s">
        <v>4592</v>
      </c>
      <c r="F509" t="s">
        <v>4592</v>
      </c>
      <c r="G509" t="s">
        <v>4592</v>
      </c>
      <c r="H509" t="s">
        <v>4592</v>
      </c>
      <c r="I509" t="s">
        <v>3204</v>
      </c>
      <c r="J509" t="s">
        <v>4608</v>
      </c>
      <c r="K509" t="s">
        <v>4608</v>
      </c>
      <c r="L509" t="s">
        <v>4608</v>
      </c>
      <c r="M509" t="s">
        <v>4608</v>
      </c>
      <c r="N509">
        <v>2013</v>
      </c>
    </row>
    <row r="510" spans="1:14" x14ac:dyDescent="0.2">
      <c r="A510" t="s">
        <v>1013</v>
      </c>
      <c r="B510" t="s">
        <v>10180</v>
      </c>
      <c r="C510" t="s">
        <v>10217</v>
      </c>
      <c r="D510" t="s">
        <v>10249</v>
      </c>
      <c r="E510" t="s">
        <v>10250</v>
      </c>
      <c r="F510" t="s">
        <v>4592</v>
      </c>
      <c r="G510" t="s">
        <v>4592</v>
      </c>
      <c r="H510" t="s">
        <v>4592</v>
      </c>
      <c r="I510" t="s">
        <v>3205</v>
      </c>
      <c r="J510" t="s">
        <v>10251</v>
      </c>
      <c r="K510" t="s">
        <v>10252</v>
      </c>
      <c r="L510" t="s">
        <v>10253</v>
      </c>
      <c r="M510" t="s">
        <v>10254</v>
      </c>
      <c r="N510">
        <v>2014</v>
      </c>
    </row>
    <row r="511" spans="1:14" x14ac:dyDescent="0.2">
      <c r="A511" t="s">
        <v>1015</v>
      </c>
      <c r="B511" t="s">
        <v>10180</v>
      </c>
      <c r="C511" t="s">
        <v>10217</v>
      </c>
      <c r="D511" t="s">
        <v>10218</v>
      </c>
      <c r="E511" t="s">
        <v>10219</v>
      </c>
      <c r="F511" t="s">
        <v>10220</v>
      </c>
      <c r="G511" t="s">
        <v>10221</v>
      </c>
      <c r="H511" t="s">
        <v>10222</v>
      </c>
      <c r="I511" t="s">
        <v>3203</v>
      </c>
      <c r="J511" t="s">
        <v>10223</v>
      </c>
      <c r="K511" t="s">
        <v>10224</v>
      </c>
      <c r="L511" t="s">
        <v>10225</v>
      </c>
      <c r="M511" t="s">
        <v>10226</v>
      </c>
      <c r="N511">
        <v>2004</v>
      </c>
    </row>
    <row r="512" spans="1:14" x14ac:dyDescent="0.2">
      <c r="A512" t="s">
        <v>1017</v>
      </c>
      <c r="B512" t="s">
        <v>10180</v>
      </c>
      <c r="C512" t="s">
        <v>10228</v>
      </c>
      <c r="D512" t="s">
        <v>10241</v>
      </c>
      <c r="E512" t="s">
        <v>10220</v>
      </c>
      <c r="F512" t="s">
        <v>10255</v>
      </c>
      <c r="G512" t="s">
        <v>4592</v>
      </c>
      <c r="H512" t="s">
        <v>4592</v>
      </c>
      <c r="I512" t="s">
        <v>3205</v>
      </c>
      <c r="J512" t="s">
        <v>10231</v>
      </c>
      <c r="K512" t="s">
        <v>10232</v>
      </c>
      <c r="L512" t="s">
        <v>10233</v>
      </c>
      <c r="M512" t="s">
        <v>10234</v>
      </c>
      <c r="N512">
        <v>2001</v>
      </c>
    </row>
    <row r="513" spans="1:14" x14ac:dyDescent="0.2">
      <c r="A513" t="s">
        <v>1019</v>
      </c>
      <c r="B513" t="s">
        <v>10180</v>
      </c>
      <c r="C513" t="s">
        <v>10228</v>
      </c>
      <c r="D513" t="s">
        <v>10229</v>
      </c>
      <c r="E513" t="s">
        <v>10240</v>
      </c>
      <c r="F513" t="s">
        <v>4592</v>
      </c>
      <c r="G513" t="s">
        <v>4592</v>
      </c>
      <c r="H513" t="s">
        <v>4592</v>
      </c>
      <c r="I513" t="s">
        <v>3205</v>
      </c>
      <c r="J513" t="s">
        <v>10231</v>
      </c>
      <c r="K513" t="s">
        <v>10232</v>
      </c>
      <c r="L513" t="s">
        <v>10233</v>
      </c>
      <c r="M513" t="s">
        <v>10234</v>
      </c>
      <c r="N513">
        <v>2015</v>
      </c>
    </row>
    <row r="514" spans="1:14" x14ac:dyDescent="0.2">
      <c r="A514" t="s">
        <v>1021</v>
      </c>
      <c r="B514" t="s">
        <v>10227</v>
      </c>
      <c r="C514" t="s">
        <v>4608</v>
      </c>
      <c r="D514" t="s">
        <v>4592</v>
      </c>
      <c r="E514" t="s">
        <v>4592</v>
      </c>
      <c r="F514" t="s">
        <v>4592</v>
      </c>
      <c r="G514" t="s">
        <v>4592</v>
      </c>
      <c r="H514" t="s">
        <v>4592</v>
      </c>
      <c r="I514" t="s">
        <v>3204</v>
      </c>
      <c r="J514" t="s">
        <v>4608</v>
      </c>
      <c r="K514" t="s">
        <v>4608</v>
      </c>
      <c r="L514" t="s">
        <v>4608</v>
      </c>
      <c r="M514" t="s">
        <v>4608</v>
      </c>
      <c r="N514">
        <v>2013</v>
      </c>
    </row>
    <row r="515" spans="1:14" x14ac:dyDescent="0.2">
      <c r="A515" t="s">
        <v>1023</v>
      </c>
      <c r="B515" t="s">
        <v>10180</v>
      </c>
      <c r="C515" t="s">
        <v>10217</v>
      </c>
      <c r="D515" t="s">
        <v>10249</v>
      </c>
      <c r="E515" t="s">
        <v>10250</v>
      </c>
      <c r="F515" t="s">
        <v>4592</v>
      </c>
      <c r="G515" t="s">
        <v>4592</v>
      </c>
      <c r="H515" t="s">
        <v>4592</v>
      </c>
      <c r="I515" t="s">
        <v>3205</v>
      </c>
      <c r="J515" t="s">
        <v>10251</v>
      </c>
      <c r="K515" t="s">
        <v>10252</v>
      </c>
      <c r="L515" t="s">
        <v>10253</v>
      </c>
      <c r="M515" t="s">
        <v>10254</v>
      </c>
      <c r="N515">
        <v>2013</v>
      </c>
    </row>
    <row r="516" spans="1:14" x14ac:dyDescent="0.2">
      <c r="A516" t="s">
        <v>1025</v>
      </c>
      <c r="B516" t="s">
        <v>10180</v>
      </c>
      <c r="C516" t="s">
        <v>10217</v>
      </c>
      <c r="D516" t="s">
        <v>10218</v>
      </c>
      <c r="E516" t="s">
        <v>10219</v>
      </c>
      <c r="F516" t="s">
        <v>10220</v>
      </c>
      <c r="G516" t="s">
        <v>10221</v>
      </c>
      <c r="H516" t="s">
        <v>10245</v>
      </c>
      <c r="I516" t="s">
        <v>3206</v>
      </c>
      <c r="J516" t="s">
        <v>10322</v>
      </c>
      <c r="K516" t="s">
        <v>10276</v>
      </c>
      <c r="L516" t="s">
        <v>10238</v>
      </c>
      <c r="M516" t="s">
        <v>10277</v>
      </c>
      <c r="N516">
        <v>2002</v>
      </c>
    </row>
    <row r="517" spans="1:14" x14ac:dyDescent="0.2">
      <c r="A517" t="s">
        <v>1027</v>
      </c>
      <c r="B517" t="s">
        <v>10227</v>
      </c>
      <c r="C517" t="s">
        <v>4608</v>
      </c>
      <c r="D517" t="s">
        <v>4592</v>
      </c>
      <c r="E517" t="s">
        <v>4592</v>
      </c>
      <c r="F517" t="s">
        <v>4592</v>
      </c>
      <c r="G517" t="s">
        <v>4592</v>
      </c>
      <c r="H517" t="s">
        <v>4592</v>
      </c>
      <c r="I517" t="s">
        <v>3204</v>
      </c>
      <c r="J517" t="s">
        <v>4608</v>
      </c>
      <c r="K517" t="s">
        <v>4608</v>
      </c>
      <c r="L517" t="s">
        <v>4608</v>
      </c>
      <c r="M517" t="s">
        <v>4608</v>
      </c>
      <c r="N517">
        <v>2011</v>
      </c>
    </row>
    <row r="518" spans="1:14" x14ac:dyDescent="0.2">
      <c r="A518" t="s">
        <v>1029</v>
      </c>
      <c r="B518" t="s">
        <v>10227</v>
      </c>
      <c r="C518" t="s">
        <v>4608</v>
      </c>
      <c r="D518" t="s">
        <v>4592</v>
      </c>
      <c r="E518" t="s">
        <v>4592</v>
      </c>
      <c r="F518" t="s">
        <v>4592</v>
      </c>
      <c r="G518" t="s">
        <v>4592</v>
      </c>
      <c r="H518" t="s">
        <v>4592</v>
      </c>
      <c r="I518" t="s">
        <v>3206</v>
      </c>
      <c r="J518" t="s">
        <v>4608</v>
      </c>
      <c r="K518" t="s">
        <v>4608</v>
      </c>
      <c r="L518" t="s">
        <v>4608</v>
      </c>
      <c r="M518" t="s">
        <v>4608</v>
      </c>
      <c r="N518">
        <v>2013</v>
      </c>
    </row>
    <row r="519" spans="1:14" x14ac:dyDescent="0.2">
      <c r="A519" t="s">
        <v>1031</v>
      </c>
      <c r="B519" t="s">
        <v>10180</v>
      </c>
      <c r="C519" t="s">
        <v>10217</v>
      </c>
      <c r="D519" t="s">
        <v>10249</v>
      </c>
      <c r="E519" t="s">
        <v>10220</v>
      </c>
      <c r="F519" t="s">
        <v>10255</v>
      </c>
      <c r="G519" t="s">
        <v>4592</v>
      </c>
      <c r="H519" t="s">
        <v>4592</v>
      </c>
      <c r="I519" t="s">
        <v>3203</v>
      </c>
      <c r="J519" t="s">
        <v>10387</v>
      </c>
      <c r="K519" t="s">
        <v>10272</v>
      </c>
      <c r="L519" t="s">
        <v>10273</v>
      </c>
      <c r="M519" t="s">
        <v>10388</v>
      </c>
      <c r="N519">
        <v>2011</v>
      </c>
    </row>
    <row r="520" spans="1:14" x14ac:dyDescent="0.2">
      <c r="A520" t="s">
        <v>1033</v>
      </c>
      <c r="B520" t="s">
        <v>10180</v>
      </c>
      <c r="C520" t="s">
        <v>10217</v>
      </c>
      <c r="D520" t="s">
        <v>10218</v>
      </c>
      <c r="E520" t="s">
        <v>10219</v>
      </c>
      <c r="F520" t="s">
        <v>10220</v>
      </c>
      <c r="G520" t="s">
        <v>10221</v>
      </c>
      <c r="H520" t="s">
        <v>10245</v>
      </c>
      <c r="I520" t="s">
        <v>3207</v>
      </c>
      <c r="J520" t="s">
        <v>10256</v>
      </c>
      <c r="K520" t="s">
        <v>10257</v>
      </c>
      <c r="L520" t="s">
        <v>10238</v>
      </c>
      <c r="M520" t="s">
        <v>10258</v>
      </c>
      <c r="N520">
        <v>2011</v>
      </c>
    </row>
    <row r="521" spans="1:14" x14ac:dyDescent="0.2">
      <c r="A521" t="s">
        <v>1035</v>
      </c>
      <c r="B521" t="s">
        <v>10180</v>
      </c>
      <c r="C521" t="s">
        <v>10217</v>
      </c>
      <c r="D521" t="s">
        <v>10249</v>
      </c>
      <c r="E521" t="s">
        <v>10250</v>
      </c>
      <c r="F521" t="s">
        <v>4592</v>
      </c>
      <c r="G521" t="s">
        <v>4592</v>
      </c>
      <c r="H521" t="s">
        <v>4592</v>
      </c>
      <c r="I521" t="s">
        <v>3205</v>
      </c>
      <c r="J521" t="s">
        <v>10251</v>
      </c>
      <c r="K521" t="s">
        <v>10252</v>
      </c>
      <c r="L521" t="s">
        <v>10253</v>
      </c>
      <c r="M521" t="s">
        <v>10254</v>
      </c>
      <c r="N521">
        <v>2014</v>
      </c>
    </row>
    <row r="522" spans="1:14" x14ac:dyDescent="0.2">
      <c r="A522" t="s">
        <v>1037</v>
      </c>
      <c r="B522" t="s">
        <v>10227</v>
      </c>
      <c r="C522" t="s">
        <v>4608</v>
      </c>
      <c r="D522" t="s">
        <v>4592</v>
      </c>
      <c r="E522" t="s">
        <v>4592</v>
      </c>
      <c r="F522" t="s">
        <v>4592</v>
      </c>
      <c r="G522" t="s">
        <v>4592</v>
      </c>
      <c r="H522" t="s">
        <v>4592</v>
      </c>
      <c r="I522" t="s">
        <v>3204</v>
      </c>
      <c r="J522" t="s">
        <v>4608</v>
      </c>
      <c r="K522" t="s">
        <v>4608</v>
      </c>
      <c r="L522" t="s">
        <v>4608</v>
      </c>
      <c r="M522" t="s">
        <v>4608</v>
      </c>
      <c r="N522">
        <v>2013</v>
      </c>
    </row>
    <row r="523" spans="1:14" x14ac:dyDescent="0.2">
      <c r="A523" t="s">
        <v>1039</v>
      </c>
      <c r="B523" t="s">
        <v>10180</v>
      </c>
      <c r="C523" t="s">
        <v>10228</v>
      </c>
      <c r="D523" t="s">
        <v>10241</v>
      </c>
      <c r="E523" t="s">
        <v>10242</v>
      </c>
      <c r="F523" t="s">
        <v>10243</v>
      </c>
      <c r="G523" t="s">
        <v>10244</v>
      </c>
      <c r="H523" t="s">
        <v>4592</v>
      </c>
      <c r="I523" t="s">
        <v>3205</v>
      </c>
      <c r="J523" t="s">
        <v>10231</v>
      </c>
      <c r="K523" t="s">
        <v>10232</v>
      </c>
      <c r="L523" t="s">
        <v>10233</v>
      </c>
      <c r="M523" t="s">
        <v>10234</v>
      </c>
      <c r="N523">
        <v>2010</v>
      </c>
    </row>
    <row r="524" spans="1:14" x14ac:dyDescent="0.2">
      <c r="A524" t="s">
        <v>1041</v>
      </c>
      <c r="B524" t="s">
        <v>10180</v>
      </c>
      <c r="C524" t="s">
        <v>10217</v>
      </c>
      <c r="D524" t="s">
        <v>10249</v>
      </c>
      <c r="E524" t="s">
        <v>10220</v>
      </c>
      <c r="F524" t="s">
        <v>10221</v>
      </c>
      <c r="G524" t="s">
        <v>10219</v>
      </c>
      <c r="H524" t="s">
        <v>4592</v>
      </c>
      <c r="I524" t="s">
        <v>3204</v>
      </c>
      <c r="J524" t="s">
        <v>10442</v>
      </c>
      <c r="K524" t="s">
        <v>10344</v>
      </c>
      <c r="L524" t="s">
        <v>10345</v>
      </c>
      <c r="M524" t="s">
        <v>10443</v>
      </c>
      <c r="N524">
        <v>2002</v>
      </c>
    </row>
    <row r="525" spans="1:14" x14ac:dyDescent="0.2">
      <c r="A525" t="s">
        <v>1043</v>
      </c>
      <c r="B525" t="s">
        <v>10180</v>
      </c>
      <c r="C525" t="s">
        <v>10217</v>
      </c>
      <c r="D525" t="s">
        <v>10218</v>
      </c>
      <c r="E525" t="s">
        <v>10219</v>
      </c>
      <c r="F525" t="s">
        <v>10220</v>
      </c>
      <c r="G525" t="s">
        <v>10221</v>
      </c>
      <c r="H525" t="s">
        <v>10235</v>
      </c>
      <c r="I525" t="s">
        <v>3204</v>
      </c>
      <c r="J525" t="s">
        <v>10444</v>
      </c>
      <c r="K525" t="s">
        <v>10296</v>
      </c>
      <c r="L525" t="s">
        <v>10297</v>
      </c>
      <c r="M525" t="s">
        <v>10445</v>
      </c>
      <c r="N525">
        <v>1994</v>
      </c>
    </row>
    <row r="526" spans="1:14" x14ac:dyDescent="0.2">
      <c r="A526" t="s">
        <v>1045</v>
      </c>
      <c r="B526" t="s">
        <v>10180</v>
      </c>
      <c r="C526" t="s">
        <v>10217</v>
      </c>
      <c r="D526" t="s">
        <v>10218</v>
      </c>
      <c r="E526" t="s">
        <v>10219</v>
      </c>
      <c r="F526" t="s">
        <v>10220</v>
      </c>
      <c r="G526" t="s">
        <v>10221</v>
      </c>
      <c r="H526" t="s">
        <v>10222</v>
      </c>
      <c r="I526" t="s">
        <v>3204</v>
      </c>
      <c r="J526" t="s">
        <v>10446</v>
      </c>
      <c r="K526" t="s">
        <v>10224</v>
      </c>
      <c r="L526" t="s">
        <v>10225</v>
      </c>
      <c r="M526" t="s">
        <v>10375</v>
      </c>
      <c r="N526">
        <v>2000</v>
      </c>
    </row>
    <row r="527" spans="1:14" x14ac:dyDescent="0.2">
      <c r="A527" t="s">
        <v>1047</v>
      </c>
      <c r="B527" t="s">
        <v>10180</v>
      </c>
      <c r="C527" t="s">
        <v>10217</v>
      </c>
      <c r="D527" t="s">
        <v>10249</v>
      </c>
      <c r="E527" t="s">
        <v>10220</v>
      </c>
      <c r="F527" t="s">
        <v>10221</v>
      </c>
      <c r="G527" t="s">
        <v>10219</v>
      </c>
      <c r="H527" t="s">
        <v>4592</v>
      </c>
      <c r="I527" t="s">
        <v>3204</v>
      </c>
      <c r="J527" t="s">
        <v>10367</v>
      </c>
      <c r="K527" t="s">
        <v>10368</v>
      </c>
      <c r="L527" t="s">
        <v>10283</v>
      </c>
      <c r="M527" t="s">
        <v>10369</v>
      </c>
      <c r="N527">
        <v>2001</v>
      </c>
    </row>
    <row r="528" spans="1:14" x14ac:dyDescent="0.2">
      <c r="A528" t="s">
        <v>1049</v>
      </c>
      <c r="B528" t="s">
        <v>10180</v>
      </c>
      <c r="C528" t="s">
        <v>10217</v>
      </c>
      <c r="D528" t="s">
        <v>10218</v>
      </c>
      <c r="E528" t="s">
        <v>10219</v>
      </c>
      <c r="F528" t="s">
        <v>10220</v>
      </c>
      <c r="G528" t="s">
        <v>10221</v>
      </c>
      <c r="H528" t="s">
        <v>10222</v>
      </c>
      <c r="I528" t="s">
        <v>3207</v>
      </c>
      <c r="J528" t="s">
        <v>10447</v>
      </c>
      <c r="K528" t="s">
        <v>10304</v>
      </c>
      <c r="L528" t="s">
        <v>10305</v>
      </c>
      <c r="M528" t="s">
        <v>10448</v>
      </c>
      <c r="N528">
        <v>1995</v>
      </c>
    </row>
    <row r="529" spans="1:14" x14ac:dyDescent="0.2">
      <c r="A529" t="s">
        <v>1051</v>
      </c>
      <c r="B529" t="s">
        <v>10180</v>
      </c>
      <c r="C529" t="s">
        <v>10217</v>
      </c>
      <c r="D529" t="s">
        <v>10249</v>
      </c>
      <c r="E529" t="s">
        <v>10220</v>
      </c>
      <c r="F529" t="s">
        <v>10255</v>
      </c>
      <c r="G529" t="s">
        <v>4592</v>
      </c>
      <c r="H529" t="s">
        <v>4592</v>
      </c>
      <c r="I529" t="s">
        <v>3206</v>
      </c>
      <c r="J529" t="s">
        <v>10299</v>
      </c>
      <c r="K529" t="s">
        <v>10300</v>
      </c>
      <c r="L529" t="s">
        <v>10301</v>
      </c>
      <c r="M529" t="s">
        <v>10302</v>
      </c>
      <c r="N529">
        <v>2011</v>
      </c>
    </row>
    <row r="530" spans="1:14" x14ac:dyDescent="0.2">
      <c r="A530" t="s">
        <v>1053</v>
      </c>
      <c r="B530" t="s">
        <v>10180</v>
      </c>
      <c r="C530" t="s">
        <v>10217</v>
      </c>
      <c r="D530" t="s">
        <v>10249</v>
      </c>
      <c r="E530" t="s">
        <v>10250</v>
      </c>
      <c r="F530" t="s">
        <v>4592</v>
      </c>
      <c r="G530" t="s">
        <v>4592</v>
      </c>
      <c r="H530" t="s">
        <v>4592</v>
      </c>
      <c r="I530" t="s">
        <v>3205</v>
      </c>
      <c r="J530" t="s">
        <v>10251</v>
      </c>
      <c r="K530" t="s">
        <v>10252</v>
      </c>
      <c r="L530" t="s">
        <v>10253</v>
      </c>
      <c r="M530" t="s">
        <v>10254</v>
      </c>
      <c r="N530">
        <v>2013</v>
      </c>
    </row>
    <row r="531" spans="1:14" x14ac:dyDescent="0.2">
      <c r="A531" t="s">
        <v>1055</v>
      </c>
      <c r="B531" t="s">
        <v>10180</v>
      </c>
      <c r="C531" t="s">
        <v>10217</v>
      </c>
      <c r="D531" t="s">
        <v>10249</v>
      </c>
      <c r="E531" t="s">
        <v>10250</v>
      </c>
      <c r="F531" t="s">
        <v>4592</v>
      </c>
      <c r="G531" t="s">
        <v>4592</v>
      </c>
      <c r="H531" t="s">
        <v>4592</v>
      </c>
      <c r="I531" t="s">
        <v>3205</v>
      </c>
      <c r="J531" t="s">
        <v>10251</v>
      </c>
      <c r="K531" t="s">
        <v>10252</v>
      </c>
      <c r="L531" t="s">
        <v>10253</v>
      </c>
      <c r="M531" t="s">
        <v>10254</v>
      </c>
      <c r="N531">
        <v>2014</v>
      </c>
    </row>
    <row r="532" spans="1:14" x14ac:dyDescent="0.2">
      <c r="A532" t="s">
        <v>1057</v>
      </c>
      <c r="B532" t="s">
        <v>10180</v>
      </c>
      <c r="C532" t="s">
        <v>10217</v>
      </c>
      <c r="D532" t="s">
        <v>10249</v>
      </c>
      <c r="E532" t="s">
        <v>10250</v>
      </c>
      <c r="F532" t="s">
        <v>4592</v>
      </c>
      <c r="G532" t="s">
        <v>4592</v>
      </c>
      <c r="H532" t="s">
        <v>4592</v>
      </c>
      <c r="I532" t="s">
        <v>3205</v>
      </c>
      <c r="J532" t="s">
        <v>10251</v>
      </c>
      <c r="K532" t="s">
        <v>10252</v>
      </c>
      <c r="L532" t="s">
        <v>10253</v>
      </c>
      <c r="M532" t="s">
        <v>10254</v>
      </c>
      <c r="N532">
        <v>2013</v>
      </c>
    </row>
    <row r="533" spans="1:14" x14ac:dyDescent="0.2">
      <c r="A533" t="s">
        <v>1059</v>
      </c>
      <c r="B533" t="s">
        <v>10180</v>
      </c>
      <c r="C533" t="s">
        <v>10217</v>
      </c>
      <c r="D533" t="s">
        <v>4592</v>
      </c>
      <c r="E533" t="s">
        <v>4592</v>
      </c>
      <c r="F533" t="s">
        <v>4592</v>
      </c>
      <c r="G533" t="s">
        <v>4592</v>
      </c>
      <c r="H533" t="s">
        <v>4592</v>
      </c>
      <c r="I533" t="s">
        <v>3210</v>
      </c>
      <c r="J533" t="s">
        <v>10449</v>
      </c>
      <c r="K533" t="s">
        <v>10341</v>
      </c>
      <c r="L533" t="s">
        <v>10287</v>
      </c>
      <c r="M533" t="s">
        <v>10365</v>
      </c>
      <c r="N533">
        <v>2001</v>
      </c>
    </row>
    <row r="534" spans="1:14" x14ac:dyDescent="0.2">
      <c r="A534" t="s">
        <v>1061</v>
      </c>
      <c r="B534" t="s">
        <v>10180</v>
      </c>
      <c r="C534" t="s">
        <v>10228</v>
      </c>
      <c r="D534" t="s">
        <v>10241</v>
      </c>
      <c r="E534" t="s">
        <v>10220</v>
      </c>
      <c r="F534" t="s">
        <v>10255</v>
      </c>
      <c r="G534" t="s">
        <v>4592</v>
      </c>
      <c r="H534" t="s">
        <v>4592</v>
      </c>
      <c r="I534" t="s">
        <v>3205</v>
      </c>
      <c r="J534" t="s">
        <v>10231</v>
      </c>
      <c r="K534" t="s">
        <v>10232</v>
      </c>
      <c r="L534" t="s">
        <v>10233</v>
      </c>
      <c r="M534" t="s">
        <v>10234</v>
      </c>
      <c r="N534">
        <v>2001</v>
      </c>
    </row>
    <row r="535" spans="1:14" x14ac:dyDescent="0.2">
      <c r="A535" t="s">
        <v>1063</v>
      </c>
      <c r="B535" t="s">
        <v>10180</v>
      </c>
      <c r="C535" t="s">
        <v>10228</v>
      </c>
      <c r="D535" t="s">
        <v>10229</v>
      </c>
      <c r="E535" t="s">
        <v>10230</v>
      </c>
      <c r="F535" t="s">
        <v>4592</v>
      </c>
      <c r="G535" t="s">
        <v>4592</v>
      </c>
      <c r="H535" t="s">
        <v>4592</v>
      </c>
      <c r="I535" t="s">
        <v>3205</v>
      </c>
      <c r="J535" t="s">
        <v>10231</v>
      </c>
      <c r="K535" t="s">
        <v>10232</v>
      </c>
      <c r="L535" t="s">
        <v>10233</v>
      </c>
      <c r="M535" t="s">
        <v>10234</v>
      </c>
      <c r="N535">
        <v>2001</v>
      </c>
    </row>
    <row r="536" spans="1:14" x14ac:dyDescent="0.2">
      <c r="A536" t="s">
        <v>1065</v>
      </c>
      <c r="B536" t="s">
        <v>10227</v>
      </c>
      <c r="C536" t="s">
        <v>4608</v>
      </c>
      <c r="D536" t="s">
        <v>4592</v>
      </c>
      <c r="E536" t="s">
        <v>4592</v>
      </c>
      <c r="F536" t="s">
        <v>4592</v>
      </c>
      <c r="G536" t="s">
        <v>4592</v>
      </c>
      <c r="H536" t="s">
        <v>4592</v>
      </c>
      <c r="I536" t="s">
        <v>3204</v>
      </c>
      <c r="J536" t="s">
        <v>4608</v>
      </c>
      <c r="K536" t="s">
        <v>4608</v>
      </c>
      <c r="L536" t="s">
        <v>4608</v>
      </c>
      <c r="M536" t="s">
        <v>4608</v>
      </c>
      <c r="N536">
        <v>2013</v>
      </c>
    </row>
    <row r="537" spans="1:14" x14ac:dyDescent="0.2">
      <c r="A537" t="s">
        <v>1067</v>
      </c>
      <c r="B537" t="s">
        <v>10227</v>
      </c>
      <c r="C537" t="s">
        <v>4608</v>
      </c>
      <c r="D537" t="s">
        <v>4592</v>
      </c>
      <c r="E537" t="s">
        <v>4592</v>
      </c>
      <c r="F537" t="s">
        <v>4592</v>
      </c>
      <c r="G537" t="s">
        <v>4592</v>
      </c>
      <c r="H537" t="s">
        <v>4592</v>
      </c>
      <c r="I537" t="s">
        <v>3204</v>
      </c>
      <c r="J537" t="s">
        <v>4608</v>
      </c>
      <c r="K537" t="s">
        <v>4608</v>
      </c>
      <c r="L537" t="s">
        <v>4608</v>
      </c>
      <c r="M537" t="s">
        <v>4608</v>
      </c>
      <c r="N537">
        <v>2011</v>
      </c>
    </row>
    <row r="538" spans="1:14" x14ac:dyDescent="0.2">
      <c r="A538" t="s">
        <v>1069</v>
      </c>
      <c r="B538" t="s">
        <v>10180</v>
      </c>
      <c r="C538" t="s">
        <v>10217</v>
      </c>
      <c r="D538" t="s">
        <v>10249</v>
      </c>
      <c r="E538" t="s">
        <v>10220</v>
      </c>
      <c r="F538" t="s">
        <v>10255</v>
      </c>
      <c r="G538" t="s">
        <v>4592</v>
      </c>
      <c r="H538" t="s">
        <v>4592</v>
      </c>
      <c r="I538" t="s">
        <v>3206</v>
      </c>
      <c r="J538" t="s">
        <v>10450</v>
      </c>
      <c r="K538" t="s">
        <v>10357</v>
      </c>
      <c r="L538" t="s">
        <v>10358</v>
      </c>
      <c r="M538" t="s">
        <v>10451</v>
      </c>
      <c r="N538">
        <v>2011</v>
      </c>
    </row>
    <row r="539" spans="1:14" x14ac:dyDescent="0.2">
      <c r="A539" t="s">
        <v>1071</v>
      </c>
      <c r="B539" t="s">
        <v>10227</v>
      </c>
      <c r="C539" t="s">
        <v>4608</v>
      </c>
      <c r="D539" t="s">
        <v>4592</v>
      </c>
      <c r="E539" t="s">
        <v>4592</v>
      </c>
      <c r="F539" t="s">
        <v>4592</v>
      </c>
      <c r="G539" t="s">
        <v>4592</v>
      </c>
      <c r="H539" t="s">
        <v>4592</v>
      </c>
      <c r="I539" t="s">
        <v>3206</v>
      </c>
      <c r="J539" t="s">
        <v>4608</v>
      </c>
      <c r="K539" t="s">
        <v>4608</v>
      </c>
      <c r="L539" t="s">
        <v>4608</v>
      </c>
      <c r="M539" t="s">
        <v>4608</v>
      </c>
      <c r="N539">
        <v>2014</v>
      </c>
    </row>
    <row r="540" spans="1:14" x14ac:dyDescent="0.2">
      <c r="A540" t="s">
        <v>1073</v>
      </c>
      <c r="B540" t="s">
        <v>10180</v>
      </c>
      <c r="C540" t="s">
        <v>10217</v>
      </c>
      <c r="D540" t="s">
        <v>10249</v>
      </c>
      <c r="E540" t="s">
        <v>10250</v>
      </c>
      <c r="F540" t="s">
        <v>4592</v>
      </c>
      <c r="G540" t="s">
        <v>4592</v>
      </c>
      <c r="H540" t="s">
        <v>4592</v>
      </c>
      <c r="I540" t="s">
        <v>3205</v>
      </c>
      <c r="J540" t="s">
        <v>10251</v>
      </c>
      <c r="K540" t="s">
        <v>10252</v>
      </c>
      <c r="L540" t="s">
        <v>10253</v>
      </c>
      <c r="M540" t="s">
        <v>10254</v>
      </c>
      <c r="N540">
        <v>2014</v>
      </c>
    </row>
    <row r="541" spans="1:14" x14ac:dyDescent="0.2">
      <c r="A541" t="s">
        <v>1075</v>
      </c>
      <c r="B541" t="s">
        <v>10227</v>
      </c>
      <c r="C541" t="s">
        <v>4608</v>
      </c>
      <c r="D541" t="s">
        <v>4592</v>
      </c>
      <c r="E541" t="s">
        <v>4592</v>
      </c>
      <c r="F541" t="s">
        <v>4592</v>
      </c>
      <c r="G541" t="s">
        <v>4592</v>
      </c>
      <c r="H541" t="s">
        <v>4592</v>
      </c>
      <c r="I541" t="s">
        <v>3204</v>
      </c>
      <c r="J541" t="s">
        <v>4608</v>
      </c>
      <c r="K541" t="s">
        <v>4608</v>
      </c>
      <c r="L541" t="s">
        <v>4608</v>
      </c>
      <c r="M541" t="s">
        <v>4608</v>
      </c>
      <c r="N541">
        <v>2013</v>
      </c>
    </row>
    <row r="542" spans="1:14" x14ac:dyDescent="0.2">
      <c r="A542" t="s">
        <v>1077</v>
      </c>
      <c r="B542" t="s">
        <v>10180</v>
      </c>
      <c r="C542" t="s">
        <v>10228</v>
      </c>
      <c r="D542" t="s">
        <v>10229</v>
      </c>
      <c r="E542" t="s">
        <v>10240</v>
      </c>
      <c r="F542" t="s">
        <v>4592</v>
      </c>
      <c r="G542" t="s">
        <v>4592</v>
      </c>
      <c r="H542" t="s">
        <v>4592</v>
      </c>
      <c r="I542" t="s">
        <v>3205</v>
      </c>
      <c r="J542" t="s">
        <v>10231</v>
      </c>
      <c r="K542" t="s">
        <v>10232</v>
      </c>
      <c r="L542" t="s">
        <v>10233</v>
      </c>
      <c r="M542" t="s">
        <v>10234</v>
      </c>
      <c r="N542">
        <v>2001</v>
      </c>
    </row>
    <row r="543" spans="1:14" x14ac:dyDescent="0.2">
      <c r="A543" t="s">
        <v>1079</v>
      </c>
      <c r="B543" t="s">
        <v>10180</v>
      </c>
      <c r="C543" t="s">
        <v>10217</v>
      </c>
      <c r="D543" t="s">
        <v>10218</v>
      </c>
      <c r="E543" t="s">
        <v>10219</v>
      </c>
      <c r="F543" t="s">
        <v>10220</v>
      </c>
      <c r="G543" t="s">
        <v>10221</v>
      </c>
      <c r="H543" t="s">
        <v>10245</v>
      </c>
      <c r="I543" t="s">
        <v>3206</v>
      </c>
      <c r="J543" t="s">
        <v>10396</v>
      </c>
      <c r="K543" t="s">
        <v>10315</v>
      </c>
      <c r="L543" t="s">
        <v>10238</v>
      </c>
      <c r="M543" t="s">
        <v>10397</v>
      </c>
      <c r="N543">
        <v>2002</v>
      </c>
    </row>
    <row r="544" spans="1:14" x14ac:dyDescent="0.2">
      <c r="A544" t="s">
        <v>1081</v>
      </c>
      <c r="B544" t="s">
        <v>10227</v>
      </c>
      <c r="C544" t="s">
        <v>4608</v>
      </c>
      <c r="D544" t="s">
        <v>4592</v>
      </c>
      <c r="E544" t="s">
        <v>4592</v>
      </c>
      <c r="F544" t="s">
        <v>4592</v>
      </c>
      <c r="G544" t="s">
        <v>4592</v>
      </c>
      <c r="H544" t="s">
        <v>4592</v>
      </c>
      <c r="I544" t="s">
        <v>3204</v>
      </c>
      <c r="J544" t="s">
        <v>4608</v>
      </c>
      <c r="K544" t="s">
        <v>4608</v>
      </c>
      <c r="L544" t="s">
        <v>4608</v>
      </c>
      <c r="M544" t="s">
        <v>4608</v>
      </c>
      <c r="N544">
        <v>2013</v>
      </c>
    </row>
    <row r="545" spans="1:14" x14ac:dyDescent="0.2">
      <c r="A545" t="s">
        <v>1083</v>
      </c>
      <c r="B545" t="s">
        <v>10180</v>
      </c>
      <c r="C545" t="s">
        <v>10217</v>
      </c>
      <c r="D545" t="s">
        <v>10249</v>
      </c>
      <c r="E545" t="s">
        <v>10220</v>
      </c>
      <c r="F545" t="s">
        <v>10221</v>
      </c>
      <c r="G545" t="s">
        <v>10219</v>
      </c>
      <c r="H545" t="s">
        <v>4592</v>
      </c>
      <c r="I545" t="s">
        <v>3204</v>
      </c>
      <c r="J545" t="s">
        <v>10372</v>
      </c>
      <c r="K545" t="s">
        <v>10338</v>
      </c>
      <c r="L545" t="s">
        <v>10283</v>
      </c>
      <c r="M545" t="s">
        <v>10373</v>
      </c>
      <c r="N545">
        <v>2001</v>
      </c>
    </row>
    <row r="546" spans="1:14" x14ac:dyDescent="0.2">
      <c r="A546" t="s">
        <v>1085</v>
      </c>
      <c r="B546" t="s">
        <v>10180</v>
      </c>
      <c r="C546" t="s">
        <v>10217</v>
      </c>
      <c r="D546" t="s">
        <v>10218</v>
      </c>
      <c r="E546" t="s">
        <v>10219</v>
      </c>
      <c r="F546" t="s">
        <v>10220</v>
      </c>
      <c r="G546" t="s">
        <v>10221</v>
      </c>
      <c r="H546" t="s">
        <v>10222</v>
      </c>
      <c r="I546" t="s">
        <v>3204</v>
      </c>
      <c r="J546" t="s">
        <v>10452</v>
      </c>
      <c r="K546" t="s">
        <v>10453</v>
      </c>
      <c r="L546" t="s">
        <v>10305</v>
      </c>
      <c r="M546" t="s">
        <v>10454</v>
      </c>
      <c r="N546">
        <v>2002</v>
      </c>
    </row>
    <row r="547" spans="1:14" x14ac:dyDescent="0.2">
      <c r="A547" t="s">
        <v>1087</v>
      </c>
      <c r="B547" t="s">
        <v>10227</v>
      </c>
      <c r="C547" t="s">
        <v>4608</v>
      </c>
      <c r="D547" t="s">
        <v>4592</v>
      </c>
      <c r="E547" t="s">
        <v>4592</v>
      </c>
      <c r="F547" t="s">
        <v>4592</v>
      </c>
      <c r="G547" t="s">
        <v>4592</v>
      </c>
      <c r="H547" t="s">
        <v>4592</v>
      </c>
      <c r="I547" t="s">
        <v>3206</v>
      </c>
      <c r="J547" t="s">
        <v>4608</v>
      </c>
      <c r="K547" t="s">
        <v>4608</v>
      </c>
      <c r="L547" t="s">
        <v>4608</v>
      </c>
      <c r="M547" t="s">
        <v>4608</v>
      </c>
      <c r="N547">
        <v>2013</v>
      </c>
    </row>
    <row r="548" spans="1:14" x14ac:dyDescent="0.2">
      <c r="A548" t="s">
        <v>1089</v>
      </c>
      <c r="B548" t="s">
        <v>10180</v>
      </c>
      <c r="C548" t="s">
        <v>10217</v>
      </c>
      <c r="D548" t="s">
        <v>10249</v>
      </c>
      <c r="E548" t="s">
        <v>10220</v>
      </c>
      <c r="F548" t="s">
        <v>10221</v>
      </c>
      <c r="G548" t="s">
        <v>10219</v>
      </c>
      <c r="H548" t="s">
        <v>4592</v>
      </c>
      <c r="I548" t="s">
        <v>3204</v>
      </c>
      <c r="J548" t="s">
        <v>10455</v>
      </c>
      <c r="K548" t="s">
        <v>10338</v>
      </c>
      <c r="L548" t="s">
        <v>10283</v>
      </c>
      <c r="M548" t="s">
        <v>10339</v>
      </c>
      <c r="N548">
        <v>2001</v>
      </c>
    </row>
    <row r="549" spans="1:14" x14ac:dyDescent="0.2">
      <c r="A549" t="s">
        <v>1091</v>
      </c>
      <c r="B549" t="s">
        <v>10180</v>
      </c>
      <c r="C549" t="s">
        <v>10217</v>
      </c>
      <c r="D549" t="s">
        <v>10249</v>
      </c>
      <c r="E549" t="s">
        <v>10250</v>
      </c>
      <c r="F549" t="s">
        <v>4592</v>
      </c>
      <c r="G549" t="s">
        <v>4592</v>
      </c>
      <c r="H549" t="s">
        <v>4592</v>
      </c>
      <c r="I549" t="s">
        <v>3205</v>
      </c>
      <c r="J549" t="s">
        <v>10251</v>
      </c>
      <c r="K549" t="s">
        <v>10252</v>
      </c>
      <c r="L549" t="s">
        <v>10253</v>
      </c>
      <c r="M549" t="s">
        <v>10254</v>
      </c>
      <c r="N549">
        <v>2013</v>
      </c>
    </row>
    <row r="550" spans="1:14" x14ac:dyDescent="0.2">
      <c r="A550" t="s">
        <v>1093</v>
      </c>
      <c r="B550" t="s">
        <v>10180</v>
      </c>
      <c r="C550" t="s">
        <v>10217</v>
      </c>
      <c r="D550" t="s">
        <v>10249</v>
      </c>
      <c r="E550" t="s">
        <v>10250</v>
      </c>
      <c r="F550" t="s">
        <v>4592</v>
      </c>
      <c r="G550" t="s">
        <v>4592</v>
      </c>
      <c r="H550" t="s">
        <v>4592</v>
      </c>
      <c r="I550" t="s">
        <v>3205</v>
      </c>
      <c r="J550" t="s">
        <v>10251</v>
      </c>
      <c r="K550" t="s">
        <v>10252</v>
      </c>
      <c r="L550" t="s">
        <v>10253</v>
      </c>
      <c r="M550" t="s">
        <v>10254</v>
      </c>
      <c r="N550">
        <v>2013</v>
      </c>
    </row>
    <row r="551" spans="1:14" x14ac:dyDescent="0.2">
      <c r="A551" t="s">
        <v>1095</v>
      </c>
      <c r="B551" t="s">
        <v>10180</v>
      </c>
      <c r="C551" t="s">
        <v>10217</v>
      </c>
      <c r="D551" t="s">
        <v>10249</v>
      </c>
      <c r="E551" t="s">
        <v>10220</v>
      </c>
      <c r="F551" t="s">
        <v>10255</v>
      </c>
      <c r="G551" t="s">
        <v>4592</v>
      </c>
      <c r="H551" t="s">
        <v>4592</v>
      </c>
      <c r="I551" t="s">
        <v>3203</v>
      </c>
      <c r="J551" t="s">
        <v>10456</v>
      </c>
      <c r="K551" t="s">
        <v>10457</v>
      </c>
      <c r="L551" t="s">
        <v>10301</v>
      </c>
      <c r="M551" t="s">
        <v>10458</v>
      </c>
      <c r="N551">
        <v>2011</v>
      </c>
    </row>
    <row r="552" spans="1:14" x14ac:dyDescent="0.2">
      <c r="A552" t="s">
        <v>1097</v>
      </c>
      <c r="B552" t="s">
        <v>10227</v>
      </c>
      <c r="C552" t="s">
        <v>4608</v>
      </c>
      <c r="D552" t="s">
        <v>4592</v>
      </c>
      <c r="E552" t="s">
        <v>4592</v>
      </c>
      <c r="F552" t="s">
        <v>4592</v>
      </c>
      <c r="G552" t="s">
        <v>4592</v>
      </c>
      <c r="H552" t="s">
        <v>4592</v>
      </c>
      <c r="I552" t="s">
        <v>3204</v>
      </c>
      <c r="J552" t="s">
        <v>4608</v>
      </c>
      <c r="K552" t="s">
        <v>4608</v>
      </c>
      <c r="L552" t="s">
        <v>4608</v>
      </c>
      <c r="M552" t="s">
        <v>4608</v>
      </c>
      <c r="N552">
        <v>2010</v>
      </c>
    </row>
    <row r="553" spans="1:14" x14ac:dyDescent="0.2">
      <c r="A553" t="s">
        <v>1099</v>
      </c>
      <c r="B553" t="s">
        <v>10227</v>
      </c>
      <c r="C553" t="s">
        <v>4608</v>
      </c>
      <c r="D553" t="s">
        <v>4592</v>
      </c>
      <c r="E553" t="s">
        <v>4592</v>
      </c>
      <c r="F553" t="s">
        <v>4592</v>
      </c>
      <c r="G553" t="s">
        <v>4592</v>
      </c>
      <c r="H553" t="s">
        <v>4592</v>
      </c>
      <c r="I553" t="s">
        <v>3204</v>
      </c>
      <c r="J553" t="s">
        <v>4608</v>
      </c>
      <c r="K553" t="s">
        <v>4608</v>
      </c>
      <c r="L553" t="s">
        <v>4608</v>
      </c>
      <c r="M553" t="s">
        <v>4608</v>
      </c>
      <c r="N553">
        <v>2011</v>
      </c>
    </row>
    <row r="554" spans="1:14" x14ac:dyDescent="0.2">
      <c r="A554" t="s">
        <v>1101</v>
      </c>
      <c r="B554" t="s">
        <v>10180</v>
      </c>
      <c r="C554" t="s">
        <v>10217</v>
      </c>
      <c r="D554" t="s">
        <v>10249</v>
      </c>
      <c r="E554" t="s">
        <v>10250</v>
      </c>
      <c r="F554" t="s">
        <v>4592</v>
      </c>
      <c r="G554" t="s">
        <v>4592</v>
      </c>
      <c r="H554" t="s">
        <v>4592</v>
      </c>
      <c r="I554" t="s">
        <v>3205</v>
      </c>
      <c r="J554" t="s">
        <v>10251</v>
      </c>
      <c r="K554" t="s">
        <v>10252</v>
      </c>
      <c r="L554" t="s">
        <v>10253</v>
      </c>
      <c r="M554" t="s">
        <v>10254</v>
      </c>
      <c r="N554">
        <v>2014</v>
      </c>
    </row>
    <row r="555" spans="1:14" x14ac:dyDescent="0.2">
      <c r="A555" t="s">
        <v>1103</v>
      </c>
      <c r="B555" t="s">
        <v>10180</v>
      </c>
      <c r="C555" t="s">
        <v>10217</v>
      </c>
      <c r="D555" t="s">
        <v>10249</v>
      </c>
      <c r="E555" t="s">
        <v>10220</v>
      </c>
      <c r="F555" t="s">
        <v>10255</v>
      </c>
      <c r="G555" t="s">
        <v>4592</v>
      </c>
      <c r="H555" t="s">
        <v>4592</v>
      </c>
      <c r="I555" t="s">
        <v>3206</v>
      </c>
      <c r="J555" t="s">
        <v>10459</v>
      </c>
      <c r="K555" t="s">
        <v>10416</v>
      </c>
      <c r="L555" t="s">
        <v>10345</v>
      </c>
      <c r="M555" t="s">
        <v>10417</v>
      </c>
      <c r="N555">
        <v>2011</v>
      </c>
    </row>
    <row r="556" spans="1:14" x14ac:dyDescent="0.2">
      <c r="A556" t="s">
        <v>1105</v>
      </c>
      <c r="B556" t="s">
        <v>10180</v>
      </c>
      <c r="C556" t="s">
        <v>10217</v>
      </c>
      <c r="D556" t="s">
        <v>10249</v>
      </c>
      <c r="E556" t="s">
        <v>10220</v>
      </c>
      <c r="F556" t="s">
        <v>10221</v>
      </c>
      <c r="G556" t="s">
        <v>10219</v>
      </c>
      <c r="H556" t="s">
        <v>4592</v>
      </c>
      <c r="I556" t="s">
        <v>3204</v>
      </c>
      <c r="J556" t="s">
        <v>10331</v>
      </c>
      <c r="K556" t="s">
        <v>10332</v>
      </c>
      <c r="L556" t="s">
        <v>10333</v>
      </c>
      <c r="M556" t="s">
        <v>10334</v>
      </c>
      <c r="N556">
        <v>2001</v>
      </c>
    </row>
    <row r="557" spans="1:14" x14ac:dyDescent="0.2">
      <c r="A557" t="s">
        <v>1107</v>
      </c>
      <c r="B557" t="s">
        <v>10180</v>
      </c>
      <c r="C557" t="s">
        <v>10217</v>
      </c>
      <c r="D557" t="s">
        <v>10249</v>
      </c>
      <c r="E557" t="s">
        <v>10250</v>
      </c>
      <c r="F557" t="s">
        <v>4592</v>
      </c>
      <c r="G557" t="s">
        <v>4592</v>
      </c>
      <c r="H557" t="s">
        <v>4592</v>
      </c>
      <c r="I557" t="s">
        <v>3205</v>
      </c>
      <c r="J557" t="s">
        <v>10251</v>
      </c>
      <c r="K557" t="s">
        <v>10252</v>
      </c>
      <c r="L557" t="s">
        <v>10253</v>
      </c>
      <c r="M557" t="s">
        <v>10254</v>
      </c>
      <c r="N557">
        <v>2014</v>
      </c>
    </row>
    <row r="558" spans="1:14" x14ac:dyDescent="0.2">
      <c r="A558" t="s">
        <v>1109</v>
      </c>
      <c r="B558" t="s">
        <v>10227</v>
      </c>
      <c r="C558" t="s">
        <v>4608</v>
      </c>
      <c r="D558" t="s">
        <v>4592</v>
      </c>
      <c r="E558" t="s">
        <v>4592</v>
      </c>
      <c r="F558" t="s">
        <v>4592</v>
      </c>
      <c r="G558" t="s">
        <v>4592</v>
      </c>
      <c r="H558" t="s">
        <v>4592</v>
      </c>
      <c r="I558" t="s">
        <v>3206</v>
      </c>
      <c r="J558" t="s">
        <v>4608</v>
      </c>
      <c r="K558" t="s">
        <v>4608</v>
      </c>
      <c r="L558" t="s">
        <v>4608</v>
      </c>
      <c r="M558" t="s">
        <v>4608</v>
      </c>
      <c r="N558">
        <v>2013</v>
      </c>
    </row>
    <row r="559" spans="1:14" x14ac:dyDescent="0.2">
      <c r="A559" t="s">
        <v>1111</v>
      </c>
      <c r="B559" t="s">
        <v>10227</v>
      </c>
      <c r="C559" t="s">
        <v>4608</v>
      </c>
      <c r="D559" t="s">
        <v>4592</v>
      </c>
      <c r="E559" t="s">
        <v>4592</v>
      </c>
      <c r="F559" t="s">
        <v>4592</v>
      </c>
      <c r="G559" t="s">
        <v>4592</v>
      </c>
      <c r="H559" t="s">
        <v>4592</v>
      </c>
      <c r="I559" t="s">
        <v>3204</v>
      </c>
      <c r="J559" t="s">
        <v>4608</v>
      </c>
      <c r="K559" t="s">
        <v>4608</v>
      </c>
      <c r="L559" t="s">
        <v>4608</v>
      </c>
      <c r="M559" t="s">
        <v>4608</v>
      </c>
      <c r="N559">
        <v>2010</v>
      </c>
    </row>
    <row r="560" spans="1:14" x14ac:dyDescent="0.2">
      <c r="A560" t="s">
        <v>1113</v>
      </c>
      <c r="B560" t="s">
        <v>10180</v>
      </c>
      <c r="C560" t="s">
        <v>10217</v>
      </c>
      <c r="D560" t="s">
        <v>10218</v>
      </c>
      <c r="E560" t="s">
        <v>10219</v>
      </c>
      <c r="F560" t="s">
        <v>10220</v>
      </c>
      <c r="G560" t="s">
        <v>10221</v>
      </c>
      <c r="H560" t="s">
        <v>10245</v>
      </c>
      <c r="I560" t="s">
        <v>3207</v>
      </c>
      <c r="J560" t="s">
        <v>10256</v>
      </c>
      <c r="K560" t="s">
        <v>10257</v>
      </c>
      <c r="L560" t="s">
        <v>10238</v>
      </c>
      <c r="M560" t="s">
        <v>10258</v>
      </c>
      <c r="N560">
        <v>2011</v>
      </c>
    </row>
    <row r="561" spans="1:14" x14ac:dyDescent="0.2">
      <c r="A561" t="s">
        <v>1115</v>
      </c>
      <c r="B561" t="s">
        <v>10180</v>
      </c>
      <c r="C561" t="s">
        <v>10217</v>
      </c>
      <c r="D561" t="s">
        <v>10218</v>
      </c>
      <c r="E561" t="s">
        <v>10219</v>
      </c>
      <c r="F561" t="s">
        <v>10220</v>
      </c>
      <c r="G561" t="s">
        <v>10221</v>
      </c>
      <c r="H561" t="s">
        <v>10235</v>
      </c>
      <c r="I561" t="s">
        <v>3208</v>
      </c>
      <c r="J561" t="s">
        <v>10460</v>
      </c>
      <c r="K561" t="s">
        <v>10261</v>
      </c>
      <c r="L561" t="s">
        <v>10262</v>
      </c>
      <c r="M561" t="s">
        <v>10461</v>
      </c>
      <c r="N561">
        <v>1994</v>
      </c>
    </row>
    <row r="562" spans="1:14" x14ac:dyDescent="0.2">
      <c r="A562" t="s">
        <v>1117</v>
      </c>
      <c r="B562" t="s">
        <v>10180</v>
      </c>
      <c r="C562" t="s">
        <v>10228</v>
      </c>
      <c r="D562" t="s">
        <v>10241</v>
      </c>
      <c r="E562" t="s">
        <v>10242</v>
      </c>
      <c r="F562" t="s">
        <v>10243</v>
      </c>
      <c r="G562" t="s">
        <v>10244</v>
      </c>
      <c r="H562" t="s">
        <v>4592</v>
      </c>
      <c r="I562" t="s">
        <v>3205</v>
      </c>
      <c r="J562" t="s">
        <v>10231</v>
      </c>
      <c r="K562" t="s">
        <v>10232</v>
      </c>
      <c r="L562" t="s">
        <v>10233</v>
      </c>
      <c r="M562" t="s">
        <v>10234</v>
      </c>
      <c r="N562">
        <v>2010</v>
      </c>
    </row>
    <row r="563" spans="1:14" x14ac:dyDescent="0.2">
      <c r="A563" t="s">
        <v>1119</v>
      </c>
      <c r="B563" t="s">
        <v>10227</v>
      </c>
      <c r="C563" t="s">
        <v>4608</v>
      </c>
      <c r="D563" t="s">
        <v>4592</v>
      </c>
      <c r="E563" t="s">
        <v>4592</v>
      </c>
      <c r="F563" t="s">
        <v>4592</v>
      </c>
      <c r="G563" t="s">
        <v>4592</v>
      </c>
      <c r="H563" t="s">
        <v>4592</v>
      </c>
      <c r="I563" t="s">
        <v>3204</v>
      </c>
      <c r="J563" t="s">
        <v>4608</v>
      </c>
      <c r="K563" t="s">
        <v>4608</v>
      </c>
      <c r="L563" t="s">
        <v>4608</v>
      </c>
      <c r="M563" t="s">
        <v>4608</v>
      </c>
      <c r="N563">
        <v>2013</v>
      </c>
    </row>
    <row r="564" spans="1:14" x14ac:dyDescent="0.2">
      <c r="A564" t="s">
        <v>1121</v>
      </c>
      <c r="B564" t="s">
        <v>10227</v>
      </c>
      <c r="C564" t="s">
        <v>4608</v>
      </c>
      <c r="D564" t="s">
        <v>4592</v>
      </c>
      <c r="E564" t="s">
        <v>4592</v>
      </c>
      <c r="F564" t="s">
        <v>4592</v>
      </c>
      <c r="G564" t="s">
        <v>4592</v>
      </c>
      <c r="H564" t="s">
        <v>4592</v>
      </c>
      <c r="I564" t="s">
        <v>3206</v>
      </c>
      <c r="J564" t="s">
        <v>4608</v>
      </c>
      <c r="K564" t="s">
        <v>4608</v>
      </c>
      <c r="L564" t="s">
        <v>4608</v>
      </c>
      <c r="M564" t="s">
        <v>4608</v>
      </c>
      <c r="N564">
        <v>2014</v>
      </c>
    </row>
    <row r="565" spans="1:14" x14ac:dyDescent="0.2">
      <c r="A565" t="s">
        <v>1123</v>
      </c>
      <c r="B565" t="s">
        <v>10180</v>
      </c>
      <c r="C565" t="s">
        <v>10217</v>
      </c>
      <c r="D565" t="s">
        <v>10249</v>
      </c>
      <c r="E565" t="s">
        <v>10220</v>
      </c>
      <c r="F565" t="s">
        <v>10221</v>
      </c>
      <c r="G565" t="s">
        <v>10270</v>
      </c>
      <c r="H565" t="s">
        <v>4592</v>
      </c>
      <c r="I565" t="s">
        <v>3206</v>
      </c>
      <c r="J565" t="s">
        <v>10251</v>
      </c>
      <c r="K565" t="s">
        <v>10252</v>
      </c>
      <c r="L565" t="s">
        <v>10253</v>
      </c>
      <c r="M565" t="s">
        <v>10254</v>
      </c>
      <c r="N565">
        <v>2011</v>
      </c>
    </row>
    <row r="566" spans="1:14" x14ac:dyDescent="0.2">
      <c r="A566" t="s">
        <v>1125</v>
      </c>
      <c r="B566" t="s">
        <v>10227</v>
      </c>
      <c r="C566" t="s">
        <v>4608</v>
      </c>
      <c r="D566" t="s">
        <v>4592</v>
      </c>
      <c r="E566" t="s">
        <v>4592</v>
      </c>
      <c r="F566" t="s">
        <v>4592</v>
      </c>
      <c r="G566" t="s">
        <v>4592</v>
      </c>
      <c r="H566" t="s">
        <v>4592</v>
      </c>
      <c r="I566" t="s">
        <v>3206</v>
      </c>
      <c r="J566" t="s">
        <v>4608</v>
      </c>
      <c r="K566" t="s">
        <v>4608</v>
      </c>
      <c r="L566" t="s">
        <v>4608</v>
      </c>
      <c r="M566" t="s">
        <v>4608</v>
      </c>
      <c r="N566">
        <v>2013</v>
      </c>
    </row>
    <row r="567" spans="1:14" x14ac:dyDescent="0.2">
      <c r="A567" t="s">
        <v>1127</v>
      </c>
      <c r="B567" t="s">
        <v>10180</v>
      </c>
      <c r="C567" t="s">
        <v>10217</v>
      </c>
      <c r="D567" t="s">
        <v>10218</v>
      </c>
      <c r="E567" t="s">
        <v>10219</v>
      </c>
      <c r="F567" t="s">
        <v>10220</v>
      </c>
      <c r="G567" t="s">
        <v>10221</v>
      </c>
      <c r="H567" t="s">
        <v>10222</v>
      </c>
      <c r="I567" t="s">
        <v>3204</v>
      </c>
      <c r="J567" t="s">
        <v>10462</v>
      </c>
      <c r="K567" t="s">
        <v>10304</v>
      </c>
      <c r="L567" t="s">
        <v>10305</v>
      </c>
      <c r="M567" t="s">
        <v>10306</v>
      </c>
      <c r="N567">
        <v>2002</v>
      </c>
    </row>
    <row r="568" spans="1:14" x14ac:dyDescent="0.2">
      <c r="A568" t="s">
        <v>1129</v>
      </c>
      <c r="B568" t="s">
        <v>10227</v>
      </c>
      <c r="C568" t="s">
        <v>4608</v>
      </c>
      <c r="D568" t="s">
        <v>4592</v>
      </c>
      <c r="E568" t="s">
        <v>4592</v>
      </c>
      <c r="F568" t="s">
        <v>4592</v>
      </c>
      <c r="G568" t="s">
        <v>4592</v>
      </c>
      <c r="H568" t="s">
        <v>4592</v>
      </c>
      <c r="I568" t="s">
        <v>3204</v>
      </c>
      <c r="J568" t="s">
        <v>4608</v>
      </c>
      <c r="K568" t="s">
        <v>4608</v>
      </c>
      <c r="L568" t="s">
        <v>4608</v>
      </c>
      <c r="M568" t="s">
        <v>4608</v>
      </c>
      <c r="N568">
        <v>2013</v>
      </c>
    </row>
    <row r="569" spans="1:14" x14ac:dyDescent="0.2">
      <c r="A569" t="s">
        <v>1131</v>
      </c>
      <c r="B569" t="s">
        <v>10227</v>
      </c>
      <c r="C569" t="s">
        <v>4608</v>
      </c>
      <c r="D569" t="s">
        <v>4592</v>
      </c>
      <c r="E569" t="s">
        <v>4592</v>
      </c>
      <c r="F569" t="s">
        <v>4592</v>
      </c>
      <c r="G569" t="s">
        <v>4592</v>
      </c>
      <c r="H569" t="s">
        <v>4592</v>
      </c>
      <c r="I569" t="s">
        <v>3206</v>
      </c>
      <c r="J569" t="s">
        <v>4608</v>
      </c>
      <c r="K569" t="s">
        <v>4608</v>
      </c>
      <c r="L569" t="s">
        <v>4608</v>
      </c>
      <c r="M569" t="s">
        <v>4608</v>
      </c>
      <c r="N569">
        <v>2014</v>
      </c>
    </row>
    <row r="570" spans="1:14" x14ac:dyDescent="0.2">
      <c r="A570" t="s">
        <v>1133</v>
      </c>
      <c r="B570" t="s">
        <v>10180</v>
      </c>
      <c r="C570" t="s">
        <v>10228</v>
      </c>
      <c r="D570" t="s">
        <v>10229</v>
      </c>
      <c r="E570" t="s">
        <v>10230</v>
      </c>
      <c r="F570" t="s">
        <v>4592</v>
      </c>
      <c r="G570" t="s">
        <v>4592</v>
      </c>
      <c r="H570" t="s">
        <v>4592</v>
      </c>
      <c r="I570" t="s">
        <v>3205</v>
      </c>
      <c r="J570" t="s">
        <v>10231</v>
      </c>
      <c r="K570" t="s">
        <v>10232</v>
      </c>
      <c r="L570" t="s">
        <v>10233</v>
      </c>
      <c r="M570" t="s">
        <v>10234</v>
      </c>
      <c r="N570">
        <v>2001</v>
      </c>
    </row>
    <row r="571" spans="1:14" x14ac:dyDescent="0.2">
      <c r="A571" t="s">
        <v>1135</v>
      </c>
      <c r="B571" t="s">
        <v>10180</v>
      </c>
      <c r="C571" t="s">
        <v>10217</v>
      </c>
      <c r="D571" t="s">
        <v>10218</v>
      </c>
      <c r="E571" t="s">
        <v>10219</v>
      </c>
      <c r="F571" t="s">
        <v>10220</v>
      </c>
      <c r="G571" t="s">
        <v>10221</v>
      </c>
      <c r="H571" t="s">
        <v>10222</v>
      </c>
      <c r="I571" t="s">
        <v>3208</v>
      </c>
      <c r="J571" t="s">
        <v>10447</v>
      </c>
      <c r="K571" t="s">
        <v>10304</v>
      </c>
      <c r="L571" t="s">
        <v>10305</v>
      </c>
      <c r="M571" t="s">
        <v>10448</v>
      </c>
      <c r="N571">
        <v>1994</v>
      </c>
    </row>
    <row r="572" spans="1:14" x14ac:dyDescent="0.2">
      <c r="A572" t="s">
        <v>1137</v>
      </c>
      <c r="B572" t="s">
        <v>10227</v>
      </c>
      <c r="C572" t="s">
        <v>4608</v>
      </c>
      <c r="D572" t="s">
        <v>4592</v>
      </c>
      <c r="E572" t="s">
        <v>4592</v>
      </c>
      <c r="F572" t="s">
        <v>4592</v>
      </c>
      <c r="G572" t="s">
        <v>4592</v>
      </c>
      <c r="H572" t="s">
        <v>4592</v>
      </c>
      <c r="I572" t="s">
        <v>3206</v>
      </c>
      <c r="J572" t="s">
        <v>4608</v>
      </c>
      <c r="K572" t="s">
        <v>4608</v>
      </c>
      <c r="L572" t="s">
        <v>4608</v>
      </c>
      <c r="M572" t="s">
        <v>4608</v>
      </c>
      <c r="N572">
        <v>2013</v>
      </c>
    </row>
    <row r="573" spans="1:14" x14ac:dyDescent="0.2">
      <c r="A573" t="s">
        <v>1139</v>
      </c>
      <c r="B573" t="s">
        <v>10227</v>
      </c>
      <c r="C573" t="s">
        <v>4608</v>
      </c>
      <c r="D573" t="s">
        <v>4592</v>
      </c>
      <c r="E573" t="s">
        <v>4592</v>
      </c>
      <c r="F573" t="s">
        <v>4592</v>
      </c>
      <c r="G573" t="s">
        <v>4592</v>
      </c>
      <c r="H573" t="s">
        <v>4592</v>
      </c>
      <c r="I573" t="s">
        <v>3206</v>
      </c>
      <c r="J573" t="s">
        <v>4608</v>
      </c>
      <c r="K573" t="s">
        <v>4608</v>
      </c>
      <c r="L573" t="s">
        <v>4608</v>
      </c>
      <c r="M573" t="s">
        <v>4608</v>
      </c>
      <c r="N573">
        <v>2013</v>
      </c>
    </row>
    <row r="574" spans="1:14" x14ac:dyDescent="0.2">
      <c r="A574" t="s">
        <v>1141</v>
      </c>
      <c r="B574" t="s">
        <v>10227</v>
      </c>
      <c r="C574" t="s">
        <v>4608</v>
      </c>
      <c r="D574" t="s">
        <v>4592</v>
      </c>
      <c r="E574" t="s">
        <v>4592</v>
      </c>
      <c r="F574" t="s">
        <v>4592</v>
      </c>
      <c r="G574" t="s">
        <v>4592</v>
      </c>
      <c r="H574" t="s">
        <v>4592</v>
      </c>
      <c r="I574" t="s">
        <v>3204</v>
      </c>
      <c r="J574" t="s">
        <v>4608</v>
      </c>
      <c r="K574" t="s">
        <v>4608</v>
      </c>
      <c r="L574" t="s">
        <v>4608</v>
      </c>
      <c r="M574" t="s">
        <v>4608</v>
      </c>
      <c r="N574">
        <v>2013</v>
      </c>
    </row>
    <row r="575" spans="1:14" x14ac:dyDescent="0.2">
      <c r="A575" t="s">
        <v>1143</v>
      </c>
      <c r="B575" t="s">
        <v>10180</v>
      </c>
      <c r="C575" t="s">
        <v>10228</v>
      </c>
      <c r="D575" t="s">
        <v>10241</v>
      </c>
      <c r="E575" t="s">
        <v>10242</v>
      </c>
      <c r="F575" t="s">
        <v>10243</v>
      </c>
      <c r="G575" t="s">
        <v>10259</v>
      </c>
      <c r="H575" t="s">
        <v>4592</v>
      </c>
      <c r="I575" t="s">
        <v>3205</v>
      </c>
      <c r="J575" t="s">
        <v>10231</v>
      </c>
      <c r="K575" t="s">
        <v>10232</v>
      </c>
      <c r="L575" t="s">
        <v>10233</v>
      </c>
      <c r="M575" t="s">
        <v>10234</v>
      </c>
      <c r="N575">
        <v>2010</v>
      </c>
    </row>
    <row r="576" spans="1:14" x14ac:dyDescent="0.2">
      <c r="A576" t="s">
        <v>1145</v>
      </c>
      <c r="B576" t="s">
        <v>10227</v>
      </c>
      <c r="C576" t="s">
        <v>4608</v>
      </c>
      <c r="D576" t="s">
        <v>4592</v>
      </c>
      <c r="E576" t="s">
        <v>4592</v>
      </c>
      <c r="F576" t="s">
        <v>4592</v>
      </c>
      <c r="G576" t="s">
        <v>4592</v>
      </c>
      <c r="H576" t="s">
        <v>4592</v>
      </c>
      <c r="I576" t="s">
        <v>3204</v>
      </c>
      <c r="J576" t="s">
        <v>4608</v>
      </c>
      <c r="K576" t="s">
        <v>4608</v>
      </c>
      <c r="L576" t="s">
        <v>4608</v>
      </c>
      <c r="M576" t="s">
        <v>4608</v>
      </c>
      <c r="N576">
        <v>2013</v>
      </c>
    </row>
    <row r="577" spans="1:14" x14ac:dyDescent="0.2">
      <c r="A577" t="s">
        <v>1147</v>
      </c>
      <c r="B577" t="s">
        <v>10227</v>
      </c>
      <c r="C577" t="s">
        <v>4608</v>
      </c>
      <c r="D577" t="s">
        <v>4592</v>
      </c>
      <c r="E577" t="s">
        <v>4592</v>
      </c>
      <c r="F577" t="s">
        <v>4592</v>
      </c>
      <c r="G577" t="s">
        <v>4592</v>
      </c>
      <c r="H577" t="s">
        <v>4592</v>
      </c>
      <c r="I577" t="s">
        <v>3206</v>
      </c>
      <c r="J577" t="s">
        <v>4608</v>
      </c>
      <c r="K577" t="s">
        <v>4608</v>
      </c>
      <c r="L577" t="s">
        <v>4608</v>
      </c>
      <c r="M577" t="s">
        <v>4608</v>
      </c>
      <c r="N577">
        <v>2013</v>
      </c>
    </row>
    <row r="578" spans="1:14" x14ac:dyDescent="0.2">
      <c r="A578" t="s">
        <v>1149</v>
      </c>
      <c r="B578" t="s">
        <v>10180</v>
      </c>
      <c r="C578" t="s">
        <v>10228</v>
      </c>
      <c r="D578" t="s">
        <v>10241</v>
      </c>
      <c r="E578" t="s">
        <v>10220</v>
      </c>
      <c r="F578" t="s">
        <v>10255</v>
      </c>
      <c r="G578" t="s">
        <v>4592</v>
      </c>
      <c r="H578" t="s">
        <v>4592</v>
      </c>
      <c r="I578" t="s">
        <v>3205</v>
      </c>
      <c r="J578" t="s">
        <v>10231</v>
      </c>
      <c r="K578" t="s">
        <v>10232</v>
      </c>
      <c r="L578" t="s">
        <v>10233</v>
      </c>
      <c r="M578" t="s">
        <v>10234</v>
      </c>
      <c r="N578">
        <v>2001</v>
      </c>
    </row>
    <row r="579" spans="1:14" x14ac:dyDescent="0.2">
      <c r="A579" t="s">
        <v>1151</v>
      </c>
      <c r="B579" t="s">
        <v>10180</v>
      </c>
      <c r="C579" t="s">
        <v>10228</v>
      </c>
      <c r="D579" t="s">
        <v>10229</v>
      </c>
      <c r="E579" t="s">
        <v>10240</v>
      </c>
      <c r="F579" t="s">
        <v>4592</v>
      </c>
      <c r="G579" t="s">
        <v>4592</v>
      </c>
      <c r="H579" t="s">
        <v>4592</v>
      </c>
      <c r="I579" t="s">
        <v>3205</v>
      </c>
      <c r="J579" t="s">
        <v>10231</v>
      </c>
      <c r="K579" t="s">
        <v>10232</v>
      </c>
      <c r="L579" t="s">
        <v>10233</v>
      </c>
      <c r="M579" t="s">
        <v>10234</v>
      </c>
      <c r="N579">
        <v>2001</v>
      </c>
    </row>
    <row r="580" spans="1:14" x14ac:dyDescent="0.2">
      <c r="A580" t="s">
        <v>1153</v>
      </c>
      <c r="B580" t="s">
        <v>10180</v>
      </c>
      <c r="C580" t="s">
        <v>10228</v>
      </c>
      <c r="D580" t="s">
        <v>10241</v>
      </c>
      <c r="E580" t="s">
        <v>10220</v>
      </c>
      <c r="F580" t="s">
        <v>10221</v>
      </c>
      <c r="G580" t="s">
        <v>4592</v>
      </c>
      <c r="H580" t="s">
        <v>4592</v>
      </c>
      <c r="I580" t="s">
        <v>3205</v>
      </c>
      <c r="J580" t="s">
        <v>10231</v>
      </c>
      <c r="K580" t="s">
        <v>10232</v>
      </c>
      <c r="L580" t="s">
        <v>10233</v>
      </c>
      <c r="M580" t="s">
        <v>10234</v>
      </c>
      <c r="N580">
        <v>2001</v>
      </c>
    </row>
    <row r="581" spans="1:14" x14ac:dyDescent="0.2">
      <c r="A581" t="s">
        <v>1155</v>
      </c>
      <c r="B581" t="s">
        <v>10180</v>
      </c>
      <c r="C581" t="s">
        <v>10217</v>
      </c>
      <c r="D581" t="s">
        <v>10249</v>
      </c>
      <c r="E581" t="s">
        <v>10250</v>
      </c>
      <c r="F581" t="s">
        <v>4592</v>
      </c>
      <c r="G581" t="s">
        <v>4592</v>
      </c>
      <c r="H581" t="s">
        <v>4592</v>
      </c>
      <c r="I581" t="s">
        <v>3205</v>
      </c>
      <c r="J581" t="s">
        <v>10251</v>
      </c>
      <c r="K581" t="s">
        <v>10252</v>
      </c>
      <c r="L581" t="s">
        <v>10253</v>
      </c>
      <c r="M581" t="s">
        <v>10254</v>
      </c>
      <c r="N581">
        <v>2014</v>
      </c>
    </row>
    <row r="582" spans="1:14" x14ac:dyDescent="0.2">
      <c r="A582" t="s">
        <v>1157</v>
      </c>
      <c r="B582" t="s">
        <v>10180</v>
      </c>
      <c r="C582" t="s">
        <v>10228</v>
      </c>
      <c r="D582" t="s">
        <v>10241</v>
      </c>
      <c r="E582" t="s">
        <v>10242</v>
      </c>
      <c r="F582" t="s">
        <v>10243</v>
      </c>
      <c r="G582" t="s">
        <v>10244</v>
      </c>
      <c r="H582" t="s">
        <v>4592</v>
      </c>
      <c r="I582" t="s">
        <v>3205</v>
      </c>
      <c r="J582" t="s">
        <v>10231</v>
      </c>
      <c r="K582" t="s">
        <v>10232</v>
      </c>
      <c r="L582" t="s">
        <v>10233</v>
      </c>
      <c r="M582" t="s">
        <v>10234</v>
      </c>
      <c r="N582">
        <v>2010</v>
      </c>
    </row>
    <row r="583" spans="1:14" x14ac:dyDescent="0.2">
      <c r="A583" t="s">
        <v>1159</v>
      </c>
      <c r="B583" t="s">
        <v>10180</v>
      </c>
      <c r="C583" t="s">
        <v>10228</v>
      </c>
      <c r="D583" t="s">
        <v>10241</v>
      </c>
      <c r="E583" t="s">
        <v>10242</v>
      </c>
      <c r="F583" t="s">
        <v>10243</v>
      </c>
      <c r="G583" t="s">
        <v>10259</v>
      </c>
      <c r="H583" t="s">
        <v>4592</v>
      </c>
      <c r="I583" t="s">
        <v>3205</v>
      </c>
      <c r="J583" t="s">
        <v>10231</v>
      </c>
      <c r="K583" t="s">
        <v>10232</v>
      </c>
      <c r="L583" t="s">
        <v>10233</v>
      </c>
      <c r="M583" t="s">
        <v>10234</v>
      </c>
      <c r="N583">
        <v>2010</v>
      </c>
    </row>
    <row r="584" spans="1:14" x14ac:dyDescent="0.2">
      <c r="A584" t="s">
        <v>1161</v>
      </c>
      <c r="B584" t="s">
        <v>10180</v>
      </c>
      <c r="C584" t="s">
        <v>10217</v>
      </c>
      <c r="D584" t="s">
        <v>10249</v>
      </c>
      <c r="E584" t="s">
        <v>10220</v>
      </c>
      <c r="F584" t="s">
        <v>10221</v>
      </c>
      <c r="G584" t="s">
        <v>10280</v>
      </c>
      <c r="H584" t="s">
        <v>4592</v>
      </c>
      <c r="I584" t="s">
        <v>3203</v>
      </c>
      <c r="J584" t="s">
        <v>10463</v>
      </c>
      <c r="K584" t="s">
        <v>10464</v>
      </c>
      <c r="L584" t="s">
        <v>10283</v>
      </c>
      <c r="M584" t="s">
        <v>10465</v>
      </c>
      <c r="N584">
        <v>2002</v>
      </c>
    </row>
    <row r="585" spans="1:14" x14ac:dyDescent="0.2">
      <c r="A585" t="s">
        <v>1163</v>
      </c>
      <c r="B585" t="s">
        <v>10180</v>
      </c>
      <c r="C585" t="s">
        <v>10228</v>
      </c>
      <c r="D585" t="s">
        <v>10241</v>
      </c>
      <c r="E585" t="s">
        <v>10242</v>
      </c>
      <c r="F585" t="s">
        <v>10243</v>
      </c>
      <c r="G585" t="s">
        <v>10259</v>
      </c>
      <c r="H585" t="s">
        <v>4592</v>
      </c>
      <c r="I585" t="s">
        <v>3205</v>
      </c>
      <c r="J585" t="s">
        <v>10231</v>
      </c>
      <c r="K585" t="s">
        <v>10232</v>
      </c>
      <c r="L585" t="s">
        <v>10233</v>
      </c>
      <c r="M585" t="s">
        <v>10234</v>
      </c>
      <c r="N585">
        <v>2010</v>
      </c>
    </row>
    <row r="586" spans="1:14" x14ac:dyDescent="0.2">
      <c r="A586" t="s">
        <v>1165</v>
      </c>
      <c r="B586" t="s">
        <v>10180</v>
      </c>
      <c r="C586" t="s">
        <v>10217</v>
      </c>
      <c r="D586" t="s">
        <v>10249</v>
      </c>
      <c r="E586" t="s">
        <v>10220</v>
      </c>
      <c r="F586" t="s">
        <v>10221</v>
      </c>
      <c r="G586" t="s">
        <v>10219</v>
      </c>
      <c r="H586" t="s">
        <v>4592</v>
      </c>
      <c r="I586" t="s">
        <v>3204</v>
      </c>
      <c r="J586" t="s">
        <v>10466</v>
      </c>
      <c r="K586" t="s">
        <v>10467</v>
      </c>
      <c r="L586" t="s">
        <v>10283</v>
      </c>
      <c r="M586" t="s">
        <v>10468</v>
      </c>
      <c r="N586">
        <v>2002</v>
      </c>
    </row>
    <row r="587" spans="1:14" x14ac:dyDescent="0.2">
      <c r="A587" t="s">
        <v>1167</v>
      </c>
      <c r="B587" t="s">
        <v>10180</v>
      </c>
      <c r="C587" t="s">
        <v>10217</v>
      </c>
      <c r="D587" t="s">
        <v>10249</v>
      </c>
      <c r="E587" t="s">
        <v>10250</v>
      </c>
      <c r="F587" t="s">
        <v>4592</v>
      </c>
      <c r="G587" t="s">
        <v>4592</v>
      </c>
      <c r="H587" t="s">
        <v>4592</v>
      </c>
      <c r="I587" t="s">
        <v>3205</v>
      </c>
      <c r="J587" t="s">
        <v>10251</v>
      </c>
      <c r="K587" t="s">
        <v>10252</v>
      </c>
      <c r="L587" t="s">
        <v>10253</v>
      </c>
      <c r="M587" t="s">
        <v>10254</v>
      </c>
      <c r="N587">
        <v>2014</v>
      </c>
    </row>
    <row r="588" spans="1:14" x14ac:dyDescent="0.2">
      <c r="A588" t="s">
        <v>1169</v>
      </c>
      <c r="B588" t="s">
        <v>10180</v>
      </c>
      <c r="C588" t="s">
        <v>10228</v>
      </c>
      <c r="D588" t="s">
        <v>10229</v>
      </c>
      <c r="E588" t="s">
        <v>10240</v>
      </c>
      <c r="F588" t="s">
        <v>4592</v>
      </c>
      <c r="G588" t="s">
        <v>4592</v>
      </c>
      <c r="H588" t="s">
        <v>4592</v>
      </c>
      <c r="I588" t="s">
        <v>3205</v>
      </c>
      <c r="J588" t="s">
        <v>10231</v>
      </c>
      <c r="K588" t="s">
        <v>10232</v>
      </c>
      <c r="L588" t="s">
        <v>10233</v>
      </c>
      <c r="M588" t="s">
        <v>10234</v>
      </c>
      <c r="N588">
        <v>2001</v>
      </c>
    </row>
    <row r="589" spans="1:14" x14ac:dyDescent="0.2">
      <c r="A589" t="s">
        <v>1171</v>
      </c>
      <c r="B589" t="s">
        <v>10180</v>
      </c>
      <c r="C589" t="s">
        <v>10217</v>
      </c>
      <c r="D589" t="s">
        <v>10249</v>
      </c>
      <c r="E589" t="s">
        <v>10220</v>
      </c>
      <c r="F589" t="s">
        <v>10255</v>
      </c>
      <c r="G589" t="s">
        <v>4592</v>
      </c>
      <c r="H589" t="s">
        <v>4592</v>
      </c>
      <c r="I589" t="s">
        <v>3203</v>
      </c>
      <c r="J589" t="s">
        <v>10469</v>
      </c>
      <c r="K589" t="s">
        <v>10470</v>
      </c>
      <c r="L589" t="s">
        <v>10471</v>
      </c>
      <c r="M589" t="s">
        <v>10472</v>
      </c>
      <c r="N589">
        <v>2011</v>
      </c>
    </row>
    <row r="590" spans="1:14" x14ac:dyDescent="0.2">
      <c r="A590" t="s">
        <v>1173</v>
      </c>
      <c r="B590" t="s">
        <v>10180</v>
      </c>
      <c r="C590" t="s">
        <v>10228</v>
      </c>
      <c r="D590" t="s">
        <v>10241</v>
      </c>
      <c r="E590" t="s">
        <v>10220</v>
      </c>
      <c r="F590" t="s">
        <v>10221</v>
      </c>
      <c r="G590" t="s">
        <v>4592</v>
      </c>
      <c r="H590" t="s">
        <v>4592</v>
      </c>
      <c r="I590" t="s">
        <v>3205</v>
      </c>
      <c r="J590" t="s">
        <v>10231</v>
      </c>
      <c r="K590" t="s">
        <v>10232</v>
      </c>
      <c r="L590" t="s">
        <v>10233</v>
      </c>
      <c r="M590" t="s">
        <v>10234</v>
      </c>
      <c r="N590">
        <v>2001</v>
      </c>
    </row>
    <row r="591" spans="1:14" x14ac:dyDescent="0.2">
      <c r="A591" t="s">
        <v>1175</v>
      </c>
      <c r="B591" t="s">
        <v>10180</v>
      </c>
      <c r="C591" t="s">
        <v>10217</v>
      </c>
      <c r="D591" t="s">
        <v>10249</v>
      </c>
      <c r="E591" t="s">
        <v>10250</v>
      </c>
      <c r="F591" t="s">
        <v>4592</v>
      </c>
      <c r="G591" t="s">
        <v>4592</v>
      </c>
      <c r="H591" t="s">
        <v>4592</v>
      </c>
      <c r="I591" t="s">
        <v>3205</v>
      </c>
      <c r="J591" t="s">
        <v>10251</v>
      </c>
      <c r="K591" t="s">
        <v>10252</v>
      </c>
      <c r="L591" t="s">
        <v>10253</v>
      </c>
      <c r="M591" t="s">
        <v>10254</v>
      </c>
      <c r="N591">
        <v>2013</v>
      </c>
    </row>
    <row r="592" spans="1:14" x14ac:dyDescent="0.2">
      <c r="A592" t="s">
        <v>1177</v>
      </c>
      <c r="B592" t="s">
        <v>10227</v>
      </c>
      <c r="C592" t="s">
        <v>4592</v>
      </c>
      <c r="D592" t="s">
        <v>4592</v>
      </c>
      <c r="E592" t="s">
        <v>4592</v>
      </c>
      <c r="F592" t="s">
        <v>4592</v>
      </c>
      <c r="G592" t="s">
        <v>4592</v>
      </c>
      <c r="H592" t="s">
        <v>4592</v>
      </c>
      <c r="I592" t="s">
        <v>3209</v>
      </c>
      <c r="J592" t="s">
        <v>10182</v>
      </c>
      <c r="K592" t="s">
        <v>10182</v>
      </c>
      <c r="L592" t="s">
        <v>10182</v>
      </c>
      <c r="M592" t="s">
        <v>10182</v>
      </c>
      <c r="N592">
        <v>2015</v>
      </c>
    </row>
    <row r="593" spans="1:14" x14ac:dyDescent="0.2">
      <c r="A593" t="s">
        <v>1179</v>
      </c>
      <c r="B593" t="s">
        <v>10227</v>
      </c>
      <c r="C593" t="s">
        <v>4608</v>
      </c>
      <c r="D593" t="s">
        <v>4592</v>
      </c>
      <c r="E593" t="s">
        <v>4592</v>
      </c>
      <c r="F593" t="s">
        <v>4592</v>
      </c>
      <c r="G593" t="s">
        <v>4592</v>
      </c>
      <c r="H593" t="s">
        <v>4592</v>
      </c>
      <c r="I593" t="s">
        <v>3210</v>
      </c>
      <c r="J593" t="s">
        <v>4608</v>
      </c>
      <c r="K593" t="s">
        <v>4608</v>
      </c>
      <c r="L593" t="s">
        <v>4608</v>
      </c>
      <c r="M593" t="s">
        <v>4608</v>
      </c>
      <c r="N593">
        <v>2015</v>
      </c>
    </row>
    <row r="594" spans="1:14" x14ac:dyDescent="0.2">
      <c r="A594" t="s">
        <v>1181</v>
      </c>
      <c r="B594" t="s">
        <v>10227</v>
      </c>
      <c r="C594" t="s">
        <v>4608</v>
      </c>
      <c r="D594" t="s">
        <v>4592</v>
      </c>
      <c r="E594" t="s">
        <v>4592</v>
      </c>
      <c r="F594" t="s">
        <v>4592</v>
      </c>
      <c r="G594" t="s">
        <v>4592</v>
      </c>
      <c r="H594" t="s">
        <v>4592</v>
      </c>
      <c r="I594" t="s">
        <v>3204</v>
      </c>
      <c r="J594" t="s">
        <v>4608</v>
      </c>
      <c r="K594" t="s">
        <v>4608</v>
      </c>
      <c r="L594" t="s">
        <v>4608</v>
      </c>
      <c r="M594" t="s">
        <v>4608</v>
      </c>
      <c r="N594">
        <v>2013</v>
      </c>
    </row>
    <row r="595" spans="1:14" x14ac:dyDescent="0.2">
      <c r="A595" t="s">
        <v>1183</v>
      </c>
      <c r="B595" t="s">
        <v>10180</v>
      </c>
      <c r="C595" t="s">
        <v>10217</v>
      </c>
      <c r="D595" t="s">
        <v>10249</v>
      </c>
      <c r="E595" t="s">
        <v>10250</v>
      </c>
      <c r="F595" t="s">
        <v>4592</v>
      </c>
      <c r="G595" t="s">
        <v>4592</v>
      </c>
      <c r="H595" t="s">
        <v>4592</v>
      </c>
      <c r="I595" t="s">
        <v>3205</v>
      </c>
      <c r="J595" t="s">
        <v>10251</v>
      </c>
      <c r="K595" t="s">
        <v>10252</v>
      </c>
      <c r="L595" t="s">
        <v>10253</v>
      </c>
      <c r="M595" t="s">
        <v>10254</v>
      </c>
      <c r="N595">
        <v>2014</v>
      </c>
    </row>
    <row r="596" spans="1:14" x14ac:dyDescent="0.2">
      <c r="A596" t="s">
        <v>1185</v>
      </c>
      <c r="B596" t="s">
        <v>10227</v>
      </c>
      <c r="C596" t="s">
        <v>4608</v>
      </c>
      <c r="D596" t="s">
        <v>4592</v>
      </c>
      <c r="E596" t="s">
        <v>4592</v>
      </c>
      <c r="F596" t="s">
        <v>4592</v>
      </c>
      <c r="G596" t="s">
        <v>4592</v>
      </c>
      <c r="H596" t="s">
        <v>4592</v>
      </c>
      <c r="I596" t="s">
        <v>3206</v>
      </c>
      <c r="J596" t="s">
        <v>4608</v>
      </c>
      <c r="K596" t="s">
        <v>4608</v>
      </c>
      <c r="L596" t="s">
        <v>4608</v>
      </c>
      <c r="M596" t="s">
        <v>4608</v>
      </c>
      <c r="N596">
        <v>2013</v>
      </c>
    </row>
    <row r="597" spans="1:14" x14ac:dyDescent="0.2">
      <c r="A597" t="s">
        <v>1187</v>
      </c>
      <c r="B597" t="s">
        <v>10180</v>
      </c>
      <c r="C597" t="s">
        <v>10217</v>
      </c>
      <c r="D597" t="s">
        <v>10249</v>
      </c>
      <c r="E597" t="s">
        <v>10250</v>
      </c>
      <c r="F597" t="s">
        <v>4592</v>
      </c>
      <c r="G597" t="s">
        <v>4592</v>
      </c>
      <c r="H597" t="s">
        <v>4592</v>
      </c>
      <c r="I597" t="s">
        <v>3205</v>
      </c>
      <c r="J597" t="s">
        <v>10251</v>
      </c>
      <c r="K597" t="s">
        <v>10252</v>
      </c>
      <c r="L597" t="s">
        <v>10253</v>
      </c>
      <c r="M597" t="s">
        <v>10254</v>
      </c>
      <c r="N597">
        <v>2014</v>
      </c>
    </row>
    <row r="598" spans="1:14" x14ac:dyDescent="0.2">
      <c r="A598" t="s">
        <v>1189</v>
      </c>
      <c r="B598" t="s">
        <v>10180</v>
      </c>
      <c r="C598" t="s">
        <v>10228</v>
      </c>
      <c r="D598" t="s">
        <v>10241</v>
      </c>
      <c r="E598" t="s">
        <v>10220</v>
      </c>
      <c r="F598" t="s">
        <v>10255</v>
      </c>
      <c r="G598" t="s">
        <v>4592</v>
      </c>
      <c r="H598" t="s">
        <v>4592</v>
      </c>
      <c r="I598" t="s">
        <v>3205</v>
      </c>
      <c r="J598" t="s">
        <v>10231</v>
      </c>
      <c r="K598" t="s">
        <v>10232</v>
      </c>
      <c r="L598" t="s">
        <v>10233</v>
      </c>
      <c r="M598" t="s">
        <v>10234</v>
      </c>
      <c r="N598">
        <v>2001</v>
      </c>
    </row>
    <row r="599" spans="1:14" x14ac:dyDescent="0.2">
      <c r="A599" t="s">
        <v>1191</v>
      </c>
      <c r="B599" t="s">
        <v>10227</v>
      </c>
      <c r="C599" t="s">
        <v>4608</v>
      </c>
      <c r="D599" t="s">
        <v>4592</v>
      </c>
      <c r="E599" t="s">
        <v>4592</v>
      </c>
      <c r="F599" t="s">
        <v>4592</v>
      </c>
      <c r="G599" t="s">
        <v>4592</v>
      </c>
      <c r="H599" t="s">
        <v>4592</v>
      </c>
      <c r="I599" t="s">
        <v>3206</v>
      </c>
      <c r="J599" t="s">
        <v>4608</v>
      </c>
      <c r="K599" t="s">
        <v>4608</v>
      </c>
      <c r="L599" t="s">
        <v>4608</v>
      </c>
      <c r="M599" t="s">
        <v>4608</v>
      </c>
      <c r="N599">
        <v>2013</v>
      </c>
    </row>
    <row r="600" spans="1:14" x14ac:dyDescent="0.2">
      <c r="A600" t="s">
        <v>1193</v>
      </c>
      <c r="B600" t="s">
        <v>10227</v>
      </c>
      <c r="C600" t="s">
        <v>4608</v>
      </c>
      <c r="D600" t="s">
        <v>4592</v>
      </c>
      <c r="E600" t="s">
        <v>4592</v>
      </c>
      <c r="F600" t="s">
        <v>4592</v>
      </c>
      <c r="G600" t="s">
        <v>4592</v>
      </c>
      <c r="H600" t="s">
        <v>4592</v>
      </c>
      <c r="I600" t="s">
        <v>3204</v>
      </c>
      <c r="J600" t="s">
        <v>4608</v>
      </c>
      <c r="K600" t="s">
        <v>4608</v>
      </c>
      <c r="L600" t="s">
        <v>4608</v>
      </c>
      <c r="M600" t="s">
        <v>4608</v>
      </c>
      <c r="N600">
        <v>2010</v>
      </c>
    </row>
    <row r="601" spans="1:14" x14ac:dyDescent="0.2">
      <c r="A601" t="s">
        <v>1195</v>
      </c>
      <c r="B601" t="s">
        <v>10227</v>
      </c>
      <c r="C601" t="s">
        <v>4608</v>
      </c>
      <c r="D601" t="s">
        <v>4592</v>
      </c>
      <c r="E601" t="s">
        <v>4592</v>
      </c>
      <c r="F601" t="s">
        <v>4592</v>
      </c>
      <c r="G601" t="s">
        <v>4592</v>
      </c>
      <c r="H601" t="s">
        <v>4592</v>
      </c>
      <c r="I601" t="s">
        <v>3204</v>
      </c>
      <c r="J601" t="s">
        <v>4608</v>
      </c>
      <c r="K601" t="s">
        <v>4608</v>
      </c>
      <c r="L601" t="s">
        <v>4608</v>
      </c>
      <c r="M601" t="s">
        <v>4608</v>
      </c>
      <c r="N601">
        <v>2013</v>
      </c>
    </row>
    <row r="602" spans="1:14" x14ac:dyDescent="0.2">
      <c r="A602" t="s">
        <v>1197</v>
      </c>
      <c r="B602" t="s">
        <v>10227</v>
      </c>
      <c r="C602" t="s">
        <v>4608</v>
      </c>
      <c r="D602" t="s">
        <v>4592</v>
      </c>
      <c r="E602" t="s">
        <v>4592</v>
      </c>
      <c r="F602" t="s">
        <v>4592</v>
      </c>
      <c r="G602" t="s">
        <v>4592</v>
      </c>
      <c r="H602" t="s">
        <v>4592</v>
      </c>
      <c r="I602" t="s">
        <v>3204</v>
      </c>
      <c r="J602" t="s">
        <v>4608</v>
      </c>
      <c r="K602" t="s">
        <v>4608</v>
      </c>
      <c r="L602" t="s">
        <v>4608</v>
      </c>
      <c r="M602" t="s">
        <v>4608</v>
      </c>
      <c r="N602">
        <v>2013</v>
      </c>
    </row>
    <row r="603" spans="1:14" x14ac:dyDescent="0.2">
      <c r="A603" t="s">
        <v>1199</v>
      </c>
      <c r="B603" t="s">
        <v>10180</v>
      </c>
      <c r="C603" t="s">
        <v>10217</v>
      </c>
      <c r="D603" t="s">
        <v>10249</v>
      </c>
      <c r="E603" t="s">
        <v>10250</v>
      </c>
      <c r="F603" t="s">
        <v>4592</v>
      </c>
      <c r="G603" t="s">
        <v>4592</v>
      </c>
      <c r="H603" t="s">
        <v>4592</v>
      </c>
      <c r="I603" t="s">
        <v>3205</v>
      </c>
      <c r="J603" t="s">
        <v>10251</v>
      </c>
      <c r="K603" t="s">
        <v>10252</v>
      </c>
      <c r="L603" t="s">
        <v>10253</v>
      </c>
      <c r="M603" t="s">
        <v>10254</v>
      </c>
      <c r="N603">
        <v>2013</v>
      </c>
    </row>
    <row r="604" spans="1:14" x14ac:dyDescent="0.2">
      <c r="A604" t="s">
        <v>1201</v>
      </c>
      <c r="B604" t="s">
        <v>10227</v>
      </c>
      <c r="C604" t="s">
        <v>4608</v>
      </c>
      <c r="D604" t="s">
        <v>4592</v>
      </c>
      <c r="E604" t="s">
        <v>4592</v>
      </c>
      <c r="F604" t="s">
        <v>4592</v>
      </c>
      <c r="G604" t="s">
        <v>4592</v>
      </c>
      <c r="H604" t="s">
        <v>4592</v>
      </c>
      <c r="I604" t="s">
        <v>3210</v>
      </c>
      <c r="J604" t="s">
        <v>4608</v>
      </c>
      <c r="K604" t="s">
        <v>4608</v>
      </c>
      <c r="L604" t="s">
        <v>4608</v>
      </c>
      <c r="M604" t="s">
        <v>4608</v>
      </c>
      <c r="N604">
        <v>2015</v>
      </c>
    </row>
    <row r="605" spans="1:14" x14ac:dyDescent="0.2">
      <c r="A605" t="s">
        <v>1203</v>
      </c>
      <c r="B605" t="s">
        <v>10180</v>
      </c>
      <c r="C605" t="s">
        <v>10217</v>
      </c>
      <c r="D605" t="s">
        <v>10249</v>
      </c>
      <c r="E605" t="s">
        <v>10250</v>
      </c>
      <c r="F605" t="s">
        <v>4592</v>
      </c>
      <c r="G605" t="s">
        <v>4592</v>
      </c>
      <c r="H605" t="s">
        <v>4592</v>
      </c>
      <c r="I605" t="s">
        <v>3205</v>
      </c>
      <c r="J605" t="s">
        <v>10251</v>
      </c>
      <c r="K605" t="s">
        <v>10252</v>
      </c>
      <c r="L605" t="s">
        <v>10253</v>
      </c>
      <c r="M605" t="s">
        <v>10254</v>
      </c>
      <c r="N605">
        <v>2013</v>
      </c>
    </row>
    <row r="606" spans="1:14" x14ac:dyDescent="0.2">
      <c r="A606" t="s">
        <v>1205</v>
      </c>
      <c r="B606" t="s">
        <v>10180</v>
      </c>
      <c r="C606" t="s">
        <v>10217</v>
      </c>
      <c r="D606" t="s">
        <v>10218</v>
      </c>
      <c r="E606" t="s">
        <v>10219</v>
      </c>
      <c r="F606" t="s">
        <v>10220</v>
      </c>
      <c r="G606" t="s">
        <v>10221</v>
      </c>
      <c r="H606" t="s">
        <v>10222</v>
      </c>
      <c r="I606" t="s">
        <v>3209</v>
      </c>
      <c r="J606" t="s">
        <v>10446</v>
      </c>
      <c r="K606" t="s">
        <v>10224</v>
      </c>
      <c r="L606" t="s">
        <v>10225</v>
      </c>
      <c r="M606" t="s">
        <v>10375</v>
      </c>
      <c r="N606">
        <v>1994</v>
      </c>
    </row>
    <row r="607" spans="1:14" x14ac:dyDescent="0.2">
      <c r="A607" t="s">
        <v>1207</v>
      </c>
      <c r="B607" t="s">
        <v>10180</v>
      </c>
      <c r="C607" t="s">
        <v>10217</v>
      </c>
      <c r="D607" t="s">
        <v>10249</v>
      </c>
      <c r="E607" t="s">
        <v>10220</v>
      </c>
      <c r="F607" t="s">
        <v>10221</v>
      </c>
      <c r="G607" t="s">
        <v>10280</v>
      </c>
      <c r="H607" t="s">
        <v>4592</v>
      </c>
      <c r="I607" t="s">
        <v>3210</v>
      </c>
      <c r="J607" t="s">
        <v>10343</v>
      </c>
      <c r="K607" t="s">
        <v>10344</v>
      </c>
      <c r="L607" t="s">
        <v>10345</v>
      </c>
      <c r="M607" t="s">
        <v>10346</v>
      </c>
      <c r="N607">
        <v>2010</v>
      </c>
    </row>
    <row r="608" spans="1:14" x14ac:dyDescent="0.2">
      <c r="A608" t="s">
        <v>1209</v>
      </c>
      <c r="B608" t="s">
        <v>10227</v>
      </c>
      <c r="C608" t="s">
        <v>4608</v>
      </c>
      <c r="D608" t="s">
        <v>4592</v>
      </c>
      <c r="E608" t="s">
        <v>4592</v>
      </c>
      <c r="F608" t="s">
        <v>4592</v>
      </c>
      <c r="G608" t="s">
        <v>4592</v>
      </c>
      <c r="H608" t="s">
        <v>4592</v>
      </c>
      <c r="I608" t="s">
        <v>3204</v>
      </c>
      <c r="J608" t="s">
        <v>4608</v>
      </c>
      <c r="K608" t="s">
        <v>4608</v>
      </c>
      <c r="L608" t="s">
        <v>4608</v>
      </c>
      <c r="M608" t="s">
        <v>4608</v>
      </c>
      <c r="N608">
        <v>2013</v>
      </c>
    </row>
    <row r="609" spans="1:14" x14ac:dyDescent="0.2">
      <c r="A609" t="s">
        <v>1211</v>
      </c>
      <c r="B609" t="s">
        <v>10180</v>
      </c>
      <c r="C609" t="s">
        <v>10217</v>
      </c>
      <c r="D609" t="s">
        <v>10249</v>
      </c>
      <c r="E609" t="s">
        <v>10250</v>
      </c>
      <c r="F609" t="s">
        <v>4592</v>
      </c>
      <c r="G609" t="s">
        <v>4592</v>
      </c>
      <c r="H609" t="s">
        <v>4592</v>
      </c>
      <c r="I609" t="s">
        <v>3205</v>
      </c>
      <c r="J609" t="s">
        <v>10251</v>
      </c>
      <c r="K609" t="s">
        <v>10252</v>
      </c>
      <c r="L609" t="s">
        <v>10253</v>
      </c>
      <c r="M609" t="s">
        <v>10254</v>
      </c>
      <c r="N609">
        <v>2014</v>
      </c>
    </row>
    <row r="610" spans="1:14" x14ac:dyDescent="0.2">
      <c r="A610" t="s">
        <v>1213</v>
      </c>
      <c r="B610" t="s">
        <v>10180</v>
      </c>
      <c r="C610" t="s">
        <v>10228</v>
      </c>
      <c r="D610" t="s">
        <v>10241</v>
      </c>
      <c r="E610" t="s">
        <v>10220</v>
      </c>
      <c r="F610" t="s">
        <v>10255</v>
      </c>
      <c r="G610" t="s">
        <v>4592</v>
      </c>
      <c r="H610" t="s">
        <v>4592</v>
      </c>
      <c r="I610" t="s">
        <v>3205</v>
      </c>
      <c r="J610" t="s">
        <v>10231</v>
      </c>
      <c r="K610" t="s">
        <v>10232</v>
      </c>
      <c r="L610" t="s">
        <v>10233</v>
      </c>
      <c r="M610" t="s">
        <v>10234</v>
      </c>
      <c r="N610">
        <v>2011</v>
      </c>
    </row>
    <row r="611" spans="1:14" x14ac:dyDescent="0.2">
      <c r="A611" t="s">
        <v>1215</v>
      </c>
      <c r="B611" t="s">
        <v>10180</v>
      </c>
      <c r="C611" t="s">
        <v>10217</v>
      </c>
      <c r="D611" t="s">
        <v>10249</v>
      </c>
      <c r="E611" t="s">
        <v>10220</v>
      </c>
      <c r="F611" t="s">
        <v>10221</v>
      </c>
      <c r="G611" t="s">
        <v>10280</v>
      </c>
      <c r="H611" t="s">
        <v>4592</v>
      </c>
      <c r="I611" t="s">
        <v>3210</v>
      </c>
      <c r="J611" t="s">
        <v>10473</v>
      </c>
      <c r="K611" t="s">
        <v>10416</v>
      </c>
      <c r="L611" t="s">
        <v>10345</v>
      </c>
      <c r="M611" t="s">
        <v>10417</v>
      </c>
      <c r="N611">
        <v>2011</v>
      </c>
    </row>
    <row r="612" spans="1:14" x14ac:dyDescent="0.2">
      <c r="A612" t="s">
        <v>1217</v>
      </c>
      <c r="B612" t="s">
        <v>10180</v>
      </c>
      <c r="C612" t="s">
        <v>10228</v>
      </c>
      <c r="D612" t="s">
        <v>10241</v>
      </c>
      <c r="E612" t="s">
        <v>10242</v>
      </c>
      <c r="F612" t="s">
        <v>10243</v>
      </c>
      <c r="G612" t="s">
        <v>10244</v>
      </c>
      <c r="H612" t="s">
        <v>4592</v>
      </c>
      <c r="I612" t="s">
        <v>3205</v>
      </c>
      <c r="J612" t="s">
        <v>10231</v>
      </c>
      <c r="K612" t="s">
        <v>10232</v>
      </c>
      <c r="L612" t="s">
        <v>10233</v>
      </c>
      <c r="M612" t="s">
        <v>10234</v>
      </c>
      <c r="N612">
        <v>2010</v>
      </c>
    </row>
    <row r="613" spans="1:14" x14ac:dyDescent="0.2">
      <c r="A613" t="s">
        <v>1219</v>
      </c>
      <c r="B613" t="s">
        <v>10180</v>
      </c>
      <c r="C613" t="s">
        <v>10217</v>
      </c>
      <c r="D613" t="s">
        <v>10218</v>
      </c>
      <c r="E613" t="s">
        <v>10219</v>
      </c>
      <c r="F613" t="s">
        <v>10220</v>
      </c>
      <c r="G613" t="s">
        <v>10221</v>
      </c>
      <c r="H613" t="s">
        <v>10235</v>
      </c>
      <c r="I613" t="s">
        <v>3204</v>
      </c>
      <c r="J613" t="s">
        <v>10474</v>
      </c>
      <c r="K613" t="s">
        <v>10261</v>
      </c>
      <c r="L613" t="s">
        <v>10262</v>
      </c>
      <c r="M613" t="s">
        <v>10475</v>
      </c>
      <c r="N613">
        <v>1996</v>
      </c>
    </row>
    <row r="614" spans="1:14" x14ac:dyDescent="0.2">
      <c r="A614" t="s">
        <v>1221</v>
      </c>
      <c r="B614" t="s">
        <v>10180</v>
      </c>
      <c r="C614" t="s">
        <v>10217</v>
      </c>
      <c r="D614" t="s">
        <v>10249</v>
      </c>
      <c r="E614" t="s">
        <v>10220</v>
      </c>
      <c r="F614" t="s">
        <v>10221</v>
      </c>
      <c r="G614" t="s">
        <v>10219</v>
      </c>
      <c r="H614" t="s">
        <v>4592</v>
      </c>
      <c r="I614" t="s">
        <v>3204</v>
      </c>
      <c r="J614" t="s">
        <v>10476</v>
      </c>
      <c r="K614" t="s">
        <v>10464</v>
      </c>
      <c r="L614" t="s">
        <v>10283</v>
      </c>
      <c r="M614" t="s">
        <v>10477</v>
      </c>
      <c r="N614">
        <v>2001</v>
      </c>
    </row>
    <row r="615" spans="1:14" x14ac:dyDescent="0.2">
      <c r="A615" t="s">
        <v>1223</v>
      </c>
      <c r="B615" t="s">
        <v>10180</v>
      </c>
      <c r="C615" t="s">
        <v>10217</v>
      </c>
      <c r="D615" t="s">
        <v>10249</v>
      </c>
      <c r="E615" t="s">
        <v>10220</v>
      </c>
      <c r="F615" t="s">
        <v>10255</v>
      </c>
      <c r="G615" t="s">
        <v>4592</v>
      </c>
      <c r="H615" t="s">
        <v>4592</v>
      </c>
      <c r="I615" t="s">
        <v>3206</v>
      </c>
      <c r="J615" t="s">
        <v>10299</v>
      </c>
      <c r="K615" t="s">
        <v>10300</v>
      </c>
      <c r="L615" t="s">
        <v>10301</v>
      </c>
      <c r="M615" t="s">
        <v>10302</v>
      </c>
      <c r="N615">
        <v>2011</v>
      </c>
    </row>
    <row r="616" spans="1:14" x14ac:dyDescent="0.2">
      <c r="A616" t="s">
        <v>1225</v>
      </c>
      <c r="B616" t="s">
        <v>10180</v>
      </c>
      <c r="C616" t="s">
        <v>10217</v>
      </c>
      <c r="D616" t="s">
        <v>10249</v>
      </c>
      <c r="E616" t="s">
        <v>10250</v>
      </c>
      <c r="F616" t="s">
        <v>4592</v>
      </c>
      <c r="G616" t="s">
        <v>4592</v>
      </c>
      <c r="H616" t="s">
        <v>4592</v>
      </c>
      <c r="I616" t="s">
        <v>3205</v>
      </c>
      <c r="J616" t="s">
        <v>10251</v>
      </c>
      <c r="K616" t="s">
        <v>10252</v>
      </c>
      <c r="L616" t="s">
        <v>10253</v>
      </c>
      <c r="M616" t="s">
        <v>10254</v>
      </c>
      <c r="N616">
        <v>2014</v>
      </c>
    </row>
    <row r="617" spans="1:14" x14ac:dyDescent="0.2">
      <c r="A617" t="s">
        <v>1227</v>
      </c>
      <c r="B617" t="s">
        <v>10180</v>
      </c>
      <c r="C617" t="s">
        <v>10217</v>
      </c>
      <c r="D617" t="s">
        <v>10218</v>
      </c>
      <c r="E617" t="s">
        <v>10219</v>
      </c>
      <c r="F617" t="s">
        <v>10220</v>
      </c>
      <c r="G617" t="s">
        <v>10221</v>
      </c>
      <c r="H617" t="s">
        <v>10222</v>
      </c>
      <c r="I617" t="s">
        <v>3203</v>
      </c>
      <c r="J617" t="s">
        <v>10223</v>
      </c>
      <c r="K617" t="s">
        <v>10224</v>
      </c>
      <c r="L617" t="s">
        <v>10225</v>
      </c>
      <c r="M617" t="s">
        <v>10226</v>
      </c>
      <c r="N617">
        <v>1993</v>
      </c>
    </row>
    <row r="618" spans="1:14" x14ac:dyDescent="0.2">
      <c r="A618" t="s">
        <v>1229</v>
      </c>
      <c r="B618" t="s">
        <v>10180</v>
      </c>
      <c r="C618" t="s">
        <v>10217</v>
      </c>
      <c r="D618" t="s">
        <v>10218</v>
      </c>
      <c r="E618" t="s">
        <v>10219</v>
      </c>
      <c r="F618" t="s">
        <v>10220</v>
      </c>
      <c r="G618" t="s">
        <v>10221</v>
      </c>
      <c r="H618" t="s">
        <v>10245</v>
      </c>
      <c r="I618" t="s">
        <v>3209</v>
      </c>
      <c r="J618" t="s">
        <v>10478</v>
      </c>
      <c r="K618" t="s">
        <v>10315</v>
      </c>
      <c r="L618" t="s">
        <v>10238</v>
      </c>
      <c r="M618" t="s">
        <v>10316</v>
      </c>
      <c r="N618">
        <v>1994</v>
      </c>
    </row>
    <row r="619" spans="1:14" x14ac:dyDescent="0.2">
      <c r="A619" t="s">
        <v>1231</v>
      </c>
      <c r="B619" t="s">
        <v>10227</v>
      </c>
      <c r="C619" t="s">
        <v>4608</v>
      </c>
      <c r="D619" t="s">
        <v>4592</v>
      </c>
      <c r="E619" t="s">
        <v>4592</v>
      </c>
      <c r="F619" t="s">
        <v>4592</v>
      </c>
      <c r="G619" t="s">
        <v>4592</v>
      </c>
      <c r="H619" t="s">
        <v>4592</v>
      </c>
      <c r="I619" t="s">
        <v>3206</v>
      </c>
      <c r="J619" t="s">
        <v>4608</v>
      </c>
      <c r="K619" t="s">
        <v>4608</v>
      </c>
      <c r="L619" t="s">
        <v>4608</v>
      </c>
      <c r="M619" t="s">
        <v>4608</v>
      </c>
      <c r="N619">
        <v>2012</v>
      </c>
    </row>
    <row r="620" spans="1:14" x14ac:dyDescent="0.2">
      <c r="A620" t="s">
        <v>1233</v>
      </c>
      <c r="B620" t="s">
        <v>10180</v>
      </c>
      <c r="C620" t="s">
        <v>10217</v>
      </c>
      <c r="D620" t="s">
        <v>10218</v>
      </c>
      <c r="E620" t="s">
        <v>10219</v>
      </c>
      <c r="F620" t="s">
        <v>10220</v>
      </c>
      <c r="G620" t="s">
        <v>10221</v>
      </c>
      <c r="H620" t="s">
        <v>10222</v>
      </c>
      <c r="I620" t="s">
        <v>3208</v>
      </c>
      <c r="J620" t="s">
        <v>10267</v>
      </c>
      <c r="K620" t="s">
        <v>10224</v>
      </c>
      <c r="L620" t="s">
        <v>10225</v>
      </c>
      <c r="M620" t="s">
        <v>10268</v>
      </c>
      <c r="N620">
        <v>1994</v>
      </c>
    </row>
    <row r="621" spans="1:14" x14ac:dyDescent="0.2">
      <c r="A621" t="s">
        <v>1235</v>
      </c>
      <c r="B621" t="s">
        <v>10227</v>
      </c>
      <c r="C621" t="s">
        <v>4608</v>
      </c>
      <c r="D621" t="s">
        <v>4592</v>
      </c>
      <c r="E621" t="s">
        <v>4592</v>
      </c>
      <c r="F621" t="s">
        <v>4592</v>
      </c>
      <c r="G621" t="s">
        <v>4592</v>
      </c>
      <c r="H621" t="s">
        <v>4592</v>
      </c>
      <c r="I621" t="s">
        <v>3204</v>
      </c>
      <c r="J621" t="s">
        <v>4608</v>
      </c>
      <c r="K621" t="s">
        <v>4608</v>
      </c>
      <c r="L621" t="s">
        <v>4608</v>
      </c>
      <c r="M621" t="s">
        <v>4608</v>
      </c>
      <c r="N621">
        <v>2011</v>
      </c>
    </row>
    <row r="622" spans="1:14" x14ac:dyDescent="0.2">
      <c r="A622" t="s">
        <v>1237</v>
      </c>
      <c r="B622" t="s">
        <v>10227</v>
      </c>
      <c r="C622" t="s">
        <v>4608</v>
      </c>
      <c r="D622" t="s">
        <v>4592</v>
      </c>
      <c r="E622" t="s">
        <v>4592</v>
      </c>
      <c r="F622" t="s">
        <v>4592</v>
      </c>
      <c r="G622" t="s">
        <v>4592</v>
      </c>
      <c r="H622" t="s">
        <v>4592</v>
      </c>
      <c r="I622" t="s">
        <v>3206</v>
      </c>
      <c r="J622" t="s">
        <v>4608</v>
      </c>
      <c r="K622" t="s">
        <v>4608</v>
      </c>
      <c r="L622" t="s">
        <v>4608</v>
      </c>
      <c r="M622" t="s">
        <v>4608</v>
      </c>
      <c r="N622">
        <v>2013</v>
      </c>
    </row>
    <row r="623" spans="1:14" x14ac:dyDescent="0.2">
      <c r="A623" t="s">
        <v>1239</v>
      </c>
      <c r="B623" t="s">
        <v>10180</v>
      </c>
      <c r="C623" t="s">
        <v>10217</v>
      </c>
      <c r="D623" t="s">
        <v>10218</v>
      </c>
      <c r="E623" t="s">
        <v>10219</v>
      </c>
      <c r="F623" t="s">
        <v>10220</v>
      </c>
      <c r="G623" t="s">
        <v>10221</v>
      </c>
      <c r="H623" t="s">
        <v>10222</v>
      </c>
      <c r="I623" t="s">
        <v>3208</v>
      </c>
      <c r="J623" t="s">
        <v>10479</v>
      </c>
      <c r="K623" t="s">
        <v>10224</v>
      </c>
      <c r="L623" t="s">
        <v>10225</v>
      </c>
      <c r="M623" t="s">
        <v>10375</v>
      </c>
      <c r="N623">
        <v>1994</v>
      </c>
    </row>
    <row r="624" spans="1:14" x14ac:dyDescent="0.2">
      <c r="A624" t="s">
        <v>1241</v>
      </c>
      <c r="B624" t="s">
        <v>10180</v>
      </c>
      <c r="C624" t="s">
        <v>10217</v>
      </c>
      <c r="D624" t="s">
        <v>10249</v>
      </c>
      <c r="E624" t="s">
        <v>10250</v>
      </c>
      <c r="F624" t="s">
        <v>4592</v>
      </c>
      <c r="G624" t="s">
        <v>4592</v>
      </c>
      <c r="H624" t="s">
        <v>4592</v>
      </c>
      <c r="I624" t="s">
        <v>3205</v>
      </c>
      <c r="J624" t="s">
        <v>10251</v>
      </c>
      <c r="K624" t="s">
        <v>10252</v>
      </c>
      <c r="L624" t="s">
        <v>10253</v>
      </c>
      <c r="M624" t="s">
        <v>10254</v>
      </c>
      <c r="N624">
        <v>2013</v>
      </c>
    </row>
    <row r="625" spans="1:14" x14ac:dyDescent="0.2">
      <c r="A625" t="s">
        <v>1243</v>
      </c>
      <c r="B625" t="s">
        <v>10227</v>
      </c>
      <c r="C625" t="s">
        <v>4608</v>
      </c>
      <c r="D625" t="s">
        <v>4592</v>
      </c>
      <c r="E625" t="s">
        <v>4592</v>
      </c>
      <c r="F625" t="s">
        <v>4592</v>
      </c>
      <c r="G625" t="s">
        <v>4592</v>
      </c>
      <c r="H625" t="s">
        <v>4592</v>
      </c>
      <c r="I625" t="s">
        <v>3209</v>
      </c>
      <c r="J625" t="s">
        <v>4608</v>
      </c>
      <c r="K625" t="s">
        <v>4608</v>
      </c>
      <c r="L625" t="s">
        <v>4608</v>
      </c>
      <c r="M625" t="s">
        <v>4608</v>
      </c>
      <c r="N625">
        <v>2013</v>
      </c>
    </row>
    <row r="626" spans="1:14" x14ac:dyDescent="0.2">
      <c r="A626" t="s">
        <v>1245</v>
      </c>
      <c r="B626" t="s">
        <v>10180</v>
      </c>
      <c r="C626" t="s">
        <v>10228</v>
      </c>
      <c r="D626" t="s">
        <v>10241</v>
      </c>
      <c r="E626" t="s">
        <v>10242</v>
      </c>
      <c r="F626" t="s">
        <v>10243</v>
      </c>
      <c r="G626" t="s">
        <v>10244</v>
      </c>
      <c r="H626" t="s">
        <v>4592</v>
      </c>
      <c r="I626" t="s">
        <v>3205</v>
      </c>
      <c r="J626" t="s">
        <v>10231</v>
      </c>
      <c r="K626" t="s">
        <v>10232</v>
      </c>
      <c r="L626" t="s">
        <v>10233</v>
      </c>
      <c r="M626" t="s">
        <v>10234</v>
      </c>
      <c r="N626">
        <v>2010</v>
      </c>
    </row>
    <row r="627" spans="1:14" x14ac:dyDescent="0.2">
      <c r="A627" t="s">
        <v>1247</v>
      </c>
      <c r="B627" t="s">
        <v>10180</v>
      </c>
      <c r="C627" t="s">
        <v>10217</v>
      </c>
      <c r="D627" t="s">
        <v>10249</v>
      </c>
      <c r="E627" t="s">
        <v>10250</v>
      </c>
      <c r="F627" t="s">
        <v>4592</v>
      </c>
      <c r="G627" t="s">
        <v>4592</v>
      </c>
      <c r="H627" t="s">
        <v>4592</v>
      </c>
      <c r="I627" t="s">
        <v>3205</v>
      </c>
      <c r="J627" t="s">
        <v>10251</v>
      </c>
      <c r="K627" t="s">
        <v>10252</v>
      </c>
      <c r="L627" t="s">
        <v>10253</v>
      </c>
      <c r="M627" t="s">
        <v>10254</v>
      </c>
      <c r="N627">
        <v>2013</v>
      </c>
    </row>
    <row r="628" spans="1:14" x14ac:dyDescent="0.2">
      <c r="A628" t="s">
        <v>1249</v>
      </c>
      <c r="B628" t="s">
        <v>10180</v>
      </c>
      <c r="C628" t="s">
        <v>10228</v>
      </c>
      <c r="D628" t="s">
        <v>10241</v>
      </c>
      <c r="E628" t="s">
        <v>10242</v>
      </c>
      <c r="F628" t="s">
        <v>10243</v>
      </c>
      <c r="G628" t="s">
        <v>10244</v>
      </c>
      <c r="H628" t="s">
        <v>4592</v>
      </c>
      <c r="I628" t="s">
        <v>3205</v>
      </c>
      <c r="J628" t="s">
        <v>10231</v>
      </c>
      <c r="K628" t="s">
        <v>10232</v>
      </c>
      <c r="L628" t="s">
        <v>10233</v>
      </c>
      <c r="M628" t="s">
        <v>10234</v>
      </c>
      <c r="N628">
        <v>2010</v>
      </c>
    </row>
    <row r="629" spans="1:14" x14ac:dyDescent="0.2">
      <c r="A629" t="s">
        <v>1251</v>
      </c>
      <c r="B629" t="s">
        <v>10180</v>
      </c>
      <c r="C629" t="s">
        <v>10217</v>
      </c>
      <c r="D629" t="s">
        <v>10249</v>
      </c>
      <c r="E629" t="s">
        <v>10220</v>
      </c>
      <c r="F629" t="s">
        <v>10221</v>
      </c>
      <c r="G629" t="s">
        <v>10280</v>
      </c>
      <c r="H629" t="s">
        <v>4592</v>
      </c>
      <c r="I629" t="s">
        <v>3203</v>
      </c>
      <c r="J629" t="s">
        <v>10480</v>
      </c>
      <c r="K629" t="s">
        <v>10338</v>
      </c>
      <c r="L629" t="s">
        <v>10283</v>
      </c>
      <c r="M629" t="s">
        <v>10481</v>
      </c>
      <c r="N629">
        <v>2002</v>
      </c>
    </row>
    <row r="630" spans="1:14" x14ac:dyDescent="0.2">
      <c r="A630" t="s">
        <v>1253</v>
      </c>
      <c r="B630" t="s">
        <v>10227</v>
      </c>
      <c r="C630" t="s">
        <v>4608</v>
      </c>
      <c r="D630" t="s">
        <v>4592</v>
      </c>
      <c r="E630" t="s">
        <v>4592</v>
      </c>
      <c r="F630" t="s">
        <v>4592</v>
      </c>
      <c r="G630" t="s">
        <v>4592</v>
      </c>
      <c r="H630" t="s">
        <v>4592</v>
      </c>
      <c r="I630" t="s">
        <v>3206</v>
      </c>
      <c r="J630" t="s">
        <v>4608</v>
      </c>
      <c r="K630" t="s">
        <v>4608</v>
      </c>
      <c r="L630" t="s">
        <v>4608</v>
      </c>
      <c r="M630" t="s">
        <v>4608</v>
      </c>
      <c r="N630">
        <v>2013</v>
      </c>
    </row>
    <row r="631" spans="1:14" x14ac:dyDescent="0.2">
      <c r="A631" t="s">
        <v>1255</v>
      </c>
      <c r="B631" t="s">
        <v>10180</v>
      </c>
      <c r="C631" t="s">
        <v>10217</v>
      </c>
      <c r="D631" t="s">
        <v>10249</v>
      </c>
      <c r="E631" t="s">
        <v>10220</v>
      </c>
      <c r="F631" t="s">
        <v>10255</v>
      </c>
      <c r="G631" t="s">
        <v>4592</v>
      </c>
      <c r="H631" t="s">
        <v>4592</v>
      </c>
      <c r="I631" t="s">
        <v>3204</v>
      </c>
      <c r="J631" t="s">
        <v>10482</v>
      </c>
      <c r="K631" t="s">
        <v>10325</v>
      </c>
      <c r="L631" t="s">
        <v>10283</v>
      </c>
      <c r="M631" t="s">
        <v>10483</v>
      </c>
      <c r="N631">
        <v>2001</v>
      </c>
    </row>
    <row r="632" spans="1:14" x14ac:dyDescent="0.2">
      <c r="A632" t="s">
        <v>1257</v>
      </c>
      <c r="B632" t="s">
        <v>10180</v>
      </c>
      <c r="C632" t="s">
        <v>10217</v>
      </c>
      <c r="D632" t="s">
        <v>10249</v>
      </c>
      <c r="E632" t="s">
        <v>10250</v>
      </c>
      <c r="F632" t="s">
        <v>4592</v>
      </c>
      <c r="G632" t="s">
        <v>4592</v>
      </c>
      <c r="H632" t="s">
        <v>4592</v>
      </c>
      <c r="I632" t="s">
        <v>3205</v>
      </c>
      <c r="J632" t="s">
        <v>10251</v>
      </c>
      <c r="K632" t="s">
        <v>10252</v>
      </c>
      <c r="L632" t="s">
        <v>10253</v>
      </c>
      <c r="M632" t="s">
        <v>10254</v>
      </c>
      <c r="N632">
        <v>2014</v>
      </c>
    </row>
    <row r="633" spans="1:14" x14ac:dyDescent="0.2">
      <c r="A633" t="s">
        <v>1259</v>
      </c>
      <c r="B633" t="s">
        <v>10180</v>
      </c>
      <c r="C633" t="s">
        <v>10217</v>
      </c>
      <c r="D633" t="s">
        <v>10249</v>
      </c>
      <c r="E633" t="s">
        <v>10220</v>
      </c>
      <c r="F633" t="s">
        <v>10255</v>
      </c>
      <c r="G633" t="s">
        <v>4592</v>
      </c>
      <c r="H633" t="s">
        <v>4592</v>
      </c>
      <c r="I633" t="s">
        <v>3203</v>
      </c>
      <c r="J633" t="s">
        <v>10360</v>
      </c>
      <c r="K633" t="s">
        <v>10361</v>
      </c>
      <c r="L633" t="s">
        <v>10362</v>
      </c>
      <c r="M633" t="s">
        <v>10363</v>
      </c>
      <c r="N633">
        <v>2011</v>
      </c>
    </row>
    <row r="634" spans="1:14" x14ac:dyDescent="0.2">
      <c r="A634" t="s">
        <v>1261</v>
      </c>
      <c r="B634" t="s">
        <v>10180</v>
      </c>
      <c r="C634" t="s">
        <v>10217</v>
      </c>
      <c r="D634" t="s">
        <v>10249</v>
      </c>
      <c r="E634" t="s">
        <v>10220</v>
      </c>
      <c r="F634" t="s">
        <v>10221</v>
      </c>
      <c r="G634" t="s">
        <v>10219</v>
      </c>
      <c r="H634" t="s">
        <v>4592</v>
      </c>
      <c r="I634" t="s">
        <v>3205</v>
      </c>
      <c r="J634" t="s">
        <v>10484</v>
      </c>
      <c r="K634" t="s">
        <v>10485</v>
      </c>
      <c r="L634" t="s">
        <v>10486</v>
      </c>
      <c r="M634" t="s">
        <v>10487</v>
      </c>
      <c r="N634">
        <v>1994</v>
      </c>
    </row>
    <row r="635" spans="1:14" x14ac:dyDescent="0.2">
      <c r="A635" t="s">
        <v>1263</v>
      </c>
      <c r="B635" t="s">
        <v>10227</v>
      </c>
      <c r="C635" t="s">
        <v>4608</v>
      </c>
      <c r="D635" t="s">
        <v>4592</v>
      </c>
      <c r="E635" t="s">
        <v>4592</v>
      </c>
      <c r="F635" t="s">
        <v>4592</v>
      </c>
      <c r="G635" t="s">
        <v>4592</v>
      </c>
      <c r="H635" t="s">
        <v>4592</v>
      </c>
      <c r="I635" t="s">
        <v>3204</v>
      </c>
      <c r="J635" t="s">
        <v>4608</v>
      </c>
      <c r="K635" t="s">
        <v>4608</v>
      </c>
      <c r="L635" t="s">
        <v>4608</v>
      </c>
      <c r="M635" t="s">
        <v>4608</v>
      </c>
      <c r="N635">
        <v>2013</v>
      </c>
    </row>
    <row r="636" spans="1:14" x14ac:dyDescent="0.2">
      <c r="A636" t="s">
        <v>1265</v>
      </c>
      <c r="B636" t="s">
        <v>10227</v>
      </c>
      <c r="C636" t="s">
        <v>4608</v>
      </c>
      <c r="D636" t="s">
        <v>4592</v>
      </c>
      <c r="E636" t="s">
        <v>4592</v>
      </c>
      <c r="F636" t="s">
        <v>4592</v>
      </c>
      <c r="G636" t="s">
        <v>4592</v>
      </c>
      <c r="H636" t="s">
        <v>4592</v>
      </c>
      <c r="I636" t="s">
        <v>3204</v>
      </c>
      <c r="J636" t="s">
        <v>4608</v>
      </c>
      <c r="K636" t="s">
        <v>4608</v>
      </c>
      <c r="L636" t="s">
        <v>4608</v>
      </c>
      <c r="M636" t="s">
        <v>4608</v>
      </c>
      <c r="N636">
        <v>2010</v>
      </c>
    </row>
    <row r="637" spans="1:14" x14ac:dyDescent="0.2">
      <c r="A637" t="s">
        <v>1267</v>
      </c>
      <c r="B637" t="s">
        <v>10180</v>
      </c>
      <c r="C637" t="s">
        <v>10217</v>
      </c>
      <c r="D637" t="s">
        <v>10249</v>
      </c>
      <c r="E637" t="s">
        <v>10250</v>
      </c>
      <c r="F637" t="s">
        <v>4592</v>
      </c>
      <c r="G637" t="s">
        <v>4592</v>
      </c>
      <c r="H637" t="s">
        <v>4592</v>
      </c>
      <c r="I637" t="s">
        <v>3205</v>
      </c>
      <c r="J637" t="s">
        <v>10251</v>
      </c>
      <c r="K637" t="s">
        <v>10252</v>
      </c>
      <c r="L637" t="s">
        <v>10253</v>
      </c>
      <c r="M637" t="s">
        <v>10254</v>
      </c>
      <c r="N637">
        <v>2013</v>
      </c>
    </row>
    <row r="638" spans="1:14" x14ac:dyDescent="0.2">
      <c r="A638" t="s">
        <v>1269</v>
      </c>
      <c r="B638" t="s">
        <v>10180</v>
      </c>
      <c r="C638" t="s">
        <v>10228</v>
      </c>
      <c r="D638" t="s">
        <v>10241</v>
      </c>
      <c r="E638" t="s">
        <v>10242</v>
      </c>
      <c r="F638" t="s">
        <v>10243</v>
      </c>
      <c r="G638" t="s">
        <v>10244</v>
      </c>
      <c r="H638" t="s">
        <v>4592</v>
      </c>
      <c r="I638" t="s">
        <v>3205</v>
      </c>
      <c r="J638" t="s">
        <v>10231</v>
      </c>
      <c r="K638" t="s">
        <v>10232</v>
      </c>
      <c r="L638" t="s">
        <v>10233</v>
      </c>
      <c r="M638" t="s">
        <v>10234</v>
      </c>
      <c r="N638">
        <v>2010</v>
      </c>
    </row>
    <row r="639" spans="1:14" x14ac:dyDescent="0.2">
      <c r="A639" t="s">
        <v>1271</v>
      </c>
      <c r="B639" t="s">
        <v>10180</v>
      </c>
      <c r="C639" t="s">
        <v>10228</v>
      </c>
      <c r="D639" t="s">
        <v>10241</v>
      </c>
      <c r="E639" t="s">
        <v>10242</v>
      </c>
      <c r="F639" t="s">
        <v>10243</v>
      </c>
      <c r="G639" t="s">
        <v>10244</v>
      </c>
      <c r="H639" t="s">
        <v>4592</v>
      </c>
      <c r="I639" t="s">
        <v>3205</v>
      </c>
      <c r="J639" t="s">
        <v>10231</v>
      </c>
      <c r="K639" t="s">
        <v>10232</v>
      </c>
      <c r="L639" t="s">
        <v>10233</v>
      </c>
      <c r="M639" t="s">
        <v>10234</v>
      </c>
      <c r="N639">
        <v>2010</v>
      </c>
    </row>
    <row r="640" spans="1:14" x14ac:dyDescent="0.2">
      <c r="A640" t="s">
        <v>1273</v>
      </c>
      <c r="B640" t="s">
        <v>10227</v>
      </c>
      <c r="C640" t="s">
        <v>4608</v>
      </c>
      <c r="D640" t="s">
        <v>4592</v>
      </c>
      <c r="E640" t="s">
        <v>4592</v>
      </c>
      <c r="F640" t="s">
        <v>4592</v>
      </c>
      <c r="G640" t="s">
        <v>4592</v>
      </c>
      <c r="H640" t="s">
        <v>4592</v>
      </c>
      <c r="I640" t="s">
        <v>3204</v>
      </c>
      <c r="J640" t="s">
        <v>4608</v>
      </c>
      <c r="K640" t="s">
        <v>4608</v>
      </c>
      <c r="L640" t="s">
        <v>4608</v>
      </c>
      <c r="M640" t="s">
        <v>4608</v>
      </c>
      <c r="N640">
        <v>2013</v>
      </c>
    </row>
    <row r="641" spans="1:14" x14ac:dyDescent="0.2">
      <c r="A641" t="s">
        <v>1275</v>
      </c>
      <c r="B641" t="s">
        <v>10180</v>
      </c>
      <c r="C641" t="s">
        <v>10228</v>
      </c>
      <c r="D641" t="s">
        <v>10241</v>
      </c>
      <c r="E641" t="s">
        <v>10220</v>
      </c>
      <c r="F641" t="s">
        <v>10255</v>
      </c>
      <c r="G641" t="s">
        <v>4592</v>
      </c>
      <c r="H641" t="s">
        <v>4592</v>
      </c>
      <c r="I641" t="s">
        <v>3205</v>
      </c>
      <c r="J641" t="s">
        <v>10231</v>
      </c>
      <c r="K641" t="s">
        <v>10232</v>
      </c>
      <c r="L641" t="s">
        <v>10233</v>
      </c>
      <c r="M641" t="s">
        <v>10234</v>
      </c>
      <c r="N641">
        <v>2001</v>
      </c>
    </row>
    <row r="642" spans="1:14" x14ac:dyDescent="0.2">
      <c r="A642" t="s">
        <v>1277</v>
      </c>
      <c r="B642" t="s">
        <v>10180</v>
      </c>
      <c r="C642" t="s">
        <v>10217</v>
      </c>
      <c r="D642" t="s">
        <v>10218</v>
      </c>
      <c r="E642" t="s">
        <v>10219</v>
      </c>
      <c r="F642" t="s">
        <v>10220</v>
      </c>
      <c r="G642" t="s">
        <v>10221</v>
      </c>
      <c r="H642" t="s">
        <v>10245</v>
      </c>
      <c r="I642" t="s">
        <v>3207</v>
      </c>
      <c r="J642" t="s">
        <v>10256</v>
      </c>
      <c r="K642" t="s">
        <v>10257</v>
      </c>
      <c r="L642" t="s">
        <v>10238</v>
      </c>
      <c r="M642" t="s">
        <v>10258</v>
      </c>
      <c r="N642">
        <v>2011</v>
      </c>
    </row>
    <row r="643" spans="1:14" x14ac:dyDescent="0.2">
      <c r="A643" t="s">
        <v>1279</v>
      </c>
      <c r="B643" t="s">
        <v>10180</v>
      </c>
      <c r="C643" t="s">
        <v>10217</v>
      </c>
      <c r="D643" t="s">
        <v>10249</v>
      </c>
      <c r="E643" t="s">
        <v>10220</v>
      </c>
      <c r="F643" t="s">
        <v>10255</v>
      </c>
      <c r="G643" t="s">
        <v>4592</v>
      </c>
      <c r="H643" t="s">
        <v>4592</v>
      </c>
      <c r="I643" t="s">
        <v>3206</v>
      </c>
      <c r="J643" t="s">
        <v>10299</v>
      </c>
      <c r="K643" t="s">
        <v>10300</v>
      </c>
      <c r="L643" t="s">
        <v>10301</v>
      </c>
      <c r="M643" t="s">
        <v>10302</v>
      </c>
      <c r="N643">
        <v>2011</v>
      </c>
    </row>
    <row r="644" spans="1:14" x14ac:dyDescent="0.2">
      <c r="A644" t="s">
        <v>1281</v>
      </c>
      <c r="B644" t="s">
        <v>10227</v>
      </c>
      <c r="C644" t="s">
        <v>4608</v>
      </c>
      <c r="D644" t="s">
        <v>4592</v>
      </c>
      <c r="E644" t="s">
        <v>4592</v>
      </c>
      <c r="F644" t="s">
        <v>4592</v>
      </c>
      <c r="G644" t="s">
        <v>4592</v>
      </c>
      <c r="H644" t="s">
        <v>4592</v>
      </c>
      <c r="I644" t="s">
        <v>3206</v>
      </c>
      <c r="J644" t="s">
        <v>4608</v>
      </c>
      <c r="K644" t="s">
        <v>4608</v>
      </c>
      <c r="L644" t="s">
        <v>4608</v>
      </c>
      <c r="M644" t="s">
        <v>4608</v>
      </c>
      <c r="N644">
        <v>2012</v>
      </c>
    </row>
    <row r="645" spans="1:14" x14ac:dyDescent="0.2">
      <c r="A645" t="s">
        <v>1283</v>
      </c>
      <c r="B645" t="s">
        <v>10180</v>
      </c>
      <c r="C645" t="s">
        <v>10228</v>
      </c>
      <c r="D645" t="s">
        <v>10241</v>
      </c>
      <c r="E645" t="s">
        <v>10220</v>
      </c>
      <c r="F645" t="s">
        <v>10255</v>
      </c>
      <c r="G645" t="s">
        <v>4592</v>
      </c>
      <c r="H645" t="s">
        <v>4592</v>
      </c>
      <c r="I645" t="s">
        <v>3205</v>
      </c>
      <c r="J645" t="s">
        <v>10231</v>
      </c>
      <c r="K645" t="s">
        <v>10232</v>
      </c>
      <c r="L645" t="s">
        <v>10233</v>
      </c>
      <c r="M645" t="s">
        <v>10234</v>
      </c>
      <c r="N645">
        <v>2001</v>
      </c>
    </row>
    <row r="646" spans="1:14" x14ac:dyDescent="0.2">
      <c r="A646" t="s">
        <v>1285</v>
      </c>
      <c r="B646" t="s">
        <v>10180</v>
      </c>
      <c r="C646" t="s">
        <v>10228</v>
      </c>
      <c r="D646" t="s">
        <v>10241</v>
      </c>
      <c r="E646" t="s">
        <v>10220</v>
      </c>
      <c r="F646" t="s">
        <v>10255</v>
      </c>
      <c r="G646" t="s">
        <v>4592</v>
      </c>
      <c r="H646" t="s">
        <v>4592</v>
      </c>
      <c r="I646" t="s">
        <v>3205</v>
      </c>
      <c r="J646" t="s">
        <v>10231</v>
      </c>
      <c r="K646" t="s">
        <v>10232</v>
      </c>
      <c r="L646" t="s">
        <v>10233</v>
      </c>
      <c r="M646" t="s">
        <v>10234</v>
      </c>
      <c r="N646">
        <v>2011</v>
      </c>
    </row>
    <row r="647" spans="1:14" x14ac:dyDescent="0.2">
      <c r="A647" t="s">
        <v>1287</v>
      </c>
      <c r="B647" t="s">
        <v>10180</v>
      </c>
      <c r="C647" t="s">
        <v>10217</v>
      </c>
      <c r="D647" t="s">
        <v>10249</v>
      </c>
      <c r="E647" t="s">
        <v>10220</v>
      </c>
      <c r="F647" t="s">
        <v>10221</v>
      </c>
      <c r="G647" t="s">
        <v>10219</v>
      </c>
      <c r="H647" t="s">
        <v>4592</v>
      </c>
      <c r="I647" t="s">
        <v>3204</v>
      </c>
      <c r="J647" t="s">
        <v>10455</v>
      </c>
      <c r="K647" t="s">
        <v>10338</v>
      </c>
      <c r="L647" t="s">
        <v>10283</v>
      </c>
      <c r="M647" t="s">
        <v>10339</v>
      </c>
      <c r="N647">
        <v>2001</v>
      </c>
    </row>
    <row r="648" spans="1:14" x14ac:dyDescent="0.2">
      <c r="A648" t="s">
        <v>1289</v>
      </c>
      <c r="B648" t="s">
        <v>10180</v>
      </c>
      <c r="C648" t="s">
        <v>10228</v>
      </c>
      <c r="D648" t="s">
        <v>10241</v>
      </c>
      <c r="E648" t="s">
        <v>10242</v>
      </c>
      <c r="F648" t="s">
        <v>10243</v>
      </c>
      <c r="G648" t="s">
        <v>10244</v>
      </c>
      <c r="H648" t="s">
        <v>4592</v>
      </c>
      <c r="I648" t="s">
        <v>3205</v>
      </c>
      <c r="J648" t="s">
        <v>10231</v>
      </c>
      <c r="K648" t="s">
        <v>10232</v>
      </c>
      <c r="L648" t="s">
        <v>10233</v>
      </c>
      <c r="M648" t="s">
        <v>10234</v>
      </c>
      <c r="N648">
        <v>2010</v>
      </c>
    </row>
    <row r="649" spans="1:14" x14ac:dyDescent="0.2">
      <c r="A649" t="s">
        <v>1291</v>
      </c>
      <c r="B649" t="s">
        <v>10180</v>
      </c>
      <c r="C649" t="s">
        <v>10217</v>
      </c>
      <c r="D649" t="s">
        <v>10249</v>
      </c>
      <c r="E649" t="s">
        <v>10220</v>
      </c>
      <c r="F649" t="s">
        <v>10221</v>
      </c>
      <c r="G649" t="s">
        <v>10219</v>
      </c>
      <c r="H649" t="s">
        <v>4592</v>
      </c>
      <c r="I649" t="s">
        <v>3204</v>
      </c>
      <c r="J649" t="s">
        <v>10488</v>
      </c>
      <c r="K649" t="s">
        <v>10390</v>
      </c>
      <c r="L649" t="s">
        <v>10283</v>
      </c>
      <c r="M649" t="s">
        <v>10489</v>
      </c>
      <c r="N649">
        <v>2001</v>
      </c>
    </row>
    <row r="650" spans="1:14" x14ac:dyDescent="0.2">
      <c r="A650" t="s">
        <v>1293</v>
      </c>
      <c r="B650" t="s">
        <v>10180</v>
      </c>
      <c r="C650" t="s">
        <v>10217</v>
      </c>
      <c r="D650" t="s">
        <v>10249</v>
      </c>
      <c r="E650" t="s">
        <v>10250</v>
      </c>
      <c r="F650" t="s">
        <v>4592</v>
      </c>
      <c r="G650" t="s">
        <v>4592</v>
      </c>
      <c r="H650" t="s">
        <v>4592</v>
      </c>
      <c r="I650" t="s">
        <v>3205</v>
      </c>
      <c r="J650" t="s">
        <v>10251</v>
      </c>
      <c r="K650" t="s">
        <v>10252</v>
      </c>
      <c r="L650" t="s">
        <v>10253</v>
      </c>
      <c r="M650" t="s">
        <v>10254</v>
      </c>
      <c r="N650">
        <v>2013</v>
      </c>
    </row>
    <row r="651" spans="1:14" x14ac:dyDescent="0.2">
      <c r="A651" t="s">
        <v>1295</v>
      </c>
      <c r="B651" t="s">
        <v>10227</v>
      </c>
      <c r="C651" t="s">
        <v>4608</v>
      </c>
      <c r="D651" t="s">
        <v>4592</v>
      </c>
      <c r="E651" t="s">
        <v>4592</v>
      </c>
      <c r="F651" t="s">
        <v>4592</v>
      </c>
      <c r="G651" t="s">
        <v>4592</v>
      </c>
      <c r="H651" t="s">
        <v>4592</v>
      </c>
      <c r="I651" t="s">
        <v>3207</v>
      </c>
      <c r="J651" t="s">
        <v>4608</v>
      </c>
      <c r="K651" t="s">
        <v>4608</v>
      </c>
      <c r="L651" t="s">
        <v>4608</v>
      </c>
      <c r="M651" t="s">
        <v>4608</v>
      </c>
      <c r="N651">
        <v>2012</v>
      </c>
    </row>
    <row r="652" spans="1:14" x14ac:dyDescent="0.2">
      <c r="A652" t="s">
        <v>1297</v>
      </c>
      <c r="B652" t="s">
        <v>10180</v>
      </c>
      <c r="C652" t="s">
        <v>10217</v>
      </c>
      <c r="D652" t="s">
        <v>10249</v>
      </c>
      <c r="E652" t="s">
        <v>10220</v>
      </c>
      <c r="F652" t="s">
        <v>10221</v>
      </c>
      <c r="G652" t="s">
        <v>10219</v>
      </c>
      <c r="H652" t="s">
        <v>4592</v>
      </c>
      <c r="I652" t="s">
        <v>3204</v>
      </c>
      <c r="J652" t="s">
        <v>10490</v>
      </c>
      <c r="K652" t="s">
        <v>10464</v>
      </c>
      <c r="L652" t="s">
        <v>10283</v>
      </c>
      <c r="M652" t="s">
        <v>10477</v>
      </c>
      <c r="N652">
        <v>2002</v>
      </c>
    </row>
    <row r="653" spans="1:14" x14ac:dyDescent="0.2">
      <c r="A653" t="s">
        <v>1299</v>
      </c>
      <c r="B653" t="s">
        <v>10180</v>
      </c>
      <c r="C653" t="s">
        <v>10217</v>
      </c>
      <c r="D653" t="s">
        <v>10249</v>
      </c>
      <c r="E653" t="s">
        <v>10250</v>
      </c>
      <c r="F653" t="s">
        <v>4592</v>
      </c>
      <c r="G653" t="s">
        <v>4592</v>
      </c>
      <c r="H653" t="s">
        <v>4592</v>
      </c>
      <c r="I653" t="s">
        <v>3205</v>
      </c>
      <c r="J653" t="s">
        <v>10251</v>
      </c>
      <c r="K653" t="s">
        <v>10252</v>
      </c>
      <c r="L653" t="s">
        <v>10253</v>
      </c>
      <c r="M653" t="s">
        <v>10254</v>
      </c>
      <c r="N653">
        <v>2013</v>
      </c>
    </row>
    <row r="654" spans="1:14" x14ac:dyDescent="0.2">
      <c r="A654" t="s">
        <v>1301</v>
      </c>
      <c r="B654" t="s">
        <v>10227</v>
      </c>
      <c r="C654" t="s">
        <v>4608</v>
      </c>
      <c r="D654" t="s">
        <v>4592</v>
      </c>
      <c r="E654" t="s">
        <v>4592</v>
      </c>
      <c r="F654" t="s">
        <v>4592</v>
      </c>
      <c r="G654" t="s">
        <v>4592</v>
      </c>
      <c r="H654" t="s">
        <v>4592</v>
      </c>
      <c r="I654" t="s">
        <v>3206</v>
      </c>
      <c r="J654" t="s">
        <v>4608</v>
      </c>
      <c r="K654" t="s">
        <v>4608</v>
      </c>
      <c r="L654" t="s">
        <v>4608</v>
      </c>
      <c r="M654" t="s">
        <v>4608</v>
      </c>
      <c r="N654">
        <v>2013</v>
      </c>
    </row>
    <row r="655" spans="1:14" x14ac:dyDescent="0.2">
      <c r="A655" t="s">
        <v>1303</v>
      </c>
      <c r="B655" t="s">
        <v>10180</v>
      </c>
      <c r="C655" t="s">
        <v>10217</v>
      </c>
      <c r="D655" t="s">
        <v>10249</v>
      </c>
      <c r="E655" t="s">
        <v>10220</v>
      </c>
      <c r="F655" t="s">
        <v>10255</v>
      </c>
      <c r="G655" t="s">
        <v>4592</v>
      </c>
      <c r="H655" t="s">
        <v>4592</v>
      </c>
      <c r="I655" t="s">
        <v>3206</v>
      </c>
      <c r="J655" t="s">
        <v>10491</v>
      </c>
      <c r="K655" t="s">
        <v>10393</v>
      </c>
      <c r="L655" t="s">
        <v>10394</v>
      </c>
      <c r="M655" t="s">
        <v>10395</v>
      </c>
      <c r="N655">
        <v>2011</v>
      </c>
    </row>
    <row r="656" spans="1:14" x14ac:dyDescent="0.2">
      <c r="A656" t="s">
        <v>1305</v>
      </c>
      <c r="B656" t="s">
        <v>10227</v>
      </c>
      <c r="C656" t="s">
        <v>4608</v>
      </c>
      <c r="D656" t="s">
        <v>4592</v>
      </c>
      <c r="E656" t="s">
        <v>4592</v>
      </c>
      <c r="F656" t="s">
        <v>4592</v>
      </c>
      <c r="G656" t="s">
        <v>4592</v>
      </c>
      <c r="H656" t="s">
        <v>4592</v>
      </c>
      <c r="I656" t="s">
        <v>3204</v>
      </c>
      <c r="J656" t="s">
        <v>4608</v>
      </c>
      <c r="K656" t="s">
        <v>4608</v>
      </c>
      <c r="L656" t="s">
        <v>4608</v>
      </c>
      <c r="M656" t="s">
        <v>4608</v>
      </c>
      <c r="N656">
        <v>2013</v>
      </c>
    </row>
    <row r="657" spans="1:14" x14ac:dyDescent="0.2">
      <c r="A657" t="s">
        <v>1307</v>
      </c>
      <c r="B657" t="s">
        <v>10227</v>
      </c>
      <c r="C657" t="s">
        <v>4608</v>
      </c>
      <c r="D657" t="s">
        <v>4592</v>
      </c>
      <c r="E657" t="s">
        <v>4592</v>
      </c>
      <c r="F657" t="s">
        <v>4592</v>
      </c>
      <c r="G657" t="s">
        <v>4592</v>
      </c>
      <c r="H657" t="s">
        <v>4592</v>
      </c>
      <c r="I657" t="s">
        <v>3204</v>
      </c>
      <c r="J657" t="s">
        <v>4608</v>
      </c>
      <c r="K657" t="s">
        <v>4608</v>
      </c>
      <c r="L657" t="s">
        <v>4608</v>
      </c>
      <c r="M657" t="s">
        <v>4608</v>
      </c>
      <c r="N657">
        <v>2013</v>
      </c>
    </row>
    <row r="658" spans="1:14" x14ac:dyDescent="0.2">
      <c r="A658" t="s">
        <v>1309</v>
      </c>
      <c r="B658" t="s">
        <v>10180</v>
      </c>
      <c r="C658" t="s">
        <v>10217</v>
      </c>
      <c r="D658" t="s">
        <v>10249</v>
      </c>
      <c r="E658" t="s">
        <v>10250</v>
      </c>
      <c r="F658" t="s">
        <v>4592</v>
      </c>
      <c r="G658" t="s">
        <v>4592</v>
      </c>
      <c r="H658" t="s">
        <v>4592</v>
      </c>
      <c r="I658" t="s">
        <v>3205</v>
      </c>
      <c r="J658" t="s">
        <v>10251</v>
      </c>
      <c r="K658" t="s">
        <v>10252</v>
      </c>
      <c r="L658" t="s">
        <v>10253</v>
      </c>
      <c r="M658" t="s">
        <v>10254</v>
      </c>
      <c r="N658">
        <v>2014</v>
      </c>
    </row>
    <row r="659" spans="1:14" x14ac:dyDescent="0.2">
      <c r="A659" t="s">
        <v>1311</v>
      </c>
      <c r="B659" t="s">
        <v>10180</v>
      </c>
      <c r="C659" t="s">
        <v>10217</v>
      </c>
      <c r="D659" t="s">
        <v>10249</v>
      </c>
      <c r="E659" t="s">
        <v>10250</v>
      </c>
      <c r="F659" t="s">
        <v>4592</v>
      </c>
      <c r="G659" t="s">
        <v>4592</v>
      </c>
      <c r="H659" t="s">
        <v>4592</v>
      </c>
      <c r="I659" t="s">
        <v>3205</v>
      </c>
      <c r="J659" t="s">
        <v>10251</v>
      </c>
      <c r="K659" t="s">
        <v>10252</v>
      </c>
      <c r="L659" t="s">
        <v>10253</v>
      </c>
      <c r="M659" t="s">
        <v>10254</v>
      </c>
      <c r="N659">
        <v>2014</v>
      </c>
    </row>
    <row r="660" spans="1:14" x14ac:dyDescent="0.2">
      <c r="A660" t="s">
        <v>1313</v>
      </c>
      <c r="B660" t="s">
        <v>10180</v>
      </c>
      <c r="C660" t="s">
        <v>10228</v>
      </c>
      <c r="D660" t="s">
        <v>10241</v>
      </c>
      <c r="E660" t="s">
        <v>10220</v>
      </c>
      <c r="F660" t="s">
        <v>10255</v>
      </c>
      <c r="G660" t="s">
        <v>4592</v>
      </c>
      <c r="H660" t="s">
        <v>4592</v>
      </c>
      <c r="I660" t="s">
        <v>3205</v>
      </c>
      <c r="J660" t="s">
        <v>10231</v>
      </c>
      <c r="K660" t="s">
        <v>10232</v>
      </c>
      <c r="L660" t="s">
        <v>10233</v>
      </c>
      <c r="M660" t="s">
        <v>10234</v>
      </c>
      <c r="N660">
        <v>2001</v>
      </c>
    </row>
    <row r="661" spans="1:14" x14ac:dyDescent="0.2">
      <c r="A661" t="s">
        <v>1315</v>
      </c>
      <c r="B661" t="s">
        <v>10180</v>
      </c>
      <c r="C661" t="s">
        <v>10217</v>
      </c>
      <c r="D661" t="s">
        <v>10218</v>
      </c>
      <c r="E661" t="s">
        <v>10219</v>
      </c>
      <c r="F661" t="s">
        <v>10220</v>
      </c>
      <c r="G661" t="s">
        <v>10221</v>
      </c>
      <c r="H661" t="s">
        <v>10222</v>
      </c>
      <c r="I661" t="s">
        <v>3203</v>
      </c>
      <c r="J661" t="s">
        <v>10223</v>
      </c>
      <c r="K661" t="s">
        <v>10224</v>
      </c>
      <c r="L661" t="s">
        <v>10225</v>
      </c>
      <c r="M661" t="s">
        <v>10226</v>
      </c>
      <c r="N661">
        <v>1993</v>
      </c>
    </row>
    <row r="662" spans="1:14" x14ac:dyDescent="0.2">
      <c r="A662" t="s">
        <v>1317</v>
      </c>
      <c r="B662" t="s">
        <v>10180</v>
      </c>
      <c r="C662" t="s">
        <v>10217</v>
      </c>
      <c r="D662" t="s">
        <v>10249</v>
      </c>
      <c r="E662" t="s">
        <v>10220</v>
      </c>
      <c r="F662" t="s">
        <v>10255</v>
      </c>
      <c r="G662" t="s">
        <v>4592</v>
      </c>
      <c r="H662" t="s">
        <v>4592</v>
      </c>
      <c r="I662" t="s">
        <v>3206</v>
      </c>
      <c r="J662" t="s">
        <v>10492</v>
      </c>
      <c r="K662" t="s">
        <v>10436</v>
      </c>
      <c r="L662" t="s">
        <v>10420</v>
      </c>
      <c r="M662" t="s">
        <v>10437</v>
      </c>
      <c r="N662">
        <v>2011</v>
      </c>
    </row>
    <row r="663" spans="1:14" x14ac:dyDescent="0.2">
      <c r="A663" t="s">
        <v>1319</v>
      </c>
      <c r="B663" t="s">
        <v>10180</v>
      </c>
      <c r="C663" t="s">
        <v>10217</v>
      </c>
      <c r="D663" t="s">
        <v>10249</v>
      </c>
      <c r="E663" t="s">
        <v>10220</v>
      </c>
      <c r="F663" t="s">
        <v>10221</v>
      </c>
      <c r="G663" t="s">
        <v>10270</v>
      </c>
      <c r="H663" t="s">
        <v>4592</v>
      </c>
      <c r="I663" t="s">
        <v>3204</v>
      </c>
      <c r="J663" t="s">
        <v>10251</v>
      </c>
      <c r="K663" t="s">
        <v>10252</v>
      </c>
      <c r="L663" t="s">
        <v>10253</v>
      </c>
      <c r="M663" t="s">
        <v>10254</v>
      </c>
      <c r="N663">
        <v>2011</v>
      </c>
    </row>
    <row r="664" spans="1:14" x14ac:dyDescent="0.2">
      <c r="A664" t="s">
        <v>1321</v>
      </c>
      <c r="B664" t="s">
        <v>10227</v>
      </c>
      <c r="C664" t="s">
        <v>4608</v>
      </c>
      <c r="D664" t="s">
        <v>4592</v>
      </c>
      <c r="E664" t="s">
        <v>4592</v>
      </c>
      <c r="F664" t="s">
        <v>4592</v>
      </c>
      <c r="G664" t="s">
        <v>4592</v>
      </c>
      <c r="H664" t="s">
        <v>4592</v>
      </c>
      <c r="I664" t="s">
        <v>3209</v>
      </c>
      <c r="J664" t="s">
        <v>4608</v>
      </c>
      <c r="K664" t="s">
        <v>4608</v>
      </c>
      <c r="L664" t="s">
        <v>4608</v>
      </c>
      <c r="M664" t="s">
        <v>4608</v>
      </c>
      <c r="N664">
        <v>2013</v>
      </c>
    </row>
    <row r="665" spans="1:14" x14ac:dyDescent="0.2">
      <c r="A665" t="s">
        <v>1323</v>
      </c>
      <c r="B665" t="s">
        <v>10180</v>
      </c>
      <c r="C665" t="s">
        <v>10217</v>
      </c>
      <c r="D665" t="s">
        <v>10249</v>
      </c>
      <c r="E665" t="s">
        <v>10250</v>
      </c>
      <c r="F665" t="s">
        <v>4592</v>
      </c>
      <c r="G665" t="s">
        <v>4592</v>
      </c>
      <c r="H665" t="s">
        <v>4592</v>
      </c>
      <c r="I665" t="s">
        <v>3205</v>
      </c>
      <c r="J665" t="s">
        <v>10251</v>
      </c>
      <c r="K665" t="s">
        <v>10252</v>
      </c>
      <c r="L665" t="s">
        <v>10253</v>
      </c>
      <c r="M665" t="s">
        <v>10254</v>
      </c>
      <c r="N665">
        <v>2013</v>
      </c>
    </row>
    <row r="666" spans="1:14" x14ac:dyDescent="0.2">
      <c r="A666" t="s">
        <v>1325</v>
      </c>
      <c r="B666" t="s">
        <v>10227</v>
      </c>
      <c r="C666" t="s">
        <v>4608</v>
      </c>
      <c r="D666" t="s">
        <v>4592</v>
      </c>
      <c r="E666" t="s">
        <v>4592</v>
      </c>
      <c r="F666" t="s">
        <v>4592</v>
      </c>
      <c r="G666" t="s">
        <v>4592</v>
      </c>
      <c r="H666" t="s">
        <v>4592</v>
      </c>
      <c r="I666" t="s">
        <v>3206</v>
      </c>
      <c r="J666" t="s">
        <v>4608</v>
      </c>
      <c r="K666" t="s">
        <v>4608</v>
      </c>
      <c r="L666" t="s">
        <v>4608</v>
      </c>
      <c r="M666" t="s">
        <v>4608</v>
      </c>
      <c r="N666">
        <v>2013</v>
      </c>
    </row>
    <row r="667" spans="1:14" x14ac:dyDescent="0.2">
      <c r="A667" t="s">
        <v>1327</v>
      </c>
      <c r="B667" t="s">
        <v>10180</v>
      </c>
      <c r="C667" t="s">
        <v>10228</v>
      </c>
      <c r="D667" t="s">
        <v>10241</v>
      </c>
      <c r="E667" t="s">
        <v>10242</v>
      </c>
      <c r="F667" t="s">
        <v>10243</v>
      </c>
      <c r="G667" t="s">
        <v>10244</v>
      </c>
      <c r="H667" t="s">
        <v>4592</v>
      </c>
      <c r="I667" t="s">
        <v>3205</v>
      </c>
      <c r="J667" t="s">
        <v>10231</v>
      </c>
      <c r="K667" t="s">
        <v>10232</v>
      </c>
      <c r="L667" t="s">
        <v>10233</v>
      </c>
      <c r="M667" t="s">
        <v>10234</v>
      </c>
      <c r="N667">
        <v>2010</v>
      </c>
    </row>
    <row r="668" spans="1:14" x14ac:dyDescent="0.2">
      <c r="A668" t="s">
        <v>1329</v>
      </c>
      <c r="B668" t="s">
        <v>10180</v>
      </c>
      <c r="C668" t="s">
        <v>10217</v>
      </c>
      <c r="D668" t="s">
        <v>10218</v>
      </c>
      <c r="E668" t="s">
        <v>10219</v>
      </c>
      <c r="F668" t="s">
        <v>10220</v>
      </c>
      <c r="G668" t="s">
        <v>10221</v>
      </c>
      <c r="H668" t="s">
        <v>10222</v>
      </c>
      <c r="I668" t="s">
        <v>3203</v>
      </c>
      <c r="J668" t="s">
        <v>10223</v>
      </c>
      <c r="K668" t="s">
        <v>10224</v>
      </c>
      <c r="L668" t="s">
        <v>10225</v>
      </c>
      <c r="M668" t="s">
        <v>10226</v>
      </c>
      <c r="N668">
        <v>1993</v>
      </c>
    </row>
    <row r="669" spans="1:14" x14ac:dyDescent="0.2">
      <c r="A669" t="s">
        <v>1331</v>
      </c>
      <c r="B669" t="s">
        <v>10227</v>
      </c>
      <c r="C669" t="s">
        <v>4608</v>
      </c>
      <c r="D669" t="s">
        <v>4592</v>
      </c>
      <c r="E669" t="s">
        <v>4592</v>
      </c>
      <c r="F669" t="s">
        <v>4592</v>
      </c>
      <c r="G669" t="s">
        <v>4592</v>
      </c>
      <c r="H669" t="s">
        <v>4592</v>
      </c>
      <c r="I669" t="s">
        <v>3204</v>
      </c>
      <c r="J669" t="s">
        <v>4608</v>
      </c>
      <c r="K669" t="s">
        <v>4608</v>
      </c>
      <c r="L669" t="s">
        <v>4608</v>
      </c>
      <c r="M669" t="s">
        <v>4608</v>
      </c>
      <c r="N669">
        <v>2015</v>
      </c>
    </row>
    <row r="670" spans="1:14" x14ac:dyDescent="0.2">
      <c r="A670" t="s">
        <v>1333</v>
      </c>
      <c r="B670" t="s">
        <v>10180</v>
      </c>
      <c r="C670" t="s">
        <v>10228</v>
      </c>
      <c r="D670" t="s">
        <v>10241</v>
      </c>
      <c r="E670" t="s">
        <v>10242</v>
      </c>
      <c r="F670" t="s">
        <v>10243</v>
      </c>
      <c r="G670" t="s">
        <v>10244</v>
      </c>
      <c r="H670" t="s">
        <v>4592</v>
      </c>
      <c r="I670" t="s">
        <v>3205</v>
      </c>
      <c r="J670" t="s">
        <v>10231</v>
      </c>
      <c r="K670" t="s">
        <v>10232</v>
      </c>
      <c r="L670" t="s">
        <v>10233</v>
      </c>
      <c r="M670" t="s">
        <v>10234</v>
      </c>
      <c r="N670">
        <v>2010</v>
      </c>
    </row>
    <row r="671" spans="1:14" x14ac:dyDescent="0.2">
      <c r="A671" t="s">
        <v>1335</v>
      </c>
      <c r="B671" t="s">
        <v>10180</v>
      </c>
      <c r="C671" t="s">
        <v>10217</v>
      </c>
      <c r="D671" t="s">
        <v>10249</v>
      </c>
      <c r="E671" t="s">
        <v>10250</v>
      </c>
      <c r="F671" t="s">
        <v>4592</v>
      </c>
      <c r="G671" t="s">
        <v>4592</v>
      </c>
      <c r="H671" t="s">
        <v>4592</v>
      </c>
      <c r="I671" t="s">
        <v>3205</v>
      </c>
      <c r="J671" t="s">
        <v>10251</v>
      </c>
      <c r="K671" t="s">
        <v>10252</v>
      </c>
      <c r="L671" t="s">
        <v>10253</v>
      </c>
      <c r="M671" t="s">
        <v>10254</v>
      </c>
      <c r="N671">
        <v>2014</v>
      </c>
    </row>
    <row r="672" spans="1:14" x14ac:dyDescent="0.2">
      <c r="A672" t="s">
        <v>1337</v>
      </c>
      <c r="B672" t="s">
        <v>10180</v>
      </c>
      <c r="C672" t="s">
        <v>10228</v>
      </c>
      <c r="D672" t="s">
        <v>10241</v>
      </c>
      <c r="E672" t="s">
        <v>10242</v>
      </c>
      <c r="F672" t="s">
        <v>10243</v>
      </c>
      <c r="G672" t="s">
        <v>10259</v>
      </c>
      <c r="H672" t="s">
        <v>4592</v>
      </c>
      <c r="I672" t="s">
        <v>3205</v>
      </c>
      <c r="J672" t="s">
        <v>10231</v>
      </c>
      <c r="K672" t="s">
        <v>10232</v>
      </c>
      <c r="L672" t="s">
        <v>10233</v>
      </c>
      <c r="M672" t="s">
        <v>10234</v>
      </c>
      <c r="N672">
        <v>2010</v>
      </c>
    </row>
    <row r="673" spans="1:14" x14ac:dyDescent="0.2">
      <c r="A673" t="s">
        <v>1339</v>
      </c>
      <c r="B673" t="s">
        <v>10180</v>
      </c>
      <c r="C673" t="s">
        <v>10217</v>
      </c>
      <c r="D673" t="s">
        <v>10249</v>
      </c>
      <c r="E673" t="s">
        <v>10220</v>
      </c>
      <c r="F673" t="s">
        <v>10221</v>
      </c>
      <c r="G673" t="s">
        <v>10219</v>
      </c>
      <c r="H673" t="s">
        <v>4592</v>
      </c>
      <c r="I673" t="s">
        <v>3204</v>
      </c>
      <c r="J673" t="s">
        <v>10493</v>
      </c>
      <c r="K673" t="s">
        <v>10390</v>
      </c>
      <c r="L673" t="s">
        <v>10283</v>
      </c>
      <c r="M673" t="s">
        <v>10494</v>
      </c>
      <c r="N673">
        <v>2001</v>
      </c>
    </row>
    <row r="674" spans="1:14" x14ac:dyDescent="0.2">
      <c r="A674" t="s">
        <v>1341</v>
      </c>
      <c r="B674" t="s">
        <v>10180</v>
      </c>
      <c r="C674" t="s">
        <v>10228</v>
      </c>
      <c r="D674" t="s">
        <v>10241</v>
      </c>
      <c r="E674" t="s">
        <v>10242</v>
      </c>
      <c r="F674" t="s">
        <v>10243</v>
      </c>
      <c r="G674" t="s">
        <v>10244</v>
      </c>
      <c r="H674" t="s">
        <v>4592</v>
      </c>
      <c r="I674" t="s">
        <v>3205</v>
      </c>
      <c r="J674" t="s">
        <v>10231</v>
      </c>
      <c r="K674" t="s">
        <v>10232</v>
      </c>
      <c r="L674" t="s">
        <v>10233</v>
      </c>
      <c r="M674" t="s">
        <v>10234</v>
      </c>
      <c r="N674">
        <v>2010</v>
      </c>
    </row>
    <row r="675" spans="1:14" x14ac:dyDescent="0.2">
      <c r="A675" t="s">
        <v>1343</v>
      </c>
      <c r="B675" t="s">
        <v>10180</v>
      </c>
      <c r="C675" t="s">
        <v>10228</v>
      </c>
      <c r="D675" t="s">
        <v>10241</v>
      </c>
      <c r="E675" t="s">
        <v>10242</v>
      </c>
      <c r="F675" t="s">
        <v>10243</v>
      </c>
      <c r="G675" t="s">
        <v>10244</v>
      </c>
      <c r="H675" t="s">
        <v>4592</v>
      </c>
      <c r="I675" t="s">
        <v>3205</v>
      </c>
      <c r="J675" t="s">
        <v>10231</v>
      </c>
      <c r="K675" t="s">
        <v>10232</v>
      </c>
      <c r="L675" t="s">
        <v>10233</v>
      </c>
      <c r="M675" t="s">
        <v>10234</v>
      </c>
      <c r="N675">
        <v>2010</v>
      </c>
    </row>
    <row r="676" spans="1:14" x14ac:dyDescent="0.2">
      <c r="A676" t="s">
        <v>1345</v>
      </c>
      <c r="B676" t="s">
        <v>10180</v>
      </c>
      <c r="C676" t="s">
        <v>10228</v>
      </c>
      <c r="D676" t="s">
        <v>10241</v>
      </c>
      <c r="E676" t="s">
        <v>10242</v>
      </c>
      <c r="F676" t="s">
        <v>10243</v>
      </c>
      <c r="G676" t="s">
        <v>10259</v>
      </c>
      <c r="H676" t="s">
        <v>4592</v>
      </c>
      <c r="I676" t="s">
        <v>3205</v>
      </c>
      <c r="J676" t="s">
        <v>10231</v>
      </c>
      <c r="K676" t="s">
        <v>10232</v>
      </c>
      <c r="L676" t="s">
        <v>10233</v>
      </c>
      <c r="M676" t="s">
        <v>10234</v>
      </c>
      <c r="N676">
        <v>2010</v>
      </c>
    </row>
    <row r="677" spans="1:14" x14ac:dyDescent="0.2">
      <c r="A677" t="s">
        <v>1347</v>
      </c>
      <c r="B677" t="s">
        <v>10180</v>
      </c>
      <c r="C677" t="s">
        <v>10217</v>
      </c>
      <c r="D677" t="s">
        <v>10249</v>
      </c>
      <c r="E677" t="s">
        <v>10250</v>
      </c>
      <c r="F677" t="s">
        <v>4592</v>
      </c>
      <c r="G677" t="s">
        <v>4592</v>
      </c>
      <c r="H677" t="s">
        <v>4592</v>
      </c>
      <c r="I677" t="s">
        <v>3205</v>
      </c>
      <c r="J677" t="s">
        <v>10251</v>
      </c>
      <c r="K677" t="s">
        <v>10252</v>
      </c>
      <c r="L677" t="s">
        <v>10253</v>
      </c>
      <c r="M677" t="s">
        <v>10254</v>
      </c>
      <c r="N677">
        <v>2013</v>
      </c>
    </row>
    <row r="678" spans="1:14" x14ac:dyDescent="0.2">
      <c r="A678" t="s">
        <v>1349</v>
      </c>
      <c r="B678" t="s">
        <v>10227</v>
      </c>
      <c r="C678" t="s">
        <v>4608</v>
      </c>
      <c r="D678" t="s">
        <v>4592</v>
      </c>
      <c r="E678" t="s">
        <v>4592</v>
      </c>
      <c r="F678" t="s">
        <v>4592</v>
      </c>
      <c r="G678" t="s">
        <v>4592</v>
      </c>
      <c r="H678" t="s">
        <v>4592</v>
      </c>
      <c r="I678" t="s">
        <v>3204</v>
      </c>
      <c r="J678" t="s">
        <v>4608</v>
      </c>
      <c r="K678" t="s">
        <v>4608</v>
      </c>
      <c r="L678" t="s">
        <v>4608</v>
      </c>
      <c r="M678" t="s">
        <v>4608</v>
      </c>
      <c r="N678">
        <v>2013</v>
      </c>
    </row>
    <row r="679" spans="1:14" x14ac:dyDescent="0.2">
      <c r="A679" t="s">
        <v>1351</v>
      </c>
      <c r="B679" t="s">
        <v>10180</v>
      </c>
      <c r="C679" t="s">
        <v>10217</v>
      </c>
      <c r="D679" t="s">
        <v>10249</v>
      </c>
      <c r="E679" t="s">
        <v>10220</v>
      </c>
      <c r="F679" t="s">
        <v>10221</v>
      </c>
      <c r="G679" t="s">
        <v>10219</v>
      </c>
      <c r="H679" t="s">
        <v>4592</v>
      </c>
      <c r="I679" t="s">
        <v>3204</v>
      </c>
      <c r="J679" t="s">
        <v>10327</v>
      </c>
      <c r="K679" t="s">
        <v>10328</v>
      </c>
      <c r="L679" t="s">
        <v>10283</v>
      </c>
      <c r="M679" t="s">
        <v>10329</v>
      </c>
      <c r="N679">
        <v>2001</v>
      </c>
    </row>
    <row r="680" spans="1:14" x14ac:dyDescent="0.2">
      <c r="A680" t="s">
        <v>1353</v>
      </c>
      <c r="B680" t="s">
        <v>10180</v>
      </c>
      <c r="C680" t="s">
        <v>10228</v>
      </c>
      <c r="D680" t="s">
        <v>10241</v>
      </c>
      <c r="E680" t="s">
        <v>10220</v>
      </c>
      <c r="F680" t="s">
        <v>10221</v>
      </c>
      <c r="G680" t="s">
        <v>4592</v>
      </c>
      <c r="H680" t="s">
        <v>4592</v>
      </c>
      <c r="I680" t="s">
        <v>3205</v>
      </c>
      <c r="J680" t="s">
        <v>10231</v>
      </c>
      <c r="K680" t="s">
        <v>10232</v>
      </c>
      <c r="L680" t="s">
        <v>10233</v>
      </c>
      <c r="M680" t="s">
        <v>10234</v>
      </c>
      <c r="N680">
        <v>2001</v>
      </c>
    </row>
    <row r="681" spans="1:14" x14ac:dyDescent="0.2">
      <c r="A681" t="s">
        <v>1355</v>
      </c>
      <c r="B681" t="s">
        <v>10227</v>
      </c>
      <c r="C681" t="s">
        <v>4608</v>
      </c>
      <c r="D681" t="s">
        <v>4592</v>
      </c>
      <c r="E681" t="s">
        <v>4592</v>
      </c>
      <c r="F681" t="s">
        <v>4592</v>
      </c>
      <c r="G681" t="s">
        <v>4592</v>
      </c>
      <c r="H681" t="s">
        <v>4592</v>
      </c>
      <c r="I681" t="s">
        <v>3206</v>
      </c>
      <c r="J681" t="s">
        <v>4608</v>
      </c>
      <c r="K681" t="s">
        <v>4608</v>
      </c>
      <c r="L681" t="s">
        <v>4608</v>
      </c>
      <c r="M681" t="s">
        <v>4608</v>
      </c>
      <c r="N681">
        <v>2013</v>
      </c>
    </row>
    <row r="682" spans="1:14" x14ac:dyDescent="0.2">
      <c r="A682" t="s">
        <v>1357</v>
      </c>
      <c r="B682" t="s">
        <v>10227</v>
      </c>
      <c r="C682" t="s">
        <v>4608</v>
      </c>
      <c r="D682" t="s">
        <v>4592</v>
      </c>
      <c r="E682" t="s">
        <v>4592</v>
      </c>
      <c r="F682" t="s">
        <v>4592</v>
      </c>
      <c r="G682" t="s">
        <v>4592</v>
      </c>
      <c r="H682" t="s">
        <v>4592</v>
      </c>
      <c r="I682" t="s">
        <v>3204</v>
      </c>
      <c r="J682" t="s">
        <v>4608</v>
      </c>
      <c r="K682" t="s">
        <v>4608</v>
      </c>
      <c r="L682" t="s">
        <v>4608</v>
      </c>
      <c r="M682" t="s">
        <v>4608</v>
      </c>
      <c r="N682">
        <v>2013</v>
      </c>
    </row>
    <row r="683" spans="1:14" x14ac:dyDescent="0.2">
      <c r="A683" t="s">
        <v>1359</v>
      </c>
      <c r="B683" t="s">
        <v>10180</v>
      </c>
      <c r="C683" t="s">
        <v>10217</v>
      </c>
      <c r="D683" t="s">
        <v>10218</v>
      </c>
      <c r="E683" t="s">
        <v>10219</v>
      </c>
      <c r="F683" t="s">
        <v>10220</v>
      </c>
      <c r="G683" t="s">
        <v>10221</v>
      </c>
      <c r="H683" t="s">
        <v>10235</v>
      </c>
      <c r="I683" t="s">
        <v>3206</v>
      </c>
      <c r="J683" t="s">
        <v>10495</v>
      </c>
      <c r="K683" t="s">
        <v>10261</v>
      </c>
      <c r="L683" t="s">
        <v>10262</v>
      </c>
      <c r="M683" t="s">
        <v>10496</v>
      </c>
      <c r="N683">
        <v>2000</v>
      </c>
    </row>
    <row r="684" spans="1:14" x14ac:dyDescent="0.2">
      <c r="A684" t="s">
        <v>1361</v>
      </c>
      <c r="B684" t="s">
        <v>10227</v>
      </c>
      <c r="C684" t="s">
        <v>4608</v>
      </c>
      <c r="D684" t="s">
        <v>4592</v>
      </c>
      <c r="E684" t="s">
        <v>4592</v>
      </c>
      <c r="F684" t="s">
        <v>4592</v>
      </c>
      <c r="G684" t="s">
        <v>4592</v>
      </c>
      <c r="H684" t="s">
        <v>4592</v>
      </c>
      <c r="I684" t="s">
        <v>3206</v>
      </c>
      <c r="J684" t="s">
        <v>4608</v>
      </c>
      <c r="K684" t="s">
        <v>4608</v>
      </c>
      <c r="L684" t="s">
        <v>4608</v>
      </c>
      <c r="M684" t="s">
        <v>4608</v>
      </c>
      <c r="N684">
        <v>2013</v>
      </c>
    </row>
    <row r="685" spans="1:14" x14ac:dyDescent="0.2">
      <c r="A685" t="s">
        <v>1363</v>
      </c>
      <c r="B685" t="s">
        <v>10180</v>
      </c>
      <c r="C685" t="s">
        <v>10217</v>
      </c>
      <c r="D685" t="s">
        <v>10249</v>
      </c>
      <c r="E685" t="s">
        <v>10250</v>
      </c>
      <c r="F685" t="s">
        <v>4592</v>
      </c>
      <c r="G685" t="s">
        <v>4592</v>
      </c>
      <c r="H685" t="s">
        <v>4592</v>
      </c>
      <c r="I685" t="s">
        <v>3205</v>
      </c>
      <c r="J685" t="s">
        <v>10251</v>
      </c>
      <c r="K685" t="s">
        <v>10252</v>
      </c>
      <c r="L685" t="s">
        <v>10253</v>
      </c>
      <c r="M685" t="s">
        <v>10254</v>
      </c>
      <c r="N685">
        <v>2014</v>
      </c>
    </row>
    <row r="686" spans="1:14" x14ac:dyDescent="0.2">
      <c r="A686" t="s">
        <v>1365</v>
      </c>
      <c r="B686" t="s">
        <v>10180</v>
      </c>
      <c r="C686" t="s">
        <v>10228</v>
      </c>
      <c r="D686" t="s">
        <v>10241</v>
      </c>
      <c r="E686" t="s">
        <v>10242</v>
      </c>
      <c r="F686" t="s">
        <v>10243</v>
      </c>
      <c r="G686" t="s">
        <v>10244</v>
      </c>
      <c r="H686" t="s">
        <v>4592</v>
      </c>
      <c r="I686" t="s">
        <v>3205</v>
      </c>
      <c r="J686" t="s">
        <v>10231</v>
      </c>
      <c r="K686" t="s">
        <v>10232</v>
      </c>
      <c r="L686" t="s">
        <v>10233</v>
      </c>
      <c r="M686" t="s">
        <v>10234</v>
      </c>
      <c r="N686">
        <v>2010</v>
      </c>
    </row>
    <row r="687" spans="1:14" x14ac:dyDescent="0.2">
      <c r="A687" t="s">
        <v>1367</v>
      </c>
      <c r="B687" t="s">
        <v>10227</v>
      </c>
      <c r="C687" t="s">
        <v>4608</v>
      </c>
      <c r="D687" t="s">
        <v>4592</v>
      </c>
      <c r="E687" t="s">
        <v>4592</v>
      </c>
      <c r="F687" t="s">
        <v>4592</v>
      </c>
      <c r="G687" t="s">
        <v>4592</v>
      </c>
      <c r="H687" t="s">
        <v>4592</v>
      </c>
      <c r="I687" t="s">
        <v>3204</v>
      </c>
      <c r="J687" t="s">
        <v>4608</v>
      </c>
      <c r="K687" t="s">
        <v>4608</v>
      </c>
      <c r="L687" t="s">
        <v>4608</v>
      </c>
      <c r="M687" t="s">
        <v>4608</v>
      </c>
      <c r="N687">
        <v>2013</v>
      </c>
    </row>
    <row r="688" spans="1:14" x14ac:dyDescent="0.2">
      <c r="A688" t="s">
        <v>1369</v>
      </c>
      <c r="B688" t="s">
        <v>10180</v>
      </c>
      <c r="C688" t="s">
        <v>10217</v>
      </c>
      <c r="D688" t="s">
        <v>10218</v>
      </c>
      <c r="E688" t="s">
        <v>10219</v>
      </c>
      <c r="F688" t="s">
        <v>10220</v>
      </c>
      <c r="G688" t="s">
        <v>10221</v>
      </c>
      <c r="H688" t="s">
        <v>10222</v>
      </c>
      <c r="I688" t="s">
        <v>3203</v>
      </c>
      <c r="J688" t="s">
        <v>10223</v>
      </c>
      <c r="K688" t="s">
        <v>10224</v>
      </c>
      <c r="L688" t="s">
        <v>10225</v>
      </c>
      <c r="M688" t="s">
        <v>10226</v>
      </c>
      <c r="N688">
        <v>2002</v>
      </c>
    </row>
    <row r="689" spans="1:14" x14ac:dyDescent="0.2">
      <c r="A689" t="s">
        <v>1371</v>
      </c>
      <c r="B689" t="s">
        <v>10180</v>
      </c>
      <c r="C689" t="s">
        <v>10217</v>
      </c>
      <c r="D689" t="s">
        <v>10249</v>
      </c>
      <c r="E689" t="s">
        <v>10250</v>
      </c>
      <c r="F689" t="s">
        <v>4592</v>
      </c>
      <c r="G689" t="s">
        <v>4592</v>
      </c>
      <c r="H689" t="s">
        <v>4592</v>
      </c>
      <c r="I689" t="s">
        <v>3205</v>
      </c>
      <c r="J689" t="s">
        <v>10251</v>
      </c>
      <c r="K689" t="s">
        <v>10252</v>
      </c>
      <c r="L689" t="s">
        <v>10253</v>
      </c>
      <c r="M689" t="s">
        <v>10254</v>
      </c>
      <c r="N689">
        <v>2014</v>
      </c>
    </row>
    <row r="690" spans="1:14" x14ac:dyDescent="0.2">
      <c r="A690" t="s">
        <v>1373</v>
      </c>
      <c r="B690" t="s">
        <v>10227</v>
      </c>
      <c r="C690" t="s">
        <v>4608</v>
      </c>
      <c r="D690" t="s">
        <v>4592</v>
      </c>
      <c r="E690" t="s">
        <v>4592</v>
      </c>
      <c r="F690" t="s">
        <v>4592</v>
      </c>
      <c r="G690" t="s">
        <v>4592</v>
      </c>
      <c r="H690" t="s">
        <v>4592</v>
      </c>
      <c r="I690" t="s">
        <v>3210</v>
      </c>
      <c r="J690" t="s">
        <v>4608</v>
      </c>
      <c r="K690" t="s">
        <v>4608</v>
      </c>
      <c r="L690" t="s">
        <v>4608</v>
      </c>
      <c r="M690" t="s">
        <v>4608</v>
      </c>
      <c r="N690">
        <v>2015</v>
      </c>
    </row>
    <row r="691" spans="1:14" x14ac:dyDescent="0.2">
      <c r="A691" t="s">
        <v>1375</v>
      </c>
      <c r="B691" t="s">
        <v>10180</v>
      </c>
      <c r="C691" t="s">
        <v>10217</v>
      </c>
      <c r="D691" t="s">
        <v>10218</v>
      </c>
      <c r="E691" t="s">
        <v>10219</v>
      </c>
      <c r="F691" t="s">
        <v>10220</v>
      </c>
      <c r="G691" t="s">
        <v>10221</v>
      </c>
      <c r="H691" t="s">
        <v>10222</v>
      </c>
      <c r="I691" t="s">
        <v>3208</v>
      </c>
      <c r="J691" t="s">
        <v>10267</v>
      </c>
      <c r="K691" t="s">
        <v>10224</v>
      </c>
      <c r="L691" t="s">
        <v>10225</v>
      </c>
      <c r="M691" t="s">
        <v>10268</v>
      </c>
      <c r="N691">
        <v>1994</v>
      </c>
    </row>
    <row r="692" spans="1:14" x14ac:dyDescent="0.2">
      <c r="A692" t="s">
        <v>1377</v>
      </c>
      <c r="B692" t="s">
        <v>10227</v>
      </c>
      <c r="C692" t="s">
        <v>4608</v>
      </c>
      <c r="D692" t="s">
        <v>4592</v>
      </c>
      <c r="E692" t="s">
        <v>4592</v>
      </c>
      <c r="F692" t="s">
        <v>4592</v>
      </c>
      <c r="G692" t="s">
        <v>4592</v>
      </c>
      <c r="H692" t="s">
        <v>4592</v>
      </c>
      <c r="I692" t="s">
        <v>3204</v>
      </c>
      <c r="J692" t="s">
        <v>4608</v>
      </c>
      <c r="K692" t="s">
        <v>4608</v>
      </c>
      <c r="L692" t="s">
        <v>4608</v>
      </c>
      <c r="M692" t="s">
        <v>4608</v>
      </c>
      <c r="N692">
        <v>2013</v>
      </c>
    </row>
    <row r="693" spans="1:14" x14ac:dyDescent="0.2">
      <c r="A693" t="s">
        <v>1379</v>
      </c>
      <c r="B693" t="s">
        <v>10180</v>
      </c>
      <c r="C693" t="s">
        <v>10228</v>
      </c>
      <c r="D693" t="s">
        <v>10241</v>
      </c>
      <c r="E693" t="s">
        <v>10242</v>
      </c>
      <c r="F693" t="s">
        <v>10243</v>
      </c>
      <c r="G693" t="s">
        <v>10244</v>
      </c>
      <c r="H693" t="s">
        <v>4592</v>
      </c>
      <c r="I693" t="s">
        <v>3205</v>
      </c>
      <c r="J693" t="s">
        <v>10231</v>
      </c>
      <c r="K693" t="s">
        <v>10232</v>
      </c>
      <c r="L693" t="s">
        <v>10233</v>
      </c>
      <c r="M693" t="s">
        <v>10234</v>
      </c>
      <c r="N693">
        <v>2010</v>
      </c>
    </row>
    <row r="694" spans="1:14" x14ac:dyDescent="0.2">
      <c r="A694" t="s">
        <v>1381</v>
      </c>
      <c r="B694" t="s">
        <v>10227</v>
      </c>
      <c r="C694" t="s">
        <v>4608</v>
      </c>
      <c r="D694" t="s">
        <v>4592</v>
      </c>
      <c r="E694" t="s">
        <v>4592</v>
      </c>
      <c r="F694" t="s">
        <v>4592</v>
      </c>
      <c r="G694" t="s">
        <v>4592</v>
      </c>
      <c r="H694" t="s">
        <v>4592</v>
      </c>
      <c r="I694" t="s">
        <v>3204</v>
      </c>
      <c r="J694" t="s">
        <v>4608</v>
      </c>
      <c r="K694" t="s">
        <v>4608</v>
      </c>
      <c r="L694" t="s">
        <v>4608</v>
      </c>
      <c r="M694" t="s">
        <v>4608</v>
      </c>
      <c r="N694">
        <v>2013</v>
      </c>
    </row>
    <row r="695" spans="1:14" x14ac:dyDescent="0.2">
      <c r="A695" t="s">
        <v>1383</v>
      </c>
      <c r="B695" t="s">
        <v>10227</v>
      </c>
      <c r="C695" t="s">
        <v>4608</v>
      </c>
      <c r="D695" t="s">
        <v>4592</v>
      </c>
      <c r="E695" t="s">
        <v>4592</v>
      </c>
      <c r="F695" t="s">
        <v>4592</v>
      </c>
      <c r="G695" t="s">
        <v>4592</v>
      </c>
      <c r="H695" t="s">
        <v>4592</v>
      </c>
      <c r="I695" t="s">
        <v>3206</v>
      </c>
      <c r="J695" t="s">
        <v>4608</v>
      </c>
      <c r="K695" t="s">
        <v>4608</v>
      </c>
      <c r="L695" t="s">
        <v>4608</v>
      </c>
      <c r="M695" t="s">
        <v>4608</v>
      </c>
      <c r="N695">
        <v>2013</v>
      </c>
    </row>
    <row r="696" spans="1:14" x14ac:dyDescent="0.2">
      <c r="A696" t="s">
        <v>1385</v>
      </c>
      <c r="B696" t="s">
        <v>10180</v>
      </c>
      <c r="C696" t="s">
        <v>10217</v>
      </c>
      <c r="D696" t="s">
        <v>10249</v>
      </c>
      <c r="E696" t="s">
        <v>10250</v>
      </c>
      <c r="F696" t="s">
        <v>4592</v>
      </c>
      <c r="G696" t="s">
        <v>4592</v>
      </c>
      <c r="H696" t="s">
        <v>4592</v>
      </c>
      <c r="I696" t="s">
        <v>3205</v>
      </c>
      <c r="J696" t="s">
        <v>10251</v>
      </c>
      <c r="K696" t="s">
        <v>10252</v>
      </c>
      <c r="L696" t="s">
        <v>10253</v>
      </c>
      <c r="M696" t="s">
        <v>10254</v>
      </c>
      <c r="N696">
        <v>2013</v>
      </c>
    </row>
    <row r="697" spans="1:14" x14ac:dyDescent="0.2">
      <c r="A697" t="s">
        <v>1387</v>
      </c>
      <c r="B697" t="s">
        <v>10180</v>
      </c>
      <c r="C697" t="s">
        <v>10217</v>
      </c>
      <c r="D697" t="s">
        <v>10249</v>
      </c>
      <c r="E697" t="s">
        <v>10250</v>
      </c>
      <c r="F697" t="s">
        <v>4592</v>
      </c>
      <c r="G697" t="s">
        <v>4592</v>
      </c>
      <c r="H697" t="s">
        <v>4592</v>
      </c>
      <c r="I697" t="s">
        <v>3205</v>
      </c>
      <c r="J697" t="s">
        <v>10251</v>
      </c>
      <c r="K697" t="s">
        <v>10252</v>
      </c>
      <c r="L697" t="s">
        <v>10253</v>
      </c>
      <c r="M697" t="s">
        <v>10254</v>
      </c>
      <c r="N697">
        <v>2014</v>
      </c>
    </row>
    <row r="698" spans="1:14" x14ac:dyDescent="0.2">
      <c r="A698" t="s">
        <v>1389</v>
      </c>
      <c r="B698" t="s">
        <v>10180</v>
      </c>
      <c r="C698" t="s">
        <v>10217</v>
      </c>
      <c r="D698" t="s">
        <v>10218</v>
      </c>
      <c r="E698" t="s">
        <v>10219</v>
      </c>
      <c r="F698" t="s">
        <v>10220</v>
      </c>
      <c r="G698" t="s">
        <v>10221</v>
      </c>
      <c r="H698" t="s">
        <v>10222</v>
      </c>
      <c r="I698" t="s">
        <v>3203</v>
      </c>
      <c r="J698" t="s">
        <v>10223</v>
      </c>
      <c r="K698" t="s">
        <v>10224</v>
      </c>
      <c r="L698" t="s">
        <v>10225</v>
      </c>
      <c r="M698" t="s">
        <v>10226</v>
      </c>
      <c r="N698">
        <v>1993</v>
      </c>
    </row>
    <row r="699" spans="1:14" x14ac:dyDescent="0.2">
      <c r="A699" t="s">
        <v>1391</v>
      </c>
      <c r="B699" t="s">
        <v>10180</v>
      </c>
      <c r="C699" t="s">
        <v>10217</v>
      </c>
      <c r="D699" t="s">
        <v>10249</v>
      </c>
      <c r="E699" t="s">
        <v>10250</v>
      </c>
      <c r="F699" t="s">
        <v>4592</v>
      </c>
      <c r="G699" t="s">
        <v>4592</v>
      </c>
      <c r="H699" t="s">
        <v>4592</v>
      </c>
      <c r="I699" t="s">
        <v>3205</v>
      </c>
      <c r="J699" t="s">
        <v>10251</v>
      </c>
      <c r="K699" t="s">
        <v>10252</v>
      </c>
      <c r="L699" t="s">
        <v>10253</v>
      </c>
      <c r="M699" t="s">
        <v>10254</v>
      </c>
      <c r="N699">
        <v>2014</v>
      </c>
    </row>
    <row r="700" spans="1:14" x14ac:dyDescent="0.2">
      <c r="A700" t="s">
        <v>1393</v>
      </c>
      <c r="B700" t="s">
        <v>10180</v>
      </c>
      <c r="C700" t="s">
        <v>10217</v>
      </c>
      <c r="D700" t="s">
        <v>10218</v>
      </c>
      <c r="E700" t="s">
        <v>10219</v>
      </c>
      <c r="F700" t="s">
        <v>10220</v>
      </c>
      <c r="G700" t="s">
        <v>10221</v>
      </c>
      <c r="H700" t="s">
        <v>10222</v>
      </c>
      <c r="I700" t="s">
        <v>3203</v>
      </c>
      <c r="J700" t="s">
        <v>10336</v>
      </c>
      <c r="K700" t="s">
        <v>10224</v>
      </c>
      <c r="L700" t="s">
        <v>10225</v>
      </c>
      <c r="M700" t="s">
        <v>10268</v>
      </c>
      <c r="N700">
        <v>1995</v>
      </c>
    </row>
    <row r="701" spans="1:14" x14ac:dyDescent="0.2">
      <c r="A701" t="s">
        <v>1395</v>
      </c>
      <c r="B701" t="s">
        <v>10227</v>
      </c>
      <c r="C701" t="s">
        <v>4608</v>
      </c>
      <c r="D701" t="s">
        <v>4592</v>
      </c>
      <c r="E701" t="s">
        <v>4592</v>
      </c>
      <c r="F701" t="s">
        <v>4592</v>
      </c>
      <c r="G701" t="s">
        <v>4592</v>
      </c>
      <c r="H701" t="s">
        <v>4592</v>
      </c>
      <c r="I701" t="s">
        <v>3204</v>
      </c>
      <c r="J701" t="s">
        <v>4608</v>
      </c>
      <c r="K701" t="s">
        <v>4608</v>
      </c>
      <c r="L701" t="s">
        <v>4608</v>
      </c>
      <c r="M701" t="s">
        <v>4608</v>
      </c>
      <c r="N701">
        <v>2013</v>
      </c>
    </row>
    <row r="702" spans="1:14" x14ac:dyDescent="0.2">
      <c r="A702" t="s">
        <v>1397</v>
      </c>
      <c r="B702" t="s">
        <v>10227</v>
      </c>
      <c r="C702" t="s">
        <v>4608</v>
      </c>
      <c r="D702" t="s">
        <v>4592</v>
      </c>
      <c r="E702" t="s">
        <v>4592</v>
      </c>
      <c r="F702" t="s">
        <v>4592</v>
      </c>
      <c r="G702" t="s">
        <v>4592</v>
      </c>
      <c r="H702" t="s">
        <v>4592</v>
      </c>
      <c r="I702" t="s">
        <v>3206</v>
      </c>
      <c r="J702" t="s">
        <v>4608</v>
      </c>
      <c r="K702" t="s">
        <v>4608</v>
      </c>
      <c r="L702" t="s">
        <v>4608</v>
      </c>
      <c r="M702" t="s">
        <v>4608</v>
      </c>
      <c r="N702">
        <v>2013</v>
      </c>
    </row>
    <row r="703" spans="1:14" x14ac:dyDescent="0.2">
      <c r="A703" t="s">
        <v>1399</v>
      </c>
      <c r="B703" t="s">
        <v>10180</v>
      </c>
      <c r="C703" t="s">
        <v>10217</v>
      </c>
      <c r="D703" t="s">
        <v>10249</v>
      </c>
      <c r="E703" t="s">
        <v>10250</v>
      </c>
      <c r="F703" t="s">
        <v>4592</v>
      </c>
      <c r="G703" t="s">
        <v>4592</v>
      </c>
      <c r="H703" t="s">
        <v>4592</v>
      </c>
      <c r="I703" t="s">
        <v>3205</v>
      </c>
      <c r="J703" t="s">
        <v>10251</v>
      </c>
      <c r="K703" t="s">
        <v>10252</v>
      </c>
      <c r="L703" t="s">
        <v>10253</v>
      </c>
      <c r="M703" t="s">
        <v>10254</v>
      </c>
      <c r="N703">
        <v>2013</v>
      </c>
    </row>
    <row r="704" spans="1:14" x14ac:dyDescent="0.2">
      <c r="A704" t="s">
        <v>1401</v>
      </c>
      <c r="B704" t="s">
        <v>10180</v>
      </c>
      <c r="C704" t="s">
        <v>10217</v>
      </c>
      <c r="D704" t="s">
        <v>10218</v>
      </c>
      <c r="E704" t="s">
        <v>10219</v>
      </c>
      <c r="F704" t="s">
        <v>10220</v>
      </c>
      <c r="G704" t="s">
        <v>10221</v>
      </c>
      <c r="H704" t="s">
        <v>10235</v>
      </c>
      <c r="I704" t="s">
        <v>3208</v>
      </c>
      <c r="J704" t="s">
        <v>10323</v>
      </c>
      <c r="K704" t="s">
        <v>10296</v>
      </c>
      <c r="L704" t="s">
        <v>10297</v>
      </c>
      <c r="M704" t="s">
        <v>10298</v>
      </c>
      <c r="N704">
        <v>1994</v>
      </c>
    </row>
    <row r="705" spans="1:14" x14ac:dyDescent="0.2">
      <c r="A705" t="s">
        <v>1403</v>
      </c>
      <c r="B705" t="s">
        <v>10227</v>
      </c>
      <c r="C705" t="s">
        <v>4608</v>
      </c>
      <c r="D705" t="s">
        <v>4592</v>
      </c>
      <c r="E705" t="s">
        <v>4592</v>
      </c>
      <c r="F705" t="s">
        <v>4592</v>
      </c>
      <c r="G705" t="s">
        <v>4592</v>
      </c>
      <c r="H705" t="s">
        <v>4592</v>
      </c>
      <c r="I705" t="s">
        <v>3204</v>
      </c>
      <c r="J705" t="s">
        <v>4608</v>
      </c>
      <c r="K705" t="s">
        <v>4608</v>
      </c>
      <c r="L705" t="s">
        <v>4608</v>
      </c>
      <c r="M705" t="s">
        <v>4608</v>
      </c>
      <c r="N705">
        <v>2013</v>
      </c>
    </row>
    <row r="706" spans="1:14" x14ac:dyDescent="0.2">
      <c r="A706" t="s">
        <v>1405</v>
      </c>
      <c r="B706" t="s">
        <v>10227</v>
      </c>
      <c r="C706" t="s">
        <v>4608</v>
      </c>
      <c r="D706" t="s">
        <v>4592</v>
      </c>
      <c r="E706" t="s">
        <v>4592</v>
      </c>
      <c r="F706" t="s">
        <v>4592</v>
      </c>
      <c r="G706" t="s">
        <v>4592</v>
      </c>
      <c r="H706" t="s">
        <v>4592</v>
      </c>
      <c r="I706" t="s">
        <v>3205</v>
      </c>
      <c r="J706" t="s">
        <v>4608</v>
      </c>
      <c r="K706" t="s">
        <v>4608</v>
      </c>
      <c r="L706" t="s">
        <v>4608</v>
      </c>
      <c r="M706" t="s">
        <v>4608</v>
      </c>
      <c r="N706">
        <v>2004</v>
      </c>
    </row>
    <row r="707" spans="1:14" x14ac:dyDescent="0.2">
      <c r="A707" t="s">
        <v>1407</v>
      </c>
      <c r="B707" t="s">
        <v>10180</v>
      </c>
      <c r="C707" t="s">
        <v>10228</v>
      </c>
      <c r="D707" t="s">
        <v>10241</v>
      </c>
      <c r="E707" t="s">
        <v>10242</v>
      </c>
      <c r="F707" t="s">
        <v>10243</v>
      </c>
      <c r="G707" t="s">
        <v>10244</v>
      </c>
      <c r="H707" t="s">
        <v>4592</v>
      </c>
      <c r="I707" t="s">
        <v>3205</v>
      </c>
      <c r="J707" t="s">
        <v>10231</v>
      </c>
      <c r="K707" t="s">
        <v>10232</v>
      </c>
      <c r="L707" t="s">
        <v>10233</v>
      </c>
      <c r="M707" t="s">
        <v>10234</v>
      </c>
      <c r="N707">
        <v>2010</v>
      </c>
    </row>
    <row r="708" spans="1:14" x14ac:dyDescent="0.2">
      <c r="A708" t="s">
        <v>1409</v>
      </c>
      <c r="B708" t="s">
        <v>10180</v>
      </c>
      <c r="C708" t="s">
        <v>10217</v>
      </c>
      <c r="D708" t="s">
        <v>10249</v>
      </c>
      <c r="E708" t="s">
        <v>10250</v>
      </c>
      <c r="F708" t="s">
        <v>4592</v>
      </c>
      <c r="G708" t="s">
        <v>4592</v>
      </c>
      <c r="H708" t="s">
        <v>4592</v>
      </c>
      <c r="I708" t="s">
        <v>3205</v>
      </c>
      <c r="J708" t="s">
        <v>10251</v>
      </c>
      <c r="K708" t="s">
        <v>10252</v>
      </c>
      <c r="L708" t="s">
        <v>10253</v>
      </c>
      <c r="M708" t="s">
        <v>10254</v>
      </c>
      <c r="N708">
        <v>2014</v>
      </c>
    </row>
    <row r="709" spans="1:14" x14ac:dyDescent="0.2">
      <c r="A709" t="s">
        <v>1411</v>
      </c>
      <c r="B709" t="s">
        <v>10180</v>
      </c>
      <c r="C709" t="s">
        <v>10217</v>
      </c>
      <c r="D709" t="s">
        <v>10249</v>
      </c>
      <c r="E709" t="s">
        <v>10250</v>
      </c>
      <c r="F709" t="s">
        <v>4592</v>
      </c>
      <c r="G709" t="s">
        <v>4592</v>
      </c>
      <c r="H709" t="s">
        <v>4592</v>
      </c>
      <c r="I709" t="s">
        <v>3205</v>
      </c>
      <c r="J709" t="s">
        <v>10251</v>
      </c>
      <c r="K709" t="s">
        <v>10252</v>
      </c>
      <c r="L709" t="s">
        <v>10253</v>
      </c>
      <c r="M709" t="s">
        <v>10254</v>
      </c>
      <c r="N709">
        <v>2014</v>
      </c>
    </row>
    <row r="710" spans="1:14" x14ac:dyDescent="0.2">
      <c r="A710" t="s">
        <v>1413</v>
      </c>
      <c r="B710" t="s">
        <v>10180</v>
      </c>
      <c r="C710" t="s">
        <v>10228</v>
      </c>
      <c r="D710" t="s">
        <v>10241</v>
      </c>
      <c r="E710" t="s">
        <v>10242</v>
      </c>
      <c r="F710" t="s">
        <v>10269</v>
      </c>
      <c r="G710" t="s">
        <v>10269</v>
      </c>
      <c r="H710" t="s">
        <v>4592</v>
      </c>
      <c r="I710" t="s">
        <v>3205</v>
      </c>
      <c r="J710" t="s">
        <v>10231</v>
      </c>
      <c r="K710" t="s">
        <v>10232</v>
      </c>
      <c r="L710" t="s">
        <v>10233</v>
      </c>
      <c r="M710" t="s">
        <v>10234</v>
      </c>
      <c r="N710">
        <v>2010</v>
      </c>
    </row>
    <row r="711" spans="1:14" x14ac:dyDescent="0.2">
      <c r="A711" t="s">
        <v>1415</v>
      </c>
      <c r="B711" t="s">
        <v>10180</v>
      </c>
      <c r="C711" t="s">
        <v>10228</v>
      </c>
      <c r="D711" t="s">
        <v>10241</v>
      </c>
      <c r="E711" t="s">
        <v>10242</v>
      </c>
      <c r="F711" t="s">
        <v>10243</v>
      </c>
      <c r="G711" t="s">
        <v>10259</v>
      </c>
      <c r="H711" t="s">
        <v>4592</v>
      </c>
      <c r="I711" t="s">
        <v>3205</v>
      </c>
      <c r="J711" t="s">
        <v>10231</v>
      </c>
      <c r="K711" t="s">
        <v>10232</v>
      </c>
      <c r="L711" t="s">
        <v>10233</v>
      </c>
      <c r="M711" t="s">
        <v>10234</v>
      </c>
      <c r="N711">
        <v>2010</v>
      </c>
    </row>
    <row r="712" spans="1:14" x14ac:dyDescent="0.2">
      <c r="A712" t="s">
        <v>1417</v>
      </c>
      <c r="B712" t="s">
        <v>10180</v>
      </c>
      <c r="C712" t="s">
        <v>10217</v>
      </c>
      <c r="D712" t="s">
        <v>10218</v>
      </c>
      <c r="E712" t="s">
        <v>10219</v>
      </c>
      <c r="F712" t="s">
        <v>10220</v>
      </c>
      <c r="G712" t="s">
        <v>10221</v>
      </c>
      <c r="H712" t="s">
        <v>10222</v>
      </c>
      <c r="I712" t="s">
        <v>3204</v>
      </c>
      <c r="J712" t="s">
        <v>10424</v>
      </c>
      <c r="K712" t="s">
        <v>10224</v>
      </c>
      <c r="L712" t="s">
        <v>10225</v>
      </c>
      <c r="M712" t="s">
        <v>10268</v>
      </c>
      <c r="N712">
        <v>2002</v>
      </c>
    </row>
    <row r="713" spans="1:14" x14ac:dyDescent="0.2">
      <c r="A713" t="s">
        <v>1419</v>
      </c>
      <c r="B713" t="s">
        <v>10227</v>
      </c>
      <c r="C713" t="s">
        <v>4608</v>
      </c>
      <c r="D713" t="s">
        <v>4592</v>
      </c>
      <c r="E713" t="s">
        <v>4592</v>
      </c>
      <c r="F713" t="s">
        <v>4592</v>
      </c>
      <c r="G713" t="s">
        <v>4592</v>
      </c>
      <c r="H713" t="s">
        <v>4592</v>
      </c>
      <c r="I713" t="s">
        <v>3204</v>
      </c>
      <c r="J713" t="s">
        <v>4608</v>
      </c>
      <c r="K713" t="s">
        <v>4608</v>
      </c>
      <c r="L713" t="s">
        <v>4608</v>
      </c>
      <c r="M713" t="s">
        <v>4608</v>
      </c>
      <c r="N713">
        <v>2013</v>
      </c>
    </row>
    <row r="714" spans="1:14" x14ac:dyDescent="0.2">
      <c r="A714" t="s">
        <v>1421</v>
      </c>
      <c r="B714" t="s">
        <v>10180</v>
      </c>
      <c r="C714" t="s">
        <v>10228</v>
      </c>
      <c r="D714" t="s">
        <v>10241</v>
      </c>
      <c r="E714" t="s">
        <v>10220</v>
      </c>
      <c r="F714" t="s">
        <v>10255</v>
      </c>
      <c r="G714" t="s">
        <v>4592</v>
      </c>
      <c r="H714" t="s">
        <v>4592</v>
      </c>
      <c r="I714" t="s">
        <v>3205</v>
      </c>
      <c r="J714" t="s">
        <v>10231</v>
      </c>
      <c r="K714" t="s">
        <v>10232</v>
      </c>
      <c r="L714" t="s">
        <v>10233</v>
      </c>
      <c r="M714" t="s">
        <v>10234</v>
      </c>
      <c r="N714">
        <v>2001</v>
      </c>
    </row>
    <row r="715" spans="1:14" x14ac:dyDescent="0.2">
      <c r="A715" t="s">
        <v>1423</v>
      </c>
      <c r="B715" t="s">
        <v>10180</v>
      </c>
      <c r="C715" t="s">
        <v>10217</v>
      </c>
      <c r="D715" t="s">
        <v>10249</v>
      </c>
      <c r="E715" t="s">
        <v>10220</v>
      </c>
      <c r="F715" t="s">
        <v>10221</v>
      </c>
      <c r="G715" t="s">
        <v>10270</v>
      </c>
      <c r="H715" t="s">
        <v>4592</v>
      </c>
      <c r="I715" t="s">
        <v>3204</v>
      </c>
      <c r="J715" t="s">
        <v>10251</v>
      </c>
      <c r="K715" t="s">
        <v>10252</v>
      </c>
      <c r="L715" t="s">
        <v>10253</v>
      </c>
      <c r="M715" t="s">
        <v>10254</v>
      </c>
      <c r="N715">
        <v>2011</v>
      </c>
    </row>
    <row r="716" spans="1:14" x14ac:dyDescent="0.2">
      <c r="A716" t="s">
        <v>1425</v>
      </c>
      <c r="B716" t="s">
        <v>10180</v>
      </c>
      <c r="C716" t="s">
        <v>10217</v>
      </c>
      <c r="D716" t="s">
        <v>10249</v>
      </c>
      <c r="E716" t="s">
        <v>10220</v>
      </c>
      <c r="F716" t="s">
        <v>10255</v>
      </c>
      <c r="G716" t="s">
        <v>4592</v>
      </c>
      <c r="H716" t="s">
        <v>4592</v>
      </c>
      <c r="I716" t="s">
        <v>3206</v>
      </c>
      <c r="J716" t="s">
        <v>10431</v>
      </c>
      <c r="K716" t="s">
        <v>10432</v>
      </c>
      <c r="L716" t="s">
        <v>10433</v>
      </c>
      <c r="M716" t="s">
        <v>10434</v>
      </c>
      <c r="N716">
        <v>2011</v>
      </c>
    </row>
    <row r="717" spans="1:14" x14ac:dyDescent="0.2">
      <c r="A717" t="s">
        <v>1427</v>
      </c>
      <c r="B717" t="s">
        <v>10180</v>
      </c>
      <c r="C717" t="s">
        <v>10217</v>
      </c>
      <c r="D717" t="s">
        <v>10249</v>
      </c>
      <c r="E717" t="s">
        <v>10220</v>
      </c>
      <c r="F717" t="s">
        <v>10221</v>
      </c>
      <c r="G717" t="s">
        <v>10219</v>
      </c>
      <c r="H717" t="s">
        <v>4592</v>
      </c>
      <c r="I717" t="s">
        <v>3204</v>
      </c>
      <c r="J717" t="s">
        <v>10497</v>
      </c>
      <c r="K717" t="s">
        <v>10282</v>
      </c>
      <c r="L717" t="s">
        <v>10283</v>
      </c>
      <c r="M717" t="s">
        <v>10498</v>
      </c>
      <c r="N717">
        <v>2001</v>
      </c>
    </row>
    <row r="718" spans="1:14" x14ac:dyDescent="0.2">
      <c r="A718" t="s">
        <v>1429</v>
      </c>
      <c r="B718" t="s">
        <v>10180</v>
      </c>
      <c r="C718" t="s">
        <v>10217</v>
      </c>
      <c r="D718" t="s">
        <v>10249</v>
      </c>
      <c r="E718" t="s">
        <v>10220</v>
      </c>
      <c r="F718" t="s">
        <v>10221</v>
      </c>
      <c r="G718" t="s">
        <v>10270</v>
      </c>
      <c r="H718" t="s">
        <v>4592</v>
      </c>
      <c r="I718" t="s">
        <v>3207</v>
      </c>
      <c r="J718" t="s">
        <v>10251</v>
      </c>
      <c r="K718" t="s">
        <v>10252</v>
      </c>
      <c r="L718" t="s">
        <v>10253</v>
      </c>
      <c r="M718" t="s">
        <v>10254</v>
      </c>
      <c r="N718">
        <v>2011</v>
      </c>
    </row>
    <row r="719" spans="1:14" x14ac:dyDescent="0.2">
      <c r="A719" t="s">
        <v>1431</v>
      </c>
      <c r="B719" t="s">
        <v>10180</v>
      </c>
      <c r="C719" t="s">
        <v>10228</v>
      </c>
      <c r="D719" t="s">
        <v>10241</v>
      </c>
      <c r="E719" t="s">
        <v>10220</v>
      </c>
      <c r="F719" t="s">
        <v>10221</v>
      </c>
      <c r="G719" t="s">
        <v>4592</v>
      </c>
      <c r="H719" t="s">
        <v>4592</v>
      </c>
      <c r="I719" t="s">
        <v>3205</v>
      </c>
      <c r="J719" t="s">
        <v>10231</v>
      </c>
      <c r="K719" t="s">
        <v>10232</v>
      </c>
      <c r="L719" t="s">
        <v>10233</v>
      </c>
      <c r="M719" t="s">
        <v>10234</v>
      </c>
      <c r="N719">
        <v>2001</v>
      </c>
    </row>
    <row r="720" spans="1:14" x14ac:dyDescent="0.2">
      <c r="A720" t="s">
        <v>1433</v>
      </c>
      <c r="B720" t="s">
        <v>10180</v>
      </c>
      <c r="C720" t="s">
        <v>10217</v>
      </c>
      <c r="D720" t="s">
        <v>10249</v>
      </c>
      <c r="E720" t="s">
        <v>10250</v>
      </c>
      <c r="F720" t="s">
        <v>4592</v>
      </c>
      <c r="G720" t="s">
        <v>4592</v>
      </c>
      <c r="H720" t="s">
        <v>4592</v>
      </c>
      <c r="I720" t="s">
        <v>3205</v>
      </c>
      <c r="J720" t="s">
        <v>10251</v>
      </c>
      <c r="K720" t="s">
        <v>10252</v>
      </c>
      <c r="L720" t="s">
        <v>10253</v>
      </c>
      <c r="M720" t="s">
        <v>10254</v>
      </c>
      <c r="N720">
        <v>2014</v>
      </c>
    </row>
    <row r="721" spans="1:14" x14ac:dyDescent="0.2">
      <c r="A721" t="s">
        <v>1435</v>
      </c>
      <c r="B721" t="s">
        <v>10180</v>
      </c>
      <c r="C721" t="s">
        <v>10228</v>
      </c>
      <c r="D721" t="s">
        <v>10241</v>
      </c>
      <c r="E721" t="s">
        <v>10242</v>
      </c>
      <c r="F721" t="s">
        <v>10243</v>
      </c>
      <c r="G721" t="s">
        <v>10244</v>
      </c>
      <c r="H721" t="s">
        <v>4592</v>
      </c>
      <c r="I721" t="s">
        <v>3205</v>
      </c>
      <c r="J721" t="s">
        <v>10231</v>
      </c>
      <c r="K721" t="s">
        <v>10232</v>
      </c>
      <c r="L721" t="s">
        <v>10233</v>
      </c>
      <c r="M721" t="s">
        <v>10234</v>
      </c>
      <c r="N721">
        <v>2010</v>
      </c>
    </row>
    <row r="722" spans="1:14" x14ac:dyDescent="0.2">
      <c r="A722" t="s">
        <v>1437</v>
      </c>
      <c r="B722" t="s">
        <v>10180</v>
      </c>
      <c r="C722" t="s">
        <v>10217</v>
      </c>
      <c r="D722" t="s">
        <v>10249</v>
      </c>
      <c r="E722" t="s">
        <v>10220</v>
      </c>
      <c r="F722" t="s">
        <v>10221</v>
      </c>
      <c r="G722" t="s">
        <v>10270</v>
      </c>
      <c r="H722" t="s">
        <v>4592</v>
      </c>
      <c r="I722" t="s">
        <v>3204</v>
      </c>
      <c r="J722" t="s">
        <v>10251</v>
      </c>
      <c r="K722" t="s">
        <v>10252</v>
      </c>
      <c r="L722" t="s">
        <v>10253</v>
      </c>
      <c r="M722" t="s">
        <v>10254</v>
      </c>
      <c r="N722">
        <v>2011</v>
      </c>
    </row>
    <row r="723" spans="1:14" x14ac:dyDescent="0.2">
      <c r="A723" t="s">
        <v>1439</v>
      </c>
      <c r="B723" t="s">
        <v>10227</v>
      </c>
      <c r="C723" t="s">
        <v>4608</v>
      </c>
      <c r="D723" t="s">
        <v>4592</v>
      </c>
      <c r="E723" t="s">
        <v>4592</v>
      </c>
      <c r="F723" t="s">
        <v>4592</v>
      </c>
      <c r="G723" t="s">
        <v>4592</v>
      </c>
      <c r="H723" t="s">
        <v>4592</v>
      </c>
      <c r="I723" t="s">
        <v>3204</v>
      </c>
      <c r="J723" t="s">
        <v>4608</v>
      </c>
      <c r="K723" t="s">
        <v>4608</v>
      </c>
      <c r="L723" t="s">
        <v>4608</v>
      </c>
      <c r="M723" t="s">
        <v>4608</v>
      </c>
      <c r="N723">
        <v>2013</v>
      </c>
    </row>
    <row r="724" spans="1:14" x14ac:dyDescent="0.2">
      <c r="A724" t="s">
        <v>1441</v>
      </c>
      <c r="B724" t="s">
        <v>10180</v>
      </c>
      <c r="C724" t="s">
        <v>10228</v>
      </c>
      <c r="D724" t="s">
        <v>10229</v>
      </c>
      <c r="E724" t="s">
        <v>10240</v>
      </c>
      <c r="F724" t="s">
        <v>4592</v>
      </c>
      <c r="G724" t="s">
        <v>4592</v>
      </c>
      <c r="H724" t="s">
        <v>4592</v>
      </c>
      <c r="I724" t="s">
        <v>3206</v>
      </c>
      <c r="J724" t="s">
        <v>10231</v>
      </c>
      <c r="K724" t="s">
        <v>10232</v>
      </c>
      <c r="L724" t="s">
        <v>10233</v>
      </c>
      <c r="M724" t="s">
        <v>10234</v>
      </c>
      <c r="N724">
        <v>2012</v>
      </c>
    </row>
    <row r="725" spans="1:14" x14ac:dyDescent="0.2">
      <c r="A725" t="s">
        <v>1443</v>
      </c>
      <c r="B725" t="s">
        <v>10180</v>
      </c>
      <c r="C725" t="s">
        <v>10217</v>
      </c>
      <c r="D725" t="s">
        <v>10249</v>
      </c>
      <c r="E725" t="s">
        <v>10250</v>
      </c>
      <c r="F725" t="s">
        <v>4592</v>
      </c>
      <c r="G725" t="s">
        <v>4592</v>
      </c>
      <c r="H725" t="s">
        <v>4592</v>
      </c>
      <c r="I725" t="s">
        <v>3205</v>
      </c>
      <c r="J725" t="s">
        <v>10251</v>
      </c>
      <c r="K725" t="s">
        <v>10252</v>
      </c>
      <c r="L725" t="s">
        <v>10253</v>
      </c>
      <c r="M725" t="s">
        <v>10254</v>
      </c>
      <c r="N725">
        <v>2014</v>
      </c>
    </row>
    <row r="726" spans="1:14" x14ac:dyDescent="0.2">
      <c r="A726" t="s">
        <v>1445</v>
      </c>
      <c r="B726" t="s">
        <v>10180</v>
      </c>
      <c r="C726" t="s">
        <v>10217</v>
      </c>
      <c r="D726" t="s">
        <v>10249</v>
      </c>
      <c r="E726" t="s">
        <v>10250</v>
      </c>
      <c r="F726" t="s">
        <v>4592</v>
      </c>
      <c r="G726" t="s">
        <v>4592</v>
      </c>
      <c r="H726" t="s">
        <v>4592</v>
      </c>
      <c r="I726" t="s">
        <v>3205</v>
      </c>
      <c r="J726" t="s">
        <v>10251</v>
      </c>
      <c r="K726" t="s">
        <v>10252</v>
      </c>
      <c r="L726" t="s">
        <v>10253</v>
      </c>
      <c r="M726" t="s">
        <v>10254</v>
      </c>
      <c r="N726">
        <v>2014</v>
      </c>
    </row>
    <row r="727" spans="1:14" x14ac:dyDescent="0.2">
      <c r="A727" t="s">
        <v>1447</v>
      </c>
      <c r="B727" t="s">
        <v>10227</v>
      </c>
      <c r="C727" t="s">
        <v>4608</v>
      </c>
      <c r="D727" t="s">
        <v>4592</v>
      </c>
      <c r="E727" t="s">
        <v>4592</v>
      </c>
      <c r="F727" t="s">
        <v>4592</v>
      </c>
      <c r="G727" t="s">
        <v>4592</v>
      </c>
      <c r="H727" t="s">
        <v>4592</v>
      </c>
      <c r="I727" t="s">
        <v>3206</v>
      </c>
      <c r="J727" t="s">
        <v>4608</v>
      </c>
      <c r="K727" t="s">
        <v>4608</v>
      </c>
      <c r="L727" t="s">
        <v>4608</v>
      </c>
      <c r="M727" t="s">
        <v>4608</v>
      </c>
      <c r="N727">
        <v>2013</v>
      </c>
    </row>
    <row r="728" spans="1:14" x14ac:dyDescent="0.2">
      <c r="A728" t="s">
        <v>1449</v>
      </c>
      <c r="B728" t="s">
        <v>10227</v>
      </c>
      <c r="C728" t="s">
        <v>4608</v>
      </c>
      <c r="D728" t="s">
        <v>4592</v>
      </c>
      <c r="E728" t="s">
        <v>4592</v>
      </c>
      <c r="F728" t="s">
        <v>4592</v>
      </c>
      <c r="G728" t="s">
        <v>4592</v>
      </c>
      <c r="H728" t="s">
        <v>4592</v>
      </c>
      <c r="I728" t="s">
        <v>3206</v>
      </c>
      <c r="J728" t="s">
        <v>4608</v>
      </c>
      <c r="K728" t="s">
        <v>4608</v>
      </c>
      <c r="L728" t="s">
        <v>4608</v>
      </c>
      <c r="M728" t="s">
        <v>4608</v>
      </c>
      <c r="N728">
        <v>2013</v>
      </c>
    </row>
    <row r="729" spans="1:14" x14ac:dyDescent="0.2">
      <c r="A729" t="s">
        <v>1451</v>
      </c>
      <c r="B729" t="s">
        <v>10180</v>
      </c>
      <c r="C729" t="s">
        <v>10217</v>
      </c>
      <c r="D729" t="s">
        <v>10249</v>
      </c>
      <c r="E729" t="s">
        <v>10250</v>
      </c>
      <c r="F729" t="s">
        <v>4592</v>
      </c>
      <c r="G729" t="s">
        <v>4592</v>
      </c>
      <c r="H729" t="s">
        <v>4592</v>
      </c>
      <c r="I729" t="s">
        <v>3205</v>
      </c>
      <c r="J729" t="s">
        <v>10251</v>
      </c>
      <c r="K729" t="s">
        <v>10252</v>
      </c>
      <c r="L729" t="s">
        <v>10253</v>
      </c>
      <c r="M729" t="s">
        <v>10254</v>
      </c>
      <c r="N729">
        <v>2014</v>
      </c>
    </row>
    <row r="730" spans="1:14" x14ac:dyDescent="0.2">
      <c r="A730" t="s">
        <v>1453</v>
      </c>
      <c r="B730" t="s">
        <v>10227</v>
      </c>
      <c r="C730" t="s">
        <v>4608</v>
      </c>
      <c r="D730" t="s">
        <v>4592</v>
      </c>
      <c r="E730" t="s">
        <v>4592</v>
      </c>
      <c r="F730" t="s">
        <v>4592</v>
      </c>
      <c r="G730" t="s">
        <v>4592</v>
      </c>
      <c r="H730" t="s">
        <v>4592</v>
      </c>
      <c r="I730" t="s">
        <v>3204</v>
      </c>
      <c r="J730" t="s">
        <v>4608</v>
      </c>
      <c r="K730" t="s">
        <v>4608</v>
      </c>
      <c r="L730" t="s">
        <v>4608</v>
      </c>
      <c r="M730" t="s">
        <v>4608</v>
      </c>
      <c r="N730">
        <v>2013</v>
      </c>
    </row>
    <row r="731" spans="1:14" x14ac:dyDescent="0.2">
      <c r="A731" t="s">
        <v>1455</v>
      </c>
      <c r="B731" t="s">
        <v>10227</v>
      </c>
      <c r="C731" t="s">
        <v>4608</v>
      </c>
      <c r="D731" t="s">
        <v>4592</v>
      </c>
      <c r="E731" t="s">
        <v>4592</v>
      </c>
      <c r="F731" t="s">
        <v>4592</v>
      </c>
      <c r="G731" t="s">
        <v>4592</v>
      </c>
      <c r="H731" t="s">
        <v>4592</v>
      </c>
      <c r="I731" t="s">
        <v>3206</v>
      </c>
      <c r="J731" t="s">
        <v>4608</v>
      </c>
      <c r="K731" t="s">
        <v>4608</v>
      </c>
      <c r="L731" t="s">
        <v>4608</v>
      </c>
      <c r="M731" t="s">
        <v>4608</v>
      </c>
      <c r="N731">
        <v>2012</v>
      </c>
    </row>
    <row r="732" spans="1:14" x14ac:dyDescent="0.2">
      <c r="A732" t="s">
        <v>1457</v>
      </c>
      <c r="B732" t="s">
        <v>10180</v>
      </c>
      <c r="C732" t="s">
        <v>10228</v>
      </c>
      <c r="D732" t="s">
        <v>10229</v>
      </c>
      <c r="E732" t="s">
        <v>10240</v>
      </c>
      <c r="F732" t="s">
        <v>4592</v>
      </c>
      <c r="G732" t="s">
        <v>4592</v>
      </c>
      <c r="H732" t="s">
        <v>4592</v>
      </c>
      <c r="I732" t="s">
        <v>3205</v>
      </c>
      <c r="J732" t="s">
        <v>10231</v>
      </c>
      <c r="K732" t="s">
        <v>10232</v>
      </c>
      <c r="L732" t="s">
        <v>10233</v>
      </c>
      <c r="M732" t="s">
        <v>10234</v>
      </c>
      <c r="N732">
        <v>2015</v>
      </c>
    </row>
    <row r="733" spans="1:14" x14ac:dyDescent="0.2">
      <c r="A733" t="s">
        <v>1459</v>
      </c>
      <c r="B733" t="s">
        <v>10180</v>
      </c>
      <c r="C733" t="s">
        <v>10217</v>
      </c>
      <c r="D733" t="s">
        <v>10218</v>
      </c>
      <c r="E733" t="s">
        <v>10219</v>
      </c>
      <c r="F733" t="s">
        <v>10220</v>
      </c>
      <c r="G733" t="s">
        <v>10221</v>
      </c>
      <c r="H733" t="s">
        <v>10235</v>
      </c>
      <c r="I733" t="s">
        <v>3203</v>
      </c>
      <c r="J733" t="s">
        <v>10499</v>
      </c>
      <c r="K733" t="s">
        <v>10261</v>
      </c>
      <c r="L733" t="s">
        <v>10262</v>
      </c>
      <c r="M733" t="s">
        <v>10475</v>
      </c>
      <c r="N733">
        <v>2002</v>
      </c>
    </row>
    <row r="734" spans="1:14" x14ac:dyDescent="0.2">
      <c r="A734" t="s">
        <v>1461</v>
      </c>
      <c r="B734" t="s">
        <v>10180</v>
      </c>
      <c r="C734" t="s">
        <v>10228</v>
      </c>
      <c r="D734" t="s">
        <v>10241</v>
      </c>
      <c r="E734" t="s">
        <v>10242</v>
      </c>
      <c r="F734" t="s">
        <v>10269</v>
      </c>
      <c r="G734" t="s">
        <v>10269</v>
      </c>
      <c r="H734" t="s">
        <v>4592</v>
      </c>
      <c r="I734" t="s">
        <v>3205</v>
      </c>
      <c r="J734" t="s">
        <v>10231</v>
      </c>
      <c r="K734" t="s">
        <v>10232</v>
      </c>
      <c r="L734" t="s">
        <v>10233</v>
      </c>
      <c r="M734" t="s">
        <v>10234</v>
      </c>
      <c r="N734">
        <v>2010</v>
      </c>
    </row>
    <row r="735" spans="1:14" x14ac:dyDescent="0.2">
      <c r="A735" t="s">
        <v>1463</v>
      </c>
      <c r="B735" t="s">
        <v>10180</v>
      </c>
      <c r="C735" t="s">
        <v>10228</v>
      </c>
      <c r="D735" t="s">
        <v>10241</v>
      </c>
      <c r="E735" t="s">
        <v>10220</v>
      </c>
      <c r="F735" t="s">
        <v>10221</v>
      </c>
      <c r="G735" t="s">
        <v>4592</v>
      </c>
      <c r="H735" t="s">
        <v>4592</v>
      </c>
      <c r="I735" t="s">
        <v>3205</v>
      </c>
      <c r="J735" t="s">
        <v>10231</v>
      </c>
      <c r="K735" t="s">
        <v>10232</v>
      </c>
      <c r="L735" t="s">
        <v>10233</v>
      </c>
      <c r="M735" t="s">
        <v>10234</v>
      </c>
      <c r="N735">
        <v>2015</v>
      </c>
    </row>
    <row r="736" spans="1:14" x14ac:dyDescent="0.2">
      <c r="A736" t="s">
        <v>1465</v>
      </c>
      <c r="B736" t="s">
        <v>10180</v>
      </c>
      <c r="C736" t="s">
        <v>10228</v>
      </c>
      <c r="D736" t="s">
        <v>10241</v>
      </c>
      <c r="E736" t="s">
        <v>10220</v>
      </c>
      <c r="F736" t="s">
        <v>10255</v>
      </c>
      <c r="G736" t="s">
        <v>4592</v>
      </c>
      <c r="H736" t="s">
        <v>4592</v>
      </c>
      <c r="I736" t="s">
        <v>3205</v>
      </c>
      <c r="J736" t="s">
        <v>10231</v>
      </c>
      <c r="K736" t="s">
        <v>10232</v>
      </c>
      <c r="L736" t="s">
        <v>10233</v>
      </c>
      <c r="M736" t="s">
        <v>10234</v>
      </c>
      <c r="N736">
        <v>2001</v>
      </c>
    </row>
    <row r="737" spans="1:14" x14ac:dyDescent="0.2">
      <c r="A737" t="s">
        <v>1467</v>
      </c>
      <c r="B737" t="s">
        <v>10180</v>
      </c>
      <c r="C737" t="s">
        <v>10217</v>
      </c>
      <c r="D737" t="s">
        <v>10249</v>
      </c>
      <c r="E737" t="s">
        <v>10250</v>
      </c>
      <c r="F737" t="s">
        <v>4592</v>
      </c>
      <c r="G737" t="s">
        <v>4592</v>
      </c>
      <c r="H737" t="s">
        <v>4592</v>
      </c>
      <c r="I737" t="s">
        <v>3205</v>
      </c>
      <c r="J737" t="s">
        <v>10251</v>
      </c>
      <c r="K737" t="s">
        <v>10252</v>
      </c>
      <c r="L737" t="s">
        <v>10253</v>
      </c>
      <c r="M737" t="s">
        <v>10254</v>
      </c>
      <c r="N737">
        <v>2014</v>
      </c>
    </row>
    <row r="738" spans="1:14" x14ac:dyDescent="0.2">
      <c r="A738" t="s">
        <v>1469</v>
      </c>
      <c r="B738" t="s">
        <v>10180</v>
      </c>
      <c r="C738" t="s">
        <v>10217</v>
      </c>
      <c r="D738" t="s">
        <v>10218</v>
      </c>
      <c r="E738" t="s">
        <v>10219</v>
      </c>
      <c r="F738" t="s">
        <v>10220</v>
      </c>
      <c r="G738" t="s">
        <v>10221</v>
      </c>
      <c r="H738" t="s">
        <v>10235</v>
      </c>
      <c r="I738" t="s">
        <v>3206</v>
      </c>
      <c r="J738" t="s">
        <v>10396</v>
      </c>
      <c r="K738" t="s">
        <v>10315</v>
      </c>
      <c r="L738" t="s">
        <v>10238</v>
      </c>
      <c r="M738" t="s">
        <v>10397</v>
      </c>
      <c r="N738">
        <v>2002</v>
      </c>
    </row>
    <row r="739" spans="1:14" x14ac:dyDescent="0.2">
      <c r="A739" t="s">
        <v>1471</v>
      </c>
      <c r="B739" t="s">
        <v>10180</v>
      </c>
      <c r="C739" t="s">
        <v>10217</v>
      </c>
      <c r="D739" t="s">
        <v>10249</v>
      </c>
      <c r="E739" t="s">
        <v>10250</v>
      </c>
      <c r="F739" t="s">
        <v>4592</v>
      </c>
      <c r="G739" t="s">
        <v>4592</v>
      </c>
      <c r="H739" t="s">
        <v>4592</v>
      </c>
      <c r="I739" t="s">
        <v>3205</v>
      </c>
      <c r="J739" t="s">
        <v>10251</v>
      </c>
      <c r="K739" t="s">
        <v>10252</v>
      </c>
      <c r="L739" t="s">
        <v>10253</v>
      </c>
      <c r="M739" t="s">
        <v>10254</v>
      </c>
      <c r="N739">
        <v>2013</v>
      </c>
    </row>
    <row r="740" spans="1:14" x14ac:dyDescent="0.2">
      <c r="A740" t="s">
        <v>1473</v>
      </c>
      <c r="B740" t="s">
        <v>10180</v>
      </c>
      <c r="C740" t="s">
        <v>10228</v>
      </c>
      <c r="D740" t="s">
        <v>10241</v>
      </c>
      <c r="E740" t="s">
        <v>10220</v>
      </c>
      <c r="F740" t="s">
        <v>10221</v>
      </c>
      <c r="G740" t="s">
        <v>4592</v>
      </c>
      <c r="H740" t="s">
        <v>4592</v>
      </c>
      <c r="I740" t="s">
        <v>3205</v>
      </c>
      <c r="J740" t="s">
        <v>10231</v>
      </c>
      <c r="K740" t="s">
        <v>10232</v>
      </c>
      <c r="L740" t="s">
        <v>10233</v>
      </c>
      <c r="M740" t="s">
        <v>10234</v>
      </c>
      <c r="N740">
        <v>2001</v>
      </c>
    </row>
    <row r="741" spans="1:14" x14ac:dyDescent="0.2">
      <c r="A741" t="s">
        <v>1475</v>
      </c>
      <c r="B741" t="s">
        <v>10180</v>
      </c>
      <c r="C741" t="s">
        <v>10217</v>
      </c>
      <c r="D741" t="s">
        <v>10218</v>
      </c>
      <c r="E741" t="s">
        <v>10219</v>
      </c>
      <c r="F741" t="s">
        <v>10220</v>
      </c>
      <c r="G741" t="s">
        <v>10221</v>
      </c>
      <c r="H741" t="s">
        <v>10235</v>
      </c>
      <c r="I741" t="s">
        <v>3208</v>
      </c>
      <c r="J741" t="s">
        <v>10410</v>
      </c>
      <c r="K741" t="s">
        <v>10257</v>
      </c>
      <c r="L741" t="s">
        <v>10238</v>
      </c>
      <c r="M741" t="s">
        <v>10258</v>
      </c>
      <c r="N741">
        <v>1994</v>
      </c>
    </row>
    <row r="742" spans="1:14" x14ac:dyDescent="0.2">
      <c r="A742" t="s">
        <v>1477</v>
      </c>
      <c r="B742" t="s">
        <v>10180</v>
      </c>
      <c r="C742" t="s">
        <v>10217</v>
      </c>
      <c r="D742" t="s">
        <v>10218</v>
      </c>
      <c r="E742" t="s">
        <v>10219</v>
      </c>
      <c r="F742" t="s">
        <v>10220</v>
      </c>
      <c r="G742" t="s">
        <v>10221</v>
      </c>
      <c r="H742" t="s">
        <v>10245</v>
      </c>
      <c r="I742" t="s">
        <v>3204</v>
      </c>
      <c r="J742" t="s">
        <v>10500</v>
      </c>
      <c r="K742" t="s">
        <v>10261</v>
      </c>
      <c r="L742" t="s">
        <v>10262</v>
      </c>
      <c r="M742" t="s">
        <v>10501</v>
      </c>
      <c r="N742">
        <v>1996</v>
      </c>
    </row>
    <row r="743" spans="1:14" x14ac:dyDescent="0.2">
      <c r="A743" t="s">
        <v>1479</v>
      </c>
      <c r="B743" t="s">
        <v>10180</v>
      </c>
      <c r="C743" t="s">
        <v>10217</v>
      </c>
      <c r="D743" t="s">
        <v>10249</v>
      </c>
      <c r="E743" t="s">
        <v>10250</v>
      </c>
      <c r="F743" t="s">
        <v>4592</v>
      </c>
      <c r="G743" t="s">
        <v>4592</v>
      </c>
      <c r="H743" t="s">
        <v>4592</v>
      </c>
      <c r="I743" t="s">
        <v>3205</v>
      </c>
      <c r="J743" t="s">
        <v>10251</v>
      </c>
      <c r="K743" t="s">
        <v>10252</v>
      </c>
      <c r="L743" t="s">
        <v>10253</v>
      </c>
      <c r="M743" t="s">
        <v>10254</v>
      </c>
      <c r="N743">
        <v>2014</v>
      </c>
    </row>
    <row r="744" spans="1:14" x14ac:dyDescent="0.2">
      <c r="A744" t="s">
        <v>1481</v>
      </c>
      <c r="B744" t="s">
        <v>10180</v>
      </c>
      <c r="C744" t="s">
        <v>10228</v>
      </c>
      <c r="D744" t="s">
        <v>10241</v>
      </c>
      <c r="E744" t="s">
        <v>10220</v>
      </c>
      <c r="F744" t="s">
        <v>10221</v>
      </c>
      <c r="G744" t="s">
        <v>4592</v>
      </c>
      <c r="H744" t="s">
        <v>4592</v>
      </c>
      <c r="I744" t="s">
        <v>3205</v>
      </c>
      <c r="J744" t="s">
        <v>10231</v>
      </c>
      <c r="K744" t="s">
        <v>10232</v>
      </c>
      <c r="L744" t="s">
        <v>10233</v>
      </c>
      <c r="M744" t="s">
        <v>10234</v>
      </c>
      <c r="N744">
        <v>2015</v>
      </c>
    </row>
    <row r="745" spans="1:14" x14ac:dyDescent="0.2">
      <c r="A745" t="s">
        <v>1483</v>
      </c>
      <c r="B745" t="s">
        <v>10227</v>
      </c>
      <c r="C745" t="s">
        <v>4608</v>
      </c>
      <c r="D745" t="s">
        <v>4592</v>
      </c>
      <c r="E745" t="s">
        <v>4592</v>
      </c>
      <c r="F745" t="s">
        <v>4592</v>
      </c>
      <c r="G745" t="s">
        <v>4592</v>
      </c>
      <c r="H745" t="s">
        <v>4592</v>
      </c>
      <c r="I745" t="s">
        <v>3206</v>
      </c>
      <c r="J745" t="s">
        <v>4608</v>
      </c>
      <c r="K745" t="s">
        <v>4608</v>
      </c>
      <c r="L745" t="s">
        <v>4608</v>
      </c>
      <c r="M745" t="s">
        <v>4608</v>
      </c>
      <c r="N745">
        <v>2013</v>
      </c>
    </row>
    <row r="746" spans="1:14" x14ac:dyDescent="0.2">
      <c r="A746" t="s">
        <v>1485</v>
      </c>
      <c r="B746" t="s">
        <v>10180</v>
      </c>
      <c r="C746" t="s">
        <v>10228</v>
      </c>
      <c r="D746" t="s">
        <v>10241</v>
      </c>
      <c r="E746" t="s">
        <v>10242</v>
      </c>
      <c r="F746" t="s">
        <v>10243</v>
      </c>
      <c r="G746" t="s">
        <v>10259</v>
      </c>
      <c r="H746" t="s">
        <v>4592</v>
      </c>
      <c r="I746" t="s">
        <v>3205</v>
      </c>
      <c r="J746" t="s">
        <v>10231</v>
      </c>
      <c r="K746" t="s">
        <v>10232</v>
      </c>
      <c r="L746" t="s">
        <v>10233</v>
      </c>
      <c r="M746" t="s">
        <v>10234</v>
      </c>
      <c r="N746">
        <v>2010</v>
      </c>
    </row>
    <row r="747" spans="1:14" x14ac:dyDescent="0.2">
      <c r="A747" t="s">
        <v>1487</v>
      </c>
      <c r="B747" t="s">
        <v>10180</v>
      </c>
      <c r="C747" t="s">
        <v>10228</v>
      </c>
      <c r="D747" t="s">
        <v>10241</v>
      </c>
      <c r="E747" t="s">
        <v>10242</v>
      </c>
      <c r="F747" t="s">
        <v>10269</v>
      </c>
      <c r="G747" t="s">
        <v>10269</v>
      </c>
      <c r="H747" t="s">
        <v>4592</v>
      </c>
      <c r="I747" t="s">
        <v>3205</v>
      </c>
      <c r="J747" t="s">
        <v>10231</v>
      </c>
      <c r="K747" t="s">
        <v>10232</v>
      </c>
      <c r="L747" t="s">
        <v>10233</v>
      </c>
      <c r="M747" t="s">
        <v>10234</v>
      </c>
      <c r="N747">
        <v>2010</v>
      </c>
    </row>
    <row r="748" spans="1:14" x14ac:dyDescent="0.2">
      <c r="A748" t="s">
        <v>1489</v>
      </c>
      <c r="B748" t="s">
        <v>10180</v>
      </c>
      <c r="C748" t="s">
        <v>10217</v>
      </c>
      <c r="D748" t="s">
        <v>10249</v>
      </c>
      <c r="E748" t="s">
        <v>10220</v>
      </c>
      <c r="F748" t="s">
        <v>10221</v>
      </c>
      <c r="G748" t="s">
        <v>10270</v>
      </c>
      <c r="H748" t="s">
        <v>4592</v>
      </c>
      <c r="I748" t="s">
        <v>3205</v>
      </c>
      <c r="J748" t="s">
        <v>10251</v>
      </c>
      <c r="K748" t="s">
        <v>10252</v>
      </c>
      <c r="L748" t="s">
        <v>10253</v>
      </c>
      <c r="M748" t="s">
        <v>10254</v>
      </c>
      <c r="N748">
        <v>2011</v>
      </c>
    </row>
    <row r="749" spans="1:14" x14ac:dyDescent="0.2">
      <c r="A749" t="s">
        <v>1491</v>
      </c>
      <c r="B749" t="s">
        <v>10227</v>
      </c>
      <c r="C749" t="s">
        <v>4608</v>
      </c>
      <c r="D749" t="s">
        <v>4592</v>
      </c>
      <c r="E749" t="s">
        <v>4592</v>
      </c>
      <c r="F749" t="s">
        <v>4592</v>
      </c>
      <c r="G749" t="s">
        <v>4592</v>
      </c>
      <c r="H749" t="s">
        <v>4592</v>
      </c>
      <c r="I749" t="s">
        <v>3209</v>
      </c>
      <c r="J749" t="s">
        <v>4608</v>
      </c>
      <c r="K749" t="s">
        <v>4608</v>
      </c>
      <c r="L749" t="s">
        <v>4608</v>
      </c>
      <c r="M749" t="s">
        <v>4608</v>
      </c>
      <c r="N749">
        <v>2013</v>
      </c>
    </row>
    <row r="750" spans="1:14" x14ac:dyDescent="0.2">
      <c r="A750" t="s">
        <v>1493</v>
      </c>
      <c r="B750" t="s">
        <v>10180</v>
      </c>
      <c r="C750" t="s">
        <v>10228</v>
      </c>
      <c r="D750" t="s">
        <v>10241</v>
      </c>
      <c r="E750" t="s">
        <v>10242</v>
      </c>
      <c r="F750" t="s">
        <v>10243</v>
      </c>
      <c r="G750" t="s">
        <v>10244</v>
      </c>
      <c r="H750" t="s">
        <v>4592</v>
      </c>
      <c r="I750" t="s">
        <v>3205</v>
      </c>
      <c r="J750" t="s">
        <v>10231</v>
      </c>
      <c r="K750" t="s">
        <v>10232</v>
      </c>
      <c r="L750" t="s">
        <v>10233</v>
      </c>
      <c r="M750" t="s">
        <v>10234</v>
      </c>
      <c r="N750">
        <v>2010</v>
      </c>
    </row>
    <row r="751" spans="1:14" x14ac:dyDescent="0.2">
      <c r="A751" t="s">
        <v>1495</v>
      </c>
      <c r="B751" t="s">
        <v>10180</v>
      </c>
      <c r="C751" t="s">
        <v>10217</v>
      </c>
      <c r="D751" t="s">
        <v>10249</v>
      </c>
      <c r="E751" t="s">
        <v>10250</v>
      </c>
      <c r="F751" t="s">
        <v>4592</v>
      </c>
      <c r="G751" t="s">
        <v>4592</v>
      </c>
      <c r="H751" t="s">
        <v>4592</v>
      </c>
      <c r="I751" t="s">
        <v>3205</v>
      </c>
      <c r="J751" t="s">
        <v>10251</v>
      </c>
      <c r="K751" t="s">
        <v>10252</v>
      </c>
      <c r="L751" t="s">
        <v>10253</v>
      </c>
      <c r="M751" t="s">
        <v>10254</v>
      </c>
      <c r="N751">
        <v>2014</v>
      </c>
    </row>
    <row r="752" spans="1:14" x14ac:dyDescent="0.2">
      <c r="A752" t="s">
        <v>1497</v>
      </c>
      <c r="B752" t="s">
        <v>10180</v>
      </c>
      <c r="C752" t="s">
        <v>10228</v>
      </c>
      <c r="D752" t="s">
        <v>10241</v>
      </c>
      <c r="E752" t="s">
        <v>10242</v>
      </c>
      <c r="F752" t="s">
        <v>10243</v>
      </c>
      <c r="G752" t="s">
        <v>10259</v>
      </c>
      <c r="H752" t="s">
        <v>4592</v>
      </c>
      <c r="I752" t="s">
        <v>3205</v>
      </c>
      <c r="J752" t="s">
        <v>10231</v>
      </c>
      <c r="K752" t="s">
        <v>10232</v>
      </c>
      <c r="L752" t="s">
        <v>10233</v>
      </c>
      <c r="M752" t="s">
        <v>10234</v>
      </c>
      <c r="N752">
        <v>2010</v>
      </c>
    </row>
    <row r="753" spans="1:14" x14ac:dyDescent="0.2">
      <c r="A753" t="s">
        <v>1499</v>
      </c>
      <c r="B753" t="s">
        <v>10180</v>
      </c>
      <c r="C753" t="s">
        <v>10217</v>
      </c>
      <c r="D753" t="s">
        <v>10249</v>
      </c>
      <c r="E753" t="s">
        <v>10250</v>
      </c>
      <c r="F753" t="s">
        <v>4592</v>
      </c>
      <c r="G753" t="s">
        <v>4592</v>
      </c>
      <c r="H753" t="s">
        <v>4592</v>
      </c>
      <c r="I753" t="s">
        <v>3205</v>
      </c>
      <c r="J753" t="s">
        <v>10251</v>
      </c>
      <c r="K753" t="s">
        <v>10252</v>
      </c>
      <c r="L753" t="s">
        <v>10253</v>
      </c>
      <c r="M753" t="s">
        <v>10254</v>
      </c>
      <c r="N753">
        <v>2013</v>
      </c>
    </row>
    <row r="754" spans="1:14" x14ac:dyDescent="0.2">
      <c r="A754" t="s">
        <v>1501</v>
      </c>
      <c r="B754" t="s">
        <v>10180</v>
      </c>
      <c r="C754" t="s">
        <v>10228</v>
      </c>
      <c r="D754" t="s">
        <v>10241</v>
      </c>
      <c r="E754" t="s">
        <v>10242</v>
      </c>
      <c r="F754" t="s">
        <v>10243</v>
      </c>
      <c r="G754" t="s">
        <v>10244</v>
      </c>
      <c r="H754" t="s">
        <v>4592</v>
      </c>
      <c r="I754" t="s">
        <v>3205</v>
      </c>
      <c r="J754" t="s">
        <v>10231</v>
      </c>
      <c r="K754" t="s">
        <v>10232</v>
      </c>
      <c r="L754" t="s">
        <v>10233</v>
      </c>
      <c r="M754" t="s">
        <v>10234</v>
      </c>
      <c r="N754">
        <v>2010</v>
      </c>
    </row>
    <row r="755" spans="1:14" x14ac:dyDescent="0.2">
      <c r="A755" t="s">
        <v>1503</v>
      </c>
      <c r="B755" t="s">
        <v>10180</v>
      </c>
      <c r="C755" t="s">
        <v>10217</v>
      </c>
      <c r="D755" t="s">
        <v>10249</v>
      </c>
      <c r="E755" t="s">
        <v>10220</v>
      </c>
      <c r="F755" t="s">
        <v>10255</v>
      </c>
      <c r="G755" t="s">
        <v>4592</v>
      </c>
      <c r="H755" t="s">
        <v>4592</v>
      </c>
      <c r="I755" t="s">
        <v>3206</v>
      </c>
      <c r="J755" t="s">
        <v>10435</v>
      </c>
      <c r="K755" t="s">
        <v>10436</v>
      </c>
      <c r="L755" t="s">
        <v>10420</v>
      </c>
      <c r="M755" t="s">
        <v>10437</v>
      </c>
      <c r="N755">
        <v>2011</v>
      </c>
    </row>
    <row r="756" spans="1:14" x14ac:dyDescent="0.2">
      <c r="A756" t="s">
        <v>1505</v>
      </c>
      <c r="B756" t="s">
        <v>10227</v>
      </c>
      <c r="C756" t="s">
        <v>4608</v>
      </c>
      <c r="D756" t="s">
        <v>4592</v>
      </c>
      <c r="E756" t="s">
        <v>4592</v>
      </c>
      <c r="F756" t="s">
        <v>4592</v>
      </c>
      <c r="G756" t="s">
        <v>4592</v>
      </c>
      <c r="H756" t="s">
        <v>4592</v>
      </c>
      <c r="I756" t="s">
        <v>3204</v>
      </c>
      <c r="J756" t="s">
        <v>4608</v>
      </c>
      <c r="K756" t="s">
        <v>4608</v>
      </c>
      <c r="L756" t="s">
        <v>4608</v>
      </c>
      <c r="M756" t="s">
        <v>4608</v>
      </c>
      <c r="N756">
        <v>2015</v>
      </c>
    </row>
    <row r="757" spans="1:14" x14ac:dyDescent="0.2">
      <c r="A757" t="s">
        <v>1507</v>
      </c>
      <c r="B757" t="s">
        <v>10180</v>
      </c>
      <c r="C757" t="s">
        <v>10217</v>
      </c>
      <c r="D757" t="s">
        <v>10249</v>
      </c>
      <c r="E757" t="s">
        <v>10250</v>
      </c>
      <c r="F757" t="s">
        <v>4592</v>
      </c>
      <c r="G757" t="s">
        <v>4592</v>
      </c>
      <c r="H757" t="s">
        <v>4592</v>
      </c>
      <c r="I757" t="s">
        <v>3205</v>
      </c>
      <c r="J757" t="s">
        <v>10251</v>
      </c>
      <c r="K757" t="s">
        <v>10252</v>
      </c>
      <c r="L757" t="s">
        <v>10253</v>
      </c>
      <c r="M757" t="s">
        <v>10254</v>
      </c>
      <c r="N757">
        <v>2014</v>
      </c>
    </row>
    <row r="758" spans="1:14" x14ac:dyDescent="0.2">
      <c r="A758" t="s">
        <v>1509</v>
      </c>
      <c r="B758" t="s">
        <v>10180</v>
      </c>
      <c r="C758" t="s">
        <v>10228</v>
      </c>
      <c r="D758" t="s">
        <v>10241</v>
      </c>
      <c r="E758" t="s">
        <v>10242</v>
      </c>
      <c r="F758" t="s">
        <v>10243</v>
      </c>
      <c r="G758" t="s">
        <v>10259</v>
      </c>
      <c r="H758" t="s">
        <v>4592</v>
      </c>
      <c r="I758" t="s">
        <v>3205</v>
      </c>
      <c r="J758" t="s">
        <v>10231</v>
      </c>
      <c r="K758" t="s">
        <v>10232</v>
      </c>
      <c r="L758" t="s">
        <v>10233</v>
      </c>
      <c r="M758" t="s">
        <v>10234</v>
      </c>
      <c r="N758">
        <v>2010</v>
      </c>
    </row>
    <row r="759" spans="1:14" x14ac:dyDescent="0.2">
      <c r="A759" t="s">
        <v>1511</v>
      </c>
      <c r="B759" t="s">
        <v>10180</v>
      </c>
      <c r="C759" t="s">
        <v>10217</v>
      </c>
      <c r="D759" t="s">
        <v>10249</v>
      </c>
      <c r="E759" t="s">
        <v>10250</v>
      </c>
      <c r="F759" t="s">
        <v>4592</v>
      </c>
      <c r="G759" t="s">
        <v>4592</v>
      </c>
      <c r="H759" t="s">
        <v>4592</v>
      </c>
      <c r="I759" t="s">
        <v>3205</v>
      </c>
      <c r="J759" t="s">
        <v>10251</v>
      </c>
      <c r="K759" t="s">
        <v>10252</v>
      </c>
      <c r="L759" t="s">
        <v>10253</v>
      </c>
      <c r="M759" t="s">
        <v>10254</v>
      </c>
      <c r="N759">
        <v>2014</v>
      </c>
    </row>
    <row r="760" spans="1:14" x14ac:dyDescent="0.2">
      <c r="A760" t="s">
        <v>1513</v>
      </c>
      <c r="B760" t="s">
        <v>10180</v>
      </c>
      <c r="C760" t="s">
        <v>10217</v>
      </c>
      <c r="D760" t="s">
        <v>10218</v>
      </c>
      <c r="E760" t="s">
        <v>10219</v>
      </c>
      <c r="F760" t="s">
        <v>10220</v>
      </c>
      <c r="G760" t="s">
        <v>10221</v>
      </c>
      <c r="H760" t="s">
        <v>10222</v>
      </c>
      <c r="I760" t="s">
        <v>3203</v>
      </c>
      <c r="J760" t="s">
        <v>10223</v>
      </c>
      <c r="K760" t="s">
        <v>10224</v>
      </c>
      <c r="L760" t="s">
        <v>10225</v>
      </c>
      <c r="M760" t="s">
        <v>10226</v>
      </c>
      <c r="N760">
        <v>2002</v>
      </c>
    </row>
    <row r="761" spans="1:14" x14ac:dyDescent="0.2">
      <c r="A761" t="s">
        <v>1515</v>
      </c>
      <c r="B761" t="s">
        <v>10180</v>
      </c>
      <c r="C761" t="s">
        <v>10217</v>
      </c>
      <c r="D761" t="s">
        <v>10249</v>
      </c>
      <c r="E761" t="s">
        <v>10250</v>
      </c>
      <c r="F761" t="s">
        <v>4592</v>
      </c>
      <c r="G761" t="s">
        <v>4592</v>
      </c>
      <c r="H761" t="s">
        <v>4592</v>
      </c>
      <c r="I761" t="s">
        <v>3205</v>
      </c>
      <c r="J761" t="s">
        <v>10251</v>
      </c>
      <c r="K761" t="s">
        <v>10252</v>
      </c>
      <c r="L761" t="s">
        <v>10253</v>
      </c>
      <c r="M761" t="s">
        <v>10254</v>
      </c>
      <c r="N761">
        <v>2014</v>
      </c>
    </row>
    <row r="762" spans="1:14" x14ac:dyDescent="0.2">
      <c r="A762" t="s">
        <v>1517</v>
      </c>
      <c r="B762" t="s">
        <v>10180</v>
      </c>
      <c r="C762" t="s">
        <v>10217</v>
      </c>
      <c r="D762" t="s">
        <v>10249</v>
      </c>
      <c r="E762" t="s">
        <v>10250</v>
      </c>
      <c r="F762" t="s">
        <v>4592</v>
      </c>
      <c r="G762" t="s">
        <v>4592</v>
      </c>
      <c r="H762" t="s">
        <v>4592</v>
      </c>
      <c r="I762" t="s">
        <v>3205</v>
      </c>
      <c r="J762" t="s">
        <v>10251</v>
      </c>
      <c r="K762" t="s">
        <v>10252</v>
      </c>
      <c r="L762" t="s">
        <v>10253</v>
      </c>
      <c r="M762" t="s">
        <v>10254</v>
      </c>
      <c r="N762">
        <v>2014</v>
      </c>
    </row>
    <row r="763" spans="1:14" x14ac:dyDescent="0.2">
      <c r="A763" t="s">
        <v>1519</v>
      </c>
      <c r="B763" t="s">
        <v>10227</v>
      </c>
      <c r="C763" t="s">
        <v>4608</v>
      </c>
      <c r="D763" t="s">
        <v>4592</v>
      </c>
      <c r="E763" t="s">
        <v>4592</v>
      </c>
      <c r="F763" t="s">
        <v>4592</v>
      </c>
      <c r="G763" t="s">
        <v>4592</v>
      </c>
      <c r="H763" t="s">
        <v>4592</v>
      </c>
      <c r="I763" t="s">
        <v>3204</v>
      </c>
      <c r="J763" t="s">
        <v>4608</v>
      </c>
      <c r="K763" t="s">
        <v>4608</v>
      </c>
      <c r="L763" t="s">
        <v>4608</v>
      </c>
      <c r="M763" t="s">
        <v>4608</v>
      </c>
      <c r="N763">
        <v>2015</v>
      </c>
    </row>
    <row r="764" spans="1:14" x14ac:dyDescent="0.2">
      <c r="A764" t="s">
        <v>1521</v>
      </c>
      <c r="B764" t="s">
        <v>10180</v>
      </c>
      <c r="C764" t="s">
        <v>10228</v>
      </c>
      <c r="D764" t="s">
        <v>10241</v>
      </c>
      <c r="E764" t="s">
        <v>10242</v>
      </c>
      <c r="F764" t="s">
        <v>10243</v>
      </c>
      <c r="G764" t="s">
        <v>10244</v>
      </c>
      <c r="H764" t="s">
        <v>4592</v>
      </c>
      <c r="I764" t="s">
        <v>3205</v>
      </c>
      <c r="J764" t="s">
        <v>10231</v>
      </c>
      <c r="K764" t="s">
        <v>10232</v>
      </c>
      <c r="L764" t="s">
        <v>10233</v>
      </c>
      <c r="M764" t="s">
        <v>10234</v>
      </c>
      <c r="N764">
        <v>2010</v>
      </c>
    </row>
    <row r="765" spans="1:14" x14ac:dyDescent="0.2">
      <c r="A765" t="s">
        <v>1523</v>
      </c>
      <c r="B765" t="s">
        <v>10180</v>
      </c>
      <c r="C765" t="s">
        <v>10217</v>
      </c>
      <c r="D765" t="s">
        <v>10249</v>
      </c>
      <c r="E765" t="s">
        <v>10220</v>
      </c>
      <c r="F765" t="s">
        <v>10255</v>
      </c>
      <c r="G765" t="s">
        <v>4592</v>
      </c>
      <c r="H765" t="s">
        <v>4592</v>
      </c>
      <c r="I765" t="s">
        <v>3204</v>
      </c>
      <c r="J765" t="s">
        <v>10502</v>
      </c>
      <c r="K765" t="s">
        <v>10412</v>
      </c>
      <c r="L765" t="s">
        <v>10413</v>
      </c>
      <c r="M765" t="s">
        <v>10503</v>
      </c>
      <c r="N765">
        <v>2001</v>
      </c>
    </row>
    <row r="766" spans="1:14" x14ac:dyDescent="0.2">
      <c r="A766" t="s">
        <v>1525</v>
      </c>
      <c r="B766" t="s">
        <v>10180</v>
      </c>
      <c r="C766" t="s">
        <v>10228</v>
      </c>
      <c r="D766" t="s">
        <v>10241</v>
      </c>
      <c r="E766" t="s">
        <v>10242</v>
      </c>
      <c r="F766" t="s">
        <v>10269</v>
      </c>
      <c r="G766" t="s">
        <v>10269</v>
      </c>
      <c r="H766" t="s">
        <v>4592</v>
      </c>
      <c r="I766" t="s">
        <v>3205</v>
      </c>
      <c r="J766" t="s">
        <v>10231</v>
      </c>
      <c r="K766" t="s">
        <v>10232</v>
      </c>
      <c r="L766" t="s">
        <v>10233</v>
      </c>
      <c r="M766" t="s">
        <v>10234</v>
      </c>
      <c r="N766">
        <v>2010</v>
      </c>
    </row>
    <row r="767" spans="1:14" x14ac:dyDescent="0.2">
      <c r="A767" t="s">
        <v>1527</v>
      </c>
      <c r="B767" t="s">
        <v>10180</v>
      </c>
      <c r="C767" t="s">
        <v>10217</v>
      </c>
      <c r="D767" t="s">
        <v>10249</v>
      </c>
      <c r="E767" t="s">
        <v>10220</v>
      </c>
      <c r="F767" t="s">
        <v>10221</v>
      </c>
      <c r="G767" t="s">
        <v>10219</v>
      </c>
      <c r="H767" t="s">
        <v>4592</v>
      </c>
      <c r="I767" t="s">
        <v>3204</v>
      </c>
      <c r="J767" t="s">
        <v>10504</v>
      </c>
      <c r="K767" t="s">
        <v>10332</v>
      </c>
      <c r="L767" t="s">
        <v>10333</v>
      </c>
      <c r="M767" t="s">
        <v>10505</v>
      </c>
      <c r="N767">
        <v>2001</v>
      </c>
    </row>
    <row r="768" spans="1:14" x14ac:dyDescent="0.2">
      <c r="A768" t="s">
        <v>1529</v>
      </c>
      <c r="B768" t="s">
        <v>10180</v>
      </c>
      <c r="C768" t="s">
        <v>10228</v>
      </c>
      <c r="D768" t="s">
        <v>10241</v>
      </c>
      <c r="E768" t="s">
        <v>10242</v>
      </c>
      <c r="F768" t="s">
        <v>10269</v>
      </c>
      <c r="G768" t="s">
        <v>10269</v>
      </c>
      <c r="H768" t="s">
        <v>4592</v>
      </c>
      <c r="I768" t="s">
        <v>3205</v>
      </c>
      <c r="J768" t="s">
        <v>10231</v>
      </c>
      <c r="K768" t="s">
        <v>10232</v>
      </c>
      <c r="L768" t="s">
        <v>10233</v>
      </c>
      <c r="M768" t="s">
        <v>10234</v>
      </c>
      <c r="N768">
        <v>2010</v>
      </c>
    </row>
    <row r="769" spans="1:14" x14ac:dyDescent="0.2">
      <c r="A769" t="s">
        <v>1531</v>
      </c>
      <c r="B769" t="s">
        <v>10180</v>
      </c>
      <c r="C769" t="s">
        <v>10217</v>
      </c>
      <c r="D769" t="s">
        <v>10249</v>
      </c>
      <c r="E769" t="s">
        <v>10220</v>
      </c>
      <c r="F769" t="s">
        <v>10255</v>
      </c>
      <c r="G769" t="s">
        <v>4592</v>
      </c>
      <c r="H769" t="s">
        <v>4592</v>
      </c>
      <c r="I769" t="s">
        <v>3204</v>
      </c>
      <c r="J769" t="s">
        <v>10324</v>
      </c>
      <c r="K769" t="s">
        <v>10325</v>
      </c>
      <c r="L769" t="s">
        <v>10283</v>
      </c>
      <c r="M769" t="s">
        <v>10326</v>
      </c>
      <c r="N769">
        <v>2001</v>
      </c>
    </row>
    <row r="770" spans="1:14" x14ac:dyDescent="0.2">
      <c r="A770" t="s">
        <v>1533</v>
      </c>
      <c r="B770" t="s">
        <v>10227</v>
      </c>
      <c r="C770" t="s">
        <v>4608</v>
      </c>
      <c r="D770" t="s">
        <v>4592</v>
      </c>
      <c r="E770" t="s">
        <v>4592</v>
      </c>
      <c r="F770" t="s">
        <v>4592</v>
      </c>
      <c r="G770" t="s">
        <v>4592</v>
      </c>
      <c r="H770" t="s">
        <v>4592</v>
      </c>
      <c r="I770" t="s">
        <v>3206</v>
      </c>
      <c r="J770" t="s">
        <v>4608</v>
      </c>
      <c r="K770" t="s">
        <v>4608</v>
      </c>
      <c r="L770" t="s">
        <v>4608</v>
      </c>
      <c r="M770" t="s">
        <v>4608</v>
      </c>
      <c r="N770">
        <v>2013</v>
      </c>
    </row>
    <row r="771" spans="1:14" x14ac:dyDescent="0.2">
      <c r="A771" t="s">
        <v>1535</v>
      </c>
      <c r="B771" t="s">
        <v>10180</v>
      </c>
      <c r="C771" t="s">
        <v>10228</v>
      </c>
      <c r="D771" t="s">
        <v>10229</v>
      </c>
      <c r="E771" t="s">
        <v>10240</v>
      </c>
      <c r="F771" t="s">
        <v>4592</v>
      </c>
      <c r="G771" t="s">
        <v>4592</v>
      </c>
      <c r="H771" t="s">
        <v>4592</v>
      </c>
      <c r="I771" t="s">
        <v>3205</v>
      </c>
      <c r="J771" t="s">
        <v>10231</v>
      </c>
      <c r="K771" t="s">
        <v>10232</v>
      </c>
      <c r="L771" t="s">
        <v>10233</v>
      </c>
      <c r="M771" t="s">
        <v>10234</v>
      </c>
      <c r="N771">
        <v>2001</v>
      </c>
    </row>
    <row r="772" spans="1:14" x14ac:dyDescent="0.2">
      <c r="A772" t="s">
        <v>1537</v>
      </c>
      <c r="B772" t="s">
        <v>10180</v>
      </c>
      <c r="C772" t="s">
        <v>10217</v>
      </c>
      <c r="D772" t="s">
        <v>10249</v>
      </c>
      <c r="E772" t="s">
        <v>10250</v>
      </c>
      <c r="F772" t="s">
        <v>4592</v>
      </c>
      <c r="G772" t="s">
        <v>4592</v>
      </c>
      <c r="H772" t="s">
        <v>4592</v>
      </c>
      <c r="I772" t="s">
        <v>3205</v>
      </c>
      <c r="J772" t="s">
        <v>10251</v>
      </c>
      <c r="K772" t="s">
        <v>10252</v>
      </c>
      <c r="L772" t="s">
        <v>10253</v>
      </c>
      <c r="M772" t="s">
        <v>10254</v>
      </c>
      <c r="N772">
        <v>2014</v>
      </c>
    </row>
    <row r="773" spans="1:14" x14ac:dyDescent="0.2">
      <c r="A773" t="s">
        <v>1542</v>
      </c>
      <c r="B773" t="s">
        <v>10180</v>
      </c>
      <c r="C773" t="s">
        <v>10228</v>
      </c>
      <c r="D773" t="s">
        <v>10241</v>
      </c>
      <c r="E773" t="s">
        <v>10242</v>
      </c>
      <c r="F773" t="s">
        <v>10269</v>
      </c>
      <c r="G773" t="s">
        <v>10269</v>
      </c>
      <c r="H773" t="s">
        <v>4592</v>
      </c>
      <c r="I773" t="s">
        <v>3205</v>
      </c>
      <c r="J773" t="s">
        <v>10231</v>
      </c>
      <c r="K773" t="s">
        <v>10232</v>
      </c>
      <c r="L773" t="s">
        <v>10233</v>
      </c>
      <c r="M773" t="s">
        <v>10234</v>
      </c>
      <c r="N773">
        <v>2010</v>
      </c>
    </row>
    <row r="774" spans="1:14" x14ac:dyDescent="0.2">
      <c r="A774" t="s">
        <v>1544</v>
      </c>
      <c r="B774" t="s">
        <v>10227</v>
      </c>
      <c r="C774" t="s">
        <v>4608</v>
      </c>
      <c r="D774" t="s">
        <v>4592</v>
      </c>
      <c r="E774" t="s">
        <v>4592</v>
      </c>
      <c r="F774" t="s">
        <v>4592</v>
      </c>
      <c r="G774" t="s">
        <v>4592</v>
      </c>
      <c r="H774" t="s">
        <v>4592</v>
      </c>
      <c r="I774" t="s">
        <v>3206</v>
      </c>
      <c r="J774" t="s">
        <v>4608</v>
      </c>
      <c r="K774" t="s">
        <v>4608</v>
      </c>
      <c r="L774" t="s">
        <v>4608</v>
      </c>
      <c r="M774" t="s">
        <v>4608</v>
      </c>
      <c r="N774">
        <v>2013</v>
      </c>
    </row>
    <row r="775" spans="1:14" x14ac:dyDescent="0.2">
      <c r="A775" t="s">
        <v>1546</v>
      </c>
      <c r="B775" t="s">
        <v>10180</v>
      </c>
      <c r="C775" t="s">
        <v>10217</v>
      </c>
      <c r="D775" t="s">
        <v>10218</v>
      </c>
      <c r="E775" t="s">
        <v>10219</v>
      </c>
      <c r="F775" t="s">
        <v>10220</v>
      </c>
      <c r="G775" t="s">
        <v>10221</v>
      </c>
      <c r="H775" t="s">
        <v>10222</v>
      </c>
      <c r="I775" t="s">
        <v>3203</v>
      </c>
      <c r="J775" t="s">
        <v>10223</v>
      </c>
      <c r="K775" t="s">
        <v>10224</v>
      </c>
      <c r="L775" t="s">
        <v>10225</v>
      </c>
      <c r="M775" t="s">
        <v>10226</v>
      </c>
      <c r="N775">
        <v>1993</v>
      </c>
    </row>
    <row r="776" spans="1:14" x14ac:dyDescent="0.2">
      <c r="A776" t="s">
        <v>1548</v>
      </c>
      <c r="B776" t="s">
        <v>10180</v>
      </c>
      <c r="C776" t="s">
        <v>10217</v>
      </c>
      <c r="D776" t="s">
        <v>10249</v>
      </c>
      <c r="E776" t="s">
        <v>10220</v>
      </c>
      <c r="F776" t="s">
        <v>10221</v>
      </c>
      <c r="G776" t="s">
        <v>10280</v>
      </c>
      <c r="H776" t="s">
        <v>4592</v>
      </c>
      <c r="I776" t="s">
        <v>3210</v>
      </c>
      <c r="J776" t="s">
        <v>10473</v>
      </c>
      <c r="K776" t="s">
        <v>10416</v>
      </c>
      <c r="L776" t="s">
        <v>10345</v>
      </c>
      <c r="M776" t="s">
        <v>10417</v>
      </c>
      <c r="N776">
        <v>2011</v>
      </c>
    </row>
    <row r="777" spans="1:14" x14ac:dyDescent="0.2">
      <c r="A777" t="s">
        <v>1550</v>
      </c>
      <c r="B777" t="s">
        <v>10180</v>
      </c>
      <c r="C777" t="s">
        <v>10217</v>
      </c>
      <c r="D777" t="s">
        <v>10249</v>
      </c>
      <c r="E777" t="s">
        <v>10250</v>
      </c>
      <c r="F777" t="s">
        <v>4592</v>
      </c>
      <c r="G777" t="s">
        <v>4592</v>
      </c>
      <c r="H777" t="s">
        <v>4592</v>
      </c>
      <c r="I777" t="s">
        <v>3205</v>
      </c>
      <c r="J777" t="s">
        <v>10251</v>
      </c>
      <c r="K777" t="s">
        <v>10252</v>
      </c>
      <c r="L777" t="s">
        <v>10253</v>
      </c>
      <c r="M777" t="s">
        <v>10254</v>
      </c>
      <c r="N777">
        <v>2014</v>
      </c>
    </row>
    <row r="778" spans="1:14" x14ac:dyDescent="0.2">
      <c r="A778" t="s">
        <v>1552</v>
      </c>
      <c r="B778" t="s">
        <v>10180</v>
      </c>
      <c r="C778" t="s">
        <v>10217</v>
      </c>
      <c r="D778" t="s">
        <v>10249</v>
      </c>
      <c r="E778" t="s">
        <v>10220</v>
      </c>
      <c r="F778" t="s">
        <v>10221</v>
      </c>
      <c r="G778" t="s">
        <v>10270</v>
      </c>
      <c r="H778" t="s">
        <v>4592</v>
      </c>
      <c r="I778" t="s">
        <v>3204</v>
      </c>
      <c r="J778" t="s">
        <v>10251</v>
      </c>
      <c r="K778" t="s">
        <v>10252</v>
      </c>
      <c r="L778" t="s">
        <v>10253</v>
      </c>
      <c r="M778" t="s">
        <v>10254</v>
      </c>
      <c r="N778">
        <v>2011</v>
      </c>
    </row>
    <row r="779" spans="1:14" x14ac:dyDescent="0.2">
      <c r="A779" t="s">
        <v>1554</v>
      </c>
      <c r="B779" t="s">
        <v>10180</v>
      </c>
      <c r="C779" t="s">
        <v>10228</v>
      </c>
      <c r="D779" t="s">
        <v>10241</v>
      </c>
      <c r="E779" t="s">
        <v>10242</v>
      </c>
      <c r="F779" t="s">
        <v>10243</v>
      </c>
      <c r="G779" t="s">
        <v>10259</v>
      </c>
      <c r="H779" t="s">
        <v>4592</v>
      </c>
      <c r="I779" t="s">
        <v>3205</v>
      </c>
      <c r="J779" t="s">
        <v>10231</v>
      </c>
      <c r="K779" t="s">
        <v>10232</v>
      </c>
      <c r="L779" t="s">
        <v>10233</v>
      </c>
      <c r="M779" t="s">
        <v>10234</v>
      </c>
      <c r="N779">
        <v>2010</v>
      </c>
    </row>
    <row r="780" spans="1:14" x14ac:dyDescent="0.2">
      <c r="A780" t="s">
        <v>1556</v>
      </c>
      <c r="B780" t="s">
        <v>10180</v>
      </c>
      <c r="C780" t="s">
        <v>10217</v>
      </c>
      <c r="D780" t="s">
        <v>10249</v>
      </c>
      <c r="E780" t="s">
        <v>10220</v>
      </c>
      <c r="F780" t="s">
        <v>10221</v>
      </c>
      <c r="G780" t="s">
        <v>10219</v>
      </c>
      <c r="H780" t="s">
        <v>4592</v>
      </c>
      <c r="I780" t="s">
        <v>3204</v>
      </c>
      <c r="J780" t="s">
        <v>10327</v>
      </c>
      <c r="K780" t="s">
        <v>10328</v>
      </c>
      <c r="L780" t="s">
        <v>10283</v>
      </c>
      <c r="M780" t="s">
        <v>10329</v>
      </c>
      <c r="N780">
        <v>2002</v>
      </c>
    </row>
    <row r="781" spans="1:14" x14ac:dyDescent="0.2">
      <c r="A781" t="s">
        <v>1558</v>
      </c>
      <c r="B781" t="s">
        <v>10180</v>
      </c>
      <c r="C781" t="s">
        <v>10228</v>
      </c>
      <c r="D781" t="s">
        <v>10229</v>
      </c>
      <c r="E781" t="s">
        <v>10240</v>
      </c>
      <c r="F781" t="s">
        <v>4592</v>
      </c>
      <c r="G781" t="s">
        <v>4592</v>
      </c>
      <c r="H781" t="s">
        <v>4592</v>
      </c>
      <c r="I781" t="s">
        <v>3205</v>
      </c>
      <c r="J781" t="s">
        <v>10231</v>
      </c>
      <c r="K781" t="s">
        <v>10232</v>
      </c>
      <c r="L781" t="s">
        <v>10233</v>
      </c>
      <c r="M781" t="s">
        <v>10234</v>
      </c>
      <c r="N781">
        <v>2015</v>
      </c>
    </row>
    <row r="782" spans="1:14" x14ac:dyDescent="0.2">
      <c r="A782" t="s">
        <v>1560</v>
      </c>
      <c r="B782" t="s">
        <v>10180</v>
      </c>
      <c r="C782" t="s">
        <v>10217</v>
      </c>
      <c r="D782" t="s">
        <v>10218</v>
      </c>
      <c r="E782" t="s">
        <v>10219</v>
      </c>
      <c r="F782" t="s">
        <v>10220</v>
      </c>
      <c r="G782" t="s">
        <v>10221</v>
      </c>
      <c r="H782" t="s">
        <v>10235</v>
      </c>
      <c r="I782" t="s">
        <v>3208</v>
      </c>
      <c r="J782" t="s">
        <v>10460</v>
      </c>
      <c r="K782" t="s">
        <v>10261</v>
      </c>
      <c r="L782" t="s">
        <v>10262</v>
      </c>
      <c r="M782" t="s">
        <v>10461</v>
      </c>
      <c r="N782">
        <v>1994</v>
      </c>
    </row>
    <row r="783" spans="1:14" x14ac:dyDescent="0.2">
      <c r="A783" t="s">
        <v>1562</v>
      </c>
      <c r="B783" t="s">
        <v>10180</v>
      </c>
      <c r="C783" t="s">
        <v>10217</v>
      </c>
      <c r="D783" t="s">
        <v>10249</v>
      </c>
      <c r="E783" t="s">
        <v>10250</v>
      </c>
      <c r="F783" t="s">
        <v>4592</v>
      </c>
      <c r="G783" t="s">
        <v>4592</v>
      </c>
      <c r="H783" t="s">
        <v>4592</v>
      </c>
      <c r="I783" t="s">
        <v>3205</v>
      </c>
      <c r="J783" t="s">
        <v>10251</v>
      </c>
      <c r="K783" t="s">
        <v>10252</v>
      </c>
      <c r="L783" t="s">
        <v>10253</v>
      </c>
      <c r="M783" t="s">
        <v>10254</v>
      </c>
      <c r="N783">
        <v>2013</v>
      </c>
    </row>
    <row r="784" spans="1:14" x14ac:dyDescent="0.2">
      <c r="A784" t="s">
        <v>1564</v>
      </c>
      <c r="B784" t="s">
        <v>10180</v>
      </c>
      <c r="C784" t="s">
        <v>10228</v>
      </c>
      <c r="D784" t="s">
        <v>10241</v>
      </c>
      <c r="E784" t="s">
        <v>10242</v>
      </c>
      <c r="F784" t="s">
        <v>10243</v>
      </c>
      <c r="G784" t="s">
        <v>10259</v>
      </c>
      <c r="H784" t="s">
        <v>4592</v>
      </c>
      <c r="I784" t="s">
        <v>3205</v>
      </c>
      <c r="J784" t="s">
        <v>10231</v>
      </c>
      <c r="K784" t="s">
        <v>10232</v>
      </c>
      <c r="L784" t="s">
        <v>10233</v>
      </c>
      <c r="M784" t="s">
        <v>10234</v>
      </c>
      <c r="N784">
        <v>2010</v>
      </c>
    </row>
    <row r="785" spans="1:14" x14ac:dyDescent="0.2">
      <c r="A785" t="s">
        <v>1566</v>
      </c>
      <c r="B785" t="s">
        <v>10180</v>
      </c>
      <c r="C785" t="s">
        <v>10217</v>
      </c>
      <c r="D785" t="s">
        <v>10249</v>
      </c>
      <c r="E785" t="s">
        <v>10250</v>
      </c>
      <c r="F785" t="s">
        <v>4592</v>
      </c>
      <c r="G785" t="s">
        <v>4592</v>
      </c>
      <c r="H785" t="s">
        <v>4592</v>
      </c>
      <c r="I785" t="s">
        <v>3205</v>
      </c>
      <c r="J785" t="s">
        <v>10251</v>
      </c>
      <c r="K785" t="s">
        <v>10252</v>
      </c>
      <c r="L785" t="s">
        <v>10253</v>
      </c>
      <c r="M785" t="s">
        <v>10254</v>
      </c>
      <c r="N785">
        <v>2014</v>
      </c>
    </row>
    <row r="786" spans="1:14" x14ac:dyDescent="0.2">
      <c r="A786" t="s">
        <v>1568</v>
      </c>
      <c r="B786" t="s">
        <v>10180</v>
      </c>
      <c r="C786" t="s">
        <v>10217</v>
      </c>
      <c r="D786" t="s">
        <v>10249</v>
      </c>
      <c r="E786" t="s">
        <v>10220</v>
      </c>
      <c r="F786" t="s">
        <v>10221</v>
      </c>
      <c r="G786" t="s">
        <v>10219</v>
      </c>
      <c r="H786" t="s">
        <v>4592</v>
      </c>
      <c r="I786" t="s">
        <v>3204</v>
      </c>
      <c r="J786" t="s">
        <v>10506</v>
      </c>
      <c r="K786" t="s">
        <v>10338</v>
      </c>
      <c r="L786" t="s">
        <v>10283</v>
      </c>
      <c r="M786" t="s">
        <v>10507</v>
      </c>
      <c r="N786">
        <v>2001</v>
      </c>
    </row>
    <row r="787" spans="1:14" x14ac:dyDescent="0.2">
      <c r="A787" t="s">
        <v>1570</v>
      </c>
      <c r="B787" t="s">
        <v>10180</v>
      </c>
      <c r="C787" t="s">
        <v>10217</v>
      </c>
      <c r="D787" t="s">
        <v>10249</v>
      </c>
      <c r="E787" t="s">
        <v>10250</v>
      </c>
      <c r="F787" t="s">
        <v>4592</v>
      </c>
      <c r="G787" t="s">
        <v>4592</v>
      </c>
      <c r="H787" t="s">
        <v>4592</v>
      </c>
      <c r="I787" t="s">
        <v>3205</v>
      </c>
      <c r="J787" t="s">
        <v>10251</v>
      </c>
      <c r="K787" t="s">
        <v>10252</v>
      </c>
      <c r="L787" t="s">
        <v>10253</v>
      </c>
      <c r="M787" t="s">
        <v>10254</v>
      </c>
      <c r="N787">
        <v>2014</v>
      </c>
    </row>
    <row r="788" spans="1:14" x14ac:dyDescent="0.2">
      <c r="A788" t="s">
        <v>1572</v>
      </c>
      <c r="B788" t="s">
        <v>10180</v>
      </c>
      <c r="C788" t="s">
        <v>10217</v>
      </c>
      <c r="D788" t="s">
        <v>10249</v>
      </c>
      <c r="E788" t="s">
        <v>10250</v>
      </c>
      <c r="F788" t="s">
        <v>4592</v>
      </c>
      <c r="G788" t="s">
        <v>4592</v>
      </c>
      <c r="H788" t="s">
        <v>4592</v>
      </c>
      <c r="I788" t="s">
        <v>3205</v>
      </c>
      <c r="J788" t="s">
        <v>10251</v>
      </c>
      <c r="K788" t="s">
        <v>10252</v>
      </c>
      <c r="L788" t="s">
        <v>10253</v>
      </c>
      <c r="M788" t="s">
        <v>10254</v>
      </c>
      <c r="N788">
        <v>2013</v>
      </c>
    </row>
    <row r="789" spans="1:14" x14ac:dyDescent="0.2">
      <c r="A789" t="s">
        <v>1574</v>
      </c>
      <c r="B789" t="s">
        <v>10227</v>
      </c>
      <c r="C789" t="s">
        <v>4608</v>
      </c>
      <c r="D789" t="s">
        <v>4592</v>
      </c>
      <c r="E789" t="s">
        <v>4592</v>
      </c>
      <c r="F789" t="s">
        <v>4592</v>
      </c>
      <c r="G789" t="s">
        <v>4592</v>
      </c>
      <c r="H789" t="s">
        <v>4592</v>
      </c>
      <c r="I789" t="s">
        <v>3204</v>
      </c>
      <c r="J789" t="s">
        <v>4608</v>
      </c>
      <c r="K789" t="s">
        <v>4608</v>
      </c>
      <c r="L789" t="s">
        <v>4608</v>
      </c>
      <c r="M789" t="s">
        <v>4608</v>
      </c>
      <c r="N789">
        <v>2013</v>
      </c>
    </row>
    <row r="790" spans="1:14" x14ac:dyDescent="0.2">
      <c r="A790" t="s">
        <v>1576</v>
      </c>
      <c r="B790" t="s">
        <v>10180</v>
      </c>
      <c r="C790" t="s">
        <v>10217</v>
      </c>
      <c r="D790" t="s">
        <v>10249</v>
      </c>
      <c r="E790" t="s">
        <v>10250</v>
      </c>
      <c r="F790" t="s">
        <v>4592</v>
      </c>
      <c r="G790" t="s">
        <v>4592</v>
      </c>
      <c r="H790" t="s">
        <v>4592</v>
      </c>
      <c r="I790" t="s">
        <v>3205</v>
      </c>
      <c r="J790" t="s">
        <v>10251</v>
      </c>
      <c r="K790" t="s">
        <v>10252</v>
      </c>
      <c r="L790" t="s">
        <v>10253</v>
      </c>
      <c r="M790" t="s">
        <v>10254</v>
      </c>
      <c r="N790">
        <v>2014</v>
      </c>
    </row>
    <row r="791" spans="1:14" x14ac:dyDescent="0.2">
      <c r="A791" t="s">
        <v>1578</v>
      </c>
      <c r="B791" t="s">
        <v>10180</v>
      </c>
      <c r="C791" t="s">
        <v>10228</v>
      </c>
      <c r="D791" t="s">
        <v>10241</v>
      </c>
      <c r="E791" t="s">
        <v>10220</v>
      </c>
      <c r="F791" t="s">
        <v>10255</v>
      </c>
      <c r="G791" t="s">
        <v>4592</v>
      </c>
      <c r="H791" t="s">
        <v>4592</v>
      </c>
      <c r="I791" t="s">
        <v>3205</v>
      </c>
      <c r="J791" t="s">
        <v>10231</v>
      </c>
      <c r="K791" t="s">
        <v>10232</v>
      </c>
      <c r="L791" t="s">
        <v>10233</v>
      </c>
      <c r="M791" t="s">
        <v>10234</v>
      </c>
      <c r="N791">
        <v>2001</v>
      </c>
    </row>
    <row r="792" spans="1:14" x14ac:dyDescent="0.2">
      <c r="A792" t="s">
        <v>1580</v>
      </c>
      <c r="B792" t="s">
        <v>10227</v>
      </c>
      <c r="C792" t="s">
        <v>4608</v>
      </c>
      <c r="D792" t="s">
        <v>4592</v>
      </c>
      <c r="E792" t="s">
        <v>4592</v>
      </c>
      <c r="F792" t="s">
        <v>4592</v>
      </c>
      <c r="G792" t="s">
        <v>4592</v>
      </c>
      <c r="H792" t="s">
        <v>4592</v>
      </c>
      <c r="I792" t="s">
        <v>3204</v>
      </c>
      <c r="J792" t="s">
        <v>4608</v>
      </c>
      <c r="K792" t="s">
        <v>4608</v>
      </c>
      <c r="L792" t="s">
        <v>4608</v>
      </c>
      <c r="M792" t="s">
        <v>4608</v>
      </c>
      <c r="N792">
        <v>2013</v>
      </c>
    </row>
    <row r="793" spans="1:14" x14ac:dyDescent="0.2">
      <c r="A793" t="s">
        <v>1582</v>
      </c>
      <c r="B793" t="s">
        <v>10227</v>
      </c>
      <c r="C793" t="s">
        <v>4608</v>
      </c>
      <c r="D793" t="s">
        <v>4592</v>
      </c>
      <c r="E793" t="s">
        <v>4592</v>
      </c>
      <c r="F793" t="s">
        <v>4592</v>
      </c>
      <c r="G793" t="s">
        <v>4592</v>
      </c>
      <c r="H793" t="s">
        <v>4592</v>
      </c>
      <c r="I793" t="s">
        <v>3207</v>
      </c>
      <c r="J793" t="s">
        <v>4608</v>
      </c>
      <c r="K793" t="s">
        <v>4608</v>
      </c>
      <c r="L793" t="s">
        <v>4608</v>
      </c>
      <c r="M793" t="s">
        <v>4608</v>
      </c>
      <c r="N793">
        <v>2012</v>
      </c>
    </row>
    <row r="794" spans="1:14" x14ac:dyDescent="0.2">
      <c r="A794" t="s">
        <v>1584</v>
      </c>
      <c r="B794" t="s">
        <v>10180</v>
      </c>
      <c r="C794" t="s">
        <v>10217</v>
      </c>
      <c r="D794" t="s">
        <v>10249</v>
      </c>
      <c r="E794" t="s">
        <v>10250</v>
      </c>
      <c r="F794" t="s">
        <v>4592</v>
      </c>
      <c r="G794" t="s">
        <v>4592</v>
      </c>
      <c r="H794" t="s">
        <v>4592</v>
      </c>
      <c r="I794" t="s">
        <v>3205</v>
      </c>
      <c r="J794" t="s">
        <v>10251</v>
      </c>
      <c r="K794" t="s">
        <v>10252</v>
      </c>
      <c r="L794" t="s">
        <v>10253</v>
      </c>
      <c r="M794" t="s">
        <v>10254</v>
      </c>
      <c r="N794">
        <v>2013</v>
      </c>
    </row>
    <row r="795" spans="1:14" x14ac:dyDescent="0.2">
      <c r="A795" t="s">
        <v>1586</v>
      </c>
      <c r="B795" t="s">
        <v>10180</v>
      </c>
      <c r="C795" t="s">
        <v>10228</v>
      </c>
      <c r="D795" t="s">
        <v>10241</v>
      </c>
      <c r="E795" t="s">
        <v>10242</v>
      </c>
      <c r="F795" t="s">
        <v>10243</v>
      </c>
      <c r="G795" t="s">
        <v>10244</v>
      </c>
      <c r="H795" t="s">
        <v>4592</v>
      </c>
      <c r="I795" t="s">
        <v>3205</v>
      </c>
      <c r="J795" t="s">
        <v>10231</v>
      </c>
      <c r="K795" t="s">
        <v>10232</v>
      </c>
      <c r="L795" t="s">
        <v>10233</v>
      </c>
      <c r="M795" t="s">
        <v>10234</v>
      </c>
      <c r="N795">
        <v>2010</v>
      </c>
    </row>
    <row r="796" spans="1:14" x14ac:dyDescent="0.2">
      <c r="A796" t="s">
        <v>1588</v>
      </c>
      <c r="B796" t="s">
        <v>10227</v>
      </c>
      <c r="C796" t="s">
        <v>4608</v>
      </c>
      <c r="D796" t="s">
        <v>4592</v>
      </c>
      <c r="E796" t="s">
        <v>4592</v>
      </c>
      <c r="F796" t="s">
        <v>4592</v>
      </c>
      <c r="G796" t="s">
        <v>4592</v>
      </c>
      <c r="H796" t="s">
        <v>4592</v>
      </c>
      <c r="I796" t="s">
        <v>3204</v>
      </c>
      <c r="J796" t="s">
        <v>4608</v>
      </c>
      <c r="K796" t="s">
        <v>4608</v>
      </c>
      <c r="L796" t="s">
        <v>4608</v>
      </c>
      <c r="M796" t="s">
        <v>4608</v>
      </c>
      <c r="N796">
        <v>2013</v>
      </c>
    </row>
    <row r="797" spans="1:14" x14ac:dyDescent="0.2">
      <c r="A797" t="s">
        <v>1590</v>
      </c>
      <c r="B797" t="s">
        <v>10227</v>
      </c>
      <c r="C797" t="s">
        <v>4608</v>
      </c>
      <c r="D797" t="s">
        <v>4592</v>
      </c>
      <c r="E797" t="s">
        <v>4592</v>
      </c>
      <c r="F797" t="s">
        <v>4592</v>
      </c>
      <c r="G797" t="s">
        <v>4592</v>
      </c>
      <c r="H797" t="s">
        <v>4592</v>
      </c>
      <c r="I797" t="s">
        <v>3206</v>
      </c>
      <c r="J797" t="s">
        <v>4608</v>
      </c>
      <c r="K797" t="s">
        <v>4608</v>
      </c>
      <c r="L797" t="s">
        <v>4608</v>
      </c>
      <c r="M797" t="s">
        <v>4608</v>
      </c>
      <c r="N797">
        <v>2012</v>
      </c>
    </row>
    <row r="798" spans="1:14" x14ac:dyDescent="0.2">
      <c r="A798" t="s">
        <v>1592</v>
      </c>
      <c r="B798" t="s">
        <v>10180</v>
      </c>
      <c r="C798" t="s">
        <v>10217</v>
      </c>
      <c r="D798" t="s">
        <v>10249</v>
      </c>
      <c r="E798" t="s">
        <v>10250</v>
      </c>
      <c r="F798" t="s">
        <v>4592</v>
      </c>
      <c r="G798" t="s">
        <v>4592</v>
      </c>
      <c r="H798" t="s">
        <v>4592</v>
      </c>
      <c r="I798" t="s">
        <v>3205</v>
      </c>
      <c r="J798" t="s">
        <v>10251</v>
      </c>
      <c r="K798" t="s">
        <v>10252</v>
      </c>
      <c r="L798" t="s">
        <v>10253</v>
      </c>
      <c r="M798" t="s">
        <v>10254</v>
      </c>
      <c r="N798">
        <v>2013</v>
      </c>
    </row>
    <row r="799" spans="1:14" x14ac:dyDescent="0.2">
      <c r="A799" t="s">
        <v>1594</v>
      </c>
      <c r="B799" t="s">
        <v>10180</v>
      </c>
      <c r="C799" t="s">
        <v>10217</v>
      </c>
      <c r="D799" t="s">
        <v>10249</v>
      </c>
      <c r="E799" t="s">
        <v>10250</v>
      </c>
      <c r="F799" t="s">
        <v>4592</v>
      </c>
      <c r="G799" t="s">
        <v>4592</v>
      </c>
      <c r="H799" t="s">
        <v>4592</v>
      </c>
      <c r="I799" t="s">
        <v>3205</v>
      </c>
      <c r="J799" t="s">
        <v>10251</v>
      </c>
      <c r="K799" t="s">
        <v>10252</v>
      </c>
      <c r="L799" t="s">
        <v>10253</v>
      </c>
      <c r="M799" t="s">
        <v>10254</v>
      </c>
      <c r="N799">
        <v>2013</v>
      </c>
    </row>
    <row r="800" spans="1:14" x14ac:dyDescent="0.2">
      <c r="A800" t="s">
        <v>1596</v>
      </c>
      <c r="B800" t="s">
        <v>10180</v>
      </c>
      <c r="C800" t="s">
        <v>10217</v>
      </c>
      <c r="D800" t="s">
        <v>10249</v>
      </c>
      <c r="E800" t="s">
        <v>10250</v>
      </c>
      <c r="F800" t="s">
        <v>4592</v>
      </c>
      <c r="G800" t="s">
        <v>4592</v>
      </c>
      <c r="H800" t="s">
        <v>4592</v>
      </c>
      <c r="I800" t="s">
        <v>3205</v>
      </c>
      <c r="J800" t="s">
        <v>10251</v>
      </c>
      <c r="K800" t="s">
        <v>10252</v>
      </c>
      <c r="L800" t="s">
        <v>10253</v>
      </c>
      <c r="M800" t="s">
        <v>10254</v>
      </c>
      <c r="N800">
        <v>2014</v>
      </c>
    </row>
    <row r="801" spans="1:14" x14ac:dyDescent="0.2">
      <c r="A801" t="s">
        <v>1598</v>
      </c>
      <c r="B801" t="s">
        <v>10180</v>
      </c>
      <c r="C801" t="s">
        <v>10217</v>
      </c>
      <c r="D801" t="s">
        <v>10249</v>
      </c>
      <c r="E801" t="s">
        <v>10220</v>
      </c>
      <c r="F801" t="s">
        <v>10221</v>
      </c>
      <c r="G801" t="s">
        <v>10270</v>
      </c>
      <c r="H801" t="s">
        <v>4592</v>
      </c>
      <c r="I801" t="s">
        <v>3204</v>
      </c>
      <c r="J801" t="s">
        <v>10251</v>
      </c>
      <c r="K801" t="s">
        <v>10252</v>
      </c>
      <c r="L801" t="s">
        <v>10253</v>
      </c>
      <c r="M801" t="s">
        <v>10254</v>
      </c>
      <c r="N801">
        <v>2011</v>
      </c>
    </row>
    <row r="802" spans="1:14" x14ac:dyDescent="0.2">
      <c r="A802" t="s">
        <v>1600</v>
      </c>
      <c r="B802" t="s">
        <v>10180</v>
      </c>
      <c r="C802" t="s">
        <v>10228</v>
      </c>
      <c r="D802" t="s">
        <v>10241</v>
      </c>
      <c r="E802" t="s">
        <v>10220</v>
      </c>
      <c r="F802" t="s">
        <v>10255</v>
      </c>
      <c r="G802" t="s">
        <v>4592</v>
      </c>
      <c r="H802" t="s">
        <v>4592</v>
      </c>
      <c r="I802" t="s">
        <v>3205</v>
      </c>
      <c r="J802" t="s">
        <v>10231</v>
      </c>
      <c r="K802" t="s">
        <v>10232</v>
      </c>
      <c r="L802" t="s">
        <v>10233</v>
      </c>
      <c r="M802" t="s">
        <v>10234</v>
      </c>
      <c r="N802">
        <v>2015</v>
      </c>
    </row>
    <row r="803" spans="1:14" x14ac:dyDescent="0.2">
      <c r="A803" t="s">
        <v>1602</v>
      </c>
      <c r="B803" t="s">
        <v>10227</v>
      </c>
      <c r="C803" t="s">
        <v>4608</v>
      </c>
      <c r="D803" t="s">
        <v>4592</v>
      </c>
      <c r="E803" t="s">
        <v>4592</v>
      </c>
      <c r="F803" t="s">
        <v>4592</v>
      </c>
      <c r="G803" t="s">
        <v>4592</v>
      </c>
      <c r="H803" t="s">
        <v>4592</v>
      </c>
      <c r="I803" t="s">
        <v>3204</v>
      </c>
      <c r="J803" t="s">
        <v>4608</v>
      </c>
      <c r="K803" t="s">
        <v>4608</v>
      </c>
      <c r="L803" t="s">
        <v>4608</v>
      </c>
      <c r="M803" t="s">
        <v>4608</v>
      </c>
      <c r="N803">
        <v>2013</v>
      </c>
    </row>
    <row r="804" spans="1:14" x14ac:dyDescent="0.2">
      <c r="A804" t="s">
        <v>1604</v>
      </c>
      <c r="B804" t="s">
        <v>10180</v>
      </c>
      <c r="C804" t="s">
        <v>10228</v>
      </c>
      <c r="D804" t="s">
        <v>10241</v>
      </c>
      <c r="E804" t="s">
        <v>10242</v>
      </c>
      <c r="F804" t="s">
        <v>10243</v>
      </c>
      <c r="G804" t="s">
        <v>10259</v>
      </c>
      <c r="H804" t="s">
        <v>4592</v>
      </c>
      <c r="I804" t="s">
        <v>3205</v>
      </c>
      <c r="J804" t="s">
        <v>10231</v>
      </c>
      <c r="K804" t="s">
        <v>10232</v>
      </c>
      <c r="L804" t="s">
        <v>10233</v>
      </c>
      <c r="M804" t="s">
        <v>10234</v>
      </c>
      <c r="N804">
        <v>2010</v>
      </c>
    </row>
    <row r="805" spans="1:14" x14ac:dyDescent="0.2">
      <c r="A805" t="s">
        <v>1606</v>
      </c>
      <c r="B805" t="s">
        <v>10180</v>
      </c>
      <c r="C805" t="s">
        <v>10217</v>
      </c>
      <c r="D805" t="s">
        <v>10249</v>
      </c>
      <c r="E805" t="s">
        <v>10250</v>
      </c>
      <c r="F805" t="s">
        <v>4592</v>
      </c>
      <c r="G805" t="s">
        <v>4592</v>
      </c>
      <c r="H805" t="s">
        <v>4592</v>
      </c>
      <c r="I805" t="s">
        <v>3205</v>
      </c>
      <c r="J805" t="s">
        <v>10251</v>
      </c>
      <c r="K805" t="s">
        <v>10252</v>
      </c>
      <c r="L805" t="s">
        <v>10253</v>
      </c>
      <c r="M805" t="s">
        <v>10254</v>
      </c>
      <c r="N805">
        <v>2014</v>
      </c>
    </row>
    <row r="806" spans="1:14" x14ac:dyDescent="0.2">
      <c r="A806" t="s">
        <v>1608</v>
      </c>
      <c r="B806" t="s">
        <v>10180</v>
      </c>
      <c r="C806" t="s">
        <v>10217</v>
      </c>
      <c r="D806" t="s">
        <v>10249</v>
      </c>
      <c r="E806" t="s">
        <v>10250</v>
      </c>
      <c r="F806" t="s">
        <v>4592</v>
      </c>
      <c r="G806" t="s">
        <v>4592</v>
      </c>
      <c r="H806" t="s">
        <v>4592</v>
      </c>
      <c r="I806" t="s">
        <v>3205</v>
      </c>
      <c r="J806" t="s">
        <v>10251</v>
      </c>
      <c r="K806" t="s">
        <v>10252</v>
      </c>
      <c r="L806" t="s">
        <v>10253</v>
      </c>
      <c r="M806" t="s">
        <v>10254</v>
      </c>
      <c r="N806">
        <v>2014</v>
      </c>
    </row>
    <row r="807" spans="1:14" x14ac:dyDescent="0.2">
      <c r="A807" t="s">
        <v>1610</v>
      </c>
      <c r="B807" t="s">
        <v>10180</v>
      </c>
      <c r="C807" t="s">
        <v>10228</v>
      </c>
      <c r="D807" t="s">
        <v>10229</v>
      </c>
      <c r="E807" t="s">
        <v>10230</v>
      </c>
      <c r="F807" t="s">
        <v>4592</v>
      </c>
      <c r="G807" t="s">
        <v>4592</v>
      </c>
      <c r="H807" t="s">
        <v>4592</v>
      </c>
      <c r="I807" t="s">
        <v>3205</v>
      </c>
      <c r="J807" t="s">
        <v>10231</v>
      </c>
      <c r="K807" t="s">
        <v>10232</v>
      </c>
      <c r="L807" t="s">
        <v>10233</v>
      </c>
      <c r="M807" t="s">
        <v>10234</v>
      </c>
      <c r="N807">
        <v>2015</v>
      </c>
    </row>
    <row r="808" spans="1:14" x14ac:dyDescent="0.2">
      <c r="A808" t="s">
        <v>1612</v>
      </c>
      <c r="B808" t="s">
        <v>10180</v>
      </c>
      <c r="C808" t="s">
        <v>10217</v>
      </c>
      <c r="D808" t="s">
        <v>10249</v>
      </c>
      <c r="E808" t="s">
        <v>10250</v>
      </c>
      <c r="F808" t="s">
        <v>4592</v>
      </c>
      <c r="G808" t="s">
        <v>4592</v>
      </c>
      <c r="H808" t="s">
        <v>4592</v>
      </c>
      <c r="I808" t="s">
        <v>3205</v>
      </c>
      <c r="J808" t="s">
        <v>10251</v>
      </c>
      <c r="K808" t="s">
        <v>10252</v>
      </c>
      <c r="L808" t="s">
        <v>10253</v>
      </c>
      <c r="M808" t="s">
        <v>10254</v>
      </c>
      <c r="N808">
        <v>2014</v>
      </c>
    </row>
    <row r="809" spans="1:14" x14ac:dyDescent="0.2">
      <c r="A809" t="s">
        <v>1614</v>
      </c>
      <c r="B809" t="s">
        <v>10180</v>
      </c>
      <c r="C809" t="s">
        <v>10217</v>
      </c>
      <c r="D809" t="s">
        <v>10249</v>
      </c>
      <c r="E809" t="s">
        <v>10250</v>
      </c>
      <c r="F809" t="s">
        <v>4592</v>
      </c>
      <c r="G809" t="s">
        <v>4592</v>
      </c>
      <c r="H809" t="s">
        <v>4592</v>
      </c>
      <c r="I809" t="s">
        <v>3205</v>
      </c>
      <c r="J809" t="s">
        <v>10251</v>
      </c>
      <c r="K809" t="s">
        <v>10252</v>
      </c>
      <c r="L809" t="s">
        <v>10253</v>
      </c>
      <c r="M809" t="s">
        <v>10254</v>
      </c>
      <c r="N809">
        <v>2014</v>
      </c>
    </row>
    <row r="810" spans="1:14" x14ac:dyDescent="0.2">
      <c r="A810" t="s">
        <v>1616</v>
      </c>
      <c r="B810" t="s">
        <v>10180</v>
      </c>
      <c r="C810" t="s">
        <v>10217</v>
      </c>
      <c r="D810" t="s">
        <v>10249</v>
      </c>
      <c r="E810" t="s">
        <v>10220</v>
      </c>
      <c r="F810" t="s">
        <v>10255</v>
      </c>
      <c r="G810" t="s">
        <v>4592</v>
      </c>
      <c r="H810" t="s">
        <v>4592</v>
      </c>
      <c r="I810" t="s">
        <v>3206</v>
      </c>
      <c r="J810" t="s">
        <v>10508</v>
      </c>
      <c r="K810" t="s">
        <v>10509</v>
      </c>
      <c r="L810" t="s">
        <v>10433</v>
      </c>
      <c r="M810" t="s">
        <v>10510</v>
      </c>
      <c r="N810">
        <v>2011</v>
      </c>
    </row>
    <row r="811" spans="1:14" x14ac:dyDescent="0.2">
      <c r="A811" t="s">
        <v>1618</v>
      </c>
      <c r="B811" t="s">
        <v>10180</v>
      </c>
      <c r="C811" t="s">
        <v>10217</v>
      </c>
      <c r="D811" t="s">
        <v>10249</v>
      </c>
      <c r="E811" t="s">
        <v>10250</v>
      </c>
      <c r="F811" t="s">
        <v>4592</v>
      </c>
      <c r="G811" t="s">
        <v>4592</v>
      </c>
      <c r="H811" t="s">
        <v>4592</v>
      </c>
      <c r="I811" t="s">
        <v>3205</v>
      </c>
      <c r="J811" t="s">
        <v>10251</v>
      </c>
      <c r="K811" t="s">
        <v>10252</v>
      </c>
      <c r="L811" t="s">
        <v>10253</v>
      </c>
      <c r="M811" t="s">
        <v>10254</v>
      </c>
      <c r="N811">
        <v>2014</v>
      </c>
    </row>
    <row r="812" spans="1:14" x14ac:dyDescent="0.2">
      <c r="A812" t="s">
        <v>1620</v>
      </c>
      <c r="B812" t="s">
        <v>10180</v>
      </c>
      <c r="C812" t="s">
        <v>10217</v>
      </c>
      <c r="D812" t="s">
        <v>10249</v>
      </c>
      <c r="E812" t="s">
        <v>10250</v>
      </c>
      <c r="F812" t="s">
        <v>4592</v>
      </c>
      <c r="G812" t="s">
        <v>4592</v>
      </c>
      <c r="H812" t="s">
        <v>4592</v>
      </c>
      <c r="I812" t="s">
        <v>3205</v>
      </c>
      <c r="J812" t="s">
        <v>10251</v>
      </c>
      <c r="K812" t="s">
        <v>10252</v>
      </c>
      <c r="L812" t="s">
        <v>10253</v>
      </c>
      <c r="M812" t="s">
        <v>10254</v>
      </c>
      <c r="N812">
        <v>2014</v>
      </c>
    </row>
    <row r="813" spans="1:14" x14ac:dyDescent="0.2">
      <c r="A813" t="s">
        <v>1622</v>
      </c>
      <c r="B813" t="s">
        <v>10227</v>
      </c>
      <c r="C813" t="s">
        <v>4608</v>
      </c>
      <c r="D813" t="s">
        <v>4592</v>
      </c>
      <c r="E813" t="s">
        <v>4592</v>
      </c>
      <c r="F813" t="s">
        <v>4592</v>
      </c>
      <c r="G813" t="s">
        <v>4592</v>
      </c>
      <c r="H813" t="s">
        <v>4592</v>
      </c>
      <c r="I813" t="s">
        <v>3204</v>
      </c>
      <c r="J813" t="s">
        <v>4608</v>
      </c>
      <c r="K813" t="s">
        <v>4608</v>
      </c>
      <c r="L813" t="s">
        <v>4608</v>
      </c>
      <c r="M813" t="s">
        <v>4608</v>
      </c>
      <c r="N813">
        <v>2003</v>
      </c>
    </row>
    <row r="814" spans="1:14" x14ac:dyDescent="0.2">
      <c r="A814" t="s">
        <v>1624</v>
      </c>
      <c r="B814" t="s">
        <v>10180</v>
      </c>
      <c r="C814" t="s">
        <v>10228</v>
      </c>
      <c r="D814" t="s">
        <v>10241</v>
      </c>
      <c r="E814" t="s">
        <v>10242</v>
      </c>
      <c r="F814" t="s">
        <v>10243</v>
      </c>
      <c r="G814" t="s">
        <v>10244</v>
      </c>
      <c r="H814" t="s">
        <v>4592</v>
      </c>
      <c r="I814" t="s">
        <v>3205</v>
      </c>
      <c r="J814" t="s">
        <v>10231</v>
      </c>
      <c r="K814" t="s">
        <v>10232</v>
      </c>
      <c r="L814" t="s">
        <v>10233</v>
      </c>
      <c r="M814" t="s">
        <v>10234</v>
      </c>
      <c r="N814">
        <v>2010</v>
      </c>
    </row>
    <row r="815" spans="1:14" x14ac:dyDescent="0.2">
      <c r="A815" t="s">
        <v>1626</v>
      </c>
      <c r="B815" t="s">
        <v>10180</v>
      </c>
      <c r="C815" t="s">
        <v>10217</v>
      </c>
      <c r="D815" t="s">
        <v>10249</v>
      </c>
      <c r="E815" t="s">
        <v>10220</v>
      </c>
      <c r="F815" t="s">
        <v>10255</v>
      </c>
      <c r="G815" t="s">
        <v>4592</v>
      </c>
      <c r="H815" t="s">
        <v>4592</v>
      </c>
      <c r="I815" t="s">
        <v>3206</v>
      </c>
      <c r="J815" t="s">
        <v>10511</v>
      </c>
      <c r="K815" t="s">
        <v>10512</v>
      </c>
      <c r="L815" t="s">
        <v>10433</v>
      </c>
      <c r="M815" t="s">
        <v>10513</v>
      </c>
      <c r="N815">
        <v>2011</v>
      </c>
    </row>
    <row r="816" spans="1:14" x14ac:dyDescent="0.2">
      <c r="A816" t="s">
        <v>1628</v>
      </c>
      <c r="B816" t="s">
        <v>10180</v>
      </c>
      <c r="C816" t="s">
        <v>10228</v>
      </c>
      <c r="D816" t="s">
        <v>10241</v>
      </c>
      <c r="E816" t="s">
        <v>10220</v>
      </c>
      <c r="F816" t="s">
        <v>10255</v>
      </c>
      <c r="G816" t="s">
        <v>4592</v>
      </c>
      <c r="H816" t="s">
        <v>4592</v>
      </c>
      <c r="I816" t="s">
        <v>3205</v>
      </c>
      <c r="J816" t="s">
        <v>10231</v>
      </c>
      <c r="K816" t="s">
        <v>10232</v>
      </c>
      <c r="L816" t="s">
        <v>10233</v>
      </c>
      <c r="M816" t="s">
        <v>10234</v>
      </c>
      <c r="N816">
        <v>2001</v>
      </c>
    </row>
    <row r="817" spans="1:14" x14ac:dyDescent="0.2">
      <c r="A817" t="s">
        <v>1630</v>
      </c>
      <c r="B817" t="s">
        <v>10180</v>
      </c>
      <c r="C817" t="s">
        <v>10228</v>
      </c>
      <c r="D817" t="s">
        <v>10241</v>
      </c>
      <c r="E817" t="s">
        <v>10242</v>
      </c>
      <c r="F817" t="s">
        <v>10243</v>
      </c>
      <c r="G817" t="s">
        <v>10244</v>
      </c>
      <c r="H817" t="s">
        <v>4592</v>
      </c>
      <c r="I817" t="s">
        <v>3205</v>
      </c>
      <c r="J817" t="s">
        <v>10231</v>
      </c>
      <c r="K817" t="s">
        <v>10232</v>
      </c>
      <c r="L817" t="s">
        <v>10233</v>
      </c>
      <c r="M817" t="s">
        <v>10234</v>
      </c>
      <c r="N817">
        <v>2010</v>
      </c>
    </row>
    <row r="818" spans="1:14" x14ac:dyDescent="0.2">
      <c r="A818" t="s">
        <v>1632</v>
      </c>
      <c r="B818" t="s">
        <v>10180</v>
      </c>
      <c r="C818" t="s">
        <v>10217</v>
      </c>
      <c r="D818" t="s">
        <v>10249</v>
      </c>
      <c r="E818" t="s">
        <v>10250</v>
      </c>
      <c r="F818" t="s">
        <v>4592</v>
      </c>
      <c r="G818" t="s">
        <v>4592</v>
      </c>
      <c r="H818" t="s">
        <v>4592</v>
      </c>
      <c r="I818" t="s">
        <v>3205</v>
      </c>
      <c r="J818" t="s">
        <v>10251</v>
      </c>
      <c r="K818" t="s">
        <v>10252</v>
      </c>
      <c r="L818" t="s">
        <v>10253</v>
      </c>
      <c r="M818" t="s">
        <v>10254</v>
      </c>
      <c r="N818">
        <v>2013</v>
      </c>
    </row>
    <row r="819" spans="1:14" x14ac:dyDescent="0.2">
      <c r="A819" t="s">
        <v>1634</v>
      </c>
      <c r="B819" t="s">
        <v>10180</v>
      </c>
      <c r="C819" t="s">
        <v>10217</v>
      </c>
      <c r="D819" t="s">
        <v>10218</v>
      </c>
      <c r="E819" t="s">
        <v>10219</v>
      </c>
      <c r="F819" t="s">
        <v>10220</v>
      </c>
      <c r="G819" t="s">
        <v>10221</v>
      </c>
      <c r="H819" t="s">
        <v>10235</v>
      </c>
      <c r="I819" t="s">
        <v>3210</v>
      </c>
      <c r="J819" t="s">
        <v>10514</v>
      </c>
      <c r="K819" t="s">
        <v>10237</v>
      </c>
      <c r="L819" t="s">
        <v>10238</v>
      </c>
      <c r="M819" t="s">
        <v>10308</v>
      </c>
      <c r="N819">
        <v>1994</v>
      </c>
    </row>
    <row r="820" spans="1:14" x14ac:dyDescent="0.2">
      <c r="A820" t="s">
        <v>1636</v>
      </c>
      <c r="B820" t="s">
        <v>10180</v>
      </c>
      <c r="C820" t="s">
        <v>10217</v>
      </c>
      <c r="D820" t="s">
        <v>10249</v>
      </c>
      <c r="E820" t="s">
        <v>10220</v>
      </c>
      <c r="F820" t="s">
        <v>10221</v>
      </c>
      <c r="G820" t="s">
        <v>10280</v>
      </c>
      <c r="H820" t="s">
        <v>4592</v>
      </c>
      <c r="I820" t="s">
        <v>3205</v>
      </c>
      <c r="J820" t="s">
        <v>10327</v>
      </c>
      <c r="K820" t="s">
        <v>10328</v>
      </c>
      <c r="L820" t="s">
        <v>10283</v>
      </c>
      <c r="M820" t="s">
        <v>10329</v>
      </c>
      <c r="N820">
        <v>2002</v>
      </c>
    </row>
    <row r="821" spans="1:14" x14ac:dyDescent="0.2">
      <c r="A821" t="s">
        <v>1638</v>
      </c>
      <c r="B821" t="s">
        <v>10180</v>
      </c>
      <c r="C821" t="s">
        <v>10217</v>
      </c>
      <c r="D821" t="s">
        <v>10249</v>
      </c>
      <c r="E821" t="s">
        <v>10250</v>
      </c>
      <c r="F821" t="s">
        <v>4592</v>
      </c>
      <c r="G821" t="s">
        <v>4592</v>
      </c>
      <c r="H821" t="s">
        <v>4592</v>
      </c>
      <c r="I821" t="s">
        <v>3205</v>
      </c>
      <c r="J821" t="s">
        <v>10251</v>
      </c>
      <c r="K821" t="s">
        <v>10252</v>
      </c>
      <c r="L821" t="s">
        <v>10253</v>
      </c>
      <c r="M821" t="s">
        <v>10254</v>
      </c>
      <c r="N821">
        <v>2013</v>
      </c>
    </row>
    <row r="822" spans="1:14" x14ac:dyDescent="0.2">
      <c r="A822" t="s">
        <v>1640</v>
      </c>
      <c r="B822" t="s">
        <v>10180</v>
      </c>
      <c r="C822" t="s">
        <v>10217</v>
      </c>
      <c r="D822" t="s">
        <v>10249</v>
      </c>
      <c r="E822" t="s">
        <v>10250</v>
      </c>
      <c r="F822" t="s">
        <v>4592</v>
      </c>
      <c r="G822" t="s">
        <v>4592</v>
      </c>
      <c r="H822" t="s">
        <v>4592</v>
      </c>
      <c r="I822" t="s">
        <v>3205</v>
      </c>
      <c r="J822" t="s">
        <v>10251</v>
      </c>
      <c r="K822" t="s">
        <v>10252</v>
      </c>
      <c r="L822" t="s">
        <v>10253</v>
      </c>
      <c r="M822" t="s">
        <v>10254</v>
      </c>
      <c r="N822">
        <v>2014</v>
      </c>
    </row>
    <row r="823" spans="1:14" x14ac:dyDescent="0.2">
      <c r="A823" t="s">
        <v>1642</v>
      </c>
      <c r="B823" t="s">
        <v>10180</v>
      </c>
      <c r="C823" t="s">
        <v>10217</v>
      </c>
      <c r="D823" t="s">
        <v>10249</v>
      </c>
      <c r="E823" t="s">
        <v>10220</v>
      </c>
      <c r="F823" t="s">
        <v>10221</v>
      </c>
      <c r="G823" t="s">
        <v>10280</v>
      </c>
      <c r="H823" t="s">
        <v>4592</v>
      </c>
      <c r="I823" t="s">
        <v>3205</v>
      </c>
      <c r="J823" t="s">
        <v>10515</v>
      </c>
      <c r="K823" t="s">
        <v>10516</v>
      </c>
      <c r="L823" t="s">
        <v>10345</v>
      </c>
      <c r="M823" t="s">
        <v>10517</v>
      </c>
      <c r="N823">
        <v>2001</v>
      </c>
    </row>
    <row r="824" spans="1:14" x14ac:dyDescent="0.2">
      <c r="A824" t="s">
        <v>1644</v>
      </c>
      <c r="B824" t="s">
        <v>10227</v>
      </c>
      <c r="C824" t="s">
        <v>4608</v>
      </c>
      <c r="D824" t="s">
        <v>4592</v>
      </c>
      <c r="E824" t="s">
        <v>4592</v>
      </c>
      <c r="F824" t="s">
        <v>4592</v>
      </c>
      <c r="G824" t="s">
        <v>4592</v>
      </c>
      <c r="H824" t="s">
        <v>4592</v>
      </c>
      <c r="I824" t="s">
        <v>3204</v>
      </c>
      <c r="J824" t="s">
        <v>4608</v>
      </c>
      <c r="K824" t="s">
        <v>4608</v>
      </c>
      <c r="L824" t="s">
        <v>4608</v>
      </c>
      <c r="M824" t="s">
        <v>4608</v>
      </c>
      <c r="N824">
        <v>2013</v>
      </c>
    </row>
    <row r="825" spans="1:14" x14ac:dyDescent="0.2">
      <c r="A825" t="s">
        <v>1646</v>
      </c>
      <c r="B825" t="s">
        <v>10180</v>
      </c>
      <c r="C825" t="s">
        <v>10217</v>
      </c>
      <c r="D825" t="s">
        <v>10249</v>
      </c>
      <c r="E825" t="s">
        <v>10250</v>
      </c>
      <c r="F825" t="s">
        <v>4592</v>
      </c>
      <c r="G825" t="s">
        <v>4592</v>
      </c>
      <c r="H825" t="s">
        <v>4592</v>
      </c>
      <c r="I825" t="s">
        <v>3205</v>
      </c>
      <c r="J825" t="s">
        <v>10251</v>
      </c>
      <c r="K825" t="s">
        <v>10252</v>
      </c>
      <c r="L825" t="s">
        <v>10253</v>
      </c>
      <c r="M825" t="s">
        <v>10254</v>
      </c>
      <c r="N825">
        <v>2014</v>
      </c>
    </row>
    <row r="826" spans="1:14" x14ac:dyDescent="0.2">
      <c r="A826" t="s">
        <v>1648</v>
      </c>
      <c r="B826" t="s">
        <v>10180</v>
      </c>
      <c r="C826" t="s">
        <v>10217</v>
      </c>
      <c r="D826" t="s">
        <v>10249</v>
      </c>
      <c r="E826" t="s">
        <v>10250</v>
      </c>
      <c r="F826" t="s">
        <v>4592</v>
      </c>
      <c r="G826" t="s">
        <v>4592</v>
      </c>
      <c r="H826" t="s">
        <v>4592</v>
      </c>
      <c r="I826" t="s">
        <v>3205</v>
      </c>
      <c r="J826" t="s">
        <v>10251</v>
      </c>
      <c r="K826" t="s">
        <v>10252</v>
      </c>
      <c r="L826" t="s">
        <v>10253</v>
      </c>
      <c r="M826" t="s">
        <v>10254</v>
      </c>
      <c r="N826">
        <v>2014</v>
      </c>
    </row>
    <row r="827" spans="1:14" x14ac:dyDescent="0.2">
      <c r="A827" t="s">
        <v>1650</v>
      </c>
      <c r="B827" t="s">
        <v>10180</v>
      </c>
      <c r="C827" t="s">
        <v>10217</v>
      </c>
      <c r="D827" t="s">
        <v>10249</v>
      </c>
      <c r="E827" t="s">
        <v>10250</v>
      </c>
      <c r="F827" t="s">
        <v>4592</v>
      </c>
      <c r="G827" t="s">
        <v>4592</v>
      </c>
      <c r="H827" t="s">
        <v>4592</v>
      </c>
      <c r="I827" t="s">
        <v>3205</v>
      </c>
      <c r="J827" t="s">
        <v>10251</v>
      </c>
      <c r="K827" t="s">
        <v>10252</v>
      </c>
      <c r="L827" t="s">
        <v>10253</v>
      </c>
      <c r="M827" t="s">
        <v>10254</v>
      </c>
      <c r="N827">
        <v>2014</v>
      </c>
    </row>
    <row r="828" spans="1:14" x14ac:dyDescent="0.2">
      <c r="A828" t="s">
        <v>1652</v>
      </c>
      <c r="B828" t="s">
        <v>10227</v>
      </c>
      <c r="C828" t="s">
        <v>4608</v>
      </c>
      <c r="D828" t="s">
        <v>4592</v>
      </c>
      <c r="E828" t="s">
        <v>4592</v>
      </c>
      <c r="F828" t="s">
        <v>4592</v>
      </c>
      <c r="G828" t="s">
        <v>4592</v>
      </c>
      <c r="H828" t="s">
        <v>4592</v>
      </c>
      <c r="I828" t="s">
        <v>3206</v>
      </c>
      <c r="J828" t="s">
        <v>4608</v>
      </c>
      <c r="K828" t="s">
        <v>4608</v>
      </c>
      <c r="L828" t="s">
        <v>4608</v>
      </c>
      <c r="M828" t="s">
        <v>4608</v>
      </c>
      <c r="N828">
        <v>2013</v>
      </c>
    </row>
    <row r="829" spans="1:14" x14ac:dyDescent="0.2">
      <c r="A829" t="s">
        <v>1654</v>
      </c>
      <c r="B829" t="s">
        <v>10180</v>
      </c>
      <c r="C829" t="s">
        <v>10217</v>
      </c>
      <c r="D829" t="s">
        <v>10218</v>
      </c>
      <c r="E829" t="s">
        <v>10219</v>
      </c>
      <c r="F829" t="s">
        <v>10220</v>
      </c>
      <c r="G829" t="s">
        <v>10221</v>
      </c>
      <c r="H829" t="s">
        <v>10222</v>
      </c>
      <c r="I829" t="s">
        <v>3203</v>
      </c>
      <c r="J829" t="s">
        <v>10223</v>
      </c>
      <c r="K829" t="s">
        <v>10224</v>
      </c>
      <c r="L829" t="s">
        <v>10225</v>
      </c>
      <c r="M829" t="s">
        <v>10226</v>
      </c>
      <c r="N829">
        <v>1993</v>
      </c>
    </row>
    <row r="830" spans="1:14" x14ac:dyDescent="0.2">
      <c r="A830" t="s">
        <v>1656</v>
      </c>
      <c r="B830" t="s">
        <v>10180</v>
      </c>
      <c r="C830" t="s">
        <v>10228</v>
      </c>
      <c r="D830" t="s">
        <v>10241</v>
      </c>
      <c r="E830" t="s">
        <v>10242</v>
      </c>
      <c r="F830" t="s">
        <v>10269</v>
      </c>
      <c r="G830" t="s">
        <v>10269</v>
      </c>
      <c r="H830" t="s">
        <v>4592</v>
      </c>
      <c r="I830" t="s">
        <v>3205</v>
      </c>
      <c r="J830" t="s">
        <v>10231</v>
      </c>
      <c r="K830" t="s">
        <v>10232</v>
      </c>
      <c r="L830" t="s">
        <v>10233</v>
      </c>
      <c r="M830" t="s">
        <v>10234</v>
      </c>
      <c r="N830">
        <v>2010</v>
      </c>
    </row>
    <row r="831" spans="1:14" x14ac:dyDescent="0.2">
      <c r="A831" t="s">
        <v>1658</v>
      </c>
      <c r="B831" t="s">
        <v>10180</v>
      </c>
      <c r="C831" t="s">
        <v>10217</v>
      </c>
      <c r="D831" t="s">
        <v>10249</v>
      </c>
      <c r="E831" t="s">
        <v>10250</v>
      </c>
      <c r="F831" t="s">
        <v>4592</v>
      </c>
      <c r="G831" t="s">
        <v>4592</v>
      </c>
      <c r="H831" t="s">
        <v>4592</v>
      </c>
      <c r="I831" t="s">
        <v>3205</v>
      </c>
      <c r="J831" t="s">
        <v>10251</v>
      </c>
      <c r="K831" t="s">
        <v>10252</v>
      </c>
      <c r="L831" t="s">
        <v>10253</v>
      </c>
      <c r="M831" t="s">
        <v>10254</v>
      </c>
      <c r="N831">
        <v>2014</v>
      </c>
    </row>
    <row r="832" spans="1:14" x14ac:dyDescent="0.2">
      <c r="A832" t="s">
        <v>1660</v>
      </c>
      <c r="B832" t="s">
        <v>10227</v>
      </c>
      <c r="C832" t="s">
        <v>4608</v>
      </c>
      <c r="D832" t="s">
        <v>4592</v>
      </c>
      <c r="E832" t="s">
        <v>4592</v>
      </c>
      <c r="F832" t="s">
        <v>4592</v>
      </c>
      <c r="G832" t="s">
        <v>4592</v>
      </c>
      <c r="H832" t="s">
        <v>4592</v>
      </c>
      <c r="I832" t="s">
        <v>3204</v>
      </c>
      <c r="J832" t="s">
        <v>4608</v>
      </c>
      <c r="K832" t="s">
        <v>4608</v>
      </c>
      <c r="L832" t="s">
        <v>4608</v>
      </c>
      <c r="M832" t="s">
        <v>4608</v>
      </c>
      <c r="N832">
        <v>2013</v>
      </c>
    </row>
    <row r="833" spans="1:14" x14ac:dyDescent="0.2">
      <c r="A833" t="s">
        <v>1662</v>
      </c>
      <c r="B833" t="s">
        <v>10180</v>
      </c>
      <c r="C833" t="s">
        <v>10217</v>
      </c>
      <c r="D833" t="s">
        <v>10249</v>
      </c>
      <c r="E833" t="s">
        <v>10250</v>
      </c>
      <c r="F833" t="s">
        <v>4592</v>
      </c>
      <c r="G833" t="s">
        <v>4592</v>
      </c>
      <c r="H833" t="s">
        <v>4592</v>
      </c>
      <c r="I833" t="s">
        <v>3205</v>
      </c>
      <c r="J833" t="s">
        <v>10251</v>
      </c>
      <c r="K833" t="s">
        <v>10252</v>
      </c>
      <c r="L833" t="s">
        <v>10253</v>
      </c>
      <c r="M833" t="s">
        <v>10254</v>
      </c>
      <c r="N833">
        <v>2013</v>
      </c>
    </row>
    <row r="834" spans="1:14" x14ac:dyDescent="0.2">
      <c r="A834" t="s">
        <v>1664</v>
      </c>
      <c r="B834" t="s">
        <v>10180</v>
      </c>
      <c r="C834" t="s">
        <v>10228</v>
      </c>
      <c r="D834" t="s">
        <v>10241</v>
      </c>
      <c r="E834" t="s">
        <v>10242</v>
      </c>
      <c r="F834" t="s">
        <v>10243</v>
      </c>
      <c r="G834" t="s">
        <v>10259</v>
      </c>
      <c r="H834" t="s">
        <v>4592</v>
      </c>
      <c r="I834" t="s">
        <v>3205</v>
      </c>
      <c r="J834" t="s">
        <v>10231</v>
      </c>
      <c r="K834" t="s">
        <v>10232</v>
      </c>
      <c r="L834" t="s">
        <v>10233</v>
      </c>
      <c r="M834" t="s">
        <v>10234</v>
      </c>
      <c r="N834">
        <v>2010</v>
      </c>
    </row>
    <row r="835" spans="1:14" x14ac:dyDescent="0.2">
      <c r="A835" t="s">
        <v>1666</v>
      </c>
      <c r="B835" t="s">
        <v>10227</v>
      </c>
      <c r="C835" t="s">
        <v>4608</v>
      </c>
      <c r="D835" t="s">
        <v>4592</v>
      </c>
      <c r="E835" t="s">
        <v>4592</v>
      </c>
      <c r="F835" t="s">
        <v>4592</v>
      </c>
      <c r="G835" t="s">
        <v>4592</v>
      </c>
      <c r="H835" t="s">
        <v>4592</v>
      </c>
      <c r="I835" t="s">
        <v>3204</v>
      </c>
      <c r="J835" t="s">
        <v>4608</v>
      </c>
      <c r="K835" t="s">
        <v>4608</v>
      </c>
      <c r="L835" t="s">
        <v>4608</v>
      </c>
      <c r="M835" t="s">
        <v>4608</v>
      </c>
      <c r="N835">
        <v>2013</v>
      </c>
    </row>
    <row r="836" spans="1:14" x14ac:dyDescent="0.2">
      <c r="A836" t="s">
        <v>1668</v>
      </c>
      <c r="B836" t="s">
        <v>10180</v>
      </c>
      <c r="C836" t="s">
        <v>10228</v>
      </c>
      <c r="D836" t="s">
        <v>10241</v>
      </c>
      <c r="E836" t="s">
        <v>10242</v>
      </c>
      <c r="F836" t="s">
        <v>10243</v>
      </c>
      <c r="G836" t="s">
        <v>10259</v>
      </c>
      <c r="H836" t="s">
        <v>4592</v>
      </c>
      <c r="I836" t="s">
        <v>3205</v>
      </c>
      <c r="J836" t="s">
        <v>10231</v>
      </c>
      <c r="K836" t="s">
        <v>10232</v>
      </c>
      <c r="L836" t="s">
        <v>10233</v>
      </c>
      <c r="M836" t="s">
        <v>10234</v>
      </c>
      <c r="N836">
        <v>2010</v>
      </c>
    </row>
    <row r="837" spans="1:14" x14ac:dyDescent="0.2">
      <c r="A837" t="s">
        <v>1670</v>
      </c>
      <c r="B837" t="s">
        <v>10180</v>
      </c>
      <c r="C837" t="s">
        <v>10217</v>
      </c>
      <c r="D837" t="s">
        <v>10249</v>
      </c>
      <c r="E837" t="s">
        <v>10220</v>
      </c>
      <c r="F837" t="s">
        <v>10221</v>
      </c>
      <c r="G837" t="s">
        <v>10280</v>
      </c>
      <c r="H837" t="s">
        <v>4592</v>
      </c>
      <c r="I837" t="s">
        <v>3210</v>
      </c>
      <c r="J837" t="s">
        <v>10473</v>
      </c>
      <c r="K837" t="s">
        <v>10416</v>
      </c>
      <c r="L837" t="s">
        <v>10345</v>
      </c>
      <c r="M837" t="s">
        <v>10417</v>
      </c>
      <c r="N837">
        <v>2011</v>
      </c>
    </row>
    <row r="838" spans="1:14" x14ac:dyDescent="0.2">
      <c r="A838" t="s">
        <v>1672</v>
      </c>
      <c r="B838" t="s">
        <v>10227</v>
      </c>
      <c r="C838" t="s">
        <v>4608</v>
      </c>
      <c r="D838" t="s">
        <v>4592</v>
      </c>
      <c r="E838" t="s">
        <v>4592</v>
      </c>
      <c r="F838" t="s">
        <v>4592</v>
      </c>
      <c r="G838" t="s">
        <v>4592</v>
      </c>
      <c r="H838" t="s">
        <v>4592</v>
      </c>
      <c r="I838" t="s">
        <v>3206</v>
      </c>
      <c r="J838" t="s">
        <v>4608</v>
      </c>
      <c r="K838" t="s">
        <v>4608</v>
      </c>
      <c r="L838" t="s">
        <v>4608</v>
      </c>
      <c r="M838" t="s">
        <v>4608</v>
      </c>
      <c r="N838">
        <v>2014</v>
      </c>
    </row>
    <row r="839" spans="1:14" x14ac:dyDescent="0.2">
      <c r="A839" t="s">
        <v>1674</v>
      </c>
      <c r="B839" t="s">
        <v>10180</v>
      </c>
      <c r="C839" t="s">
        <v>10217</v>
      </c>
      <c r="D839" t="s">
        <v>10249</v>
      </c>
      <c r="E839" t="s">
        <v>10250</v>
      </c>
      <c r="F839" t="s">
        <v>4592</v>
      </c>
      <c r="G839" t="s">
        <v>4592</v>
      </c>
      <c r="H839" t="s">
        <v>4592</v>
      </c>
      <c r="I839" t="s">
        <v>3205</v>
      </c>
      <c r="J839" t="s">
        <v>10251</v>
      </c>
      <c r="K839" t="s">
        <v>10252</v>
      </c>
      <c r="L839" t="s">
        <v>10253</v>
      </c>
      <c r="M839" t="s">
        <v>10254</v>
      </c>
      <c r="N839">
        <v>2013</v>
      </c>
    </row>
    <row r="840" spans="1:14" x14ac:dyDescent="0.2">
      <c r="A840" t="s">
        <v>1676</v>
      </c>
      <c r="B840" t="s">
        <v>10180</v>
      </c>
      <c r="C840" t="s">
        <v>10228</v>
      </c>
      <c r="D840" t="s">
        <v>10241</v>
      </c>
      <c r="E840" t="s">
        <v>10220</v>
      </c>
      <c r="F840" t="s">
        <v>10255</v>
      </c>
      <c r="G840" t="s">
        <v>4592</v>
      </c>
      <c r="H840" t="s">
        <v>4592</v>
      </c>
      <c r="I840" t="s">
        <v>3205</v>
      </c>
      <c r="J840" t="s">
        <v>10231</v>
      </c>
      <c r="K840" t="s">
        <v>10232</v>
      </c>
      <c r="L840" t="s">
        <v>10233</v>
      </c>
      <c r="M840" t="s">
        <v>10234</v>
      </c>
      <c r="N840">
        <v>2011</v>
      </c>
    </row>
    <row r="841" spans="1:14" x14ac:dyDescent="0.2">
      <c r="A841" t="s">
        <v>1678</v>
      </c>
      <c r="B841" t="s">
        <v>10227</v>
      </c>
      <c r="C841" t="s">
        <v>4608</v>
      </c>
      <c r="D841" t="s">
        <v>4592</v>
      </c>
      <c r="E841" t="s">
        <v>4592</v>
      </c>
      <c r="F841" t="s">
        <v>4592</v>
      </c>
      <c r="G841" t="s">
        <v>4592</v>
      </c>
      <c r="H841" t="s">
        <v>4592</v>
      </c>
      <c r="I841" t="s">
        <v>3204</v>
      </c>
      <c r="J841" t="s">
        <v>4608</v>
      </c>
      <c r="K841" t="s">
        <v>4608</v>
      </c>
      <c r="L841" t="s">
        <v>4608</v>
      </c>
      <c r="M841" t="s">
        <v>4608</v>
      </c>
      <c r="N841">
        <v>2013</v>
      </c>
    </row>
    <row r="842" spans="1:14" x14ac:dyDescent="0.2">
      <c r="A842" t="s">
        <v>1680</v>
      </c>
      <c r="B842" t="s">
        <v>10180</v>
      </c>
      <c r="C842" t="s">
        <v>10217</v>
      </c>
      <c r="D842" t="s">
        <v>10249</v>
      </c>
      <c r="E842" t="s">
        <v>10250</v>
      </c>
      <c r="F842" t="s">
        <v>4592</v>
      </c>
      <c r="G842" t="s">
        <v>4592</v>
      </c>
      <c r="H842" t="s">
        <v>4592</v>
      </c>
      <c r="I842" t="s">
        <v>3205</v>
      </c>
      <c r="J842" t="s">
        <v>10251</v>
      </c>
      <c r="K842" t="s">
        <v>10252</v>
      </c>
      <c r="L842" t="s">
        <v>10253</v>
      </c>
      <c r="M842" t="s">
        <v>10254</v>
      </c>
      <c r="N842">
        <v>2014</v>
      </c>
    </row>
    <row r="843" spans="1:14" x14ac:dyDescent="0.2">
      <c r="A843" t="s">
        <v>1682</v>
      </c>
      <c r="B843" t="s">
        <v>10180</v>
      </c>
      <c r="C843" t="s">
        <v>10228</v>
      </c>
      <c r="D843" t="s">
        <v>10241</v>
      </c>
      <c r="E843" t="s">
        <v>10242</v>
      </c>
      <c r="F843" t="s">
        <v>10269</v>
      </c>
      <c r="G843" t="s">
        <v>10269</v>
      </c>
      <c r="H843" t="s">
        <v>4592</v>
      </c>
      <c r="I843" t="s">
        <v>3205</v>
      </c>
      <c r="J843" t="s">
        <v>10231</v>
      </c>
      <c r="K843" t="s">
        <v>10232</v>
      </c>
      <c r="L843" t="s">
        <v>10233</v>
      </c>
      <c r="M843" t="s">
        <v>10234</v>
      </c>
      <c r="N843">
        <v>2010</v>
      </c>
    </row>
    <row r="844" spans="1:14" x14ac:dyDescent="0.2">
      <c r="A844" t="s">
        <v>1684</v>
      </c>
      <c r="B844" t="s">
        <v>10180</v>
      </c>
      <c r="C844" t="s">
        <v>10217</v>
      </c>
      <c r="D844" t="s">
        <v>10249</v>
      </c>
      <c r="E844" t="s">
        <v>10250</v>
      </c>
      <c r="F844" t="s">
        <v>4592</v>
      </c>
      <c r="G844" t="s">
        <v>4592</v>
      </c>
      <c r="H844" t="s">
        <v>4592</v>
      </c>
      <c r="I844" t="s">
        <v>3205</v>
      </c>
      <c r="J844" t="s">
        <v>10251</v>
      </c>
      <c r="K844" t="s">
        <v>10252</v>
      </c>
      <c r="L844" t="s">
        <v>10253</v>
      </c>
      <c r="M844" t="s">
        <v>10254</v>
      </c>
      <c r="N844">
        <v>2013</v>
      </c>
    </row>
    <row r="845" spans="1:14" x14ac:dyDescent="0.2">
      <c r="A845" t="s">
        <v>1686</v>
      </c>
      <c r="B845" t="s">
        <v>10180</v>
      </c>
      <c r="C845" t="s">
        <v>10217</v>
      </c>
      <c r="D845" t="s">
        <v>10218</v>
      </c>
      <c r="E845" t="s">
        <v>10219</v>
      </c>
      <c r="F845" t="s">
        <v>10220</v>
      </c>
      <c r="G845" t="s">
        <v>10221</v>
      </c>
      <c r="H845" t="s">
        <v>10235</v>
      </c>
      <c r="I845" t="s">
        <v>3207</v>
      </c>
      <c r="J845" t="s">
        <v>10260</v>
      </c>
      <c r="K845" t="s">
        <v>10261</v>
      </c>
      <c r="L845" t="s">
        <v>10262</v>
      </c>
      <c r="M845" t="s">
        <v>10263</v>
      </c>
      <c r="N845">
        <v>1994</v>
      </c>
    </row>
    <row r="846" spans="1:14" x14ac:dyDescent="0.2">
      <c r="A846" t="s">
        <v>1688</v>
      </c>
      <c r="B846" t="s">
        <v>10180</v>
      </c>
      <c r="C846" t="s">
        <v>10228</v>
      </c>
      <c r="D846" t="s">
        <v>10241</v>
      </c>
      <c r="E846" t="s">
        <v>10242</v>
      </c>
      <c r="F846" t="s">
        <v>10243</v>
      </c>
      <c r="G846" t="s">
        <v>10259</v>
      </c>
      <c r="H846" t="s">
        <v>4592</v>
      </c>
      <c r="I846" t="s">
        <v>3205</v>
      </c>
      <c r="J846" t="s">
        <v>10231</v>
      </c>
      <c r="K846" t="s">
        <v>10232</v>
      </c>
      <c r="L846" t="s">
        <v>10233</v>
      </c>
      <c r="M846" t="s">
        <v>10234</v>
      </c>
      <c r="N846">
        <v>2010</v>
      </c>
    </row>
    <row r="847" spans="1:14" x14ac:dyDescent="0.2">
      <c r="A847" t="s">
        <v>1690</v>
      </c>
      <c r="B847" t="s">
        <v>10180</v>
      </c>
      <c r="C847" t="s">
        <v>10217</v>
      </c>
      <c r="D847" t="s">
        <v>10249</v>
      </c>
      <c r="E847" t="s">
        <v>10220</v>
      </c>
      <c r="F847" t="s">
        <v>10255</v>
      </c>
      <c r="G847" t="s">
        <v>4592</v>
      </c>
      <c r="H847" t="s">
        <v>4592</v>
      </c>
      <c r="I847" t="s">
        <v>3210</v>
      </c>
      <c r="J847" t="s">
        <v>10415</v>
      </c>
      <c r="K847" t="s">
        <v>10416</v>
      </c>
      <c r="L847" t="s">
        <v>10345</v>
      </c>
      <c r="M847" t="s">
        <v>10417</v>
      </c>
      <c r="N847">
        <v>2010</v>
      </c>
    </row>
    <row r="848" spans="1:14" x14ac:dyDescent="0.2">
      <c r="A848" t="s">
        <v>1692</v>
      </c>
      <c r="B848" t="s">
        <v>10180</v>
      </c>
      <c r="C848" t="s">
        <v>10217</v>
      </c>
      <c r="D848" t="s">
        <v>10218</v>
      </c>
      <c r="E848" t="s">
        <v>10219</v>
      </c>
      <c r="F848" t="s">
        <v>10220</v>
      </c>
      <c r="G848" t="s">
        <v>10221</v>
      </c>
      <c r="H848" t="s">
        <v>10245</v>
      </c>
      <c r="I848" t="s">
        <v>3203</v>
      </c>
      <c r="J848" t="s">
        <v>10500</v>
      </c>
      <c r="K848" t="s">
        <v>10261</v>
      </c>
      <c r="L848" t="s">
        <v>10262</v>
      </c>
      <c r="M848" t="s">
        <v>10501</v>
      </c>
      <c r="N848">
        <v>2002</v>
      </c>
    </row>
    <row r="849" spans="1:14" x14ac:dyDescent="0.2">
      <c r="A849" t="s">
        <v>1694</v>
      </c>
      <c r="B849" t="s">
        <v>10227</v>
      </c>
      <c r="C849" t="s">
        <v>4608</v>
      </c>
      <c r="D849" t="s">
        <v>4592</v>
      </c>
      <c r="E849" t="s">
        <v>4592</v>
      </c>
      <c r="F849" t="s">
        <v>4592</v>
      </c>
      <c r="G849" t="s">
        <v>4592</v>
      </c>
      <c r="H849" t="s">
        <v>4592</v>
      </c>
      <c r="I849" t="s">
        <v>3206</v>
      </c>
      <c r="J849" t="s">
        <v>4608</v>
      </c>
      <c r="K849" t="s">
        <v>4608</v>
      </c>
      <c r="L849" t="s">
        <v>4608</v>
      </c>
      <c r="M849" t="s">
        <v>4608</v>
      </c>
      <c r="N849">
        <v>2013</v>
      </c>
    </row>
    <row r="850" spans="1:14" x14ac:dyDescent="0.2">
      <c r="A850" t="s">
        <v>1696</v>
      </c>
      <c r="B850" t="s">
        <v>10180</v>
      </c>
      <c r="C850" t="s">
        <v>10217</v>
      </c>
      <c r="D850" t="s">
        <v>10249</v>
      </c>
      <c r="E850" t="s">
        <v>10250</v>
      </c>
      <c r="F850" t="s">
        <v>4592</v>
      </c>
      <c r="G850" t="s">
        <v>4592</v>
      </c>
      <c r="H850" t="s">
        <v>4592</v>
      </c>
      <c r="I850" t="s">
        <v>3205</v>
      </c>
      <c r="J850" t="s">
        <v>10251</v>
      </c>
      <c r="K850" t="s">
        <v>10252</v>
      </c>
      <c r="L850" t="s">
        <v>10253</v>
      </c>
      <c r="M850" t="s">
        <v>10254</v>
      </c>
      <c r="N850">
        <v>2014</v>
      </c>
    </row>
    <row r="851" spans="1:14" x14ac:dyDescent="0.2">
      <c r="A851" t="s">
        <v>1698</v>
      </c>
      <c r="B851" t="s">
        <v>10180</v>
      </c>
      <c r="C851" t="s">
        <v>10217</v>
      </c>
      <c r="D851" t="s">
        <v>10218</v>
      </c>
      <c r="E851" t="s">
        <v>10219</v>
      </c>
      <c r="F851" t="s">
        <v>10220</v>
      </c>
      <c r="G851" t="s">
        <v>10221</v>
      </c>
      <c r="H851" t="s">
        <v>10245</v>
      </c>
      <c r="I851" t="s">
        <v>3207</v>
      </c>
      <c r="J851" t="s">
        <v>10256</v>
      </c>
      <c r="K851" t="s">
        <v>10257</v>
      </c>
      <c r="L851" t="s">
        <v>10238</v>
      </c>
      <c r="M851" t="s">
        <v>10258</v>
      </c>
      <c r="N851">
        <v>2011</v>
      </c>
    </row>
    <row r="852" spans="1:14" x14ac:dyDescent="0.2">
      <c r="A852" t="s">
        <v>1700</v>
      </c>
      <c r="B852" t="s">
        <v>10180</v>
      </c>
      <c r="C852" t="s">
        <v>10228</v>
      </c>
      <c r="D852" t="s">
        <v>10241</v>
      </c>
      <c r="E852" t="s">
        <v>10242</v>
      </c>
      <c r="F852" t="s">
        <v>10243</v>
      </c>
      <c r="G852" t="s">
        <v>10244</v>
      </c>
      <c r="H852" t="s">
        <v>4592</v>
      </c>
      <c r="I852" t="s">
        <v>3205</v>
      </c>
      <c r="J852" t="s">
        <v>10231</v>
      </c>
      <c r="K852" t="s">
        <v>10232</v>
      </c>
      <c r="L852" t="s">
        <v>10233</v>
      </c>
      <c r="M852" t="s">
        <v>10234</v>
      </c>
      <c r="N852">
        <v>2010</v>
      </c>
    </row>
    <row r="853" spans="1:14" x14ac:dyDescent="0.2">
      <c r="A853" t="s">
        <v>1702</v>
      </c>
      <c r="B853" t="s">
        <v>10180</v>
      </c>
      <c r="C853" t="s">
        <v>10228</v>
      </c>
      <c r="D853" t="s">
        <v>10241</v>
      </c>
      <c r="E853" t="s">
        <v>10220</v>
      </c>
      <c r="F853" t="s">
        <v>10221</v>
      </c>
      <c r="G853" t="s">
        <v>4592</v>
      </c>
      <c r="H853" t="s">
        <v>4592</v>
      </c>
      <c r="I853" t="s">
        <v>3205</v>
      </c>
      <c r="J853" t="s">
        <v>10231</v>
      </c>
      <c r="K853" t="s">
        <v>10232</v>
      </c>
      <c r="L853" t="s">
        <v>10233</v>
      </c>
      <c r="M853" t="s">
        <v>10234</v>
      </c>
      <c r="N853">
        <v>2001</v>
      </c>
    </row>
    <row r="854" spans="1:14" x14ac:dyDescent="0.2">
      <c r="A854" t="s">
        <v>1704</v>
      </c>
      <c r="B854" t="s">
        <v>10180</v>
      </c>
      <c r="C854" t="s">
        <v>10217</v>
      </c>
      <c r="D854" t="s">
        <v>10249</v>
      </c>
      <c r="E854" t="s">
        <v>10250</v>
      </c>
      <c r="F854" t="s">
        <v>4592</v>
      </c>
      <c r="G854" t="s">
        <v>4592</v>
      </c>
      <c r="H854" t="s">
        <v>4592</v>
      </c>
      <c r="I854" t="s">
        <v>3205</v>
      </c>
      <c r="J854" t="s">
        <v>10251</v>
      </c>
      <c r="K854" t="s">
        <v>10252</v>
      </c>
      <c r="L854" t="s">
        <v>10253</v>
      </c>
      <c r="M854" t="s">
        <v>10254</v>
      </c>
      <c r="N854">
        <v>2014</v>
      </c>
    </row>
    <row r="855" spans="1:14" x14ac:dyDescent="0.2">
      <c r="A855" t="s">
        <v>1706</v>
      </c>
      <c r="B855" t="s">
        <v>10180</v>
      </c>
      <c r="C855" t="s">
        <v>10217</v>
      </c>
      <c r="D855" t="s">
        <v>10249</v>
      </c>
      <c r="E855" t="s">
        <v>10250</v>
      </c>
      <c r="F855" t="s">
        <v>4592</v>
      </c>
      <c r="G855" t="s">
        <v>4592</v>
      </c>
      <c r="H855" t="s">
        <v>4592</v>
      </c>
      <c r="I855" t="s">
        <v>3205</v>
      </c>
      <c r="J855" t="s">
        <v>10251</v>
      </c>
      <c r="K855" t="s">
        <v>10252</v>
      </c>
      <c r="L855" t="s">
        <v>10253</v>
      </c>
      <c r="M855" t="s">
        <v>10254</v>
      </c>
      <c r="N855">
        <v>2013</v>
      </c>
    </row>
    <row r="856" spans="1:14" x14ac:dyDescent="0.2">
      <c r="A856" t="s">
        <v>1708</v>
      </c>
      <c r="B856" t="s">
        <v>10227</v>
      </c>
      <c r="C856" t="s">
        <v>4608</v>
      </c>
      <c r="D856" t="s">
        <v>4592</v>
      </c>
      <c r="E856" t="s">
        <v>4592</v>
      </c>
      <c r="F856" t="s">
        <v>4592</v>
      </c>
      <c r="G856" t="s">
        <v>4592</v>
      </c>
      <c r="H856" t="s">
        <v>4592</v>
      </c>
      <c r="I856" t="s">
        <v>3207</v>
      </c>
      <c r="J856" t="s">
        <v>4608</v>
      </c>
      <c r="K856" t="s">
        <v>4608</v>
      </c>
      <c r="L856" t="s">
        <v>4608</v>
      </c>
      <c r="M856" t="s">
        <v>4608</v>
      </c>
      <c r="N856">
        <v>2012</v>
      </c>
    </row>
    <row r="857" spans="1:14" x14ac:dyDescent="0.2">
      <c r="A857" t="s">
        <v>1710</v>
      </c>
      <c r="B857" t="s">
        <v>10180</v>
      </c>
      <c r="C857" t="s">
        <v>10217</v>
      </c>
      <c r="D857" t="s">
        <v>10218</v>
      </c>
      <c r="E857" t="s">
        <v>10219</v>
      </c>
      <c r="F857" t="s">
        <v>10220</v>
      </c>
      <c r="G857" t="s">
        <v>10221</v>
      </c>
      <c r="H857" t="s">
        <v>10235</v>
      </c>
      <c r="I857" t="s">
        <v>3210</v>
      </c>
      <c r="J857" t="s">
        <v>10307</v>
      </c>
      <c r="K857" t="s">
        <v>10237</v>
      </c>
      <c r="L857" t="s">
        <v>10238</v>
      </c>
      <c r="M857" t="s">
        <v>10308</v>
      </c>
      <c r="N857">
        <v>1996</v>
      </c>
    </row>
    <row r="858" spans="1:14" x14ac:dyDescent="0.2">
      <c r="A858" t="s">
        <v>1712</v>
      </c>
      <c r="B858" t="s">
        <v>10180</v>
      </c>
      <c r="C858" t="s">
        <v>10217</v>
      </c>
      <c r="D858" t="s">
        <v>10218</v>
      </c>
      <c r="E858" t="s">
        <v>10219</v>
      </c>
      <c r="F858" t="s">
        <v>10220</v>
      </c>
      <c r="G858" t="s">
        <v>10221</v>
      </c>
      <c r="H858" t="s">
        <v>10245</v>
      </c>
      <c r="I858" t="s">
        <v>3209</v>
      </c>
      <c r="J858" t="s">
        <v>10246</v>
      </c>
      <c r="K858" t="s">
        <v>10247</v>
      </c>
      <c r="L858" t="s">
        <v>10238</v>
      </c>
      <c r="M858" t="s">
        <v>10248</v>
      </c>
      <c r="N858">
        <v>1996</v>
      </c>
    </row>
    <row r="859" spans="1:14" x14ac:dyDescent="0.2">
      <c r="A859" t="s">
        <v>1714</v>
      </c>
      <c r="B859" t="s">
        <v>10180</v>
      </c>
      <c r="C859" t="s">
        <v>10217</v>
      </c>
      <c r="D859" t="s">
        <v>10249</v>
      </c>
      <c r="E859" t="s">
        <v>10250</v>
      </c>
      <c r="F859" t="s">
        <v>4592</v>
      </c>
      <c r="G859" t="s">
        <v>4592</v>
      </c>
      <c r="H859" t="s">
        <v>4592</v>
      </c>
      <c r="I859" t="s">
        <v>3205</v>
      </c>
      <c r="J859" t="s">
        <v>10251</v>
      </c>
      <c r="K859" t="s">
        <v>10252</v>
      </c>
      <c r="L859" t="s">
        <v>10253</v>
      </c>
      <c r="M859" t="s">
        <v>10254</v>
      </c>
      <c r="N859">
        <v>2013</v>
      </c>
    </row>
    <row r="860" spans="1:14" x14ac:dyDescent="0.2">
      <c r="A860" t="s">
        <v>1716</v>
      </c>
      <c r="B860" t="s">
        <v>10180</v>
      </c>
      <c r="C860" t="s">
        <v>10217</v>
      </c>
      <c r="D860" t="s">
        <v>10249</v>
      </c>
      <c r="E860" t="s">
        <v>10250</v>
      </c>
      <c r="F860" t="s">
        <v>4592</v>
      </c>
      <c r="G860" t="s">
        <v>4592</v>
      </c>
      <c r="H860" t="s">
        <v>4592</v>
      </c>
      <c r="I860" t="s">
        <v>3205</v>
      </c>
      <c r="J860" t="s">
        <v>10251</v>
      </c>
      <c r="K860" t="s">
        <v>10252</v>
      </c>
      <c r="L860" t="s">
        <v>10253</v>
      </c>
      <c r="M860" t="s">
        <v>10254</v>
      </c>
      <c r="N860">
        <v>2014</v>
      </c>
    </row>
    <row r="861" spans="1:14" x14ac:dyDescent="0.2">
      <c r="A861" t="s">
        <v>1718</v>
      </c>
      <c r="B861" t="s">
        <v>10180</v>
      </c>
      <c r="C861" t="s">
        <v>10217</v>
      </c>
      <c r="D861" t="s">
        <v>10249</v>
      </c>
      <c r="E861" t="s">
        <v>10250</v>
      </c>
      <c r="F861" t="s">
        <v>4592</v>
      </c>
      <c r="G861" t="s">
        <v>4592</v>
      </c>
      <c r="H861" t="s">
        <v>4592</v>
      </c>
      <c r="I861" t="s">
        <v>3205</v>
      </c>
      <c r="J861" t="s">
        <v>10251</v>
      </c>
      <c r="K861" t="s">
        <v>10252</v>
      </c>
      <c r="L861" t="s">
        <v>10253</v>
      </c>
      <c r="M861" t="s">
        <v>10254</v>
      </c>
      <c r="N861">
        <v>2014</v>
      </c>
    </row>
    <row r="862" spans="1:14" x14ac:dyDescent="0.2">
      <c r="A862" t="s">
        <v>1720</v>
      </c>
      <c r="B862" t="s">
        <v>10180</v>
      </c>
      <c r="C862" t="s">
        <v>10217</v>
      </c>
      <c r="D862" t="s">
        <v>10249</v>
      </c>
      <c r="E862" t="s">
        <v>10250</v>
      </c>
      <c r="F862" t="s">
        <v>4592</v>
      </c>
      <c r="G862" t="s">
        <v>4592</v>
      </c>
      <c r="H862" t="s">
        <v>4592</v>
      </c>
      <c r="I862" t="s">
        <v>3205</v>
      </c>
      <c r="J862" t="s">
        <v>10251</v>
      </c>
      <c r="K862" t="s">
        <v>10252</v>
      </c>
      <c r="L862" t="s">
        <v>10253</v>
      </c>
      <c r="M862" t="s">
        <v>10254</v>
      </c>
      <c r="N862">
        <v>2013</v>
      </c>
    </row>
    <row r="863" spans="1:14" x14ac:dyDescent="0.2">
      <c r="A863" t="s">
        <v>1722</v>
      </c>
      <c r="B863" t="s">
        <v>10180</v>
      </c>
      <c r="C863" t="s">
        <v>10217</v>
      </c>
      <c r="D863" t="s">
        <v>10249</v>
      </c>
      <c r="E863" t="s">
        <v>10250</v>
      </c>
      <c r="F863" t="s">
        <v>4592</v>
      </c>
      <c r="G863" t="s">
        <v>4592</v>
      </c>
      <c r="H863" t="s">
        <v>4592</v>
      </c>
      <c r="I863" t="s">
        <v>3205</v>
      </c>
      <c r="J863" t="s">
        <v>10251</v>
      </c>
      <c r="K863" t="s">
        <v>10252</v>
      </c>
      <c r="L863" t="s">
        <v>10253</v>
      </c>
      <c r="M863" t="s">
        <v>10254</v>
      </c>
      <c r="N863">
        <v>2014</v>
      </c>
    </row>
    <row r="864" spans="1:14" x14ac:dyDescent="0.2">
      <c r="A864" t="s">
        <v>1724</v>
      </c>
      <c r="B864" t="s">
        <v>10227</v>
      </c>
      <c r="C864" t="s">
        <v>4608</v>
      </c>
      <c r="D864" t="s">
        <v>4592</v>
      </c>
      <c r="E864" t="s">
        <v>4592</v>
      </c>
      <c r="F864" t="s">
        <v>4592</v>
      </c>
      <c r="G864" t="s">
        <v>4592</v>
      </c>
      <c r="H864" t="s">
        <v>4592</v>
      </c>
      <c r="I864" t="s">
        <v>3204</v>
      </c>
      <c r="J864" t="s">
        <v>4608</v>
      </c>
      <c r="K864" t="s">
        <v>4608</v>
      </c>
      <c r="L864" t="s">
        <v>4608</v>
      </c>
      <c r="M864" t="s">
        <v>4608</v>
      </c>
      <c r="N864">
        <v>2010</v>
      </c>
    </row>
    <row r="865" spans="1:14" x14ac:dyDescent="0.2">
      <c r="A865" t="s">
        <v>1726</v>
      </c>
      <c r="B865" t="s">
        <v>10180</v>
      </c>
      <c r="C865" t="s">
        <v>10228</v>
      </c>
      <c r="D865" t="s">
        <v>10241</v>
      </c>
      <c r="E865" t="s">
        <v>10242</v>
      </c>
      <c r="F865" t="s">
        <v>10243</v>
      </c>
      <c r="G865" t="s">
        <v>10259</v>
      </c>
      <c r="H865" t="s">
        <v>4592</v>
      </c>
      <c r="I865" t="s">
        <v>3205</v>
      </c>
      <c r="J865" t="s">
        <v>10231</v>
      </c>
      <c r="K865" t="s">
        <v>10232</v>
      </c>
      <c r="L865" t="s">
        <v>10233</v>
      </c>
      <c r="M865" t="s">
        <v>10234</v>
      </c>
      <c r="N865">
        <v>2010</v>
      </c>
    </row>
    <row r="866" spans="1:14" x14ac:dyDescent="0.2">
      <c r="A866" t="s">
        <v>1728</v>
      </c>
      <c r="B866" t="s">
        <v>10227</v>
      </c>
      <c r="C866" t="s">
        <v>4608</v>
      </c>
      <c r="D866" t="s">
        <v>4592</v>
      </c>
      <c r="E866" t="s">
        <v>4592</v>
      </c>
      <c r="F866" t="s">
        <v>4592</v>
      </c>
      <c r="G866" t="s">
        <v>4592</v>
      </c>
      <c r="H866" t="s">
        <v>4592</v>
      </c>
      <c r="I866" t="s">
        <v>3204</v>
      </c>
      <c r="J866" t="s">
        <v>4608</v>
      </c>
      <c r="K866" t="s">
        <v>4608</v>
      </c>
      <c r="L866" t="s">
        <v>4608</v>
      </c>
      <c r="M866" t="s">
        <v>4608</v>
      </c>
      <c r="N866">
        <v>2013</v>
      </c>
    </row>
    <row r="867" spans="1:14" x14ac:dyDescent="0.2">
      <c r="A867" t="s">
        <v>1730</v>
      </c>
      <c r="B867" t="s">
        <v>10180</v>
      </c>
      <c r="C867" t="s">
        <v>10228</v>
      </c>
      <c r="D867" t="s">
        <v>10241</v>
      </c>
      <c r="E867" t="s">
        <v>10220</v>
      </c>
      <c r="F867" t="s">
        <v>10255</v>
      </c>
      <c r="G867" t="s">
        <v>4592</v>
      </c>
      <c r="H867" t="s">
        <v>4592</v>
      </c>
      <c r="I867" t="s">
        <v>3205</v>
      </c>
      <c r="J867" t="s">
        <v>10231</v>
      </c>
      <c r="K867" t="s">
        <v>10232</v>
      </c>
      <c r="L867" t="s">
        <v>10233</v>
      </c>
      <c r="M867" t="s">
        <v>10234</v>
      </c>
      <c r="N867">
        <v>2001</v>
      </c>
    </row>
    <row r="868" spans="1:14" x14ac:dyDescent="0.2">
      <c r="A868" t="s">
        <v>1732</v>
      </c>
      <c r="B868" t="s">
        <v>10227</v>
      </c>
      <c r="C868" t="s">
        <v>4608</v>
      </c>
      <c r="D868" t="s">
        <v>4592</v>
      </c>
      <c r="E868" t="s">
        <v>4592</v>
      </c>
      <c r="F868" t="s">
        <v>4592</v>
      </c>
      <c r="G868" t="s">
        <v>4592</v>
      </c>
      <c r="H868" t="s">
        <v>4592</v>
      </c>
      <c r="I868" t="s">
        <v>3206</v>
      </c>
      <c r="J868" t="s">
        <v>4608</v>
      </c>
      <c r="K868" t="s">
        <v>4608</v>
      </c>
      <c r="L868" t="s">
        <v>4608</v>
      </c>
      <c r="M868" t="s">
        <v>4608</v>
      </c>
      <c r="N868">
        <v>2013</v>
      </c>
    </row>
    <row r="869" spans="1:14" x14ac:dyDescent="0.2">
      <c r="A869" t="s">
        <v>1734</v>
      </c>
      <c r="B869" t="s">
        <v>10180</v>
      </c>
      <c r="C869" t="s">
        <v>10228</v>
      </c>
      <c r="D869" t="s">
        <v>10241</v>
      </c>
      <c r="E869" t="s">
        <v>10242</v>
      </c>
      <c r="F869" t="s">
        <v>10269</v>
      </c>
      <c r="G869" t="s">
        <v>10269</v>
      </c>
      <c r="H869" t="s">
        <v>4592</v>
      </c>
      <c r="I869" t="s">
        <v>3205</v>
      </c>
      <c r="J869" t="s">
        <v>10231</v>
      </c>
      <c r="K869" t="s">
        <v>10232</v>
      </c>
      <c r="L869" t="s">
        <v>10233</v>
      </c>
      <c r="M869" t="s">
        <v>10234</v>
      </c>
      <c r="N869">
        <v>2010</v>
      </c>
    </row>
    <row r="870" spans="1:14" x14ac:dyDescent="0.2">
      <c r="A870" t="s">
        <v>1736</v>
      </c>
      <c r="B870" t="s">
        <v>10227</v>
      </c>
      <c r="C870" t="s">
        <v>4608</v>
      </c>
      <c r="D870" t="s">
        <v>4592</v>
      </c>
      <c r="E870" t="s">
        <v>4592</v>
      </c>
      <c r="F870" t="s">
        <v>4592</v>
      </c>
      <c r="G870" t="s">
        <v>4592</v>
      </c>
      <c r="H870" t="s">
        <v>4592</v>
      </c>
      <c r="I870" t="s">
        <v>3204</v>
      </c>
      <c r="J870" t="s">
        <v>4608</v>
      </c>
      <c r="K870" t="s">
        <v>4608</v>
      </c>
      <c r="L870" t="s">
        <v>4608</v>
      </c>
      <c r="M870" t="s">
        <v>4608</v>
      </c>
      <c r="N870">
        <v>2011</v>
      </c>
    </row>
    <row r="871" spans="1:14" x14ac:dyDescent="0.2">
      <c r="A871" t="s">
        <v>1738</v>
      </c>
      <c r="B871" t="s">
        <v>10180</v>
      </c>
      <c r="C871" t="s">
        <v>10217</v>
      </c>
      <c r="D871" t="s">
        <v>10249</v>
      </c>
      <c r="E871" t="s">
        <v>10250</v>
      </c>
      <c r="F871" t="s">
        <v>4592</v>
      </c>
      <c r="G871" t="s">
        <v>4592</v>
      </c>
      <c r="H871" t="s">
        <v>4592</v>
      </c>
      <c r="I871" t="s">
        <v>3205</v>
      </c>
      <c r="J871" t="s">
        <v>10251</v>
      </c>
      <c r="K871" t="s">
        <v>10252</v>
      </c>
      <c r="L871" t="s">
        <v>10253</v>
      </c>
      <c r="M871" t="s">
        <v>10254</v>
      </c>
      <c r="N871">
        <v>2013</v>
      </c>
    </row>
    <row r="872" spans="1:14" x14ac:dyDescent="0.2">
      <c r="A872" t="s">
        <v>1740</v>
      </c>
      <c r="B872" t="s">
        <v>10180</v>
      </c>
      <c r="C872" t="s">
        <v>10228</v>
      </c>
      <c r="D872" t="s">
        <v>10241</v>
      </c>
      <c r="E872" t="s">
        <v>10242</v>
      </c>
      <c r="F872" t="s">
        <v>10243</v>
      </c>
      <c r="G872" t="s">
        <v>10244</v>
      </c>
      <c r="H872" t="s">
        <v>4592</v>
      </c>
      <c r="I872" t="s">
        <v>3205</v>
      </c>
      <c r="J872" t="s">
        <v>10231</v>
      </c>
      <c r="K872" t="s">
        <v>10232</v>
      </c>
      <c r="L872" t="s">
        <v>10233</v>
      </c>
      <c r="M872" t="s">
        <v>10234</v>
      </c>
      <c r="N872">
        <v>2010</v>
      </c>
    </row>
    <row r="873" spans="1:14" x14ac:dyDescent="0.2">
      <c r="A873" t="s">
        <v>1742</v>
      </c>
      <c r="B873" t="s">
        <v>10180</v>
      </c>
      <c r="C873" t="s">
        <v>10217</v>
      </c>
      <c r="D873" t="s">
        <v>10249</v>
      </c>
      <c r="E873" t="s">
        <v>10250</v>
      </c>
      <c r="F873" t="s">
        <v>4592</v>
      </c>
      <c r="G873" t="s">
        <v>4592</v>
      </c>
      <c r="H873" t="s">
        <v>4592</v>
      </c>
      <c r="I873" t="s">
        <v>3205</v>
      </c>
      <c r="J873" t="s">
        <v>10251</v>
      </c>
      <c r="K873" t="s">
        <v>10252</v>
      </c>
      <c r="L873" t="s">
        <v>10253</v>
      </c>
      <c r="M873" t="s">
        <v>10254</v>
      </c>
      <c r="N873">
        <v>2013</v>
      </c>
    </row>
    <row r="874" spans="1:14" x14ac:dyDescent="0.2">
      <c r="A874" t="s">
        <v>1744</v>
      </c>
      <c r="B874" t="s">
        <v>10180</v>
      </c>
      <c r="C874" t="s">
        <v>10217</v>
      </c>
      <c r="D874" t="s">
        <v>10249</v>
      </c>
      <c r="E874" t="s">
        <v>10250</v>
      </c>
      <c r="F874" t="s">
        <v>4592</v>
      </c>
      <c r="G874" t="s">
        <v>4592</v>
      </c>
      <c r="H874" t="s">
        <v>4592</v>
      </c>
      <c r="I874" t="s">
        <v>3205</v>
      </c>
      <c r="J874" t="s">
        <v>10251</v>
      </c>
      <c r="K874" t="s">
        <v>10252</v>
      </c>
      <c r="L874" t="s">
        <v>10253</v>
      </c>
      <c r="M874" t="s">
        <v>10254</v>
      </c>
      <c r="N874">
        <v>2014</v>
      </c>
    </row>
    <row r="875" spans="1:14" x14ac:dyDescent="0.2">
      <c r="A875" t="s">
        <v>1746</v>
      </c>
      <c r="B875" t="s">
        <v>10180</v>
      </c>
      <c r="C875" t="s">
        <v>10217</v>
      </c>
      <c r="D875" t="s">
        <v>10249</v>
      </c>
      <c r="E875" t="s">
        <v>10250</v>
      </c>
      <c r="F875" t="s">
        <v>4592</v>
      </c>
      <c r="G875" t="s">
        <v>4592</v>
      </c>
      <c r="H875" t="s">
        <v>4592</v>
      </c>
      <c r="I875" t="s">
        <v>3205</v>
      </c>
      <c r="J875" t="s">
        <v>10251</v>
      </c>
      <c r="K875" t="s">
        <v>10252</v>
      </c>
      <c r="L875" t="s">
        <v>10253</v>
      </c>
      <c r="M875" t="s">
        <v>10254</v>
      </c>
      <c r="N875">
        <v>2014</v>
      </c>
    </row>
    <row r="876" spans="1:14" x14ac:dyDescent="0.2">
      <c r="A876" t="s">
        <v>1748</v>
      </c>
      <c r="B876" t="s">
        <v>10180</v>
      </c>
      <c r="C876" t="s">
        <v>10217</v>
      </c>
      <c r="D876" t="s">
        <v>10249</v>
      </c>
      <c r="E876" t="s">
        <v>10220</v>
      </c>
      <c r="F876" t="s">
        <v>10221</v>
      </c>
      <c r="G876" t="s">
        <v>10270</v>
      </c>
      <c r="H876" t="s">
        <v>4592</v>
      </c>
      <c r="I876" t="s">
        <v>3204</v>
      </c>
      <c r="J876" t="s">
        <v>10251</v>
      </c>
      <c r="K876" t="s">
        <v>10252</v>
      </c>
      <c r="L876" t="s">
        <v>10253</v>
      </c>
      <c r="M876" t="s">
        <v>10254</v>
      </c>
      <c r="N876">
        <v>2011</v>
      </c>
    </row>
    <row r="877" spans="1:14" x14ac:dyDescent="0.2">
      <c r="A877" t="s">
        <v>1750</v>
      </c>
      <c r="B877" t="s">
        <v>10180</v>
      </c>
      <c r="C877" t="s">
        <v>10228</v>
      </c>
      <c r="D877" t="s">
        <v>10241</v>
      </c>
      <c r="E877" t="s">
        <v>10220</v>
      </c>
      <c r="F877" t="s">
        <v>10255</v>
      </c>
      <c r="G877" t="s">
        <v>4592</v>
      </c>
      <c r="H877" t="s">
        <v>4592</v>
      </c>
      <c r="I877" t="s">
        <v>3205</v>
      </c>
      <c r="J877" t="s">
        <v>10231</v>
      </c>
      <c r="K877" t="s">
        <v>10232</v>
      </c>
      <c r="L877" t="s">
        <v>10233</v>
      </c>
      <c r="M877" t="s">
        <v>10234</v>
      </c>
      <c r="N877">
        <v>2015</v>
      </c>
    </row>
    <row r="878" spans="1:14" x14ac:dyDescent="0.2">
      <c r="A878" t="s">
        <v>1752</v>
      </c>
      <c r="B878" t="s">
        <v>10180</v>
      </c>
      <c r="C878" t="s">
        <v>10228</v>
      </c>
      <c r="D878" t="s">
        <v>10241</v>
      </c>
      <c r="E878" t="s">
        <v>10220</v>
      </c>
      <c r="F878" t="s">
        <v>10255</v>
      </c>
      <c r="G878" t="s">
        <v>4592</v>
      </c>
      <c r="H878" t="s">
        <v>4592</v>
      </c>
      <c r="I878" t="s">
        <v>3205</v>
      </c>
      <c r="J878" t="s">
        <v>10231</v>
      </c>
      <c r="K878" t="s">
        <v>10232</v>
      </c>
      <c r="L878" t="s">
        <v>10233</v>
      </c>
      <c r="M878" t="s">
        <v>10234</v>
      </c>
      <c r="N878">
        <v>2011</v>
      </c>
    </row>
    <row r="879" spans="1:14" x14ac:dyDescent="0.2">
      <c r="A879" t="s">
        <v>1754</v>
      </c>
      <c r="B879" t="s">
        <v>10180</v>
      </c>
      <c r="C879" t="s">
        <v>10217</v>
      </c>
      <c r="D879" t="s">
        <v>10249</v>
      </c>
      <c r="E879" t="s">
        <v>10250</v>
      </c>
      <c r="F879" t="s">
        <v>4592</v>
      </c>
      <c r="G879" t="s">
        <v>4592</v>
      </c>
      <c r="H879" t="s">
        <v>4592</v>
      </c>
      <c r="I879" t="s">
        <v>3205</v>
      </c>
      <c r="J879" t="s">
        <v>10251</v>
      </c>
      <c r="K879" t="s">
        <v>10252</v>
      </c>
      <c r="L879" t="s">
        <v>10253</v>
      </c>
      <c r="M879" t="s">
        <v>10254</v>
      </c>
      <c r="N879">
        <v>2014</v>
      </c>
    </row>
    <row r="880" spans="1:14" x14ac:dyDescent="0.2">
      <c r="A880" t="s">
        <v>1756</v>
      </c>
      <c r="B880" t="s">
        <v>10180</v>
      </c>
      <c r="C880" t="s">
        <v>10228</v>
      </c>
      <c r="D880" t="s">
        <v>10241</v>
      </c>
      <c r="E880" t="s">
        <v>10242</v>
      </c>
      <c r="F880" t="s">
        <v>10243</v>
      </c>
      <c r="G880" t="s">
        <v>10259</v>
      </c>
      <c r="H880" t="s">
        <v>4592</v>
      </c>
      <c r="I880" t="s">
        <v>3205</v>
      </c>
      <c r="J880" t="s">
        <v>10231</v>
      </c>
      <c r="K880" t="s">
        <v>10232</v>
      </c>
      <c r="L880" t="s">
        <v>10233</v>
      </c>
      <c r="M880" t="s">
        <v>10234</v>
      </c>
      <c r="N880">
        <v>2010</v>
      </c>
    </row>
    <row r="881" spans="1:14" x14ac:dyDescent="0.2">
      <c r="A881" t="s">
        <v>1758</v>
      </c>
      <c r="B881" t="s">
        <v>10227</v>
      </c>
      <c r="C881" t="s">
        <v>4608</v>
      </c>
      <c r="D881" t="s">
        <v>4592</v>
      </c>
      <c r="E881" t="s">
        <v>4592</v>
      </c>
      <c r="F881" t="s">
        <v>4592</v>
      </c>
      <c r="G881" t="s">
        <v>4592</v>
      </c>
      <c r="H881" t="s">
        <v>4592</v>
      </c>
      <c r="I881" t="s">
        <v>3206</v>
      </c>
      <c r="J881" t="s">
        <v>4608</v>
      </c>
      <c r="K881" t="s">
        <v>4608</v>
      </c>
      <c r="L881" t="s">
        <v>4608</v>
      </c>
      <c r="M881" t="s">
        <v>4608</v>
      </c>
      <c r="N881">
        <v>2013</v>
      </c>
    </row>
    <row r="882" spans="1:14" x14ac:dyDescent="0.2">
      <c r="A882" t="s">
        <v>1760</v>
      </c>
      <c r="B882" t="s">
        <v>10180</v>
      </c>
      <c r="C882" t="s">
        <v>10217</v>
      </c>
      <c r="D882" t="s">
        <v>10249</v>
      </c>
      <c r="E882" t="s">
        <v>10250</v>
      </c>
      <c r="F882" t="s">
        <v>4592</v>
      </c>
      <c r="G882" t="s">
        <v>4592</v>
      </c>
      <c r="H882" t="s">
        <v>4592</v>
      </c>
      <c r="I882" t="s">
        <v>3205</v>
      </c>
      <c r="J882" t="s">
        <v>10251</v>
      </c>
      <c r="K882" t="s">
        <v>10252</v>
      </c>
      <c r="L882" t="s">
        <v>10253</v>
      </c>
      <c r="M882" t="s">
        <v>10254</v>
      </c>
      <c r="N882">
        <v>2014</v>
      </c>
    </row>
    <row r="883" spans="1:14" x14ac:dyDescent="0.2">
      <c r="A883" t="s">
        <v>1762</v>
      </c>
      <c r="B883" t="s">
        <v>10180</v>
      </c>
      <c r="C883" t="s">
        <v>10228</v>
      </c>
      <c r="D883" t="s">
        <v>10229</v>
      </c>
      <c r="E883" t="s">
        <v>10230</v>
      </c>
      <c r="F883" t="s">
        <v>4592</v>
      </c>
      <c r="G883" t="s">
        <v>4592</v>
      </c>
      <c r="H883" t="s">
        <v>4592</v>
      </c>
      <c r="I883" t="s">
        <v>3205</v>
      </c>
      <c r="J883" t="s">
        <v>10231</v>
      </c>
      <c r="K883" t="s">
        <v>10232</v>
      </c>
      <c r="L883" t="s">
        <v>10233</v>
      </c>
      <c r="M883" t="s">
        <v>10234</v>
      </c>
      <c r="N883">
        <v>2015</v>
      </c>
    </row>
    <row r="884" spans="1:14" x14ac:dyDescent="0.2">
      <c r="A884" t="s">
        <v>1764</v>
      </c>
      <c r="B884" t="s">
        <v>10180</v>
      </c>
      <c r="C884" t="s">
        <v>10217</v>
      </c>
      <c r="D884" t="s">
        <v>10249</v>
      </c>
      <c r="E884" t="s">
        <v>10250</v>
      </c>
      <c r="F884" t="s">
        <v>4592</v>
      </c>
      <c r="G884" t="s">
        <v>4592</v>
      </c>
      <c r="H884" t="s">
        <v>4592</v>
      </c>
      <c r="I884" t="s">
        <v>3205</v>
      </c>
      <c r="J884" t="s">
        <v>10251</v>
      </c>
      <c r="K884" t="s">
        <v>10252</v>
      </c>
      <c r="L884" t="s">
        <v>10253</v>
      </c>
      <c r="M884" t="s">
        <v>10254</v>
      </c>
      <c r="N884">
        <v>2014</v>
      </c>
    </row>
    <row r="885" spans="1:14" x14ac:dyDescent="0.2">
      <c r="A885" t="s">
        <v>1766</v>
      </c>
      <c r="B885" t="s">
        <v>10180</v>
      </c>
      <c r="C885" t="s">
        <v>10217</v>
      </c>
      <c r="D885" t="s">
        <v>10218</v>
      </c>
      <c r="E885" t="s">
        <v>10219</v>
      </c>
      <c r="F885" t="s">
        <v>10220</v>
      </c>
      <c r="G885" t="s">
        <v>10221</v>
      </c>
      <c r="H885" t="s">
        <v>10245</v>
      </c>
      <c r="I885" t="s">
        <v>3207</v>
      </c>
      <c r="J885" t="s">
        <v>10256</v>
      </c>
      <c r="K885" t="s">
        <v>10257</v>
      </c>
      <c r="L885" t="s">
        <v>10238</v>
      </c>
      <c r="M885" t="s">
        <v>10258</v>
      </c>
      <c r="N885">
        <v>2011</v>
      </c>
    </row>
    <row r="886" spans="1:14" x14ac:dyDescent="0.2">
      <c r="A886" t="s">
        <v>1768</v>
      </c>
      <c r="B886" t="s">
        <v>10180</v>
      </c>
      <c r="C886" t="s">
        <v>10217</v>
      </c>
      <c r="D886" t="s">
        <v>10249</v>
      </c>
      <c r="E886" t="s">
        <v>10250</v>
      </c>
      <c r="F886" t="s">
        <v>4592</v>
      </c>
      <c r="G886" t="s">
        <v>4592</v>
      </c>
      <c r="H886" t="s">
        <v>4592</v>
      </c>
      <c r="I886" t="s">
        <v>3205</v>
      </c>
      <c r="J886" t="s">
        <v>10251</v>
      </c>
      <c r="K886" t="s">
        <v>10252</v>
      </c>
      <c r="L886" t="s">
        <v>10253</v>
      </c>
      <c r="M886" t="s">
        <v>10254</v>
      </c>
      <c r="N886">
        <v>2014</v>
      </c>
    </row>
    <row r="887" spans="1:14" x14ac:dyDescent="0.2">
      <c r="A887" t="s">
        <v>1770</v>
      </c>
      <c r="B887" t="s">
        <v>10180</v>
      </c>
      <c r="C887" t="s">
        <v>10217</v>
      </c>
      <c r="D887" t="s">
        <v>10218</v>
      </c>
      <c r="E887" t="s">
        <v>10219</v>
      </c>
      <c r="F887" t="s">
        <v>10220</v>
      </c>
      <c r="G887" t="s">
        <v>10221</v>
      </c>
      <c r="H887" t="s">
        <v>10222</v>
      </c>
      <c r="I887" t="s">
        <v>3203</v>
      </c>
      <c r="J887" t="s">
        <v>10223</v>
      </c>
      <c r="K887" t="s">
        <v>10224</v>
      </c>
      <c r="L887" t="s">
        <v>10225</v>
      </c>
      <c r="M887" t="s">
        <v>10226</v>
      </c>
      <c r="N887">
        <v>2002</v>
      </c>
    </row>
    <row r="888" spans="1:14" x14ac:dyDescent="0.2">
      <c r="A888" t="s">
        <v>1772</v>
      </c>
      <c r="B888" t="s">
        <v>10180</v>
      </c>
      <c r="C888" t="s">
        <v>10217</v>
      </c>
      <c r="D888" t="s">
        <v>10249</v>
      </c>
      <c r="E888" t="s">
        <v>10220</v>
      </c>
      <c r="F888" t="s">
        <v>10221</v>
      </c>
      <c r="G888" t="s">
        <v>10270</v>
      </c>
      <c r="H888" t="s">
        <v>4592</v>
      </c>
      <c r="I888" t="s">
        <v>3205</v>
      </c>
      <c r="J888" t="s">
        <v>10251</v>
      </c>
      <c r="K888" t="s">
        <v>10252</v>
      </c>
      <c r="L888" t="s">
        <v>10253</v>
      </c>
      <c r="M888" t="s">
        <v>10254</v>
      </c>
      <c r="N888">
        <v>2011</v>
      </c>
    </row>
    <row r="889" spans="1:14" x14ac:dyDescent="0.2">
      <c r="A889" t="s">
        <v>1774</v>
      </c>
      <c r="B889" t="s">
        <v>10180</v>
      </c>
      <c r="C889" t="s">
        <v>10217</v>
      </c>
      <c r="D889" t="s">
        <v>10249</v>
      </c>
      <c r="E889" t="s">
        <v>10250</v>
      </c>
      <c r="F889" t="s">
        <v>4592</v>
      </c>
      <c r="G889" t="s">
        <v>4592</v>
      </c>
      <c r="H889" t="s">
        <v>4592</v>
      </c>
      <c r="I889" t="s">
        <v>3205</v>
      </c>
      <c r="J889" t="s">
        <v>10251</v>
      </c>
      <c r="K889" t="s">
        <v>10252</v>
      </c>
      <c r="L889" t="s">
        <v>10253</v>
      </c>
      <c r="M889" t="s">
        <v>10254</v>
      </c>
      <c r="N889">
        <v>2014</v>
      </c>
    </row>
    <row r="890" spans="1:14" x14ac:dyDescent="0.2">
      <c r="A890" t="s">
        <v>1776</v>
      </c>
      <c r="B890" t="s">
        <v>10180</v>
      </c>
      <c r="C890" t="s">
        <v>10217</v>
      </c>
      <c r="D890" t="s">
        <v>10249</v>
      </c>
      <c r="E890" t="s">
        <v>10250</v>
      </c>
      <c r="F890" t="s">
        <v>4592</v>
      </c>
      <c r="G890" t="s">
        <v>4592</v>
      </c>
      <c r="H890" t="s">
        <v>4592</v>
      </c>
      <c r="I890" t="s">
        <v>3205</v>
      </c>
      <c r="J890" t="s">
        <v>10251</v>
      </c>
      <c r="K890" t="s">
        <v>10252</v>
      </c>
      <c r="L890" t="s">
        <v>10253</v>
      </c>
      <c r="M890" t="s">
        <v>10254</v>
      </c>
      <c r="N890">
        <v>2014</v>
      </c>
    </row>
    <row r="891" spans="1:14" x14ac:dyDescent="0.2">
      <c r="A891" t="s">
        <v>1778</v>
      </c>
      <c r="B891" t="s">
        <v>10180</v>
      </c>
      <c r="C891" t="s">
        <v>10228</v>
      </c>
      <c r="D891" t="s">
        <v>10229</v>
      </c>
      <c r="E891" t="s">
        <v>10240</v>
      </c>
      <c r="F891" t="s">
        <v>4592</v>
      </c>
      <c r="G891" t="s">
        <v>4592</v>
      </c>
      <c r="H891" t="s">
        <v>4592</v>
      </c>
      <c r="I891" t="s">
        <v>3205</v>
      </c>
      <c r="J891" t="s">
        <v>10231</v>
      </c>
      <c r="K891" t="s">
        <v>10232</v>
      </c>
      <c r="L891" t="s">
        <v>10233</v>
      </c>
      <c r="M891" t="s">
        <v>10234</v>
      </c>
      <c r="N891">
        <v>2015</v>
      </c>
    </row>
    <row r="892" spans="1:14" x14ac:dyDescent="0.2">
      <c r="A892" t="s">
        <v>1780</v>
      </c>
      <c r="B892" t="s">
        <v>10180</v>
      </c>
      <c r="C892" t="s">
        <v>10217</v>
      </c>
      <c r="D892" t="s">
        <v>10249</v>
      </c>
      <c r="E892" t="s">
        <v>10250</v>
      </c>
      <c r="F892" t="s">
        <v>4592</v>
      </c>
      <c r="G892" t="s">
        <v>4592</v>
      </c>
      <c r="H892" t="s">
        <v>4592</v>
      </c>
      <c r="I892" t="s">
        <v>3205</v>
      </c>
      <c r="J892" t="s">
        <v>10251</v>
      </c>
      <c r="K892" t="s">
        <v>10252</v>
      </c>
      <c r="L892" t="s">
        <v>10253</v>
      </c>
      <c r="M892" t="s">
        <v>10254</v>
      </c>
      <c r="N892">
        <v>2014</v>
      </c>
    </row>
    <row r="893" spans="1:14" x14ac:dyDescent="0.2">
      <c r="A893" t="s">
        <v>1782</v>
      </c>
      <c r="B893" t="s">
        <v>10227</v>
      </c>
      <c r="C893" t="s">
        <v>4608</v>
      </c>
      <c r="D893" t="s">
        <v>4592</v>
      </c>
      <c r="E893" t="s">
        <v>4592</v>
      </c>
      <c r="F893" t="s">
        <v>4592</v>
      </c>
      <c r="G893" t="s">
        <v>4592</v>
      </c>
      <c r="H893" t="s">
        <v>4592</v>
      </c>
      <c r="I893" t="s">
        <v>3204</v>
      </c>
      <c r="J893" t="s">
        <v>4608</v>
      </c>
      <c r="K893" t="s">
        <v>4608</v>
      </c>
      <c r="L893" t="s">
        <v>4608</v>
      </c>
      <c r="M893" t="s">
        <v>4608</v>
      </c>
      <c r="N893">
        <v>2011</v>
      </c>
    </row>
    <row r="894" spans="1:14" x14ac:dyDescent="0.2">
      <c r="A894" t="s">
        <v>1784</v>
      </c>
      <c r="B894" t="s">
        <v>10227</v>
      </c>
      <c r="C894" t="s">
        <v>4608</v>
      </c>
      <c r="D894" t="s">
        <v>4592</v>
      </c>
      <c r="E894" t="s">
        <v>4592</v>
      </c>
      <c r="F894" t="s">
        <v>4592</v>
      </c>
      <c r="G894" t="s">
        <v>4592</v>
      </c>
      <c r="H894" t="s">
        <v>4592</v>
      </c>
      <c r="I894" t="s">
        <v>3204</v>
      </c>
      <c r="J894" t="s">
        <v>4608</v>
      </c>
      <c r="K894" t="s">
        <v>4608</v>
      </c>
      <c r="L894" t="s">
        <v>4608</v>
      </c>
      <c r="M894" t="s">
        <v>4608</v>
      </c>
      <c r="N894">
        <v>2013</v>
      </c>
    </row>
    <row r="895" spans="1:14" x14ac:dyDescent="0.2">
      <c r="A895" t="s">
        <v>1786</v>
      </c>
      <c r="B895" t="s">
        <v>10180</v>
      </c>
      <c r="C895" t="s">
        <v>10217</v>
      </c>
      <c r="D895" t="s">
        <v>10218</v>
      </c>
      <c r="E895" t="s">
        <v>10219</v>
      </c>
      <c r="F895" t="s">
        <v>10220</v>
      </c>
      <c r="G895" t="s">
        <v>10221</v>
      </c>
      <c r="H895" t="s">
        <v>10222</v>
      </c>
      <c r="I895" t="s">
        <v>3210</v>
      </c>
      <c r="J895" t="s">
        <v>10518</v>
      </c>
      <c r="K895" t="s">
        <v>10224</v>
      </c>
      <c r="L895" t="s">
        <v>10225</v>
      </c>
      <c r="M895" t="s">
        <v>10403</v>
      </c>
      <c r="N895">
        <v>1994</v>
      </c>
    </row>
    <row r="896" spans="1:14" x14ac:dyDescent="0.2">
      <c r="A896" t="s">
        <v>1788</v>
      </c>
      <c r="B896" t="s">
        <v>10180</v>
      </c>
      <c r="C896" t="s">
        <v>10228</v>
      </c>
      <c r="D896" t="s">
        <v>10241</v>
      </c>
      <c r="E896" t="s">
        <v>10242</v>
      </c>
      <c r="F896" t="s">
        <v>10269</v>
      </c>
      <c r="G896" t="s">
        <v>10269</v>
      </c>
      <c r="H896" t="s">
        <v>4592</v>
      </c>
      <c r="I896" t="s">
        <v>3205</v>
      </c>
      <c r="J896" t="s">
        <v>10231</v>
      </c>
      <c r="K896" t="s">
        <v>10232</v>
      </c>
      <c r="L896" t="s">
        <v>10233</v>
      </c>
      <c r="M896" t="s">
        <v>10234</v>
      </c>
      <c r="N896">
        <v>2010</v>
      </c>
    </row>
    <row r="897" spans="1:14" x14ac:dyDescent="0.2">
      <c r="A897" t="s">
        <v>1790</v>
      </c>
      <c r="B897" t="s">
        <v>10227</v>
      </c>
      <c r="C897" t="s">
        <v>4608</v>
      </c>
      <c r="D897" t="s">
        <v>4592</v>
      </c>
      <c r="E897" t="s">
        <v>4592</v>
      </c>
      <c r="F897" t="s">
        <v>4592</v>
      </c>
      <c r="G897" t="s">
        <v>4592</v>
      </c>
      <c r="H897" t="s">
        <v>4592</v>
      </c>
      <c r="I897" t="s">
        <v>3206</v>
      </c>
      <c r="J897" t="s">
        <v>4608</v>
      </c>
      <c r="K897" t="s">
        <v>4608</v>
      </c>
      <c r="L897" t="s">
        <v>4608</v>
      </c>
      <c r="M897" t="s">
        <v>4608</v>
      </c>
      <c r="N897">
        <v>2013</v>
      </c>
    </row>
    <row r="898" spans="1:14" x14ac:dyDescent="0.2">
      <c r="A898" t="s">
        <v>1792</v>
      </c>
      <c r="B898" t="s">
        <v>10180</v>
      </c>
      <c r="C898" t="s">
        <v>10217</v>
      </c>
      <c r="D898" t="s">
        <v>10249</v>
      </c>
      <c r="E898" t="s">
        <v>10250</v>
      </c>
      <c r="F898" t="s">
        <v>4592</v>
      </c>
      <c r="G898" t="s">
        <v>4592</v>
      </c>
      <c r="H898" t="s">
        <v>4592</v>
      </c>
      <c r="I898" t="s">
        <v>3205</v>
      </c>
      <c r="J898" t="s">
        <v>10251</v>
      </c>
      <c r="K898" t="s">
        <v>10252</v>
      </c>
      <c r="L898" t="s">
        <v>10253</v>
      </c>
      <c r="M898" t="s">
        <v>10254</v>
      </c>
      <c r="N898">
        <v>2013</v>
      </c>
    </row>
    <row r="899" spans="1:14" x14ac:dyDescent="0.2">
      <c r="A899" t="s">
        <v>1794</v>
      </c>
      <c r="B899" t="s">
        <v>10180</v>
      </c>
      <c r="C899" t="s">
        <v>10217</v>
      </c>
      <c r="D899" t="s">
        <v>10249</v>
      </c>
      <c r="E899" t="s">
        <v>10250</v>
      </c>
      <c r="F899" t="s">
        <v>4592</v>
      </c>
      <c r="G899" t="s">
        <v>4592</v>
      </c>
      <c r="H899" t="s">
        <v>4592</v>
      </c>
      <c r="I899" t="s">
        <v>3205</v>
      </c>
      <c r="J899" t="s">
        <v>10251</v>
      </c>
      <c r="K899" t="s">
        <v>10252</v>
      </c>
      <c r="L899" t="s">
        <v>10253</v>
      </c>
      <c r="M899" t="s">
        <v>10254</v>
      </c>
      <c r="N899">
        <v>2014</v>
      </c>
    </row>
    <row r="900" spans="1:14" x14ac:dyDescent="0.2">
      <c r="A900" t="s">
        <v>1796</v>
      </c>
      <c r="B900" t="s">
        <v>10180</v>
      </c>
      <c r="C900" t="s">
        <v>10217</v>
      </c>
      <c r="D900" t="s">
        <v>10249</v>
      </c>
      <c r="E900" t="s">
        <v>10220</v>
      </c>
      <c r="F900" t="s">
        <v>10221</v>
      </c>
      <c r="G900" t="s">
        <v>10280</v>
      </c>
      <c r="H900" t="s">
        <v>4592</v>
      </c>
      <c r="I900" t="s">
        <v>3205</v>
      </c>
      <c r="J900" t="s">
        <v>10482</v>
      </c>
      <c r="K900" t="s">
        <v>10325</v>
      </c>
      <c r="L900" t="s">
        <v>10283</v>
      </c>
      <c r="M900" t="s">
        <v>10483</v>
      </c>
      <c r="N900">
        <v>2001</v>
      </c>
    </row>
    <row r="901" spans="1:14" x14ac:dyDescent="0.2">
      <c r="A901" t="s">
        <v>1798</v>
      </c>
      <c r="B901" t="s">
        <v>10180</v>
      </c>
      <c r="C901" t="s">
        <v>10228</v>
      </c>
      <c r="D901" t="s">
        <v>10241</v>
      </c>
      <c r="E901" t="s">
        <v>10242</v>
      </c>
      <c r="F901" t="s">
        <v>10243</v>
      </c>
      <c r="G901" t="s">
        <v>10259</v>
      </c>
      <c r="H901" t="s">
        <v>4592</v>
      </c>
      <c r="I901" t="s">
        <v>3205</v>
      </c>
      <c r="J901" t="s">
        <v>10231</v>
      </c>
      <c r="K901" t="s">
        <v>10232</v>
      </c>
      <c r="L901" t="s">
        <v>10233</v>
      </c>
      <c r="M901" t="s">
        <v>10234</v>
      </c>
      <c r="N901">
        <v>2010</v>
      </c>
    </row>
    <row r="902" spans="1:14" x14ac:dyDescent="0.2">
      <c r="A902" t="s">
        <v>1800</v>
      </c>
      <c r="B902" t="s">
        <v>10180</v>
      </c>
      <c r="C902" t="s">
        <v>10217</v>
      </c>
      <c r="D902" t="s">
        <v>10249</v>
      </c>
      <c r="E902" t="s">
        <v>10220</v>
      </c>
      <c r="F902" t="s">
        <v>10255</v>
      </c>
      <c r="G902" t="s">
        <v>4592</v>
      </c>
      <c r="H902" t="s">
        <v>4592</v>
      </c>
      <c r="I902" t="s">
        <v>3204</v>
      </c>
      <c r="J902" t="s">
        <v>10299</v>
      </c>
      <c r="K902" t="s">
        <v>10300</v>
      </c>
      <c r="L902" t="s">
        <v>10301</v>
      </c>
      <c r="M902" t="s">
        <v>10302</v>
      </c>
      <c r="N902">
        <v>2001</v>
      </c>
    </row>
    <row r="903" spans="1:14" x14ac:dyDescent="0.2">
      <c r="A903" t="s">
        <v>1802</v>
      </c>
      <c r="B903" t="s">
        <v>10180</v>
      </c>
      <c r="C903" t="s">
        <v>10228</v>
      </c>
      <c r="D903" t="s">
        <v>10241</v>
      </c>
      <c r="E903" t="s">
        <v>10242</v>
      </c>
      <c r="F903" t="s">
        <v>10243</v>
      </c>
      <c r="G903" t="s">
        <v>10244</v>
      </c>
      <c r="H903" t="s">
        <v>4592</v>
      </c>
      <c r="I903" t="s">
        <v>3205</v>
      </c>
      <c r="J903" t="s">
        <v>10231</v>
      </c>
      <c r="K903" t="s">
        <v>10232</v>
      </c>
      <c r="L903" t="s">
        <v>10233</v>
      </c>
      <c r="M903" t="s">
        <v>10234</v>
      </c>
      <c r="N903">
        <v>2010</v>
      </c>
    </row>
    <row r="904" spans="1:14" x14ac:dyDescent="0.2">
      <c r="A904" t="s">
        <v>1804</v>
      </c>
      <c r="B904" t="s">
        <v>10227</v>
      </c>
      <c r="C904" t="s">
        <v>4608</v>
      </c>
      <c r="D904" t="s">
        <v>4592</v>
      </c>
      <c r="E904" t="s">
        <v>4592</v>
      </c>
      <c r="F904" t="s">
        <v>4592</v>
      </c>
      <c r="G904" t="s">
        <v>4592</v>
      </c>
      <c r="H904" t="s">
        <v>4592</v>
      </c>
      <c r="I904" t="s">
        <v>3204</v>
      </c>
      <c r="J904" t="s">
        <v>4608</v>
      </c>
      <c r="K904" t="s">
        <v>4608</v>
      </c>
      <c r="L904" t="s">
        <v>4608</v>
      </c>
      <c r="M904" t="s">
        <v>4608</v>
      </c>
      <c r="N904">
        <v>2013</v>
      </c>
    </row>
    <row r="905" spans="1:14" x14ac:dyDescent="0.2">
      <c r="A905" t="s">
        <v>1806</v>
      </c>
      <c r="B905" t="s">
        <v>10180</v>
      </c>
      <c r="C905" t="s">
        <v>10217</v>
      </c>
      <c r="D905" t="s">
        <v>10249</v>
      </c>
      <c r="E905" t="s">
        <v>10250</v>
      </c>
      <c r="F905" t="s">
        <v>4592</v>
      </c>
      <c r="G905" t="s">
        <v>4592</v>
      </c>
      <c r="H905" t="s">
        <v>4592</v>
      </c>
      <c r="I905" t="s">
        <v>3205</v>
      </c>
      <c r="J905" t="s">
        <v>10251</v>
      </c>
      <c r="K905" t="s">
        <v>10252</v>
      </c>
      <c r="L905" t="s">
        <v>10253</v>
      </c>
      <c r="M905" t="s">
        <v>10254</v>
      </c>
      <c r="N905">
        <v>2014</v>
      </c>
    </row>
    <row r="906" spans="1:14" x14ac:dyDescent="0.2">
      <c r="A906" t="s">
        <v>1808</v>
      </c>
      <c r="B906" t="s">
        <v>10227</v>
      </c>
      <c r="C906" t="s">
        <v>4608</v>
      </c>
      <c r="D906" t="s">
        <v>4592</v>
      </c>
      <c r="E906" t="s">
        <v>4592</v>
      </c>
      <c r="F906" t="s">
        <v>4592</v>
      </c>
      <c r="G906" t="s">
        <v>4592</v>
      </c>
      <c r="H906" t="s">
        <v>4592</v>
      </c>
      <c r="I906" t="s">
        <v>3205</v>
      </c>
      <c r="J906" t="s">
        <v>4608</v>
      </c>
      <c r="K906" t="s">
        <v>4608</v>
      </c>
      <c r="L906" t="s">
        <v>4608</v>
      </c>
      <c r="M906" t="s">
        <v>4608</v>
      </c>
      <c r="N906">
        <v>2003</v>
      </c>
    </row>
    <row r="907" spans="1:14" x14ac:dyDescent="0.2">
      <c r="A907" t="s">
        <v>1810</v>
      </c>
      <c r="B907" t="s">
        <v>10180</v>
      </c>
      <c r="C907" t="s">
        <v>10217</v>
      </c>
      <c r="D907" t="s">
        <v>10249</v>
      </c>
      <c r="E907" t="s">
        <v>10220</v>
      </c>
      <c r="F907" t="s">
        <v>10221</v>
      </c>
      <c r="G907" t="s">
        <v>10270</v>
      </c>
      <c r="H907" t="s">
        <v>4592</v>
      </c>
      <c r="I907" t="s">
        <v>3204</v>
      </c>
      <c r="J907" t="s">
        <v>10251</v>
      </c>
      <c r="K907" t="s">
        <v>10252</v>
      </c>
      <c r="L907" t="s">
        <v>10253</v>
      </c>
      <c r="M907" t="s">
        <v>10254</v>
      </c>
      <c r="N907">
        <v>2011</v>
      </c>
    </row>
    <row r="908" spans="1:14" x14ac:dyDescent="0.2">
      <c r="A908" t="s">
        <v>1812</v>
      </c>
      <c r="B908" t="s">
        <v>10180</v>
      </c>
      <c r="C908" t="s">
        <v>10217</v>
      </c>
      <c r="D908" t="s">
        <v>10249</v>
      </c>
      <c r="E908" t="s">
        <v>10220</v>
      </c>
      <c r="F908" t="s">
        <v>10221</v>
      </c>
      <c r="G908" t="s">
        <v>10219</v>
      </c>
      <c r="H908" t="s">
        <v>4592</v>
      </c>
      <c r="I908" t="s">
        <v>3204</v>
      </c>
      <c r="J908" t="s">
        <v>10519</v>
      </c>
      <c r="K908" t="s">
        <v>10272</v>
      </c>
      <c r="L908" t="s">
        <v>10273</v>
      </c>
      <c r="M908" t="s">
        <v>10520</v>
      </c>
      <c r="N908">
        <v>2001</v>
      </c>
    </row>
    <row r="909" spans="1:14" x14ac:dyDescent="0.2">
      <c r="A909" t="s">
        <v>1814</v>
      </c>
      <c r="B909" t="s">
        <v>10180</v>
      </c>
      <c r="C909" t="s">
        <v>10217</v>
      </c>
      <c r="D909" t="s">
        <v>10249</v>
      </c>
      <c r="E909" t="s">
        <v>10250</v>
      </c>
      <c r="F909" t="s">
        <v>4592</v>
      </c>
      <c r="G909" t="s">
        <v>4592</v>
      </c>
      <c r="H909" t="s">
        <v>4592</v>
      </c>
      <c r="I909" t="s">
        <v>3205</v>
      </c>
      <c r="J909" t="s">
        <v>10251</v>
      </c>
      <c r="K909" t="s">
        <v>10252</v>
      </c>
      <c r="L909" t="s">
        <v>10253</v>
      </c>
      <c r="M909" t="s">
        <v>10254</v>
      </c>
      <c r="N909">
        <v>2013</v>
      </c>
    </row>
    <row r="910" spans="1:14" x14ac:dyDescent="0.2">
      <c r="A910" t="s">
        <v>1816</v>
      </c>
      <c r="B910" t="s">
        <v>10180</v>
      </c>
      <c r="C910" t="s">
        <v>10228</v>
      </c>
      <c r="D910" t="s">
        <v>10241</v>
      </c>
      <c r="E910" t="s">
        <v>10220</v>
      </c>
      <c r="F910" t="s">
        <v>10221</v>
      </c>
      <c r="G910" t="s">
        <v>4592</v>
      </c>
      <c r="H910" t="s">
        <v>4592</v>
      </c>
      <c r="I910" t="s">
        <v>3205</v>
      </c>
      <c r="J910" t="s">
        <v>10231</v>
      </c>
      <c r="K910" t="s">
        <v>10232</v>
      </c>
      <c r="L910" t="s">
        <v>10233</v>
      </c>
      <c r="M910" t="s">
        <v>10234</v>
      </c>
      <c r="N910">
        <v>2001</v>
      </c>
    </row>
    <row r="911" spans="1:14" x14ac:dyDescent="0.2">
      <c r="A911" t="s">
        <v>1818</v>
      </c>
      <c r="B911" t="s">
        <v>10180</v>
      </c>
      <c r="C911" t="s">
        <v>10228</v>
      </c>
      <c r="D911" t="s">
        <v>10229</v>
      </c>
      <c r="E911" t="s">
        <v>10230</v>
      </c>
      <c r="F911" t="s">
        <v>4592</v>
      </c>
      <c r="G911" t="s">
        <v>4592</v>
      </c>
      <c r="H911" t="s">
        <v>4592</v>
      </c>
      <c r="I911" t="s">
        <v>3205</v>
      </c>
      <c r="J911" t="s">
        <v>10231</v>
      </c>
      <c r="K911" t="s">
        <v>10232</v>
      </c>
      <c r="L911" t="s">
        <v>10233</v>
      </c>
      <c r="M911" t="s">
        <v>10234</v>
      </c>
      <c r="N911">
        <v>2001</v>
      </c>
    </row>
    <row r="912" spans="1:14" x14ac:dyDescent="0.2">
      <c r="A912" t="s">
        <v>1820</v>
      </c>
      <c r="B912" t="s">
        <v>10180</v>
      </c>
      <c r="C912" t="s">
        <v>10217</v>
      </c>
      <c r="D912" t="s">
        <v>10249</v>
      </c>
      <c r="E912" t="s">
        <v>10220</v>
      </c>
      <c r="F912" t="s">
        <v>10255</v>
      </c>
      <c r="G912" t="s">
        <v>4592</v>
      </c>
      <c r="H912" t="s">
        <v>4592</v>
      </c>
      <c r="I912" t="s">
        <v>3207</v>
      </c>
      <c r="J912" t="s">
        <v>10360</v>
      </c>
      <c r="K912" t="s">
        <v>10361</v>
      </c>
      <c r="L912" t="s">
        <v>10362</v>
      </c>
      <c r="M912" t="s">
        <v>10363</v>
      </c>
      <c r="N912">
        <v>2011</v>
      </c>
    </row>
    <row r="913" spans="1:14" x14ac:dyDescent="0.2">
      <c r="A913" t="s">
        <v>1822</v>
      </c>
      <c r="B913" t="s">
        <v>10180</v>
      </c>
      <c r="C913" t="s">
        <v>10217</v>
      </c>
      <c r="D913" t="s">
        <v>10249</v>
      </c>
      <c r="E913" t="s">
        <v>10250</v>
      </c>
      <c r="F913" t="s">
        <v>4592</v>
      </c>
      <c r="G913" t="s">
        <v>4592</v>
      </c>
      <c r="H913" t="s">
        <v>4592</v>
      </c>
      <c r="I913" t="s">
        <v>3205</v>
      </c>
      <c r="J913" t="s">
        <v>10251</v>
      </c>
      <c r="K913" t="s">
        <v>10252</v>
      </c>
      <c r="L913" t="s">
        <v>10253</v>
      </c>
      <c r="M913" t="s">
        <v>10254</v>
      </c>
      <c r="N913">
        <v>2014</v>
      </c>
    </row>
    <row r="914" spans="1:14" x14ac:dyDescent="0.2">
      <c r="A914" t="s">
        <v>1824</v>
      </c>
      <c r="B914" t="s">
        <v>10180</v>
      </c>
      <c r="C914" t="s">
        <v>10217</v>
      </c>
      <c r="D914" t="s">
        <v>10218</v>
      </c>
      <c r="E914" t="s">
        <v>10219</v>
      </c>
      <c r="F914" t="s">
        <v>10220</v>
      </c>
      <c r="G914" t="s">
        <v>10221</v>
      </c>
      <c r="H914" t="s">
        <v>10235</v>
      </c>
      <c r="I914" t="s">
        <v>3206</v>
      </c>
      <c r="J914" t="s">
        <v>10521</v>
      </c>
      <c r="K914" t="s">
        <v>10265</v>
      </c>
      <c r="L914" t="s">
        <v>10238</v>
      </c>
      <c r="M914" t="s">
        <v>10266</v>
      </c>
      <c r="N914">
        <v>1996</v>
      </c>
    </row>
    <row r="915" spans="1:14" x14ac:dyDescent="0.2">
      <c r="A915" t="s">
        <v>1826</v>
      </c>
      <c r="B915" t="s">
        <v>10180</v>
      </c>
      <c r="C915" t="s">
        <v>10228</v>
      </c>
      <c r="D915" t="s">
        <v>10241</v>
      </c>
      <c r="E915" t="s">
        <v>10242</v>
      </c>
      <c r="F915" t="s">
        <v>10269</v>
      </c>
      <c r="G915" t="s">
        <v>10269</v>
      </c>
      <c r="H915" t="s">
        <v>4592</v>
      </c>
      <c r="I915" t="s">
        <v>3205</v>
      </c>
      <c r="J915" t="s">
        <v>10231</v>
      </c>
      <c r="K915" t="s">
        <v>10232</v>
      </c>
      <c r="L915" t="s">
        <v>10233</v>
      </c>
      <c r="M915" t="s">
        <v>10234</v>
      </c>
      <c r="N915">
        <v>2010</v>
      </c>
    </row>
    <row r="916" spans="1:14" x14ac:dyDescent="0.2">
      <c r="A916" t="s">
        <v>1828</v>
      </c>
      <c r="B916" t="s">
        <v>10180</v>
      </c>
      <c r="C916" t="s">
        <v>10217</v>
      </c>
      <c r="D916" t="s">
        <v>10249</v>
      </c>
      <c r="E916" t="s">
        <v>10220</v>
      </c>
      <c r="F916" t="s">
        <v>10221</v>
      </c>
      <c r="G916" t="s">
        <v>10270</v>
      </c>
      <c r="H916" t="s">
        <v>4592</v>
      </c>
      <c r="I916" t="s">
        <v>3204</v>
      </c>
      <c r="J916" t="s">
        <v>10251</v>
      </c>
      <c r="K916" t="s">
        <v>10252</v>
      </c>
      <c r="L916" t="s">
        <v>10253</v>
      </c>
      <c r="M916" t="s">
        <v>10254</v>
      </c>
      <c r="N916">
        <v>2011</v>
      </c>
    </row>
    <row r="917" spans="1:14" x14ac:dyDescent="0.2">
      <c r="A917" t="s">
        <v>1830</v>
      </c>
      <c r="B917" t="s">
        <v>10180</v>
      </c>
      <c r="C917" t="s">
        <v>10217</v>
      </c>
      <c r="D917" t="s">
        <v>10249</v>
      </c>
      <c r="E917" t="s">
        <v>10250</v>
      </c>
      <c r="F917" t="s">
        <v>4592</v>
      </c>
      <c r="G917" t="s">
        <v>4592</v>
      </c>
      <c r="H917" t="s">
        <v>4592</v>
      </c>
      <c r="I917" t="s">
        <v>3205</v>
      </c>
      <c r="J917" t="s">
        <v>10251</v>
      </c>
      <c r="K917" t="s">
        <v>10252</v>
      </c>
      <c r="L917" t="s">
        <v>10253</v>
      </c>
      <c r="M917" t="s">
        <v>10254</v>
      </c>
      <c r="N917">
        <v>2014</v>
      </c>
    </row>
    <row r="918" spans="1:14" x14ac:dyDescent="0.2">
      <c r="A918" t="s">
        <v>1832</v>
      </c>
      <c r="B918" t="s">
        <v>10227</v>
      </c>
      <c r="C918" t="s">
        <v>4608</v>
      </c>
      <c r="D918" t="s">
        <v>4592</v>
      </c>
      <c r="E918" t="s">
        <v>4592</v>
      </c>
      <c r="F918" t="s">
        <v>4592</v>
      </c>
      <c r="G918" t="s">
        <v>4592</v>
      </c>
      <c r="H918" t="s">
        <v>4592</v>
      </c>
      <c r="I918" t="s">
        <v>3204</v>
      </c>
      <c r="J918" t="s">
        <v>4608</v>
      </c>
      <c r="K918" t="s">
        <v>4608</v>
      </c>
      <c r="L918" t="s">
        <v>4608</v>
      </c>
      <c r="M918" t="s">
        <v>4608</v>
      </c>
      <c r="N918">
        <v>2013</v>
      </c>
    </row>
    <row r="919" spans="1:14" x14ac:dyDescent="0.2">
      <c r="A919" t="s">
        <v>1834</v>
      </c>
      <c r="B919" t="s">
        <v>10180</v>
      </c>
      <c r="C919" t="s">
        <v>10228</v>
      </c>
      <c r="D919" t="s">
        <v>10241</v>
      </c>
      <c r="E919" t="s">
        <v>10242</v>
      </c>
      <c r="F919" t="s">
        <v>10269</v>
      </c>
      <c r="G919" t="s">
        <v>10269</v>
      </c>
      <c r="H919" t="s">
        <v>4592</v>
      </c>
      <c r="I919" t="s">
        <v>3205</v>
      </c>
      <c r="J919" t="s">
        <v>10231</v>
      </c>
      <c r="K919" t="s">
        <v>10232</v>
      </c>
      <c r="L919" t="s">
        <v>10233</v>
      </c>
      <c r="M919" t="s">
        <v>10234</v>
      </c>
      <c r="N919">
        <v>2010</v>
      </c>
    </row>
    <row r="920" spans="1:14" x14ac:dyDescent="0.2">
      <c r="A920" t="s">
        <v>1836</v>
      </c>
      <c r="B920" t="s">
        <v>10180</v>
      </c>
      <c r="C920" t="s">
        <v>10217</v>
      </c>
      <c r="D920" t="s">
        <v>10249</v>
      </c>
      <c r="E920" t="s">
        <v>10250</v>
      </c>
      <c r="F920" t="s">
        <v>4592</v>
      </c>
      <c r="G920" t="s">
        <v>4592</v>
      </c>
      <c r="H920" t="s">
        <v>4592</v>
      </c>
      <c r="I920" t="s">
        <v>3205</v>
      </c>
      <c r="J920" t="s">
        <v>10251</v>
      </c>
      <c r="K920" t="s">
        <v>10252</v>
      </c>
      <c r="L920" t="s">
        <v>10253</v>
      </c>
      <c r="M920" t="s">
        <v>10254</v>
      </c>
      <c r="N920">
        <v>2014</v>
      </c>
    </row>
    <row r="921" spans="1:14" x14ac:dyDescent="0.2">
      <c r="A921" t="s">
        <v>1838</v>
      </c>
      <c r="B921" t="s">
        <v>10180</v>
      </c>
      <c r="C921" t="s">
        <v>10217</v>
      </c>
      <c r="D921" t="s">
        <v>10249</v>
      </c>
      <c r="E921" t="s">
        <v>10220</v>
      </c>
      <c r="F921" t="s">
        <v>10221</v>
      </c>
      <c r="G921" t="s">
        <v>10270</v>
      </c>
      <c r="H921" t="s">
        <v>4592</v>
      </c>
      <c r="I921" t="s">
        <v>3204</v>
      </c>
      <c r="J921" t="s">
        <v>10251</v>
      </c>
      <c r="K921" t="s">
        <v>10252</v>
      </c>
      <c r="L921" t="s">
        <v>10253</v>
      </c>
      <c r="M921" t="s">
        <v>10254</v>
      </c>
      <c r="N921">
        <v>2011</v>
      </c>
    </row>
    <row r="922" spans="1:14" x14ac:dyDescent="0.2">
      <c r="A922" t="s">
        <v>1840</v>
      </c>
      <c r="B922" t="s">
        <v>10180</v>
      </c>
      <c r="C922" t="s">
        <v>10228</v>
      </c>
      <c r="D922" t="s">
        <v>10241</v>
      </c>
      <c r="E922" t="s">
        <v>10242</v>
      </c>
      <c r="F922" t="s">
        <v>10243</v>
      </c>
      <c r="G922" t="s">
        <v>10244</v>
      </c>
      <c r="H922" t="s">
        <v>4592</v>
      </c>
      <c r="I922" t="s">
        <v>3205</v>
      </c>
      <c r="J922" t="s">
        <v>10231</v>
      </c>
      <c r="K922" t="s">
        <v>10232</v>
      </c>
      <c r="L922" t="s">
        <v>10233</v>
      </c>
      <c r="M922" t="s">
        <v>10234</v>
      </c>
      <c r="N922">
        <v>2010</v>
      </c>
    </row>
    <row r="923" spans="1:14" x14ac:dyDescent="0.2">
      <c r="A923" t="s">
        <v>1842</v>
      </c>
      <c r="B923" t="s">
        <v>10180</v>
      </c>
      <c r="C923" t="s">
        <v>10217</v>
      </c>
      <c r="D923" t="s">
        <v>10249</v>
      </c>
      <c r="E923" t="s">
        <v>10250</v>
      </c>
      <c r="F923" t="s">
        <v>4592</v>
      </c>
      <c r="G923" t="s">
        <v>4592</v>
      </c>
      <c r="H923" t="s">
        <v>4592</v>
      </c>
      <c r="I923" t="s">
        <v>3205</v>
      </c>
      <c r="J923" t="s">
        <v>10251</v>
      </c>
      <c r="K923" t="s">
        <v>10252</v>
      </c>
      <c r="L923" t="s">
        <v>10253</v>
      </c>
      <c r="M923" t="s">
        <v>10254</v>
      </c>
      <c r="N923">
        <v>2013</v>
      </c>
    </row>
    <row r="924" spans="1:14" x14ac:dyDescent="0.2">
      <c r="A924" t="s">
        <v>1844</v>
      </c>
      <c r="B924" t="s">
        <v>10227</v>
      </c>
      <c r="C924" t="s">
        <v>4608</v>
      </c>
      <c r="D924" t="s">
        <v>4592</v>
      </c>
      <c r="E924" t="s">
        <v>4592</v>
      </c>
      <c r="F924" t="s">
        <v>4592</v>
      </c>
      <c r="G924" t="s">
        <v>4592</v>
      </c>
      <c r="H924" t="s">
        <v>4592</v>
      </c>
      <c r="I924" t="s">
        <v>3206</v>
      </c>
      <c r="J924" t="s">
        <v>4608</v>
      </c>
      <c r="K924" t="s">
        <v>4608</v>
      </c>
      <c r="L924" t="s">
        <v>4608</v>
      </c>
      <c r="M924" t="s">
        <v>4608</v>
      </c>
      <c r="N924">
        <v>2013</v>
      </c>
    </row>
    <row r="925" spans="1:14" x14ac:dyDescent="0.2">
      <c r="A925" t="s">
        <v>1846</v>
      </c>
      <c r="B925" t="s">
        <v>10227</v>
      </c>
      <c r="C925" t="s">
        <v>4608</v>
      </c>
      <c r="D925" t="s">
        <v>4592</v>
      </c>
      <c r="E925" t="s">
        <v>4592</v>
      </c>
      <c r="F925" t="s">
        <v>4592</v>
      </c>
      <c r="G925" t="s">
        <v>4592</v>
      </c>
      <c r="H925" t="s">
        <v>4592</v>
      </c>
      <c r="I925" t="s">
        <v>3210</v>
      </c>
      <c r="J925" t="s">
        <v>4608</v>
      </c>
      <c r="K925" t="s">
        <v>4608</v>
      </c>
      <c r="L925" t="s">
        <v>4608</v>
      </c>
      <c r="M925" t="s">
        <v>4608</v>
      </c>
      <c r="N925">
        <v>2015</v>
      </c>
    </row>
    <row r="926" spans="1:14" x14ac:dyDescent="0.2">
      <c r="A926" t="s">
        <v>1848</v>
      </c>
      <c r="B926" t="s">
        <v>10180</v>
      </c>
      <c r="C926" t="s">
        <v>10217</v>
      </c>
      <c r="D926" t="s">
        <v>10249</v>
      </c>
      <c r="E926" t="s">
        <v>10250</v>
      </c>
      <c r="F926" t="s">
        <v>4592</v>
      </c>
      <c r="G926" t="s">
        <v>4592</v>
      </c>
      <c r="H926" t="s">
        <v>4592</v>
      </c>
      <c r="I926" t="s">
        <v>3205</v>
      </c>
      <c r="J926" t="s">
        <v>10251</v>
      </c>
      <c r="K926" t="s">
        <v>10252</v>
      </c>
      <c r="L926" t="s">
        <v>10253</v>
      </c>
      <c r="M926" t="s">
        <v>10254</v>
      </c>
      <c r="N926">
        <v>2014</v>
      </c>
    </row>
    <row r="927" spans="1:14" x14ac:dyDescent="0.2">
      <c r="A927" t="s">
        <v>1850</v>
      </c>
      <c r="B927" t="s">
        <v>10180</v>
      </c>
      <c r="C927" t="s">
        <v>10217</v>
      </c>
      <c r="D927" t="s">
        <v>10249</v>
      </c>
      <c r="E927" t="s">
        <v>10220</v>
      </c>
      <c r="F927" t="s">
        <v>10221</v>
      </c>
      <c r="G927" t="s">
        <v>10219</v>
      </c>
      <c r="H927" t="s">
        <v>4592</v>
      </c>
      <c r="I927" t="s">
        <v>3204</v>
      </c>
      <c r="J927" t="s">
        <v>10337</v>
      </c>
      <c r="K927" t="s">
        <v>10338</v>
      </c>
      <c r="L927" t="s">
        <v>10283</v>
      </c>
      <c r="M927" t="s">
        <v>10339</v>
      </c>
      <c r="N927">
        <v>2001</v>
      </c>
    </row>
    <row r="928" spans="1:14" x14ac:dyDescent="0.2">
      <c r="A928" t="s">
        <v>1852</v>
      </c>
      <c r="B928" t="s">
        <v>10180</v>
      </c>
      <c r="C928" t="s">
        <v>10217</v>
      </c>
      <c r="D928" t="s">
        <v>10249</v>
      </c>
      <c r="E928" t="s">
        <v>10250</v>
      </c>
      <c r="F928" t="s">
        <v>4592</v>
      </c>
      <c r="G928" t="s">
        <v>4592</v>
      </c>
      <c r="H928" t="s">
        <v>4592</v>
      </c>
      <c r="I928" t="s">
        <v>3205</v>
      </c>
      <c r="J928" t="s">
        <v>10251</v>
      </c>
      <c r="K928" t="s">
        <v>10252</v>
      </c>
      <c r="L928" t="s">
        <v>10253</v>
      </c>
      <c r="M928" t="s">
        <v>10254</v>
      </c>
      <c r="N928">
        <v>2014</v>
      </c>
    </row>
    <row r="929" spans="1:14" x14ac:dyDescent="0.2">
      <c r="A929" t="s">
        <v>1854</v>
      </c>
      <c r="B929" t="s">
        <v>10180</v>
      </c>
      <c r="C929" t="s">
        <v>10217</v>
      </c>
      <c r="D929" t="s">
        <v>10249</v>
      </c>
      <c r="E929" t="s">
        <v>10250</v>
      </c>
      <c r="F929" t="s">
        <v>4592</v>
      </c>
      <c r="G929" t="s">
        <v>4592</v>
      </c>
      <c r="H929" t="s">
        <v>4592</v>
      </c>
      <c r="I929" t="s">
        <v>3205</v>
      </c>
      <c r="J929" t="s">
        <v>10251</v>
      </c>
      <c r="K929" t="s">
        <v>10252</v>
      </c>
      <c r="L929" t="s">
        <v>10253</v>
      </c>
      <c r="M929" t="s">
        <v>10254</v>
      </c>
      <c r="N929">
        <v>2013</v>
      </c>
    </row>
    <row r="930" spans="1:14" x14ac:dyDescent="0.2">
      <c r="A930" t="s">
        <v>1856</v>
      </c>
      <c r="B930" t="s">
        <v>10180</v>
      </c>
      <c r="C930" t="s">
        <v>10217</v>
      </c>
      <c r="D930" t="s">
        <v>10249</v>
      </c>
      <c r="E930" t="s">
        <v>10250</v>
      </c>
      <c r="F930" t="s">
        <v>4592</v>
      </c>
      <c r="G930" t="s">
        <v>4592</v>
      </c>
      <c r="H930" t="s">
        <v>4592</v>
      </c>
      <c r="I930" t="s">
        <v>3205</v>
      </c>
      <c r="J930" t="s">
        <v>10251</v>
      </c>
      <c r="K930" t="s">
        <v>10252</v>
      </c>
      <c r="L930" t="s">
        <v>10253</v>
      </c>
      <c r="M930" t="s">
        <v>10254</v>
      </c>
      <c r="N930">
        <v>2013</v>
      </c>
    </row>
    <row r="931" spans="1:14" x14ac:dyDescent="0.2">
      <c r="A931" t="s">
        <v>1858</v>
      </c>
      <c r="B931" t="s">
        <v>10227</v>
      </c>
      <c r="C931" t="s">
        <v>4608</v>
      </c>
      <c r="D931" t="s">
        <v>4592</v>
      </c>
      <c r="E931" t="s">
        <v>4592</v>
      </c>
      <c r="F931" t="s">
        <v>4592</v>
      </c>
      <c r="G931" t="s">
        <v>4592</v>
      </c>
      <c r="H931" t="s">
        <v>4592</v>
      </c>
      <c r="I931" t="s">
        <v>3204</v>
      </c>
      <c r="J931" t="s">
        <v>4608</v>
      </c>
      <c r="K931" t="s">
        <v>4608</v>
      </c>
      <c r="L931" t="s">
        <v>4608</v>
      </c>
      <c r="M931" t="s">
        <v>4608</v>
      </c>
      <c r="N931">
        <v>2012</v>
      </c>
    </row>
    <row r="932" spans="1:14" x14ac:dyDescent="0.2">
      <c r="A932" t="s">
        <v>1860</v>
      </c>
      <c r="B932" t="s">
        <v>10180</v>
      </c>
      <c r="C932" t="s">
        <v>10217</v>
      </c>
      <c r="D932" t="s">
        <v>10218</v>
      </c>
      <c r="E932" t="s">
        <v>10219</v>
      </c>
      <c r="F932" t="s">
        <v>10220</v>
      </c>
      <c r="G932" t="s">
        <v>10221</v>
      </c>
      <c r="H932" t="s">
        <v>10235</v>
      </c>
      <c r="I932" t="s">
        <v>3209</v>
      </c>
      <c r="J932" t="s">
        <v>10514</v>
      </c>
      <c r="K932" t="s">
        <v>10237</v>
      </c>
      <c r="L932" t="s">
        <v>10238</v>
      </c>
      <c r="M932" t="s">
        <v>10308</v>
      </c>
      <c r="N932">
        <v>1994</v>
      </c>
    </row>
    <row r="933" spans="1:14" x14ac:dyDescent="0.2">
      <c r="A933" t="s">
        <v>1862</v>
      </c>
      <c r="B933" t="s">
        <v>10180</v>
      </c>
      <c r="C933" t="s">
        <v>10228</v>
      </c>
      <c r="D933" t="s">
        <v>10229</v>
      </c>
      <c r="E933" t="s">
        <v>10240</v>
      </c>
      <c r="F933" t="s">
        <v>4592</v>
      </c>
      <c r="G933" t="s">
        <v>4592</v>
      </c>
      <c r="H933" t="s">
        <v>4592</v>
      </c>
      <c r="I933" t="s">
        <v>3205</v>
      </c>
      <c r="J933" t="s">
        <v>10231</v>
      </c>
      <c r="K933" t="s">
        <v>10232</v>
      </c>
      <c r="L933" t="s">
        <v>10233</v>
      </c>
      <c r="M933" t="s">
        <v>10234</v>
      </c>
      <c r="N933">
        <v>2001</v>
      </c>
    </row>
    <row r="934" spans="1:14" x14ac:dyDescent="0.2">
      <c r="A934" t="s">
        <v>1864</v>
      </c>
      <c r="B934" t="s">
        <v>10180</v>
      </c>
      <c r="C934" t="s">
        <v>10217</v>
      </c>
      <c r="D934" t="s">
        <v>10249</v>
      </c>
      <c r="E934" t="s">
        <v>10250</v>
      </c>
      <c r="F934" t="s">
        <v>4592</v>
      </c>
      <c r="G934" t="s">
        <v>4592</v>
      </c>
      <c r="H934" t="s">
        <v>4592</v>
      </c>
      <c r="I934" t="s">
        <v>3205</v>
      </c>
      <c r="J934" t="s">
        <v>10251</v>
      </c>
      <c r="K934" t="s">
        <v>10252</v>
      </c>
      <c r="L934" t="s">
        <v>10253</v>
      </c>
      <c r="M934" t="s">
        <v>10254</v>
      </c>
      <c r="N934">
        <v>2014</v>
      </c>
    </row>
    <row r="935" spans="1:14" x14ac:dyDescent="0.2">
      <c r="A935" t="s">
        <v>1866</v>
      </c>
      <c r="B935" t="s">
        <v>10227</v>
      </c>
      <c r="C935" t="s">
        <v>4608</v>
      </c>
      <c r="D935" t="s">
        <v>4592</v>
      </c>
      <c r="E935" t="s">
        <v>4592</v>
      </c>
      <c r="F935" t="s">
        <v>4592</v>
      </c>
      <c r="G935" t="s">
        <v>4592</v>
      </c>
      <c r="H935" t="s">
        <v>4592</v>
      </c>
      <c r="I935" t="s">
        <v>3206</v>
      </c>
      <c r="J935" t="s">
        <v>4608</v>
      </c>
      <c r="K935" t="s">
        <v>4608</v>
      </c>
      <c r="L935" t="s">
        <v>4608</v>
      </c>
      <c r="M935" t="s">
        <v>4608</v>
      </c>
      <c r="N935">
        <v>2013</v>
      </c>
    </row>
    <row r="936" spans="1:14" x14ac:dyDescent="0.2">
      <c r="A936" t="s">
        <v>1868</v>
      </c>
      <c r="B936" t="s">
        <v>10180</v>
      </c>
      <c r="C936" t="s">
        <v>10217</v>
      </c>
      <c r="D936" t="s">
        <v>10249</v>
      </c>
      <c r="E936" t="s">
        <v>10220</v>
      </c>
      <c r="F936" t="s">
        <v>10221</v>
      </c>
      <c r="G936" t="s">
        <v>10270</v>
      </c>
      <c r="H936" t="s">
        <v>4592</v>
      </c>
      <c r="I936" t="s">
        <v>3204</v>
      </c>
      <c r="J936" t="s">
        <v>10251</v>
      </c>
      <c r="K936" t="s">
        <v>10252</v>
      </c>
      <c r="L936" t="s">
        <v>10253</v>
      </c>
      <c r="M936" t="s">
        <v>10254</v>
      </c>
      <c r="N936">
        <v>2011</v>
      </c>
    </row>
    <row r="937" spans="1:14" x14ac:dyDescent="0.2">
      <c r="A937" t="s">
        <v>1870</v>
      </c>
      <c r="B937" t="s">
        <v>10180</v>
      </c>
      <c r="C937" t="s">
        <v>10228</v>
      </c>
      <c r="D937" t="s">
        <v>10241</v>
      </c>
      <c r="E937" t="s">
        <v>10220</v>
      </c>
      <c r="F937" t="s">
        <v>10255</v>
      </c>
      <c r="G937" t="s">
        <v>4592</v>
      </c>
      <c r="H937" t="s">
        <v>4592</v>
      </c>
      <c r="I937" t="s">
        <v>3205</v>
      </c>
      <c r="J937" t="s">
        <v>10231</v>
      </c>
      <c r="K937" t="s">
        <v>10232</v>
      </c>
      <c r="L937" t="s">
        <v>10233</v>
      </c>
      <c r="M937" t="s">
        <v>10234</v>
      </c>
      <c r="N937">
        <v>2001</v>
      </c>
    </row>
    <row r="938" spans="1:14" x14ac:dyDescent="0.2">
      <c r="A938" t="s">
        <v>1872</v>
      </c>
      <c r="B938" t="s">
        <v>10180</v>
      </c>
      <c r="C938" t="s">
        <v>10217</v>
      </c>
      <c r="D938" t="s">
        <v>10249</v>
      </c>
      <c r="E938" t="s">
        <v>10220</v>
      </c>
      <c r="F938" t="s">
        <v>10221</v>
      </c>
      <c r="G938" t="s">
        <v>10280</v>
      </c>
      <c r="H938" t="s">
        <v>4592</v>
      </c>
      <c r="I938" t="s">
        <v>3205</v>
      </c>
      <c r="J938" t="s">
        <v>10281</v>
      </c>
      <c r="K938" t="s">
        <v>10282</v>
      </c>
      <c r="L938" t="s">
        <v>10283</v>
      </c>
      <c r="M938" t="s">
        <v>10284</v>
      </c>
      <c r="N938">
        <v>2001</v>
      </c>
    </row>
    <row r="939" spans="1:14" x14ac:dyDescent="0.2">
      <c r="A939" t="s">
        <v>1874</v>
      </c>
      <c r="B939" t="s">
        <v>10180</v>
      </c>
      <c r="C939" t="s">
        <v>10228</v>
      </c>
      <c r="D939" t="s">
        <v>10241</v>
      </c>
      <c r="E939" t="s">
        <v>10242</v>
      </c>
      <c r="F939" t="s">
        <v>10243</v>
      </c>
      <c r="G939" t="s">
        <v>10244</v>
      </c>
      <c r="H939" t="s">
        <v>4592</v>
      </c>
      <c r="I939" t="s">
        <v>3205</v>
      </c>
      <c r="J939" t="s">
        <v>10231</v>
      </c>
      <c r="K939" t="s">
        <v>10232</v>
      </c>
      <c r="L939" t="s">
        <v>10233</v>
      </c>
      <c r="M939" t="s">
        <v>10234</v>
      </c>
      <c r="N939">
        <v>2010</v>
      </c>
    </row>
    <row r="940" spans="1:14" x14ac:dyDescent="0.2">
      <c r="A940" t="s">
        <v>1876</v>
      </c>
      <c r="B940" t="s">
        <v>10180</v>
      </c>
      <c r="C940" t="s">
        <v>10217</v>
      </c>
      <c r="D940" t="s">
        <v>10218</v>
      </c>
      <c r="E940" t="s">
        <v>10219</v>
      </c>
      <c r="F940" t="s">
        <v>10220</v>
      </c>
      <c r="G940" t="s">
        <v>10221</v>
      </c>
      <c r="H940" t="s">
        <v>10235</v>
      </c>
      <c r="I940" t="s">
        <v>3204</v>
      </c>
      <c r="J940" t="s">
        <v>10522</v>
      </c>
      <c r="K940" t="s">
        <v>10523</v>
      </c>
      <c r="L940" t="s">
        <v>10238</v>
      </c>
      <c r="M940" t="s">
        <v>10524</v>
      </c>
      <c r="N940">
        <v>2000</v>
      </c>
    </row>
    <row r="941" spans="1:14" x14ac:dyDescent="0.2">
      <c r="A941" t="s">
        <v>1878</v>
      </c>
      <c r="B941" t="s">
        <v>10180</v>
      </c>
      <c r="C941" t="s">
        <v>10228</v>
      </c>
      <c r="D941" t="s">
        <v>10241</v>
      </c>
      <c r="E941" t="s">
        <v>10220</v>
      </c>
      <c r="F941" t="s">
        <v>10255</v>
      </c>
      <c r="G941" t="s">
        <v>4592</v>
      </c>
      <c r="H941" t="s">
        <v>4592</v>
      </c>
      <c r="I941" t="s">
        <v>3205</v>
      </c>
      <c r="J941" t="s">
        <v>10231</v>
      </c>
      <c r="K941" t="s">
        <v>10232</v>
      </c>
      <c r="L941" t="s">
        <v>10233</v>
      </c>
      <c r="M941" t="s">
        <v>10234</v>
      </c>
      <c r="N941">
        <v>2001</v>
      </c>
    </row>
    <row r="942" spans="1:14" x14ac:dyDescent="0.2">
      <c r="A942" t="s">
        <v>1880</v>
      </c>
      <c r="B942" t="s">
        <v>10180</v>
      </c>
      <c r="C942" t="s">
        <v>10217</v>
      </c>
      <c r="D942" t="s">
        <v>10218</v>
      </c>
      <c r="E942" t="s">
        <v>10219</v>
      </c>
      <c r="F942" t="s">
        <v>10220</v>
      </c>
      <c r="G942" t="s">
        <v>10221</v>
      </c>
      <c r="H942" t="s">
        <v>10235</v>
      </c>
      <c r="I942" t="s">
        <v>3207</v>
      </c>
      <c r="J942" t="s">
        <v>10317</v>
      </c>
      <c r="K942" t="s">
        <v>10261</v>
      </c>
      <c r="L942" t="s">
        <v>10262</v>
      </c>
      <c r="M942" t="s">
        <v>10318</v>
      </c>
      <c r="N942">
        <v>1994</v>
      </c>
    </row>
    <row r="943" spans="1:14" x14ac:dyDescent="0.2">
      <c r="A943" t="s">
        <v>1882</v>
      </c>
      <c r="B943" t="s">
        <v>10227</v>
      </c>
      <c r="C943" t="s">
        <v>4608</v>
      </c>
      <c r="D943" t="s">
        <v>4592</v>
      </c>
      <c r="E943" t="s">
        <v>4592</v>
      </c>
      <c r="F943" t="s">
        <v>4592</v>
      </c>
      <c r="G943" t="s">
        <v>4592</v>
      </c>
      <c r="H943" t="s">
        <v>4592</v>
      </c>
      <c r="I943" t="s">
        <v>3204</v>
      </c>
      <c r="J943" t="s">
        <v>4608</v>
      </c>
      <c r="K943" t="s">
        <v>4608</v>
      </c>
      <c r="L943" t="s">
        <v>4608</v>
      </c>
      <c r="M943" t="s">
        <v>4608</v>
      </c>
      <c r="N943">
        <v>2013</v>
      </c>
    </row>
    <row r="944" spans="1:14" x14ac:dyDescent="0.2">
      <c r="A944" t="s">
        <v>1884</v>
      </c>
      <c r="B944" t="s">
        <v>10180</v>
      </c>
      <c r="C944" t="s">
        <v>10228</v>
      </c>
      <c r="D944" t="s">
        <v>10241</v>
      </c>
      <c r="E944" t="s">
        <v>10220</v>
      </c>
      <c r="F944" t="s">
        <v>10255</v>
      </c>
      <c r="G944" t="s">
        <v>4592</v>
      </c>
      <c r="H944" t="s">
        <v>4592</v>
      </c>
      <c r="I944" t="s">
        <v>3205</v>
      </c>
      <c r="J944" t="s">
        <v>10231</v>
      </c>
      <c r="K944" t="s">
        <v>10232</v>
      </c>
      <c r="L944" t="s">
        <v>10233</v>
      </c>
      <c r="M944" t="s">
        <v>10234</v>
      </c>
      <c r="N944">
        <v>2011</v>
      </c>
    </row>
    <row r="945" spans="1:14" x14ac:dyDescent="0.2">
      <c r="A945" t="s">
        <v>1886</v>
      </c>
      <c r="B945" t="s">
        <v>10180</v>
      </c>
      <c r="C945" t="s">
        <v>10217</v>
      </c>
      <c r="D945" t="s">
        <v>10218</v>
      </c>
      <c r="E945" t="s">
        <v>10219</v>
      </c>
      <c r="F945" t="s">
        <v>10220</v>
      </c>
      <c r="G945" t="s">
        <v>10221</v>
      </c>
      <c r="H945" t="s">
        <v>10235</v>
      </c>
      <c r="I945" t="s">
        <v>3210</v>
      </c>
      <c r="J945" t="s">
        <v>10514</v>
      </c>
      <c r="K945" t="s">
        <v>10237</v>
      </c>
      <c r="L945" t="s">
        <v>10238</v>
      </c>
      <c r="M945" t="s">
        <v>10308</v>
      </c>
      <c r="N945">
        <v>1994</v>
      </c>
    </row>
    <row r="946" spans="1:14" x14ac:dyDescent="0.2">
      <c r="A946" t="s">
        <v>1888</v>
      </c>
      <c r="B946" t="s">
        <v>10180</v>
      </c>
      <c r="C946" t="s">
        <v>10217</v>
      </c>
      <c r="D946" t="s">
        <v>10249</v>
      </c>
      <c r="E946" t="s">
        <v>10220</v>
      </c>
      <c r="F946" t="s">
        <v>10221</v>
      </c>
      <c r="G946" t="s">
        <v>10219</v>
      </c>
      <c r="H946" t="s">
        <v>4592</v>
      </c>
      <c r="I946" t="s">
        <v>3205</v>
      </c>
      <c r="J946" t="s">
        <v>10525</v>
      </c>
      <c r="K946" t="s">
        <v>10293</v>
      </c>
      <c r="L946" t="s">
        <v>10283</v>
      </c>
      <c r="M946" t="s">
        <v>10409</v>
      </c>
      <c r="N946">
        <v>2011</v>
      </c>
    </row>
    <row r="947" spans="1:14" x14ac:dyDescent="0.2">
      <c r="A947" t="s">
        <v>1890</v>
      </c>
      <c r="B947" t="s">
        <v>10227</v>
      </c>
      <c r="C947" t="s">
        <v>4608</v>
      </c>
      <c r="D947" t="s">
        <v>4592</v>
      </c>
      <c r="E947" t="s">
        <v>4592</v>
      </c>
      <c r="F947" t="s">
        <v>4592</v>
      </c>
      <c r="G947" t="s">
        <v>4592</v>
      </c>
      <c r="H947" t="s">
        <v>4592</v>
      </c>
      <c r="I947" t="s">
        <v>3206</v>
      </c>
      <c r="J947" t="s">
        <v>4608</v>
      </c>
      <c r="K947" t="s">
        <v>4608</v>
      </c>
      <c r="L947" t="s">
        <v>4608</v>
      </c>
      <c r="M947" t="s">
        <v>4608</v>
      </c>
      <c r="N947">
        <v>2013</v>
      </c>
    </row>
    <row r="948" spans="1:14" x14ac:dyDescent="0.2">
      <c r="A948" t="s">
        <v>1892</v>
      </c>
      <c r="B948" t="s">
        <v>10180</v>
      </c>
      <c r="C948" t="s">
        <v>10217</v>
      </c>
      <c r="D948" t="s">
        <v>10249</v>
      </c>
      <c r="E948" t="s">
        <v>10250</v>
      </c>
      <c r="F948" t="s">
        <v>4592</v>
      </c>
      <c r="G948" t="s">
        <v>4592</v>
      </c>
      <c r="H948" t="s">
        <v>4592</v>
      </c>
      <c r="I948" t="s">
        <v>3205</v>
      </c>
      <c r="J948" t="s">
        <v>10251</v>
      </c>
      <c r="K948" t="s">
        <v>10252</v>
      </c>
      <c r="L948" t="s">
        <v>10253</v>
      </c>
      <c r="M948" t="s">
        <v>10254</v>
      </c>
      <c r="N948">
        <v>2013</v>
      </c>
    </row>
    <row r="949" spans="1:14" x14ac:dyDescent="0.2">
      <c r="A949" t="s">
        <v>1894</v>
      </c>
      <c r="B949" t="s">
        <v>10180</v>
      </c>
      <c r="C949" t="s">
        <v>10228</v>
      </c>
      <c r="D949" t="s">
        <v>10241</v>
      </c>
      <c r="E949" t="s">
        <v>10242</v>
      </c>
      <c r="F949" t="s">
        <v>10243</v>
      </c>
      <c r="G949" t="s">
        <v>10244</v>
      </c>
      <c r="H949" t="s">
        <v>4592</v>
      </c>
      <c r="I949" t="s">
        <v>3205</v>
      </c>
      <c r="J949" t="s">
        <v>10231</v>
      </c>
      <c r="K949" t="s">
        <v>10232</v>
      </c>
      <c r="L949" t="s">
        <v>10233</v>
      </c>
      <c r="M949" t="s">
        <v>10234</v>
      </c>
      <c r="N949">
        <v>2010</v>
      </c>
    </row>
    <row r="950" spans="1:14" x14ac:dyDescent="0.2">
      <c r="A950" t="s">
        <v>1896</v>
      </c>
      <c r="B950" t="s">
        <v>10180</v>
      </c>
      <c r="C950" t="s">
        <v>10217</v>
      </c>
      <c r="D950" t="s">
        <v>10218</v>
      </c>
      <c r="E950" t="s">
        <v>10219</v>
      </c>
      <c r="F950" t="s">
        <v>10220</v>
      </c>
      <c r="G950" t="s">
        <v>10221</v>
      </c>
      <c r="H950" t="s">
        <v>10222</v>
      </c>
      <c r="I950" t="s">
        <v>3203</v>
      </c>
      <c r="J950" t="s">
        <v>10336</v>
      </c>
      <c r="K950" t="s">
        <v>10224</v>
      </c>
      <c r="L950" t="s">
        <v>10225</v>
      </c>
      <c r="M950" t="s">
        <v>10268</v>
      </c>
      <c r="N950">
        <v>1995</v>
      </c>
    </row>
    <row r="951" spans="1:14" x14ac:dyDescent="0.2">
      <c r="A951" t="s">
        <v>1898</v>
      </c>
      <c r="B951" t="s">
        <v>10227</v>
      </c>
      <c r="C951" t="s">
        <v>4608</v>
      </c>
      <c r="D951" t="s">
        <v>4592</v>
      </c>
      <c r="E951" t="s">
        <v>4592</v>
      </c>
      <c r="F951" t="s">
        <v>4592</v>
      </c>
      <c r="G951" t="s">
        <v>4592</v>
      </c>
      <c r="H951" t="s">
        <v>4592</v>
      </c>
      <c r="I951" t="s">
        <v>3205</v>
      </c>
      <c r="J951" t="s">
        <v>4608</v>
      </c>
      <c r="K951" t="s">
        <v>4608</v>
      </c>
      <c r="L951" t="s">
        <v>4608</v>
      </c>
      <c r="M951" t="s">
        <v>4608</v>
      </c>
      <c r="N951">
        <v>2015</v>
      </c>
    </row>
    <row r="952" spans="1:14" x14ac:dyDescent="0.2">
      <c r="A952" t="s">
        <v>1900</v>
      </c>
      <c r="B952" t="s">
        <v>10227</v>
      </c>
      <c r="C952" t="s">
        <v>4608</v>
      </c>
      <c r="D952" t="s">
        <v>4592</v>
      </c>
      <c r="E952" t="s">
        <v>4592</v>
      </c>
      <c r="F952" t="s">
        <v>4592</v>
      </c>
      <c r="G952" t="s">
        <v>4592</v>
      </c>
      <c r="H952" t="s">
        <v>4592</v>
      </c>
      <c r="I952" t="s">
        <v>3207</v>
      </c>
      <c r="J952" t="s">
        <v>4608</v>
      </c>
      <c r="K952" t="s">
        <v>4608</v>
      </c>
      <c r="L952" t="s">
        <v>4608</v>
      </c>
      <c r="M952" t="s">
        <v>4608</v>
      </c>
      <c r="N952">
        <v>2012</v>
      </c>
    </row>
    <row r="953" spans="1:14" x14ac:dyDescent="0.2">
      <c r="A953" t="s">
        <v>1902</v>
      </c>
      <c r="B953" t="s">
        <v>10227</v>
      </c>
      <c r="C953" t="s">
        <v>4608</v>
      </c>
      <c r="D953" t="s">
        <v>4592</v>
      </c>
      <c r="E953" t="s">
        <v>4592</v>
      </c>
      <c r="F953" t="s">
        <v>4592</v>
      </c>
      <c r="G953" t="s">
        <v>4592</v>
      </c>
      <c r="H953" t="s">
        <v>4592</v>
      </c>
      <c r="I953" t="s">
        <v>3204</v>
      </c>
      <c r="J953" t="s">
        <v>4608</v>
      </c>
      <c r="K953" t="s">
        <v>4608</v>
      </c>
      <c r="L953" t="s">
        <v>4608</v>
      </c>
      <c r="M953" t="s">
        <v>4608</v>
      </c>
      <c r="N953">
        <v>2012</v>
      </c>
    </row>
    <row r="954" spans="1:14" x14ac:dyDescent="0.2">
      <c r="A954" t="s">
        <v>1904</v>
      </c>
      <c r="B954" t="s">
        <v>10180</v>
      </c>
      <c r="C954" t="s">
        <v>10217</v>
      </c>
      <c r="D954" t="s">
        <v>10249</v>
      </c>
      <c r="E954" t="s">
        <v>10220</v>
      </c>
      <c r="F954" t="s">
        <v>10255</v>
      </c>
      <c r="G954" t="s">
        <v>4592</v>
      </c>
      <c r="H954" t="s">
        <v>4592</v>
      </c>
      <c r="I954" t="s">
        <v>3210</v>
      </c>
      <c r="J954" t="s">
        <v>10415</v>
      </c>
      <c r="K954" t="s">
        <v>10416</v>
      </c>
      <c r="L954" t="s">
        <v>10345</v>
      </c>
      <c r="M954" t="s">
        <v>10417</v>
      </c>
      <c r="N954">
        <v>2010</v>
      </c>
    </row>
    <row r="955" spans="1:14" x14ac:dyDescent="0.2">
      <c r="A955" t="s">
        <v>1906</v>
      </c>
      <c r="B955" t="s">
        <v>10180</v>
      </c>
      <c r="C955" t="s">
        <v>10228</v>
      </c>
      <c r="D955" t="s">
        <v>10241</v>
      </c>
      <c r="E955" t="s">
        <v>10242</v>
      </c>
      <c r="F955" t="s">
        <v>10269</v>
      </c>
      <c r="G955" t="s">
        <v>10269</v>
      </c>
      <c r="H955" t="s">
        <v>4592</v>
      </c>
      <c r="I955" t="s">
        <v>3205</v>
      </c>
      <c r="J955" t="s">
        <v>10231</v>
      </c>
      <c r="K955" t="s">
        <v>10232</v>
      </c>
      <c r="L955" t="s">
        <v>10233</v>
      </c>
      <c r="M955" t="s">
        <v>10234</v>
      </c>
      <c r="N955">
        <v>2010</v>
      </c>
    </row>
    <row r="956" spans="1:14" x14ac:dyDescent="0.2">
      <c r="A956" t="s">
        <v>1908</v>
      </c>
      <c r="B956" t="s">
        <v>10180</v>
      </c>
      <c r="C956" t="s">
        <v>10217</v>
      </c>
      <c r="D956" t="s">
        <v>10218</v>
      </c>
      <c r="E956" t="s">
        <v>10219</v>
      </c>
      <c r="F956" t="s">
        <v>10220</v>
      </c>
      <c r="G956" t="s">
        <v>10221</v>
      </c>
      <c r="H956" t="s">
        <v>10245</v>
      </c>
      <c r="I956" t="s">
        <v>3205</v>
      </c>
      <c r="J956" t="s">
        <v>10330</v>
      </c>
      <c r="K956" t="s">
        <v>10315</v>
      </c>
      <c r="L956" t="s">
        <v>10238</v>
      </c>
      <c r="M956" t="s">
        <v>10316</v>
      </c>
      <c r="N956">
        <v>1994</v>
      </c>
    </row>
    <row r="957" spans="1:14" x14ac:dyDescent="0.2">
      <c r="A957" t="s">
        <v>1910</v>
      </c>
      <c r="B957" t="s">
        <v>10180</v>
      </c>
      <c r="C957" t="s">
        <v>10217</v>
      </c>
      <c r="D957" t="s">
        <v>10249</v>
      </c>
      <c r="E957" t="s">
        <v>10220</v>
      </c>
      <c r="F957" t="s">
        <v>10221</v>
      </c>
      <c r="G957" t="s">
        <v>10280</v>
      </c>
      <c r="H957" t="s">
        <v>4592</v>
      </c>
      <c r="I957" t="s">
        <v>3203</v>
      </c>
      <c r="J957" t="s">
        <v>10367</v>
      </c>
      <c r="K957" t="s">
        <v>10368</v>
      </c>
      <c r="L957" t="s">
        <v>10283</v>
      </c>
      <c r="M957" t="s">
        <v>10369</v>
      </c>
      <c r="N957">
        <v>2002</v>
      </c>
    </row>
    <row r="958" spans="1:14" x14ac:dyDescent="0.2">
      <c r="A958" t="s">
        <v>1912</v>
      </c>
      <c r="B958" t="s">
        <v>10180</v>
      </c>
      <c r="C958" t="s">
        <v>10217</v>
      </c>
      <c r="D958" t="s">
        <v>10249</v>
      </c>
      <c r="E958" t="s">
        <v>10250</v>
      </c>
      <c r="F958" t="s">
        <v>4592</v>
      </c>
      <c r="G958" t="s">
        <v>4592</v>
      </c>
      <c r="H958" t="s">
        <v>4592</v>
      </c>
      <c r="I958" t="s">
        <v>3205</v>
      </c>
      <c r="J958" t="s">
        <v>10251</v>
      </c>
      <c r="K958" t="s">
        <v>10252</v>
      </c>
      <c r="L958" t="s">
        <v>10253</v>
      </c>
      <c r="M958" t="s">
        <v>10254</v>
      </c>
      <c r="N958">
        <v>2013</v>
      </c>
    </row>
    <row r="959" spans="1:14" x14ac:dyDescent="0.2">
      <c r="A959" t="s">
        <v>1914</v>
      </c>
      <c r="B959" t="s">
        <v>10180</v>
      </c>
      <c r="C959" t="s">
        <v>10228</v>
      </c>
      <c r="D959" t="s">
        <v>10229</v>
      </c>
      <c r="E959" t="s">
        <v>10230</v>
      </c>
      <c r="F959" t="s">
        <v>4592</v>
      </c>
      <c r="G959" t="s">
        <v>4592</v>
      </c>
      <c r="H959" t="s">
        <v>4592</v>
      </c>
      <c r="I959" t="s">
        <v>3205</v>
      </c>
      <c r="J959" t="s">
        <v>10231</v>
      </c>
      <c r="K959" t="s">
        <v>10232</v>
      </c>
      <c r="L959" t="s">
        <v>10233</v>
      </c>
      <c r="M959" t="s">
        <v>10234</v>
      </c>
      <c r="N959">
        <v>2001</v>
      </c>
    </row>
    <row r="960" spans="1:14" x14ac:dyDescent="0.2">
      <c r="A960" t="s">
        <v>1916</v>
      </c>
      <c r="B960" t="s">
        <v>10180</v>
      </c>
      <c r="C960" t="s">
        <v>10217</v>
      </c>
      <c r="D960" t="s">
        <v>10249</v>
      </c>
      <c r="E960" t="s">
        <v>10250</v>
      </c>
      <c r="F960" t="s">
        <v>4592</v>
      </c>
      <c r="G960" t="s">
        <v>4592</v>
      </c>
      <c r="H960" t="s">
        <v>4592</v>
      </c>
      <c r="I960" t="s">
        <v>3205</v>
      </c>
      <c r="J960" t="s">
        <v>10251</v>
      </c>
      <c r="K960" t="s">
        <v>10252</v>
      </c>
      <c r="L960" t="s">
        <v>10253</v>
      </c>
      <c r="M960" t="s">
        <v>10254</v>
      </c>
      <c r="N960">
        <v>2013</v>
      </c>
    </row>
    <row r="961" spans="1:14" x14ac:dyDescent="0.2">
      <c r="A961" t="s">
        <v>1918</v>
      </c>
      <c r="B961" t="s">
        <v>10180</v>
      </c>
      <c r="C961" t="s">
        <v>10217</v>
      </c>
      <c r="D961" t="s">
        <v>10249</v>
      </c>
      <c r="E961" t="s">
        <v>10250</v>
      </c>
      <c r="F961" t="s">
        <v>4592</v>
      </c>
      <c r="G961" t="s">
        <v>4592</v>
      </c>
      <c r="H961" t="s">
        <v>4592</v>
      </c>
      <c r="I961" t="s">
        <v>3205</v>
      </c>
      <c r="J961" t="s">
        <v>10251</v>
      </c>
      <c r="K961" t="s">
        <v>10252</v>
      </c>
      <c r="L961" t="s">
        <v>10253</v>
      </c>
      <c r="M961" t="s">
        <v>10254</v>
      </c>
      <c r="N961">
        <v>2014</v>
      </c>
    </row>
    <row r="962" spans="1:14" x14ac:dyDescent="0.2">
      <c r="A962" t="s">
        <v>1920</v>
      </c>
      <c r="B962" t="s">
        <v>10227</v>
      </c>
      <c r="C962" t="s">
        <v>4608</v>
      </c>
      <c r="D962" t="s">
        <v>4592</v>
      </c>
      <c r="E962" t="s">
        <v>4592</v>
      </c>
      <c r="F962" t="s">
        <v>4592</v>
      </c>
      <c r="G962" t="s">
        <v>4592</v>
      </c>
      <c r="H962" t="s">
        <v>4592</v>
      </c>
      <c r="I962" t="s">
        <v>3204</v>
      </c>
      <c r="J962" t="s">
        <v>4608</v>
      </c>
      <c r="K962" t="s">
        <v>4608</v>
      </c>
      <c r="L962" t="s">
        <v>4608</v>
      </c>
      <c r="M962" t="s">
        <v>4608</v>
      </c>
      <c r="N962">
        <v>2013</v>
      </c>
    </row>
    <row r="963" spans="1:14" x14ac:dyDescent="0.2">
      <c r="A963" t="s">
        <v>1922</v>
      </c>
      <c r="B963" t="s">
        <v>10180</v>
      </c>
      <c r="C963" t="s">
        <v>10228</v>
      </c>
      <c r="D963" t="s">
        <v>10229</v>
      </c>
      <c r="E963" t="s">
        <v>4592</v>
      </c>
      <c r="F963" t="s">
        <v>4592</v>
      </c>
      <c r="G963" t="s">
        <v>4592</v>
      </c>
      <c r="H963" t="s">
        <v>4592</v>
      </c>
      <c r="I963" t="s">
        <v>3205</v>
      </c>
      <c r="J963" t="s">
        <v>10231</v>
      </c>
      <c r="K963" t="s">
        <v>10232</v>
      </c>
      <c r="L963" t="s">
        <v>10233</v>
      </c>
      <c r="M963" t="s">
        <v>10234</v>
      </c>
      <c r="N963">
        <v>2010</v>
      </c>
    </row>
    <row r="964" spans="1:14" x14ac:dyDescent="0.2">
      <c r="A964" t="s">
        <v>1924</v>
      </c>
      <c r="B964" t="s">
        <v>10180</v>
      </c>
      <c r="C964" t="s">
        <v>10217</v>
      </c>
      <c r="D964" t="s">
        <v>10249</v>
      </c>
      <c r="E964" t="s">
        <v>10250</v>
      </c>
      <c r="F964" t="s">
        <v>4592</v>
      </c>
      <c r="G964" t="s">
        <v>4592</v>
      </c>
      <c r="H964" t="s">
        <v>4592</v>
      </c>
      <c r="I964" t="s">
        <v>3205</v>
      </c>
      <c r="J964" t="s">
        <v>10251</v>
      </c>
      <c r="K964" t="s">
        <v>10252</v>
      </c>
      <c r="L964" t="s">
        <v>10253</v>
      </c>
      <c r="M964" t="s">
        <v>10254</v>
      </c>
      <c r="N964">
        <v>2013</v>
      </c>
    </row>
    <row r="965" spans="1:14" x14ac:dyDescent="0.2">
      <c r="A965" t="s">
        <v>1926</v>
      </c>
      <c r="B965" t="s">
        <v>10180</v>
      </c>
      <c r="C965" t="s">
        <v>10228</v>
      </c>
      <c r="D965" t="s">
        <v>10241</v>
      </c>
      <c r="E965" t="s">
        <v>10242</v>
      </c>
      <c r="F965" t="s">
        <v>10269</v>
      </c>
      <c r="G965" t="s">
        <v>10269</v>
      </c>
      <c r="H965" t="s">
        <v>4592</v>
      </c>
      <c r="I965" t="s">
        <v>3205</v>
      </c>
      <c r="J965" t="s">
        <v>10231</v>
      </c>
      <c r="K965" t="s">
        <v>10232</v>
      </c>
      <c r="L965" t="s">
        <v>10233</v>
      </c>
      <c r="M965" t="s">
        <v>10234</v>
      </c>
      <c r="N965">
        <v>2010</v>
      </c>
    </row>
    <row r="966" spans="1:14" x14ac:dyDescent="0.2">
      <c r="A966" t="s">
        <v>1928</v>
      </c>
      <c r="B966" t="s">
        <v>10180</v>
      </c>
      <c r="C966" t="s">
        <v>10228</v>
      </c>
      <c r="D966" t="s">
        <v>10241</v>
      </c>
      <c r="E966" t="s">
        <v>10220</v>
      </c>
      <c r="F966" t="s">
        <v>10221</v>
      </c>
      <c r="G966" t="s">
        <v>4592</v>
      </c>
      <c r="H966" t="s">
        <v>4592</v>
      </c>
      <c r="I966" t="s">
        <v>3205</v>
      </c>
      <c r="J966" t="s">
        <v>10231</v>
      </c>
      <c r="K966" t="s">
        <v>10232</v>
      </c>
      <c r="L966" t="s">
        <v>10233</v>
      </c>
      <c r="M966" t="s">
        <v>10234</v>
      </c>
      <c r="N966">
        <v>2015</v>
      </c>
    </row>
    <row r="967" spans="1:14" x14ac:dyDescent="0.2">
      <c r="A967" t="s">
        <v>1930</v>
      </c>
      <c r="B967" t="s">
        <v>10227</v>
      </c>
      <c r="C967" t="s">
        <v>4608</v>
      </c>
      <c r="D967" t="s">
        <v>4592</v>
      </c>
      <c r="E967" t="s">
        <v>4592</v>
      </c>
      <c r="F967" t="s">
        <v>4592</v>
      </c>
      <c r="G967" t="s">
        <v>4592</v>
      </c>
      <c r="H967" t="s">
        <v>4592</v>
      </c>
      <c r="I967" t="s">
        <v>3204</v>
      </c>
      <c r="J967" t="s">
        <v>4608</v>
      </c>
      <c r="K967" t="s">
        <v>4608</v>
      </c>
      <c r="L967" t="s">
        <v>4608</v>
      </c>
      <c r="M967" t="s">
        <v>4608</v>
      </c>
      <c r="N967">
        <v>2012</v>
      </c>
    </row>
    <row r="968" spans="1:14" x14ac:dyDescent="0.2">
      <c r="A968" t="s">
        <v>1932</v>
      </c>
      <c r="B968" t="s">
        <v>10180</v>
      </c>
      <c r="C968" t="s">
        <v>10228</v>
      </c>
      <c r="D968" t="s">
        <v>10241</v>
      </c>
      <c r="E968" t="s">
        <v>10242</v>
      </c>
      <c r="F968" t="s">
        <v>10243</v>
      </c>
      <c r="G968" t="s">
        <v>10244</v>
      </c>
      <c r="H968" t="s">
        <v>4592</v>
      </c>
      <c r="I968" t="s">
        <v>3205</v>
      </c>
      <c r="J968" t="s">
        <v>10231</v>
      </c>
      <c r="K968" t="s">
        <v>10232</v>
      </c>
      <c r="L968" t="s">
        <v>10233</v>
      </c>
      <c r="M968" t="s">
        <v>10234</v>
      </c>
      <c r="N968">
        <v>2010</v>
      </c>
    </row>
    <row r="969" spans="1:14" x14ac:dyDescent="0.2">
      <c r="A969" t="s">
        <v>1934</v>
      </c>
      <c r="B969" t="s">
        <v>10227</v>
      </c>
      <c r="C969" t="s">
        <v>4608</v>
      </c>
      <c r="D969" t="s">
        <v>4592</v>
      </c>
      <c r="E969" t="s">
        <v>4592</v>
      </c>
      <c r="F969" t="s">
        <v>4592</v>
      </c>
      <c r="G969" t="s">
        <v>4592</v>
      </c>
      <c r="H969" t="s">
        <v>4592</v>
      </c>
      <c r="I969" t="s">
        <v>3204</v>
      </c>
      <c r="J969" t="s">
        <v>4608</v>
      </c>
      <c r="K969" t="s">
        <v>4608</v>
      </c>
      <c r="L969" t="s">
        <v>4608</v>
      </c>
      <c r="M969" t="s">
        <v>4608</v>
      </c>
      <c r="N969">
        <v>2013</v>
      </c>
    </row>
    <row r="970" spans="1:14" x14ac:dyDescent="0.2">
      <c r="A970" t="s">
        <v>1936</v>
      </c>
      <c r="B970" t="s">
        <v>10227</v>
      </c>
      <c r="C970" t="s">
        <v>4608</v>
      </c>
      <c r="D970" t="s">
        <v>4592</v>
      </c>
      <c r="E970" t="s">
        <v>4592</v>
      </c>
      <c r="F970" t="s">
        <v>4592</v>
      </c>
      <c r="G970" t="s">
        <v>4592</v>
      </c>
      <c r="H970" t="s">
        <v>4592</v>
      </c>
      <c r="I970" t="s">
        <v>3204</v>
      </c>
      <c r="J970" t="s">
        <v>4608</v>
      </c>
      <c r="K970" t="s">
        <v>4608</v>
      </c>
      <c r="L970" t="s">
        <v>4608</v>
      </c>
      <c r="M970" t="s">
        <v>4608</v>
      </c>
      <c r="N970">
        <v>2013</v>
      </c>
    </row>
    <row r="971" spans="1:14" x14ac:dyDescent="0.2">
      <c r="A971" t="s">
        <v>1938</v>
      </c>
      <c r="B971" t="s">
        <v>10180</v>
      </c>
      <c r="C971" t="s">
        <v>10228</v>
      </c>
      <c r="D971" t="s">
        <v>10241</v>
      </c>
      <c r="E971" t="s">
        <v>10220</v>
      </c>
      <c r="F971" t="s">
        <v>10221</v>
      </c>
      <c r="G971" t="s">
        <v>4592</v>
      </c>
      <c r="H971" t="s">
        <v>4592</v>
      </c>
      <c r="I971" t="s">
        <v>3205</v>
      </c>
      <c r="J971" t="s">
        <v>10231</v>
      </c>
      <c r="K971" t="s">
        <v>10232</v>
      </c>
      <c r="L971" t="s">
        <v>10233</v>
      </c>
      <c r="M971" t="s">
        <v>10234</v>
      </c>
      <c r="N971">
        <v>2015</v>
      </c>
    </row>
    <row r="972" spans="1:14" x14ac:dyDescent="0.2">
      <c r="A972" t="s">
        <v>1940</v>
      </c>
      <c r="B972" t="s">
        <v>10227</v>
      </c>
      <c r="C972" t="s">
        <v>4608</v>
      </c>
      <c r="D972" t="s">
        <v>4592</v>
      </c>
      <c r="E972" t="s">
        <v>4592</v>
      </c>
      <c r="F972" t="s">
        <v>4592</v>
      </c>
      <c r="G972" t="s">
        <v>4592</v>
      </c>
      <c r="H972" t="s">
        <v>4592</v>
      </c>
      <c r="I972" t="s">
        <v>3206</v>
      </c>
      <c r="J972" t="s">
        <v>4608</v>
      </c>
      <c r="K972" t="s">
        <v>4608</v>
      </c>
      <c r="L972" t="s">
        <v>4608</v>
      </c>
      <c r="M972" t="s">
        <v>4608</v>
      </c>
      <c r="N972">
        <v>2013</v>
      </c>
    </row>
    <row r="973" spans="1:14" x14ac:dyDescent="0.2">
      <c r="A973" t="s">
        <v>1942</v>
      </c>
      <c r="B973" t="s">
        <v>10180</v>
      </c>
      <c r="C973" t="s">
        <v>10228</v>
      </c>
      <c r="D973" t="s">
        <v>10241</v>
      </c>
      <c r="E973" t="s">
        <v>10242</v>
      </c>
      <c r="F973" t="s">
        <v>10269</v>
      </c>
      <c r="G973" t="s">
        <v>10269</v>
      </c>
      <c r="H973" t="s">
        <v>4592</v>
      </c>
      <c r="I973" t="s">
        <v>3205</v>
      </c>
      <c r="J973" t="s">
        <v>10231</v>
      </c>
      <c r="K973" t="s">
        <v>10232</v>
      </c>
      <c r="L973" t="s">
        <v>10233</v>
      </c>
      <c r="M973" t="s">
        <v>10234</v>
      </c>
      <c r="N973">
        <v>2010</v>
      </c>
    </row>
    <row r="974" spans="1:14" x14ac:dyDescent="0.2">
      <c r="A974" t="s">
        <v>1944</v>
      </c>
      <c r="B974" t="s">
        <v>10180</v>
      </c>
      <c r="C974" t="s">
        <v>10228</v>
      </c>
      <c r="D974" t="s">
        <v>10241</v>
      </c>
      <c r="E974" t="s">
        <v>10242</v>
      </c>
      <c r="F974" t="s">
        <v>10243</v>
      </c>
      <c r="G974" t="s">
        <v>10244</v>
      </c>
      <c r="H974" t="s">
        <v>4592</v>
      </c>
      <c r="I974" t="s">
        <v>3205</v>
      </c>
      <c r="J974" t="s">
        <v>10231</v>
      </c>
      <c r="K974" t="s">
        <v>10232</v>
      </c>
      <c r="L974" t="s">
        <v>10233</v>
      </c>
      <c r="M974" t="s">
        <v>10234</v>
      </c>
      <c r="N974">
        <v>2010</v>
      </c>
    </row>
    <row r="975" spans="1:14" x14ac:dyDescent="0.2">
      <c r="A975" t="s">
        <v>1946</v>
      </c>
      <c r="B975" t="s">
        <v>10180</v>
      </c>
      <c r="C975" t="s">
        <v>10217</v>
      </c>
      <c r="D975" t="s">
        <v>10249</v>
      </c>
      <c r="E975" t="s">
        <v>10220</v>
      </c>
      <c r="F975" t="s">
        <v>10255</v>
      </c>
      <c r="G975" t="s">
        <v>4592</v>
      </c>
      <c r="H975" t="s">
        <v>4592</v>
      </c>
      <c r="I975" t="s">
        <v>3206</v>
      </c>
      <c r="J975" t="s">
        <v>10526</v>
      </c>
      <c r="K975" t="s">
        <v>10412</v>
      </c>
      <c r="L975" t="s">
        <v>10413</v>
      </c>
      <c r="M975" t="s">
        <v>10527</v>
      </c>
      <c r="N975">
        <v>2011</v>
      </c>
    </row>
    <row r="976" spans="1:14" x14ac:dyDescent="0.2">
      <c r="A976" t="s">
        <v>1948</v>
      </c>
      <c r="B976" t="s">
        <v>10180</v>
      </c>
      <c r="C976" t="s">
        <v>10217</v>
      </c>
      <c r="D976" t="s">
        <v>10249</v>
      </c>
      <c r="E976" t="s">
        <v>10250</v>
      </c>
      <c r="F976" t="s">
        <v>4592</v>
      </c>
      <c r="G976" t="s">
        <v>4592</v>
      </c>
      <c r="H976" t="s">
        <v>4592</v>
      </c>
      <c r="I976" t="s">
        <v>3205</v>
      </c>
      <c r="J976" t="s">
        <v>10251</v>
      </c>
      <c r="K976" t="s">
        <v>10252</v>
      </c>
      <c r="L976" t="s">
        <v>10253</v>
      </c>
      <c r="M976" t="s">
        <v>10254</v>
      </c>
      <c r="N976">
        <v>2013</v>
      </c>
    </row>
    <row r="977" spans="1:14" x14ac:dyDescent="0.2">
      <c r="A977" t="s">
        <v>1950</v>
      </c>
      <c r="B977" t="s">
        <v>10180</v>
      </c>
      <c r="C977" t="s">
        <v>10228</v>
      </c>
      <c r="D977" t="s">
        <v>10241</v>
      </c>
      <c r="E977" t="s">
        <v>10220</v>
      </c>
      <c r="F977" t="s">
        <v>10255</v>
      </c>
      <c r="G977" t="s">
        <v>4592</v>
      </c>
      <c r="H977" t="s">
        <v>4592</v>
      </c>
      <c r="I977" t="s">
        <v>3205</v>
      </c>
      <c r="J977" t="s">
        <v>10231</v>
      </c>
      <c r="K977" t="s">
        <v>10232</v>
      </c>
      <c r="L977" t="s">
        <v>10233</v>
      </c>
      <c r="M977" t="s">
        <v>10234</v>
      </c>
      <c r="N977">
        <v>2015</v>
      </c>
    </row>
    <row r="978" spans="1:14" x14ac:dyDescent="0.2">
      <c r="A978" t="s">
        <v>1952</v>
      </c>
      <c r="B978" t="s">
        <v>10180</v>
      </c>
      <c r="C978" t="s">
        <v>10228</v>
      </c>
      <c r="D978" t="s">
        <v>10241</v>
      </c>
      <c r="E978" t="s">
        <v>10220</v>
      </c>
      <c r="F978" t="s">
        <v>10255</v>
      </c>
      <c r="G978" t="s">
        <v>4592</v>
      </c>
      <c r="H978" t="s">
        <v>4592</v>
      </c>
      <c r="I978" t="s">
        <v>3205</v>
      </c>
      <c r="J978" t="s">
        <v>10231</v>
      </c>
      <c r="K978" t="s">
        <v>10232</v>
      </c>
      <c r="L978" t="s">
        <v>10233</v>
      </c>
      <c r="M978" t="s">
        <v>10234</v>
      </c>
      <c r="N978">
        <v>2001</v>
      </c>
    </row>
    <row r="979" spans="1:14" x14ac:dyDescent="0.2">
      <c r="A979" t="s">
        <v>1954</v>
      </c>
      <c r="B979" t="s">
        <v>10180</v>
      </c>
      <c r="C979" t="s">
        <v>10217</v>
      </c>
      <c r="D979" t="s">
        <v>10249</v>
      </c>
      <c r="E979" t="s">
        <v>10220</v>
      </c>
      <c r="F979" t="s">
        <v>10221</v>
      </c>
      <c r="G979" t="s">
        <v>10219</v>
      </c>
      <c r="H979" t="s">
        <v>4592</v>
      </c>
      <c r="I979" t="s">
        <v>3204</v>
      </c>
      <c r="J979" t="s">
        <v>10528</v>
      </c>
      <c r="K979" t="s">
        <v>10405</v>
      </c>
      <c r="L979" t="s">
        <v>10283</v>
      </c>
      <c r="M979" t="s">
        <v>10529</v>
      </c>
      <c r="N979">
        <v>2002</v>
      </c>
    </row>
    <row r="980" spans="1:14" x14ac:dyDescent="0.2">
      <c r="A980" t="s">
        <v>1956</v>
      </c>
      <c r="B980" t="s">
        <v>10227</v>
      </c>
      <c r="C980" t="s">
        <v>4608</v>
      </c>
      <c r="D980" t="s">
        <v>4592</v>
      </c>
      <c r="E980" t="s">
        <v>4592</v>
      </c>
      <c r="F980" t="s">
        <v>4592</v>
      </c>
      <c r="G980" t="s">
        <v>4592</v>
      </c>
      <c r="H980" t="s">
        <v>4592</v>
      </c>
      <c r="I980" t="s">
        <v>3206</v>
      </c>
      <c r="J980" t="s">
        <v>4608</v>
      </c>
      <c r="K980" t="s">
        <v>4608</v>
      </c>
      <c r="L980" t="s">
        <v>4608</v>
      </c>
      <c r="M980" t="s">
        <v>4608</v>
      </c>
      <c r="N980">
        <v>2013</v>
      </c>
    </row>
    <row r="981" spans="1:14" x14ac:dyDescent="0.2">
      <c r="A981" t="s">
        <v>1958</v>
      </c>
      <c r="B981" t="s">
        <v>10180</v>
      </c>
      <c r="C981" t="s">
        <v>10217</v>
      </c>
      <c r="D981" t="s">
        <v>10249</v>
      </c>
      <c r="E981" t="s">
        <v>10250</v>
      </c>
      <c r="F981" t="s">
        <v>4592</v>
      </c>
      <c r="G981" t="s">
        <v>4592</v>
      </c>
      <c r="H981" t="s">
        <v>4592</v>
      </c>
      <c r="I981" t="s">
        <v>3205</v>
      </c>
      <c r="J981" t="s">
        <v>10251</v>
      </c>
      <c r="K981" t="s">
        <v>10252</v>
      </c>
      <c r="L981" t="s">
        <v>10253</v>
      </c>
      <c r="M981" t="s">
        <v>10254</v>
      </c>
      <c r="N981">
        <v>2014</v>
      </c>
    </row>
    <row r="982" spans="1:14" x14ac:dyDescent="0.2">
      <c r="A982" t="s">
        <v>1960</v>
      </c>
      <c r="B982" t="s">
        <v>10180</v>
      </c>
      <c r="C982" t="s">
        <v>10217</v>
      </c>
      <c r="D982" t="s">
        <v>10249</v>
      </c>
      <c r="E982" t="s">
        <v>10250</v>
      </c>
      <c r="F982" t="s">
        <v>4592</v>
      </c>
      <c r="G982" t="s">
        <v>4592</v>
      </c>
      <c r="H982" t="s">
        <v>4592</v>
      </c>
      <c r="I982" t="s">
        <v>3205</v>
      </c>
      <c r="J982" t="s">
        <v>10251</v>
      </c>
      <c r="K982" t="s">
        <v>10252</v>
      </c>
      <c r="L982" t="s">
        <v>10253</v>
      </c>
      <c r="M982" t="s">
        <v>10254</v>
      </c>
      <c r="N982">
        <v>2014</v>
      </c>
    </row>
    <row r="983" spans="1:14" x14ac:dyDescent="0.2">
      <c r="A983" t="s">
        <v>1962</v>
      </c>
      <c r="B983" t="s">
        <v>10180</v>
      </c>
      <c r="C983" t="s">
        <v>10228</v>
      </c>
      <c r="D983" t="s">
        <v>10241</v>
      </c>
      <c r="E983" t="s">
        <v>10242</v>
      </c>
      <c r="F983" t="s">
        <v>10269</v>
      </c>
      <c r="G983" t="s">
        <v>10269</v>
      </c>
      <c r="H983" t="s">
        <v>4592</v>
      </c>
      <c r="I983" t="s">
        <v>3205</v>
      </c>
      <c r="J983" t="s">
        <v>10231</v>
      </c>
      <c r="K983" t="s">
        <v>10232</v>
      </c>
      <c r="L983" t="s">
        <v>10233</v>
      </c>
      <c r="M983" t="s">
        <v>10234</v>
      </c>
      <c r="N983">
        <v>2010</v>
      </c>
    </row>
    <row r="984" spans="1:14" x14ac:dyDescent="0.2">
      <c r="A984" t="s">
        <v>1964</v>
      </c>
      <c r="B984" t="s">
        <v>10180</v>
      </c>
      <c r="C984" t="s">
        <v>10217</v>
      </c>
      <c r="D984" t="s">
        <v>10249</v>
      </c>
      <c r="E984" t="s">
        <v>10220</v>
      </c>
      <c r="F984" t="s">
        <v>10221</v>
      </c>
      <c r="G984" t="s">
        <v>10270</v>
      </c>
      <c r="H984" t="s">
        <v>4592</v>
      </c>
      <c r="I984" t="s">
        <v>3204</v>
      </c>
      <c r="J984" t="s">
        <v>10251</v>
      </c>
      <c r="K984" t="s">
        <v>10252</v>
      </c>
      <c r="L984" t="s">
        <v>10253</v>
      </c>
      <c r="M984" t="s">
        <v>10254</v>
      </c>
      <c r="N984">
        <v>2011</v>
      </c>
    </row>
    <row r="985" spans="1:14" x14ac:dyDescent="0.2">
      <c r="A985" t="s">
        <v>1966</v>
      </c>
      <c r="B985" t="s">
        <v>10180</v>
      </c>
      <c r="C985" t="s">
        <v>10217</v>
      </c>
      <c r="D985" t="s">
        <v>10249</v>
      </c>
      <c r="E985" t="s">
        <v>10250</v>
      </c>
      <c r="F985" t="s">
        <v>4592</v>
      </c>
      <c r="G985" t="s">
        <v>4592</v>
      </c>
      <c r="H985" t="s">
        <v>4592</v>
      </c>
      <c r="I985" t="s">
        <v>3205</v>
      </c>
      <c r="J985" t="s">
        <v>10251</v>
      </c>
      <c r="K985" t="s">
        <v>10252</v>
      </c>
      <c r="L985" t="s">
        <v>10253</v>
      </c>
      <c r="M985" t="s">
        <v>10254</v>
      </c>
      <c r="N985">
        <v>2013</v>
      </c>
    </row>
    <row r="986" spans="1:14" x14ac:dyDescent="0.2">
      <c r="A986" t="s">
        <v>1968</v>
      </c>
      <c r="B986" t="s">
        <v>10180</v>
      </c>
      <c r="C986" t="s">
        <v>10217</v>
      </c>
      <c r="D986" t="s">
        <v>10249</v>
      </c>
      <c r="E986" t="s">
        <v>10250</v>
      </c>
      <c r="F986" t="s">
        <v>4592</v>
      </c>
      <c r="G986" t="s">
        <v>4592</v>
      </c>
      <c r="H986" t="s">
        <v>4592</v>
      </c>
      <c r="I986" t="s">
        <v>3205</v>
      </c>
      <c r="J986" t="s">
        <v>10251</v>
      </c>
      <c r="K986" t="s">
        <v>10252</v>
      </c>
      <c r="L986" t="s">
        <v>10253</v>
      </c>
      <c r="M986" t="s">
        <v>10254</v>
      </c>
      <c r="N986">
        <v>2014</v>
      </c>
    </row>
    <row r="987" spans="1:14" x14ac:dyDescent="0.2">
      <c r="A987" t="s">
        <v>1970</v>
      </c>
      <c r="B987" t="s">
        <v>10180</v>
      </c>
      <c r="C987" t="s">
        <v>10217</v>
      </c>
      <c r="D987" t="s">
        <v>10249</v>
      </c>
      <c r="E987" t="s">
        <v>10250</v>
      </c>
      <c r="F987" t="s">
        <v>4592</v>
      </c>
      <c r="G987" t="s">
        <v>4592</v>
      </c>
      <c r="H987" t="s">
        <v>4592</v>
      </c>
      <c r="I987" t="s">
        <v>3205</v>
      </c>
      <c r="J987" t="s">
        <v>10251</v>
      </c>
      <c r="K987" t="s">
        <v>10252</v>
      </c>
      <c r="L987" t="s">
        <v>10253</v>
      </c>
      <c r="M987" t="s">
        <v>10254</v>
      </c>
      <c r="N987">
        <v>2013</v>
      </c>
    </row>
    <row r="988" spans="1:14" x14ac:dyDescent="0.2">
      <c r="A988" t="s">
        <v>1972</v>
      </c>
      <c r="B988" t="s">
        <v>10180</v>
      </c>
      <c r="C988" t="s">
        <v>10217</v>
      </c>
      <c r="D988" t="s">
        <v>10249</v>
      </c>
      <c r="E988" t="s">
        <v>10250</v>
      </c>
      <c r="F988" t="s">
        <v>4592</v>
      </c>
      <c r="G988" t="s">
        <v>4592</v>
      </c>
      <c r="H988" t="s">
        <v>4592</v>
      </c>
      <c r="I988" t="s">
        <v>3205</v>
      </c>
      <c r="J988" t="s">
        <v>10251</v>
      </c>
      <c r="K988" t="s">
        <v>10252</v>
      </c>
      <c r="L988" t="s">
        <v>10253</v>
      </c>
      <c r="M988" t="s">
        <v>10254</v>
      </c>
      <c r="N988">
        <v>2014</v>
      </c>
    </row>
    <row r="989" spans="1:14" x14ac:dyDescent="0.2">
      <c r="A989" t="s">
        <v>1974</v>
      </c>
      <c r="B989" t="s">
        <v>10180</v>
      </c>
      <c r="C989" t="s">
        <v>10228</v>
      </c>
      <c r="D989" t="s">
        <v>10241</v>
      </c>
      <c r="E989" t="s">
        <v>10242</v>
      </c>
      <c r="F989" t="s">
        <v>10243</v>
      </c>
      <c r="G989" t="s">
        <v>10244</v>
      </c>
      <c r="H989" t="s">
        <v>4592</v>
      </c>
      <c r="I989" t="s">
        <v>3205</v>
      </c>
      <c r="J989" t="s">
        <v>10231</v>
      </c>
      <c r="K989" t="s">
        <v>10232</v>
      </c>
      <c r="L989" t="s">
        <v>10233</v>
      </c>
      <c r="M989" t="s">
        <v>10234</v>
      </c>
      <c r="N989">
        <v>2010</v>
      </c>
    </row>
    <row r="990" spans="1:14" x14ac:dyDescent="0.2">
      <c r="A990" t="s">
        <v>1976</v>
      </c>
      <c r="B990" t="s">
        <v>10180</v>
      </c>
      <c r="C990" t="s">
        <v>10217</v>
      </c>
      <c r="D990" t="s">
        <v>10249</v>
      </c>
      <c r="E990" t="s">
        <v>10250</v>
      </c>
      <c r="F990" t="s">
        <v>4592</v>
      </c>
      <c r="G990" t="s">
        <v>4592</v>
      </c>
      <c r="H990" t="s">
        <v>4592</v>
      </c>
      <c r="I990" t="s">
        <v>3205</v>
      </c>
      <c r="J990" t="s">
        <v>10251</v>
      </c>
      <c r="K990" t="s">
        <v>10252</v>
      </c>
      <c r="L990" t="s">
        <v>10253</v>
      </c>
      <c r="M990" t="s">
        <v>10254</v>
      </c>
      <c r="N990">
        <v>2014</v>
      </c>
    </row>
    <row r="991" spans="1:14" x14ac:dyDescent="0.2">
      <c r="A991" t="s">
        <v>1978</v>
      </c>
      <c r="B991" t="s">
        <v>10180</v>
      </c>
      <c r="C991" t="s">
        <v>10217</v>
      </c>
      <c r="D991" t="s">
        <v>10249</v>
      </c>
      <c r="E991" t="s">
        <v>10250</v>
      </c>
      <c r="F991" t="s">
        <v>4592</v>
      </c>
      <c r="G991" t="s">
        <v>4592</v>
      </c>
      <c r="H991" t="s">
        <v>4592</v>
      </c>
      <c r="I991" t="s">
        <v>3205</v>
      </c>
      <c r="J991" t="s">
        <v>10251</v>
      </c>
      <c r="K991" t="s">
        <v>10252</v>
      </c>
      <c r="L991" t="s">
        <v>10253</v>
      </c>
      <c r="M991" t="s">
        <v>10254</v>
      </c>
      <c r="N991">
        <v>2013</v>
      </c>
    </row>
    <row r="992" spans="1:14" x14ac:dyDescent="0.2">
      <c r="A992" t="s">
        <v>1980</v>
      </c>
      <c r="B992" t="s">
        <v>10180</v>
      </c>
      <c r="C992" t="s">
        <v>10217</v>
      </c>
      <c r="D992" t="s">
        <v>10249</v>
      </c>
      <c r="E992" t="s">
        <v>10250</v>
      </c>
      <c r="F992" t="s">
        <v>4592</v>
      </c>
      <c r="G992" t="s">
        <v>4592</v>
      </c>
      <c r="H992" t="s">
        <v>4592</v>
      </c>
      <c r="I992" t="s">
        <v>3205</v>
      </c>
      <c r="J992" t="s">
        <v>10251</v>
      </c>
      <c r="K992" t="s">
        <v>10252</v>
      </c>
      <c r="L992" t="s">
        <v>10253</v>
      </c>
      <c r="M992" t="s">
        <v>10254</v>
      </c>
      <c r="N992">
        <v>2014</v>
      </c>
    </row>
    <row r="993" spans="1:14" x14ac:dyDescent="0.2">
      <c r="A993" t="s">
        <v>1982</v>
      </c>
      <c r="B993" t="s">
        <v>10180</v>
      </c>
      <c r="C993" t="s">
        <v>10217</v>
      </c>
      <c r="D993" t="s">
        <v>10249</v>
      </c>
      <c r="E993" t="s">
        <v>10250</v>
      </c>
      <c r="F993" t="s">
        <v>4592</v>
      </c>
      <c r="G993" t="s">
        <v>4592</v>
      </c>
      <c r="H993" t="s">
        <v>4592</v>
      </c>
      <c r="I993" t="s">
        <v>3205</v>
      </c>
      <c r="J993" t="s">
        <v>10251</v>
      </c>
      <c r="K993" t="s">
        <v>10252</v>
      </c>
      <c r="L993" t="s">
        <v>10253</v>
      </c>
      <c r="M993" t="s">
        <v>10254</v>
      </c>
      <c r="N993">
        <v>2014</v>
      </c>
    </row>
    <row r="994" spans="1:14" x14ac:dyDescent="0.2">
      <c r="A994" t="s">
        <v>1984</v>
      </c>
      <c r="B994" t="s">
        <v>10227</v>
      </c>
      <c r="C994" t="s">
        <v>4608</v>
      </c>
      <c r="D994" t="s">
        <v>4592</v>
      </c>
      <c r="E994" t="s">
        <v>4592</v>
      </c>
      <c r="F994" t="s">
        <v>4592</v>
      </c>
      <c r="G994" t="s">
        <v>4592</v>
      </c>
      <c r="H994" t="s">
        <v>4592</v>
      </c>
      <c r="I994" t="s">
        <v>3204</v>
      </c>
      <c r="J994" t="s">
        <v>4608</v>
      </c>
      <c r="K994" t="s">
        <v>4608</v>
      </c>
      <c r="L994" t="s">
        <v>4608</v>
      </c>
      <c r="M994" t="s">
        <v>4608</v>
      </c>
      <c r="N994">
        <v>2013</v>
      </c>
    </row>
    <row r="995" spans="1:14" x14ac:dyDescent="0.2">
      <c r="A995" t="s">
        <v>1986</v>
      </c>
      <c r="B995" t="s">
        <v>10180</v>
      </c>
      <c r="C995" t="s">
        <v>10228</v>
      </c>
      <c r="D995" t="s">
        <v>10241</v>
      </c>
      <c r="E995" t="s">
        <v>10220</v>
      </c>
      <c r="F995" t="s">
        <v>10255</v>
      </c>
      <c r="G995" t="s">
        <v>4592</v>
      </c>
      <c r="H995" t="s">
        <v>4592</v>
      </c>
      <c r="I995" t="s">
        <v>3205</v>
      </c>
      <c r="J995" t="s">
        <v>10231</v>
      </c>
      <c r="K995" t="s">
        <v>10232</v>
      </c>
      <c r="L995" t="s">
        <v>10233</v>
      </c>
      <c r="M995" t="s">
        <v>10234</v>
      </c>
      <c r="N995">
        <v>2001</v>
      </c>
    </row>
    <row r="996" spans="1:14" x14ac:dyDescent="0.2">
      <c r="A996" t="s">
        <v>1988</v>
      </c>
      <c r="B996" t="s">
        <v>10180</v>
      </c>
      <c r="C996" t="s">
        <v>10217</v>
      </c>
      <c r="D996" t="s">
        <v>10249</v>
      </c>
      <c r="E996" t="s">
        <v>10250</v>
      </c>
      <c r="F996" t="s">
        <v>4592</v>
      </c>
      <c r="G996" t="s">
        <v>4592</v>
      </c>
      <c r="H996" t="s">
        <v>4592</v>
      </c>
      <c r="I996" t="s">
        <v>3205</v>
      </c>
      <c r="J996" t="s">
        <v>10251</v>
      </c>
      <c r="K996" t="s">
        <v>10252</v>
      </c>
      <c r="L996" t="s">
        <v>10253</v>
      </c>
      <c r="M996" t="s">
        <v>10254</v>
      </c>
      <c r="N996">
        <v>2013</v>
      </c>
    </row>
    <row r="997" spans="1:14" x14ac:dyDescent="0.2">
      <c r="A997" t="s">
        <v>1990</v>
      </c>
      <c r="B997" t="s">
        <v>10180</v>
      </c>
      <c r="C997" t="s">
        <v>10217</v>
      </c>
      <c r="D997" t="s">
        <v>10249</v>
      </c>
      <c r="E997" t="s">
        <v>10250</v>
      </c>
      <c r="F997" t="s">
        <v>4592</v>
      </c>
      <c r="G997" t="s">
        <v>4592</v>
      </c>
      <c r="H997" t="s">
        <v>4592</v>
      </c>
      <c r="I997" t="s">
        <v>3205</v>
      </c>
      <c r="J997" t="s">
        <v>10251</v>
      </c>
      <c r="K997" t="s">
        <v>10252</v>
      </c>
      <c r="L997" t="s">
        <v>10253</v>
      </c>
      <c r="M997" t="s">
        <v>10254</v>
      </c>
      <c r="N997">
        <v>2013</v>
      </c>
    </row>
    <row r="998" spans="1:14" x14ac:dyDescent="0.2">
      <c r="A998" t="s">
        <v>1992</v>
      </c>
      <c r="B998" t="s">
        <v>10180</v>
      </c>
      <c r="C998" t="s">
        <v>10217</v>
      </c>
      <c r="D998" t="s">
        <v>10249</v>
      </c>
      <c r="E998" t="s">
        <v>10220</v>
      </c>
      <c r="F998" t="s">
        <v>10221</v>
      </c>
      <c r="G998" t="s">
        <v>10270</v>
      </c>
      <c r="H998" t="s">
        <v>4592</v>
      </c>
      <c r="I998" t="s">
        <v>3204</v>
      </c>
      <c r="J998" t="s">
        <v>10251</v>
      </c>
      <c r="K998" t="s">
        <v>10252</v>
      </c>
      <c r="L998" t="s">
        <v>10253</v>
      </c>
      <c r="M998" t="s">
        <v>10254</v>
      </c>
      <c r="N998">
        <v>2002</v>
      </c>
    </row>
    <row r="999" spans="1:14" x14ac:dyDescent="0.2">
      <c r="A999" t="s">
        <v>1994</v>
      </c>
      <c r="B999" t="s">
        <v>10180</v>
      </c>
      <c r="C999" t="s">
        <v>10228</v>
      </c>
      <c r="D999" t="s">
        <v>10241</v>
      </c>
      <c r="E999" t="s">
        <v>10242</v>
      </c>
      <c r="F999" t="s">
        <v>10243</v>
      </c>
      <c r="G999" t="s">
        <v>10259</v>
      </c>
      <c r="H999" t="s">
        <v>4592</v>
      </c>
      <c r="I999" t="s">
        <v>3205</v>
      </c>
      <c r="J999" t="s">
        <v>10231</v>
      </c>
      <c r="K999" t="s">
        <v>10232</v>
      </c>
      <c r="L999" t="s">
        <v>10233</v>
      </c>
      <c r="M999" t="s">
        <v>10234</v>
      </c>
      <c r="N999">
        <v>2010</v>
      </c>
    </row>
    <row r="1000" spans="1:14" x14ac:dyDescent="0.2">
      <c r="A1000" t="s">
        <v>1996</v>
      </c>
      <c r="B1000" t="s">
        <v>10180</v>
      </c>
      <c r="C1000" t="s">
        <v>10217</v>
      </c>
      <c r="D1000" t="s">
        <v>10218</v>
      </c>
      <c r="E1000" t="s">
        <v>10219</v>
      </c>
      <c r="F1000" t="s">
        <v>10220</v>
      </c>
      <c r="G1000" t="s">
        <v>10221</v>
      </c>
      <c r="H1000" t="s">
        <v>10222</v>
      </c>
      <c r="I1000" t="s">
        <v>3203</v>
      </c>
      <c r="J1000" t="s">
        <v>10223</v>
      </c>
      <c r="K1000" t="s">
        <v>10224</v>
      </c>
      <c r="L1000" t="s">
        <v>10225</v>
      </c>
      <c r="M1000" t="s">
        <v>10226</v>
      </c>
      <c r="N1000">
        <v>2002</v>
      </c>
    </row>
    <row r="1001" spans="1:14" x14ac:dyDescent="0.2">
      <c r="A1001" t="s">
        <v>1998</v>
      </c>
      <c r="B1001" t="s">
        <v>10180</v>
      </c>
      <c r="C1001" t="s">
        <v>10217</v>
      </c>
      <c r="D1001" t="s">
        <v>10249</v>
      </c>
      <c r="E1001" t="s">
        <v>10250</v>
      </c>
      <c r="F1001" t="s">
        <v>4592</v>
      </c>
      <c r="G1001" t="s">
        <v>4592</v>
      </c>
      <c r="H1001" t="s">
        <v>4592</v>
      </c>
      <c r="I1001" t="s">
        <v>3205</v>
      </c>
      <c r="J1001" t="s">
        <v>10251</v>
      </c>
      <c r="K1001" t="s">
        <v>10252</v>
      </c>
      <c r="L1001" t="s">
        <v>10253</v>
      </c>
      <c r="M1001" t="s">
        <v>10254</v>
      </c>
      <c r="N1001">
        <v>2014</v>
      </c>
    </row>
    <row r="1002" spans="1:14" x14ac:dyDescent="0.2">
      <c r="A1002" t="s">
        <v>2000</v>
      </c>
      <c r="B1002" t="s">
        <v>10180</v>
      </c>
      <c r="C1002" t="s">
        <v>10217</v>
      </c>
      <c r="D1002" t="s">
        <v>10249</v>
      </c>
      <c r="E1002" t="s">
        <v>10220</v>
      </c>
      <c r="F1002" t="s">
        <v>10221</v>
      </c>
      <c r="G1002" t="s">
        <v>10270</v>
      </c>
      <c r="H1002" t="s">
        <v>4592</v>
      </c>
      <c r="I1002" t="s">
        <v>3204</v>
      </c>
      <c r="J1002" t="s">
        <v>10251</v>
      </c>
      <c r="K1002" t="s">
        <v>10252</v>
      </c>
      <c r="L1002" t="s">
        <v>10253</v>
      </c>
      <c r="M1002" t="s">
        <v>10254</v>
      </c>
      <c r="N1002">
        <v>2011</v>
      </c>
    </row>
    <row r="1003" spans="1:14" x14ac:dyDescent="0.2">
      <c r="A1003" t="s">
        <v>2002</v>
      </c>
      <c r="B1003" t="s">
        <v>10180</v>
      </c>
      <c r="C1003" t="s">
        <v>10217</v>
      </c>
      <c r="D1003" t="s">
        <v>10249</v>
      </c>
      <c r="E1003" t="s">
        <v>10250</v>
      </c>
      <c r="F1003" t="s">
        <v>4592</v>
      </c>
      <c r="G1003" t="s">
        <v>4592</v>
      </c>
      <c r="H1003" t="s">
        <v>4592</v>
      </c>
      <c r="I1003" t="s">
        <v>3205</v>
      </c>
      <c r="J1003" t="s">
        <v>10251</v>
      </c>
      <c r="K1003" t="s">
        <v>10252</v>
      </c>
      <c r="L1003" t="s">
        <v>10253</v>
      </c>
      <c r="M1003" t="s">
        <v>10254</v>
      </c>
      <c r="N1003">
        <v>2014</v>
      </c>
    </row>
    <row r="1004" spans="1:14" x14ac:dyDescent="0.2">
      <c r="A1004" t="s">
        <v>2004</v>
      </c>
      <c r="B1004" t="s">
        <v>10227</v>
      </c>
      <c r="C1004" t="s">
        <v>4608</v>
      </c>
      <c r="D1004" t="s">
        <v>4592</v>
      </c>
      <c r="E1004" t="s">
        <v>4592</v>
      </c>
      <c r="F1004" t="s">
        <v>4592</v>
      </c>
      <c r="G1004" t="s">
        <v>4592</v>
      </c>
      <c r="H1004" t="s">
        <v>4592</v>
      </c>
      <c r="I1004" t="s">
        <v>3206</v>
      </c>
      <c r="J1004" t="s">
        <v>4608</v>
      </c>
      <c r="K1004" t="s">
        <v>4608</v>
      </c>
      <c r="L1004" t="s">
        <v>4608</v>
      </c>
      <c r="M1004" t="s">
        <v>4608</v>
      </c>
      <c r="N1004">
        <v>2013</v>
      </c>
    </row>
    <row r="1005" spans="1:14" x14ac:dyDescent="0.2">
      <c r="A1005" t="s">
        <v>2006</v>
      </c>
      <c r="B1005" t="s">
        <v>10180</v>
      </c>
      <c r="C1005" t="s">
        <v>10228</v>
      </c>
      <c r="D1005" t="s">
        <v>10241</v>
      </c>
      <c r="E1005" t="s">
        <v>10242</v>
      </c>
      <c r="F1005" t="s">
        <v>10269</v>
      </c>
      <c r="G1005" t="s">
        <v>10269</v>
      </c>
      <c r="H1005" t="s">
        <v>4592</v>
      </c>
      <c r="I1005" t="s">
        <v>3205</v>
      </c>
      <c r="J1005" t="s">
        <v>10231</v>
      </c>
      <c r="K1005" t="s">
        <v>10232</v>
      </c>
      <c r="L1005" t="s">
        <v>10233</v>
      </c>
      <c r="M1005" t="s">
        <v>10234</v>
      </c>
      <c r="N1005">
        <v>2010</v>
      </c>
    </row>
    <row r="1006" spans="1:14" x14ac:dyDescent="0.2">
      <c r="A1006" t="s">
        <v>2008</v>
      </c>
      <c r="B1006" t="s">
        <v>10227</v>
      </c>
      <c r="C1006" t="s">
        <v>4608</v>
      </c>
      <c r="D1006" t="s">
        <v>4592</v>
      </c>
      <c r="E1006" t="s">
        <v>4592</v>
      </c>
      <c r="F1006" t="s">
        <v>4592</v>
      </c>
      <c r="G1006" t="s">
        <v>4592</v>
      </c>
      <c r="H1006" t="s">
        <v>4592</v>
      </c>
      <c r="I1006" t="s">
        <v>3204</v>
      </c>
      <c r="J1006" t="s">
        <v>4608</v>
      </c>
      <c r="K1006" t="s">
        <v>4608</v>
      </c>
      <c r="L1006" t="s">
        <v>4608</v>
      </c>
      <c r="M1006" t="s">
        <v>4608</v>
      </c>
      <c r="N1006">
        <v>2013</v>
      </c>
    </row>
    <row r="1007" spans="1:14" x14ac:dyDescent="0.2">
      <c r="A1007" t="s">
        <v>2010</v>
      </c>
      <c r="B1007" t="s">
        <v>10180</v>
      </c>
      <c r="C1007" t="s">
        <v>10217</v>
      </c>
      <c r="D1007" t="s">
        <v>10249</v>
      </c>
      <c r="E1007" t="s">
        <v>10250</v>
      </c>
      <c r="F1007" t="s">
        <v>4592</v>
      </c>
      <c r="G1007" t="s">
        <v>4592</v>
      </c>
      <c r="H1007" t="s">
        <v>4592</v>
      </c>
      <c r="I1007" t="s">
        <v>3205</v>
      </c>
      <c r="J1007" t="s">
        <v>10251</v>
      </c>
      <c r="K1007" t="s">
        <v>10252</v>
      </c>
      <c r="L1007" t="s">
        <v>10253</v>
      </c>
      <c r="M1007" t="s">
        <v>10254</v>
      </c>
      <c r="N1007">
        <v>2014</v>
      </c>
    </row>
    <row r="1008" spans="1:14" x14ac:dyDescent="0.2">
      <c r="A1008" t="s">
        <v>2012</v>
      </c>
      <c r="B1008" t="s">
        <v>10180</v>
      </c>
      <c r="C1008" t="s">
        <v>10217</v>
      </c>
      <c r="D1008" t="s">
        <v>10218</v>
      </c>
      <c r="E1008" t="s">
        <v>10219</v>
      </c>
      <c r="F1008" t="s">
        <v>10220</v>
      </c>
      <c r="G1008" t="s">
        <v>10221</v>
      </c>
      <c r="H1008" t="s">
        <v>10245</v>
      </c>
      <c r="I1008" t="s">
        <v>3204</v>
      </c>
      <c r="J1008" t="s">
        <v>10330</v>
      </c>
      <c r="K1008" t="s">
        <v>10315</v>
      </c>
      <c r="L1008" t="s">
        <v>10238</v>
      </c>
      <c r="M1008" t="s">
        <v>10316</v>
      </c>
      <c r="N1008">
        <v>1996</v>
      </c>
    </row>
    <row r="1009" spans="1:14" x14ac:dyDescent="0.2">
      <c r="A1009" t="s">
        <v>2014</v>
      </c>
      <c r="B1009" t="s">
        <v>10180</v>
      </c>
      <c r="C1009" t="s">
        <v>10217</v>
      </c>
      <c r="D1009" t="s">
        <v>10249</v>
      </c>
      <c r="E1009" t="s">
        <v>10250</v>
      </c>
      <c r="F1009" t="s">
        <v>4592</v>
      </c>
      <c r="G1009" t="s">
        <v>4592</v>
      </c>
      <c r="H1009" t="s">
        <v>4592</v>
      </c>
      <c r="I1009" t="s">
        <v>3205</v>
      </c>
      <c r="J1009" t="s">
        <v>10251</v>
      </c>
      <c r="K1009" t="s">
        <v>10252</v>
      </c>
      <c r="L1009" t="s">
        <v>10253</v>
      </c>
      <c r="M1009" t="s">
        <v>10254</v>
      </c>
      <c r="N1009">
        <v>2013</v>
      </c>
    </row>
    <row r="1010" spans="1:14" x14ac:dyDescent="0.2">
      <c r="A1010" t="s">
        <v>2016</v>
      </c>
      <c r="B1010" t="s">
        <v>10180</v>
      </c>
      <c r="C1010" t="s">
        <v>10217</v>
      </c>
      <c r="D1010" t="s">
        <v>10249</v>
      </c>
      <c r="E1010" t="s">
        <v>10220</v>
      </c>
      <c r="F1010" t="s">
        <v>10255</v>
      </c>
      <c r="G1010" t="s">
        <v>4592</v>
      </c>
      <c r="H1010" t="s">
        <v>4592</v>
      </c>
      <c r="I1010" t="s">
        <v>3204</v>
      </c>
      <c r="J1010" t="s">
        <v>10530</v>
      </c>
      <c r="K1010" t="s">
        <v>10338</v>
      </c>
      <c r="L1010" t="s">
        <v>10283</v>
      </c>
      <c r="M1010" t="s">
        <v>10531</v>
      </c>
      <c r="N1010">
        <v>2001</v>
      </c>
    </row>
    <row r="1011" spans="1:14" x14ac:dyDescent="0.2">
      <c r="A1011" t="s">
        <v>2018</v>
      </c>
      <c r="B1011" t="s">
        <v>10227</v>
      </c>
      <c r="C1011" t="s">
        <v>4608</v>
      </c>
      <c r="D1011" t="s">
        <v>4592</v>
      </c>
      <c r="E1011" t="s">
        <v>4592</v>
      </c>
      <c r="F1011" t="s">
        <v>4592</v>
      </c>
      <c r="G1011" t="s">
        <v>4592</v>
      </c>
      <c r="H1011" t="s">
        <v>4592</v>
      </c>
      <c r="I1011" t="s">
        <v>3204</v>
      </c>
      <c r="J1011" t="s">
        <v>4608</v>
      </c>
      <c r="K1011" t="s">
        <v>4608</v>
      </c>
      <c r="L1011" t="s">
        <v>4608</v>
      </c>
      <c r="M1011" t="s">
        <v>4608</v>
      </c>
      <c r="N1011">
        <v>2013</v>
      </c>
    </row>
    <row r="1012" spans="1:14" x14ac:dyDescent="0.2">
      <c r="A1012" t="s">
        <v>2020</v>
      </c>
      <c r="B1012" t="s">
        <v>10180</v>
      </c>
      <c r="C1012" t="s">
        <v>10228</v>
      </c>
      <c r="D1012" t="s">
        <v>10241</v>
      </c>
      <c r="E1012" t="s">
        <v>10242</v>
      </c>
      <c r="F1012" t="s">
        <v>10269</v>
      </c>
      <c r="G1012" t="s">
        <v>10269</v>
      </c>
      <c r="H1012" t="s">
        <v>4592</v>
      </c>
      <c r="I1012" t="s">
        <v>3205</v>
      </c>
      <c r="J1012" t="s">
        <v>10231</v>
      </c>
      <c r="K1012" t="s">
        <v>10232</v>
      </c>
      <c r="L1012" t="s">
        <v>10233</v>
      </c>
      <c r="M1012" t="s">
        <v>10234</v>
      </c>
      <c r="N1012">
        <v>2010</v>
      </c>
    </row>
    <row r="1013" spans="1:14" x14ac:dyDescent="0.2">
      <c r="A1013" t="s">
        <v>2022</v>
      </c>
      <c r="B1013" t="s">
        <v>10180</v>
      </c>
      <c r="C1013" t="s">
        <v>10217</v>
      </c>
      <c r="D1013" t="s">
        <v>10249</v>
      </c>
      <c r="E1013" t="s">
        <v>10250</v>
      </c>
      <c r="F1013" t="s">
        <v>4592</v>
      </c>
      <c r="G1013" t="s">
        <v>4592</v>
      </c>
      <c r="H1013" t="s">
        <v>4592</v>
      </c>
      <c r="I1013" t="s">
        <v>3205</v>
      </c>
      <c r="J1013" t="s">
        <v>10251</v>
      </c>
      <c r="K1013" t="s">
        <v>10252</v>
      </c>
      <c r="L1013" t="s">
        <v>10253</v>
      </c>
      <c r="M1013" t="s">
        <v>10254</v>
      </c>
      <c r="N1013">
        <v>2014</v>
      </c>
    </row>
    <row r="1014" spans="1:14" x14ac:dyDescent="0.2">
      <c r="A1014" t="s">
        <v>2024</v>
      </c>
      <c r="B1014" t="s">
        <v>10227</v>
      </c>
      <c r="C1014" t="s">
        <v>4608</v>
      </c>
      <c r="D1014" t="s">
        <v>4592</v>
      </c>
      <c r="E1014" t="s">
        <v>4592</v>
      </c>
      <c r="F1014" t="s">
        <v>4592</v>
      </c>
      <c r="G1014" t="s">
        <v>4592</v>
      </c>
      <c r="H1014" t="s">
        <v>4592</v>
      </c>
      <c r="I1014" t="s">
        <v>3204</v>
      </c>
      <c r="J1014" t="s">
        <v>4608</v>
      </c>
      <c r="K1014" t="s">
        <v>4608</v>
      </c>
      <c r="L1014" t="s">
        <v>4608</v>
      </c>
      <c r="M1014" t="s">
        <v>4608</v>
      </c>
      <c r="N1014">
        <v>2013</v>
      </c>
    </row>
    <row r="1015" spans="1:14" x14ac:dyDescent="0.2">
      <c r="A1015" t="s">
        <v>2026</v>
      </c>
      <c r="B1015" t="s">
        <v>10180</v>
      </c>
      <c r="C1015" t="s">
        <v>10217</v>
      </c>
      <c r="D1015" t="s">
        <v>10249</v>
      </c>
      <c r="E1015" t="s">
        <v>10220</v>
      </c>
      <c r="F1015" t="s">
        <v>10221</v>
      </c>
      <c r="G1015" t="s">
        <v>10270</v>
      </c>
      <c r="H1015" t="s">
        <v>4592</v>
      </c>
      <c r="I1015" t="s">
        <v>3204</v>
      </c>
      <c r="J1015" t="s">
        <v>10251</v>
      </c>
      <c r="K1015" t="s">
        <v>10252</v>
      </c>
      <c r="L1015" t="s">
        <v>10253</v>
      </c>
      <c r="M1015" t="s">
        <v>10254</v>
      </c>
      <c r="N1015">
        <v>2011</v>
      </c>
    </row>
    <row r="1016" spans="1:14" x14ac:dyDescent="0.2">
      <c r="A1016" t="s">
        <v>2028</v>
      </c>
      <c r="B1016" t="s">
        <v>10180</v>
      </c>
      <c r="C1016" t="s">
        <v>10228</v>
      </c>
      <c r="D1016" t="s">
        <v>10241</v>
      </c>
      <c r="E1016" t="s">
        <v>10220</v>
      </c>
      <c r="F1016" t="s">
        <v>10221</v>
      </c>
      <c r="G1016" t="s">
        <v>4592</v>
      </c>
      <c r="H1016" t="s">
        <v>4592</v>
      </c>
      <c r="I1016" t="s">
        <v>3205</v>
      </c>
      <c r="J1016" t="s">
        <v>10231</v>
      </c>
      <c r="K1016" t="s">
        <v>10232</v>
      </c>
      <c r="L1016" t="s">
        <v>10233</v>
      </c>
      <c r="M1016" t="s">
        <v>10234</v>
      </c>
      <c r="N1016">
        <v>2015</v>
      </c>
    </row>
    <row r="1017" spans="1:14" x14ac:dyDescent="0.2">
      <c r="A1017" t="s">
        <v>2030</v>
      </c>
      <c r="B1017" t="s">
        <v>10180</v>
      </c>
      <c r="C1017" t="s">
        <v>10217</v>
      </c>
      <c r="D1017" t="s">
        <v>10249</v>
      </c>
      <c r="E1017" t="s">
        <v>10250</v>
      </c>
      <c r="F1017" t="s">
        <v>4592</v>
      </c>
      <c r="G1017" t="s">
        <v>4592</v>
      </c>
      <c r="H1017" t="s">
        <v>4592</v>
      </c>
      <c r="I1017" t="s">
        <v>3205</v>
      </c>
      <c r="J1017" t="s">
        <v>10251</v>
      </c>
      <c r="K1017" t="s">
        <v>10252</v>
      </c>
      <c r="L1017" t="s">
        <v>10253</v>
      </c>
      <c r="M1017" t="s">
        <v>10254</v>
      </c>
      <c r="N1017">
        <v>2013</v>
      </c>
    </row>
    <row r="1018" spans="1:14" x14ac:dyDescent="0.2">
      <c r="A1018" t="s">
        <v>2032</v>
      </c>
      <c r="B1018" t="s">
        <v>10180</v>
      </c>
      <c r="C1018" t="s">
        <v>10228</v>
      </c>
      <c r="D1018" t="s">
        <v>10241</v>
      </c>
      <c r="E1018" t="s">
        <v>10220</v>
      </c>
      <c r="F1018" t="s">
        <v>10221</v>
      </c>
      <c r="G1018" t="s">
        <v>4592</v>
      </c>
      <c r="H1018" t="s">
        <v>4592</v>
      </c>
      <c r="I1018" t="s">
        <v>3205</v>
      </c>
      <c r="J1018" t="s">
        <v>10231</v>
      </c>
      <c r="K1018" t="s">
        <v>10232</v>
      </c>
      <c r="L1018" t="s">
        <v>10233</v>
      </c>
      <c r="M1018" t="s">
        <v>10234</v>
      </c>
      <c r="N1018">
        <v>2001</v>
      </c>
    </row>
    <row r="1019" spans="1:14" x14ac:dyDescent="0.2">
      <c r="A1019" t="s">
        <v>2034</v>
      </c>
      <c r="B1019" t="s">
        <v>10180</v>
      </c>
      <c r="C1019" t="s">
        <v>10217</v>
      </c>
      <c r="D1019" t="s">
        <v>10249</v>
      </c>
      <c r="E1019" t="s">
        <v>10250</v>
      </c>
      <c r="F1019" t="s">
        <v>4592</v>
      </c>
      <c r="G1019" t="s">
        <v>4592</v>
      </c>
      <c r="H1019" t="s">
        <v>4592</v>
      </c>
      <c r="I1019" t="s">
        <v>3205</v>
      </c>
      <c r="J1019" t="s">
        <v>10251</v>
      </c>
      <c r="K1019" t="s">
        <v>10252</v>
      </c>
      <c r="L1019" t="s">
        <v>10253</v>
      </c>
      <c r="M1019" t="s">
        <v>10254</v>
      </c>
      <c r="N1019">
        <v>2013</v>
      </c>
    </row>
    <row r="1020" spans="1:14" x14ac:dyDescent="0.2">
      <c r="A1020" t="s">
        <v>2036</v>
      </c>
      <c r="B1020" t="s">
        <v>10180</v>
      </c>
      <c r="C1020" t="s">
        <v>10217</v>
      </c>
      <c r="D1020" t="s">
        <v>10249</v>
      </c>
      <c r="E1020" t="s">
        <v>10220</v>
      </c>
      <c r="F1020" t="s">
        <v>10221</v>
      </c>
      <c r="G1020" t="s">
        <v>10270</v>
      </c>
      <c r="H1020" t="s">
        <v>4592</v>
      </c>
      <c r="I1020" t="s">
        <v>3207</v>
      </c>
      <c r="J1020" t="s">
        <v>10251</v>
      </c>
      <c r="K1020" t="s">
        <v>10252</v>
      </c>
      <c r="L1020" t="s">
        <v>10253</v>
      </c>
      <c r="M1020" t="s">
        <v>10254</v>
      </c>
      <c r="N1020">
        <v>2011</v>
      </c>
    </row>
    <row r="1021" spans="1:14" x14ac:dyDescent="0.2">
      <c r="A1021" t="s">
        <v>2038</v>
      </c>
      <c r="B1021" t="s">
        <v>10180</v>
      </c>
      <c r="C1021" t="s">
        <v>10228</v>
      </c>
      <c r="D1021" t="s">
        <v>10241</v>
      </c>
      <c r="E1021" t="s">
        <v>10242</v>
      </c>
      <c r="F1021" t="s">
        <v>10269</v>
      </c>
      <c r="G1021" t="s">
        <v>10269</v>
      </c>
      <c r="H1021" t="s">
        <v>4592</v>
      </c>
      <c r="I1021" t="s">
        <v>3205</v>
      </c>
      <c r="J1021" t="s">
        <v>10231</v>
      </c>
      <c r="K1021" t="s">
        <v>10232</v>
      </c>
      <c r="L1021" t="s">
        <v>10233</v>
      </c>
      <c r="M1021" t="s">
        <v>10234</v>
      </c>
      <c r="N1021">
        <v>2010</v>
      </c>
    </row>
    <row r="1022" spans="1:14" x14ac:dyDescent="0.2">
      <c r="A1022" t="s">
        <v>2040</v>
      </c>
      <c r="B1022" t="s">
        <v>10180</v>
      </c>
      <c r="C1022" t="s">
        <v>10217</v>
      </c>
      <c r="D1022" t="s">
        <v>10249</v>
      </c>
      <c r="E1022" t="s">
        <v>10250</v>
      </c>
      <c r="F1022" t="s">
        <v>4592</v>
      </c>
      <c r="G1022" t="s">
        <v>4592</v>
      </c>
      <c r="H1022" t="s">
        <v>4592</v>
      </c>
      <c r="I1022" t="s">
        <v>3205</v>
      </c>
      <c r="J1022" t="s">
        <v>10251</v>
      </c>
      <c r="K1022" t="s">
        <v>10252</v>
      </c>
      <c r="L1022" t="s">
        <v>10253</v>
      </c>
      <c r="M1022" t="s">
        <v>10254</v>
      </c>
      <c r="N1022">
        <v>2013</v>
      </c>
    </row>
    <row r="1023" spans="1:14" x14ac:dyDescent="0.2">
      <c r="A1023" t="s">
        <v>2042</v>
      </c>
      <c r="B1023" t="s">
        <v>10227</v>
      </c>
      <c r="C1023" t="s">
        <v>4608</v>
      </c>
      <c r="D1023" t="s">
        <v>4592</v>
      </c>
      <c r="E1023" t="s">
        <v>4592</v>
      </c>
      <c r="F1023" t="s">
        <v>4592</v>
      </c>
      <c r="G1023" t="s">
        <v>4592</v>
      </c>
      <c r="H1023" t="s">
        <v>4592</v>
      </c>
      <c r="I1023" t="s">
        <v>3204</v>
      </c>
      <c r="J1023" t="s">
        <v>4608</v>
      </c>
      <c r="K1023" t="s">
        <v>4608</v>
      </c>
      <c r="L1023" t="s">
        <v>4608</v>
      </c>
      <c r="M1023" t="s">
        <v>4608</v>
      </c>
      <c r="N1023">
        <v>2013</v>
      </c>
    </row>
    <row r="1024" spans="1:14" x14ac:dyDescent="0.2">
      <c r="A1024" t="s">
        <v>2044</v>
      </c>
      <c r="B1024" t="s">
        <v>10180</v>
      </c>
      <c r="C1024" t="s">
        <v>10217</v>
      </c>
      <c r="D1024" t="s">
        <v>10249</v>
      </c>
      <c r="E1024" t="s">
        <v>10250</v>
      </c>
      <c r="F1024" t="s">
        <v>4592</v>
      </c>
      <c r="G1024" t="s">
        <v>4592</v>
      </c>
      <c r="H1024" t="s">
        <v>4592</v>
      </c>
      <c r="I1024" t="s">
        <v>3205</v>
      </c>
      <c r="J1024" t="s">
        <v>10251</v>
      </c>
      <c r="K1024" t="s">
        <v>10252</v>
      </c>
      <c r="L1024" t="s">
        <v>10253</v>
      </c>
      <c r="M1024" t="s">
        <v>10254</v>
      </c>
      <c r="N1024">
        <v>2013</v>
      </c>
    </row>
    <row r="1025" spans="1:14" x14ac:dyDescent="0.2">
      <c r="A1025" t="s">
        <v>2046</v>
      </c>
      <c r="B1025" t="s">
        <v>10180</v>
      </c>
      <c r="C1025" t="s">
        <v>10228</v>
      </c>
      <c r="D1025" t="s">
        <v>10241</v>
      </c>
      <c r="E1025" t="s">
        <v>10220</v>
      </c>
      <c r="F1025" t="s">
        <v>10255</v>
      </c>
      <c r="G1025" t="s">
        <v>4592</v>
      </c>
      <c r="H1025" t="s">
        <v>4592</v>
      </c>
      <c r="I1025" t="s">
        <v>3205</v>
      </c>
      <c r="J1025" t="s">
        <v>10231</v>
      </c>
      <c r="K1025" t="s">
        <v>10232</v>
      </c>
      <c r="L1025" t="s">
        <v>10233</v>
      </c>
      <c r="M1025" t="s">
        <v>10234</v>
      </c>
      <c r="N1025">
        <v>2011</v>
      </c>
    </row>
    <row r="1026" spans="1:14" x14ac:dyDescent="0.2">
      <c r="A1026" t="s">
        <v>2048</v>
      </c>
      <c r="B1026" t="s">
        <v>10180</v>
      </c>
      <c r="C1026" t="s">
        <v>10217</v>
      </c>
      <c r="D1026" t="s">
        <v>10249</v>
      </c>
      <c r="E1026" t="s">
        <v>10250</v>
      </c>
      <c r="F1026" t="s">
        <v>4592</v>
      </c>
      <c r="G1026" t="s">
        <v>4592</v>
      </c>
      <c r="H1026" t="s">
        <v>4592</v>
      </c>
      <c r="I1026" t="s">
        <v>3205</v>
      </c>
      <c r="J1026" t="s">
        <v>10251</v>
      </c>
      <c r="K1026" t="s">
        <v>10252</v>
      </c>
      <c r="L1026" t="s">
        <v>10253</v>
      </c>
      <c r="M1026" t="s">
        <v>10254</v>
      </c>
      <c r="N1026">
        <v>2014</v>
      </c>
    </row>
    <row r="1027" spans="1:14" x14ac:dyDescent="0.2">
      <c r="A1027" t="s">
        <v>2050</v>
      </c>
      <c r="B1027" t="s">
        <v>10180</v>
      </c>
      <c r="C1027" t="s">
        <v>10228</v>
      </c>
      <c r="D1027" t="s">
        <v>10241</v>
      </c>
      <c r="E1027" t="s">
        <v>10220</v>
      </c>
      <c r="F1027" t="s">
        <v>10255</v>
      </c>
      <c r="G1027" t="s">
        <v>4592</v>
      </c>
      <c r="H1027" t="s">
        <v>4592</v>
      </c>
      <c r="I1027" t="s">
        <v>3205</v>
      </c>
      <c r="J1027" t="s">
        <v>10231</v>
      </c>
      <c r="K1027" t="s">
        <v>10232</v>
      </c>
      <c r="L1027" t="s">
        <v>10233</v>
      </c>
      <c r="M1027" t="s">
        <v>10234</v>
      </c>
      <c r="N1027">
        <v>2001</v>
      </c>
    </row>
    <row r="1028" spans="1:14" x14ac:dyDescent="0.2">
      <c r="A1028" t="s">
        <v>2052</v>
      </c>
      <c r="B1028" t="s">
        <v>10180</v>
      </c>
      <c r="C1028" t="s">
        <v>10228</v>
      </c>
      <c r="D1028" t="s">
        <v>10241</v>
      </c>
      <c r="E1028" t="s">
        <v>10242</v>
      </c>
      <c r="F1028" t="s">
        <v>10243</v>
      </c>
      <c r="G1028" t="s">
        <v>10244</v>
      </c>
      <c r="H1028" t="s">
        <v>4592</v>
      </c>
      <c r="I1028" t="s">
        <v>3205</v>
      </c>
      <c r="J1028" t="s">
        <v>10231</v>
      </c>
      <c r="K1028" t="s">
        <v>10232</v>
      </c>
      <c r="L1028" t="s">
        <v>10233</v>
      </c>
      <c r="M1028" t="s">
        <v>10234</v>
      </c>
      <c r="N1028">
        <v>2010</v>
      </c>
    </row>
    <row r="1029" spans="1:14" x14ac:dyDescent="0.2">
      <c r="A1029" t="s">
        <v>2054</v>
      </c>
      <c r="B1029" t="s">
        <v>10180</v>
      </c>
      <c r="C1029" t="s">
        <v>10217</v>
      </c>
      <c r="D1029" t="s">
        <v>10249</v>
      </c>
      <c r="E1029" t="s">
        <v>10250</v>
      </c>
      <c r="F1029" t="s">
        <v>4592</v>
      </c>
      <c r="G1029" t="s">
        <v>4592</v>
      </c>
      <c r="H1029" t="s">
        <v>4592</v>
      </c>
      <c r="I1029" t="s">
        <v>3205</v>
      </c>
      <c r="J1029" t="s">
        <v>10251</v>
      </c>
      <c r="K1029" t="s">
        <v>10252</v>
      </c>
      <c r="L1029" t="s">
        <v>10253</v>
      </c>
      <c r="M1029" t="s">
        <v>10254</v>
      </c>
      <c r="N1029">
        <v>2013</v>
      </c>
    </row>
    <row r="1030" spans="1:14" x14ac:dyDescent="0.2">
      <c r="A1030" t="s">
        <v>2056</v>
      </c>
      <c r="B1030" t="s">
        <v>10180</v>
      </c>
      <c r="C1030" t="s">
        <v>10228</v>
      </c>
      <c r="D1030" t="s">
        <v>10241</v>
      </c>
      <c r="E1030" t="s">
        <v>10242</v>
      </c>
      <c r="F1030" t="s">
        <v>10243</v>
      </c>
      <c r="G1030" t="s">
        <v>10259</v>
      </c>
      <c r="H1030" t="s">
        <v>4592</v>
      </c>
      <c r="I1030" t="s">
        <v>3205</v>
      </c>
      <c r="J1030" t="s">
        <v>10231</v>
      </c>
      <c r="K1030" t="s">
        <v>10232</v>
      </c>
      <c r="L1030" t="s">
        <v>10233</v>
      </c>
      <c r="M1030" t="s">
        <v>10234</v>
      </c>
      <c r="N1030">
        <v>2010</v>
      </c>
    </row>
    <row r="1031" spans="1:14" x14ac:dyDescent="0.2">
      <c r="A1031" t="s">
        <v>2058</v>
      </c>
      <c r="B1031" t="s">
        <v>10180</v>
      </c>
      <c r="C1031" t="s">
        <v>10217</v>
      </c>
      <c r="D1031" t="s">
        <v>10218</v>
      </c>
      <c r="E1031" t="s">
        <v>10219</v>
      </c>
      <c r="F1031" t="s">
        <v>10220</v>
      </c>
      <c r="G1031" t="s">
        <v>10221</v>
      </c>
      <c r="H1031" t="s">
        <v>10235</v>
      </c>
      <c r="I1031" t="s">
        <v>3206</v>
      </c>
      <c r="J1031" t="s">
        <v>10532</v>
      </c>
      <c r="K1031" t="s">
        <v>10261</v>
      </c>
      <c r="L1031" t="s">
        <v>10262</v>
      </c>
      <c r="M1031" t="s">
        <v>10318</v>
      </c>
      <c r="N1031">
        <v>1995</v>
      </c>
    </row>
    <row r="1032" spans="1:14" x14ac:dyDescent="0.2">
      <c r="A1032" t="s">
        <v>2060</v>
      </c>
      <c r="B1032" t="s">
        <v>10180</v>
      </c>
      <c r="C1032" t="s">
        <v>10217</v>
      </c>
      <c r="D1032" t="s">
        <v>10249</v>
      </c>
      <c r="E1032" t="s">
        <v>10250</v>
      </c>
      <c r="F1032" t="s">
        <v>4592</v>
      </c>
      <c r="G1032" t="s">
        <v>4592</v>
      </c>
      <c r="H1032" t="s">
        <v>4592</v>
      </c>
      <c r="I1032" t="s">
        <v>3205</v>
      </c>
      <c r="J1032" t="s">
        <v>10251</v>
      </c>
      <c r="K1032" t="s">
        <v>10252</v>
      </c>
      <c r="L1032" t="s">
        <v>10253</v>
      </c>
      <c r="M1032" t="s">
        <v>10254</v>
      </c>
      <c r="N1032">
        <v>2014</v>
      </c>
    </row>
    <row r="1033" spans="1:14" x14ac:dyDescent="0.2">
      <c r="A1033" t="s">
        <v>2062</v>
      </c>
      <c r="B1033" t="s">
        <v>10180</v>
      </c>
      <c r="C1033" t="s">
        <v>10228</v>
      </c>
      <c r="D1033" t="s">
        <v>10241</v>
      </c>
      <c r="E1033" t="s">
        <v>10242</v>
      </c>
      <c r="F1033" t="s">
        <v>10269</v>
      </c>
      <c r="G1033" t="s">
        <v>10269</v>
      </c>
      <c r="H1033" t="s">
        <v>4592</v>
      </c>
      <c r="I1033" t="s">
        <v>3205</v>
      </c>
      <c r="J1033" t="s">
        <v>10231</v>
      </c>
      <c r="K1033" t="s">
        <v>10232</v>
      </c>
      <c r="L1033" t="s">
        <v>10233</v>
      </c>
      <c r="M1033" t="s">
        <v>10234</v>
      </c>
      <c r="N1033">
        <v>2010</v>
      </c>
    </row>
    <row r="1034" spans="1:14" x14ac:dyDescent="0.2">
      <c r="A1034" t="s">
        <v>2064</v>
      </c>
      <c r="B1034" t="s">
        <v>10180</v>
      </c>
      <c r="C1034" t="s">
        <v>10217</v>
      </c>
      <c r="D1034" t="s">
        <v>10249</v>
      </c>
      <c r="E1034" t="s">
        <v>10250</v>
      </c>
      <c r="F1034" t="s">
        <v>4592</v>
      </c>
      <c r="G1034" t="s">
        <v>4592</v>
      </c>
      <c r="H1034" t="s">
        <v>4592</v>
      </c>
      <c r="I1034" t="s">
        <v>3205</v>
      </c>
      <c r="J1034" t="s">
        <v>10251</v>
      </c>
      <c r="K1034" t="s">
        <v>10252</v>
      </c>
      <c r="L1034" t="s">
        <v>10253</v>
      </c>
      <c r="M1034" t="s">
        <v>10254</v>
      </c>
      <c r="N1034">
        <v>2014</v>
      </c>
    </row>
    <row r="1035" spans="1:14" x14ac:dyDescent="0.2">
      <c r="A1035" t="s">
        <v>2066</v>
      </c>
      <c r="B1035" t="s">
        <v>10180</v>
      </c>
      <c r="C1035" t="s">
        <v>10217</v>
      </c>
      <c r="D1035" t="s">
        <v>10249</v>
      </c>
      <c r="E1035" t="s">
        <v>10220</v>
      </c>
      <c r="F1035" t="s">
        <v>10255</v>
      </c>
      <c r="G1035" t="s">
        <v>4592</v>
      </c>
      <c r="H1035" t="s">
        <v>4592</v>
      </c>
      <c r="I1035" t="s">
        <v>3206</v>
      </c>
      <c r="J1035" t="s">
        <v>10428</v>
      </c>
      <c r="K1035" t="s">
        <v>10429</v>
      </c>
      <c r="L1035" t="s">
        <v>10253</v>
      </c>
      <c r="M1035" t="s">
        <v>10430</v>
      </c>
      <c r="N1035">
        <v>2011</v>
      </c>
    </row>
    <row r="1036" spans="1:14" x14ac:dyDescent="0.2">
      <c r="A1036" t="s">
        <v>2068</v>
      </c>
      <c r="B1036" t="s">
        <v>10180</v>
      </c>
      <c r="C1036" t="s">
        <v>10217</v>
      </c>
      <c r="D1036" t="s">
        <v>10249</v>
      </c>
      <c r="E1036" t="s">
        <v>10250</v>
      </c>
      <c r="F1036" t="s">
        <v>4592</v>
      </c>
      <c r="G1036" t="s">
        <v>4592</v>
      </c>
      <c r="H1036" t="s">
        <v>4592</v>
      </c>
      <c r="I1036" t="s">
        <v>3205</v>
      </c>
      <c r="J1036" t="s">
        <v>10251</v>
      </c>
      <c r="K1036" t="s">
        <v>10252</v>
      </c>
      <c r="L1036" t="s">
        <v>10253</v>
      </c>
      <c r="M1036" t="s">
        <v>10254</v>
      </c>
      <c r="N1036">
        <v>2013</v>
      </c>
    </row>
    <row r="1037" spans="1:14" x14ac:dyDescent="0.2">
      <c r="A1037" t="s">
        <v>2070</v>
      </c>
      <c r="B1037" t="s">
        <v>10180</v>
      </c>
      <c r="C1037" t="s">
        <v>10217</v>
      </c>
      <c r="D1037" t="s">
        <v>10249</v>
      </c>
      <c r="E1037" t="s">
        <v>10250</v>
      </c>
      <c r="F1037" t="s">
        <v>4592</v>
      </c>
      <c r="G1037" t="s">
        <v>4592</v>
      </c>
      <c r="H1037" t="s">
        <v>4592</v>
      </c>
      <c r="I1037" t="s">
        <v>3205</v>
      </c>
      <c r="J1037" t="s">
        <v>10251</v>
      </c>
      <c r="K1037" t="s">
        <v>10252</v>
      </c>
      <c r="L1037" t="s">
        <v>10253</v>
      </c>
      <c r="M1037" t="s">
        <v>10254</v>
      </c>
      <c r="N1037">
        <v>2013</v>
      </c>
    </row>
    <row r="1038" spans="1:14" x14ac:dyDescent="0.2">
      <c r="A1038" t="s">
        <v>2072</v>
      </c>
      <c r="B1038" t="s">
        <v>10180</v>
      </c>
      <c r="C1038" t="s">
        <v>10217</v>
      </c>
      <c r="D1038" t="s">
        <v>10249</v>
      </c>
      <c r="E1038" t="s">
        <v>10220</v>
      </c>
      <c r="F1038" t="s">
        <v>10221</v>
      </c>
      <c r="G1038" t="s">
        <v>10219</v>
      </c>
      <c r="H1038" t="s">
        <v>4592</v>
      </c>
      <c r="I1038" t="s">
        <v>3204</v>
      </c>
      <c r="J1038" t="s">
        <v>10466</v>
      </c>
      <c r="K1038" t="s">
        <v>10467</v>
      </c>
      <c r="L1038" t="s">
        <v>10283</v>
      </c>
      <c r="M1038" t="s">
        <v>10468</v>
      </c>
      <c r="N1038">
        <v>2001</v>
      </c>
    </row>
    <row r="1039" spans="1:14" x14ac:dyDescent="0.2">
      <c r="A1039" t="s">
        <v>2074</v>
      </c>
      <c r="B1039" t="s">
        <v>10180</v>
      </c>
      <c r="C1039" t="s">
        <v>10228</v>
      </c>
      <c r="D1039" t="s">
        <v>10241</v>
      </c>
      <c r="E1039" t="s">
        <v>10242</v>
      </c>
      <c r="F1039" t="s">
        <v>10243</v>
      </c>
      <c r="G1039" t="s">
        <v>10244</v>
      </c>
      <c r="H1039" t="s">
        <v>4592</v>
      </c>
      <c r="I1039" t="s">
        <v>3205</v>
      </c>
      <c r="J1039" t="s">
        <v>10231</v>
      </c>
      <c r="K1039" t="s">
        <v>10232</v>
      </c>
      <c r="L1039" t="s">
        <v>10233</v>
      </c>
      <c r="M1039" t="s">
        <v>10234</v>
      </c>
      <c r="N1039">
        <v>2010</v>
      </c>
    </row>
    <row r="1040" spans="1:14" x14ac:dyDescent="0.2">
      <c r="A1040" t="s">
        <v>2076</v>
      </c>
      <c r="B1040" t="s">
        <v>10180</v>
      </c>
      <c r="C1040" t="s">
        <v>10228</v>
      </c>
      <c r="D1040" t="s">
        <v>10241</v>
      </c>
      <c r="E1040" t="s">
        <v>10220</v>
      </c>
      <c r="F1040" t="s">
        <v>10255</v>
      </c>
      <c r="G1040" t="s">
        <v>4592</v>
      </c>
      <c r="H1040" t="s">
        <v>4592</v>
      </c>
      <c r="I1040" t="s">
        <v>3205</v>
      </c>
      <c r="J1040" t="s">
        <v>10231</v>
      </c>
      <c r="K1040" t="s">
        <v>10232</v>
      </c>
      <c r="L1040" t="s">
        <v>10233</v>
      </c>
      <c r="M1040" t="s">
        <v>10234</v>
      </c>
      <c r="N1040">
        <v>2015</v>
      </c>
    </row>
    <row r="1041" spans="1:14" x14ac:dyDescent="0.2">
      <c r="A1041" t="s">
        <v>2078</v>
      </c>
      <c r="B1041" t="s">
        <v>10180</v>
      </c>
      <c r="C1041" t="s">
        <v>10217</v>
      </c>
      <c r="D1041" t="s">
        <v>10249</v>
      </c>
      <c r="E1041" t="s">
        <v>10250</v>
      </c>
      <c r="F1041" t="s">
        <v>4592</v>
      </c>
      <c r="G1041" t="s">
        <v>4592</v>
      </c>
      <c r="H1041" t="s">
        <v>4592</v>
      </c>
      <c r="I1041" t="s">
        <v>3205</v>
      </c>
      <c r="J1041" t="s">
        <v>10251</v>
      </c>
      <c r="K1041" t="s">
        <v>10252</v>
      </c>
      <c r="L1041" t="s">
        <v>10253</v>
      </c>
      <c r="M1041" t="s">
        <v>10254</v>
      </c>
      <c r="N1041">
        <v>2014</v>
      </c>
    </row>
    <row r="1042" spans="1:14" x14ac:dyDescent="0.2">
      <c r="A1042" t="s">
        <v>2080</v>
      </c>
      <c r="B1042" t="s">
        <v>10180</v>
      </c>
      <c r="C1042" t="s">
        <v>10217</v>
      </c>
      <c r="D1042" t="s">
        <v>10249</v>
      </c>
      <c r="E1042" t="s">
        <v>10220</v>
      </c>
      <c r="F1042" t="s">
        <v>10221</v>
      </c>
      <c r="G1042" t="s">
        <v>10270</v>
      </c>
      <c r="H1042" t="s">
        <v>4592</v>
      </c>
      <c r="I1042" t="s">
        <v>3204</v>
      </c>
      <c r="J1042" t="s">
        <v>10251</v>
      </c>
      <c r="K1042" t="s">
        <v>10252</v>
      </c>
      <c r="L1042" t="s">
        <v>10253</v>
      </c>
      <c r="M1042" t="s">
        <v>10254</v>
      </c>
      <c r="N1042">
        <v>2011</v>
      </c>
    </row>
    <row r="1043" spans="1:14" x14ac:dyDescent="0.2">
      <c r="A1043" t="s">
        <v>2082</v>
      </c>
      <c r="B1043" t="s">
        <v>10180</v>
      </c>
      <c r="C1043" t="s">
        <v>10217</v>
      </c>
      <c r="D1043" t="s">
        <v>10249</v>
      </c>
      <c r="E1043" t="s">
        <v>10220</v>
      </c>
      <c r="F1043" t="s">
        <v>10221</v>
      </c>
      <c r="G1043" t="s">
        <v>10270</v>
      </c>
      <c r="H1043" t="s">
        <v>4592</v>
      </c>
      <c r="I1043" t="s">
        <v>3204</v>
      </c>
      <c r="J1043" t="s">
        <v>10251</v>
      </c>
      <c r="K1043" t="s">
        <v>10252</v>
      </c>
      <c r="L1043" t="s">
        <v>10253</v>
      </c>
      <c r="M1043" t="s">
        <v>10254</v>
      </c>
      <c r="N1043">
        <v>2011</v>
      </c>
    </row>
    <row r="1044" spans="1:14" x14ac:dyDescent="0.2">
      <c r="A1044" t="s">
        <v>2084</v>
      </c>
      <c r="B1044" t="s">
        <v>10180</v>
      </c>
      <c r="C1044" t="s">
        <v>10217</v>
      </c>
      <c r="D1044" t="s">
        <v>10218</v>
      </c>
      <c r="E1044" t="s">
        <v>10219</v>
      </c>
      <c r="F1044" t="s">
        <v>10220</v>
      </c>
      <c r="G1044" t="s">
        <v>10221</v>
      </c>
      <c r="H1044" t="s">
        <v>10235</v>
      </c>
      <c r="I1044" t="s">
        <v>3207</v>
      </c>
      <c r="J1044" t="s">
        <v>10278</v>
      </c>
      <c r="K1044" t="s">
        <v>10261</v>
      </c>
      <c r="L1044" t="s">
        <v>10262</v>
      </c>
      <c r="M1044" t="s">
        <v>10279</v>
      </c>
      <c r="N1044">
        <v>1994</v>
      </c>
    </row>
    <row r="1045" spans="1:14" x14ac:dyDescent="0.2">
      <c r="A1045" t="s">
        <v>2086</v>
      </c>
      <c r="B1045" t="s">
        <v>10180</v>
      </c>
      <c r="C1045" t="s">
        <v>10217</v>
      </c>
      <c r="D1045" t="s">
        <v>10249</v>
      </c>
      <c r="E1045" t="s">
        <v>10220</v>
      </c>
      <c r="F1045" t="s">
        <v>10221</v>
      </c>
      <c r="G1045" t="s">
        <v>10270</v>
      </c>
      <c r="H1045" t="s">
        <v>4592</v>
      </c>
      <c r="I1045" t="s">
        <v>3204</v>
      </c>
      <c r="J1045" t="s">
        <v>10251</v>
      </c>
      <c r="K1045" t="s">
        <v>10252</v>
      </c>
      <c r="L1045" t="s">
        <v>10253</v>
      </c>
      <c r="M1045" t="s">
        <v>10254</v>
      </c>
      <c r="N1045">
        <v>2011</v>
      </c>
    </row>
    <row r="1046" spans="1:14" x14ac:dyDescent="0.2">
      <c r="A1046" t="s">
        <v>2088</v>
      </c>
      <c r="B1046" t="s">
        <v>10180</v>
      </c>
      <c r="C1046" t="s">
        <v>10228</v>
      </c>
      <c r="D1046" t="s">
        <v>10229</v>
      </c>
      <c r="E1046" t="s">
        <v>10230</v>
      </c>
      <c r="F1046" t="s">
        <v>4592</v>
      </c>
      <c r="G1046" t="s">
        <v>4592</v>
      </c>
      <c r="H1046" t="s">
        <v>4592</v>
      </c>
      <c r="I1046" t="s">
        <v>3205</v>
      </c>
      <c r="J1046" t="s">
        <v>10231</v>
      </c>
      <c r="K1046" t="s">
        <v>10232</v>
      </c>
      <c r="L1046" t="s">
        <v>10233</v>
      </c>
      <c r="M1046" t="s">
        <v>10234</v>
      </c>
      <c r="N1046">
        <v>2001</v>
      </c>
    </row>
    <row r="1047" spans="1:14" x14ac:dyDescent="0.2">
      <c r="A1047" t="s">
        <v>2090</v>
      </c>
      <c r="B1047" t="s">
        <v>10180</v>
      </c>
      <c r="C1047" t="s">
        <v>10217</v>
      </c>
      <c r="D1047" t="s">
        <v>10249</v>
      </c>
      <c r="E1047" t="s">
        <v>10250</v>
      </c>
      <c r="F1047" t="s">
        <v>4592</v>
      </c>
      <c r="G1047" t="s">
        <v>4592</v>
      </c>
      <c r="H1047" t="s">
        <v>4592</v>
      </c>
      <c r="I1047" t="s">
        <v>3205</v>
      </c>
      <c r="J1047" t="s">
        <v>10251</v>
      </c>
      <c r="K1047" t="s">
        <v>10252</v>
      </c>
      <c r="L1047" t="s">
        <v>10253</v>
      </c>
      <c r="M1047" t="s">
        <v>10254</v>
      </c>
      <c r="N1047">
        <v>2014</v>
      </c>
    </row>
    <row r="1048" spans="1:14" x14ac:dyDescent="0.2">
      <c r="A1048" t="s">
        <v>2092</v>
      </c>
      <c r="B1048" t="s">
        <v>10180</v>
      </c>
      <c r="C1048" t="s">
        <v>10228</v>
      </c>
      <c r="D1048" t="s">
        <v>10241</v>
      </c>
      <c r="E1048" t="s">
        <v>10242</v>
      </c>
      <c r="F1048" t="s">
        <v>10243</v>
      </c>
      <c r="G1048" t="s">
        <v>10259</v>
      </c>
      <c r="H1048" t="s">
        <v>4592</v>
      </c>
      <c r="I1048" t="s">
        <v>3205</v>
      </c>
      <c r="J1048" t="s">
        <v>10231</v>
      </c>
      <c r="K1048" t="s">
        <v>10232</v>
      </c>
      <c r="L1048" t="s">
        <v>10233</v>
      </c>
      <c r="M1048" t="s">
        <v>10234</v>
      </c>
      <c r="N1048">
        <v>2010</v>
      </c>
    </row>
    <row r="1049" spans="1:14" x14ac:dyDescent="0.2">
      <c r="A1049" t="s">
        <v>2094</v>
      </c>
      <c r="B1049" t="s">
        <v>10180</v>
      </c>
      <c r="C1049" t="s">
        <v>10217</v>
      </c>
      <c r="D1049" t="s">
        <v>10249</v>
      </c>
      <c r="E1049" t="s">
        <v>10250</v>
      </c>
      <c r="F1049" t="s">
        <v>4592</v>
      </c>
      <c r="G1049" t="s">
        <v>4592</v>
      </c>
      <c r="H1049" t="s">
        <v>4592</v>
      </c>
      <c r="I1049" t="s">
        <v>3205</v>
      </c>
      <c r="J1049" t="s">
        <v>10251</v>
      </c>
      <c r="K1049" t="s">
        <v>10252</v>
      </c>
      <c r="L1049" t="s">
        <v>10253</v>
      </c>
      <c r="M1049" t="s">
        <v>10254</v>
      </c>
      <c r="N1049">
        <v>2014</v>
      </c>
    </row>
    <row r="1050" spans="1:14" x14ac:dyDescent="0.2">
      <c r="A1050" t="s">
        <v>2096</v>
      </c>
      <c r="B1050" t="s">
        <v>10227</v>
      </c>
      <c r="C1050" t="s">
        <v>4608</v>
      </c>
      <c r="D1050" t="s">
        <v>4592</v>
      </c>
      <c r="E1050" t="s">
        <v>4592</v>
      </c>
      <c r="F1050" t="s">
        <v>4592</v>
      </c>
      <c r="G1050" t="s">
        <v>4592</v>
      </c>
      <c r="H1050" t="s">
        <v>4592</v>
      </c>
      <c r="I1050" t="s">
        <v>3204</v>
      </c>
      <c r="J1050" t="s">
        <v>4608</v>
      </c>
      <c r="K1050" t="s">
        <v>4608</v>
      </c>
      <c r="L1050" t="s">
        <v>4608</v>
      </c>
      <c r="M1050" t="s">
        <v>4608</v>
      </c>
      <c r="N1050">
        <v>2013</v>
      </c>
    </row>
    <row r="1051" spans="1:14" x14ac:dyDescent="0.2">
      <c r="A1051" t="s">
        <v>2098</v>
      </c>
      <c r="B1051" t="s">
        <v>10227</v>
      </c>
      <c r="C1051" t="s">
        <v>4608</v>
      </c>
      <c r="D1051" t="s">
        <v>4592</v>
      </c>
      <c r="E1051" t="s">
        <v>4592</v>
      </c>
      <c r="F1051" t="s">
        <v>4592</v>
      </c>
      <c r="G1051" t="s">
        <v>4592</v>
      </c>
      <c r="H1051" t="s">
        <v>4592</v>
      </c>
      <c r="I1051" t="s">
        <v>3204</v>
      </c>
      <c r="J1051" t="s">
        <v>4608</v>
      </c>
      <c r="K1051" t="s">
        <v>4608</v>
      </c>
      <c r="L1051" t="s">
        <v>4608</v>
      </c>
      <c r="M1051" t="s">
        <v>4608</v>
      </c>
      <c r="N1051">
        <v>2015</v>
      </c>
    </row>
    <row r="1052" spans="1:14" x14ac:dyDescent="0.2">
      <c r="A1052" t="s">
        <v>2100</v>
      </c>
      <c r="B1052" t="s">
        <v>10180</v>
      </c>
      <c r="C1052" t="s">
        <v>10228</v>
      </c>
      <c r="D1052" t="s">
        <v>10241</v>
      </c>
      <c r="E1052" t="s">
        <v>10242</v>
      </c>
      <c r="F1052" t="s">
        <v>10269</v>
      </c>
      <c r="G1052" t="s">
        <v>10269</v>
      </c>
      <c r="H1052" t="s">
        <v>4592</v>
      </c>
      <c r="I1052" t="s">
        <v>3205</v>
      </c>
      <c r="J1052" t="s">
        <v>10231</v>
      </c>
      <c r="K1052" t="s">
        <v>10232</v>
      </c>
      <c r="L1052" t="s">
        <v>10233</v>
      </c>
      <c r="M1052" t="s">
        <v>10234</v>
      </c>
      <c r="N1052">
        <v>2010</v>
      </c>
    </row>
    <row r="1053" spans="1:14" x14ac:dyDescent="0.2">
      <c r="A1053" t="s">
        <v>2102</v>
      </c>
      <c r="B1053" t="s">
        <v>10180</v>
      </c>
      <c r="C1053" t="s">
        <v>10217</v>
      </c>
      <c r="D1053" t="s">
        <v>10249</v>
      </c>
      <c r="E1053" t="s">
        <v>10220</v>
      </c>
      <c r="F1053" t="s">
        <v>10221</v>
      </c>
      <c r="G1053" t="s">
        <v>10270</v>
      </c>
      <c r="H1053" t="s">
        <v>4592</v>
      </c>
      <c r="I1053" t="s">
        <v>3204</v>
      </c>
      <c r="J1053" t="s">
        <v>10251</v>
      </c>
      <c r="K1053" t="s">
        <v>10252</v>
      </c>
      <c r="L1053" t="s">
        <v>10253</v>
      </c>
      <c r="M1053" t="s">
        <v>10254</v>
      </c>
      <c r="N1053">
        <v>2011</v>
      </c>
    </row>
    <row r="1054" spans="1:14" x14ac:dyDescent="0.2">
      <c r="A1054" t="s">
        <v>2104</v>
      </c>
      <c r="B1054" t="s">
        <v>10180</v>
      </c>
      <c r="C1054" t="s">
        <v>10228</v>
      </c>
      <c r="D1054" t="s">
        <v>10241</v>
      </c>
      <c r="E1054" t="s">
        <v>10242</v>
      </c>
      <c r="F1054" t="s">
        <v>10243</v>
      </c>
      <c r="G1054" t="s">
        <v>10244</v>
      </c>
      <c r="H1054" t="s">
        <v>4592</v>
      </c>
      <c r="I1054" t="s">
        <v>3205</v>
      </c>
      <c r="J1054" t="s">
        <v>10231</v>
      </c>
      <c r="K1054" t="s">
        <v>10232</v>
      </c>
      <c r="L1054" t="s">
        <v>10233</v>
      </c>
      <c r="M1054" t="s">
        <v>10234</v>
      </c>
      <c r="N1054">
        <v>2010</v>
      </c>
    </row>
    <row r="1055" spans="1:14" x14ac:dyDescent="0.2">
      <c r="A1055" t="s">
        <v>2106</v>
      </c>
      <c r="B1055" t="s">
        <v>10180</v>
      </c>
      <c r="C1055" t="s">
        <v>10228</v>
      </c>
      <c r="D1055" t="s">
        <v>10229</v>
      </c>
      <c r="E1055" t="s">
        <v>10230</v>
      </c>
      <c r="F1055" t="s">
        <v>4592</v>
      </c>
      <c r="G1055" t="s">
        <v>4592</v>
      </c>
      <c r="H1055" t="s">
        <v>4592</v>
      </c>
      <c r="I1055" t="s">
        <v>3205</v>
      </c>
      <c r="J1055" t="s">
        <v>10231</v>
      </c>
      <c r="K1055" t="s">
        <v>10232</v>
      </c>
      <c r="L1055" t="s">
        <v>10233</v>
      </c>
      <c r="M1055" t="s">
        <v>10234</v>
      </c>
      <c r="N1055">
        <v>2001</v>
      </c>
    </row>
    <row r="1056" spans="1:14" x14ac:dyDescent="0.2">
      <c r="A1056" t="s">
        <v>2108</v>
      </c>
      <c r="B1056" t="s">
        <v>10180</v>
      </c>
      <c r="C1056" t="s">
        <v>10217</v>
      </c>
      <c r="D1056" t="s">
        <v>10249</v>
      </c>
      <c r="E1056" t="s">
        <v>10250</v>
      </c>
      <c r="F1056" t="s">
        <v>4592</v>
      </c>
      <c r="G1056" t="s">
        <v>4592</v>
      </c>
      <c r="H1056" t="s">
        <v>4592</v>
      </c>
      <c r="I1056" t="s">
        <v>3205</v>
      </c>
      <c r="J1056" t="s">
        <v>10251</v>
      </c>
      <c r="K1056" t="s">
        <v>10252</v>
      </c>
      <c r="L1056" t="s">
        <v>10253</v>
      </c>
      <c r="M1056" t="s">
        <v>10254</v>
      </c>
      <c r="N1056">
        <v>2013</v>
      </c>
    </row>
    <row r="1057" spans="1:14" x14ac:dyDescent="0.2">
      <c r="A1057" t="s">
        <v>2110</v>
      </c>
      <c r="B1057" t="s">
        <v>10180</v>
      </c>
      <c r="C1057" t="s">
        <v>10217</v>
      </c>
      <c r="D1057" t="s">
        <v>10249</v>
      </c>
      <c r="E1057" t="s">
        <v>10220</v>
      </c>
      <c r="F1057" t="s">
        <v>10221</v>
      </c>
      <c r="G1057" t="s">
        <v>10270</v>
      </c>
      <c r="H1057" t="s">
        <v>4592</v>
      </c>
      <c r="I1057" t="s">
        <v>3204</v>
      </c>
      <c r="J1057" t="s">
        <v>10251</v>
      </c>
      <c r="K1057" t="s">
        <v>10252</v>
      </c>
      <c r="L1057" t="s">
        <v>10253</v>
      </c>
      <c r="M1057" t="s">
        <v>10254</v>
      </c>
      <c r="N1057">
        <v>2011</v>
      </c>
    </row>
    <row r="1058" spans="1:14" x14ac:dyDescent="0.2">
      <c r="A1058" t="s">
        <v>2112</v>
      </c>
      <c r="B1058" t="s">
        <v>10180</v>
      </c>
      <c r="C1058" t="s">
        <v>10217</v>
      </c>
      <c r="D1058" t="s">
        <v>10249</v>
      </c>
      <c r="E1058" t="s">
        <v>10220</v>
      </c>
      <c r="F1058" t="s">
        <v>10221</v>
      </c>
      <c r="G1058" t="s">
        <v>10270</v>
      </c>
      <c r="H1058" t="s">
        <v>4592</v>
      </c>
      <c r="I1058" t="s">
        <v>3204</v>
      </c>
      <c r="J1058" t="s">
        <v>10251</v>
      </c>
      <c r="K1058" t="s">
        <v>10252</v>
      </c>
      <c r="L1058" t="s">
        <v>10253</v>
      </c>
      <c r="M1058" t="s">
        <v>10254</v>
      </c>
      <c r="N1058">
        <v>2011</v>
      </c>
    </row>
    <row r="1059" spans="1:14" x14ac:dyDescent="0.2">
      <c r="A1059" t="s">
        <v>2114</v>
      </c>
      <c r="B1059" t="s">
        <v>10180</v>
      </c>
      <c r="C1059" t="s">
        <v>10228</v>
      </c>
      <c r="D1059" t="s">
        <v>10241</v>
      </c>
      <c r="E1059" t="s">
        <v>10242</v>
      </c>
      <c r="F1059" t="s">
        <v>10243</v>
      </c>
      <c r="G1059" t="s">
        <v>10244</v>
      </c>
      <c r="H1059" t="s">
        <v>4592</v>
      </c>
      <c r="I1059" t="s">
        <v>3205</v>
      </c>
      <c r="J1059" t="s">
        <v>10231</v>
      </c>
      <c r="K1059" t="s">
        <v>10232</v>
      </c>
      <c r="L1059" t="s">
        <v>10233</v>
      </c>
      <c r="M1059" t="s">
        <v>10234</v>
      </c>
      <c r="N1059">
        <v>2010</v>
      </c>
    </row>
    <row r="1060" spans="1:14" x14ac:dyDescent="0.2">
      <c r="A1060" t="s">
        <v>2116</v>
      </c>
      <c r="B1060" t="s">
        <v>10180</v>
      </c>
      <c r="C1060" t="s">
        <v>10217</v>
      </c>
      <c r="D1060" t="s">
        <v>10249</v>
      </c>
      <c r="E1060" t="s">
        <v>10220</v>
      </c>
      <c r="F1060" t="s">
        <v>10221</v>
      </c>
      <c r="G1060" t="s">
        <v>10270</v>
      </c>
      <c r="H1060" t="s">
        <v>4592</v>
      </c>
      <c r="I1060" t="s">
        <v>3205</v>
      </c>
      <c r="J1060" t="s">
        <v>10251</v>
      </c>
      <c r="K1060" t="s">
        <v>10252</v>
      </c>
      <c r="L1060" t="s">
        <v>10253</v>
      </c>
      <c r="M1060" t="s">
        <v>10254</v>
      </c>
      <c r="N1060">
        <v>2011</v>
      </c>
    </row>
    <row r="1061" spans="1:14" x14ac:dyDescent="0.2">
      <c r="A1061" t="s">
        <v>2118</v>
      </c>
      <c r="B1061" t="s">
        <v>10180</v>
      </c>
      <c r="C1061" t="s">
        <v>10217</v>
      </c>
      <c r="D1061" t="s">
        <v>10249</v>
      </c>
      <c r="E1061" t="s">
        <v>10250</v>
      </c>
      <c r="F1061" t="s">
        <v>4592</v>
      </c>
      <c r="G1061" t="s">
        <v>4592</v>
      </c>
      <c r="H1061" t="s">
        <v>4592</v>
      </c>
      <c r="I1061" t="s">
        <v>3205</v>
      </c>
      <c r="J1061" t="s">
        <v>10251</v>
      </c>
      <c r="K1061" t="s">
        <v>10252</v>
      </c>
      <c r="L1061" t="s">
        <v>10253</v>
      </c>
      <c r="M1061" t="s">
        <v>10254</v>
      </c>
      <c r="N1061">
        <v>2013</v>
      </c>
    </row>
    <row r="1062" spans="1:14" x14ac:dyDescent="0.2">
      <c r="A1062" t="s">
        <v>2120</v>
      </c>
      <c r="B1062" t="s">
        <v>10180</v>
      </c>
      <c r="C1062" t="s">
        <v>10217</v>
      </c>
      <c r="D1062" t="s">
        <v>10249</v>
      </c>
      <c r="E1062" t="s">
        <v>10250</v>
      </c>
      <c r="F1062" t="s">
        <v>4592</v>
      </c>
      <c r="G1062" t="s">
        <v>4592</v>
      </c>
      <c r="H1062" t="s">
        <v>4592</v>
      </c>
      <c r="I1062" t="s">
        <v>3205</v>
      </c>
      <c r="J1062" t="s">
        <v>10251</v>
      </c>
      <c r="K1062" t="s">
        <v>10252</v>
      </c>
      <c r="L1062" t="s">
        <v>10253</v>
      </c>
      <c r="M1062" t="s">
        <v>10254</v>
      </c>
      <c r="N1062">
        <v>2014</v>
      </c>
    </row>
    <row r="1063" spans="1:14" x14ac:dyDescent="0.2">
      <c r="A1063" t="s">
        <v>2122</v>
      </c>
      <c r="B1063" t="s">
        <v>10227</v>
      </c>
      <c r="C1063" t="s">
        <v>4608</v>
      </c>
      <c r="D1063" t="s">
        <v>4592</v>
      </c>
      <c r="E1063" t="s">
        <v>4592</v>
      </c>
      <c r="F1063" t="s">
        <v>4592</v>
      </c>
      <c r="G1063" t="s">
        <v>4592</v>
      </c>
      <c r="H1063" t="s">
        <v>4592</v>
      </c>
      <c r="I1063" t="s">
        <v>3204</v>
      </c>
      <c r="J1063" t="s">
        <v>4608</v>
      </c>
      <c r="K1063" t="s">
        <v>4608</v>
      </c>
      <c r="L1063" t="s">
        <v>4608</v>
      </c>
      <c r="M1063" t="s">
        <v>4608</v>
      </c>
      <c r="N1063">
        <v>2012</v>
      </c>
    </row>
    <row r="1064" spans="1:14" x14ac:dyDescent="0.2">
      <c r="A1064" t="s">
        <v>2124</v>
      </c>
      <c r="B1064" t="s">
        <v>10180</v>
      </c>
      <c r="C1064" t="s">
        <v>10228</v>
      </c>
      <c r="D1064" t="s">
        <v>10241</v>
      </c>
      <c r="E1064" t="s">
        <v>10242</v>
      </c>
      <c r="F1064" t="s">
        <v>10243</v>
      </c>
      <c r="G1064" t="s">
        <v>10259</v>
      </c>
      <c r="H1064" t="s">
        <v>4592</v>
      </c>
      <c r="I1064" t="s">
        <v>3205</v>
      </c>
      <c r="J1064" t="s">
        <v>10231</v>
      </c>
      <c r="K1064" t="s">
        <v>10232</v>
      </c>
      <c r="L1064" t="s">
        <v>10233</v>
      </c>
      <c r="M1064" t="s">
        <v>10234</v>
      </c>
      <c r="N1064">
        <v>2010</v>
      </c>
    </row>
    <row r="1065" spans="1:14" x14ac:dyDescent="0.2">
      <c r="A1065" t="s">
        <v>2126</v>
      </c>
      <c r="B1065" t="s">
        <v>10180</v>
      </c>
      <c r="C1065" t="s">
        <v>10217</v>
      </c>
      <c r="D1065" t="s">
        <v>10249</v>
      </c>
      <c r="E1065" t="s">
        <v>10250</v>
      </c>
      <c r="F1065" t="s">
        <v>4592</v>
      </c>
      <c r="G1065" t="s">
        <v>4592</v>
      </c>
      <c r="H1065" t="s">
        <v>4592</v>
      </c>
      <c r="I1065" t="s">
        <v>3205</v>
      </c>
      <c r="J1065" t="s">
        <v>10251</v>
      </c>
      <c r="K1065" t="s">
        <v>10252</v>
      </c>
      <c r="L1065" t="s">
        <v>10253</v>
      </c>
      <c r="M1065" t="s">
        <v>10254</v>
      </c>
      <c r="N1065">
        <v>2013</v>
      </c>
    </row>
    <row r="1066" spans="1:14" x14ac:dyDescent="0.2">
      <c r="A1066" t="s">
        <v>2128</v>
      </c>
      <c r="B1066" t="s">
        <v>10180</v>
      </c>
      <c r="C1066" t="s">
        <v>10217</v>
      </c>
      <c r="D1066" t="s">
        <v>10249</v>
      </c>
      <c r="E1066" t="s">
        <v>10250</v>
      </c>
      <c r="F1066" t="s">
        <v>4592</v>
      </c>
      <c r="G1066" t="s">
        <v>4592</v>
      </c>
      <c r="H1066" t="s">
        <v>4592</v>
      </c>
      <c r="I1066" t="s">
        <v>3205</v>
      </c>
      <c r="J1066" t="s">
        <v>10251</v>
      </c>
      <c r="K1066" t="s">
        <v>10252</v>
      </c>
      <c r="L1066" t="s">
        <v>10253</v>
      </c>
      <c r="M1066" t="s">
        <v>10254</v>
      </c>
      <c r="N1066">
        <v>2013</v>
      </c>
    </row>
    <row r="1067" spans="1:14" x14ac:dyDescent="0.2">
      <c r="A1067" t="s">
        <v>2130</v>
      </c>
      <c r="B1067" t="s">
        <v>10180</v>
      </c>
      <c r="C1067" t="s">
        <v>10217</v>
      </c>
      <c r="D1067" t="s">
        <v>10249</v>
      </c>
      <c r="E1067" t="s">
        <v>10250</v>
      </c>
      <c r="F1067" t="s">
        <v>4592</v>
      </c>
      <c r="G1067" t="s">
        <v>4592</v>
      </c>
      <c r="H1067" t="s">
        <v>4592</v>
      </c>
      <c r="I1067" t="s">
        <v>3205</v>
      </c>
      <c r="J1067" t="s">
        <v>10251</v>
      </c>
      <c r="K1067" t="s">
        <v>10252</v>
      </c>
      <c r="L1067" t="s">
        <v>10253</v>
      </c>
      <c r="M1067" t="s">
        <v>10254</v>
      </c>
      <c r="N1067">
        <v>2013</v>
      </c>
    </row>
    <row r="1068" spans="1:14" x14ac:dyDescent="0.2">
      <c r="A1068" t="s">
        <v>2132</v>
      </c>
      <c r="B1068" t="s">
        <v>10180</v>
      </c>
      <c r="C1068" t="s">
        <v>10217</v>
      </c>
      <c r="D1068" t="s">
        <v>10249</v>
      </c>
      <c r="E1068" t="s">
        <v>10220</v>
      </c>
      <c r="F1068" t="s">
        <v>10255</v>
      </c>
      <c r="G1068" t="s">
        <v>4592</v>
      </c>
      <c r="H1068" t="s">
        <v>4592</v>
      </c>
      <c r="I1068" t="s">
        <v>3210</v>
      </c>
      <c r="J1068" t="s">
        <v>10324</v>
      </c>
      <c r="K1068" t="s">
        <v>10325</v>
      </c>
      <c r="L1068" t="s">
        <v>10283</v>
      </c>
      <c r="M1068" t="s">
        <v>10326</v>
      </c>
      <c r="N1068">
        <v>2010</v>
      </c>
    </row>
    <row r="1069" spans="1:14" x14ac:dyDescent="0.2">
      <c r="A1069" t="s">
        <v>2134</v>
      </c>
      <c r="B1069" t="s">
        <v>10180</v>
      </c>
      <c r="C1069" t="s">
        <v>10217</v>
      </c>
      <c r="D1069" t="s">
        <v>10218</v>
      </c>
      <c r="E1069" t="s">
        <v>10219</v>
      </c>
      <c r="F1069" t="s">
        <v>10220</v>
      </c>
      <c r="G1069" t="s">
        <v>10221</v>
      </c>
      <c r="H1069" t="s">
        <v>10235</v>
      </c>
      <c r="I1069" t="s">
        <v>3206</v>
      </c>
      <c r="J1069" t="s">
        <v>10533</v>
      </c>
      <c r="K1069" t="s">
        <v>10261</v>
      </c>
      <c r="L1069" t="s">
        <v>10262</v>
      </c>
      <c r="M1069" t="s">
        <v>10318</v>
      </c>
      <c r="N1069">
        <v>1994</v>
      </c>
    </row>
    <row r="1070" spans="1:14" x14ac:dyDescent="0.2">
      <c r="A1070" t="s">
        <v>2136</v>
      </c>
      <c r="B1070" t="s">
        <v>10227</v>
      </c>
      <c r="C1070" t="s">
        <v>4608</v>
      </c>
      <c r="D1070" t="s">
        <v>4592</v>
      </c>
      <c r="E1070" t="s">
        <v>4592</v>
      </c>
      <c r="F1070" t="s">
        <v>4592</v>
      </c>
      <c r="G1070" t="s">
        <v>4592</v>
      </c>
      <c r="H1070" t="s">
        <v>4592</v>
      </c>
      <c r="I1070" t="s">
        <v>3206</v>
      </c>
      <c r="J1070" t="s">
        <v>4608</v>
      </c>
      <c r="K1070" t="s">
        <v>4608</v>
      </c>
      <c r="L1070" t="s">
        <v>4608</v>
      </c>
      <c r="M1070" t="s">
        <v>4608</v>
      </c>
      <c r="N1070">
        <v>2013</v>
      </c>
    </row>
    <row r="1071" spans="1:14" x14ac:dyDescent="0.2">
      <c r="A1071" t="s">
        <v>2138</v>
      </c>
      <c r="B1071" t="s">
        <v>10180</v>
      </c>
      <c r="C1071" t="s">
        <v>10217</v>
      </c>
      <c r="D1071" t="s">
        <v>10249</v>
      </c>
      <c r="E1071" t="s">
        <v>10220</v>
      </c>
      <c r="F1071" t="s">
        <v>10255</v>
      </c>
      <c r="G1071" t="s">
        <v>4592</v>
      </c>
      <c r="H1071" t="s">
        <v>4592</v>
      </c>
      <c r="I1071" t="s">
        <v>3205</v>
      </c>
      <c r="J1071" t="s">
        <v>10324</v>
      </c>
      <c r="K1071" t="s">
        <v>10325</v>
      </c>
      <c r="L1071" t="s">
        <v>10283</v>
      </c>
      <c r="M1071" t="s">
        <v>10326</v>
      </c>
      <c r="N1071">
        <v>2011</v>
      </c>
    </row>
    <row r="1072" spans="1:14" x14ac:dyDescent="0.2">
      <c r="A1072" t="s">
        <v>2140</v>
      </c>
      <c r="B1072" t="s">
        <v>10180</v>
      </c>
      <c r="C1072" t="s">
        <v>10228</v>
      </c>
      <c r="D1072" t="s">
        <v>10241</v>
      </c>
      <c r="E1072" t="s">
        <v>10242</v>
      </c>
      <c r="F1072" t="s">
        <v>10243</v>
      </c>
      <c r="G1072" t="s">
        <v>10259</v>
      </c>
      <c r="H1072" t="s">
        <v>4592</v>
      </c>
      <c r="I1072" t="s">
        <v>3205</v>
      </c>
      <c r="J1072" t="s">
        <v>10231</v>
      </c>
      <c r="K1072" t="s">
        <v>10232</v>
      </c>
      <c r="L1072" t="s">
        <v>10233</v>
      </c>
      <c r="M1072" t="s">
        <v>10234</v>
      </c>
      <c r="N1072">
        <v>2010</v>
      </c>
    </row>
    <row r="1073" spans="1:14" x14ac:dyDescent="0.2">
      <c r="A1073" t="s">
        <v>2142</v>
      </c>
      <c r="B1073" t="s">
        <v>10180</v>
      </c>
      <c r="C1073" t="s">
        <v>10217</v>
      </c>
      <c r="D1073" t="s">
        <v>10249</v>
      </c>
      <c r="E1073" t="s">
        <v>10220</v>
      </c>
      <c r="F1073" t="s">
        <v>10221</v>
      </c>
      <c r="G1073" t="s">
        <v>10270</v>
      </c>
      <c r="H1073" t="s">
        <v>4592</v>
      </c>
      <c r="I1073" t="s">
        <v>3206</v>
      </c>
      <c r="J1073" t="s">
        <v>10251</v>
      </c>
      <c r="K1073" t="s">
        <v>10252</v>
      </c>
      <c r="L1073" t="s">
        <v>10253</v>
      </c>
      <c r="M1073" t="s">
        <v>10254</v>
      </c>
      <c r="N1073">
        <v>2011</v>
      </c>
    </row>
    <row r="1074" spans="1:14" x14ac:dyDescent="0.2">
      <c r="A1074" t="s">
        <v>2144</v>
      </c>
      <c r="B1074" t="s">
        <v>10227</v>
      </c>
      <c r="C1074" t="s">
        <v>4608</v>
      </c>
      <c r="D1074" t="s">
        <v>4592</v>
      </c>
      <c r="E1074" t="s">
        <v>4592</v>
      </c>
      <c r="F1074" t="s">
        <v>4592</v>
      </c>
      <c r="G1074" t="s">
        <v>4592</v>
      </c>
      <c r="H1074" t="s">
        <v>4592</v>
      </c>
      <c r="I1074" t="s">
        <v>3204</v>
      </c>
      <c r="J1074" t="s">
        <v>4608</v>
      </c>
      <c r="K1074" t="s">
        <v>4608</v>
      </c>
      <c r="L1074" t="s">
        <v>4608</v>
      </c>
      <c r="M1074" t="s">
        <v>4608</v>
      </c>
      <c r="N1074">
        <v>2013</v>
      </c>
    </row>
    <row r="1075" spans="1:14" x14ac:dyDescent="0.2">
      <c r="A1075" t="s">
        <v>2146</v>
      </c>
      <c r="B1075" t="s">
        <v>10180</v>
      </c>
      <c r="C1075" t="s">
        <v>10228</v>
      </c>
      <c r="D1075" t="s">
        <v>10241</v>
      </c>
      <c r="E1075" t="s">
        <v>10242</v>
      </c>
      <c r="F1075" t="s">
        <v>10269</v>
      </c>
      <c r="G1075" t="s">
        <v>10269</v>
      </c>
      <c r="H1075" t="s">
        <v>4592</v>
      </c>
      <c r="I1075" t="s">
        <v>3205</v>
      </c>
      <c r="J1075" t="s">
        <v>10231</v>
      </c>
      <c r="K1075" t="s">
        <v>10232</v>
      </c>
      <c r="L1075" t="s">
        <v>10233</v>
      </c>
      <c r="M1075" t="s">
        <v>10234</v>
      </c>
      <c r="N1075">
        <v>2010</v>
      </c>
    </row>
    <row r="1076" spans="1:14" x14ac:dyDescent="0.2">
      <c r="A1076" t="s">
        <v>2148</v>
      </c>
      <c r="B1076" t="s">
        <v>10227</v>
      </c>
      <c r="C1076" t="s">
        <v>4608</v>
      </c>
      <c r="D1076" t="s">
        <v>4592</v>
      </c>
      <c r="E1076" t="s">
        <v>4592</v>
      </c>
      <c r="F1076" t="s">
        <v>4592</v>
      </c>
      <c r="G1076" t="s">
        <v>4592</v>
      </c>
      <c r="H1076" t="s">
        <v>4592</v>
      </c>
      <c r="I1076" t="s">
        <v>3206</v>
      </c>
      <c r="J1076" t="s">
        <v>4608</v>
      </c>
      <c r="K1076" t="s">
        <v>4608</v>
      </c>
      <c r="L1076" t="s">
        <v>4608</v>
      </c>
      <c r="M1076" t="s">
        <v>4608</v>
      </c>
      <c r="N1076">
        <v>2009</v>
      </c>
    </row>
    <row r="1077" spans="1:14" x14ac:dyDescent="0.2">
      <c r="A1077" t="s">
        <v>2150</v>
      </c>
      <c r="B1077" t="s">
        <v>10180</v>
      </c>
      <c r="C1077" t="s">
        <v>10228</v>
      </c>
      <c r="D1077" t="s">
        <v>10241</v>
      </c>
      <c r="E1077" t="s">
        <v>10242</v>
      </c>
      <c r="F1077" t="s">
        <v>10269</v>
      </c>
      <c r="G1077" t="s">
        <v>10269</v>
      </c>
      <c r="H1077" t="s">
        <v>4592</v>
      </c>
      <c r="I1077" t="s">
        <v>3205</v>
      </c>
      <c r="J1077" t="s">
        <v>10231</v>
      </c>
      <c r="K1077" t="s">
        <v>10232</v>
      </c>
      <c r="L1077" t="s">
        <v>10233</v>
      </c>
      <c r="M1077" t="s">
        <v>10234</v>
      </c>
      <c r="N1077">
        <v>2010</v>
      </c>
    </row>
    <row r="1078" spans="1:14" x14ac:dyDescent="0.2">
      <c r="A1078" t="s">
        <v>2152</v>
      </c>
      <c r="B1078" t="s">
        <v>10180</v>
      </c>
      <c r="C1078" t="s">
        <v>10228</v>
      </c>
      <c r="D1078" t="s">
        <v>10241</v>
      </c>
      <c r="E1078" t="s">
        <v>10242</v>
      </c>
      <c r="F1078" t="s">
        <v>10269</v>
      </c>
      <c r="G1078" t="s">
        <v>10269</v>
      </c>
      <c r="H1078" t="s">
        <v>4592</v>
      </c>
      <c r="I1078" t="s">
        <v>3205</v>
      </c>
      <c r="J1078" t="s">
        <v>10231</v>
      </c>
      <c r="K1078" t="s">
        <v>10232</v>
      </c>
      <c r="L1078" t="s">
        <v>10233</v>
      </c>
      <c r="M1078" t="s">
        <v>10234</v>
      </c>
      <c r="N1078">
        <v>2010</v>
      </c>
    </row>
    <row r="1079" spans="1:14" x14ac:dyDescent="0.2">
      <c r="A1079" t="s">
        <v>2154</v>
      </c>
      <c r="B1079" t="s">
        <v>10180</v>
      </c>
      <c r="C1079" t="s">
        <v>10217</v>
      </c>
      <c r="D1079" t="s">
        <v>10249</v>
      </c>
      <c r="E1079" t="s">
        <v>10220</v>
      </c>
      <c r="F1079" t="s">
        <v>10255</v>
      </c>
      <c r="G1079" t="s">
        <v>4592</v>
      </c>
      <c r="H1079" t="s">
        <v>4592</v>
      </c>
      <c r="I1079" t="s">
        <v>3203</v>
      </c>
      <c r="J1079" t="s">
        <v>10469</v>
      </c>
      <c r="K1079" t="s">
        <v>10470</v>
      </c>
      <c r="L1079" t="s">
        <v>10471</v>
      </c>
      <c r="M1079" t="s">
        <v>10472</v>
      </c>
      <c r="N1079">
        <v>2011</v>
      </c>
    </row>
    <row r="1080" spans="1:14" x14ac:dyDescent="0.2">
      <c r="A1080" t="s">
        <v>2156</v>
      </c>
      <c r="B1080" t="s">
        <v>10180</v>
      </c>
      <c r="C1080" t="s">
        <v>10228</v>
      </c>
      <c r="D1080" t="s">
        <v>10241</v>
      </c>
      <c r="E1080" t="s">
        <v>10220</v>
      </c>
      <c r="F1080" t="s">
        <v>10255</v>
      </c>
      <c r="G1080" t="s">
        <v>4592</v>
      </c>
      <c r="H1080" t="s">
        <v>4592</v>
      </c>
      <c r="I1080" t="s">
        <v>3205</v>
      </c>
      <c r="J1080" t="s">
        <v>10231</v>
      </c>
      <c r="K1080" t="s">
        <v>10232</v>
      </c>
      <c r="L1080" t="s">
        <v>10233</v>
      </c>
      <c r="M1080" t="s">
        <v>10234</v>
      </c>
      <c r="N1080">
        <v>2001</v>
      </c>
    </row>
    <row r="1081" spans="1:14" x14ac:dyDescent="0.2">
      <c r="A1081" t="s">
        <v>2158</v>
      </c>
      <c r="B1081" t="s">
        <v>10180</v>
      </c>
      <c r="C1081" t="s">
        <v>10228</v>
      </c>
      <c r="D1081" t="s">
        <v>10241</v>
      </c>
      <c r="E1081" t="s">
        <v>10220</v>
      </c>
      <c r="F1081" t="s">
        <v>10255</v>
      </c>
      <c r="G1081" t="s">
        <v>4592</v>
      </c>
      <c r="H1081" t="s">
        <v>4592</v>
      </c>
      <c r="I1081" t="s">
        <v>3205</v>
      </c>
      <c r="J1081" t="s">
        <v>10231</v>
      </c>
      <c r="K1081" t="s">
        <v>10232</v>
      </c>
      <c r="L1081" t="s">
        <v>10233</v>
      </c>
      <c r="M1081" t="s">
        <v>10234</v>
      </c>
      <c r="N1081">
        <v>2001</v>
      </c>
    </row>
    <row r="1082" spans="1:14" x14ac:dyDescent="0.2">
      <c r="A1082" t="s">
        <v>2160</v>
      </c>
      <c r="B1082" t="s">
        <v>10180</v>
      </c>
      <c r="C1082" t="s">
        <v>10217</v>
      </c>
      <c r="D1082" t="s">
        <v>10249</v>
      </c>
      <c r="E1082" t="s">
        <v>10250</v>
      </c>
      <c r="F1082" t="s">
        <v>4592</v>
      </c>
      <c r="G1082" t="s">
        <v>4592</v>
      </c>
      <c r="H1082" t="s">
        <v>4592</v>
      </c>
      <c r="I1082" t="s">
        <v>3205</v>
      </c>
      <c r="J1082" t="s">
        <v>10251</v>
      </c>
      <c r="K1082" t="s">
        <v>10252</v>
      </c>
      <c r="L1082" t="s">
        <v>10253</v>
      </c>
      <c r="M1082" t="s">
        <v>10254</v>
      </c>
      <c r="N1082">
        <v>2014</v>
      </c>
    </row>
    <row r="1083" spans="1:14" x14ac:dyDescent="0.2">
      <c r="A1083" t="s">
        <v>2162</v>
      </c>
      <c r="B1083" t="s">
        <v>10180</v>
      </c>
      <c r="C1083" t="s">
        <v>10217</v>
      </c>
      <c r="D1083" t="s">
        <v>10249</v>
      </c>
      <c r="E1083" t="s">
        <v>10220</v>
      </c>
      <c r="F1083" t="s">
        <v>10255</v>
      </c>
      <c r="G1083" t="s">
        <v>4592</v>
      </c>
      <c r="H1083" t="s">
        <v>4592</v>
      </c>
      <c r="I1083" t="s">
        <v>3206</v>
      </c>
      <c r="J1083" t="s">
        <v>10299</v>
      </c>
      <c r="K1083" t="s">
        <v>10300</v>
      </c>
      <c r="L1083" t="s">
        <v>10301</v>
      </c>
      <c r="M1083" t="s">
        <v>10302</v>
      </c>
      <c r="N1083">
        <v>2011</v>
      </c>
    </row>
    <row r="1084" spans="1:14" x14ac:dyDescent="0.2">
      <c r="A1084" t="s">
        <v>2164</v>
      </c>
      <c r="B1084" t="s">
        <v>10180</v>
      </c>
      <c r="C1084" t="s">
        <v>10228</v>
      </c>
      <c r="D1084" t="s">
        <v>10241</v>
      </c>
      <c r="E1084" t="s">
        <v>10242</v>
      </c>
      <c r="F1084" t="s">
        <v>10269</v>
      </c>
      <c r="G1084" t="s">
        <v>10269</v>
      </c>
      <c r="H1084" t="s">
        <v>4592</v>
      </c>
      <c r="I1084" t="s">
        <v>3205</v>
      </c>
      <c r="J1084" t="s">
        <v>10231</v>
      </c>
      <c r="K1084" t="s">
        <v>10232</v>
      </c>
      <c r="L1084" t="s">
        <v>10233</v>
      </c>
      <c r="M1084" t="s">
        <v>10234</v>
      </c>
      <c r="N1084">
        <v>2010</v>
      </c>
    </row>
    <row r="1085" spans="1:14" x14ac:dyDescent="0.2">
      <c r="A1085" t="s">
        <v>2166</v>
      </c>
      <c r="B1085" t="s">
        <v>10180</v>
      </c>
      <c r="C1085" t="s">
        <v>10217</v>
      </c>
      <c r="D1085" t="s">
        <v>10249</v>
      </c>
      <c r="E1085" t="s">
        <v>10250</v>
      </c>
      <c r="F1085" t="s">
        <v>4592</v>
      </c>
      <c r="G1085" t="s">
        <v>4592</v>
      </c>
      <c r="H1085" t="s">
        <v>4592</v>
      </c>
      <c r="I1085" t="s">
        <v>3205</v>
      </c>
      <c r="J1085" t="s">
        <v>10251</v>
      </c>
      <c r="K1085" t="s">
        <v>10252</v>
      </c>
      <c r="L1085" t="s">
        <v>10253</v>
      </c>
      <c r="M1085" t="s">
        <v>10254</v>
      </c>
      <c r="N1085">
        <v>2013</v>
      </c>
    </row>
    <row r="1086" spans="1:14" x14ac:dyDescent="0.2">
      <c r="A1086" t="s">
        <v>2168</v>
      </c>
      <c r="B1086" t="s">
        <v>10180</v>
      </c>
      <c r="C1086" t="s">
        <v>10217</v>
      </c>
      <c r="D1086" t="s">
        <v>10249</v>
      </c>
      <c r="E1086" t="s">
        <v>10250</v>
      </c>
      <c r="F1086" t="s">
        <v>4592</v>
      </c>
      <c r="G1086" t="s">
        <v>4592</v>
      </c>
      <c r="H1086" t="s">
        <v>4592</v>
      </c>
      <c r="I1086" t="s">
        <v>3205</v>
      </c>
      <c r="J1086" t="s">
        <v>10251</v>
      </c>
      <c r="K1086" t="s">
        <v>10252</v>
      </c>
      <c r="L1086" t="s">
        <v>10253</v>
      </c>
      <c r="M1086" t="s">
        <v>10254</v>
      </c>
      <c r="N1086">
        <v>2014</v>
      </c>
    </row>
    <row r="1087" spans="1:14" x14ac:dyDescent="0.2">
      <c r="A1087" t="s">
        <v>2170</v>
      </c>
      <c r="B1087" t="s">
        <v>10180</v>
      </c>
      <c r="C1087" t="s">
        <v>10228</v>
      </c>
      <c r="D1087" t="s">
        <v>10241</v>
      </c>
      <c r="E1087" t="s">
        <v>10242</v>
      </c>
      <c r="F1087" t="s">
        <v>10243</v>
      </c>
      <c r="G1087" t="s">
        <v>10244</v>
      </c>
      <c r="H1087" t="s">
        <v>4592</v>
      </c>
      <c r="I1087" t="s">
        <v>3205</v>
      </c>
      <c r="J1087" t="s">
        <v>10231</v>
      </c>
      <c r="K1087" t="s">
        <v>10232</v>
      </c>
      <c r="L1087" t="s">
        <v>10233</v>
      </c>
      <c r="M1087" t="s">
        <v>10234</v>
      </c>
      <c r="N1087">
        <v>2010</v>
      </c>
    </row>
    <row r="1088" spans="1:14" x14ac:dyDescent="0.2">
      <c r="A1088" t="s">
        <v>2172</v>
      </c>
      <c r="B1088" t="s">
        <v>10180</v>
      </c>
      <c r="C1088" t="s">
        <v>10217</v>
      </c>
      <c r="D1088" t="s">
        <v>10249</v>
      </c>
      <c r="E1088" t="s">
        <v>10220</v>
      </c>
      <c r="F1088" t="s">
        <v>10221</v>
      </c>
      <c r="G1088" t="s">
        <v>10270</v>
      </c>
      <c r="H1088" t="s">
        <v>4592</v>
      </c>
      <c r="I1088" t="s">
        <v>3204</v>
      </c>
      <c r="J1088" t="s">
        <v>10251</v>
      </c>
      <c r="K1088" t="s">
        <v>10252</v>
      </c>
      <c r="L1088" t="s">
        <v>10253</v>
      </c>
      <c r="M1088" t="s">
        <v>10254</v>
      </c>
      <c r="N1088">
        <v>2011</v>
      </c>
    </row>
    <row r="1089" spans="1:14" x14ac:dyDescent="0.2">
      <c r="A1089" t="s">
        <v>2174</v>
      </c>
      <c r="B1089" t="s">
        <v>10180</v>
      </c>
      <c r="C1089" t="s">
        <v>10228</v>
      </c>
      <c r="D1089" t="s">
        <v>10241</v>
      </c>
      <c r="E1089" t="s">
        <v>10220</v>
      </c>
      <c r="F1089" t="s">
        <v>10255</v>
      </c>
      <c r="G1089" t="s">
        <v>4592</v>
      </c>
      <c r="H1089" t="s">
        <v>4592</v>
      </c>
      <c r="I1089" t="s">
        <v>3205</v>
      </c>
      <c r="J1089" t="s">
        <v>10231</v>
      </c>
      <c r="K1089" t="s">
        <v>10232</v>
      </c>
      <c r="L1089" t="s">
        <v>10233</v>
      </c>
      <c r="M1089" t="s">
        <v>10234</v>
      </c>
      <c r="N1089">
        <v>2011</v>
      </c>
    </row>
    <row r="1090" spans="1:14" x14ac:dyDescent="0.2">
      <c r="A1090" t="s">
        <v>2176</v>
      </c>
      <c r="B1090" t="s">
        <v>10180</v>
      </c>
      <c r="C1090" t="s">
        <v>10217</v>
      </c>
      <c r="D1090" t="s">
        <v>10249</v>
      </c>
      <c r="E1090" t="s">
        <v>10220</v>
      </c>
      <c r="F1090" t="s">
        <v>10221</v>
      </c>
      <c r="G1090" t="s">
        <v>10219</v>
      </c>
      <c r="H1090" t="s">
        <v>4592</v>
      </c>
      <c r="I1090" t="s">
        <v>3204</v>
      </c>
      <c r="J1090" t="s">
        <v>10408</v>
      </c>
      <c r="K1090" t="s">
        <v>10293</v>
      </c>
      <c r="L1090" t="s">
        <v>10283</v>
      </c>
      <c r="M1090" t="s">
        <v>10409</v>
      </c>
      <c r="N1090">
        <v>2001</v>
      </c>
    </row>
    <row r="1091" spans="1:14" x14ac:dyDescent="0.2">
      <c r="A1091" t="s">
        <v>2178</v>
      </c>
      <c r="B1091" t="s">
        <v>10180</v>
      </c>
      <c r="C1091" t="s">
        <v>10217</v>
      </c>
      <c r="D1091" t="s">
        <v>10249</v>
      </c>
      <c r="E1091" t="s">
        <v>10250</v>
      </c>
      <c r="F1091" t="s">
        <v>4592</v>
      </c>
      <c r="G1091" t="s">
        <v>4592</v>
      </c>
      <c r="H1091" t="s">
        <v>4592</v>
      </c>
      <c r="I1091" t="s">
        <v>3205</v>
      </c>
      <c r="J1091" t="s">
        <v>10251</v>
      </c>
      <c r="K1091" t="s">
        <v>10252</v>
      </c>
      <c r="L1091" t="s">
        <v>10253</v>
      </c>
      <c r="M1091" t="s">
        <v>10254</v>
      </c>
      <c r="N1091">
        <v>2014</v>
      </c>
    </row>
    <row r="1092" spans="1:14" x14ac:dyDescent="0.2">
      <c r="A1092" t="s">
        <v>2180</v>
      </c>
      <c r="B1092" t="s">
        <v>10180</v>
      </c>
      <c r="C1092" t="s">
        <v>10217</v>
      </c>
      <c r="D1092" t="s">
        <v>10249</v>
      </c>
      <c r="E1092" t="s">
        <v>10220</v>
      </c>
      <c r="F1092" t="s">
        <v>10255</v>
      </c>
      <c r="G1092" t="s">
        <v>4592</v>
      </c>
      <c r="H1092" t="s">
        <v>4592</v>
      </c>
      <c r="I1092" t="s">
        <v>3205</v>
      </c>
      <c r="J1092" t="s">
        <v>10324</v>
      </c>
      <c r="K1092" t="s">
        <v>10325</v>
      </c>
      <c r="L1092" t="s">
        <v>10283</v>
      </c>
      <c r="M1092" t="s">
        <v>10326</v>
      </c>
      <c r="N1092">
        <v>2010</v>
      </c>
    </row>
    <row r="1093" spans="1:14" x14ac:dyDescent="0.2">
      <c r="A1093" t="s">
        <v>2182</v>
      </c>
      <c r="B1093" t="s">
        <v>10180</v>
      </c>
      <c r="C1093" t="s">
        <v>10217</v>
      </c>
      <c r="D1093" t="s">
        <v>10249</v>
      </c>
      <c r="E1093" t="s">
        <v>10250</v>
      </c>
      <c r="F1093" t="s">
        <v>4592</v>
      </c>
      <c r="G1093" t="s">
        <v>4592</v>
      </c>
      <c r="H1093" t="s">
        <v>4592</v>
      </c>
      <c r="I1093" t="s">
        <v>3205</v>
      </c>
      <c r="J1093" t="s">
        <v>10251</v>
      </c>
      <c r="K1093" t="s">
        <v>10252</v>
      </c>
      <c r="L1093" t="s">
        <v>10253</v>
      </c>
      <c r="M1093" t="s">
        <v>10254</v>
      </c>
      <c r="N1093">
        <v>2013</v>
      </c>
    </row>
    <row r="1094" spans="1:14" x14ac:dyDescent="0.2">
      <c r="A1094" t="s">
        <v>2184</v>
      </c>
      <c r="B1094" t="s">
        <v>10180</v>
      </c>
      <c r="C1094" t="s">
        <v>10217</v>
      </c>
      <c r="D1094" t="s">
        <v>10249</v>
      </c>
      <c r="E1094" t="s">
        <v>10250</v>
      </c>
      <c r="F1094" t="s">
        <v>4592</v>
      </c>
      <c r="G1094" t="s">
        <v>4592</v>
      </c>
      <c r="H1094" t="s">
        <v>4592</v>
      </c>
      <c r="I1094" t="s">
        <v>3205</v>
      </c>
      <c r="J1094" t="s">
        <v>10251</v>
      </c>
      <c r="K1094" t="s">
        <v>10252</v>
      </c>
      <c r="L1094" t="s">
        <v>10253</v>
      </c>
      <c r="M1094" t="s">
        <v>10254</v>
      </c>
      <c r="N1094">
        <v>2014</v>
      </c>
    </row>
    <row r="1095" spans="1:14" x14ac:dyDescent="0.2">
      <c r="A1095" t="s">
        <v>2186</v>
      </c>
      <c r="B1095" t="s">
        <v>10180</v>
      </c>
      <c r="C1095" t="s">
        <v>10217</v>
      </c>
      <c r="D1095" t="s">
        <v>10218</v>
      </c>
      <c r="E1095" t="s">
        <v>10219</v>
      </c>
      <c r="F1095" t="s">
        <v>10220</v>
      </c>
      <c r="G1095" t="s">
        <v>10221</v>
      </c>
      <c r="H1095" t="s">
        <v>10222</v>
      </c>
      <c r="I1095" t="s">
        <v>3206</v>
      </c>
      <c r="J1095" t="s">
        <v>10534</v>
      </c>
      <c r="K1095" t="s">
        <v>10224</v>
      </c>
      <c r="L1095" t="s">
        <v>10225</v>
      </c>
      <c r="M1095" t="s">
        <v>10268</v>
      </c>
      <c r="N1095">
        <v>2001</v>
      </c>
    </row>
    <row r="1096" spans="1:14" x14ac:dyDescent="0.2">
      <c r="A1096" t="s">
        <v>2188</v>
      </c>
      <c r="B1096" t="s">
        <v>10180</v>
      </c>
      <c r="C1096" t="s">
        <v>10217</v>
      </c>
      <c r="D1096" t="s">
        <v>10249</v>
      </c>
      <c r="E1096" t="s">
        <v>10220</v>
      </c>
      <c r="F1096" t="s">
        <v>10255</v>
      </c>
      <c r="G1096" t="s">
        <v>4592</v>
      </c>
      <c r="H1096" t="s">
        <v>4592</v>
      </c>
      <c r="I1096" t="s">
        <v>3206</v>
      </c>
      <c r="J1096" t="s">
        <v>10360</v>
      </c>
      <c r="K1096" t="s">
        <v>10361</v>
      </c>
      <c r="L1096" t="s">
        <v>10362</v>
      </c>
      <c r="M1096" t="s">
        <v>10363</v>
      </c>
      <c r="N1096">
        <v>2011</v>
      </c>
    </row>
    <row r="1097" spans="1:14" x14ac:dyDescent="0.2">
      <c r="A1097" t="s">
        <v>2190</v>
      </c>
      <c r="B1097" t="s">
        <v>10227</v>
      </c>
      <c r="C1097" t="s">
        <v>4608</v>
      </c>
      <c r="D1097" t="s">
        <v>4592</v>
      </c>
      <c r="E1097" t="s">
        <v>4592</v>
      </c>
      <c r="F1097" t="s">
        <v>4592</v>
      </c>
      <c r="G1097" t="s">
        <v>4592</v>
      </c>
      <c r="H1097" t="s">
        <v>4592</v>
      </c>
      <c r="I1097" t="s">
        <v>3204</v>
      </c>
      <c r="J1097" t="s">
        <v>4608</v>
      </c>
      <c r="K1097" t="s">
        <v>4608</v>
      </c>
      <c r="L1097" t="s">
        <v>4608</v>
      </c>
      <c r="M1097" t="s">
        <v>4608</v>
      </c>
      <c r="N1097">
        <v>2013</v>
      </c>
    </row>
    <row r="1098" spans="1:14" x14ac:dyDescent="0.2">
      <c r="A1098" t="s">
        <v>2192</v>
      </c>
      <c r="B1098" t="s">
        <v>10180</v>
      </c>
      <c r="C1098" t="s">
        <v>10217</v>
      </c>
      <c r="D1098" t="s">
        <v>10249</v>
      </c>
      <c r="E1098" t="s">
        <v>10250</v>
      </c>
      <c r="F1098" t="s">
        <v>4592</v>
      </c>
      <c r="G1098" t="s">
        <v>4592</v>
      </c>
      <c r="H1098" t="s">
        <v>4592</v>
      </c>
      <c r="I1098" t="s">
        <v>3205</v>
      </c>
      <c r="J1098" t="s">
        <v>10251</v>
      </c>
      <c r="K1098" t="s">
        <v>10252</v>
      </c>
      <c r="L1098" t="s">
        <v>10253</v>
      </c>
      <c r="M1098" t="s">
        <v>10254</v>
      </c>
      <c r="N1098">
        <v>2014</v>
      </c>
    </row>
    <row r="1099" spans="1:14" x14ac:dyDescent="0.2">
      <c r="A1099" t="s">
        <v>2194</v>
      </c>
      <c r="B1099" t="s">
        <v>10180</v>
      </c>
      <c r="C1099" t="s">
        <v>10217</v>
      </c>
      <c r="D1099" t="s">
        <v>10249</v>
      </c>
      <c r="E1099" t="s">
        <v>10220</v>
      </c>
      <c r="F1099" t="s">
        <v>10221</v>
      </c>
      <c r="G1099" t="s">
        <v>10270</v>
      </c>
      <c r="H1099" t="s">
        <v>4592</v>
      </c>
      <c r="I1099" t="s">
        <v>3204</v>
      </c>
      <c r="J1099" t="s">
        <v>10251</v>
      </c>
      <c r="K1099" t="s">
        <v>10252</v>
      </c>
      <c r="L1099" t="s">
        <v>10253</v>
      </c>
      <c r="M1099" t="s">
        <v>10254</v>
      </c>
      <c r="N1099">
        <v>2011</v>
      </c>
    </row>
    <row r="1100" spans="1:14" x14ac:dyDescent="0.2">
      <c r="A1100" t="s">
        <v>2196</v>
      </c>
      <c r="B1100" t="s">
        <v>10180</v>
      </c>
      <c r="C1100" t="s">
        <v>10217</v>
      </c>
      <c r="D1100" t="s">
        <v>10249</v>
      </c>
      <c r="E1100" t="s">
        <v>10250</v>
      </c>
      <c r="F1100" t="s">
        <v>4592</v>
      </c>
      <c r="G1100" t="s">
        <v>4592</v>
      </c>
      <c r="H1100" t="s">
        <v>4592</v>
      </c>
      <c r="I1100" t="s">
        <v>3205</v>
      </c>
      <c r="J1100" t="s">
        <v>10251</v>
      </c>
      <c r="K1100" t="s">
        <v>10252</v>
      </c>
      <c r="L1100" t="s">
        <v>10253</v>
      </c>
      <c r="M1100" t="s">
        <v>10254</v>
      </c>
      <c r="N1100">
        <v>2013</v>
      </c>
    </row>
    <row r="1101" spans="1:14" x14ac:dyDescent="0.2">
      <c r="A1101" t="s">
        <v>2198</v>
      </c>
      <c r="B1101" t="s">
        <v>10180</v>
      </c>
      <c r="C1101" t="s">
        <v>10228</v>
      </c>
      <c r="D1101" t="s">
        <v>10241</v>
      </c>
      <c r="E1101" t="s">
        <v>10242</v>
      </c>
      <c r="F1101" t="s">
        <v>10269</v>
      </c>
      <c r="G1101" t="s">
        <v>10269</v>
      </c>
      <c r="H1101" t="s">
        <v>4592</v>
      </c>
      <c r="I1101" t="s">
        <v>3205</v>
      </c>
      <c r="J1101" t="s">
        <v>10231</v>
      </c>
      <c r="K1101" t="s">
        <v>10232</v>
      </c>
      <c r="L1101" t="s">
        <v>10233</v>
      </c>
      <c r="M1101" t="s">
        <v>10234</v>
      </c>
      <c r="N1101">
        <v>2010</v>
      </c>
    </row>
    <row r="1102" spans="1:14" x14ac:dyDescent="0.2">
      <c r="A1102" t="s">
        <v>2200</v>
      </c>
      <c r="B1102" t="s">
        <v>10180</v>
      </c>
      <c r="C1102" t="s">
        <v>10217</v>
      </c>
      <c r="D1102" t="s">
        <v>10249</v>
      </c>
      <c r="E1102" t="s">
        <v>10220</v>
      </c>
      <c r="F1102" t="s">
        <v>10221</v>
      </c>
      <c r="G1102" t="s">
        <v>10270</v>
      </c>
      <c r="H1102" t="s">
        <v>4592</v>
      </c>
      <c r="I1102" t="s">
        <v>3205</v>
      </c>
      <c r="J1102" t="s">
        <v>10251</v>
      </c>
      <c r="K1102" t="s">
        <v>10252</v>
      </c>
      <c r="L1102" t="s">
        <v>10253</v>
      </c>
      <c r="M1102" t="s">
        <v>10254</v>
      </c>
      <c r="N1102">
        <v>2011</v>
      </c>
    </row>
    <row r="1103" spans="1:14" x14ac:dyDescent="0.2">
      <c r="A1103" t="s">
        <v>2202</v>
      </c>
      <c r="B1103" t="s">
        <v>10180</v>
      </c>
      <c r="C1103" t="s">
        <v>10228</v>
      </c>
      <c r="D1103" t="s">
        <v>10241</v>
      </c>
      <c r="E1103" t="s">
        <v>10242</v>
      </c>
      <c r="F1103" t="s">
        <v>10243</v>
      </c>
      <c r="G1103" t="s">
        <v>10244</v>
      </c>
      <c r="H1103" t="s">
        <v>4592</v>
      </c>
      <c r="I1103" t="s">
        <v>3205</v>
      </c>
      <c r="J1103" t="s">
        <v>10231</v>
      </c>
      <c r="K1103" t="s">
        <v>10232</v>
      </c>
      <c r="L1103" t="s">
        <v>10233</v>
      </c>
      <c r="M1103" t="s">
        <v>10234</v>
      </c>
      <c r="N1103">
        <v>2010</v>
      </c>
    </row>
    <row r="1104" spans="1:14" x14ac:dyDescent="0.2">
      <c r="A1104" t="s">
        <v>2204</v>
      </c>
      <c r="B1104" t="s">
        <v>10180</v>
      </c>
      <c r="C1104" t="s">
        <v>10217</v>
      </c>
      <c r="D1104" t="s">
        <v>10249</v>
      </c>
      <c r="E1104" t="s">
        <v>10220</v>
      </c>
      <c r="F1104" t="s">
        <v>10221</v>
      </c>
      <c r="G1104" t="s">
        <v>10270</v>
      </c>
      <c r="H1104" t="s">
        <v>4592</v>
      </c>
      <c r="I1104" t="s">
        <v>3205</v>
      </c>
      <c r="J1104" t="s">
        <v>10251</v>
      </c>
      <c r="K1104" t="s">
        <v>10252</v>
      </c>
      <c r="L1104" t="s">
        <v>10253</v>
      </c>
      <c r="M1104" t="s">
        <v>10254</v>
      </c>
      <c r="N1104">
        <v>2011</v>
      </c>
    </row>
    <row r="1105" spans="1:14" x14ac:dyDescent="0.2">
      <c r="A1105" t="s">
        <v>2206</v>
      </c>
      <c r="B1105" t="s">
        <v>10180</v>
      </c>
      <c r="C1105" t="s">
        <v>10217</v>
      </c>
      <c r="D1105" t="s">
        <v>10249</v>
      </c>
      <c r="E1105" t="s">
        <v>10250</v>
      </c>
      <c r="F1105" t="s">
        <v>4592</v>
      </c>
      <c r="G1105" t="s">
        <v>4592</v>
      </c>
      <c r="H1105" t="s">
        <v>4592</v>
      </c>
      <c r="I1105" t="s">
        <v>3205</v>
      </c>
      <c r="J1105" t="s">
        <v>10251</v>
      </c>
      <c r="K1105" t="s">
        <v>10252</v>
      </c>
      <c r="L1105" t="s">
        <v>10253</v>
      </c>
      <c r="M1105" t="s">
        <v>10254</v>
      </c>
      <c r="N1105">
        <v>2014</v>
      </c>
    </row>
    <row r="1106" spans="1:14" x14ac:dyDescent="0.2">
      <c r="A1106" t="s">
        <v>2208</v>
      </c>
      <c r="B1106" t="s">
        <v>10180</v>
      </c>
      <c r="C1106" t="s">
        <v>10228</v>
      </c>
      <c r="D1106" t="s">
        <v>10241</v>
      </c>
      <c r="E1106" t="s">
        <v>10220</v>
      </c>
      <c r="F1106" t="s">
        <v>10221</v>
      </c>
      <c r="G1106" t="s">
        <v>4592</v>
      </c>
      <c r="H1106" t="s">
        <v>4592</v>
      </c>
      <c r="I1106" t="s">
        <v>3205</v>
      </c>
      <c r="J1106" t="s">
        <v>10231</v>
      </c>
      <c r="K1106" t="s">
        <v>10232</v>
      </c>
      <c r="L1106" t="s">
        <v>10233</v>
      </c>
      <c r="M1106" t="s">
        <v>10234</v>
      </c>
      <c r="N1106">
        <v>2001</v>
      </c>
    </row>
    <row r="1107" spans="1:14" x14ac:dyDescent="0.2">
      <c r="A1107" t="s">
        <v>2210</v>
      </c>
      <c r="B1107" t="s">
        <v>10180</v>
      </c>
      <c r="C1107" t="s">
        <v>10217</v>
      </c>
      <c r="D1107" t="s">
        <v>10249</v>
      </c>
      <c r="E1107" t="s">
        <v>10250</v>
      </c>
      <c r="F1107" t="s">
        <v>4592</v>
      </c>
      <c r="G1107" t="s">
        <v>4592</v>
      </c>
      <c r="H1107" t="s">
        <v>4592</v>
      </c>
      <c r="I1107" t="s">
        <v>3205</v>
      </c>
      <c r="J1107" t="s">
        <v>10251</v>
      </c>
      <c r="K1107" t="s">
        <v>10252</v>
      </c>
      <c r="L1107" t="s">
        <v>10253</v>
      </c>
      <c r="M1107" t="s">
        <v>10254</v>
      </c>
      <c r="N1107">
        <v>2013</v>
      </c>
    </row>
    <row r="1108" spans="1:14" x14ac:dyDescent="0.2">
      <c r="A1108" t="s">
        <v>2212</v>
      </c>
      <c r="B1108" t="s">
        <v>10180</v>
      </c>
      <c r="C1108" t="s">
        <v>10217</v>
      </c>
      <c r="D1108" t="s">
        <v>10249</v>
      </c>
      <c r="E1108" t="s">
        <v>10250</v>
      </c>
      <c r="F1108" t="s">
        <v>4592</v>
      </c>
      <c r="G1108" t="s">
        <v>4592</v>
      </c>
      <c r="H1108" t="s">
        <v>4592</v>
      </c>
      <c r="I1108" t="s">
        <v>3205</v>
      </c>
      <c r="J1108" t="s">
        <v>10251</v>
      </c>
      <c r="K1108" t="s">
        <v>10252</v>
      </c>
      <c r="L1108" t="s">
        <v>10253</v>
      </c>
      <c r="M1108" t="s">
        <v>10254</v>
      </c>
      <c r="N1108">
        <v>2014</v>
      </c>
    </row>
    <row r="1109" spans="1:14" x14ac:dyDescent="0.2">
      <c r="A1109" t="s">
        <v>2214</v>
      </c>
      <c r="B1109" t="s">
        <v>10180</v>
      </c>
      <c r="C1109" t="s">
        <v>10228</v>
      </c>
      <c r="D1109" t="s">
        <v>10241</v>
      </c>
      <c r="E1109" t="s">
        <v>10220</v>
      </c>
      <c r="F1109" t="s">
        <v>10255</v>
      </c>
      <c r="G1109" t="s">
        <v>4592</v>
      </c>
      <c r="H1109" t="s">
        <v>4592</v>
      </c>
      <c r="I1109" t="s">
        <v>3205</v>
      </c>
      <c r="J1109" t="s">
        <v>10231</v>
      </c>
      <c r="K1109" t="s">
        <v>10232</v>
      </c>
      <c r="L1109" t="s">
        <v>10233</v>
      </c>
      <c r="M1109" t="s">
        <v>10234</v>
      </c>
      <c r="N1109">
        <v>2011</v>
      </c>
    </row>
    <row r="1110" spans="1:14" x14ac:dyDescent="0.2">
      <c r="A1110" t="s">
        <v>2216</v>
      </c>
      <c r="B1110" t="s">
        <v>10180</v>
      </c>
      <c r="C1110" t="s">
        <v>10217</v>
      </c>
      <c r="D1110" t="s">
        <v>10249</v>
      </c>
      <c r="E1110" t="s">
        <v>10250</v>
      </c>
      <c r="F1110" t="s">
        <v>4592</v>
      </c>
      <c r="G1110" t="s">
        <v>4592</v>
      </c>
      <c r="H1110" t="s">
        <v>4592</v>
      </c>
      <c r="I1110" t="s">
        <v>3205</v>
      </c>
      <c r="J1110" t="s">
        <v>10251</v>
      </c>
      <c r="K1110" t="s">
        <v>10252</v>
      </c>
      <c r="L1110" t="s">
        <v>10253</v>
      </c>
      <c r="M1110" t="s">
        <v>10254</v>
      </c>
      <c r="N1110">
        <v>2014</v>
      </c>
    </row>
    <row r="1111" spans="1:14" x14ac:dyDescent="0.2">
      <c r="A1111" t="s">
        <v>2218</v>
      </c>
      <c r="B1111" t="s">
        <v>10180</v>
      </c>
      <c r="C1111" t="s">
        <v>10217</v>
      </c>
      <c r="D1111" t="s">
        <v>10249</v>
      </c>
      <c r="E1111" t="s">
        <v>10220</v>
      </c>
      <c r="F1111" t="s">
        <v>10221</v>
      </c>
      <c r="G1111" t="s">
        <v>10270</v>
      </c>
      <c r="H1111" t="s">
        <v>4592</v>
      </c>
      <c r="I1111" t="s">
        <v>3205</v>
      </c>
      <c r="J1111" t="s">
        <v>10251</v>
      </c>
      <c r="K1111" t="s">
        <v>10252</v>
      </c>
      <c r="L1111" t="s">
        <v>10253</v>
      </c>
      <c r="M1111" t="s">
        <v>10254</v>
      </c>
      <c r="N1111">
        <v>2011</v>
      </c>
    </row>
    <row r="1112" spans="1:14" x14ac:dyDescent="0.2">
      <c r="A1112" t="s">
        <v>2220</v>
      </c>
      <c r="B1112" t="s">
        <v>10180</v>
      </c>
      <c r="C1112" t="s">
        <v>10217</v>
      </c>
      <c r="D1112" t="s">
        <v>10249</v>
      </c>
      <c r="E1112" t="s">
        <v>10220</v>
      </c>
      <c r="F1112" t="s">
        <v>10221</v>
      </c>
      <c r="G1112" t="s">
        <v>10270</v>
      </c>
      <c r="H1112" t="s">
        <v>4592</v>
      </c>
      <c r="I1112" t="s">
        <v>3204</v>
      </c>
      <c r="J1112" t="s">
        <v>10251</v>
      </c>
      <c r="K1112" t="s">
        <v>10252</v>
      </c>
      <c r="L1112" t="s">
        <v>10253</v>
      </c>
      <c r="M1112" t="s">
        <v>10254</v>
      </c>
      <c r="N1112">
        <v>2011</v>
      </c>
    </row>
    <row r="1113" spans="1:14" x14ac:dyDescent="0.2">
      <c r="A1113" t="s">
        <v>2222</v>
      </c>
      <c r="B1113" t="s">
        <v>10180</v>
      </c>
      <c r="C1113" t="s">
        <v>10228</v>
      </c>
      <c r="D1113" t="s">
        <v>10241</v>
      </c>
      <c r="E1113" t="s">
        <v>10242</v>
      </c>
      <c r="F1113" t="s">
        <v>10243</v>
      </c>
      <c r="G1113" t="s">
        <v>10244</v>
      </c>
      <c r="H1113" t="s">
        <v>4592</v>
      </c>
      <c r="I1113" t="s">
        <v>3205</v>
      </c>
      <c r="J1113" t="s">
        <v>10231</v>
      </c>
      <c r="K1113" t="s">
        <v>10232</v>
      </c>
      <c r="L1113" t="s">
        <v>10233</v>
      </c>
      <c r="M1113" t="s">
        <v>10234</v>
      </c>
      <c r="N1113">
        <v>2010</v>
      </c>
    </row>
    <row r="1114" spans="1:14" x14ac:dyDescent="0.2">
      <c r="A1114" t="s">
        <v>2224</v>
      </c>
      <c r="B1114" t="s">
        <v>10180</v>
      </c>
      <c r="C1114" t="s">
        <v>10217</v>
      </c>
      <c r="D1114" t="s">
        <v>10249</v>
      </c>
      <c r="E1114" t="s">
        <v>10220</v>
      </c>
      <c r="F1114" t="s">
        <v>10221</v>
      </c>
      <c r="G1114" t="s">
        <v>10270</v>
      </c>
      <c r="H1114" t="s">
        <v>4592</v>
      </c>
      <c r="I1114" t="s">
        <v>3207</v>
      </c>
      <c r="J1114" t="s">
        <v>10251</v>
      </c>
      <c r="K1114" t="s">
        <v>10252</v>
      </c>
      <c r="L1114" t="s">
        <v>10253</v>
      </c>
      <c r="M1114" t="s">
        <v>10254</v>
      </c>
      <c r="N1114">
        <v>2011</v>
      </c>
    </row>
    <row r="1115" spans="1:14" x14ac:dyDescent="0.2">
      <c r="A1115" t="s">
        <v>2226</v>
      </c>
      <c r="B1115" t="s">
        <v>10180</v>
      </c>
      <c r="C1115" t="s">
        <v>10228</v>
      </c>
      <c r="D1115" t="s">
        <v>10241</v>
      </c>
      <c r="E1115" t="s">
        <v>10242</v>
      </c>
      <c r="F1115" t="s">
        <v>10243</v>
      </c>
      <c r="G1115" t="s">
        <v>10244</v>
      </c>
      <c r="H1115" t="s">
        <v>4592</v>
      </c>
      <c r="I1115" t="s">
        <v>3205</v>
      </c>
      <c r="J1115" t="s">
        <v>10231</v>
      </c>
      <c r="K1115" t="s">
        <v>10232</v>
      </c>
      <c r="L1115" t="s">
        <v>10233</v>
      </c>
      <c r="M1115" t="s">
        <v>10234</v>
      </c>
      <c r="N1115">
        <v>2010</v>
      </c>
    </row>
    <row r="1116" spans="1:14" x14ac:dyDescent="0.2">
      <c r="A1116" t="s">
        <v>2228</v>
      </c>
      <c r="B1116" t="s">
        <v>10180</v>
      </c>
      <c r="C1116" t="s">
        <v>10217</v>
      </c>
      <c r="D1116" t="s">
        <v>10249</v>
      </c>
      <c r="E1116" t="s">
        <v>10250</v>
      </c>
      <c r="F1116" t="s">
        <v>4592</v>
      </c>
      <c r="G1116" t="s">
        <v>4592</v>
      </c>
      <c r="H1116" t="s">
        <v>4592</v>
      </c>
      <c r="I1116" t="s">
        <v>3205</v>
      </c>
      <c r="J1116" t="s">
        <v>10251</v>
      </c>
      <c r="K1116" t="s">
        <v>10252</v>
      </c>
      <c r="L1116" t="s">
        <v>10253</v>
      </c>
      <c r="M1116" t="s">
        <v>10254</v>
      </c>
      <c r="N1116">
        <v>2013</v>
      </c>
    </row>
    <row r="1117" spans="1:14" x14ac:dyDescent="0.2">
      <c r="A1117" t="s">
        <v>2230</v>
      </c>
      <c r="B1117" t="s">
        <v>10180</v>
      </c>
      <c r="C1117" t="s">
        <v>10217</v>
      </c>
      <c r="D1117" t="s">
        <v>10249</v>
      </c>
      <c r="E1117" t="s">
        <v>10250</v>
      </c>
      <c r="F1117" t="s">
        <v>4592</v>
      </c>
      <c r="G1117" t="s">
        <v>4592</v>
      </c>
      <c r="H1117" t="s">
        <v>4592</v>
      </c>
      <c r="I1117" t="s">
        <v>3205</v>
      </c>
      <c r="J1117" t="s">
        <v>10251</v>
      </c>
      <c r="K1117" t="s">
        <v>10252</v>
      </c>
      <c r="L1117" t="s">
        <v>10253</v>
      </c>
      <c r="M1117" t="s">
        <v>10254</v>
      </c>
      <c r="N1117">
        <v>2013</v>
      </c>
    </row>
    <row r="1118" spans="1:14" x14ac:dyDescent="0.2">
      <c r="A1118" t="s">
        <v>2232</v>
      </c>
      <c r="B1118" t="s">
        <v>10180</v>
      </c>
      <c r="C1118" t="s">
        <v>10217</v>
      </c>
      <c r="D1118" t="s">
        <v>10249</v>
      </c>
      <c r="E1118" t="s">
        <v>10250</v>
      </c>
      <c r="F1118" t="s">
        <v>4592</v>
      </c>
      <c r="G1118" t="s">
        <v>4592</v>
      </c>
      <c r="H1118" t="s">
        <v>4592</v>
      </c>
      <c r="I1118" t="s">
        <v>3205</v>
      </c>
      <c r="J1118" t="s">
        <v>10251</v>
      </c>
      <c r="K1118" t="s">
        <v>10252</v>
      </c>
      <c r="L1118" t="s">
        <v>10253</v>
      </c>
      <c r="M1118" t="s">
        <v>10254</v>
      </c>
      <c r="N1118">
        <v>2013</v>
      </c>
    </row>
    <row r="1119" spans="1:14" x14ac:dyDescent="0.2">
      <c r="A1119" t="s">
        <v>2234</v>
      </c>
      <c r="B1119" t="s">
        <v>10180</v>
      </c>
      <c r="C1119" t="s">
        <v>10217</v>
      </c>
      <c r="D1119" t="s">
        <v>10249</v>
      </c>
      <c r="E1119" t="s">
        <v>10250</v>
      </c>
      <c r="F1119" t="s">
        <v>4592</v>
      </c>
      <c r="G1119" t="s">
        <v>4592</v>
      </c>
      <c r="H1119" t="s">
        <v>4592</v>
      </c>
      <c r="I1119" t="s">
        <v>3205</v>
      </c>
      <c r="J1119" t="s">
        <v>10251</v>
      </c>
      <c r="K1119" t="s">
        <v>10252</v>
      </c>
      <c r="L1119" t="s">
        <v>10253</v>
      </c>
      <c r="M1119" t="s">
        <v>10254</v>
      </c>
      <c r="N1119">
        <v>2013</v>
      </c>
    </row>
    <row r="1120" spans="1:14" x14ac:dyDescent="0.2">
      <c r="A1120" t="s">
        <v>2236</v>
      </c>
      <c r="B1120" t="s">
        <v>10180</v>
      </c>
      <c r="C1120" t="s">
        <v>10228</v>
      </c>
      <c r="D1120" t="s">
        <v>10241</v>
      </c>
      <c r="E1120" t="s">
        <v>10242</v>
      </c>
      <c r="F1120" t="s">
        <v>10243</v>
      </c>
      <c r="G1120" t="s">
        <v>10244</v>
      </c>
      <c r="H1120" t="s">
        <v>4592</v>
      </c>
      <c r="I1120" t="s">
        <v>3205</v>
      </c>
      <c r="J1120" t="s">
        <v>10231</v>
      </c>
      <c r="K1120" t="s">
        <v>10232</v>
      </c>
      <c r="L1120" t="s">
        <v>10233</v>
      </c>
      <c r="M1120" t="s">
        <v>10234</v>
      </c>
      <c r="N1120">
        <v>2010</v>
      </c>
    </row>
    <row r="1121" spans="1:14" x14ac:dyDescent="0.2">
      <c r="A1121" t="s">
        <v>2238</v>
      </c>
      <c r="B1121" t="s">
        <v>10180</v>
      </c>
      <c r="C1121" t="s">
        <v>10217</v>
      </c>
      <c r="D1121" t="s">
        <v>10218</v>
      </c>
      <c r="E1121" t="s">
        <v>10219</v>
      </c>
      <c r="F1121" t="s">
        <v>10220</v>
      </c>
      <c r="G1121" t="s">
        <v>10221</v>
      </c>
      <c r="H1121" t="s">
        <v>10245</v>
      </c>
      <c r="I1121" t="s">
        <v>3208</v>
      </c>
      <c r="J1121" t="s">
        <v>10376</v>
      </c>
      <c r="K1121" t="s">
        <v>10315</v>
      </c>
      <c r="L1121" t="s">
        <v>10238</v>
      </c>
      <c r="M1121" t="s">
        <v>10377</v>
      </c>
      <c r="N1121">
        <v>1994</v>
      </c>
    </row>
    <row r="1122" spans="1:14" x14ac:dyDescent="0.2">
      <c r="A1122" t="s">
        <v>2240</v>
      </c>
      <c r="B1122" t="s">
        <v>10180</v>
      </c>
      <c r="C1122" t="s">
        <v>10217</v>
      </c>
      <c r="D1122" t="s">
        <v>10249</v>
      </c>
      <c r="E1122" t="s">
        <v>10220</v>
      </c>
      <c r="F1122" t="s">
        <v>10255</v>
      </c>
      <c r="G1122" t="s">
        <v>4592</v>
      </c>
      <c r="H1122" t="s">
        <v>4592</v>
      </c>
      <c r="I1122" t="s">
        <v>3210</v>
      </c>
      <c r="J1122" t="s">
        <v>10535</v>
      </c>
      <c r="K1122" t="s">
        <v>10344</v>
      </c>
      <c r="L1122" t="s">
        <v>10345</v>
      </c>
      <c r="M1122" t="s">
        <v>10443</v>
      </c>
      <c r="N1122">
        <v>2010</v>
      </c>
    </row>
    <row r="1123" spans="1:14" x14ac:dyDescent="0.2">
      <c r="A1123" t="s">
        <v>2242</v>
      </c>
      <c r="B1123" t="s">
        <v>10227</v>
      </c>
      <c r="C1123" t="s">
        <v>4608</v>
      </c>
      <c r="D1123" t="s">
        <v>4592</v>
      </c>
      <c r="E1123" t="s">
        <v>4592</v>
      </c>
      <c r="F1123" t="s">
        <v>4592</v>
      </c>
      <c r="G1123" t="s">
        <v>4592</v>
      </c>
      <c r="H1123" t="s">
        <v>4592</v>
      </c>
      <c r="I1123" t="s">
        <v>3206</v>
      </c>
      <c r="J1123" t="s">
        <v>4608</v>
      </c>
      <c r="K1123" t="s">
        <v>4608</v>
      </c>
      <c r="L1123" t="s">
        <v>4608</v>
      </c>
      <c r="M1123" t="s">
        <v>4608</v>
      </c>
      <c r="N1123">
        <v>2013</v>
      </c>
    </row>
    <row r="1124" spans="1:14" x14ac:dyDescent="0.2">
      <c r="A1124" t="s">
        <v>2244</v>
      </c>
      <c r="B1124" t="s">
        <v>10180</v>
      </c>
      <c r="C1124" t="s">
        <v>10217</v>
      </c>
      <c r="D1124" t="s">
        <v>10249</v>
      </c>
      <c r="E1124" t="s">
        <v>10220</v>
      </c>
      <c r="F1124" t="s">
        <v>10221</v>
      </c>
      <c r="G1124" t="s">
        <v>10270</v>
      </c>
      <c r="H1124" t="s">
        <v>4592</v>
      </c>
      <c r="I1124" t="s">
        <v>3204</v>
      </c>
      <c r="J1124" t="s">
        <v>10271</v>
      </c>
      <c r="K1124" t="s">
        <v>10272</v>
      </c>
      <c r="L1124" t="s">
        <v>10273</v>
      </c>
      <c r="M1124" t="s">
        <v>10274</v>
      </c>
      <c r="N1124">
        <v>2011</v>
      </c>
    </row>
    <row r="1125" spans="1:14" x14ac:dyDescent="0.2">
      <c r="A1125" t="s">
        <v>2246</v>
      </c>
      <c r="B1125" t="s">
        <v>10180</v>
      </c>
      <c r="C1125" t="s">
        <v>10217</v>
      </c>
      <c r="D1125" t="s">
        <v>10249</v>
      </c>
      <c r="E1125" t="s">
        <v>10250</v>
      </c>
      <c r="F1125" t="s">
        <v>4592</v>
      </c>
      <c r="G1125" t="s">
        <v>4592</v>
      </c>
      <c r="H1125" t="s">
        <v>4592</v>
      </c>
      <c r="I1125" t="s">
        <v>3205</v>
      </c>
      <c r="J1125" t="s">
        <v>10251</v>
      </c>
      <c r="K1125" t="s">
        <v>10252</v>
      </c>
      <c r="L1125" t="s">
        <v>10253</v>
      </c>
      <c r="M1125" t="s">
        <v>10254</v>
      </c>
      <c r="N1125">
        <v>2014</v>
      </c>
    </row>
    <row r="1126" spans="1:14" x14ac:dyDescent="0.2">
      <c r="A1126" t="s">
        <v>2248</v>
      </c>
      <c r="B1126" t="s">
        <v>10180</v>
      </c>
      <c r="C1126" t="s">
        <v>10217</v>
      </c>
      <c r="D1126" t="s">
        <v>10249</v>
      </c>
      <c r="E1126" t="s">
        <v>10250</v>
      </c>
      <c r="F1126" t="s">
        <v>4592</v>
      </c>
      <c r="G1126" t="s">
        <v>4592</v>
      </c>
      <c r="H1126" t="s">
        <v>4592</v>
      </c>
      <c r="I1126" t="s">
        <v>3205</v>
      </c>
      <c r="J1126" t="s">
        <v>10251</v>
      </c>
      <c r="K1126" t="s">
        <v>10252</v>
      </c>
      <c r="L1126" t="s">
        <v>10253</v>
      </c>
      <c r="M1126" t="s">
        <v>10254</v>
      </c>
      <c r="N1126">
        <v>2014</v>
      </c>
    </row>
    <row r="1127" spans="1:14" x14ac:dyDescent="0.2">
      <c r="A1127" t="s">
        <v>2250</v>
      </c>
      <c r="B1127" t="s">
        <v>10180</v>
      </c>
      <c r="C1127" t="s">
        <v>10217</v>
      </c>
      <c r="D1127" t="s">
        <v>10249</v>
      </c>
      <c r="E1127" t="s">
        <v>10250</v>
      </c>
      <c r="F1127" t="s">
        <v>4592</v>
      </c>
      <c r="G1127" t="s">
        <v>4592</v>
      </c>
      <c r="H1127" t="s">
        <v>4592</v>
      </c>
      <c r="I1127" t="s">
        <v>3205</v>
      </c>
      <c r="J1127" t="s">
        <v>10251</v>
      </c>
      <c r="K1127" t="s">
        <v>10252</v>
      </c>
      <c r="L1127" t="s">
        <v>10253</v>
      </c>
      <c r="M1127" t="s">
        <v>10254</v>
      </c>
      <c r="N1127">
        <v>2014</v>
      </c>
    </row>
    <row r="1128" spans="1:14" x14ac:dyDescent="0.2">
      <c r="A1128" t="s">
        <v>2252</v>
      </c>
      <c r="B1128" t="s">
        <v>10180</v>
      </c>
      <c r="C1128" t="s">
        <v>10228</v>
      </c>
      <c r="D1128" t="s">
        <v>10241</v>
      </c>
      <c r="E1128" t="s">
        <v>10242</v>
      </c>
      <c r="F1128" t="s">
        <v>10269</v>
      </c>
      <c r="G1128" t="s">
        <v>10269</v>
      </c>
      <c r="H1128" t="s">
        <v>4592</v>
      </c>
      <c r="I1128" t="s">
        <v>3205</v>
      </c>
      <c r="J1128" t="s">
        <v>10231</v>
      </c>
      <c r="K1128" t="s">
        <v>10232</v>
      </c>
      <c r="L1128" t="s">
        <v>10233</v>
      </c>
      <c r="M1128" t="s">
        <v>10234</v>
      </c>
      <c r="N1128">
        <v>2010</v>
      </c>
    </row>
    <row r="1129" spans="1:14" x14ac:dyDescent="0.2">
      <c r="A1129" t="s">
        <v>2254</v>
      </c>
      <c r="B1129" t="s">
        <v>10180</v>
      </c>
      <c r="C1129" t="s">
        <v>10228</v>
      </c>
      <c r="D1129" t="s">
        <v>10241</v>
      </c>
      <c r="E1129" t="s">
        <v>10220</v>
      </c>
      <c r="F1129" t="s">
        <v>10255</v>
      </c>
      <c r="G1129" t="s">
        <v>4592</v>
      </c>
      <c r="H1129" t="s">
        <v>4592</v>
      </c>
      <c r="I1129" t="s">
        <v>3205</v>
      </c>
      <c r="J1129" t="s">
        <v>10231</v>
      </c>
      <c r="K1129" t="s">
        <v>10232</v>
      </c>
      <c r="L1129" t="s">
        <v>10233</v>
      </c>
      <c r="M1129" t="s">
        <v>10234</v>
      </c>
      <c r="N1129">
        <v>2011</v>
      </c>
    </row>
    <row r="1130" spans="1:14" x14ac:dyDescent="0.2">
      <c r="A1130" t="s">
        <v>2256</v>
      </c>
      <c r="B1130" t="s">
        <v>10180</v>
      </c>
      <c r="C1130" t="s">
        <v>10217</v>
      </c>
      <c r="D1130" t="s">
        <v>10249</v>
      </c>
      <c r="E1130" t="s">
        <v>10250</v>
      </c>
      <c r="F1130" t="s">
        <v>4592</v>
      </c>
      <c r="G1130" t="s">
        <v>4592</v>
      </c>
      <c r="H1130" t="s">
        <v>4592</v>
      </c>
      <c r="I1130" t="s">
        <v>3205</v>
      </c>
      <c r="J1130" t="s">
        <v>10251</v>
      </c>
      <c r="K1130" t="s">
        <v>10252</v>
      </c>
      <c r="L1130" t="s">
        <v>10253</v>
      </c>
      <c r="M1130" t="s">
        <v>10254</v>
      </c>
      <c r="N1130">
        <v>2013</v>
      </c>
    </row>
    <row r="1131" spans="1:14" x14ac:dyDescent="0.2">
      <c r="A1131" t="s">
        <v>2258</v>
      </c>
      <c r="B1131" t="s">
        <v>10180</v>
      </c>
      <c r="C1131" t="s">
        <v>10228</v>
      </c>
      <c r="D1131" t="s">
        <v>10229</v>
      </c>
      <c r="E1131" t="s">
        <v>10230</v>
      </c>
      <c r="F1131" t="s">
        <v>4592</v>
      </c>
      <c r="G1131" t="s">
        <v>4592</v>
      </c>
      <c r="H1131" t="s">
        <v>4592</v>
      </c>
      <c r="I1131" t="s">
        <v>3205</v>
      </c>
      <c r="J1131" t="s">
        <v>10231</v>
      </c>
      <c r="K1131" t="s">
        <v>10232</v>
      </c>
      <c r="L1131" t="s">
        <v>10233</v>
      </c>
      <c r="M1131" t="s">
        <v>10234</v>
      </c>
      <c r="N1131">
        <v>2001</v>
      </c>
    </row>
    <row r="1132" spans="1:14" x14ac:dyDescent="0.2">
      <c r="A1132" t="s">
        <v>2260</v>
      </c>
      <c r="B1132" t="s">
        <v>10180</v>
      </c>
      <c r="C1132" t="s">
        <v>10228</v>
      </c>
      <c r="D1132" t="s">
        <v>10229</v>
      </c>
      <c r="E1132" t="s">
        <v>10230</v>
      </c>
      <c r="F1132" t="s">
        <v>4592</v>
      </c>
      <c r="G1132" t="s">
        <v>4592</v>
      </c>
      <c r="H1132" t="s">
        <v>4592</v>
      </c>
      <c r="I1132" t="s">
        <v>3205</v>
      </c>
      <c r="J1132" t="s">
        <v>10231</v>
      </c>
      <c r="K1132" t="s">
        <v>10232</v>
      </c>
      <c r="L1132" t="s">
        <v>10233</v>
      </c>
      <c r="M1132" t="s">
        <v>10234</v>
      </c>
      <c r="N1132">
        <v>2001</v>
      </c>
    </row>
    <row r="1133" spans="1:14" x14ac:dyDescent="0.2">
      <c r="A1133" t="s">
        <v>2262</v>
      </c>
      <c r="B1133" t="s">
        <v>10180</v>
      </c>
      <c r="C1133" t="s">
        <v>10228</v>
      </c>
      <c r="D1133" t="s">
        <v>10241</v>
      </c>
      <c r="E1133" t="s">
        <v>10220</v>
      </c>
      <c r="F1133" t="s">
        <v>10255</v>
      </c>
      <c r="G1133" t="s">
        <v>4592</v>
      </c>
      <c r="H1133" t="s">
        <v>4592</v>
      </c>
      <c r="I1133" t="s">
        <v>3205</v>
      </c>
      <c r="J1133" t="s">
        <v>10231</v>
      </c>
      <c r="K1133" t="s">
        <v>10232</v>
      </c>
      <c r="L1133" t="s">
        <v>10233</v>
      </c>
      <c r="M1133" t="s">
        <v>10234</v>
      </c>
      <c r="N1133">
        <v>2011</v>
      </c>
    </row>
    <row r="1134" spans="1:14" x14ac:dyDescent="0.2">
      <c r="A1134" t="s">
        <v>2264</v>
      </c>
      <c r="B1134" t="s">
        <v>10180</v>
      </c>
      <c r="C1134" t="s">
        <v>10217</v>
      </c>
      <c r="D1134" t="s">
        <v>10249</v>
      </c>
      <c r="E1134" t="s">
        <v>10220</v>
      </c>
      <c r="F1134" t="s">
        <v>10221</v>
      </c>
      <c r="G1134" t="s">
        <v>10270</v>
      </c>
      <c r="H1134" t="s">
        <v>4592</v>
      </c>
      <c r="I1134" t="s">
        <v>3204</v>
      </c>
      <c r="J1134" t="s">
        <v>10251</v>
      </c>
      <c r="K1134" t="s">
        <v>10252</v>
      </c>
      <c r="L1134" t="s">
        <v>10253</v>
      </c>
      <c r="M1134" t="s">
        <v>10254</v>
      </c>
      <c r="N1134">
        <v>2011</v>
      </c>
    </row>
    <row r="1135" spans="1:14" x14ac:dyDescent="0.2">
      <c r="A1135" t="s">
        <v>2266</v>
      </c>
      <c r="B1135" t="s">
        <v>10180</v>
      </c>
      <c r="C1135" t="s">
        <v>10217</v>
      </c>
      <c r="D1135" t="s">
        <v>10249</v>
      </c>
      <c r="E1135" t="s">
        <v>10220</v>
      </c>
      <c r="F1135" t="s">
        <v>10221</v>
      </c>
      <c r="G1135" t="s">
        <v>10270</v>
      </c>
      <c r="H1135" t="s">
        <v>4592</v>
      </c>
      <c r="I1135" t="s">
        <v>3204</v>
      </c>
      <c r="J1135" t="s">
        <v>10251</v>
      </c>
      <c r="K1135" t="s">
        <v>10252</v>
      </c>
      <c r="L1135" t="s">
        <v>10253</v>
      </c>
      <c r="M1135" t="s">
        <v>10254</v>
      </c>
      <c r="N1135">
        <v>2011</v>
      </c>
    </row>
    <row r="1136" spans="1:14" x14ac:dyDescent="0.2">
      <c r="A1136" t="s">
        <v>2268</v>
      </c>
      <c r="B1136" t="s">
        <v>10180</v>
      </c>
      <c r="C1136" t="s">
        <v>10228</v>
      </c>
      <c r="D1136" t="s">
        <v>10229</v>
      </c>
      <c r="E1136" t="s">
        <v>10230</v>
      </c>
      <c r="F1136" t="s">
        <v>4592</v>
      </c>
      <c r="G1136" t="s">
        <v>4592</v>
      </c>
      <c r="H1136" t="s">
        <v>4592</v>
      </c>
      <c r="I1136" t="s">
        <v>3205</v>
      </c>
      <c r="J1136" t="s">
        <v>10231</v>
      </c>
      <c r="K1136" t="s">
        <v>10232</v>
      </c>
      <c r="L1136" t="s">
        <v>10233</v>
      </c>
      <c r="M1136" t="s">
        <v>10234</v>
      </c>
      <c r="N1136">
        <v>2001</v>
      </c>
    </row>
    <row r="1137" spans="1:14" x14ac:dyDescent="0.2">
      <c r="A1137" t="s">
        <v>2270</v>
      </c>
      <c r="B1137" t="s">
        <v>10180</v>
      </c>
      <c r="C1137" t="s">
        <v>10228</v>
      </c>
      <c r="D1137" t="s">
        <v>10241</v>
      </c>
      <c r="E1137" t="s">
        <v>10220</v>
      </c>
      <c r="F1137" t="s">
        <v>10255</v>
      </c>
      <c r="G1137" t="s">
        <v>4592</v>
      </c>
      <c r="H1137" t="s">
        <v>4592</v>
      </c>
      <c r="I1137" t="s">
        <v>3205</v>
      </c>
      <c r="J1137" t="s">
        <v>10231</v>
      </c>
      <c r="K1137" t="s">
        <v>10232</v>
      </c>
      <c r="L1137" t="s">
        <v>10233</v>
      </c>
      <c r="M1137" t="s">
        <v>10234</v>
      </c>
      <c r="N1137">
        <v>2011</v>
      </c>
    </row>
    <row r="1138" spans="1:14" x14ac:dyDescent="0.2">
      <c r="A1138" t="s">
        <v>2272</v>
      </c>
      <c r="B1138" t="s">
        <v>10180</v>
      </c>
      <c r="C1138" t="s">
        <v>10217</v>
      </c>
      <c r="D1138" t="s">
        <v>10218</v>
      </c>
      <c r="E1138" t="s">
        <v>10219</v>
      </c>
      <c r="F1138" t="s">
        <v>10220</v>
      </c>
      <c r="G1138" t="s">
        <v>10221</v>
      </c>
      <c r="H1138" t="s">
        <v>10222</v>
      </c>
      <c r="I1138" t="s">
        <v>3210</v>
      </c>
      <c r="J1138" t="s">
        <v>10518</v>
      </c>
      <c r="K1138" t="s">
        <v>10224</v>
      </c>
      <c r="L1138" t="s">
        <v>10225</v>
      </c>
      <c r="M1138" t="s">
        <v>10403</v>
      </c>
      <c r="N1138">
        <v>1994</v>
      </c>
    </row>
    <row r="1139" spans="1:14" x14ac:dyDescent="0.2">
      <c r="A1139" t="s">
        <v>2274</v>
      </c>
      <c r="B1139" t="s">
        <v>10180</v>
      </c>
      <c r="C1139" t="s">
        <v>10228</v>
      </c>
      <c r="D1139" t="s">
        <v>10241</v>
      </c>
      <c r="E1139" t="s">
        <v>10242</v>
      </c>
      <c r="F1139" t="s">
        <v>10243</v>
      </c>
      <c r="G1139" t="s">
        <v>10259</v>
      </c>
      <c r="H1139" t="s">
        <v>4592</v>
      </c>
      <c r="I1139" t="s">
        <v>3205</v>
      </c>
      <c r="J1139" t="s">
        <v>10231</v>
      </c>
      <c r="K1139" t="s">
        <v>10232</v>
      </c>
      <c r="L1139" t="s">
        <v>10233</v>
      </c>
      <c r="M1139" t="s">
        <v>10234</v>
      </c>
      <c r="N1139">
        <v>2010</v>
      </c>
    </row>
    <row r="1140" spans="1:14" x14ac:dyDescent="0.2">
      <c r="A1140" t="s">
        <v>2276</v>
      </c>
      <c r="B1140" t="s">
        <v>10180</v>
      </c>
      <c r="C1140" t="s">
        <v>10228</v>
      </c>
      <c r="D1140" t="s">
        <v>10241</v>
      </c>
      <c r="E1140" t="s">
        <v>10242</v>
      </c>
      <c r="F1140" t="s">
        <v>10243</v>
      </c>
      <c r="G1140" t="s">
        <v>10259</v>
      </c>
      <c r="H1140" t="s">
        <v>4592</v>
      </c>
      <c r="I1140" t="s">
        <v>3205</v>
      </c>
      <c r="J1140" t="s">
        <v>10231</v>
      </c>
      <c r="K1140" t="s">
        <v>10232</v>
      </c>
      <c r="L1140" t="s">
        <v>10233</v>
      </c>
      <c r="M1140" t="s">
        <v>10234</v>
      </c>
      <c r="N1140">
        <v>2010</v>
      </c>
    </row>
    <row r="1141" spans="1:14" x14ac:dyDescent="0.2">
      <c r="A1141" t="s">
        <v>2278</v>
      </c>
      <c r="B1141" t="s">
        <v>10227</v>
      </c>
      <c r="C1141" t="s">
        <v>4608</v>
      </c>
      <c r="D1141" t="s">
        <v>4592</v>
      </c>
      <c r="E1141" t="s">
        <v>4592</v>
      </c>
      <c r="F1141" t="s">
        <v>4592</v>
      </c>
      <c r="G1141" t="s">
        <v>4592</v>
      </c>
      <c r="H1141" t="s">
        <v>4592</v>
      </c>
      <c r="I1141" t="s">
        <v>3206</v>
      </c>
      <c r="J1141" t="s">
        <v>4608</v>
      </c>
      <c r="K1141" t="s">
        <v>4608</v>
      </c>
      <c r="L1141" t="s">
        <v>4608</v>
      </c>
      <c r="M1141" t="s">
        <v>4608</v>
      </c>
      <c r="N1141">
        <v>2012</v>
      </c>
    </row>
    <row r="1142" spans="1:14" x14ac:dyDescent="0.2">
      <c r="A1142" t="s">
        <v>2280</v>
      </c>
      <c r="B1142" t="s">
        <v>10227</v>
      </c>
      <c r="C1142" t="s">
        <v>4608</v>
      </c>
      <c r="D1142" t="s">
        <v>4592</v>
      </c>
      <c r="E1142" t="s">
        <v>4592</v>
      </c>
      <c r="F1142" t="s">
        <v>4592</v>
      </c>
      <c r="G1142" t="s">
        <v>4592</v>
      </c>
      <c r="H1142" t="s">
        <v>4592</v>
      </c>
      <c r="I1142" t="s">
        <v>3204</v>
      </c>
      <c r="J1142" t="s">
        <v>4608</v>
      </c>
      <c r="K1142" t="s">
        <v>4608</v>
      </c>
      <c r="L1142" t="s">
        <v>4608</v>
      </c>
      <c r="M1142" t="s">
        <v>4608</v>
      </c>
      <c r="N1142">
        <v>2013</v>
      </c>
    </row>
    <row r="1143" spans="1:14" x14ac:dyDescent="0.2">
      <c r="A1143" t="s">
        <v>2282</v>
      </c>
      <c r="B1143" t="s">
        <v>10180</v>
      </c>
      <c r="C1143" t="s">
        <v>10217</v>
      </c>
      <c r="D1143" t="s">
        <v>10249</v>
      </c>
      <c r="E1143" t="s">
        <v>10220</v>
      </c>
      <c r="F1143" t="s">
        <v>10221</v>
      </c>
      <c r="G1143" t="s">
        <v>10270</v>
      </c>
      <c r="H1143" t="s">
        <v>4592</v>
      </c>
      <c r="I1143" t="s">
        <v>3207</v>
      </c>
      <c r="J1143" t="s">
        <v>10251</v>
      </c>
      <c r="K1143" t="s">
        <v>10252</v>
      </c>
      <c r="L1143" t="s">
        <v>10253</v>
      </c>
      <c r="M1143" t="s">
        <v>10254</v>
      </c>
      <c r="N1143">
        <v>2011</v>
      </c>
    </row>
    <row r="1144" spans="1:14" x14ac:dyDescent="0.2">
      <c r="A1144" t="s">
        <v>2286</v>
      </c>
      <c r="B1144" t="s">
        <v>10180</v>
      </c>
      <c r="C1144" t="s">
        <v>10228</v>
      </c>
      <c r="D1144" t="s">
        <v>10241</v>
      </c>
      <c r="E1144" t="s">
        <v>10242</v>
      </c>
      <c r="F1144" t="s">
        <v>10243</v>
      </c>
      <c r="G1144" t="s">
        <v>10244</v>
      </c>
      <c r="H1144" t="s">
        <v>4592</v>
      </c>
      <c r="I1144" t="s">
        <v>3205</v>
      </c>
      <c r="J1144" t="s">
        <v>10231</v>
      </c>
      <c r="K1144" t="s">
        <v>10232</v>
      </c>
      <c r="L1144" t="s">
        <v>10233</v>
      </c>
      <c r="M1144" t="s">
        <v>10234</v>
      </c>
      <c r="N1144">
        <v>2010</v>
      </c>
    </row>
    <row r="1145" spans="1:14" x14ac:dyDescent="0.2">
      <c r="A1145" t="s">
        <v>2288</v>
      </c>
      <c r="B1145" t="s">
        <v>10227</v>
      </c>
      <c r="C1145" t="s">
        <v>4608</v>
      </c>
      <c r="D1145" t="s">
        <v>4592</v>
      </c>
      <c r="E1145" t="s">
        <v>4592</v>
      </c>
      <c r="F1145" t="s">
        <v>4592</v>
      </c>
      <c r="G1145" t="s">
        <v>4592</v>
      </c>
      <c r="H1145" t="s">
        <v>4592</v>
      </c>
      <c r="I1145" t="s">
        <v>3206</v>
      </c>
      <c r="J1145" t="s">
        <v>4608</v>
      </c>
      <c r="K1145" t="s">
        <v>4608</v>
      </c>
      <c r="L1145" t="s">
        <v>4608</v>
      </c>
      <c r="M1145" t="s">
        <v>4608</v>
      </c>
      <c r="N1145">
        <v>2013</v>
      </c>
    </row>
    <row r="1146" spans="1:14" x14ac:dyDescent="0.2">
      <c r="A1146" t="s">
        <v>2290</v>
      </c>
      <c r="B1146" t="s">
        <v>10180</v>
      </c>
      <c r="C1146" t="s">
        <v>10217</v>
      </c>
      <c r="D1146" t="s">
        <v>10218</v>
      </c>
      <c r="E1146" t="s">
        <v>10219</v>
      </c>
      <c r="F1146" t="s">
        <v>10220</v>
      </c>
      <c r="G1146" t="s">
        <v>10221</v>
      </c>
      <c r="H1146" t="s">
        <v>10245</v>
      </c>
      <c r="I1146" t="s">
        <v>3209</v>
      </c>
      <c r="J1146" t="s">
        <v>10536</v>
      </c>
      <c r="K1146" t="s">
        <v>10315</v>
      </c>
      <c r="L1146" t="s">
        <v>10238</v>
      </c>
      <c r="M1146" t="s">
        <v>10537</v>
      </c>
      <c r="N1146">
        <v>1994</v>
      </c>
    </row>
    <row r="1147" spans="1:14" x14ac:dyDescent="0.2">
      <c r="A1147" t="s">
        <v>2292</v>
      </c>
      <c r="B1147" t="s">
        <v>10180</v>
      </c>
      <c r="C1147" t="s">
        <v>10217</v>
      </c>
      <c r="D1147" t="s">
        <v>10249</v>
      </c>
      <c r="E1147" t="s">
        <v>10220</v>
      </c>
      <c r="F1147" t="s">
        <v>10221</v>
      </c>
      <c r="G1147" t="s">
        <v>10270</v>
      </c>
      <c r="H1147" t="s">
        <v>4592</v>
      </c>
      <c r="I1147" t="s">
        <v>3204</v>
      </c>
      <c r="J1147" t="s">
        <v>10251</v>
      </c>
      <c r="K1147" t="s">
        <v>10252</v>
      </c>
      <c r="L1147" t="s">
        <v>10253</v>
      </c>
      <c r="M1147" t="s">
        <v>10254</v>
      </c>
      <c r="N1147">
        <v>2011</v>
      </c>
    </row>
    <row r="1148" spans="1:14" x14ac:dyDescent="0.2">
      <c r="A1148" t="s">
        <v>2294</v>
      </c>
      <c r="B1148" t="s">
        <v>10180</v>
      </c>
      <c r="C1148" t="s">
        <v>10217</v>
      </c>
      <c r="D1148" t="s">
        <v>10249</v>
      </c>
      <c r="E1148" t="s">
        <v>10250</v>
      </c>
      <c r="F1148" t="s">
        <v>4592</v>
      </c>
      <c r="G1148" t="s">
        <v>4592</v>
      </c>
      <c r="H1148" t="s">
        <v>4592</v>
      </c>
      <c r="I1148" t="s">
        <v>3205</v>
      </c>
      <c r="J1148" t="s">
        <v>10251</v>
      </c>
      <c r="K1148" t="s">
        <v>10252</v>
      </c>
      <c r="L1148" t="s">
        <v>10253</v>
      </c>
      <c r="M1148" t="s">
        <v>10254</v>
      </c>
      <c r="N1148">
        <v>2013</v>
      </c>
    </row>
    <row r="1149" spans="1:14" x14ac:dyDescent="0.2">
      <c r="A1149" t="s">
        <v>2296</v>
      </c>
      <c r="B1149" t="s">
        <v>10180</v>
      </c>
      <c r="C1149" t="s">
        <v>10228</v>
      </c>
      <c r="D1149" t="s">
        <v>10241</v>
      </c>
      <c r="E1149" t="s">
        <v>10220</v>
      </c>
      <c r="F1149" t="s">
        <v>10255</v>
      </c>
      <c r="G1149" t="s">
        <v>4592</v>
      </c>
      <c r="H1149" t="s">
        <v>4592</v>
      </c>
      <c r="I1149" t="s">
        <v>3205</v>
      </c>
      <c r="J1149" t="s">
        <v>10231</v>
      </c>
      <c r="K1149" t="s">
        <v>10232</v>
      </c>
      <c r="L1149" t="s">
        <v>10233</v>
      </c>
      <c r="M1149" t="s">
        <v>10234</v>
      </c>
      <c r="N1149">
        <v>2001</v>
      </c>
    </row>
    <row r="1150" spans="1:14" x14ac:dyDescent="0.2">
      <c r="A1150" t="s">
        <v>2298</v>
      </c>
      <c r="B1150" t="s">
        <v>10180</v>
      </c>
      <c r="C1150" t="s">
        <v>10217</v>
      </c>
      <c r="D1150" t="s">
        <v>10249</v>
      </c>
      <c r="E1150" t="s">
        <v>10220</v>
      </c>
      <c r="F1150" t="s">
        <v>10221</v>
      </c>
      <c r="G1150" t="s">
        <v>10270</v>
      </c>
      <c r="H1150" t="s">
        <v>4592</v>
      </c>
      <c r="I1150" t="s">
        <v>3207</v>
      </c>
      <c r="J1150" t="s">
        <v>10251</v>
      </c>
      <c r="K1150" t="s">
        <v>10252</v>
      </c>
      <c r="L1150" t="s">
        <v>10253</v>
      </c>
      <c r="M1150" t="s">
        <v>10254</v>
      </c>
      <c r="N1150">
        <v>2011</v>
      </c>
    </row>
    <row r="1151" spans="1:14" x14ac:dyDescent="0.2">
      <c r="A1151" t="s">
        <v>2300</v>
      </c>
      <c r="B1151" t="s">
        <v>10180</v>
      </c>
      <c r="C1151" t="s">
        <v>10228</v>
      </c>
      <c r="D1151" t="s">
        <v>10241</v>
      </c>
      <c r="E1151" t="s">
        <v>10242</v>
      </c>
      <c r="F1151" t="s">
        <v>10243</v>
      </c>
      <c r="G1151" t="s">
        <v>10244</v>
      </c>
      <c r="H1151" t="s">
        <v>4592</v>
      </c>
      <c r="I1151" t="s">
        <v>3205</v>
      </c>
      <c r="J1151" t="s">
        <v>10231</v>
      </c>
      <c r="K1151" t="s">
        <v>10232</v>
      </c>
      <c r="L1151" t="s">
        <v>10233</v>
      </c>
      <c r="M1151" t="s">
        <v>10234</v>
      </c>
      <c r="N1151">
        <v>2010</v>
      </c>
    </row>
    <row r="1152" spans="1:14" x14ac:dyDescent="0.2">
      <c r="A1152" t="s">
        <v>2302</v>
      </c>
      <c r="B1152" t="s">
        <v>10180</v>
      </c>
      <c r="C1152" t="s">
        <v>10217</v>
      </c>
      <c r="D1152" t="s">
        <v>10249</v>
      </c>
      <c r="E1152" t="s">
        <v>10250</v>
      </c>
      <c r="F1152" t="s">
        <v>4592</v>
      </c>
      <c r="G1152" t="s">
        <v>4592</v>
      </c>
      <c r="H1152" t="s">
        <v>4592</v>
      </c>
      <c r="I1152" t="s">
        <v>3205</v>
      </c>
      <c r="J1152" t="s">
        <v>10251</v>
      </c>
      <c r="K1152" t="s">
        <v>10252</v>
      </c>
      <c r="L1152" t="s">
        <v>10253</v>
      </c>
      <c r="M1152" t="s">
        <v>10254</v>
      </c>
      <c r="N1152">
        <v>2013</v>
      </c>
    </row>
    <row r="1153" spans="1:14" x14ac:dyDescent="0.2">
      <c r="A1153" t="s">
        <v>2304</v>
      </c>
      <c r="B1153" t="s">
        <v>10180</v>
      </c>
      <c r="C1153" t="s">
        <v>10228</v>
      </c>
      <c r="D1153" t="s">
        <v>10241</v>
      </c>
      <c r="E1153" t="s">
        <v>10242</v>
      </c>
      <c r="F1153" t="s">
        <v>10243</v>
      </c>
      <c r="G1153" t="s">
        <v>10259</v>
      </c>
      <c r="H1153" t="s">
        <v>4592</v>
      </c>
      <c r="I1153" t="s">
        <v>3205</v>
      </c>
      <c r="J1153" t="s">
        <v>10231</v>
      </c>
      <c r="K1153" t="s">
        <v>10232</v>
      </c>
      <c r="L1153" t="s">
        <v>10233</v>
      </c>
      <c r="M1153" t="s">
        <v>10234</v>
      </c>
      <c r="N1153">
        <v>2010</v>
      </c>
    </row>
    <row r="1154" spans="1:14" x14ac:dyDescent="0.2">
      <c r="A1154" t="s">
        <v>2306</v>
      </c>
      <c r="B1154" t="s">
        <v>10180</v>
      </c>
      <c r="C1154" t="s">
        <v>10217</v>
      </c>
      <c r="D1154" t="s">
        <v>10249</v>
      </c>
      <c r="E1154" t="s">
        <v>10250</v>
      </c>
      <c r="F1154" t="s">
        <v>4592</v>
      </c>
      <c r="G1154" t="s">
        <v>4592</v>
      </c>
      <c r="H1154" t="s">
        <v>4592</v>
      </c>
      <c r="I1154" t="s">
        <v>3205</v>
      </c>
      <c r="J1154" t="s">
        <v>10251</v>
      </c>
      <c r="K1154" t="s">
        <v>10252</v>
      </c>
      <c r="L1154" t="s">
        <v>10253</v>
      </c>
      <c r="M1154" t="s">
        <v>10254</v>
      </c>
      <c r="N1154">
        <v>2013</v>
      </c>
    </row>
    <row r="1155" spans="1:14" x14ac:dyDescent="0.2">
      <c r="A1155" t="s">
        <v>2308</v>
      </c>
      <c r="B1155" t="s">
        <v>10180</v>
      </c>
      <c r="C1155" t="s">
        <v>10217</v>
      </c>
      <c r="D1155" t="s">
        <v>10249</v>
      </c>
      <c r="E1155" t="s">
        <v>10250</v>
      </c>
      <c r="F1155" t="s">
        <v>4592</v>
      </c>
      <c r="G1155" t="s">
        <v>4592</v>
      </c>
      <c r="H1155" t="s">
        <v>4592</v>
      </c>
      <c r="I1155" t="s">
        <v>3205</v>
      </c>
      <c r="J1155" t="s">
        <v>10251</v>
      </c>
      <c r="K1155" t="s">
        <v>10252</v>
      </c>
      <c r="L1155" t="s">
        <v>10253</v>
      </c>
      <c r="M1155" t="s">
        <v>10254</v>
      </c>
      <c r="N1155">
        <v>2014</v>
      </c>
    </row>
    <row r="1156" spans="1:14" x14ac:dyDescent="0.2">
      <c r="A1156" t="s">
        <v>2310</v>
      </c>
      <c r="B1156" t="s">
        <v>10180</v>
      </c>
      <c r="C1156" t="s">
        <v>10217</v>
      </c>
      <c r="D1156" t="s">
        <v>10249</v>
      </c>
      <c r="E1156" t="s">
        <v>10250</v>
      </c>
      <c r="F1156" t="s">
        <v>4592</v>
      </c>
      <c r="G1156" t="s">
        <v>4592</v>
      </c>
      <c r="H1156" t="s">
        <v>4592</v>
      </c>
      <c r="I1156" t="s">
        <v>3205</v>
      </c>
      <c r="J1156" t="s">
        <v>10251</v>
      </c>
      <c r="K1156" t="s">
        <v>10252</v>
      </c>
      <c r="L1156" t="s">
        <v>10253</v>
      </c>
      <c r="M1156" t="s">
        <v>10254</v>
      </c>
      <c r="N1156">
        <v>2014</v>
      </c>
    </row>
    <row r="1157" spans="1:14" x14ac:dyDescent="0.2">
      <c r="A1157" t="s">
        <v>2312</v>
      </c>
      <c r="B1157" t="s">
        <v>10180</v>
      </c>
      <c r="C1157" t="s">
        <v>10217</v>
      </c>
      <c r="D1157" t="s">
        <v>10249</v>
      </c>
      <c r="E1157" t="s">
        <v>10250</v>
      </c>
      <c r="F1157" t="s">
        <v>4592</v>
      </c>
      <c r="G1157" t="s">
        <v>4592</v>
      </c>
      <c r="H1157" t="s">
        <v>4592</v>
      </c>
      <c r="I1157" t="s">
        <v>3205</v>
      </c>
      <c r="J1157" t="s">
        <v>10251</v>
      </c>
      <c r="K1157" t="s">
        <v>10252</v>
      </c>
      <c r="L1157" t="s">
        <v>10253</v>
      </c>
      <c r="M1157" t="s">
        <v>10254</v>
      </c>
      <c r="N1157">
        <v>2013</v>
      </c>
    </row>
    <row r="1158" spans="1:14" x14ac:dyDescent="0.2">
      <c r="A1158" t="s">
        <v>2314</v>
      </c>
      <c r="B1158" t="s">
        <v>10227</v>
      </c>
      <c r="C1158" t="s">
        <v>4608</v>
      </c>
      <c r="D1158" t="s">
        <v>4592</v>
      </c>
      <c r="E1158" t="s">
        <v>4592</v>
      </c>
      <c r="F1158" t="s">
        <v>4592</v>
      </c>
      <c r="G1158" t="s">
        <v>4592</v>
      </c>
      <c r="H1158" t="s">
        <v>4592</v>
      </c>
      <c r="I1158" t="s">
        <v>3204</v>
      </c>
      <c r="J1158" t="s">
        <v>4608</v>
      </c>
      <c r="K1158" t="s">
        <v>4608</v>
      </c>
      <c r="L1158" t="s">
        <v>4608</v>
      </c>
      <c r="M1158" t="s">
        <v>4608</v>
      </c>
      <c r="N1158">
        <v>2013</v>
      </c>
    </row>
    <row r="1159" spans="1:14" x14ac:dyDescent="0.2">
      <c r="A1159" t="s">
        <v>2316</v>
      </c>
      <c r="B1159" t="s">
        <v>10180</v>
      </c>
      <c r="C1159" t="s">
        <v>10217</v>
      </c>
      <c r="D1159" t="s">
        <v>10249</v>
      </c>
      <c r="E1159" t="s">
        <v>10250</v>
      </c>
      <c r="F1159" t="s">
        <v>4592</v>
      </c>
      <c r="G1159" t="s">
        <v>4592</v>
      </c>
      <c r="H1159" t="s">
        <v>4592</v>
      </c>
      <c r="I1159" t="s">
        <v>3205</v>
      </c>
      <c r="J1159" t="s">
        <v>10251</v>
      </c>
      <c r="K1159" t="s">
        <v>10252</v>
      </c>
      <c r="L1159" t="s">
        <v>10253</v>
      </c>
      <c r="M1159" t="s">
        <v>10254</v>
      </c>
      <c r="N1159">
        <v>2014</v>
      </c>
    </row>
    <row r="1160" spans="1:14" x14ac:dyDescent="0.2">
      <c r="A1160" t="s">
        <v>2318</v>
      </c>
      <c r="B1160" t="s">
        <v>10180</v>
      </c>
      <c r="C1160" t="s">
        <v>10228</v>
      </c>
      <c r="D1160" t="s">
        <v>10241</v>
      </c>
      <c r="E1160" t="s">
        <v>10220</v>
      </c>
      <c r="F1160" t="s">
        <v>10255</v>
      </c>
      <c r="G1160" t="s">
        <v>4592</v>
      </c>
      <c r="H1160" t="s">
        <v>4592</v>
      </c>
      <c r="I1160" t="s">
        <v>3205</v>
      </c>
      <c r="J1160" t="s">
        <v>10231</v>
      </c>
      <c r="K1160" t="s">
        <v>10232</v>
      </c>
      <c r="L1160" t="s">
        <v>10233</v>
      </c>
      <c r="M1160" t="s">
        <v>10234</v>
      </c>
      <c r="N1160">
        <v>2011</v>
      </c>
    </row>
    <row r="1161" spans="1:14" x14ac:dyDescent="0.2">
      <c r="A1161" t="s">
        <v>2320</v>
      </c>
      <c r="B1161" t="s">
        <v>10180</v>
      </c>
      <c r="C1161" t="s">
        <v>10217</v>
      </c>
      <c r="D1161" t="s">
        <v>10249</v>
      </c>
      <c r="E1161" t="s">
        <v>10220</v>
      </c>
      <c r="F1161" t="s">
        <v>10255</v>
      </c>
      <c r="G1161" t="s">
        <v>4592</v>
      </c>
      <c r="H1161" t="s">
        <v>4592</v>
      </c>
      <c r="I1161" t="s">
        <v>3206</v>
      </c>
      <c r="J1161" t="s">
        <v>10459</v>
      </c>
      <c r="K1161" t="s">
        <v>10416</v>
      </c>
      <c r="L1161" t="s">
        <v>10345</v>
      </c>
      <c r="M1161" t="s">
        <v>10417</v>
      </c>
      <c r="N1161">
        <v>2011</v>
      </c>
    </row>
    <row r="1162" spans="1:14" x14ac:dyDescent="0.2">
      <c r="A1162" t="s">
        <v>2322</v>
      </c>
      <c r="B1162" t="s">
        <v>10180</v>
      </c>
      <c r="C1162" t="s">
        <v>10217</v>
      </c>
      <c r="D1162" t="s">
        <v>10249</v>
      </c>
      <c r="E1162" t="s">
        <v>10250</v>
      </c>
      <c r="F1162" t="s">
        <v>4592</v>
      </c>
      <c r="G1162" t="s">
        <v>4592</v>
      </c>
      <c r="H1162" t="s">
        <v>4592</v>
      </c>
      <c r="I1162" t="s">
        <v>3205</v>
      </c>
      <c r="J1162" t="s">
        <v>10251</v>
      </c>
      <c r="K1162" t="s">
        <v>10252</v>
      </c>
      <c r="L1162" t="s">
        <v>10253</v>
      </c>
      <c r="M1162" t="s">
        <v>10254</v>
      </c>
      <c r="N1162">
        <v>2013</v>
      </c>
    </row>
    <row r="1163" spans="1:14" x14ac:dyDescent="0.2">
      <c r="A1163" t="s">
        <v>2324</v>
      </c>
      <c r="B1163" t="s">
        <v>10180</v>
      </c>
      <c r="C1163" t="s">
        <v>10217</v>
      </c>
      <c r="D1163" t="s">
        <v>10249</v>
      </c>
      <c r="E1163" t="s">
        <v>10250</v>
      </c>
      <c r="F1163" t="s">
        <v>4592</v>
      </c>
      <c r="G1163" t="s">
        <v>4592</v>
      </c>
      <c r="H1163" t="s">
        <v>4592</v>
      </c>
      <c r="I1163" t="s">
        <v>3205</v>
      </c>
      <c r="J1163" t="s">
        <v>10251</v>
      </c>
      <c r="K1163" t="s">
        <v>10252</v>
      </c>
      <c r="L1163" t="s">
        <v>10253</v>
      </c>
      <c r="M1163" t="s">
        <v>10254</v>
      </c>
      <c r="N1163">
        <v>2013</v>
      </c>
    </row>
    <row r="1164" spans="1:14" x14ac:dyDescent="0.2">
      <c r="A1164" t="s">
        <v>2326</v>
      </c>
      <c r="B1164" t="s">
        <v>10180</v>
      </c>
      <c r="C1164" t="s">
        <v>10217</v>
      </c>
      <c r="D1164" t="s">
        <v>10218</v>
      </c>
      <c r="E1164" t="s">
        <v>10219</v>
      </c>
      <c r="F1164" t="s">
        <v>10220</v>
      </c>
      <c r="G1164" t="s">
        <v>10221</v>
      </c>
      <c r="H1164" t="s">
        <v>10222</v>
      </c>
      <c r="I1164" t="s">
        <v>3208</v>
      </c>
      <c r="J1164" t="s">
        <v>10267</v>
      </c>
      <c r="K1164" t="s">
        <v>10224</v>
      </c>
      <c r="L1164" t="s">
        <v>10225</v>
      </c>
      <c r="M1164" t="s">
        <v>10268</v>
      </c>
      <c r="N1164">
        <v>1995</v>
      </c>
    </row>
    <row r="1165" spans="1:14" x14ac:dyDescent="0.2">
      <c r="A1165" t="s">
        <v>2328</v>
      </c>
      <c r="B1165" t="s">
        <v>10180</v>
      </c>
      <c r="C1165" t="s">
        <v>10228</v>
      </c>
      <c r="D1165" t="s">
        <v>10241</v>
      </c>
      <c r="E1165" t="s">
        <v>10220</v>
      </c>
      <c r="F1165" t="s">
        <v>10255</v>
      </c>
      <c r="G1165" t="s">
        <v>4592</v>
      </c>
      <c r="H1165" t="s">
        <v>4592</v>
      </c>
      <c r="I1165" t="s">
        <v>3205</v>
      </c>
      <c r="J1165" t="s">
        <v>10231</v>
      </c>
      <c r="K1165" t="s">
        <v>10232</v>
      </c>
      <c r="L1165" t="s">
        <v>10233</v>
      </c>
      <c r="M1165" t="s">
        <v>10234</v>
      </c>
      <c r="N1165">
        <v>2011</v>
      </c>
    </row>
    <row r="1166" spans="1:14" x14ac:dyDescent="0.2">
      <c r="A1166" t="s">
        <v>2330</v>
      </c>
      <c r="B1166" t="s">
        <v>10180</v>
      </c>
      <c r="C1166" t="s">
        <v>10217</v>
      </c>
      <c r="D1166" t="s">
        <v>10249</v>
      </c>
      <c r="E1166" t="s">
        <v>10250</v>
      </c>
      <c r="F1166" t="s">
        <v>4592</v>
      </c>
      <c r="G1166" t="s">
        <v>4592</v>
      </c>
      <c r="H1166" t="s">
        <v>4592</v>
      </c>
      <c r="I1166" t="s">
        <v>3205</v>
      </c>
      <c r="J1166" t="s">
        <v>10251</v>
      </c>
      <c r="K1166" t="s">
        <v>10252</v>
      </c>
      <c r="L1166" t="s">
        <v>10253</v>
      </c>
      <c r="M1166" t="s">
        <v>10254</v>
      </c>
      <c r="N1166">
        <v>2013</v>
      </c>
    </row>
    <row r="1167" spans="1:14" x14ac:dyDescent="0.2">
      <c r="A1167" t="s">
        <v>2332</v>
      </c>
      <c r="B1167" t="s">
        <v>10180</v>
      </c>
      <c r="C1167" t="s">
        <v>10228</v>
      </c>
      <c r="D1167" t="s">
        <v>10241</v>
      </c>
      <c r="E1167" t="s">
        <v>10242</v>
      </c>
      <c r="F1167" t="s">
        <v>10243</v>
      </c>
      <c r="G1167" t="s">
        <v>10244</v>
      </c>
      <c r="H1167" t="s">
        <v>4592</v>
      </c>
      <c r="I1167" t="s">
        <v>3205</v>
      </c>
      <c r="J1167" t="s">
        <v>10231</v>
      </c>
      <c r="K1167" t="s">
        <v>10232</v>
      </c>
      <c r="L1167" t="s">
        <v>10233</v>
      </c>
      <c r="M1167" t="s">
        <v>10234</v>
      </c>
      <c r="N1167">
        <v>2010</v>
      </c>
    </row>
    <row r="1168" spans="1:14" x14ac:dyDescent="0.2">
      <c r="A1168" t="s">
        <v>2334</v>
      </c>
      <c r="B1168" t="s">
        <v>10180</v>
      </c>
      <c r="C1168" t="s">
        <v>10217</v>
      </c>
      <c r="D1168" t="s">
        <v>10249</v>
      </c>
      <c r="E1168" t="s">
        <v>10250</v>
      </c>
      <c r="F1168" t="s">
        <v>4592</v>
      </c>
      <c r="G1168" t="s">
        <v>4592</v>
      </c>
      <c r="H1168" t="s">
        <v>4592</v>
      </c>
      <c r="I1168" t="s">
        <v>3205</v>
      </c>
      <c r="J1168" t="s">
        <v>10251</v>
      </c>
      <c r="K1168" t="s">
        <v>10252</v>
      </c>
      <c r="L1168" t="s">
        <v>10253</v>
      </c>
      <c r="M1168" t="s">
        <v>10254</v>
      </c>
      <c r="N1168">
        <v>2013</v>
      </c>
    </row>
    <row r="1169" spans="1:14" x14ac:dyDescent="0.2">
      <c r="A1169" t="s">
        <v>2336</v>
      </c>
      <c r="B1169" t="s">
        <v>10180</v>
      </c>
      <c r="C1169" t="s">
        <v>10217</v>
      </c>
      <c r="D1169" t="s">
        <v>10249</v>
      </c>
      <c r="E1169" t="s">
        <v>10250</v>
      </c>
      <c r="F1169" t="s">
        <v>4592</v>
      </c>
      <c r="G1169" t="s">
        <v>4592</v>
      </c>
      <c r="H1169" t="s">
        <v>4592</v>
      </c>
      <c r="I1169" t="s">
        <v>3205</v>
      </c>
      <c r="J1169" t="s">
        <v>10251</v>
      </c>
      <c r="K1169" t="s">
        <v>10252</v>
      </c>
      <c r="L1169" t="s">
        <v>10253</v>
      </c>
      <c r="M1169" t="s">
        <v>10254</v>
      </c>
      <c r="N1169">
        <v>2013</v>
      </c>
    </row>
    <row r="1170" spans="1:14" x14ac:dyDescent="0.2">
      <c r="A1170" t="s">
        <v>2338</v>
      </c>
      <c r="B1170" t="s">
        <v>10180</v>
      </c>
      <c r="C1170" t="s">
        <v>10217</v>
      </c>
      <c r="D1170" t="s">
        <v>10249</v>
      </c>
      <c r="E1170" t="s">
        <v>10250</v>
      </c>
      <c r="F1170" t="s">
        <v>4592</v>
      </c>
      <c r="G1170" t="s">
        <v>4592</v>
      </c>
      <c r="H1170" t="s">
        <v>4592</v>
      </c>
      <c r="I1170" t="s">
        <v>3205</v>
      </c>
      <c r="J1170" t="s">
        <v>10251</v>
      </c>
      <c r="K1170" t="s">
        <v>10252</v>
      </c>
      <c r="L1170" t="s">
        <v>10253</v>
      </c>
      <c r="M1170" t="s">
        <v>10254</v>
      </c>
      <c r="N1170">
        <v>2013</v>
      </c>
    </row>
    <row r="1171" spans="1:14" x14ac:dyDescent="0.2">
      <c r="A1171" t="s">
        <v>2340</v>
      </c>
      <c r="B1171" t="s">
        <v>10180</v>
      </c>
      <c r="C1171" t="s">
        <v>10217</v>
      </c>
      <c r="D1171" t="s">
        <v>10249</v>
      </c>
      <c r="E1171" t="s">
        <v>10220</v>
      </c>
      <c r="F1171" t="s">
        <v>10221</v>
      </c>
      <c r="G1171" t="s">
        <v>10270</v>
      </c>
      <c r="H1171" t="s">
        <v>4592</v>
      </c>
      <c r="I1171" t="s">
        <v>3204</v>
      </c>
      <c r="J1171" t="s">
        <v>10251</v>
      </c>
      <c r="K1171" t="s">
        <v>10252</v>
      </c>
      <c r="L1171" t="s">
        <v>10253</v>
      </c>
      <c r="M1171" t="s">
        <v>10254</v>
      </c>
      <c r="N1171">
        <v>2011</v>
      </c>
    </row>
    <row r="1172" spans="1:14" x14ac:dyDescent="0.2">
      <c r="A1172" t="s">
        <v>2342</v>
      </c>
      <c r="B1172" t="s">
        <v>10180</v>
      </c>
      <c r="C1172" t="s">
        <v>10217</v>
      </c>
      <c r="D1172" t="s">
        <v>10249</v>
      </c>
      <c r="E1172" t="s">
        <v>10250</v>
      </c>
      <c r="F1172" t="s">
        <v>4592</v>
      </c>
      <c r="G1172" t="s">
        <v>4592</v>
      </c>
      <c r="H1172" t="s">
        <v>4592</v>
      </c>
      <c r="I1172" t="s">
        <v>3205</v>
      </c>
      <c r="J1172" t="s">
        <v>10251</v>
      </c>
      <c r="K1172" t="s">
        <v>10252</v>
      </c>
      <c r="L1172" t="s">
        <v>10253</v>
      </c>
      <c r="M1172" t="s">
        <v>10254</v>
      </c>
      <c r="N1172">
        <v>2013</v>
      </c>
    </row>
    <row r="1173" spans="1:14" x14ac:dyDescent="0.2">
      <c r="A1173" t="s">
        <v>2344</v>
      </c>
      <c r="B1173" t="s">
        <v>10227</v>
      </c>
      <c r="C1173" t="s">
        <v>4608</v>
      </c>
      <c r="D1173" t="s">
        <v>4592</v>
      </c>
      <c r="E1173" t="s">
        <v>4592</v>
      </c>
      <c r="F1173" t="s">
        <v>4592</v>
      </c>
      <c r="G1173" t="s">
        <v>4592</v>
      </c>
      <c r="H1173" t="s">
        <v>4592</v>
      </c>
      <c r="I1173" t="s">
        <v>3204</v>
      </c>
      <c r="J1173" t="s">
        <v>4608</v>
      </c>
      <c r="K1173" t="s">
        <v>4608</v>
      </c>
      <c r="L1173" t="s">
        <v>4608</v>
      </c>
      <c r="M1173" t="s">
        <v>4608</v>
      </c>
      <c r="N1173">
        <v>2013</v>
      </c>
    </row>
    <row r="1174" spans="1:14" x14ac:dyDescent="0.2">
      <c r="A1174" t="s">
        <v>2346</v>
      </c>
      <c r="B1174" t="s">
        <v>10180</v>
      </c>
      <c r="C1174" t="s">
        <v>10217</v>
      </c>
      <c r="D1174" t="s">
        <v>10249</v>
      </c>
      <c r="E1174" t="s">
        <v>10250</v>
      </c>
      <c r="F1174" t="s">
        <v>4592</v>
      </c>
      <c r="G1174" t="s">
        <v>4592</v>
      </c>
      <c r="H1174" t="s">
        <v>4592</v>
      </c>
      <c r="I1174" t="s">
        <v>3205</v>
      </c>
      <c r="J1174" t="s">
        <v>10251</v>
      </c>
      <c r="K1174" t="s">
        <v>10252</v>
      </c>
      <c r="L1174" t="s">
        <v>10253</v>
      </c>
      <c r="M1174" t="s">
        <v>10254</v>
      </c>
      <c r="N1174">
        <v>2014</v>
      </c>
    </row>
    <row r="1175" spans="1:14" x14ac:dyDescent="0.2">
      <c r="A1175" t="s">
        <v>2348</v>
      </c>
      <c r="B1175" t="s">
        <v>10180</v>
      </c>
      <c r="C1175" t="s">
        <v>10228</v>
      </c>
      <c r="D1175" t="s">
        <v>10241</v>
      </c>
      <c r="E1175" t="s">
        <v>10242</v>
      </c>
      <c r="F1175" t="s">
        <v>10243</v>
      </c>
      <c r="G1175" t="s">
        <v>10244</v>
      </c>
      <c r="H1175" t="s">
        <v>4592</v>
      </c>
      <c r="I1175" t="s">
        <v>3205</v>
      </c>
      <c r="J1175" t="s">
        <v>10231</v>
      </c>
      <c r="K1175" t="s">
        <v>10232</v>
      </c>
      <c r="L1175" t="s">
        <v>10233</v>
      </c>
      <c r="M1175" t="s">
        <v>10234</v>
      </c>
      <c r="N1175">
        <v>2010</v>
      </c>
    </row>
    <row r="1176" spans="1:14" x14ac:dyDescent="0.2">
      <c r="A1176" t="s">
        <v>2350</v>
      </c>
      <c r="B1176" t="s">
        <v>10180</v>
      </c>
      <c r="C1176" t="s">
        <v>10228</v>
      </c>
      <c r="D1176" t="s">
        <v>10241</v>
      </c>
      <c r="E1176" t="s">
        <v>10220</v>
      </c>
      <c r="F1176" t="s">
        <v>10255</v>
      </c>
      <c r="G1176" t="s">
        <v>4592</v>
      </c>
      <c r="H1176" t="s">
        <v>4592</v>
      </c>
      <c r="I1176" t="s">
        <v>3205</v>
      </c>
      <c r="J1176" t="s">
        <v>10231</v>
      </c>
      <c r="K1176" t="s">
        <v>10232</v>
      </c>
      <c r="L1176" t="s">
        <v>10233</v>
      </c>
      <c r="M1176" t="s">
        <v>10234</v>
      </c>
      <c r="N1176">
        <v>2001</v>
      </c>
    </row>
    <row r="1177" spans="1:14" x14ac:dyDescent="0.2">
      <c r="A1177" t="s">
        <v>2352</v>
      </c>
      <c r="B1177" t="s">
        <v>10180</v>
      </c>
      <c r="C1177" t="s">
        <v>10217</v>
      </c>
      <c r="D1177" t="s">
        <v>10249</v>
      </c>
      <c r="E1177" t="s">
        <v>10250</v>
      </c>
      <c r="F1177" t="s">
        <v>4592</v>
      </c>
      <c r="G1177" t="s">
        <v>4592</v>
      </c>
      <c r="H1177" t="s">
        <v>4592</v>
      </c>
      <c r="I1177" t="s">
        <v>3205</v>
      </c>
      <c r="J1177" t="s">
        <v>10251</v>
      </c>
      <c r="K1177" t="s">
        <v>10252</v>
      </c>
      <c r="L1177" t="s">
        <v>10253</v>
      </c>
      <c r="M1177" t="s">
        <v>10254</v>
      </c>
      <c r="N1177">
        <v>2013</v>
      </c>
    </row>
    <row r="1178" spans="1:14" x14ac:dyDescent="0.2">
      <c r="A1178" t="s">
        <v>2354</v>
      </c>
      <c r="B1178" t="s">
        <v>10180</v>
      </c>
      <c r="C1178" t="s">
        <v>10217</v>
      </c>
      <c r="D1178" t="s">
        <v>10249</v>
      </c>
      <c r="E1178" t="s">
        <v>10250</v>
      </c>
      <c r="F1178" t="s">
        <v>4592</v>
      </c>
      <c r="G1178" t="s">
        <v>4592</v>
      </c>
      <c r="H1178" t="s">
        <v>4592</v>
      </c>
      <c r="I1178" t="s">
        <v>3205</v>
      </c>
      <c r="J1178" t="s">
        <v>10251</v>
      </c>
      <c r="K1178" t="s">
        <v>10252</v>
      </c>
      <c r="L1178" t="s">
        <v>10253</v>
      </c>
      <c r="M1178" t="s">
        <v>10254</v>
      </c>
      <c r="N1178">
        <v>2013</v>
      </c>
    </row>
    <row r="1179" spans="1:14" x14ac:dyDescent="0.2">
      <c r="A1179" t="s">
        <v>2356</v>
      </c>
      <c r="B1179" t="s">
        <v>10180</v>
      </c>
      <c r="C1179" t="s">
        <v>10228</v>
      </c>
      <c r="D1179" t="s">
        <v>10241</v>
      </c>
      <c r="E1179" t="s">
        <v>10242</v>
      </c>
      <c r="F1179" t="s">
        <v>10243</v>
      </c>
      <c r="G1179" t="s">
        <v>10244</v>
      </c>
      <c r="H1179" t="s">
        <v>4592</v>
      </c>
      <c r="I1179" t="s">
        <v>3205</v>
      </c>
      <c r="J1179" t="s">
        <v>10231</v>
      </c>
      <c r="K1179" t="s">
        <v>10232</v>
      </c>
      <c r="L1179" t="s">
        <v>10233</v>
      </c>
      <c r="M1179" t="s">
        <v>10234</v>
      </c>
      <c r="N1179">
        <v>2010</v>
      </c>
    </row>
    <row r="1180" spans="1:14" x14ac:dyDescent="0.2">
      <c r="A1180" t="s">
        <v>2358</v>
      </c>
      <c r="B1180" t="s">
        <v>10180</v>
      </c>
      <c r="C1180" t="s">
        <v>10217</v>
      </c>
      <c r="D1180" t="s">
        <v>10249</v>
      </c>
      <c r="E1180" t="s">
        <v>10250</v>
      </c>
      <c r="F1180" t="s">
        <v>4592</v>
      </c>
      <c r="G1180" t="s">
        <v>4592</v>
      </c>
      <c r="H1180" t="s">
        <v>4592</v>
      </c>
      <c r="I1180" t="s">
        <v>3205</v>
      </c>
      <c r="J1180" t="s">
        <v>10251</v>
      </c>
      <c r="K1180" t="s">
        <v>10252</v>
      </c>
      <c r="L1180" t="s">
        <v>10253</v>
      </c>
      <c r="M1180" t="s">
        <v>10254</v>
      </c>
      <c r="N1180">
        <v>2013</v>
      </c>
    </row>
    <row r="1181" spans="1:14" x14ac:dyDescent="0.2">
      <c r="A1181" t="s">
        <v>2374</v>
      </c>
      <c r="B1181" t="s">
        <v>10227</v>
      </c>
      <c r="C1181" t="s">
        <v>4608</v>
      </c>
      <c r="D1181" t="s">
        <v>4592</v>
      </c>
      <c r="E1181" t="s">
        <v>4592</v>
      </c>
      <c r="F1181" t="s">
        <v>4592</v>
      </c>
      <c r="G1181" t="s">
        <v>4592</v>
      </c>
      <c r="H1181" t="s">
        <v>4592</v>
      </c>
      <c r="I1181" t="s">
        <v>3209</v>
      </c>
      <c r="J1181" t="s">
        <v>4592</v>
      </c>
      <c r="K1181" t="s">
        <v>4592</v>
      </c>
      <c r="L1181" t="s">
        <v>4592</v>
      </c>
      <c r="M1181" t="s">
        <v>4592</v>
      </c>
      <c r="N1181">
        <v>2015</v>
      </c>
    </row>
    <row r="1182" spans="1:14" x14ac:dyDescent="0.2">
      <c r="A1182" t="s">
        <v>2376</v>
      </c>
      <c r="B1182" t="s">
        <v>10180</v>
      </c>
      <c r="C1182" t="s">
        <v>10217</v>
      </c>
      <c r="D1182" t="s">
        <v>10249</v>
      </c>
      <c r="E1182" t="s">
        <v>10220</v>
      </c>
      <c r="F1182" t="s">
        <v>10255</v>
      </c>
      <c r="G1182" t="s">
        <v>4592</v>
      </c>
      <c r="H1182" t="s">
        <v>4592</v>
      </c>
      <c r="I1182" t="s">
        <v>3210</v>
      </c>
      <c r="J1182" t="s">
        <v>10324</v>
      </c>
      <c r="K1182" t="s">
        <v>10325</v>
      </c>
      <c r="L1182" t="s">
        <v>10283</v>
      </c>
      <c r="M1182" t="s">
        <v>10326</v>
      </c>
      <c r="N1182">
        <v>2010</v>
      </c>
    </row>
    <row r="1183" spans="1:14" x14ac:dyDescent="0.2">
      <c r="A1183" t="s">
        <v>2378</v>
      </c>
      <c r="B1183" t="s">
        <v>10180</v>
      </c>
      <c r="C1183" t="s">
        <v>10217</v>
      </c>
      <c r="D1183" t="s">
        <v>10249</v>
      </c>
      <c r="E1183" t="s">
        <v>10250</v>
      </c>
      <c r="F1183" t="s">
        <v>4592</v>
      </c>
      <c r="G1183" t="s">
        <v>4592</v>
      </c>
      <c r="H1183" t="s">
        <v>4592</v>
      </c>
      <c r="I1183" t="s">
        <v>3205</v>
      </c>
      <c r="J1183" t="s">
        <v>10251</v>
      </c>
      <c r="K1183" t="s">
        <v>10252</v>
      </c>
      <c r="L1183" t="s">
        <v>10253</v>
      </c>
      <c r="M1183" t="s">
        <v>10254</v>
      </c>
      <c r="N1183">
        <v>2014</v>
      </c>
    </row>
    <row r="1184" spans="1:14" x14ac:dyDescent="0.2">
      <c r="A1184" t="s">
        <v>2380</v>
      </c>
      <c r="B1184" t="s">
        <v>10180</v>
      </c>
      <c r="C1184" t="s">
        <v>10217</v>
      </c>
      <c r="D1184" t="s">
        <v>10249</v>
      </c>
      <c r="E1184" t="s">
        <v>10220</v>
      </c>
      <c r="F1184" t="s">
        <v>10221</v>
      </c>
      <c r="G1184" t="s">
        <v>10270</v>
      </c>
      <c r="H1184" t="s">
        <v>4592</v>
      </c>
      <c r="I1184" t="s">
        <v>3204</v>
      </c>
      <c r="J1184" t="s">
        <v>10251</v>
      </c>
      <c r="K1184" t="s">
        <v>10252</v>
      </c>
      <c r="L1184" t="s">
        <v>10253</v>
      </c>
      <c r="M1184" t="s">
        <v>10254</v>
      </c>
      <c r="N1184">
        <v>2011</v>
      </c>
    </row>
    <row r="1185" spans="1:14" x14ac:dyDescent="0.2">
      <c r="A1185" t="s">
        <v>2382</v>
      </c>
      <c r="B1185" t="s">
        <v>10227</v>
      </c>
      <c r="C1185" t="s">
        <v>4608</v>
      </c>
      <c r="D1185" t="s">
        <v>4592</v>
      </c>
      <c r="E1185" t="s">
        <v>4592</v>
      </c>
      <c r="F1185" t="s">
        <v>4592</v>
      </c>
      <c r="G1185" t="s">
        <v>4592</v>
      </c>
      <c r="H1185" t="s">
        <v>4592</v>
      </c>
      <c r="I1185" t="s">
        <v>3206</v>
      </c>
      <c r="J1185" t="s">
        <v>4592</v>
      </c>
      <c r="K1185" t="s">
        <v>4592</v>
      </c>
      <c r="L1185" t="s">
        <v>4592</v>
      </c>
      <c r="M1185" t="s">
        <v>4592</v>
      </c>
      <c r="N1185">
        <v>2015</v>
      </c>
    </row>
    <row r="1186" spans="1:14" x14ac:dyDescent="0.2">
      <c r="A1186" t="s">
        <v>2384</v>
      </c>
      <c r="B1186" t="s">
        <v>10180</v>
      </c>
      <c r="C1186" t="s">
        <v>10217</v>
      </c>
      <c r="D1186" t="s">
        <v>10218</v>
      </c>
      <c r="E1186" t="s">
        <v>10219</v>
      </c>
      <c r="F1186" t="s">
        <v>10220</v>
      </c>
      <c r="G1186" t="s">
        <v>10221</v>
      </c>
      <c r="H1186" t="s">
        <v>10222</v>
      </c>
      <c r="I1186" t="s">
        <v>3203</v>
      </c>
      <c r="J1186" t="s">
        <v>10223</v>
      </c>
      <c r="K1186" t="s">
        <v>10224</v>
      </c>
      <c r="L1186" t="s">
        <v>10225</v>
      </c>
      <c r="M1186" t="s">
        <v>10226</v>
      </c>
      <c r="N1186">
        <v>2002</v>
      </c>
    </row>
    <row r="1187" spans="1:14" x14ac:dyDescent="0.2">
      <c r="A1187" t="s">
        <v>2386</v>
      </c>
      <c r="B1187" t="s">
        <v>10180</v>
      </c>
      <c r="C1187" t="s">
        <v>10217</v>
      </c>
      <c r="D1187" t="s">
        <v>10249</v>
      </c>
      <c r="E1187" t="s">
        <v>10220</v>
      </c>
      <c r="F1187" t="s">
        <v>10255</v>
      </c>
      <c r="G1187" t="s">
        <v>4592</v>
      </c>
      <c r="H1187" t="s">
        <v>4592</v>
      </c>
      <c r="I1187" t="s">
        <v>3210</v>
      </c>
      <c r="J1187" t="s">
        <v>10538</v>
      </c>
      <c r="K1187" t="s">
        <v>10338</v>
      </c>
      <c r="L1187" t="s">
        <v>10283</v>
      </c>
      <c r="M1187" t="s">
        <v>10539</v>
      </c>
      <c r="N1187">
        <v>2010</v>
      </c>
    </row>
    <row r="1188" spans="1:14" x14ac:dyDescent="0.2">
      <c r="A1188" t="s">
        <v>2388</v>
      </c>
      <c r="B1188" t="s">
        <v>10180</v>
      </c>
      <c r="C1188" t="s">
        <v>10217</v>
      </c>
      <c r="D1188" t="s">
        <v>10249</v>
      </c>
      <c r="E1188" t="s">
        <v>10250</v>
      </c>
      <c r="F1188" t="s">
        <v>4592</v>
      </c>
      <c r="G1188" t="s">
        <v>4592</v>
      </c>
      <c r="H1188" t="s">
        <v>4592</v>
      </c>
      <c r="I1188" t="s">
        <v>3205</v>
      </c>
      <c r="J1188" t="s">
        <v>10251</v>
      </c>
      <c r="K1188" t="s">
        <v>10252</v>
      </c>
      <c r="L1188" t="s">
        <v>10253</v>
      </c>
      <c r="M1188" t="s">
        <v>10254</v>
      </c>
      <c r="N1188">
        <v>2013</v>
      </c>
    </row>
    <row r="1189" spans="1:14" x14ac:dyDescent="0.2">
      <c r="A1189" t="s">
        <v>2390</v>
      </c>
      <c r="B1189" t="s">
        <v>10227</v>
      </c>
      <c r="C1189" t="s">
        <v>4608</v>
      </c>
      <c r="D1189" t="s">
        <v>4592</v>
      </c>
      <c r="E1189" t="s">
        <v>4592</v>
      </c>
      <c r="F1189" t="s">
        <v>4592</v>
      </c>
      <c r="G1189" t="s">
        <v>4592</v>
      </c>
      <c r="H1189" t="s">
        <v>4592</v>
      </c>
      <c r="I1189" t="s">
        <v>3204</v>
      </c>
      <c r="J1189" t="s">
        <v>4608</v>
      </c>
      <c r="K1189" t="s">
        <v>4608</v>
      </c>
      <c r="L1189" t="s">
        <v>4608</v>
      </c>
      <c r="M1189" t="s">
        <v>4608</v>
      </c>
      <c r="N1189">
        <v>2013</v>
      </c>
    </row>
    <row r="1190" spans="1:14" x14ac:dyDescent="0.2">
      <c r="A1190" t="s">
        <v>2394</v>
      </c>
      <c r="B1190" t="s">
        <v>10180</v>
      </c>
      <c r="C1190" t="s">
        <v>10228</v>
      </c>
      <c r="D1190" t="s">
        <v>10229</v>
      </c>
      <c r="E1190" t="s">
        <v>10230</v>
      </c>
      <c r="F1190" t="s">
        <v>4592</v>
      </c>
      <c r="G1190" t="s">
        <v>4592</v>
      </c>
      <c r="H1190" t="s">
        <v>4592</v>
      </c>
      <c r="I1190" t="s">
        <v>3205</v>
      </c>
      <c r="J1190" t="s">
        <v>10231</v>
      </c>
      <c r="K1190" t="s">
        <v>10232</v>
      </c>
      <c r="L1190" t="s">
        <v>10233</v>
      </c>
      <c r="M1190" t="s">
        <v>10234</v>
      </c>
      <c r="N1190">
        <v>2001</v>
      </c>
    </row>
    <row r="1191" spans="1:14" x14ac:dyDescent="0.2">
      <c r="A1191" t="s">
        <v>2396</v>
      </c>
      <c r="B1191" t="s">
        <v>10180</v>
      </c>
      <c r="C1191" t="s">
        <v>10217</v>
      </c>
      <c r="D1191" t="s">
        <v>10249</v>
      </c>
      <c r="E1191" t="s">
        <v>10220</v>
      </c>
      <c r="F1191" t="s">
        <v>10255</v>
      </c>
      <c r="G1191" t="s">
        <v>4592</v>
      </c>
      <c r="H1191" t="s">
        <v>4592</v>
      </c>
      <c r="I1191" t="s">
        <v>3210</v>
      </c>
      <c r="J1191" t="s">
        <v>10360</v>
      </c>
      <c r="K1191" t="s">
        <v>10361</v>
      </c>
      <c r="L1191" t="s">
        <v>10362</v>
      </c>
      <c r="M1191" t="s">
        <v>10363</v>
      </c>
      <c r="N1191">
        <v>2010</v>
      </c>
    </row>
    <row r="1192" spans="1:14" x14ac:dyDescent="0.2">
      <c r="A1192" t="s">
        <v>2398</v>
      </c>
      <c r="B1192" t="s">
        <v>10180</v>
      </c>
      <c r="C1192" t="s">
        <v>10228</v>
      </c>
      <c r="D1192" t="s">
        <v>10241</v>
      </c>
      <c r="E1192" t="s">
        <v>10242</v>
      </c>
      <c r="F1192" t="s">
        <v>10243</v>
      </c>
      <c r="G1192" t="s">
        <v>10259</v>
      </c>
      <c r="H1192" t="s">
        <v>4592</v>
      </c>
      <c r="I1192" t="s">
        <v>3205</v>
      </c>
      <c r="J1192" t="s">
        <v>10231</v>
      </c>
      <c r="K1192" t="s">
        <v>10232</v>
      </c>
      <c r="L1192" t="s">
        <v>10233</v>
      </c>
      <c r="M1192" t="s">
        <v>10234</v>
      </c>
      <c r="N1192">
        <v>2010</v>
      </c>
    </row>
    <row r="1193" spans="1:14" x14ac:dyDescent="0.2">
      <c r="A1193" t="s">
        <v>2400</v>
      </c>
      <c r="B1193" t="s">
        <v>10180</v>
      </c>
      <c r="C1193" t="s">
        <v>10217</v>
      </c>
      <c r="D1193" t="s">
        <v>10249</v>
      </c>
      <c r="E1193" t="s">
        <v>10220</v>
      </c>
      <c r="F1193" t="s">
        <v>10221</v>
      </c>
      <c r="G1193" t="s">
        <v>10270</v>
      </c>
      <c r="H1193" t="s">
        <v>4592</v>
      </c>
      <c r="I1193" t="s">
        <v>3204</v>
      </c>
      <c r="J1193" t="s">
        <v>10271</v>
      </c>
      <c r="K1193" t="s">
        <v>10272</v>
      </c>
      <c r="L1193" t="s">
        <v>10273</v>
      </c>
      <c r="M1193" t="s">
        <v>10274</v>
      </c>
      <c r="N1193">
        <v>2011</v>
      </c>
    </row>
    <row r="1194" spans="1:14" x14ac:dyDescent="0.2">
      <c r="A1194" t="s">
        <v>2402</v>
      </c>
      <c r="B1194" t="s">
        <v>10180</v>
      </c>
      <c r="C1194" t="s">
        <v>10217</v>
      </c>
      <c r="D1194" t="s">
        <v>10249</v>
      </c>
      <c r="E1194" t="s">
        <v>10220</v>
      </c>
      <c r="F1194" t="s">
        <v>10221</v>
      </c>
      <c r="G1194" t="s">
        <v>10270</v>
      </c>
      <c r="H1194" t="s">
        <v>4592</v>
      </c>
      <c r="I1194" t="s">
        <v>3204</v>
      </c>
      <c r="J1194" t="s">
        <v>10251</v>
      </c>
      <c r="K1194" t="s">
        <v>10252</v>
      </c>
      <c r="L1194" t="s">
        <v>10253</v>
      </c>
      <c r="M1194" t="s">
        <v>10254</v>
      </c>
      <c r="N1194">
        <v>2002</v>
      </c>
    </row>
    <row r="1195" spans="1:14" x14ac:dyDescent="0.2">
      <c r="A1195" t="s">
        <v>2404</v>
      </c>
      <c r="B1195" t="s">
        <v>10180</v>
      </c>
      <c r="C1195" t="s">
        <v>10217</v>
      </c>
      <c r="D1195" t="s">
        <v>10249</v>
      </c>
      <c r="E1195" t="s">
        <v>10220</v>
      </c>
      <c r="F1195" t="s">
        <v>10255</v>
      </c>
      <c r="G1195" t="s">
        <v>4592</v>
      </c>
      <c r="H1195" t="s">
        <v>4592</v>
      </c>
      <c r="I1195" t="s">
        <v>3210</v>
      </c>
      <c r="J1195" t="s">
        <v>10540</v>
      </c>
      <c r="K1195" t="s">
        <v>10516</v>
      </c>
      <c r="L1195" t="s">
        <v>10345</v>
      </c>
      <c r="M1195" t="s">
        <v>10541</v>
      </c>
      <c r="N1195">
        <v>2010</v>
      </c>
    </row>
    <row r="1196" spans="1:14" x14ac:dyDescent="0.2">
      <c r="A1196" t="s">
        <v>2406</v>
      </c>
      <c r="B1196" t="s">
        <v>10227</v>
      </c>
      <c r="C1196" t="s">
        <v>4608</v>
      </c>
      <c r="D1196" t="s">
        <v>4592</v>
      </c>
      <c r="E1196" t="s">
        <v>4592</v>
      </c>
      <c r="F1196" t="s">
        <v>4592</v>
      </c>
      <c r="G1196" t="s">
        <v>4592</v>
      </c>
      <c r="H1196" t="s">
        <v>4592</v>
      </c>
      <c r="I1196" t="s">
        <v>3206</v>
      </c>
      <c r="J1196" t="s">
        <v>4608</v>
      </c>
      <c r="K1196" t="s">
        <v>4608</v>
      </c>
      <c r="L1196" t="s">
        <v>4608</v>
      </c>
      <c r="M1196" t="s">
        <v>4608</v>
      </c>
      <c r="N1196">
        <v>2013</v>
      </c>
    </row>
    <row r="1197" spans="1:14" x14ac:dyDescent="0.2">
      <c r="A1197" t="s">
        <v>2408</v>
      </c>
      <c r="B1197" t="s">
        <v>10227</v>
      </c>
      <c r="C1197" t="s">
        <v>4608</v>
      </c>
      <c r="D1197" t="s">
        <v>4592</v>
      </c>
      <c r="E1197" t="s">
        <v>4592</v>
      </c>
      <c r="F1197" t="s">
        <v>4592</v>
      </c>
      <c r="G1197" t="s">
        <v>4592</v>
      </c>
      <c r="H1197" t="s">
        <v>4592</v>
      </c>
      <c r="I1197" t="s">
        <v>3205</v>
      </c>
      <c r="J1197" t="s">
        <v>4608</v>
      </c>
      <c r="K1197" t="s">
        <v>4608</v>
      </c>
      <c r="L1197" t="s">
        <v>4608</v>
      </c>
      <c r="M1197" t="s">
        <v>4608</v>
      </c>
      <c r="N1197">
        <v>2004</v>
      </c>
    </row>
    <row r="1198" spans="1:14" x14ac:dyDescent="0.2">
      <c r="A1198" t="s">
        <v>2410</v>
      </c>
      <c r="B1198" t="s">
        <v>10180</v>
      </c>
      <c r="C1198" t="s">
        <v>10228</v>
      </c>
      <c r="D1198" t="s">
        <v>10229</v>
      </c>
      <c r="E1198" t="s">
        <v>10240</v>
      </c>
      <c r="F1198" t="s">
        <v>4592</v>
      </c>
      <c r="G1198" t="s">
        <v>4592</v>
      </c>
      <c r="H1198" t="s">
        <v>4592</v>
      </c>
      <c r="I1198" t="s">
        <v>3210</v>
      </c>
      <c r="J1198" t="s">
        <v>10231</v>
      </c>
      <c r="K1198" t="s">
        <v>10232</v>
      </c>
      <c r="L1198" t="s">
        <v>10233</v>
      </c>
      <c r="M1198" t="s">
        <v>10234</v>
      </c>
      <c r="N1198">
        <v>2012</v>
      </c>
    </row>
    <row r="1199" spans="1:14" x14ac:dyDescent="0.2">
      <c r="A1199" t="s">
        <v>2412</v>
      </c>
      <c r="B1199" t="s">
        <v>10180</v>
      </c>
      <c r="C1199" t="s">
        <v>10228</v>
      </c>
      <c r="D1199" t="s">
        <v>10241</v>
      </c>
      <c r="E1199" t="s">
        <v>10220</v>
      </c>
      <c r="F1199" t="s">
        <v>10255</v>
      </c>
      <c r="G1199" t="s">
        <v>4592</v>
      </c>
      <c r="H1199" t="s">
        <v>4592</v>
      </c>
      <c r="I1199" t="s">
        <v>3205</v>
      </c>
      <c r="J1199" t="s">
        <v>10231</v>
      </c>
      <c r="K1199" t="s">
        <v>10232</v>
      </c>
      <c r="L1199" t="s">
        <v>10233</v>
      </c>
      <c r="M1199" t="s">
        <v>10234</v>
      </c>
      <c r="N1199">
        <v>2001</v>
      </c>
    </row>
    <row r="1200" spans="1:14" x14ac:dyDescent="0.2">
      <c r="A1200" t="s">
        <v>2414</v>
      </c>
      <c r="B1200" t="s">
        <v>10227</v>
      </c>
      <c r="C1200" t="s">
        <v>4608</v>
      </c>
      <c r="D1200" t="s">
        <v>4592</v>
      </c>
      <c r="E1200" t="s">
        <v>4592</v>
      </c>
      <c r="F1200" t="s">
        <v>4592</v>
      </c>
      <c r="G1200" t="s">
        <v>4592</v>
      </c>
      <c r="H1200" t="s">
        <v>4592</v>
      </c>
      <c r="I1200" t="s">
        <v>3206</v>
      </c>
      <c r="J1200" t="s">
        <v>4592</v>
      </c>
      <c r="K1200" t="s">
        <v>4592</v>
      </c>
      <c r="L1200" t="s">
        <v>4592</v>
      </c>
      <c r="M1200" t="s">
        <v>4592</v>
      </c>
      <c r="N1200">
        <v>2015</v>
      </c>
    </row>
    <row r="1201" spans="1:14" x14ac:dyDescent="0.2">
      <c r="A1201" t="s">
        <v>2416</v>
      </c>
      <c r="B1201" t="s">
        <v>10227</v>
      </c>
      <c r="C1201" t="s">
        <v>4608</v>
      </c>
      <c r="D1201" t="s">
        <v>4592</v>
      </c>
      <c r="E1201" t="s">
        <v>4592</v>
      </c>
      <c r="F1201" t="s">
        <v>4592</v>
      </c>
      <c r="G1201" t="s">
        <v>4592</v>
      </c>
      <c r="H1201" t="s">
        <v>4592</v>
      </c>
      <c r="I1201" t="s">
        <v>3204</v>
      </c>
      <c r="J1201" t="s">
        <v>4608</v>
      </c>
      <c r="K1201" t="s">
        <v>4608</v>
      </c>
      <c r="L1201" t="s">
        <v>4608</v>
      </c>
      <c r="M1201" t="s">
        <v>4608</v>
      </c>
      <c r="N1201">
        <v>2013</v>
      </c>
    </row>
    <row r="1202" spans="1:14" x14ac:dyDescent="0.2">
      <c r="A1202" t="s">
        <v>2418</v>
      </c>
      <c r="B1202" t="s">
        <v>10180</v>
      </c>
      <c r="C1202" t="s">
        <v>10217</v>
      </c>
      <c r="D1202" t="s">
        <v>10249</v>
      </c>
      <c r="E1202" t="s">
        <v>10220</v>
      </c>
      <c r="F1202" t="s">
        <v>10255</v>
      </c>
      <c r="G1202" t="s">
        <v>4592</v>
      </c>
      <c r="H1202" t="s">
        <v>4592</v>
      </c>
      <c r="I1202" t="s">
        <v>3210</v>
      </c>
      <c r="J1202" t="s">
        <v>10439</v>
      </c>
      <c r="K1202" t="s">
        <v>10412</v>
      </c>
      <c r="L1202" t="s">
        <v>10413</v>
      </c>
      <c r="M1202" t="s">
        <v>10440</v>
      </c>
      <c r="N1202">
        <v>2011</v>
      </c>
    </row>
    <row r="1203" spans="1:14" x14ac:dyDescent="0.2">
      <c r="A1203" t="s">
        <v>2420</v>
      </c>
      <c r="B1203" t="s">
        <v>10180</v>
      </c>
      <c r="C1203" t="s">
        <v>10217</v>
      </c>
      <c r="D1203" t="s">
        <v>10249</v>
      </c>
      <c r="E1203" t="s">
        <v>10220</v>
      </c>
      <c r="F1203" t="s">
        <v>10221</v>
      </c>
      <c r="G1203" t="s">
        <v>10219</v>
      </c>
      <c r="H1203" t="s">
        <v>4592</v>
      </c>
      <c r="I1203" t="s">
        <v>3204</v>
      </c>
      <c r="J1203" t="s">
        <v>10542</v>
      </c>
      <c r="K1203" t="s">
        <v>10412</v>
      </c>
      <c r="L1203" t="s">
        <v>10413</v>
      </c>
      <c r="M1203" t="s">
        <v>10543</v>
      </c>
      <c r="N1203">
        <v>2002</v>
      </c>
    </row>
    <row r="1204" spans="1:14" x14ac:dyDescent="0.2">
      <c r="A1204" t="s">
        <v>2422</v>
      </c>
      <c r="B1204" t="s">
        <v>10180</v>
      </c>
      <c r="C1204" t="s">
        <v>10228</v>
      </c>
      <c r="D1204" t="s">
        <v>10229</v>
      </c>
      <c r="E1204" t="s">
        <v>10240</v>
      </c>
      <c r="F1204" t="s">
        <v>4592</v>
      </c>
      <c r="G1204" t="s">
        <v>4592</v>
      </c>
      <c r="H1204" t="s">
        <v>4592</v>
      </c>
      <c r="I1204" t="s">
        <v>3205</v>
      </c>
      <c r="J1204" t="s">
        <v>10231</v>
      </c>
      <c r="K1204" t="s">
        <v>10232</v>
      </c>
      <c r="L1204" t="s">
        <v>10233</v>
      </c>
      <c r="M1204" t="s">
        <v>10234</v>
      </c>
      <c r="N1204">
        <v>2012</v>
      </c>
    </row>
    <row r="1205" spans="1:14" x14ac:dyDescent="0.2">
      <c r="A1205" t="s">
        <v>2424</v>
      </c>
      <c r="B1205" t="s">
        <v>10180</v>
      </c>
      <c r="C1205" t="s">
        <v>10217</v>
      </c>
      <c r="D1205" t="s">
        <v>10249</v>
      </c>
      <c r="E1205" t="s">
        <v>10250</v>
      </c>
      <c r="F1205" t="s">
        <v>4592</v>
      </c>
      <c r="G1205" t="s">
        <v>4592</v>
      </c>
      <c r="H1205" t="s">
        <v>4592</v>
      </c>
      <c r="I1205" t="s">
        <v>3205</v>
      </c>
      <c r="J1205" t="s">
        <v>10251</v>
      </c>
      <c r="K1205" t="s">
        <v>10252</v>
      </c>
      <c r="L1205" t="s">
        <v>10253</v>
      </c>
      <c r="M1205" t="s">
        <v>10254</v>
      </c>
      <c r="N1205">
        <v>2013</v>
      </c>
    </row>
    <row r="1206" spans="1:14" x14ac:dyDescent="0.2">
      <c r="A1206" t="s">
        <v>2426</v>
      </c>
      <c r="B1206" t="s">
        <v>10227</v>
      </c>
      <c r="C1206" t="s">
        <v>4608</v>
      </c>
      <c r="D1206" t="s">
        <v>4592</v>
      </c>
      <c r="E1206" t="s">
        <v>4592</v>
      </c>
      <c r="F1206" t="s">
        <v>4592</v>
      </c>
      <c r="G1206" t="s">
        <v>4592</v>
      </c>
      <c r="H1206" t="s">
        <v>4592</v>
      </c>
      <c r="I1206" t="s">
        <v>3204</v>
      </c>
      <c r="J1206" t="s">
        <v>4608</v>
      </c>
      <c r="K1206" t="s">
        <v>4608</v>
      </c>
      <c r="L1206" t="s">
        <v>4608</v>
      </c>
      <c r="M1206" t="s">
        <v>4608</v>
      </c>
      <c r="N1206">
        <v>2013</v>
      </c>
    </row>
    <row r="1207" spans="1:14" x14ac:dyDescent="0.2">
      <c r="A1207" t="s">
        <v>2428</v>
      </c>
      <c r="B1207" t="s">
        <v>10180</v>
      </c>
      <c r="C1207" t="s">
        <v>10217</v>
      </c>
      <c r="D1207" t="s">
        <v>10249</v>
      </c>
      <c r="E1207" t="s">
        <v>10250</v>
      </c>
      <c r="F1207" t="s">
        <v>4592</v>
      </c>
      <c r="G1207" t="s">
        <v>4592</v>
      </c>
      <c r="H1207" t="s">
        <v>4592</v>
      </c>
      <c r="I1207" t="s">
        <v>3210</v>
      </c>
      <c r="J1207" t="s">
        <v>10251</v>
      </c>
      <c r="K1207" t="s">
        <v>10252</v>
      </c>
      <c r="L1207" t="s">
        <v>10253</v>
      </c>
      <c r="M1207" t="s">
        <v>10254</v>
      </c>
      <c r="N1207">
        <v>2010</v>
      </c>
    </row>
    <row r="1208" spans="1:14" x14ac:dyDescent="0.2">
      <c r="A1208" t="s">
        <v>2430</v>
      </c>
      <c r="B1208" t="s">
        <v>10180</v>
      </c>
      <c r="C1208" t="s">
        <v>10217</v>
      </c>
      <c r="D1208" t="s">
        <v>10249</v>
      </c>
      <c r="E1208" t="s">
        <v>10250</v>
      </c>
      <c r="F1208" t="s">
        <v>4592</v>
      </c>
      <c r="G1208" t="s">
        <v>4592</v>
      </c>
      <c r="H1208" t="s">
        <v>4592</v>
      </c>
      <c r="I1208" t="s">
        <v>3205</v>
      </c>
      <c r="J1208" t="s">
        <v>10251</v>
      </c>
      <c r="K1208" t="s">
        <v>10252</v>
      </c>
      <c r="L1208" t="s">
        <v>10253</v>
      </c>
      <c r="M1208" t="s">
        <v>10254</v>
      </c>
      <c r="N1208">
        <v>2013</v>
      </c>
    </row>
    <row r="1209" spans="1:14" x14ac:dyDescent="0.2">
      <c r="A1209" t="s">
        <v>2432</v>
      </c>
      <c r="B1209" t="s">
        <v>10180</v>
      </c>
      <c r="C1209" t="s">
        <v>10217</v>
      </c>
      <c r="D1209" t="s">
        <v>10249</v>
      </c>
      <c r="E1209" t="s">
        <v>10220</v>
      </c>
      <c r="F1209" t="s">
        <v>10221</v>
      </c>
      <c r="G1209" t="s">
        <v>10219</v>
      </c>
      <c r="H1209" t="s">
        <v>4592</v>
      </c>
      <c r="I1209" t="s">
        <v>3206</v>
      </c>
      <c r="J1209" t="s">
        <v>10528</v>
      </c>
      <c r="K1209" t="s">
        <v>10405</v>
      </c>
      <c r="L1209" t="s">
        <v>10283</v>
      </c>
      <c r="M1209" t="s">
        <v>10529</v>
      </c>
      <c r="N1209">
        <v>2001</v>
      </c>
    </row>
    <row r="1210" spans="1:14" x14ac:dyDescent="0.2">
      <c r="A1210" t="s">
        <v>2434</v>
      </c>
      <c r="B1210" t="s">
        <v>10180</v>
      </c>
      <c r="C1210" t="s">
        <v>10217</v>
      </c>
      <c r="D1210" t="s">
        <v>10249</v>
      </c>
      <c r="E1210" t="s">
        <v>10250</v>
      </c>
      <c r="F1210" t="s">
        <v>4592</v>
      </c>
      <c r="G1210" t="s">
        <v>4592</v>
      </c>
      <c r="H1210" t="s">
        <v>4592</v>
      </c>
      <c r="I1210" t="s">
        <v>3210</v>
      </c>
      <c r="J1210" t="s">
        <v>10251</v>
      </c>
      <c r="K1210" t="s">
        <v>10252</v>
      </c>
      <c r="L1210" t="s">
        <v>10253</v>
      </c>
      <c r="M1210" t="s">
        <v>10254</v>
      </c>
      <c r="N1210">
        <v>2010</v>
      </c>
    </row>
    <row r="1211" spans="1:14" x14ac:dyDescent="0.2">
      <c r="A1211" t="s">
        <v>2436</v>
      </c>
      <c r="B1211" t="s">
        <v>10180</v>
      </c>
      <c r="C1211" t="s">
        <v>10217</v>
      </c>
      <c r="D1211" t="s">
        <v>10249</v>
      </c>
      <c r="E1211" t="s">
        <v>10220</v>
      </c>
      <c r="F1211" t="s">
        <v>10255</v>
      </c>
      <c r="G1211" t="s">
        <v>4592</v>
      </c>
      <c r="H1211" t="s">
        <v>4592</v>
      </c>
      <c r="I1211" t="s">
        <v>3206</v>
      </c>
      <c r="J1211" t="s">
        <v>10360</v>
      </c>
      <c r="K1211" t="s">
        <v>10361</v>
      </c>
      <c r="L1211" t="s">
        <v>10362</v>
      </c>
      <c r="M1211" t="s">
        <v>10363</v>
      </c>
      <c r="N1211">
        <v>2011</v>
      </c>
    </row>
    <row r="1212" spans="1:14" x14ac:dyDescent="0.2">
      <c r="A1212" t="s">
        <v>2438</v>
      </c>
      <c r="B1212" t="s">
        <v>10180</v>
      </c>
      <c r="C1212" t="s">
        <v>10217</v>
      </c>
      <c r="D1212" t="s">
        <v>10249</v>
      </c>
      <c r="E1212" t="s">
        <v>10250</v>
      </c>
      <c r="F1212" t="s">
        <v>4592</v>
      </c>
      <c r="G1212" t="s">
        <v>4592</v>
      </c>
      <c r="H1212" t="s">
        <v>4592</v>
      </c>
      <c r="I1212" t="s">
        <v>3205</v>
      </c>
      <c r="J1212" t="s">
        <v>10251</v>
      </c>
      <c r="K1212" t="s">
        <v>10252</v>
      </c>
      <c r="L1212" t="s">
        <v>10253</v>
      </c>
      <c r="M1212" t="s">
        <v>10254</v>
      </c>
      <c r="N1212">
        <v>2014</v>
      </c>
    </row>
    <row r="1213" spans="1:14" x14ac:dyDescent="0.2">
      <c r="A1213" t="s">
        <v>2440</v>
      </c>
      <c r="B1213" t="s">
        <v>10227</v>
      </c>
      <c r="C1213" t="s">
        <v>4608</v>
      </c>
      <c r="D1213" t="s">
        <v>4592</v>
      </c>
      <c r="E1213" t="s">
        <v>4592</v>
      </c>
      <c r="F1213" t="s">
        <v>4592</v>
      </c>
      <c r="G1213" t="s">
        <v>4592</v>
      </c>
      <c r="H1213" t="s">
        <v>4592</v>
      </c>
      <c r="I1213" t="s">
        <v>3206</v>
      </c>
      <c r="J1213" t="s">
        <v>4608</v>
      </c>
      <c r="K1213" t="s">
        <v>4608</v>
      </c>
      <c r="L1213" t="s">
        <v>4608</v>
      </c>
      <c r="M1213" t="s">
        <v>4608</v>
      </c>
      <c r="N1213">
        <v>2013</v>
      </c>
    </row>
    <row r="1214" spans="1:14" x14ac:dyDescent="0.2">
      <c r="A1214" t="s">
        <v>2442</v>
      </c>
      <c r="B1214" t="s">
        <v>10180</v>
      </c>
      <c r="C1214" t="s">
        <v>10228</v>
      </c>
      <c r="D1214" t="s">
        <v>10241</v>
      </c>
      <c r="E1214" t="s">
        <v>10220</v>
      </c>
      <c r="F1214" t="s">
        <v>10255</v>
      </c>
      <c r="G1214" t="s">
        <v>4592</v>
      </c>
      <c r="H1214" t="s">
        <v>4592</v>
      </c>
      <c r="I1214" t="s">
        <v>3205</v>
      </c>
      <c r="J1214" t="s">
        <v>10231</v>
      </c>
      <c r="K1214" t="s">
        <v>10232</v>
      </c>
      <c r="L1214" t="s">
        <v>10233</v>
      </c>
      <c r="M1214" t="s">
        <v>10234</v>
      </c>
      <c r="N1214">
        <v>2011</v>
      </c>
    </row>
    <row r="1215" spans="1:14" x14ac:dyDescent="0.2">
      <c r="A1215" t="s">
        <v>2444</v>
      </c>
      <c r="B1215" t="s">
        <v>10180</v>
      </c>
      <c r="C1215" t="s">
        <v>10228</v>
      </c>
      <c r="D1215" t="s">
        <v>10241</v>
      </c>
      <c r="E1215" t="s">
        <v>10220</v>
      </c>
      <c r="F1215" t="s">
        <v>10255</v>
      </c>
      <c r="G1215" t="s">
        <v>4592</v>
      </c>
      <c r="H1215" t="s">
        <v>4592</v>
      </c>
      <c r="I1215" t="s">
        <v>3205</v>
      </c>
      <c r="J1215" t="s">
        <v>10231</v>
      </c>
      <c r="K1215" t="s">
        <v>10232</v>
      </c>
      <c r="L1215" t="s">
        <v>10233</v>
      </c>
      <c r="M1215" t="s">
        <v>10234</v>
      </c>
      <c r="N1215">
        <v>2011</v>
      </c>
    </row>
    <row r="1216" spans="1:14" x14ac:dyDescent="0.2">
      <c r="A1216" t="s">
        <v>2446</v>
      </c>
      <c r="B1216" t="s">
        <v>10180</v>
      </c>
      <c r="C1216" t="s">
        <v>10217</v>
      </c>
      <c r="D1216" t="s">
        <v>10249</v>
      </c>
      <c r="E1216" t="s">
        <v>10220</v>
      </c>
      <c r="F1216" t="s">
        <v>10255</v>
      </c>
      <c r="G1216" t="s">
        <v>4592</v>
      </c>
      <c r="H1216" t="s">
        <v>4592</v>
      </c>
      <c r="I1216" t="s">
        <v>3210</v>
      </c>
      <c r="J1216" t="s">
        <v>10343</v>
      </c>
      <c r="K1216" t="s">
        <v>10344</v>
      </c>
      <c r="L1216" t="s">
        <v>10345</v>
      </c>
      <c r="M1216" t="s">
        <v>10346</v>
      </c>
      <c r="N1216">
        <v>2010</v>
      </c>
    </row>
    <row r="1217" spans="1:14" x14ac:dyDescent="0.2">
      <c r="A1217" t="s">
        <v>2448</v>
      </c>
      <c r="B1217" t="s">
        <v>10180</v>
      </c>
      <c r="C1217" t="s">
        <v>10217</v>
      </c>
      <c r="D1217" t="s">
        <v>10249</v>
      </c>
      <c r="E1217" t="s">
        <v>10220</v>
      </c>
      <c r="F1217" t="s">
        <v>10255</v>
      </c>
      <c r="G1217" t="s">
        <v>4592</v>
      </c>
      <c r="H1217" t="s">
        <v>4592</v>
      </c>
      <c r="I1217" t="s">
        <v>3204</v>
      </c>
      <c r="J1217" t="s">
        <v>10482</v>
      </c>
      <c r="K1217" t="s">
        <v>10325</v>
      </c>
      <c r="L1217" t="s">
        <v>10283</v>
      </c>
      <c r="M1217" t="s">
        <v>10483</v>
      </c>
      <c r="N1217">
        <v>2001</v>
      </c>
    </row>
    <row r="1218" spans="1:14" x14ac:dyDescent="0.2">
      <c r="A1218" t="s">
        <v>2450</v>
      </c>
      <c r="B1218" t="s">
        <v>10227</v>
      </c>
      <c r="C1218" t="s">
        <v>4608</v>
      </c>
      <c r="D1218" t="s">
        <v>4592</v>
      </c>
      <c r="E1218" t="s">
        <v>4592</v>
      </c>
      <c r="F1218" t="s">
        <v>4592</v>
      </c>
      <c r="G1218" t="s">
        <v>4592</v>
      </c>
      <c r="H1218" t="s">
        <v>4592</v>
      </c>
      <c r="I1218" t="s">
        <v>3204</v>
      </c>
      <c r="J1218" t="s">
        <v>4608</v>
      </c>
      <c r="K1218" t="s">
        <v>4608</v>
      </c>
      <c r="L1218" t="s">
        <v>4608</v>
      </c>
      <c r="M1218" t="s">
        <v>4608</v>
      </c>
      <c r="N1218">
        <v>2013</v>
      </c>
    </row>
    <row r="1219" spans="1:14" x14ac:dyDescent="0.2">
      <c r="A1219" t="s">
        <v>2452</v>
      </c>
      <c r="B1219" t="s">
        <v>10180</v>
      </c>
      <c r="C1219" t="s">
        <v>10217</v>
      </c>
      <c r="D1219" t="s">
        <v>10249</v>
      </c>
      <c r="E1219" t="s">
        <v>10250</v>
      </c>
      <c r="F1219" t="s">
        <v>4592</v>
      </c>
      <c r="G1219" t="s">
        <v>4592</v>
      </c>
      <c r="H1219" t="s">
        <v>4592</v>
      </c>
      <c r="I1219" t="s">
        <v>3205</v>
      </c>
      <c r="J1219" t="s">
        <v>10251</v>
      </c>
      <c r="K1219" t="s">
        <v>10252</v>
      </c>
      <c r="L1219" t="s">
        <v>10253</v>
      </c>
      <c r="M1219" t="s">
        <v>10254</v>
      </c>
      <c r="N1219">
        <v>2013</v>
      </c>
    </row>
    <row r="1220" spans="1:14" x14ac:dyDescent="0.2">
      <c r="A1220" t="s">
        <v>2454</v>
      </c>
      <c r="B1220" t="s">
        <v>10180</v>
      </c>
      <c r="C1220" t="s">
        <v>10217</v>
      </c>
      <c r="D1220" t="s">
        <v>10249</v>
      </c>
      <c r="E1220" t="s">
        <v>10250</v>
      </c>
      <c r="F1220" t="s">
        <v>4592</v>
      </c>
      <c r="G1220" t="s">
        <v>4592</v>
      </c>
      <c r="H1220" t="s">
        <v>4592</v>
      </c>
      <c r="I1220" t="s">
        <v>3205</v>
      </c>
      <c r="J1220" t="s">
        <v>10251</v>
      </c>
      <c r="K1220" t="s">
        <v>10252</v>
      </c>
      <c r="L1220" t="s">
        <v>10253</v>
      </c>
      <c r="M1220" t="s">
        <v>10254</v>
      </c>
      <c r="N1220">
        <v>2013</v>
      </c>
    </row>
    <row r="1221" spans="1:14" x14ac:dyDescent="0.2">
      <c r="A1221" t="s">
        <v>2456</v>
      </c>
      <c r="B1221" t="s">
        <v>10227</v>
      </c>
      <c r="C1221" t="s">
        <v>4608</v>
      </c>
      <c r="D1221" t="s">
        <v>4592</v>
      </c>
      <c r="E1221" t="s">
        <v>4592</v>
      </c>
      <c r="F1221" t="s">
        <v>4592</v>
      </c>
      <c r="G1221" t="s">
        <v>4592</v>
      </c>
      <c r="H1221" t="s">
        <v>4592</v>
      </c>
      <c r="I1221" t="s">
        <v>3204</v>
      </c>
      <c r="J1221" t="s">
        <v>4608</v>
      </c>
      <c r="K1221" t="s">
        <v>4608</v>
      </c>
      <c r="L1221" t="s">
        <v>4608</v>
      </c>
      <c r="M1221" t="s">
        <v>4608</v>
      </c>
      <c r="N1221">
        <v>2013</v>
      </c>
    </row>
    <row r="1222" spans="1:14" x14ac:dyDescent="0.2">
      <c r="A1222" t="s">
        <v>2458</v>
      </c>
      <c r="B1222" t="s">
        <v>10180</v>
      </c>
      <c r="C1222" t="s">
        <v>10228</v>
      </c>
      <c r="D1222" t="s">
        <v>10229</v>
      </c>
      <c r="E1222" t="s">
        <v>10230</v>
      </c>
      <c r="F1222" t="s">
        <v>4592</v>
      </c>
      <c r="G1222" t="s">
        <v>4592</v>
      </c>
      <c r="H1222" t="s">
        <v>4592</v>
      </c>
      <c r="I1222" t="s">
        <v>3205</v>
      </c>
      <c r="J1222" t="s">
        <v>10231</v>
      </c>
      <c r="K1222" t="s">
        <v>10232</v>
      </c>
      <c r="L1222" t="s">
        <v>10233</v>
      </c>
      <c r="M1222" t="s">
        <v>10234</v>
      </c>
      <c r="N1222">
        <v>2001</v>
      </c>
    </row>
    <row r="1223" spans="1:14" x14ac:dyDescent="0.2">
      <c r="A1223" t="s">
        <v>2460</v>
      </c>
      <c r="B1223" t="s">
        <v>10180</v>
      </c>
      <c r="C1223" t="s">
        <v>10217</v>
      </c>
      <c r="D1223" t="s">
        <v>10249</v>
      </c>
      <c r="E1223" t="s">
        <v>10250</v>
      </c>
      <c r="F1223" t="s">
        <v>4592</v>
      </c>
      <c r="G1223" t="s">
        <v>4592</v>
      </c>
      <c r="H1223" t="s">
        <v>4592</v>
      </c>
      <c r="I1223" t="s">
        <v>3205</v>
      </c>
      <c r="J1223" t="s">
        <v>10251</v>
      </c>
      <c r="K1223" t="s">
        <v>10252</v>
      </c>
      <c r="L1223" t="s">
        <v>10253</v>
      </c>
      <c r="M1223" t="s">
        <v>10254</v>
      </c>
      <c r="N1223">
        <v>2013</v>
      </c>
    </row>
    <row r="1224" spans="1:14" x14ac:dyDescent="0.2">
      <c r="A1224" t="s">
        <v>2462</v>
      </c>
      <c r="B1224" t="s">
        <v>10180</v>
      </c>
      <c r="C1224" t="s">
        <v>10228</v>
      </c>
      <c r="D1224" t="s">
        <v>10229</v>
      </c>
      <c r="E1224" t="s">
        <v>10240</v>
      </c>
      <c r="F1224" t="s">
        <v>4592</v>
      </c>
      <c r="G1224" t="s">
        <v>4592</v>
      </c>
      <c r="H1224" t="s">
        <v>4592</v>
      </c>
      <c r="I1224" t="s">
        <v>3208</v>
      </c>
      <c r="J1224" t="s">
        <v>10231</v>
      </c>
      <c r="K1224" t="s">
        <v>10232</v>
      </c>
      <c r="L1224" t="s">
        <v>10233</v>
      </c>
      <c r="M1224" t="s">
        <v>10234</v>
      </c>
      <c r="N1224">
        <v>2012</v>
      </c>
    </row>
    <row r="1225" spans="1:14" x14ac:dyDescent="0.2">
      <c r="A1225" t="s">
        <v>2464</v>
      </c>
      <c r="B1225" t="s">
        <v>10180</v>
      </c>
      <c r="C1225" t="s">
        <v>10217</v>
      </c>
      <c r="D1225" t="s">
        <v>10249</v>
      </c>
      <c r="E1225" t="s">
        <v>10250</v>
      </c>
      <c r="F1225" t="s">
        <v>4592</v>
      </c>
      <c r="G1225" t="s">
        <v>4592</v>
      </c>
      <c r="H1225" t="s">
        <v>4592</v>
      </c>
      <c r="I1225" t="s">
        <v>3205</v>
      </c>
      <c r="J1225" t="s">
        <v>10251</v>
      </c>
      <c r="K1225" t="s">
        <v>10252</v>
      </c>
      <c r="L1225" t="s">
        <v>10253</v>
      </c>
      <c r="M1225" t="s">
        <v>10254</v>
      </c>
      <c r="N1225">
        <v>2013</v>
      </c>
    </row>
    <row r="1226" spans="1:14" x14ac:dyDescent="0.2">
      <c r="A1226" t="s">
        <v>2466</v>
      </c>
      <c r="B1226" t="s">
        <v>10180</v>
      </c>
      <c r="C1226" t="s">
        <v>10217</v>
      </c>
      <c r="D1226" t="s">
        <v>10249</v>
      </c>
      <c r="E1226" t="s">
        <v>10250</v>
      </c>
      <c r="F1226" t="s">
        <v>4592</v>
      </c>
      <c r="G1226" t="s">
        <v>4592</v>
      </c>
      <c r="H1226" t="s">
        <v>4592</v>
      </c>
      <c r="I1226" t="s">
        <v>3205</v>
      </c>
      <c r="J1226" t="s">
        <v>10251</v>
      </c>
      <c r="K1226" t="s">
        <v>10252</v>
      </c>
      <c r="L1226" t="s">
        <v>10253</v>
      </c>
      <c r="M1226" t="s">
        <v>10254</v>
      </c>
      <c r="N1226">
        <v>2013</v>
      </c>
    </row>
    <row r="1227" spans="1:14" x14ac:dyDescent="0.2">
      <c r="A1227" t="s">
        <v>2468</v>
      </c>
      <c r="B1227" t="s">
        <v>10227</v>
      </c>
      <c r="C1227" t="s">
        <v>4608</v>
      </c>
      <c r="D1227" t="s">
        <v>4592</v>
      </c>
      <c r="E1227" t="s">
        <v>4592</v>
      </c>
      <c r="F1227" t="s">
        <v>4592</v>
      </c>
      <c r="G1227" t="s">
        <v>4592</v>
      </c>
      <c r="H1227" t="s">
        <v>4592</v>
      </c>
      <c r="I1227" t="s">
        <v>3204</v>
      </c>
      <c r="J1227" t="s">
        <v>4608</v>
      </c>
      <c r="K1227" t="s">
        <v>4608</v>
      </c>
      <c r="L1227" t="s">
        <v>4608</v>
      </c>
      <c r="M1227" t="s">
        <v>4608</v>
      </c>
      <c r="N1227">
        <v>2013</v>
      </c>
    </row>
    <row r="1228" spans="1:14" x14ac:dyDescent="0.2">
      <c r="A1228" t="s">
        <v>2470</v>
      </c>
      <c r="B1228" t="s">
        <v>10180</v>
      </c>
      <c r="C1228" t="s">
        <v>10217</v>
      </c>
      <c r="D1228" t="s">
        <v>10249</v>
      </c>
      <c r="E1228" t="s">
        <v>10250</v>
      </c>
      <c r="F1228" t="s">
        <v>4592</v>
      </c>
      <c r="G1228" t="s">
        <v>4592</v>
      </c>
      <c r="H1228" t="s">
        <v>4592</v>
      </c>
      <c r="I1228" t="s">
        <v>3205</v>
      </c>
      <c r="J1228" t="s">
        <v>10251</v>
      </c>
      <c r="K1228" t="s">
        <v>10252</v>
      </c>
      <c r="L1228" t="s">
        <v>10253</v>
      </c>
      <c r="M1228" t="s">
        <v>10254</v>
      </c>
      <c r="N1228">
        <v>2013</v>
      </c>
    </row>
    <row r="1229" spans="1:14" x14ac:dyDescent="0.2">
      <c r="A1229" t="s">
        <v>2472</v>
      </c>
      <c r="B1229" t="s">
        <v>10180</v>
      </c>
      <c r="C1229" t="s">
        <v>10217</v>
      </c>
      <c r="D1229" t="s">
        <v>10249</v>
      </c>
      <c r="E1229" t="s">
        <v>10220</v>
      </c>
      <c r="F1229" t="s">
        <v>10255</v>
      </c>
      <c r="G1229" t="s">
        <v>4592</v>
      </c>
      <c r="H1229" t="s">
        <v>4592</v>
      </c>
      <c r="I1229" t="s">
        <v>3210</v>
      </c>
      <c r="J1229" t="s">
        <v>10544</v>
      </c>
      <c r="K1229" t="s">
        <v>10412</v>
      </c>
      <c r="L1229" t="s">
        <v>10413</v>
      </c>
      <c r="M1229" t="s">
        <v>10414</v>
      </c>
      <c r="N1229">
        <v>2011</v>
      </c>
    </row>
    <row r="1230" spans="1:14" x14ac:dyDescent="0.2">
      <c r="A1230" t="s">
        <v>2474</v>
      </c>
      <c r="B1230" t="s">
        <v>10180</v>
      </c>
      <c r="C1230" t="s">
        <v>10228</v>
      </c>
      <c r="D1230" t="s">
        <v>10241</v>
      </c>
      <c r="E1230" t="s">
        <v>10242</v>
      </c>
      <c r="F1230" t="s">
        <v>10243</v>
      </c>
      <c r="G1230" t="s">
        <v>10244</v>
      </c>
      <c r="H1230" t="s">
        <v>4592</v>
      </c>
      <c r="I1230" t="s">
        <v>3205</v>
      </c>
      <c r="J1230" t="s">
        <v>10231</v>
      </c>
      <c r="K1230" t="s">
        <v>10232</v>
      </c>
      <c r="L1230" t="s">
        <v>10233</v>
      </c>
      <c r="M1230" t="s">
        <v>10234</v>
      </c>
      <c r="N1230">
        <v>2010</v>
      </c>
    </row>
    <row r="1231" spans="1:14" x14ac:dyDescent="0.2">
      <c r="A1231" t="s">
        <v>2476</v>
      </c>
      <c r="B1231" t="s">
        <v>10180</v>
      </c>
      <c r="C1231" t="s">
        <v>10228</v>
      </c>
      <c r="D1231" t="s">
        <v>10229</v>
      </c>
      <c r="E1231" t="s">
        <v>10240</v>
      </c>
      <c r="F1231" t="s">
        <v>4592</v>
      </c>
      <c r="G1231" t="s">
        <v>4592</v>
      </c>
      <c r="H1231" t="s">
        <v>4592</v>
      </c>
      <c r="I1231" t="s">
        <v>3204</v>
      </c>
      <c r="J1231" t="s">
        <v>10231</v>
      </c>
      <c r="K1231" t="s">
        <v>10232</v>
      </c>
      <c r="L1231" t="s">
        <v>10233</v>
      </c>
      <c r="M1231" t="s">
        <v>10234</v>
      </c>
      <c r="N1231">
        <v>2012</v>
      </c>
    </row>
    <row r="1232" spans="1:14" x14ac:dyDescent="0.2">
      <c r="A1232" t="s">
        <v>2478</v>
      </c>
      <c r="B1232" t="s">
        <v>10180</v>
      </c>
      <c r="C1232" t="s">
        <v>10217</v>
      </c>
      <c r="D1232" t="s">
        <v>10249</v>
      </c>
      <c r="E1232" t="s">
        <v>10250</v>
      </c>
      <c r="F1232" t="s">
        <v>4592</v>
      </c>
      <c r="G1232" t="s">
        <v>4592</v>
      </c>
      <c r="H1232" t="s">
        <v>4592</v>
      </c>
      <c r="I1232" t="s">
        <v>3205</v>
      </c>
      <c r="J1232" t="s">
        <v>10251</v>
      </c>
      <c r="K1232" t="s">
        <v>10252</v>
      </c>
      <c r="L1232" t="s">
        <v>10253</v>
      </c>
      <c r="M1232" t="s">
        <v>10254</v>
      </c>
      <c r="N1232">
        <v>2013</v>
      </c>
    </row>
    <row r="1233" spans="1:14" x14ac:dyDescent="0.2">
      <c r="A1233" t="s">
        <v>2480</v>
      </c>
      <c r="B1233" t="s">
        <v>10180</v>
      </c>
      <c r="C1233" t="s">
        <v>10217</v>
      </c>
      <c r="D1233" t="s">
        <v>10249</v>
      </c>
      <c r="E1233" t="s">
        <v>10220</v>
      </c>
      <c r="F1233" t="s">
        <v>10255</v>
      </c>
      <c r="G1233" t="s">
        <v>4592</v>
      </c>
      <c r="H1233" t="s">
        <v>4592</v>
      </c>
      <c r="I1233" t="s">
        <v>3210</v>
      </c>
      <c r="J1233" t="s">
        <v>10535</v>
      </c>
      <c r="K1233" t="s">
        <v>10344</v>
      </c>
      <c r="L1233" t="s">
        <v>10345</v>
      </c>
      <c r="M1233" t="s">
        <v>10443</v>
      </c>
      <c r="N1233">
        <v>2011</v>
      </c>
    </row>
    <row r="1234" spans="1:14" x14ac:dyDescent="0.2">
      <c r="A1234" t="s">
        <v>2482</v>
      </c>
      <c r="B1234" t="s">
        <v>10180</v>
      </c>
      <c r="C1234" t="s">
        <v>10217</v>
      </c>
      <c r="D1234" t="s">
        <v>10249</v>
      </c>
      <c r="E1234" t="s">
        <v>10220</v>
      </c>
      <c r="F1234" t="s">
        <v>10255</v>
      </c>
      <c r="G1234" t="s">
        <v>4592</v>
      </c>
      <c r="H1234" t="s">
        <v>4592</v>
      </c>
      <c r="I1234" t="s">
        <v>3210</v>
      </c>
      <c r="J1234" t="s">
        <v>10439</v>
      </c>
      <c r="K1234" t="s">
        <v>10412</v>
      </c>
      <c r="L1234" t="s">
        <v>10413</v>
      </c>
      <c r="M1234" t="s">
        <v>10440</v>
      </c>
      <c r="N1234">
        <v>2011</v>
      </c>
    </row>
    <row r="1235" spans="1:14" x14ac:dyDescent="0.2">
      <c r="A1235" t="s">
        <v>2484</v>
      </c>
      <c r="B1235" t="s">
        <v>10180</v>
      </c>
      <c r="C1235" t="s">
        <v>10217</v>
      </c>
      <c r="D1235" t="s">
        <v>10249</v>
      </c>
      <c r="E1235" t="s">
        <v>10220</v>
      </c>
      <c r="F1235" t="s">
        <v>10255</v>
      </c>
      <c r="G1235" t="s">
        <v>4592</v>
      </c>
      <c r="H1235" t="s">
        <v>4592</v>
      </c>
      <c r="I1235" t="s">
        <v>3210</v>
      </c>
      <c r="J1235" t="s">
        <v>10545</v>
      </c>
      <c r="K1235" t="s">
        <v>10412</v>
      </c>
      <c r="L1235" t="s">
        <v>10413</v>
      </c>
      <c r="M1235" t="s">
        <v>10414</v>
      </c>
      <c r="N1235">
        <v>2011</v>
      </c>
    </row>
    <row r="1236" spans="1:14" x14ac:dyDescent="0.2">
      <c r="A1236" t="s">
        <v>2486</v>
      </c>
      <c r="B1236" t="s">
        <v>10180</v>
      </c>
      <c r="C1236" t="s">
        <v>10217</v>
      </c>
      <c r="D1236" t="s">
        <v>10249</v>
      </c>
      <c r="E1236" t="s">
        <v>10220</v>
      </c>
      <c r="F1236" t="s">
        <v>10255</v>
      </c>
      <c r="G1236" t="s">
        <v>4592</v>
      </c>
      <c r="H1236" t="s">
        <v>4592</v>
      </c>
      <c r="I1236" t="s">
        <v>3210</v>
      </c>
      <c r="J1236" t="s">
        <v>10347</v>
      </c>
      <c r="K1236" t="s">
        <v>10348</v>
      </c>
      <c r="L1236" t="s">
        <v>10283</v>
      </c>
      <c r="M1236" t="s">
        <v>10349</v>
      </c>
      <c r="N1236">
        <v>2010</v>
      </c>
    </row>
    <row r="1237" spans="1:14" x14ac:dyDescent="0.2">
      <c r="A1237" t="s">
        <v>2488</v>
      </c>
      <c r="B1237" t="s">
        <v>10180</v>
      </c>
      <c r="C1237" t="s">
        <v>10228</v>
      </c>
      <c r="D1237" t="s">
        <v>10229</v>
      </c>
      <c r="E1237" t="s">
        <v>10240</v>
      </c>
      <c r="F1237" t="s">
        <v>4592</v>
      </c>
      <c r="G1237" t="s">
        <v>4592</v>
      </c>
      <c r="H1237" t="s">
        <v>4592</v>
      </c>
      <c r="I1237" t="s">
        <v>3204</v>
      </c>
      <c r="J1237" t="s">
        <v>10231</v>
      </c>
      <c r="K1237" t="s">
        <v>10232</v>
      </c>
      <c r="L1237" t="s">
        <v>10233</v>
      </c>
      <c r="M1237" t="s">
        <v>10234</v>
      </c>
      <c r="N1237">
        <v>2012</v>
      </c>
    </row>
    <row r="1238" spans="1:14" x14ac:dyDescent="0.2">
      <c r="A1238" t="s">
        <v>2490</v>
      </c>
      <c r="B1238" t="s">
        <v>10180</v>
      </c>
      <c r="C1238" t="s">
        <v>10217</v>
      </c>
      <c r="D1238" t="s">
        <v>10249</v>
      </c>
      <c r="E1238" t="s">
        <v>10220</v>
      </c>
      <c r="F1238" t="s">
        <v>10221</v>
      </c>
      <c r="G1238" t="s">
        <v>10270</v>
      </c>
      <c r="H1238" t="s">
        <v>4592</v>
      </c>
      <c r="I1238" t="s">
        <v>3204</v>
      </c>
      <c r="J1238" t="s">
        <v>10251</v>
      </c>
      <c r="K1238" t="s">
        <v>10252</v>
      </c>
      <c r="L1238" t="s">
        <v>10253</v>
      </c>
      <c r="M1238" t="s">
        <v>10254</v>
      </c>
      <c r="N1238">
        <v>2011</v>
      </c>
    </row>
    <row r="1239" spans="1:14" x14ac:dyDescent="0.2">
      <c r="A1239" t="s">
        <v>2492</v>
      </c>
      <c r="B1239" t="s">
        <v>10227</v>
      </c>
      <c r="C1239" t="s">
        <v>4608</v>
      </c>
      <c r="D1239" t="s">
        <v>4592</v>
      </c>
      <c r="E1239" t="s">
        <v>4592</v>
      </c>
      <c r="F1239" t="s">
        <v>4592</v>
      </c>
      <c r="G1239" t="s">
        <v>4592</v>
      </c>
      <c r="H1239" t="s">
        <v>4592</v>
      </c>
      <c r="I1239" t="s">
        <v>3204</v>
      </c>
      <c r="J1239" t="s">
        <v>4608</v>
      </c>
      <c r="K1239" t="s">
        <v>4608</v>
      </c>
      <c r="L1239" t="s">
        <v>4608</v>
      </c>
      <c r="M1239" t="s">
        <v>4608</v>
      </c>
      <c r="N1239">
        <v>2013</v>
      </c>
    </row>
    <row r="1240" spans="1:14" x14ac:dyDescent="0.2">
      <c r="A1240" t="s">
        <v>2494</v>
      </c>
      <c r="B1240" t="s">
        <v>10180</v>
      </c>
      <c r="C1240" t="s">
        <v>10217</v>
      </c>
      <c r="D1240" t="s">
        <v>10249</v>
      </c>
      <c r="E1240" t="s">
        <v>10250</v>
      </c>
      <c r="F1240" t="s">
        <v>4592</v>
      </c>
      <c r="G1240" t="s">
        <v>4592</v>
      </c>
      <c r="H1240" t="s">
        <v>4592</v>
      </c>
      <c r="I1240" t="s">
        <v>3205</v>
      </c>
      <c r="J1240" t="s">
        <v>10251</v>
      </c>
      <c r="K1240" t="s">
        <v>10252</v>
      </c>
      <c r="L1240" t="s">
        <v>10253</v>
      </c>
      <c r="M1240" t="s">
        <v>10254</v>
      </c>
      <c r="N1240">
        <v>2013</v>
      </c>
    </row>
    <row r="1241" spans="1:14" x14ac:dyDescent="0.2">
      <c r="A1241" t="s">
        <v>2496</v>
      </c>
      <c r="B1241" t="s">
        <v>10180</v>
      </c>
      <c r="C1241" t="s">
        <v>10228</v>
      </c>
      <c r="D1241" t="s">
        <v>10241</v>
      </c>
      <c r="E1241" t="s">
        <v>10242</v>
      </c>
      <c r="F1241" t="s">
        <v>10269</v>
      </c>
      <c r="G1241" t="s">
        <v>10269</v>
      </c>
      <c r="H1241" t="s">
        <v>4592</v>
      </c>
      <c r="I1241" t="s">
        <v>3205</v>
      </c>
      <c r="J1241" t="s">
        <v>10231</v>
      </c>
      <c r="K1241" t="s">
        <v>10232</v>
      </c>
      <c r="L1241" t="s">
        <v>10233</v>
      </c>
      <c r="M1241" t="s">
        <v>10234</v>
      </c>
      <c r="N1241">
        <v>2010</v>
      </c>
    </row>
    <row r="1242" spans="1:14" x14ac:dyDescent="0.2">
      <c r="A1242" t="s">
        <v>2498</v>
      </c>
      <c r="B1242" t="s">
        <v>10180</v>
      </c>
      <c r="C1242" t="s">
        <v>10228</v>
      </c>
      <c r="D1242" t="s">
        <v>10229</v>
      </c>
      <c r="E1242" t="s">
        <v>10230</v>
      </c>
      <c r="F1242" t="s">
        <v>4592</v>
      </c>
      <c r="G1242" t="s">
        <v>4592</v>
      </c>
      <c r="H1242" t="s">
        <v>4592</v>
      </c>
      <c r="I1242" t="s">
        <v>3205</v>
      </c>
      <c r="J1242" t="s">
        <v>10231</v>
      </c>
      <c r="K1242" t="s">
        <v>10232</v>
      </c>
      <c r="L1242" t="s">
        <v>10233</v>
      </c>
      <c r="M1242" t="s">
        <v>10234</v>
      </c>
      <c r="N1242">
        <v>2001</v>
      </c>
    </row>
    <row r="1243" spans="1:14" x14ac:dyDescent="0.2">
      <c r="A1243" t="s">
        <v>2500</v>
      </c>
      <c r="B1243" t="s">
        <v>10180</v>
      </c>
      <c r="C1243" t="s">
        <v>10228</v>
      </c>
      <c r="D1243" t="s">
        <v>10229</v>
      </c>
      <c r="E1243" t="s">
        <v>4592</v>
      </c>
      <c r="F1243" t="s">
        <v>4592</v>
      </c>
      <c r="G1243" t="s">
        <v>4592</v>
      </c>
      <c r="H1243" t="s">
        <v>4592</v>
      </c>
      <c r="I1243" t="s">
        <v>3207</v>
      </c>
      <c r="J1243" t="s">
        <v>10231</v>
      </c>
      <c r="K1243" t="s">
        <v>10232</v>
      </c>
      <c r="L1243" t="s">
        <v>10233</v>
      </c>
      <c r="M1243" t="s">
        <v>10234</v>
      </c>
      <c r="N1243">
        <v>2012</v>
      </c>
    </row>
    <row r="1244" spans="1:14" x14ac:dyDescent="0.2">
      <c r="A1244" t="s">
        <v>2502</v>
      </c>
      <c r="B1244" t="s">
        <v>10180</v>
      </c>
      <c r="C1244" t="s">
        <v>10217</v>
      </c>
      <c r="D1244" t="s">
        <v>10218</v>
      </c>
      <c r="E1244" t="s">
        <v>10219</v>
      </c>
      <c r="F1244" t="s">
        <v>10220</v>
      </c>
      <c r="G1244" t="s">
        <v>10221</v>
      </c>
      <c r="H1244" t="s">
        <v>10235</v>
      </c>
      <c r="I1244" t="s">
        <v>3210</v>
      </c>
      <c r="J1244" t="s">
        <v>10410</v>
      </c>
      <c r="K1244" t="s">
        <v>10257</v>
      </c>
      <c r="L1244" t="s">
        <v>10238</v>
      </c>
      <c r="M1244" t="s">
        <v>10258</v>
      </c>
      <c r="N1244">
        <v>1995</v>
      </c>
    </row>
    <row r="1245" spans="1:14" x14ac:dyDescent="0.2">
      <c r="A1245" t="s">
        <v>2504</v>
      </c>
      <c r="B1245" t="s">
        <v>10180</v>
      </c>
      <c r="C1245" t="s">
        <v>10228</v>
      </c>
      <c r="D1245" t="s">
        <v>10241</v>
      </c>
      <c r="E1245" t="s">
        <v>10220</v>
      </c>
      <c r="F1245" t="s">
        <v>10255</v>
      </c>
      <c r="G1245" t="s">
        <v>4592</v>
      </c>
      <c r="H1245" t="s">
        <v>4592</v>
      </c>
      <c r="I1245" t="s">
        <v>3205</v>
      </c>
      <c r="J1245" t="s">
        <v>10231</v>
      </c>
      <c r="K1245" t="s">
        <v>10232</v>
      </c>
      <c r="L1245" t="s">
        <v>10233</v>
      </c>
      <c r="M1245" t="s">
        <v>10234</v>
      </c>
      <c r="N1245">
        <v>2001</v>
      </c>
    </row>
    <row r="1246" spans="1:14" x14ac:dyDescent="0.2">
      <c r="A1246" t="s">
        <v>2506</v>
      </c>
      <c r="B1246" t="s">
        <v>10180</v>
      </c>
      <c r="C1246" t="s">
        <v>10217</v>
      </c>
      <c r="D1246" t="s">
        <v>10249</v>
      </c>
      <c r="E1246" t="s">
        <v>10250</v>
      </c>
      <c r="F1246" t="s">
        <v>4592</v>
      </c>
      <c r="G1246" t="s">
        <v>4592</v>
      </c>
      <c r="H1246" t="s">
        <v>4592</v>
      </c>
      <c r="I1246" t="s">
        <v>3205</v>
      </c>
      <c r="J1246" t="s">
        <v>10251</v>
      </c>
      <c r="K1246" t="s">
        <v>10252</v>
      </c>
      <c r="L1246" t="s">
        <v>10253</v>
      </c>
      <c r="M1246" t="s">
        <v>10254</v>
      </c>
      <c r="N1246">
        <v>2013</v>
      </c>
    </row>
    <row r="1247" spans="1:14" x14ac:dyDescent="0.2">
      <c r="A1247" t="s">
        <v>2508</v>
      </c>
      <c r="B1247" t="s">
        <v>10180</v>
      </c>
      <c r="C1247" t="s">
        <v>10217</v>
      </c>
      <c r="D1247" t="s">
        <v>10249</v>
      </c>
      <c r="E1247" t="s">
        <v>10250</v>
      </c>
      <c r="F1247" t="s">
        <v>4592</v>
      </c>
      <c r="G1247" t="s">
        <v>4592</v>
      </c>
      <c r="H1247" t="s">
        <v>4592</v>
      </c>
      <c r="I1247" t="s">
        <v>3205</v>
      </c>
      <c r="J1247" t="s">
        <v>10251</v>
      </c>
      <c r="K1247" t="s">
        <v>10252</v>
      </c>
      <c r="L1247" t="s">
        <v>10253</v>
      </c>
      <c r="M1247" t="s">
        <v>10254</v>
      </c>
      <c r="N1247">
        <v>2014</v>
      </c>
    </row>
    <row r="1248" spans="1:14" x14ac:dyDescent="0.2">
      <c r="A1248" t="s">
        <v>2510</v>
      </c>
      <c r="B1248" t="s">
        <v>10180</v>
      </c>
      <c r="C1248" t="s">
        <v>10217</v>
      </c>
      <c r="D1248" t="s">
        <v>10249</v>
      </c>
      <c r="E1248" t="s">
        <v>10250</v>
      </c>
      <c r="F1248" t="s">
        <v>4592</v>
      </c>
      <c r="G1248" t="s">
        <v>4592</v>
      </c>
      <c r="H1248" t="s">
        <v>4592</v>
      </c>
      <c r="I1248" t="s">
        <v>3205</v>
      </c>
      <c r="J1248" t="s">
        <v>10251</v>
      </c>
      <c r="K1248" t="s">
        <v>10252</v>
      </c>
      <c r="L1248" t="s">
        <v>10253</v>
      </c>
      <c r="M1248" t="s">
        <v>10254</v>
      </c>
      <c r="N1248">
        <v>2013</v>
      </c>
    </row>
    <row r="1249" spans="1:14" x14ac:dyDescent="0.2">
      <c r="A1249" t="s">
        <v>2512</v>
      </c>
      <c r="B1249" t="s">
        <v>10180</v>
      </c>
      <c r="C1249" t="s">
        <v>10217</v>
      </c>
      <c r="D1249" t="s">
        <v>10249</v>
      </c>
      <c r="E1249" t="s">
        <v>10250</v>
      </c>
      <c r="F1249" t="s">
        <v>4592</v>
      </c>
      <c r="G1249" t="s">
        <v>4592</v>
      </c>
      <c r="H1249" t="s">
        <v>4592</v>
      </c>
      <c r="I1249" t="s">
        <v>3205</v>
      </c>
      <c r="J1249" t="s">
        <v>10251</v>
      </c>
      <c r="K1249" t="s">
        <v>10252</v>
      </c>
      <c r="L1249" t="s">
        <v>10253</v>
      </c>
      <c r="M1249" t="s">
        <v>10254</v>
      </c>
      <c r="N1249">
        <v>2014</v>
      </c>
    </row>
    <row r="1250" spans="1:14" x14ac:dyDescent="0.2">
      <c r="A1250" t="s">
        <v>2514</v>
      </c>
      <c r="B1250" t="s">
        <v>10180</v>
      </c>
      <c r="C1250" t="s">
        <v>10217</v>
      </c>
      <c r="D1250" t="s">
        <v>10249</v>
      </c>
      <c r="E1250" t="s">
        <v>10250</v>
      </c>
      <c r="F1250" t="s">
        <v>4592</v>
      </c>
      <c r="G1250" t="s">
        <v>4592</v>
      </c>
      <c r="H1250" t="s">
        <v>4592</v>
      </c>
      <c r="I1250" t="s">
        <v>3205</v>
      </c>
      <c r="J1250" t="s">
        <v>10251</v>
      </c>
      <c r="K1250" t="s">
        <v>10252</v>
      </c>
      <c r="L1250" t="s">
        <v>10253</v>
      </c>
      <c r="M1250" t="s">
        <v>10254</v>
      </c>
      <c r="N1250">
        <v>2013</v>
      </c>
    </row>
    <row r="1251" spans="1:14" x14ac:dyDescent="0.2">
      <c r="A1251" t="s">
        <v>2516</v>
      </c>
      <c r="B1251" t="s">
        <v>10180</v>
      </c>
      <c r="C1251" t="s">
        <v>10217</v>
      </c>
      <c r="D1251" t="s">
        <v>10249</v>
      </c>
      <c r="E1251" t="s">
        <v>10250</v>
      </c>
      <c r="F1251" t="s">
        <v>4592</v>
      </c>
      <c r="G1251" t="s">
        <v>4592</v>
      </c>
      <c r="H1251" t="s">
        <v>4592</v>
      </c>
      <c r="I1251" t="s">
        <v>3205</v>
      </c>
      <c r="J1251" t="s">
        <v>10251</v>
      </c>
      <c r="K1251" t="s">
        <v>10252</v>
      </c>
      <c r="L1251" t="s">
        <v>10253</v>
      </c>
      <c r="M1251" t="s">
        <v>10254</v>
      </c>
      <c r="N1251">
        <v>2013</v>
      </c>
    </row>
    <row r="1252" spans="1:14" x14ac:dyDescent="0.2">
      <c r="A1252" t="s">
        <v>2518</v>
      </c>
      <c r="B1252" t="s">
        <v>10180</v>
      </c>
      <c r="C1252" t="s">
        <v>10217</v>
      </c>
      <c r="D1252" t="s">
        <v>10249</v>
      </c>
      <c r="E1252" t="s">
        <v>10250</v>
      </c>
      <c r="F1252" t="s">
        <v>4592</v>
      </c>
      <c r="G1252" t="s">
        <v>4592</v>
      </c>
      <c r="H1252" t="s">
        <v>4592</v>
      </c>
      <c r="I1252" t="s">
        <v>3210</v>
      </c>
      <c r="J1252" t="s">
        <v>10251</v>
      </c>
      <c r="K1252" t="s">
        <v>10252</v>
      </c>
      <c r="L1252" t="s">
        <v>10253</v>
      </c>
      <c r="M1252" t="s">
        <v>10254</v>
      </c>
      <c r="N1252">
        <v>2010</v>
      </c>
    </row>
    <row r="1253" spans="1:14" x14ac:dyDescent="0.2">
      <c r="A1253" t="s">
        <v>2520</v>
      </c>
      <c r="B1253" t="s">
        <v>10227</v>
      </c>
      <c r="C1253" t="s">
        <v>4608</v>
      </c>
      <c r="D1253" t="s">
        <v>4592</v>
      </c>
      <c r="E1253" t="s">
        <v>4592</v>
      </c>
      <c r="F1253" t="s">
        <v>4592</v>
      </c>
      <c r="G1253" t="s">
        <v>4592</v>
      </c>
      <c r="H1253" t="s">
        <v>4592</v>
      </c>
      <c r="I1253" t="s">
        <v>3206</v>
      </c>
      <c r="J1253" t="s">
        <v>4608</v>
      </c>
      <c r="K1253" t="s">
        <v>4608</v>
      </c>
      <c r="L1253" t="s">
        <v>4608</v>
      </c>
      <c r="M1253" t="s">
        <v>4608</v>
      </c>
      <c r="N1253">
        <v>2013</v>
      </c>
    </row>
    <row r="1254" spans="1:14" x14ac:dyDescent="0.2">
      <c r="A1254" t="s">
        <v>2522</v>
      </c>
      <c r="B1254" t="s">
        <v>10227</v>
      </c>
      <c r="C1254" t="s">
        <v>4608</v>
      </c>
      <c r="D1254" t="s">
        <v>4592</v>
      </c>
      <c r="E1254" t="s">
        <v>4592</v>
      </c>
      <c r="F1254" t="s">
        <v>4592</v>
      </c>
      <c r="G1254" t="s">
        <v>4592</v>
      </c>
      <c r="H1254" t="s">
        <v>4592</v>
      </c>
      <c r="I1254" t="s">
        <v>3206</v>
      </c>
      <c r="J1254" t="s">
        <v>4608</v>
      </c>
      <c r="K1254" t="s">
        <v>4608</v>
      </c>
      <c r="L1254" t="s">
        <v>4608</v>
      </c>
      <c r="M1254" t="s">
        <v>4608</v>
      </c>
      <c r="N1254">
        <v>2012</v>
      </c>
    </row>
    <row r="1255" spans="1:14" x14ac:dyDescent="0.2">
      <c r="A1255" t="s">
        <v>2524</v>
      </c>
      <c r="B1255" t="s">
        <v>10180</v>
      </c>
      <c r="C1255" t="s">
        <v>10217</v>
      </c>
      <c r="D1255" t="s">
        <v>10249</v>
      </c>
      <c r="E1255" t="s">
        <v>10250</v>
      </c>
      <c r="F1255" t="s">
        <v>4592</v>
      </c>
      <c r="G1255" t="s">
        <v>4592</v>
      </c>
      <c r="H1255" t="s">
        <v>4592</v>
      </c>
      <c r="I1255" t="s">
        <v>3205</v>
      </c>
      <c r="J1255" t="s">
        <v>10251</v>
      </c>
      <c r="K1255" t="s">
        <v>10252</v>
      </c>
      <c r="L1255" t="s">
        <v>10253</v>
      </c>
      <c r="M1255" t="s">
        <v>10254</v>
      </c>
      <c r="N1255">
        <v>2013</v>
      </c>
    </row>
    <row r="1256" spans="1:14" x14ac:dyDescent="0.2">
      <c r="A1256" t="s">
        <v>2526</v>
      </c>
      <c r="B1256" t="s">
        <v>10227</v>
      </c>
      <c r="C1256" t="s">
        <v>4608</v>
      </c>
      <c r="D1256" t="s">
        <v>4592</v>
      </c>
      <c r="E1256" t="s">
        <v>4592</v>
      </c>
      <c r="F1256" t="s">
        <v>4592</v>
      </c>
      <c r="G1256" t="s">
        <v>4592</v>
      </c>
      <c r="H1256" t="s">
        <v>4592</v>
      </c>
      <c r="I1256" t="s">
        <v>3204</v>
      </c>
      <c r="J1256" t="s">
        <v>4608</v>
      </c>
      <c r="K1256" t="s">
        <v>4608</v>
      </c>
      <c r="L1256" t="s">
        <v>4608</v>
      </c>
      <c r="M1256" t="s">
        <v>4608</v>
      </c>
      <c r="N1256">
        <v>2013</v>
      </c>
    </row>
    <row r="1257" spans="1:14" x14ac:dyDescent="0.2">
      <c r="A1257" t="s">
        <v>2528</v>
      </c>
      <c r="B1257" t="s">
        <v>10180</v>
      </c>
      <c r="C1257" t="s">
        <v>10228</v>
      </c>
      <c r="D1257" t="s">
        <v>10229</v>
      </c>
      <c r="E1257" t="s">
        <v>10240</v>
      </c>
      <c r="F1257" t="s">
        <v>4592</v>
      </c>
      <c r="G1257" t="s">
        <v>4592</v>
      </c>
      <c r="H1257" t="s">
        <v>4592</v>
      </c>
      <c r="I1257" t="s">
        <v>3207</v>
      </c>
      <c r="J1257" t="s">
        <v>10231</v>
      </c>
      <c r="K1257" t="s">
        <v>10232</v>
      </c>
      <c r="L1257" t="s">
        <v>10233</v>
      </c>
      <c r="M1257" t="s">
        <v>10234</v>
      </c>
      <c r="N1257">
        <v>2012</v>
      </c>
    </row>
    <row r="1258" spans="1:14" x14ac:dyDescent="0.2">
      <c r="A1258" t="s">
        <v>2530</v>
      </c>
      <c r="B1258" t="s">
        <v>10180</v>
      </c>
      <c r="C1258" t="s">
        <v>10228</v>
      </c>
      <c r="D1258" t="s">
        <v>10241</v>
      </c>
      <c r="E1258" t="s">
        <v>10242</v>
      </c>
      <c r="F1258" t="s">
        <v>10243</v>
      </c>
      <c r="G1258" t="s">
        <v>10244</v>
      </c>
      <c r="H1258" t="s">
        <v>4592</v>
      </c>
      <c r="I1258" t="s">
        <v>3205</v>
      </c>
      <c r="J1258" t="s">
        <v>10231</v>
      </c>
      <c r="K1258" t="s">
        <v>10232</v>
      </c>
      <c r="L1258" t="s">
        <v>10233</v>
      </c>
      <c r="M1258" t="s">
        <v>10234</v>
      </c>
      <c r="N1258">
        <v>2010</v>
      </c>
    </row>
    <row r="1259" spans="1:14" x14ac:dyDescent="0.2">
      <c r="A1259" t="s">
        <v>2532</v>
      </c>
      <c r="B1259" t="s">
        <v>10180</v>
      </c>
      <c r="C1259" t="s">
        <v>10217</v>
      </c>
      <c r="D1259" t="s">
        <v>10249</v>
      </c>
      <c r="E1259" t="s">
        <v>10250</v>
      </c>
      <c r="F1259" t="s">
        <v>4592</v>
      </c>
      <c r="G1259" t="s">
        <v>4592</v>
      </c>
      <c r="H1259" t="s">
        <v>4592</v>
      </c>
      <c r="I1259" t="s">
        <v>3210</v>
      </c>
      <c r="J1259" t="s">
        <v>10251</v>
      </c>
      <c r="K1259" t="s">
        <v>10252</v>
      </c>
      <c r="L1259" t="s">
        <v>10253</v>
      </c>
      <c r="M1259" t="s">
        <v>10254</v>
      </c>
      <c r="N1259">
        <v>2010</v>
      </c>
    </row>
    <row r="1260" spans="1:14" x14ac:dyDescent="0.2">
      <c r="A1260" t="s">
        <v>2534</v>
      </c>
      <c r="B1260" t="s">
        <v>10180</v>
      </c>
      <c r="C1260" t="s">
        <v>10217</v>
      </c>
      <c r="D1260" t="s">
        <v>10249</v>
      </c>
      <c r="E1260" t="s">
        <v>10250</v>
      </c>
      <c r="F1260" t="s">
        <v>4592</v>
      </c>
      <c r="G1260" t="s">
        <v>4592</v>
      </c>
      <c r="H1260" t="s">
        <v>4592</v>
      </c>
      <c r="I1260" t="s">
        <v>3205</v>
      </c>
      <c r="J1260" t="s">
        <v>10251</v>
      </c>
      <c r="K1260" t="s">
        <v>10252</v>
      </c>
      <c r="L1260" t="s">
        <v>10253</v>
      </c>
      <c r="M1260" t="s">
        <v>10254</v>
      </c>
      <c r="N1260">
        <v>2014</v>
      </c>
    </row>
    <row r="1261" spans="1:14" x14ac:dyDescent="0.2">
      <c r="A1261" t="s">
        <v>2536</v>
      </c>
      <c r="B1261" t="s">
        <v>10180</v>
      </c>
      <c r="C1261" t="s">
        <v>10228</v>
      </c>
      <c r="D1261" t="s">
        <v>10241</v>
      </c>
      <c r="E1261" t="s">
        <v>10220</v>
      </c>
      <c r="F1261" t="s">
        <v>10255</v>
      </c>
      <c r="G1261" t="s">
        <v>4592</v>
      </c>
      <c r="H1261" t="s">
        <v>4592</v>
      </c>
      <c r="I1261" t="s">
        <v>3205</v>
      </c>
      <c r="J1261" t="s">
        <v>10231</v>
      </c>
      <c r="K1261" t="s">
        <v>10232</v>
      </c>
      <c r="L1261" t="s">
        <v>10233</v>
      </c>
      <c r="M1261" t="s">
        <v>10234</v>
      </c>
      <c r="N1261">
        <v>2011</v>
      </c>
    </row>
    <row r="1262" spans="1:14" x14ac:dyDescent="0.2">
      <c r="A1262" t="s">
        <v>2538</v>
      </c>
      <c r="B1262" t="s">
        <v>10180</v>
      </c>
      <c r="C1262" t="s">
        <v>10228</v>
      </c>
      <c r="D1262" t="s">
        <v>10241</v>
      </c>
      <c r="E1262" t="s">
        <v>10220</v>
      </c>
      <c r="F1262" t="s">
        <v>10255</v>
      </c>
      <c r="G1262" t="s">
        <v>4592</v>
      </c>
      <c r="H1262" t="s">
        <v>4592</v>
      </c>
      <c r="I1262" t="s">
        <v>3205</v>
      </c>
      <c r="J1262" t="s">
        <v>10231</v>
      </c>
      <c r="K1262" t="s">
        <v>10232</v>
      </c>
      <c r="L1262" t="s">
        <v>10233</v>
      </c>
      <c r="M1262" t="s">
        <v>10234</v>
      </c>
      <c r="N1262">
        <v>2011</v>
      </c>
    </row>
    <row r="1263" spans="1:14" x14ac:dyDescent="0.2">
      <c r="A1263" t="s">
        <v>2540</v>
      </c>
      <c r="B1263" t="s">
        <v>10180</v>
      </c>
      <c r="C1263" t="s">
        <v>10217</v>
      </c>
      <c r="D1263" t="s">
        <v>10249</v>
      </c>
      <c r="E1263" t="s">
        <v>10250</v>
      </c>
      <c r="F1263" t="s">
        <v>4592</v>
      </c>
      <c r="G1263" t="s">
        <v>4592</v>
      </c>
      <c r="H1263" t="s">
        <v>4592</v>
      </c>
      <c r="I1263" t="s">
        <v>3205</v>
      </c>
      <c r="J1263" t="s">
        <v>10251</v>
      </c>
      <c r="K1263" t="s">
        <v>10252</v>
      </c>
      <c r="L1263" t="s">
        <v>10253</v>
      </c>
      <c r="M1263" t="s">
        <v>10254</v>
      </c>
      <c r="N1263">
        <v>2013</v>
      </c>
    </row>
    <row r="1264" spans="1:14" x14ac:dyDescent="0.2">
      <c r="A1264" t="s">
        <v>2542</v>
      </c>
      <c r="B1264" t="s">
        <v>10180</v>
      </c>
      <c r="C1264" t="s">
        <v>10217</v>
      </c>
      <c r="D1264" t="s">
        <v>10249</v>
      </c>
      <c r="E1264" t="s">
        <v>10250</v>
      </c>
      <c r="F1264" t="s">
        <v>4592</v>
      </c>
      <c r="G1264" t="s">
        <v>4592</v>
      </c>
      <c r="H1264" t="s">
        <v>4592</v>
      </c>
      <c r="I1264" t="s">
        <v>3205</v>
      </c>
      <c r="J1264" t="s">
        <v>10251</v>
      </c>
      <c r="K1264" t="s">
        <v>10252</v>
      </c>
      <c r="L1264" t="s">
        <v>10253</v>
      </c>
      <c r="M1264" t="s">
        <v>10254</v>
      </c>
      <c r="N1264">
        <v>2013</v>
      </c>
    </row>
    <row r="1265" spans="1:14" x14ac:dyDescent="0.2">
      <c r="A1265" t="s">
        <v>2544</v>
      </c>
      <c r="B1265" t="s">
        <v>10180</v>
      </c>
      <c r="C1265" t="s">
        <v>10217</v>
      </c>
      <c r="D1265" t="s">
        <v>10249</v>
      </c>
      <c r="E1265" t="s">
        <v>10250</v>
      </c>
      <c r="F1265" t="s">
        <v>4592</v>
      </c>
      <c r="G1265" t="s">
        <v>4592</v>
      </c>
      <c r="H1265" t="s">
        <v>4592</v>
      </c>
      <c r="I1265" t="s">
        <v>3205</v>
      </c>
      <c r="J1265" t="s">
        <v>10251</v>
      </c>
      <c r="K1265" t="s">
        <v>10252</v>
      </c>
      <c r="L1265" t="s">
        <v>10253</v>
      </c>
      <c r="M1265" t="s">
        <v>10254</v>
      </c>
      <c r="N1265">
        <v>2014</v>
      </c>
    </row>
    <row r="1266" spans="1:14" x14ac:dyDescent="0.2">
      <c r="A1266" t="s">
        <v>2546</v>
      </c>
      <c r="B1266" t="s">
        <v>10180</v>
      </c>
      <c r="C1266" t="s">
        <v>10217</v>
      </c>
      <c r="D1266" t="s">
        <v>10249</v>
      </c>
      <c r="E1266" t="s">
        <v>10250</v>
      </c>
      <c r="F1266" t="s">
        <v>4592</v>
      </c>
      <c r="G1266" t="s">
        <v>4592</v>
      </c>
      <c r="H1266" t="s">
        <v>4592</v>
      </c>
      <c r="I1266" t="s">
        <v>3205</v>
      </c>
      <c r="J1266" t="s">
        <v>10251</v>
      </c>
      <c r="K1266" t="s">
        <v>10252</v>
      </c>
      <c r="L1266" t="s">
        <v>10253</v>
      </c>
      <c r="M1266" t="s">
        <v>10254</v>
      </c>
      <c r="N1266">
        <v>2013</v>
      </c>
    </row>
    <row r="1267" spans="1:14" x14ac:dyDescent="0.2">
      <c r="A1267" t="s">
        <v>2548</v>
      </c>
      <c r="B1267" t="s">
        <v>10180</v>
      </c>
      <c r="C1267" t="s">
        <v>10217</v>
      </c>
      <c r="D1267" t="s">
        <v>10249</v>
      </c>
      <c r="E1267" t="s">
        <v>10250</v>
      </c>
      <c r="F1267" t="s">
        <v>4592</v>
      </c>
      <c r="G1267" t="s">
        <v>4592</v>
      </c>
      <c r="H1267" t="s">
        <v>4592</v>
      </c>
      <c r="I1267" t="s">
        <v>3210</v>
      </c>
      <c r="J1267" t="s">
        <v>10251</v>
      </c>
      <c r="K1267" t="s">
        <v>10252</v>
      </c>
      <c r="L1267" t="s">
        <v>10253</v>
      </c>
      <c r="M1267" t="s">
        <v>10254</v>
      </c>
      <c r="N1267">
        <v>2010</v>
      </c>
    </row>
    <row r="1268" spans="1:14" x14ac:dyDescent="0.2">
      <c r="A1268" t="s">
        <v>2550</v>
      </c>
      <c r="B1268" t="s">
        <v>10180</v>
      </c>
      <c r="C1268" t="s">
        <v>10217</v>
      </c>
      <c r="D1268" t="s">
        <v>10249</v>
      </c>
      <c r="E1268" t="s">
        <v>10250</v>
      </c>
      <c r="F1268" t="s">
        <v>4592</v>
      </c>
      <c r="G1268" t="s">
        <v>4592</v>
      </c>
      <c r="H1268" t="s">
        <v>4592</v>
      </c>
      <c r="I1268" t="s">
        <v>3205</v>
      </c>
      <c r="J1268" t="s">
        <v>10251</v>
      </c>
      <c r="K1268" t="s">
        <v>10252</v>
      </c>
      <c r="L1268" t="s">
        <v>10253</v>
      </c>
      <c r="M1268" t="s">
        <v>10254</v>
      </c>
      <c r="N1268">
        <v>2014</v>
      </c>
    </row>
    <row r="1269" spans="1:14" x14ac:dyDescent="0.2">
      <c r="A1269" t="s">
        <v>2552</v>
      </c>
      <c r="B1269" t="s">
        <v>10180</v>
      </c>
      <c r="C1269" t="s">
        <v>10228</v>
      </c>
      <c r="D1269" t="s">
        <v>10241</v>
      </c>
      <c r="E1269" t="s">
        <v>10220</v>
      </c>
      <c r="F1269" t="s">
        <v>10255</v>
      </c>
      <c r="G1269" t="s">
        <v>4592</v>
      </c>
      <c r="H1269" t="s">
        <v>4592</v>
      </c>
      <c r="I1269" t="s">
        <v>3205</v>
      </c>
      <c r="J1269" t="s">
        <v>10231</v>
      </c>
      <c r="K1269" t="s">
        <v>10232</v>
      </c>
      <c r="L1269" t="s">
        <v>10233</v>
      </c>
      <c r="M1269" t="s">
        <v>10234</v>
      </c>
      <c r="N1269">
        <v>2011</v>
      </c>
    </row>
    <row r="1270" spans="1:14" x14ac:dyDescent="0.2">
      <c r="A1270" t="s">
        <v>2554</v>
      </c>
      <c r="B1270" t="s">
        <v>10180</v>
      </c>
      <c r="C1270" t="s">
        <v>10217</v>
      </c>
      <c r="D1270" t="s">
        <v>10249</v>
      </c>
      <c r="E1270" t="s">
        <v>10250</v>
      </c>
      <c r="F1270" t="s">
        <v>4592</v>
      </c>
      <c r="G1270" t="s">
        <v>4592</v>
      </c>
      <c r="H1270" t="s">
        <v>4592</v>
      </c>
      <c r="I1270" t="s">
        <v>3205</v>
      </c>
      <c r="J1270" t="s">
        <v>10251</v>
      </c>
      <c r="K1270" t="s">
        <v>10252</v>
      </c>
      <c r="L1270" t="s">
        <v>10253</v>
      </c>
      <c r="M1270" t="s">
        <v>10254</v>
      </c>
      <c r="N1270">
        <v>2014</v>
      </c>
    </row>
    <row r="1271" spans="1:14" x14ac:dyDescent="0.2">
      <c r="A1271" t="s">
        <v>2556</v>
      </c>
      <c r="B1271" t="s">
        <v>10180</v>
      </c>
      <c r="C1271" t="s">
        <v>10217</v>
      </c>
      <c r="D1271" t="s">
        <v>10218</v>
      </c>
      <c r="E1271" t="s">
        <v>10219</v>
      </c>
      <c r="F1271" t="s">
        <v>10220</v>
      </c>
      <c r="G1271" t="s">
        <v>10221</v>
      </c>
      <c r="H1271" t="s">
        <v>10222</v>
      </c>
      <c r="I1271" t="s">
        <v>3203</v>
      </c>
      <c r="J1271" t="s">
        <v>10223</v>
      </c>
      <c r="K1271" t="s">
        <v>10224</v>
      </c>
      <c r="L1271" t="s">
        <v>10225</v>
      </c>
      <c r="M1271" t="s">
        <v>10226</v>
      </c>
      <c r="N1271">
        <v>2002</v>
      </c>
    </row>
    <row r="1272" spans="1:14" x14ac:dyDescent="0.2">
      <c r="A1272" t="s">
        <v>2558</v>
      </c>
      <c r="B1272" t="s">
        <v>10180</v>
      </c>
      <c r="C1272" t="s">
        <v>10217</v>
      </c>
      <c r="D1272" t="s">
        <v>10249</v>
      </c>
      <c r="E1272" t="s">
        <v>10250</v>
      </c>
      <c r="F1272" t="s">
        <v>4592</v>
      </c>
      <c r="G1272" t="s">
        <v>4592</v>
      </c>
      <c r="H1272" t="s">
        <v>4592</v>
      </c>
      <c r="I1272" t="s">
        <v>3210</v>
      </c>
      <c r="J1272" t="s">
        <v>10251</v>
      </c>
      <c r="K1272" t="s">
        <v>10252</v>
      </c>
      <c r="L1272" t="s">
        <v>10253</v>
      </c>
      <c r="M1272" t="s">
        <v>10254</v>
      </c>
      <c r="N1272">
        <v>2010</v>
      </c>
    </row>
    <row r="1273" spans="1:14" x14ac:dyDescent="0.2">
      <c r="A1273" t="s">
        <v>2560</v>
      </c>
      <c r="B1273" t="s">
        <v>10180</v>
      </c>
      <c r="C1273" t="s">
        <v>10217</v>
      </c>
      <c r="D1273" t="s">
        <v>10249</v>
      </c>
      <c r="E1273" t="s">
        <v>10250</v>
      </c>
      <c r="F1273" t="s">
        <v>4592</v>
      </c>
      <c r="G1273" t="s">
        <v>4592</v>
      </c>
      <c r="H1273" t="s">
        <v>4592</v>
      </c>
      <c r="I1273" t="s">
        <v>3210</v>
      </c>
      <c r="J1273" t="s">
        <v>10251</v>
      </c>
      <c r="K1273" t="s">
        <v>10252</v>
      </c>
      <c r="L1273" t="s">
        <v>10253</v>
      </c>
      <c r="M1273" t="s">
        <v>10254</v>
      </c>
      <c r="N1273">
        <v>2010</v>
      </c>
    </row>
    <row r="1274" spans="1:14" x14ac:dyDescent="0.2">
      <c r="A1274" t="s">
        <v>2562</v>
      </c>
      <c r="B1274" t="s">
        <v>10180</v>
      </c>
      <c r="C1274" t="s">
        <v>10228</v>
      </c>
      <c r="D1274" t="s">
        <v>10229</v>
      </c>
      <c r="E1274" t="s">
        <v>10230</v>
      </c>
      <c r="F1274" t="s">
        <v>4592</v>
      </c>
      <c r="G1274" t="s">
        <v>4592</v>
      </c>
      <c r="H1274" t="s">
        <v>4592</v>
      </c>
      <c r="I1274" t="s">
        <v>3205</v>
      </c>
      <c r="J1274" t="s">
        <v>10231</v>
      </c>
      <c r="K1274" t="s">
        <v>10232</v>
      </c>
      <c r="L1274" t="s">
        <v>10233</v>
      </c>
      <c r="M1274" t="s">
        <v>10234</v>
      </c>
      <c r="N1274">
        <v>2001</v>
      </c>
    </row>
    <row r="1275" spans="1:14" x14ac:dyDescent="0.2">
      <c r="A1275" t="s">
        <v>2564</v>
      </c>
      <c r="B1275" t="s">
        <v>10180</v>
      </c>
      <c r="C1275" t="s">
        <v>10217</v>
      </c>
      <c r="D1275" t="s">
        <v>10249</v>
      </c>
      <c r="E1275" t="s">
        <v>10250</v>
      </c>
      <c r="F1275" t="s">
        <v>4592</v>
      </c>
      <c r="G1275" t="s">
        <v>4592</v>
      </c>
      <c r="H1275" t="s">
        <v>4592</v>
      </c>
      <c r="I1275" t="s">
        <v>3205</v>
      </c>
      <c r="J1275" t="s">
        <v>10251</v>
      </c>
      <c r="K1275" t="s">
        <v>10252</v>
      </c>
      <c r="L1275" t="s">
        <v>10253</v>
      </c>
      <c r="M1275" t="s">
        <v>10254</v>
      </c>
      <c r="N1275">
        <v>2014</v>
      </c>
    </row>
    <row r="1276" spans="1:14" x14ac:dyDescent="0.2">
      <c r="A1276" t="s">
        <v>2566</v>
      </c>
      <c r="B1276" t="s">
        <v>10180</v>
      </c>
      <c r="C1276" t="s">
        <v>10217</v>
      </c>
      <c r="D1276" t="s">
        <v>10249</v>
      </c>
      <c r="E1276" t="s">
        <v>10250</v>
      </c>
      <c r="F1276" t="s">
        <v>4592</v>
      </c>
      <c r="G1276" t="s">
        <v>4592</v>
      </c>
      <c r="H1276" t="s">
        <v>4592</v>
      </c>
      <c r="I1276" t="s">
        <v>3205</v>
      </c>
      <c r="J1276" t="s">
        <v>10251</v>
      </c>
      <c r="K1276" t="s">
        <v>10252</v>
      </c>
      <c r="L1276" t="s">
        <v>10253</v>
      </c>
      <c r="M1276" t="s">
        <v>10254</v>
      </c>
      <c r="N1276">
        <v>2014</v>
      </c>
    </row>
    <row r="1277" spans="1:14" x14ac:dyDescent="0.2">
      <c r="A1277" t="s">
        <v>2568</v>
      </c>
      <c r="B1277" t="s">
        <v>10180</v>
      </c>
      <c r="C1277" t="s">
        <v>10228</v>
      </c>
      <c r="D1277" t="s">
        <v>10241</v>
      </c>
      <c r="E1277" t="s">
        <v>10220</v>
      </c>
      <c r="F1277" t="s">
        <v>10255</v>
      </c>
      <c r="G1277" t="s">
        <v>4592</v>
      </c>
      <c r="H1277" t="s">
        <v>4592</v>
      </c>
      <c r="I1277" t="s">
        <v>3205</v>
      </c>
      <c r="J1277" t="s">
        <v>10231</v>
      </c>
      <c r="K1277" t="s">
        <v>10232</v>
      </c>
      <c r="L1277" t="s">
        <v>10233</v>
      </c>
      <c r="M1277" t="s">
        <v>10234</v>
      </c>
      <c r="N1277">
        <v>2011</v>
      </c>
    </row>
    <row r="1278" spans="1:14" x14ac:dyDescent="0.2">
      <c r="A1278" t="s">
        <v>2570</v>
      </c>
      <c r="B1278" t="s">
        <v>10180</v>
      </c>
      <c r="C1278" t="s">
        <v>10228</v>
      </c>
      <c r="D1278" t="s">
        <v>10241</v>
      </c>
      <c r="E1278" t="s">
        <v>10220</v>
      </c>
      <c r="F1278" t="s">
        <v>10255</v>
      </c>
      <c r="G1278" t="s">
        <v>4592</v>
      </c>
      <c r="H1278" t="s">
        <v>4592</v>
      </c>
      <c r="I1278" t="s">
        <v>3205</v>
      </c>
      <c r="J1278" t="s">
        <v>10231</v>
      </c>
      <c r="K1278" t="s">
        <v>10232</v>
      </c>
      <c r="L1278" t="s">
        <v>10233</v>
      </c>
      <c r="M1278" t="s">
        <v>10234</v>
      </c>
      <c r="N1278">
        <v>2001</v>
      </c>
    </row>
    <row r="1279" spans="1:14" x14ac:dyDescent="0.2">
      <c r="A1279" t="s">
        <v>2572</v>
      </c>
      <c r="B1279" t="s">
        <v>10180</v>
      </c>
      <c r="C1279" t="s">
        <v>10228</v>
      </c>
      <c r="D1279" t="s">
        <v>10229</v>
      </c>
      <c r="E1279" t="s">
        <v>10230</v>
      </c>
      <c r="F1279" t="s">
        <v>4592</v>
      </c>
      <c r="G1279" t="s">
        <v>4592</v>
      </c>
      <c r="H1279" t="s">
        <v>4592</v>
      </c>
      <c r="I1279" t="s">
        <v>3205</v>
      </c>
      <c r="J1279" t="s">
        <v>10231</v>
      </c>
      <c r="K1279" t="s">
        <v>10232</v>
      </c>
      <c r="L1279" t="s">
        <v>10233</v>
      </c>
      <c r="M1279" t="s">
        <v>10234</v>
      </c>
      <c r="N1279">
        <v>2001</v>
      </c>
    </row>
    <row r="1280" spans="1:14" x14ac:dyDescent="0.2">
      <c r="A1280" t="s">
        <v>2574</v>
      </c>
      <c r="B1280" t="s">
        <v>10180</v>
      </c>
      <c r="C1280" t="s">
        <v>10228</v>
      </c>
      <c r="D1280" t="s">
        <v>10229</v>
      </c>
      <c r="E1280" t="s">
        <v>10230</v>
      </c>
      <c r="F1280" t="s">
        <v>4592</v>
      </c>
      <c r="G1280" t="s">
        <v>4592</v>
      </c>
      <c r="H1280" t="s">
        <v>4592</v>
      </c>
      <c r="I1280" t="s">
        <v>3205</v>
      </c>
      <c r="J1280" t="s">
        <v>10231</v>
      </c>
      <c r="K1280" t="s">
        <v>10232</v>
      </c>
      <c r="L1280" t="s">
        <v>10233</v>
      </c>
      <c r="M1280" t="s">
        <v>10234</v>
      </c>
      <c r="N1280">
        <v>2001</v>
      </c>
    </row>
    <row r="1281" spans="1:14" x14ac:dyDescent="0.2">
      <c r="A1281" t="s">
        <v>2576</v>
      </c>
      <c r="B1281" t="s">
        <v>10180</v>
      </c>
      <c r="C1281" t="s">
        <v>10228</v>
      </c>
      <c r="D1281" t="s">
        <v>10229</v>
      </c>
      <c r="E1281" t="s">
        <v>10240</v>
      </c>
      <c r="F1281" t="s">
        <v>4592</v>
      </c>
      <c r="G1281" t="s">
        <v>4592</v>
      </c>
      <c r="H1281" t="s">
        <v>4592</v>
      </c>
      <c r="I1281" t="s">
        <v>3207</v>
      </c>
      <c r="J1281" t="s">
        <v>10231</v>
      </c>
      <c r="K1281" t="s">
        <v>10232</v>
      </c>
      <c r="L1281" t="s">
        <v>10233</v>
      </c>
      <c r="M1281" t="s">
        <v>10234</v>
      </c>
      <c r="N1281">
        <v>2012</v>
      </c>
    </row>
    <row r="1282" spans="1:14" x14ac:dyDescent="0.2">
      <c r="A1282" t="s">
        <v>2578</v>
      </c>
      <c r="B1282" t="s">
        <v>10180</v>
      </c>
      <c r="C1282" t="s">
        <v>10217</v>
      </c>
      <c r="D1282" t="s">
        <v>10249</v>
      </c>
      <c r="E1282" t="s">
        <v>10250</v>
      </c>
      <c r="F1282" t="s">
        <v>4592</v>
      </c>
      <c r="G1282" t="s">
        <v>4592</v>
      </c>
      <c r="H1282" t="s">
        <v>4592</v>
      </c>
      <c r="I1282" t="s">
        <v>3210</v>
      </c>
      <c r="J1282" t="s">
        <v>10251</v>
      </c>
      <c r="K1282" t="s">
        <v>10252</v>
      </c>
      <c r="L1282" t="s">
        <v>10253</v>
      </c>
      <c r="M1282" t="s">
        <v>10254</v>
      </c>
      <c r="N1282">
        <v>2010</v>
      </c>
    </row>
    <row r="1283" spans="1:14" x14ac:dyDescent="0.2">
      <c r="A1283" t="s">
        <v>2580</v>
      </c>
      <c r="B1283" t="s">
        <v>10227</v>
      </c>
      <c r="C1283" t="s">
        <v>4608</v>
      </c>
      <c r="D1283" t="s">
        <v>4592</v>
      </c>
      <c r="E1283" t="s">
        <v>4592</v>
      </c>
      <c r="F1283" t="s">
        <v>4592</v>
      </c>
      <c r="G1283" t="s">
        <v>4592</v>
      </c>
      <c r="H1283" t="s">
        <v>4592</v>
      </c>
      <c r="I1283" t="s">
        <v>3204</v>
      </c>
      <c r="J1283" t="s">
        <v>4608</v>
      </c>
      <c r="K1283" t="s">
        <v>4608</v>
      </c>
      <c r="L1283" t="s">
        <v>4608</v>
      </c>
      <c r="M1283" t="s">
        <v>4608</v>
      </c>
      <c r="N1283">
        <v>2013</v>
      </c>
    </row>
    <row r="1284" spans="1:14" x14ac:dyDescent="0.2">
      <c r="A1284" t="s">
        <v>2582</v>
      </c>
      <c r="B1284" t="s">
        <v>10180</v>
      </c>
      <c r="C1284" t="s">
        <v>10228</v>
      </c>
      <c r="D1284" t="s">
        <v>10241</v>
      </c>
      <c r="E1284" t="s">
        <v>10220</v>
      </c>
      <c r="F1284" t="s">
        <v>10221</v>
      </c>
      <c r="G1284" t="s">
        <v>4592</v>
      </c>
      <c r="H1284" t="s">
        <v>4592</v>
      </c>
      <c r="I1284" t="s">
        <v>3205</v>
      </c>
      <c r="J1284" t="s">
        <v>10231</v>
      </c>
      <c r="K1284" t="s">
        <v>10232</v>
      </c>
      <c r="L1284" t="s">
        <v>10233</v>
      </c>
      <c r="M1284" t="s">
        <v>10234</v>
      </c>
      <c r="N1284">
        <v>2001</v>
      </c>
    </row>
    <row r="1285" spans="1:14" x14ac:dyDescent="0.2">
      <c r="A1285" t="s">
        <v>2584</v>
      </c>
      <c r="B1285" t="s">
        <v>10180</v>
      </c>
      <c r="C1285" t="s">
        <v>10228</v>
      </c>
      <c r="D1285" t="s">
        <v>10241</v>
      </c>
      <c r="E1285" t="s">
        <v>10220</v>
      </c>
      <c r="F1285" t="s">
        <v>10221</v>
      </c>
      <c r="G1285" t="s">
        <v>4592</v>
      </c>
      <c r="H1285" t="s">
        <v>4592</v>
      </c>
      <c r="I1285" t="s">
        <v>3205</v>
      </c>
      <c r="J1285" t="s">
        <v>10231</v>
      </c>
      <c r="K1285" t="s">
        <v>10232</v>
      </c>
      <c r="L1285" t="s">
        <v>10233</v>
      </c>
      <c r="M1285" t="s">
        <v>10234</v>
      </c>
      <c r="N1285">
        <v>2001</v>
      </c>
    </row>
    <row r="1286" spans="1:14" x14ac:dyDescent="0.2">
      <c r="A1286" t="s">
        <v>2586</v>
      </c>
      <c r="B1286" t="s">
        <v>10180</v>
      </c>
      <c r="C1286" t="s">
        <v>10217</v>
      </c>
      <c r="D1286" t="s">
        <v>10249</v>
      </c>
      <c r="E1286" t="s">
        <v>10250</v>
      </c>
      <c r="F1286" t="s">
        <v>4592</v>
      </c>
      <c r="G1286" t="s">
        <v>4592</v>
      </c>
      <c r="H1286" t="s">
        <v>4592</v>
      </c>
      <c r="I1286" t="s">
        <v>3205</v>
      </c>
      <c r="J1286" t="s">
        <v>10251</v>
      </c>
      <c r="K1286" t="s">
        <v>10252</v>
      </c>
      <c r="L1286" t="s">
        <v>10253</v>
      </c>
      <c r="M1286" t="s">
        <v>10254</v>
      </c>
      <c r="N1286">
        <v>2014</v>
      </c>
    </row>
    <row r="1287" spans="1:14" x14ac:dyDescent="0.2">
      <c r="A1287" t="s">
        <v>2588</v>
      </c>
      <c r="B1287" t="s">
        <v>10227</v>
      </c>
      <c r="C1287" t="s">
        <v>4608</v>
      </c>
      <c r="D1287" t="s">
        <v>4592</v>
      </c>
      <c r="E1287" t="s">
        <v>4592</v>
      </c>
      <c r="F1287" t="s">
        <v>4592</v>
      </c>
      <c r="G1287" t="s">
        <v>4592</v>
      </c>
      <c r="H1287" t="s">
        <v>4592</v>
      </c>
      <c r="I1287" t="s">
        <v>3206</v>
      </c>
      <c r="J1287" t="s">
        <v>4608</v>
      </c>
      <c r="K1287" t="s">
        <v>4608</v>
      </c>
      <c r="L1287" t="s">
        <v>4608</v>
      </c>
      <c r="M1287" t="s">
        <v>4608</v>
      </c>
      <c r="N1287">
        <v>2013</v>
      </c>
    </row>
    <row r="1288" spans="1:14" x14ac:dyDescent="0.2">
      <c r="A1288" t="s">
        <v>2590</v>
      </c>
      <c r="B1288" t="s">
        <v>10180</v>
      </c>
      <c r="C1288" t="s">
        <v>10228</v>
      </c>
      <c r="D1288" t="s">
        <v>10241</v>
      </c>
      <c r="E1288" t="s">
        <v>10220</v>
      </c>
      <c r="F1288" t="s">
        <v>10255</v>
      </c>
      <c r="G1288" t="s">
        <v>4592</v>
      </c>
      <c r="H1288" t="s">
        <v>4592</v>
      </c>
      <c r="I1288" t="s">
        <v>3205</v>
      </c>
      <c r="J1288" t="s">
        <v>10231</v>
      </c>
      <c r="K1288" t="s">
        <v>10232</v>
      </c>
      <c r="L1288" t="s">
        <v>10233</v>
      </c>
      <c r="M1288" t="s">
        <v>10234</v>
      </c>
      <c r="N1288">
        <v>2011</v>
      </c>
    </row>
    <row r="1289" spans="1:14" x14ac:dyDescent="0.2">
      <c r="A1289" t="s">
        <v>2592</v>
      </c>
      <c r="B1289" t="s">
        <v>10180</v>
      </c>
      <c r="C1289" t="s">
        <v>10217</v>
      </c>
      <c r="D1289" t="s">
        <v>10249</v>
      </c>
      <c r="E1289" t="s">
        <v>10250</v>
      </c>
      <c r="F1289" t="s">
        <v>4592</v>
      </c>
      <c r="G1289" t="s">
        <v>4592</v>
      </c>
      <c r="H1289" t="s">
        <v>4592</v>
      </c>
      <c r="I1289" t="s">
        <v>3205</v>
      </c>
      <c r="J1289" t="s">
        <v>10251</v>
      </c>
      <c r="K1289" t="s">
        <v>10252</v>
      </c>
      <c r="L1289" t="s">
        <v>10253</v>
      </c>
      <c r="M1289" t="s">
        <v>10254</v>
      </c>
      <c r="N1289">
        <v>2014</v>
      </c>
    </row>
    <row r="1290" spans="1:14" x14ac:dyDescent="0.2">
      <c r="A1290" t="s">
        <v>2594</v>
      </c>
      <c r="B1290" t="s">
        <v>10180</v>
      </c>
      <c r="C1290" t="s">
        <v>10217</v>
      </c>
      <c r="D1290" t="s">
        <v>10249</v>
      </c>
      <c r="E1290" t="s">
        <v>10250</v>
      </c>
      <c r="F1290" t="s">
        <v>4592</v>
      </c>
      <c r="G1290" t="s">
        <v>4592</v>
      </c>
      <c r="H1290" t="s">
        <v>4592</v>
      </c>
      <c r="I1290" t="s">
        <v>3205</v>
      </c>
      <c r="J1290" t="s">
        <v>10251</v>
      </c>
      <c r="K1290" t="s">
        <v>10252</v>
      </c>
      <c r="L1290" t="s">
        <v>10253</v>
      </c>
      <c r="M1290" t="s">
        <v>10254</v>
      </c>
      <c r="N1290">
        <v>2014</v>
      </c>
    </row>
    <row r="1291" spans="1:14" x14ac:dyDescent="0.2">
      <c r="A1291" t="s">
        <v>2596</v>
      </c>
      <c r="B1291" t="s">
        <v>10180</v>
      </c>
      <c r="C1291" t="s">
        <v>10217</v>
      </c>
      <c r="D1291" t="s">
        <v>10249</v>
      </c>
      <c r="E1291" t="s">
        <v>10250</v>
      </c>
      <c r="F1291" t="s">
        <v>4592</v>
      </c>
      <c r="G1291" t="s">
        <v>4592</v>
      </c>
      <c r="H1291" t="s">
        <v>4592</v>
      </c>
      <c r="I1291" t="s">
        <v>3205</v>
      </c>
      <c r="J1291" t="s">
        <v>10251</v>
      </c>
      <c r="K1291" t="s">
        <v>10252</v>
      </c>
      <c r="L1291" t="s">
        <v>10253</v>
      </c>
      <c r="M1291" t="s">
        <v>10254</v>
      </c>
      <c r="N1291">
        <v>2014</v>
      </c>
    </row>
    <row r="1292" spans="1:14" x14ac:dyDescent="0.2">
      <c r="A1292" t="s">
        <v>2598</v>
      </c>
      <c r="B1292" t="s">
        <v>10180</v>
      </c>
      <c r="C1292" t="s">
        <v>10228</v>
      </c>
      <c r="D1292" t="s">
        <v>10241</v>
      </c>
      <c r="E1292" t="s">
        <v>10242</v>
      </c>
      <c r="F1292" t="s">
        <v>10243</v>
      </c>
      <c r="G1292" t="s">
        <v>10244</v>
      </c>
      <c r="H1292" t="s">
        <v>4592</v>
      </c>
      <c r="I1292" t="s">
        <v>3205</v>
      </c>
      <c r="J1292" t="s">
        <v>10231</v>
      </c>
      <c r="K1292" t="s">
        <v>10232</v>
      </c>
      <c r="L1292" t="s">
        <v>10233</v>
      </c>
      <c r="M1292" t="s">
        <v>10234</v>
      </c>
      <c r="N1292">
        <v>2010</v>
      </c>
    </row>
    <row r="1293" spans="1:14" x14ac:dyDescent="0.2">
      <c r="A1293" t="s">
        <v>2600</v>
      </c>
      <c r="B1293" t="s">
        <v>10180</v>
      </c>
      <c r="C1293" t="s">
        <v>10228</v>
      </c>
      <c r="D1293" t="s">
        <v>10241</v>
      </c>
      <c r="E1293" t="s">
        <v>10242</v>
      </c>
      <c r="F1293" t="s">
        <v>10269</v>
      </c>
      <c r="G1293" t="s">
        <v>10269</v>
      </c>
      <c r="H1293" t="s">
        <v>4592</v>
      </c>
      <c r="I1293" t="s">
        <v>3205</v>
      </c>
      <c r="J1293" t="s">
        <v>10231</v>
      </c>
      <c r="K1293" t="s">
        <v>10232</v>
      </c>
      <c r="L1293" t="s">
        <v>10233</v>
      </c>
      <c r="M1293" t="s">
        <v>10234</v>
      </c>
      <c r="N1293">
        <v>2010</v>
      </c>
    </row>
    <row r="1294" spans="1:14" x14ac:dyDescent="0.2">
      <c r="A1294" t="s">
        <v>2602</v>
      </c>
      <c r="B1294" t="s">
        <v>10227</v>
      </c>
      <c r="C1294" t="s">
        <v>4608</v>
      </c>
      <c r="D1294" t="s">
        <v>4592</v>
      </c>
      <c r="E1294" t="s">
        <v>4592</v>
      </c>
      <c r="F1294" t="s">
        <v>4592</v>
      </c>
      <c r="G1294" t="s">
        <v>4592</v>
      </c>
      <c r="H1294" t="s">
        <v>4592</v>
      </c>
      <c r="I1294" t="s">
        <v>3206</v>
      </c>
      <c r="J1294" t="s">
        <v>4608</v>
      </c>
      <c r="K1294" t="s">
        <v>4608</v>
      </c>
      <c r="L1294" t="s">
        <v>4608</v>
      </c>
      <c r="M1294" t="s">
        <v>4608</v>
      </c>
      <c r="N1294">
        <v>2013</v>
      </c>
    </row>
    <row r="1295" spans="1:14" x14ac:dyDescent="0.2">
      <c r="A1295" t="s">
        <v>2604</v>
      </c>
      <c r="B1295" t="s">
        <v>10180</v>
      </c>
      <c r="C1295" t="s">
        <v>10217</v>
      </c>
      <c r="D1295" t="s">
        <v>10249</v>
      </c>
      <c r="E1295" t="s">
        <v>10250</v>
      </c>
      <c r="F1295" t="s">
        <v>4592</v>
      </c>
      <c r="G1295" t="s">
        <v>4592</v>
      </c>
      <c r="H1295" t="s">
        <v>4592</v>
      </c>
      <c r="I1295" t="s">
        <v>3205</v>
      </c>
      <c r="J1295" t="s">
        <v>10251</v>
      </c>
      <c r="K1295" t="s">
        <v>10252</v>
      </c>
      <c r="L1295" t="s">
        <v>10253</v>
      </c>
      <c r="M1295" t="s">
        <v>10254</v>
      </c>
      <c r="N1295">
        <v>2014</v>
      </c>
    </row>
    <row r="1296" spans="1:14" x14ac:dyDescent="0.2">
      <c r="A1296" t="s">
        <v>2606</v>
      </c>
      <c r="B1296" t="s">
        <v>10180</v>
      </c>
      <c r="C1296" t="s">
        <v>10217</v>
      </c>
      <c r="D1296" t="s">
        <v>10249</v>
      </c>
      <c r="E1296" t="s">
        <v>10250</v>
      </c>
      <c r="F1296" t="s">
        <v>4592</v>
      </c>
      <c r="G1296" t="s">
        <v>4592</v>
      </c>
      <c r="H1296" t="s">
        <v>4592</v>
      </c>
      <c r="I1296" t="s">
        <v>3205</v>
      </c>
      <c r="J1296" t="s">
        <v>10251</v>
      </c>
      <c r="K1296" t="s">
        <v>10252</v>
      </c>
      <c r="L1296" t="s">
        <v>10253</v>
      </c>
      <c r="M1296" t="s">
        <v>10254</v>
      </c>
      <c r="N1296">
        <v>2014</v>
      </c>
    </row>
    <row r="1297" spans="1:14" x14ac:dyDescent="0.2">
      <c r="A1297" t="s">
        <v>2608</v>
      </c>
      <c r="B1297" t="s">
        <v>10180</v>
      </c>
      <c r="C1297" t="s">
        <v>10217</v>
      </c>
      <c r="D1297" t="s">
        <v>10249</v>
      </c>
      <c r="E1297" t="s">
        <v>10250</v>
      </c>
      <c r="F1297" t="s">
        <v>4592</v>
      </c>
      <c r="G1297" t="s">
        <v>4592</v>
      </c>
      <c r="H1297" t="s">
        <v>4592</v>
      </c>
      <c r="I1297" t="s">
        <v>3205</v>
      </c>
      <c r="J1297" t="s">
        <v>10251</v>
      </c>
      <c r="K1297" t="s">
        <v>10252</v>
      </c>
      <c r="L1297" t="s">
        <v>10253</v>
      </c>
      <c r="M1297" t="s">
        <v>10254</v>
      </c>
      <c r="N1297">
        <v>2014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zoomScale="96" zoomScaleNormal="96" zoomScalePageLayoutView="96" workbookViewId="0">
      <selection activeCell="G11" sqref="G11"/>
    </sheetView>
  </sheetViews>
  <sheetFormatPr baseColWidth="10" defaultRowHeight="16" x14ac:dyDescent="0.2"/>
  <cols>
    <col min="3" max="3" width="16" bestFit="1" customWidth="1"/>
    <col min="4" max="4" width="22.83203125" bestFit="1" customWidth="1"/>
    <col min="8" max="8" width="12.6640625" bestFit="1" customWidth="1"/>
    <col min="10" max="11" width="12.6640625" bestFit="1" customWidth="1"/>
    <col min="15" max="15" width="13.33203125" bestFit="1" customWidth="1"/>
  </cols>
  <sheetData>
    <row r="1" spans="1:15" s="115" customFormat="1" x14ac:dyDescent="0.2">
      <c r="A1" s="115" t="s">
        <v>10547</v>
      </c>
    </row>
    <row r="3" spans="1:15" ht="49" thickBot="1" x14ac:dyDescent="0.25">
      <c r="A3" s="31" t="s">
        <v>5012</v>
      </c>
      <c r="B3" s="31" t="s">
        <v>2610</v>
      </c>
      <c r="C3" s="31" t="s">
        <v>2611</v>
      </c>
      <c r="D3" s="17" t="s">
        <v>2612</v>
      </c>
      <c r="E3" s="31" t="s">
        <v>3001</v>
      </c>
      <c r="F3" s="17" t="s">
        <v>2615</v>
      </c>
      <c r="G3" s="17" t="s">
        <v>2616</v>
      </c>
      <c r="H3" s="31" t="s">
        <v>3193</v>
      </c>
      <c r="I3" s="31" t="s">
        <v>3197</v>
      </c>
      <c r="J3" s="17" t="s">
        <v>3002</v>
      </c>
      <c r="K3" s="31" t="s">
        <v>5014</v>
      </c>
      <c r="L3" s="31" t="s">
        <v>6500</v>
      </c>
      <c r="M3" s="31" t="s">
        <v>6782</v>
      </c>
      <c r="N3" s="56" t="s">
        <v>7375</v>
      </c>
      <c r="O3" s="56" t="s">
        <v>7376</v>
      </c>
    </row>
    <row r="4" spans="1:15" ht="17" thickTop="1" x14ac:dyDescent="0.2">
      <c r="A4">
        <v>1</v>
      </c>
      <c r="B4" t="s">
        <v>6654</v>
      </c>
      <c r="C4" t="s">
        <v>6510</v>
      </c>
      <c r="D4" t="s">
        <v>6511</v>
      </c>
      <c r="E4">
        <v>4739108</v>
      </c>
      <c r="F4">
        <v>47</v>
      </c>
      <c r="G4">
        <v>18</v>
      </c>
      <c r="H4">
        <v>4426</v>
      </c>
      <c r="I4">
        <v>4349</v>
      </c>
      <c r="J4" s="18">
        <v>4197912</v>
      </c>
      <c r="K4" s="6">
        <f>(J4/E4)*100</f>
        <v>88.580213829269141</v>
      </c>
      <c r="L4" t="s">
        <v>2626</v>
      </c>
      <c r="M4" t="s">
        <v>6783</v>
      </c>
      <c r="N4" t="s">
        <v>7324</v>
      </c>
      <c r="O4" t="s">
        <v>7377</v>
      </c>
    </row>
    <row r="5" spans="1:15" x14ac:dyDescent="0.2">
      <c r="A5">
        <f>1+A4</f>
        <v>2</v>
      </c>
      <c r="B5" t="s">
        <v>6654</v>
      </c>
      <c r="C5" t="s">
        <v>6512</v>
      </c>
      <c r="D5" t="s">
        <v>6513</v>
      </c>
      <c r="E5">
        <v>5035502</v>
      </c>
      <c r="F5">
        <v>113</v>
      </c>
      <c r="G5">
        <v>18</v>
      </c>
      <c r="H5">
        <v>4716</v>
      </c>
      <c r="I5">
        <v>4640</v>
      </c>
      <c r="J5" s="18">
        <v>4411987</v>
      </c>
      <c r="K5" s="6">
        <f t="shared" ref="K5:K68" si="0">(J5/E5)*100</f>
        <v>87.617619852002832</v>
      </c>
      <c r="L5" t="s">
        <v>2626</v>
      </c>
      <c r="M5" t="s">
        <v>6784</v>
      </c>
      <c r="N5" t="s">
        <v>7325</v>
      </c>
      <c r="O5" t="s">
        <v>7378</v>
      </c>
    </row>
    <row r="6" spans="1:15" x14ac:dyDescent="0.2">
      <c r="A6">
        <f t="shared" ref="A6:A69" si="1">1+A5</f>
        <v>3</v>
      </c>
      <c r="B6" t="s">
        <v>6654</v>
      </c>
      <c r="C6" t="s">
        <v>6514</v>
      </c>
      <c r="D6" t="s">
        <v>6515</v>
      </c>
      <c r="E6">
        <v>4946845</v>
      </c>
      <c r="F6">
        <v>102</v>
      </c>
      <c r="G6">
        <v>19</v>
      </c>
      <c r="H6">
        <v>4605</v>
      </c>
      <c r="I6">
        <v>4530</v>
      </c>
      <c r="J6" s="18">
        <v>4356196</v>
      </c>
      <c r="K6" s="6">
        <f t="shared" si="0"/>
        <v>88.060086782585671</v>
      </c>
      <c r="L6" t="s">
        <v>2626</v>
      </c>
      <c r="M6" t="s">
        <v>6785</v>
      </c>
      <c r="N6" t="s">
        <v>7326</v>
      </c>
      <c r="O6" t="s">
        <v>7379</v>
      </c>
    </row>
    <row r="7" spans="1:15" x14ac:dyDescent="0.2">
      <c r="A7">
        <f t="shared" si="1"/>
        <v>4</v>
      </c>
      <c r="B7" t="s">
        <v>6654</v>
      </c>
      <c r="C7" t="s">
        <v>6516</v>
      </c>
      <c r="D7" t="s">
        <v>6517</v>
      </c>
      <c r="E7">
        <v>5189763</v>
      </c>
      <c r="F7">
        <v>111</v>
      </c>
      <c r="G7">
        <v>19</v>
      </c>
      <c r="H7">
        <v>4885</v>
      </c>
      <c r="I7">
        <v>4807</v>
      </c>
      <c r="J7" s="18">
        <v>4564907</v>
      </c>
      <c r="K7" s="6">
        <f t="shared" si="0"/>
        <v>87.959835545476736</v>
      </c>
      <c r="L7" t="s">
        <v>2628</v>
      </c>
      <c r="M7" t="s">
        <v>6786</v>
      </c>
      <c r="N7" t="s">
        <v>7327</v>
      </c>
      <c r="O7" t="s">
        <v>4604</v>
      </c>
    </row>
    <row r="8" spans="1:15" x14ac:dyDescent="0.2">
      <c r="A8">
        <f t="shared" si="1"/>
        <v>5</v>
      </c>
      <c r="B8" t="s">
        <v>6654</v>
      </c>
      <c r="C8" t="s">
        <v>6518</v>
      </c>
      <c r="D8" t="s">
        <v>6519</v>
      </c>
      <c r="E8">
        <v>4725669</v>
      </c>
      <c r="F8">
        <v>75</v>
      </c>
      <c r="G8">
        <v>20</v>
      </c>
      <c r="H8">
        <v>4471</v>
      </c>
      <c r="I8">
        <v>4383</v>
      </c>
      <c r="J8" s="18">
        <v>4172402</v>
      </c>
      <c r="K8" s="6">
        <f t="shared" si="0"/>
        <v>88.292303163848345</v>
      </c>
      <c r="L8" t="s">
        <v>2678</v>
      </c>
      <c r="M8" t="s">
        <v>6787</v>
      </c>
      <c r="N8" t="s">
        <v>7328</v>
      </c>
      <c r="O8" t="s">
        <v>7379</v>
      </c>
    </row>
    <row r="9" spans="1:15" x14ac:dyDescent="0.2">
      <c r="A9">
        <f t="shared" si="1"/>
        <v>6</v>
      </c>
      <c r="B9" t="s">
        <v>6654</v>
      </c>
      <c r="C9" t="s">
        <v>6520</v>
      </c>
      <c r="D9" t="s">
        <v>6521</v>
      </c>
      <c r="E9">
        <v>4715492</v>
      </c>
      <c r="F9">
        <v>79</v>
      </c>
      <c r="G9">
        <v>20</v>
      </c>
      <c r="H9">
        <v>4491</v>
      </c>
      <c r="I9">
        <v>4408</v>
      </c>
      <c r="J9" s="18">
        <v>4147136</v>
      </c>
      <c r="K9" s="6">
        <f t="shared" si="0"/>
        <v>87.947047731180533</v>
      </c>
      <c r="L9" t="s">
        <v>2624</v>
      </c>
      <c r="M9" t="s">
        <v>6788</v>
      </c>
      <c r="N9" t="s">
        <v>7329</v>
      </c>
      <c r="O9" t="s">
        <v>7380</v>
      </c>
    </row>
    <row r="10" spans="1:15" x14ac:dyDescent="0.2">
      <c r="A10">
        <f t="shared" si="1"/>
        <v>7</v>
      </c>
      <c r="B10" t="s">
        <v>6654</v>
      </c>
      <c r="C10" t="s">
        <v>6522</v>
      </c>
      <c r="D10" t="s">
        <v>6523</v>
      </c>
      <c r="E10">
        <v>5169898</v>
      </c>
      <c r="F10">
        <v>135</v>
      </c>
      <c r="G10">
        <v>22</v>
      </c>
      <c r="H10">
        <v>4916</v>
      </c>
      <c r="I10">
        <v>4835</v>
      </c>
      <c r="J10" s="18">
        <v>4514979</v>
      </c>
      <c r="K10" s="6">
        <f t="shared" si="0"/>
        <v>87.332071154982174</v>
      </c>
      <c r="L10" t="s">
        <v>2626</v>
      </c>
      <c r="M10" t="s">
        <v>6784</v>
      </c>
      <c r="N10" t="s">
        <v>7325</v>
      </c>
      <c r="O10" t="s">
        <v>7381</v>
      </c>
    </row>
    <row r="11" spans="1:15" x14ac:dyDescent="0.2">
      <c r="A11">
        <f t="shared" si="1"/>
        <v>8</v>
      </c>
      <c r="B11" t="s">
        <v>6654</v>
      </c>
      <c r="C11" t="s">
        <v>6524</v>
      </c>
      <c r="D11" t="s">
        <v>6525</v>
      </c>
      <c r="E11">
        <v>5131093</v>
      </c>
      <c r="F11">
        <v>141</v>
      </c>
      <c r="G11">
        <v>22</v>
      </c>
      <c r="H11">
        <v>4843</v>
      </c>
      <c r="I11">
        <v>4755</v>
      </c>
      <c r="J11" s="18">
        <v>4486548</v>
      </c>
      <c r="K11" s="6">
        <f t="shared" si="0"/>
        <v>87.438446350514397</v>
      </c>
      <c r="L11" t="s">
        <v>2626</v>
      </c>
      <c r="M11" t="s">
        <v>6789</v>
      </c>
      <c r="N11" t="s">
        <v>7330</v>
      </c>
      <c r="O11" t="s">
        <v>7377</v>
      </c>
    </row>
    <row r="12" spans="1:15" x14ac:dyDescent="0.2">
      <c r="A12">
        <f t="shared" si="1"/>
        <v>9</v>
      </c>
      <c r="B12" t="s">
        <v>6654</v>
      </c>
      <c r="C12" t="s">
        <v>6526</v>
      </c>
      <c r="D12" t="s">
        <v>6527</v>
      </c>
      <c r="E12">
        <v>4678648</v>
      </c>
      <c r="F12">
        <v>93</v>
      </c>
      <c r="G12">
        <v>23</v>
      </c>
      <c r="H12">
        <v>4405</v>
      </c>
      <c r="I12">
        <v>4326</v>
      </c>
      <c r="J12" s="18">
        <v>4128659</v>
      </c>
      <c r="K12" s="6">
        <f t="shared" si="0"/>
        <v>88.24470231571172</v>
      </c>
      <c r="L12" t="s">
        <v>2631</v>
      </c>
      <c r="M12" t="s">
        <v>6790</v>
      </c>
      <c r="N12" t="s">
        <v>7331</v>
      </c>
      <c r="O12" t="s">
        <v>7382</v>
      </c>
    </row>
    <row r="13" spans="1:15" x14ac:dyDescent="0.2">
      <c r="A13">
        <f t="shared" si="1"/>
        <v>10</v>
      </c>
      <c r="B13" t="s">
        <v>6654</v>
      </c>
      <c r="C13" t="s">
        <v>6528</v>
      </c>
      <c r="D13" t="s">
        <v>6529</v>
      </c>
      <c r="E13">
        <v>4751057</v>
      </c>
      <c r="F13">
        <v>98</v>
      </c>
      <c r="G13">
        <v>23</v>
      </c>
      <c r="H13">
        <v>4475</v>
      </c>
      <c r="I13">
        <v>4398</v>
      </c>
      <c r="J13" s="18">
        <v>4166143</v>
      </c>
      <c r="K13" s="6">
        <f t="shared" si="0"/>
        <v>87.688760627371977</v>
      </c>
      <c r="L13" t="s">
        <v>2624</v>
      </c>
      <c r="M13" t="s">
        <v>6791</v>
      </c>
      <c r="N13" t="s">
        <v>7326</v>
      </c>
      <c r="O13" t="s">
        <v>7383</v>
      </c>
    </row>
    <row r="14" spans="1:15" x14ac:dyDescent="0.2">
      <c r="A14">
        <f t="shared" si="1"/>
        <v>11</v>
      </c>
      <c r="B14" t="s">
        <v>6654</v>
      </c>
      <c r="C14" t="s">
        <v>6530</v>
      </c>
      <c r="D14" t="s">
        <v>6531</v>
      </c>
      <c r="E14">
        <v>5093876</v>
      </c>
      <c r="F14">
        <v>161</v>
      </c>
      <c r="G14">
        <v>23</v>
      </c>
      <c r="H14">
        <v>4771</v>
      </c>
      <c r="I14">
        <v>4693</v>
      </c>
      <c r="J14" s="18">
        <v>4438332</v>
      </c>
      <c r="K14" s="6">
        <f t="shared" si="0"/>
        <v>87.130742876347995</v>
      </c>
      <c r="L14" t="s">
        <v>2626</v>
      </c>
      <c r="M14" t="s">
        <v>6784</v>
      </c>
      <c r="N14" t="s">
        <v>7325</v>
      </c>
      <c r="O14" t="s">
        <v>7381</v>
      </c>
    </row>
    <row r="15" spans="1:15" x14ac:dyDescent="0.2">
      <c r="A15">
        <f t="shared" si="1"/>
        <v>12</v>
      </c>
      <c r="B15" t="s">
        <v>6654</v>
      </c>
      <c r="C15" t="s">
        <v>6532</v>
      </c>
      <c r="D15" t="s">
        <v>6533</v>
      </c>
      <c r="E15">
        <v>4920788</v>
      </c>
      <c r="F15">
        <v>77</v>
      </c>
      <c r="G15">
        <v>24</v>
      </c>
      <c r="H15">
        <v>4642</v>
      </c>
      <c r="I15">
        <v>4559</v>
      </c>
      <c r="J15" s="18">
        <v>4356797</v>
      </c>
      <c r="K15" s="6">
        <f t="shared" si="0"/>
        <v>88.538603979687807</v>
      </c>
      <c r="L15" t="s">
        <v>2657</v>
      </c>
      <c r="M15" t="s">
        <v>6792</v>
      </c>
      <c r="N15" t="s">
        <v>7332</v>
      </c>
      <c r="O15" t="s">
        <v>7384</v>
      </c>
    </row>
    <row r="16" spans="1:15" x14ac:dyDescent="0.2">
      <c r="A16">
        <f t="shared" si="1"/>
        <v>13</v>
      </c>
      <c r="B16" t="s">
        <v>6654</v>
      </c>
      <c r="C16" t="s">
        <v>6534</v>
      </c>
      <c r="D16" t="s">
        <v>6535</v>
      </c>
      <c r="E16">
        <v>4725509</v>
      </c>
      <c r="F16">
        <v>82</v>
      </c>
      <c r="G16">
        <v>24</v>
      </c>
      <c r="H16">
        <v>4506</v>
      </c>
      <c r="I16">
        <v>4416</v>
      </c>
      <c r="J16" s="18">
        <v>4182072</v>
      </c>
      <c r="K16" s="6">
        <f t="shared" si="0"/>
        <v>88.499926674565643</v>
      </c>
      <c r="L16" t="s">
        <v>2631</v>
      </c>
      <c r="M16" t="s">
        <v>6793</v>
      </c>
      <c r="N16" t="s">
        <v>7333</v>
      </c>
      <c r="O16" t="s">
        <v>7379</v>
      </c>
    </row>
    <row r="17" spans="1:15" x14ac:dyDescent="0.2">
      <c r="A17">
        <f t="shared" si="1"/>
        <v>14</v>
      </c>
      <c r="B17" t="s">
        <v>6654</v>
      </c>
      <c r="C17" t="s">
        <v>6536</v>
      </c>
      <c r="D17" t="s">
        <v>6537</v>
      </c>
      <c r="E17">
        <v>5049489</v>
      </c>
      <c r="F17">
        <v>122</v>
      </c>
      <c r="G17">
        <v>24</v>
      </c>
      <c r="H17">
        <v>4789</v>
      </c>
      <c r="I17">
        <v>4707</v>
      </c>
      <c r="J17" s="18">
        <v>4425975</v>
      </c>
      <c r="K17" s="6">
        <f t="shared" si="0"/>
        <v>87.651938641712064</v>
      </c>
      <c r="L17" t="s">
        <v>2626</v>
      </c>
      <c r="M17" t="s">
        <v>6794</v>
      </c>
      <c r="N17" t="s">
        <v>7325</v>
      </c>
      <c r="O17" t="s">
        <v>7381</v>
      </c>
    </row>
    <row r="18" spans="1:15" x14ac:dyDescent="0.2">
      <c r="A18">
        <f t="shared" si="1"/>
        <v>15</v>
      </c>
      <c r="B18" t="s">
        <v>6654</v>
      </c>
      <c r="C18" t="s">
        <v>6538</v>
      </c>
      <c r="D18" t="s">
        <v>6539</v>
      </c>
      <c r="E18">
        <v>4726888</v>
      </c>
      <c r="F18">
        <v>95</v>
      </c>
      <c r="G18">
        <v>25</v>
      </c>
      <c r="H18">
        <v>4447</v>
      </c>
      <c r="I18">
        <v>4377</v>
      </c>
      <c r="J18" s="18">
        <v>4179359</v>
      </c>
      <c r="K18" s="6">
        <f t="shared" si="0"/>
        <v>88.416713067878902</v>
      </c>
      <c r="L18" t="s">
        <v>2631</v>
      </c>
      <c r="M18" t="s">
        <v>6795</v>
      </c>
      <c r="N18" t="s">
        <v>7334</v>
      </c>
      <c r="O18" t="s">
        <v>7385</v>
      </c>
    </row>
    <row r="19" spans="1:15" x14ac:dyDescent="0.2">
      <c r="A19">
        <f t="shared" si="1"/>
        <v>16</v>
      </c>
      <c r="B19" t="s">
        <v>6654</v>
      </c>
      <c r="C19" t="s">
        <v>6540</v>
      </c>
      <c r="D19" t="s">
        <v>6541</v>
      </c>
      <c r="E19">
        <v>4764104</v>
      </c>
      <c r="F19">
        <v>84</v>
      </c>
      <c r="G19">
        <v>26</v>
      </c>
      <c r="H19">
        <v>4494</v>
      </c>
      <c r="I19">
        <v>4417</v>
      </c>
      <c r="J19" s="18">
        <v>4194163</v>
      </c>
      <c r="K19" s="6">
        <f t="shared" si="0"/>
        <v>88.036764100867657</v>
      </c>
      <c r="L19" t="s">
        <v>2626</v>
      </c>
      <c r="M19" t="s">
        <v>6789</v>
      </c>
      <c r="N19" t="s">
        <v>7324</v>
      </c>
      <c r="O19" t="s">
        <v>7377</v>
      </c>
    </row>
    <row r="20" spans="1:15" x14ac:dyDescent="0.2">
      <c r="A20">
        <f t="shared" si="1"/>
        <v>17</v>
      </c>
      <c r="B20" t="s">
        <v>6654</v>
      </c>
      <c r="C20" t="s">
        <v>6542</v>
      </c>
      <c r="D20" t="s">
        <v>6543</v>
      </c>
      <c r="E20">
        <v>4956973</v>
      </c>
      <c r="F20">
        <v>110</v>
      </c>
      <c r="G20">
        <v>26</v>
      </c>
      <c r="H20">
        <v>4629</v>
      </c>
      <c r="I20">
        <v>4550</v>
      </c>
      <c r="J20" s="18">
        <v>4342054</v>
      </c>
      <c r="K20" s="6">
        <f t="shared" si="0"/>
        <v>87.594868884700404</v>
      </c>
      <c r="L20" t="s">
        <v>2626</v>
      </c>
      <c r="M20" t="s">
        <v>6784</v>
      </c>
      <c r="N20" t="s">
        <v>7325</v>
      </c>
      <c r="O20" t="s">
        <v>7383</v>
      </c>
    </row>
    <row r="21" spans="1:15" x14ac:dyDescent="0.2">
      <c r="A21">
        <f t="shared" si="1"/>
        <v>18</v>
      </c>
      <c r="B21" t="s">
        <v>6654</v>
      </c>
      <c r="C21" t="s">
        <v>6544</v>
      </c>
      <c r="D21" t="s">
        <v>6545</v>
      </c>
      <c r="E21">
        <v>4514994</v>
      </c>
      <c r="F21">
        <v>84</v>
      </c>
      <c r="G21">
        <v>27</v>
      </c>
      <c r="H21">
        <v>4278</v>
      </c>
      <c r="I21">
        <v>4198</v>
      </c>
      <c r="J21" s="18">
        <v>3983997</v>
      </c>
      <c r="K21" s="6">
        <f t="shared" si="0"/>
        <v>88.239253474091001</v>
      </c>
      <c r="L21" t="s">
        <v>2624</v>
      </c>
      <c r="M21" t="s">
        <v>6796</v>
      </c>
      <c r="N21" t="s">
        <v>7335</v>
      </c>
      <c r="O21" t="s">
        <v>7386</v>
      </c>
    </row>
    <row r="22" spans="1:15" x14ac:dyDescent="0.2">
      <c r="A22">
        <f t="shared" si="1"/>
        <v>19</v>
      </c>
      <c r="B22" t="s">
        <v>6654</v>
      </c>
      <c r="C22" t="s">
        <v>6546</v>
      </c>
      <c r="D22" t="s">
        <v>6547</v>
      </c>
      <c r="E22">
        <v>4867073</v>
      </c>
      <c r="F22">
        <v>109</v>
      </c>
      <c r="G22">
        <v>27</v>
      </c>
      <c r="H22">
        <v>4643</v>
      </c>
      <c r="I22">
        <v>4560</v>
      </c>
      <c r="J22" s="18">
        <v>4281313</v>
      </c>
      <c r="K22" s="6">
        <f t="shared" si="0"/>
        <v>87.964840469826527</v>
      </c>
      <c r="L22" t="s">
        <v>2631</v>
      </c>
      <c r="M22" t="s">
        <v>6790</v>
      </c>
      <c r="N22" t="s">
        <v>7331</v>
      </c>
      <c r="O22" t="s">
        <v>7382</v>
      </c>
    </row>
    <row r="23" spans="1:15" x14ac:dyDescent="0.2">
      <c r="A23">
        <f t="shared" si="1"/>
        <v>20</v>
      </c>
      <c r="B23" t="s">
        <v>6654</v>
      </c>
      <c r="C23" t="s">
        <v>6548</v>
      </c>
      <c r="D23" t="s">
        <v>6549</v>
      </c>
      <c r="E23">
        <v>5068027</v>
      </c>
      <c r="F23">
        <v>135</v>
      </c>
      <c r="G23">
        <v>27</v>
      </c>
      <c r="H23">
        <v>4781</v>
      </c>
      <c r="I23">
        <v>4699</v>
      </c>
      <c r="J23" s="18">
        <v>4407357</v>
      </c>
      <c r="K23" s="6">
        <f t="shared" si="0"/>
        <v>86.963960531386277</v>
      </c>
      <c r="L23" t="s">
        <v>2626</v>
      </c>
      <c r="M23" t="s">
        <v>6789</v>
      </c>
      <c r="N23" t="s">
        <v>7330</v>
      </c>
      <c r="O23" t="s">
        <v>7377</v>
      </c>
    </row>
    <row r="24" spans="1:15" x14ac:dyDescent="0.2">
      <c r="A24">
        <f t="shared" si="1"/>
        <v>21</v>
      </c>
      <c r="B24" t="s">
        <v>6654</v>
      </c>
      <c r="C24" t="s">
        <v>6550</v>
      </c>
      <c r="D24" t="s">
        <v>6551</v>
      </c>
      <c r="E24">
        <v>4825526</v>
      </c>
      <c r="F24">
        <v>120</v>
      </c>
      <c r="G24">
        <v>28</v>
      </c>
      <c r="H24">
        <v>4596</v>
      </c>
      <c r="I24">
        <v>4520</v>
      </c>
      <c r="J24" s="18">
        <v>4232796</v>
      </c>
      <c r="K24" s="6">
        <f t="shared" si="0"/>
        <v>87.716779476475722</v>
      </c>
      <c r="L24" t="s">
        <v>2631</v>
      </c>
      <c r="M24" t="s">
        <v>6797</v>
      </c>
      <c r="N24" t="s">
        <v>7331</v>
      </c>
      <c r="O24" t="s">
        <v>7387</v>
      </c>
    </row>
    <row r="25" spans="1:15" x14ac:dyDescent="0.2">
      <c r="A25">
        <f t="shared" si="1"/>
        <v>22</v>
      </c>
      <c r="B25" t="s">
        <v>6654</v>
      </c>
      <c r="C25" t="s">
        <v>6552</v>
      </c>
      <c r="D25" t="s">
        <v>6553</v>
      </c>
      <c r="E25">
        <v>5277375</v>
      </c>
      <c r="F25">
        <v>128</v>
      </c>
      <c r="G25">
        <v>28</v>
      </c>
      <c r="H25">
        <v>5039</v>
      </c>
      <c r="I25">
        <v>4943</v>
      </c>
      <c r="J25" s="18">
        <v>4598096</v>
      </c>
      <c r="K25" s="6">
        <f t="shared" si="0"/>
        <v>87.12846822520666</v>
      </c>
      <c r="L25" t="s">
        <v>2626</v>
      </c>
      <c r="M25" t="s">
        <v>6784</v>
      </c>
      <c r="N25" t="s">
        <v>7325</v>
      </c>
      <c r="O25" t="s">
        <v>7388</v>
      </c>
    </row>
    <row r="26" spans="1:15" x14ac:dyDescent="0.2">
      <c r="A26">
        <f t="shared" si="1"/>
        <v>23</v>
      </c>
      <c r="B26" t="s">
        <v>6654</v>
      </c>
      <c r="C26" t="s">
        <v>6554</v>
      </c>
      <c r="D26" t="s">
        <v>6555</v>
      </c>
      <c r="E26">
        <v>5105087</v>
      </c>
      <c r="F26">
        <v>169</v>
      </c>
      <c r="G26">
        <v>28</v>
      </c>
      <c r="H26">
        <v>4855</v>
      </c>
      <c r="I26">
        <v>4774</v>
      </c>
      <c r="J26" s="18">
        <v>4446967</v>
      </c>
      <c r="K26" s="6">
        <f t="shared" si="0"/>
        <v>87.108544869068837</v>
      </c>
      <c r="L26" t="s">
        <v>2626</v>
      </c>
      <c r="M26" t="s">
        <v>6798</v>
      </c>
      <c r="N26" t="s">
        <v>7330</v>
      </c>
      <c r="O26" t="s">
        <v>7389</v>
      </c>
    </row>
    <row r="27" spans="1:15" x14ac:dyDescent="0.2">
      <c r="A27">
        <f t="shared" si="1"/>
        <v>24</v>
      </c>
      <c r="B27" t="s">
        <v>6654</v>
      </c>
      <c r="C27" t="s">
        <v>6556</v>
      </c>
      <c r="D27" t="s">
        <v>6557</v>
      </c>
      <c r="E27">
        <v>4896746</v>
      </c>
      <c r="F27">
        <v>90</v>
      </c>
      <c r="G27">
        <v>29</v>
      </c>
      <c r="H27">
        <v>4609</v>
      </c>
      <c r="I27">
        <v>4534</v>
      </c>
      <c r="J27" s="18">
        <v>4313094</v>
      </c>
      <c r="K27" s="6">
        <f t="shared" si="0"/>
        <v>88.080819384954822</v>
      </c>
      <c r="L27" t="s">
        <v>2631</v>
      </c>
      <c r="M27" t="s">
        <v>6799</v>
      </c>
      <c r="N27" t="s">
        <v>7336</v>
      </c>
      <c r="O27" t="s">
        <v>4604</v>
      </c>
    </row>
    <row r="28" spans="1:15" x14ac:dyDescent="0.2">
      <c r="A28">
        <f t="shared" si="1"/>
        <v>25</v>
      </c>
      <c r="B28" t="s">
        <v>6654</v>
      </c>
      <c r="C28" t="s">
        <v>6558</v>
      </c>
      <c r="D28" t="s">
        <v>6559</v>
      </c>
      <c r="E28">
        <v>4925046</v>
      </c>
      <c r="F28">
        <v>109</v>
      </c>
      <c r="G28">
        <v>29</v>
      </c>
      <c r="H28">
        <v>4661</v>
      </c>
      <c r="I28">
        <v>4581</v>
      </c>
      <c r="J28" s="18">
        <v>4339930</v>
      </c>
      <c r="K28" s="6">
        <f t="shared" si="0"/>
        <v>88.119583045518766</v>
      </c>
      <c r="L28" t="s">
        <v>2631</v>
      </c>
      <c r="M28" t="s">
        <v>6800</v>
      </c>
      <c r="N28" t="s">
        <v>7334</v>
      </c>
      <c r="O28" t="s">
        <v>7382</v>
      </c>
    </row>
    <row r="29" spans="1:15" x14ac:dyDescent="0.2">
      <c r="A29">
        <f t="shared" si="1"/>
        <v>26</v>
      </c>
      <c r="B29" t="s">
        <v>6654</v>
      </c>
      <c r="C29" t="s">
        <v>6560</v>
      </c>
      <c r="D29" t="s">
        <v>6561</v>
      </c>
      <c r="E29">
        <v>5097032</v>
      </c>
      <c r="F29">
        <v>172</v>
      </c>
      <c r="G29">
        <v>29</v>
      </c>
      <c r="H29">
        <v>4786</v>
      </c>
      <c r="I29">
        <v>4698</v>
      </c>
      <c r="J29" s="18">
        <v>4440055</v>
      </c>
      <c r="K29" s="6">
        <f t="shared" si="0"/>
        <v>87.110596912085299</v>
      </c>
      <c r="L29" t="s">
        <v>2626</v>
      </c>
      <c r="M29" t="s">
        <v>6784</v>
      </c>
      <c r="N29" t="s">
        <v>7325</v>
      </c>
      <c r="O29" t="s">
        <v>7381</v>
      </c>
    </row>
    <row r="30" spans="1:15" x14ac:dyDescent="0.2">
      <c r="A30">
        <f t="shared" si="1"/>
        <v>27</v>
      </c>
      <c r="B30" t="s">
        <v>6654</v>
      </c>
      <c r="C30" t="s">
        <v>6562</v>
      </c>
      <c r="D30" t="s">
        <v>6563</v>
      </c>
      <c r="E30">
        <v>4928564</v>
      </c>
      <c r="F30">
        <v>112</v>
      </c>
      <c r="G30">
        <v>31</v>
      </c>
      <c r="H30">
        <v>4708</v>
      </c>
      <c r="I30">
        <v>4628</v>
      </c>
      <c r="J30" s="18">
        <v>4327401</v>
      </c>
      <c r="K30" s="6">
        <f t="shared" si="0"/>
        <v>87.802471470391779</v>
      </c>
      <c r="L30" t="s">
        <v>2631</v>
      </c>
      <c r="M30" t="s">
        <v>6801</v>
      </c>
      <c r="N30" t="s">
        <v>7331</v>
      </c>
      <c r="O30" t="s">
        <v>7386</v>
      </c>
    </row>
    <row r="31" spans="1:15" x14ac:dyDescent="0.2">
      <c r="A31">
        <f t="shared" si="1"/>
        <v>28</v>
      </c>
      <c r="B31" t="s">
        <v>6654</v>
      </c>
      <c r="C31" t="s">
        <v>6564</v>
      </c>
      <c r="D31" t="s">
        <v>6565</v>
      </c>
      <c r="E31">
        <v>4752894</v>
      </c>
      <c r="F31">
        <v>125</v>
      </c>
      <c r="G31">
        <v>31</v>
      </c>
      <c r="H31">
        <v>4525</v>
      </c>
      <c r="I31">
        <v>4444</v>
      </c>
      <c r="J31" s="18">
        <v>4150128</v>
      </c>
      <c r="K31" s="6">
        <f t="shared" si="0"/>
        <v>87.317916200108812</v>
      </c>
      <c r="L31" t="s">
        <v>2624</v>
      </c>
      <c r="M31" t="s">
        <v>6788</v>
      </c>
      <c r="N31" t="s">
        <v>7324</v>
      </c>
      <c r="O31" t="s">
        <v>7390</v>
      </c>
    </row>
    <row r="32" spans="1:15" x14ac:dyDescent="0.2">
      <c r="A32">
        <f t="shared" si="1"/>
        <v>29</v>
      </c>
      <c r="B32" t="s">
        <v>6654</v>
      </c>
      <c r="C32" t="s">
        <v>6566</v>
      </c>
      <c r="D32" t="s">
        <v>6567</v>
      </c>
      <c r="E32">
        <v>4794190</v>
      </c>
      <c r="F32">
        <v>129</v>
      </c>
      <c r="G32">
        <v>31</v>
      </c>
      <c r="H32">
        <v>4511</v>
      </c>
      <c r="I32">
        <v>4438</v>
      </c>
      <c r="J32" s="18">
        <v>4207922</v>
      </c>
      <c r="K32" s="6">
        <f t="shared" si="0"/>
        <v>87.771281488635196</v>
      </c>
      <c r="L32" t="s">
        <v>2631</v>
      </c>
      <c r="M32" t="s">
        <v>6797</v>
      </c>
      <c r="N32" t="s">
        <v>7331</v>
      </c>
      <c r="O32" t="s">
        <v>7391</v>
      </c>
    </row>
    <row r="33" spans="1:15" x14ac:dyDescent="0.2">
      <c r="A33">
        <f t="shared" si="1"/>
        <v>30</v>
      </c>
      <c r="B33" t="s">
        <v>6654</v>
      </c>
      <c r="C33" t="s">
        <v>6568</v>
      </c>
      <c r="D33" t="s">
        <v>6569</v>
      </c>
      <c r="E33">
        <v>4795454</v>
      </c>
      <c r="F33">
        <v>129</v>
      </c>
      <c r="G33">
        <v>31</v>
      </c>
      <c r="H33">
        <v>4508</v>
      </c>
      <c r="I33">
        <v>4435</v>
      </c>
      <c r="J33" s="18">
        <v>4207008</v>
      </c>
      <c r="K33" s="6">
        <f t="shared" si="0"/>
        <v>87.729086755915091</v>
      </c>
      <c r="L33" t="s">
        <v>2631</v>
      </c>
      <c r="M33" t="s">
        <v>6797</v>
      </c>
      <c r="N33" t="s">
        <v>7331</v>
      </c>
      <c r="O33" t="s">
        <v>7391</v>
      </c>
    </row>
    <row r="34" spans="1:15" x14ac:dyDescent="0.2">
      <c r="A34">
        <f t="shared" si="1"/>
        <v>31</v>
      </c>
      <c r="B34" t="s">
        <v>6654</v>
      </c>
      <c r="C34" t="s">
        <v>6570</v>
      </c>
      <c r="D34" t="s">
        <v>6571</v>
      </c>
      <c r="E34">
        <v>5333881</v>
      </c>
      <c r="F34">
        <v>131</v>
      </c>
      <c r="G34">
        <v>31</v>
      </c>
      <c r="H34">
        <v>5045</v>
      </c>
      <c r="I34">
        <v>4971</v>
      </c>
      <c r="J34" s="18">
        <v>4672127</v>
      </c>
      <c r="K34" s="6">
        <f t="shared" si="0"/>
        <v>87.593386504123359</v>
      </c>
      <c r="L34" t="s">
        <v>2657</v>
      </c>
      <c r="M34" t="s">
        <v>6802</v>
      </c>
      <c r="N34" t="s">
        <v>7337</v>
      </c>
      <c r="O34" t="s">
        <v>7392</v>
      </c>
    </row>
    <row r="35" spans="1:15" x14ac:dyDescent="0.2">
      <c r="A35">
        <f t="shared" si="1"/>
        <v>32</v>
      </c>
      <c r="B35" t="s">
        <v>6654</v>
      </c>
      <c r="C35" t="s">
        <v>6572</v>
      </c>
      <c r="D35" t="s">
        <v>6573</v>
      </c>
      <c r="E35">
        <v>5123298</v>
      </c>
      <c r="F35">
        <v>135</v>
      </c>
      <c r="G35">
        <v>31</v>
      </c>
      <c r="H35">
        <v>4869</v>
      </c>
      <c r="I35">
        <v>4792</v>
      </c>
      <c r="J35" s="18">
        <v>4482816</v>
      </c>
      <c r="K35" s="6">
        <f t="shared" si="0"/>
        <v>87.498638572263417</v>
      </c>
      <c r="L35" t="s">
        <v>2678</v>
      </c>
      <c r="M35" t="s">
        <v>6803</v>
      </c>
      <c r="N35" t="s">
        <v>7338</v>
      </c>
      <c r="O35" t="s">
        <v>7393</v>
      </c>
    </row>
    <row r="36" spans="1:15" x14ac:dyDescent="0.2">
      <c r="A36">
        <f t="shared" si="1"/>
        <v>33</v>
      </c>
      <c r="B36" t="s">
        <v>6654</v>
      </c>
      <c r="C36" t="s">
        <v>6574</v>
      </c>
      <c r="D36" t="s">
        <v>6575</v>
      </c>
      <c r="E36">
        <v>4641530</v>
      </c>
      <c r="F36">
        <v>74</v>
      </c>
      <c r="G36">
        <v>32</v>
      </c>
      <c r="H36">
        <v>4402</v>
      </c>
      <c r="I36">
        <v>4318</v>
      </c>
      <c r="J36" s="18">
        <v>4089832</v>
      </c>
      <c r="K36" s="6">
        <f t="shared" si="0"/>
        <v>88.113876243393889</v>
      </c>
      <c r="L36" t="s">
        <v>2631</v>
      </c>
      <c r="M36" t="s">
        <v>6804</v>
      </c>
      <c r="N36" t="s">
        <v>7326</v>
      </c>
      <c r="O36" t="s">
        <v>7394</v>
      </c>
    </row>
    <row r="37" spans="1:15" x14ac:dyDescent="0.2">
      <c r="A37">
        <f t="shared" si="1"/>
        <v>34</v>
      </c>
      <c r="B37" t="s">
        <v>6654</v>
      </c>
      <c r="C37" t="s">
        <v>6576</v>
      </c>
      <c r="D37" t="s">
        <v>6577</v>
      </c>
      <c r="E37">
        <v>5155092</v>
      </c>
      <c r="F37">
        <v>115</v>
      </c>
      <c r="G37">
        <v>33</v>
      </c>
      <c r="H37">
        <v>4956</v>
      </c>
      <c r="I37">
        <v>4870</v>
      </c>
      <c r="J37" s="18">
        <v>4528930</v>
      </c>
      <c r="K37" s="6">
        <f t="shared" si="0"/>
        <v>87.853524243602237</v>
      </c>
      <c r="L37" t="s">
        <v>2626</v>
      </c>
      <c r="M37" t="s">
        <v>6805</v>
      </c>
      <c r="N37" t="s">
        <v>7329</v>
      </c>
      <c r="O37" t="s">
        <v>7388</v>
      </c>
    </row>
    <row r="38" spans="1:15" x14ac:dyDescent="0.2">
      <c r="A38">
        <f t="shared" si="1"/>
        <v>35</v>
      </c>
      <c r="B38" t="s">
        <v>6654</v>
      </c>
      <c r="C38" t="s">
        <v>6578</v>
      </c>
      <c r="D38" t="s">
        <v>6579</v>
      </c>
      <c r="E38">
        <v>4908743</v>
      </c>
      <c r="F38">
        <v>128</v>
      </c>
      <c r="G38">
        <v>35</v>
      </c>
      <c r="H38">
        <v>4684</v>
      </c>
      <c r="I38">
        <v>4612</v>
      </c>
      <c r="J38" s="18">
        <v>4301801</v>
      </c>
      <c r="K38" s="6">
        <f t="shared" si="0"/>
        <v>87.635490389291107</v>
      </c>
      <c r="L38" t="s">
        <v>2631</v>
      </c>
      <c r="M38" t="s">
        <v>6806</v>
      </c>
      <c r="N38" t="s">
        <v>7331</v>
      </c>
      <c r="O38" t="s">
        <v>7395</v>
      </c>
    </row>
    <row r="39" spans="1:15" x14ac:dyDescent="0.2">
      <c r="A39">
        <f t="shared" si="1"/>
        <v>36</v>
      </c>
      <c r="B39" t="s">
        <v>6654</v>
      </c>
      <c r="C39" t="s">
        <v>6580</v>
      </c>
      <c r="D39" t="s">
        <v>6581</v>
      </c>
      <c r="E39">
        <v>5037255</v>
      </c>
      <c r="F39">
        <v>156</v>
      </c>
      <c r="G39">
        <v>35</v>
      </c>
      <c r="H39">
        <v>4776</v>
      </c>
      <c r="I39">
        <v>4689</v>
      </c>
      <c r="J39" s="18">
        <v>4406139</v>
      </c>
      <c r="K39" s="6">
        <f t="shared" si="0"/>
        <v>87.471033330653299</v>
      </c>
      <c r="L39" t="s">
        <v>2631</v>
      </c>
      <c r="M39" t="s">
        <v>6807</v>
      </c>
      <c r="N39" t="s">
        <v>7331</v>
      </c>
      <c r="O39" t="s">
        <v>7378</v>
      </c>
    </row>
    <row r="40" spans="1:15" x14ac:dyDescent="0.2">
      <c r="A40">
        <f t="shared" si="1"/>
        <v>37</v>
      </c>
      <c r="B40" t="s">
        <v>6654</v>
      </c>
      <c r="C40" t="s">
        <v>6582</v>
      </c>
      <c r="D40" t="s">
        <v>6583</v>
      </c>
      <c r="E40">
        <v>5240115</v>
      </c>
      <c r="F40">
        <v>171</v>
      </c>
      <c r="G40">
        <v>36</v>
      </c>
      <c r="H40">
        <v>4981</v>
      </c>
      <c r="I40">
        <v>4891</v>
      </c>
      <c r="J40" s="18">
        <v>4577268</v>
      </c>
      <c r="K40" s="6">
        <f t="shared" si="0"/>
        <v>87.350525704111462</v>
      </c>
      <c r="L40" t="s">
        <v>2657</v>
      </c>
      <c r="M40" t="s">
        <v>6808</v>
      </c>
      <c r="N40" t="s">
        <v>7339</v>
      </c>
      <c r="O40" t="s">
        <v>7384</v>
      </c>
    </row>
    <row r="41" spans="1:15" x14ac:dyDescent="0.2">
      <c r="A41">
        <f t="shared" si="1"/>
        <v>38</v>
      </c>
      <c r="B41" t="s">
        <v>6654</v>
      </c>
      <c r="C41" t="s">
        <v>6584</v>
      </c>
      <c r="D41" t="s">
        <v>6585</v>
      </c>
      <c r="E41">
        <v>4902658</v>
      </c>
      <c r="F41">
        <v>103</v>
      </c>
      <c r="G41">
        <v>37</v>
      </c>
      <c r="H41">
        <v>4691</v>
      </c>
      <c r="I41">
        <v>4604</v>
      </c>
      <c r="J41" s="18">
        <v>4295121</v>
      </c>
      <c r="K41" s="6">
        <f t="shared" si="0"/>
        <v>87.608007737843423</v>
      </c>
      <c r="L41" t="s">
        <v>2631</v>
      </c>
      <c r="M41" t="s">
        <v>6809</v>
      </c>
      <c r="N41" t="s">
        <v>7340</v>
      </c>
      <c r="O41" t="s">
        <v>7396</v>
      </c>
    </row>
    <row r="42" spans="1:15" x14ac:dyDescent="0.2">
      <c r="A42">
        <f t="shared" si="1"/>
        <v>39</v>
      </c>
      <c r="B42" t="s">
        <v>6654</v>
      </c>
      <c r="C42" t="s">
        <v>6586</v>
      </c>
      <c r="D42" t="s">
        <v>6587</v>
      </c>
      <c r="E42">
        <v>5227547</v>
      </c>
      <c r="F42">
        <v>146</v>
      </c>
      <c r="G42">
        <v>38</v>
      </c>
      <c r="H42">
        <v>4998</v>
      </c>
      <c r="I42">
        <v>4920</v>
      </c>
      <c r="J42" s="18">
        <v>4563953</v>
      </c>
      <c r="K42" s="6">
        <f t="shared" si="0"/>
        <v>87.30582431874835</v>
      </c>
      <c r="L42" t="s">
        <v>2624</v>
      </c>
      <c r="M42" t="s">
        <v>6810</v>
      </c>
      <c r="N42" t="s">
        <v>7341</v>
      </c>
      <c r="O42" t="s">
        <v>7397</v>
      </c>
    </row>
    <row r="43" spans="1:15" x14ac:dyDescent="0.2">
      <c r="A43">
        <f t="shared" si="1"/>
        <v>40</v>
      </c>
      <c r="B43" t="s">
        <v>6654</v>
      </c>
      <c r="C43" t="s">
        <v>6588</v>
      </c>
      <c r="D43" t="s">
        <v>6589</v>
      </c>
      <c r="E43">
        <v>5302667</v>
      </c>
      <c r="F43">
        <v>120</v>
      </c>
      <c r="G43">
        <v>39</v>
      </c>
      <c r="H43">
        <v>4951</v>
      </c>
      <c r="I43">
        <v>4877</v>
      </c>
      <c r="J43" s="18">
        <v>4668194</v>
      </c>
      <c r="K43" s="6">
        <f t="shared" si="0"/>
        <v>88.034832283452829</v>
      </c>
      <c r="L43" t="s">
        <v>2628</v>
      </c>
      <c r="M43" t="s">
        <v>6811</v>
      </c>
      <c r="N43" t="s">
        <v>7342</v>
      </c>
      <c r="O43" t="s">
        <v>7398</v>
      </c>
    </row>
    <row r="44" spans="1:15" x14ac:dyDescent="0.2">
      <c r="A44">
        <f t="shared" si="1"/>
        <v>41</v>
      </c>
      <c r="B44" t="s">
        <v>6654</v>
      </c>
      <c r="C44" t="s">
        <v>6590</v>
      </c>
      <c r="D44" t="s">
        <v>6591</v>
      </c>
      <c r="E44">
        <v>4885105</v>
      </c>
      <c r="F44">
        <v>118</v>
      </c>
      <c r="G44">
        <v>40</v>
      </c>
      <c r="H44">
        <v>4673</v>
      </c>
      <c r="I44">
        <v>4586</v>
      </c>
      <c r="J44" s="18">
        <v>4297605</v>
      </c>
      <c r="K44" s="6">
        <f t="shared" si="0"/>
        <v>87.973646421110701</v>
      </c>
      <c r="L44" t="s">
        <v>2626</v>
      </c>
      <c r="M44" t="s">
        <v>6805</v>
      </c>
      <c r="N44" t="s">
        <v>7329</v>
      </c>
      <c r="O44" t="s">
        <v>7388</v>
      </c>
    </row>
    <row r="45" spans="1:15" x14ac:dyDescent="0.2">
      <c r="A45">
        <f t="shared" si="1"/>
        <v>42</v>
      </c>
      <c r="B45" t="s">
        <v>6654</v>
      </c>
      <c r="C45" t="s">
        <v>6592</v>
      </c>
      <c r="D45" t="s">
        <v>6593</v>
      </c>
      <c r="E45">
        <v>4587238</v>
      </c>
      <c r="F45">
        <v>121</v>
      </c>
      <c r="G45">
        <v>41</v>
      </c>
      <c r="H45">
        <v>4357</v>
      </c>
      <c r="I45">
        <v>4276</v>
      </c>
      <c r="J45" s="18">
        <v>4037758</v>
      </c>
      <c r="K45" s="6">
        <f t="shared" si="0"/>
        <v>88.02155022259582</v>
      </c>
      <c r="L45" t="s">
        <v>2624</v>
      </c>
      <c r="M45" t="s">
        <v>6812</v>
      </c>
      <c r="N45" t="s">
        <v>7343</v>
      </c>
      <c r="O45" t="s">
        <v>7399</v>
      </c>
    </row>
    <row r="46" spans="1:15" x14ac:dyDescent="0.2">
      <c r="A46">
        <f t="shared" si="1"/>
        <v>43</v>
      </c>
      <c r="B46" t="s">
        <v>6654</v>
      </c>
      <c r="C46" t="s">
        <v>6594</v>
      </c>
      <c r="D46" t="s">
        <v>6595</v>
      </c>
      <c r="E46">
        <v>4896359</v>
      </c>
      <c r="F46">
        <v>150</v>
      </c>
      <c r="G46">
        <v>41</v>
      </c>
      <c r="H46">
        <v>4624</v>
      </c>
      <c r="I46">
        <v>4542</v>
      </c>
      <c r="J46" s="18">
        <v>4254222</v>
      </c>
      <c r="K46" s="6">
        <f t="shared" si="0"/>
        <v>86.885418328190397</v>
      </c>
      <c r="L46" t="s">
        <v>2624</v>
      </c>
      <c r="M46" t="s">
        <v>6788</v>
      </c>
      <c r="N46" t="s">
        <v>7334</v>
      </c>
      <c r="O46" t="s">
        <v>7394</v>
      </c>
    </row>
    <row r="47" spans="1:15" x14ac:dyDescent="0.2">
      <c r="A47">
        <f t="shared" si="1"/>
        <v>44</v>
      </c>
      <c r="B47" t="s">
        <v>6654</v>
      </c>
      <c r="C47" t="s">
        <v>6596</v>
      </c>
      <c r="D47" t="s">
        <v>6597</v>
      </c>
      <c r="E47">
        <v>4911383</v>
      </c>
      <c r="F47">
        <v>128</v>
      </c>
      <c r="G47">
        <v>44</v>
      </c>
      <c r="H47">
        <v>4677</v>
      </c>
      <c r="I47">
        <v>4603</v>
      </c>
      <c r="J47" s="18">
        <v>4322046</v>
      </c>
      <c r="K47" s="6">
        <f t="shared" si="0"/>
        <v>88.000589650613691</v>
      </c>
      <c r="L47" t="s">
        <v>2624</v>
      </c>
      <c r="M47" t="s">
        <v>6813</v>
      </c>
      <c r="N47" t="s">
        <v>7328</v>
      </c>
      <c r="O47" t="s">
        <v>7400</v>
      </c>
    </row>
    <row r="48" spans="1:15" x14ac:dyDescent="0.2">
      <c r="A48">
        <f t="shared" si="1"/>
        <v>45</v>
      </c>
      <c r="B48" t="s">
        <v>6654</v>
      </c>
      <c r="C48" t="s">
        <v>6598</v>
      </c>
      <c r="D48" t="s">
        <v>6599</v>
      </c>
      <c r="E48">
        <v>4941866</v>
      </c>
      <c r="F48">
        <v>150</v>
      </c>
      <c r="G48">
        <v>44</v>
      </c>
      <c r="H48">
        <v>4724</v>
      </c>
      <c r="I48">
        <v>4641</v>
      </c>
      <c r="J48" s="18">
        <v>4336956</v>
      </c>
      <c r="K48" s="6">
        <f t="shared" si="0"/>
        <v>87.759481944674349</v>
      </c>
      <c r="L48" t="s">
        <v>2624</v>
      </c>
      <c r="M48" t="s">
        <v>6788</v>
      </c>
      <c r="N48" t="s">
        <v>7329</v>
      </c>
      <c r="O48" t="s">
        <v>7401</v>
      </c>
    </row>
    <row r="49" spans="1:15" x14ac:dyDescent="0.2">
      <c r="A49">
        <f t="shared" si="1"/>
        <v>46</v>
      </c>
      <c r="B49" t="s">
        <v>6654</v>
      </c>
      <c r="C49" t="s">
        <v>6600</v>
      </c>
      <c r="D49" t="s">
        <v>6601</v>
      </c>
      <c r="E49">
        <v>4926647</v>
      </c>
      <c r="F49">
        <v>143</v>
      </c>
      <c r="G49">
        <v>45</v>
      </c>
      <c r="H49">
        <v>4714</v>
      </c>
      <c r="I49">
        <v>4634</v>
      </c>
      <c r="J49" s="18">
        <v>4313509</v>
      </c>
      <c r="K49" s="6">
        <f t="shared" si="0"/>
        <v>87.554659385988074</v>
      </c>
      <c r="L49" t="s">
        <v>2624</v>
      </c>
      <c r="M49" t="s">
        <v>6788</v>
      </c>
      <c r="N49" t="s">
        <v>7344</v>
      </c>
      <c r="O49" t="s">
        <v>4604</v>
      </c>
    </row>
    <row r="50" spans="1:15" x14ac:dyDescent="0.2">
      <c r="A50">
        <f t="shared" si="1"/>
        <v>47</v>
      </c>
      <c r="B50" t="s">
        <v>6654</v>
      </c>
      <c r="C50" t="s">
        <v>6602</v>
      </c>
      <c r="D50" t="s">
        <v>6603</v>
      </c>
      <c r="E50">
        <v>4875196</v>
      </c>
      <c r="F50">
        <v>138</v>
      </c>
      <c r="G50">
        <v>46</v>
      </c>
      <c r="H50">
        <v>4681</v>
      </c>
      <c r="I50">
        <v>4605</v>
      </c>
      <c r="J50" s="18">
        <v>4294028</v>
      </c>
      <c r="K50" s="6">
        <f t="shared" si="0"/>
        <v>88.079084410144731</v>
      </c>
      <c r="L50" t="s">
        <v>2678</v>
      </c>
      <c r="M50" t="s">
        <v>6814</v>
      </c>
      <c r="N50" t="s">
        <v>7338</v>
      </c>
      <c r="O50" t="s">
        <v>4604</v>
      </c>
    </row>
    <row r="51" spans="1:15" x14ac:dyDescent="0.2">
      <c r="A51">
        <f t="shared" si="1"/>
        <v>48</v>
      </c>
      <c r="B51" t="s">
        <v>6654</v>
      </c>
      <c r="C51" t="s">
        <v>6604</v>
      </c>
      <c r="D51" t="s">
        <v>6605</v>
      </c>
      <c r="E51">
        <v>5113907</v>
      </c>
      <c r="F51">
        <v>162</v>
      </c>
      <c r="G51">
        <v>46</v>
      </c>
      <c r="H51">
        <v>4808</v>
      </c>
      <c r="I51">
        <v>4723</v>
      </c>
      <c r="J51" s="18">
        <v>4455241</v>
      </c>
      <c r="K51" s="6">
        <f t="shared" si="0"/>
        <v>87.120102105884996</v>
      </c>
      <c r="L51" t="s">
        <v>2626</v>
      </c>
      <c r="M51" t="s">
        <v>6815</v>
      </c>
      <c r="N51" t="s">
        <v>7345</v>
      </c>
      <c r="O51" t="s">
        <v>4604</v>
      </c>
    </row>
    <row r="52" spans="1:15" x14ac:dyDescent="0.2">
      <c r="A52">
        <f t="shared" si="1"/>
        <v>49</v>
      </c>
      <c r="B52" t="s">
        <v>6654</v>
      </c>
      <c r="C52" t="s">
        <v>6606</v>
      </c>
      <c r="D52" t="s">
        <v>6607</v>
      </c>
      <c r="E52">
        <v>5272828</v>
      </c>
      <c r="F52">
        <v>226</v>
      </c>
      <c r="G52">
        <v>46</v>
      </c>
      <c r="H52">
        <v>4997</v>
      </c>
      <c r="I52">
        <v>4916</v>
      </c>
      <c r="J52" s="18">
        <v>4581552</v>
      </c>
      <c r="K52" s="6">
        <f t="shared" si="0"/>
        <v>86.889843552643853</v>
      </c>
      <c r="L52" t="s">
        <v>2628</v>
      </c>
      <c r="M52" t="s">
        <v>6816</v>
      </c>
      <c r="N52" t="s">
        <v>7332</v>
      </c>
      <c r="O52" t="s">
        <v>7396</v>
      </c>
    </row>
    <row r="53" spans="1:15" x14ac:dyDescent="0.2">
      <c r="A53">
        <f t="shared" si="1"/>
        <v>50</v>
      </c>
      <c r="B53" t="s">
        <v>6654</v>
      </c>
      <c r="C53" t="s">
        <v>6608</v>
      </c>
      <c r="D53" t="s">
        <v>6609</v>
      </c>
      <c r="E53">
        <v>5078970</v>
      </c>
      <c r="F53">
        <v>218</v>
      </c>
      <c r="G53">
        <v>47</v>
      </c>
      <c r="H53">
        <v>4880</v>
      </c>
      <c r="I53">
        <v>4802</v>
      </c>
      <c r="J53" s="18">
        <v>4409102</v>
      </c>
      <c r="K53" s="6">
        <f t="shared" si="0"/>
        <v>86.810947889040492</v>
      </c>
      <c r="L53" t="s">
        <v>2624</v>
      </c>
      <c r="M53" t="s">
        <v>6788</v>
      </c>
      <c r="N53" t="s">
        <v>7344</v>
      </c>
      <c r="O53" t="s">
        <v>7402</v>
      </c>
    </row>
    <row r="54" spans="1:15" x14ac:dyDescent="0.2">
      <c r="A54">
        <f t="shared" si="1"/>
        <v>51</v>
      </c>
      <c r="B54" t="s">
        <v>6654</v>
      </c>
      <c r="C54" t="s">
        <v>6610</v>
      </c>
      <c r="D54" t="s">
        <v>6611</v>
      </c>
      <c r="E54">
        <v>4634531</v>
      </c>
      <c r="F54">
        <v>112</v>
      </c>
      <c r="G54">
        <v>48</v>
      </c>
      <c r="H54">
        <v>4358</v>
      </c>
      <c r="I54">
        <v>4280</v>
      </c>
      <c r="J54" s="18">
        <v>4068223</v>
      </c>
      <c r="K54" s="6">
        <f t="shared" si="0"/>
        <v>87.78068374124588</v>
      </c>
      <c r="L54" t="s">
        <v>2624</v>
      </c>
      <c r="M54" t="s">
        <v>6817</v>
      </c>
      <c r="N54" t="s">
        <v>7346</v>
      </c>
      <c r="O54" t="s">
        <v>7403</v>
      </c>
    </row>
    <row r="55" spans="1:15" x14ac:dyDescent="0.2">
      <c r="A55">
        <f t="shared" si="1"/>
        <v>52</v>
      </c>
      <c r="B55" t="s">
        <v>6654</v>
      </c>
      <c r="C55" t="s">
        <v>6612</v>
      </c>
      <c r="D55" t="s">
        <v>6613</v>
      </c>
      <c r="E55">
        <v>5182586</v>
      </c>
      <c r="F55">
        <v>280</v>
      </c>
      <c r="G55">
        <v>48</v>
      </c>
      <c r="H55">
        <v>4910</v>
      </c>
      <c r="I55">
        <v>4829</v>
      </c>
      <c r="J55" s="18">
        <v>4477609</v>
      </c>
      <c r="K55" s="6">
        <f t="shared" si="0"/>
        <v>86.39719630315831</v>
      </c>
      <c r="L55" t="s">
        <v>2624</v>
      </c>
      <c r="M55" t="s">
        <v>6788</v>
      </c>
      <c r="N55" t="s">
        <v>7329</v>
      </c>
      <c r="O55" t="s">
        <v>7404</v>
      </c>
    </row>
    <row r="56" spans="1:15" x14ac:dyDescent="0.2">
      <c r="A56">
        <f t="shared" si="1"/>
        <v>53</v>
      </c>
      <c r="B56" t="s">
        <v>6654</v>
      </c>
      <c r="C56" t="s">
        <v>6614</v>
      </c>
      <c r="D56" t="s">
        <v>6615</v>
      </c>
      <c r="E56">
        <v>4506698</v>
      </c>
      <c r="F56">
        <v>110</v>
      </c>
      <c r="G56">
        <v>49</v>
      </c>
      <c r="H56">
        <v>4274</v>
      </c>
      <c r="I56">
        <v>4197</v>
      </c>
      <c r="J56" s="18">
        <v>3968634</v>
      </c>
      <c r="K56" s="6">
        <f t="shared" si="0"/>
        <v>88.060793068450565</v>
      </c>
      <c r="L56" t="s">
        <v>2624</v>
      </c>
      <c r="M56" t="s">
        <v>6818</v>
      </c>
      <c r="N56" t="s">
        <v>7347</v>
      </c>
      <c r="O56" t="s">
        <v>7405</v>
      </c>
    </row>
    <row r="57" spans="1:15" x14ac:dyDescent="0.2">
      <c r="A57">
        <f t="shared" si="1"/>
        <v>54</v>
      </c>
      <c r="B57" t="s">
        <v>6654</v>
      </c>
      <c r="C57" t="s">
        <v>6616</v>
      </c>
      <c r="D57" t="s">
        <v>6617</v>
      </c>
      <c r="E57">
        <v>4636981</v>
      </c>
      <c r="F57">
        <v>126</v>
      </c>
      <c r="G57">
        <v>50</v>
      </c>
      <c r="H57">
        <v>4363</v>
      </c>
      <c r="I57">
        <v>4280</v>
      </c>
      <c r="J57" s="18">
        <v>4065051</v>
      </c>
      <c r="K57" s="6">
        <f t="shared" si="0"/>
        <v>87.665897272384768</v>
      </c>
      <c r="L57" t="s">
        <v>2624</v>
      </c>
      <c r="M57" t="s">
        <v>6819</v>
      </c>
      <c r="N57" t="s">
        <v>7326</v>
      </c>
      <c r="O57" t="s">
        <v>7406</v>
      </c>
    </row>
    <row r="58" spans="1:15" x14ac:dyDescent="0.2">
      <c r="A58">
        <f t="shared" si="1"/>
        <v>55</v>
      </c>
      <c r="B58" t="s">
        <v>6654</v>
      </c>
      <c r="C58" t="s">
        <v>6618</v>
      </c>
      <c r="D58" t="s">
        <v>6619</v>
      </c>
      <c r="E58">
        <v>5065618</v>
      </c>
      <c r="F58">
        <v>246</v>
      </c>
      <c r="G58">
        <v>50</v>
      </c>
      <c r="H58">
        <v>4857</v>
      </c>
      <c r="I58">
        <v>4763</v>
      </c>
      <c r="J58" s="18">
        <v>4386585</v>
      </c>
      <c r="K58" s="6">
        <f t="shared" si="0"/>
        <v>86.595258465995656</v>
      </c>
      <c r="L58" t="s">
        <v>2624</v>
      </c>
      <c r="M58" t="s">
        <v>6788</v>
      </c>
      <c r="N58" t="s">
        <v>7348</v>
      </c>
      <c r="O58" t="s">
        <v>7407</v>
      </c>
    </row>
    <row r="59" spans="1:15" x14ac:dyDescent="0.2">
      <c r="A59">
        <f t="shared" si="1"/>
        <v>56</v>
      </c>
      <c r="B59" t="s">
        <v>6654</v>
      </c>
      <c r="C59" t="s">
        <v>6620</v>
      </c>
      <c r="D59" t="s">
        <v>6621</v>
      </c>
      <c r="E59">
        <v>5239177</v>
      </c>
      <c r="F59">
        <v>234</v>
      </c>
      <c r="G59">
        <v>55</v>
      </c>
      <c r="H59">
        <v>5080</v>
      </c>
      <c r="I59">
        <v>4990</v>
      </c>
      <c r="J59" s="18">
        <v>4548255</v>
      </c>
      <c r="K59" s="6">
        <f t="shared" si="0"/>
        <v>86.812394389424142</v>
      </c>
      <c r="L59" t="s">
        <v>2624</v>
      </c>
      <c r="M59" t="s">
        <v>6820</v>
      </c>
      <c r="N59" t="s">
        <v>7344</v>
      </c>
      <c r="O59" t="s">
        <v>7408</v>
      </c>
    </row>
    <row r="60" spans="1:15" x14ac:dyDescent="0.2">
      <c r="A60">
        <f t="shared" si="1"/>
        <v>57</v>
      </c>
      <c r="B60" t="s">
        <v>6654</v>
      </c>
      <c r="C60" t="s">
        <v>6622</v>
      </c>
      <c r="D60" t="s">
        <v>6623</v>
      </c>
      <c r="E60">
        <v>5201125</v>
      </c>
      <c r="F60">
        <v>190</v>
      </c>
      <c r="G60">
        <v>56</v>
      </c>
      <c r="H60">
        <v>4969</v>
      </c>
      <c r="I60">
        <v>4891</v>
      </c>
      <c r="J60" s="18">
        <v>4556227</v>
      </c>
      <c r="K60" s="6">
        <f t="shared" si="0"/>
        <v>87.600797904299554</v>
      </c>
      <c r="L60" t="s">
        <v>2644</v>
      </c>
      <c r="M60" t="s">
        <v>6821</v>
      </c>
      <c r="N60" t="s">
        <v>7336</v>
      </c>
      <c r="O60" t="s">
        <v>7391</v>
      </c>
    </row>
    <row r="61" spans="1:15" x14ac:dyDescent="0.2">
      <c r="A61">
        <f t="shared" si="1"/>
        <v>58</v>
      </c>
      <c r="B61" t="s">
        <v>6654</v>
      </c>
      <c r="C61" t="s">
        <v>6624</v>
      </c>
      <c r="D61" t="s">
        <v>6625</v>
      </c>
      <c r="E61">
        <v>5259340</v>
      </c>
      <c r="F61">
        <v>151</v>
      </c>
      <c r="G61">
        <v>57</v>
      </c>
      <c r="H61">
        <v>4925</v>
      </c>
      <c r="I61">
        <v>4840</v>
      </c>
      <c r="J61" s="18">
        <v>4622399</v>
      </c>
      <c r="K61" s="6">
        <f t="shared" si="0"/>
        <v>87.889335924279479</v>
      </c>
      <c r="L61" t="s">
        <v>2657</v>
      </c>
      <c r="M61" t="s">
        <v>6822</v>
      </c>
      <c r="N61" t="s">
        <v>7348</v>
      </c>
      <c r="O61" t="s">
        <v>7409</v>
      </c>
    </row>
    <row r="62" spans="1:15" x14ac:dyDescent="0.2">
      <c r="A62">
        <f t="shared" si="1"/>
        <v>59</v>
      </c>
      <c r="B62" t="s">
        <v>6654</v>
      </c>
      <c r="C62" t="s">
        <v>6626</v>
      </c>
      <c r="D62" t="s">
        <v>6627</v>
      </c>
      <c r="E62">
        <v>4595721</v>
      </c>
      <c r="F62">
        <v>154</v>
      </c>
      <c r="G62">
        <v>59</v>
      </c>
      <c r="H62">
        <v>4314</v>
      </c>
      <c r="I62">
        <v>4235</v>
      </c>
      <c r="J62" s="18">
        <v>4024690</v>
      </c>
      <c r="K62" s="6">
        <f t="shared" si="0"/>
        <v>87.574724401241937</v>
      </c>
      <c r="L62" t="s">
        <v>2624</v>
      </c>
      <c r="M62" t="s">
        <v>6817</v>
      </c>
      <c r="N62" t="s">
        <v>7349</v>
      </c>
      <c r="O62" t="s">
        <v>7410</v>
      </c>
    </row>
    <row r="63" spans="1:15" x14ac:dyDescent="0.2">
      <c r="A63">
        <f t="shared" si="1"/>
        <v>60</v>
      </c>
      <c r="B63" t="s">
        <v>6654</v>
      </c>
      <c r="C63" t="s">
        <v>6628</v>
      </c>
      <c r="D63" t="s">
        <v>6629</v>
      </c>
      <c r="E63">
        <v>4568662</v>
      </c>
      <c r="F63">
        <v>159</v>
      </c>
      <c r="G63">
        <v>60</v>
      </c>
      <c r="H63">
        <v>4295</v>
      </c>
      <c r="I63">
        <v>4212</v>
      </c>
      <c r="J63" s="18">
        <v>3998826</v>
      </c>
      <c r="K63" s="6">
        <f t="shared" si="0"/>
        <v>87.527289171315374</v>
      </c>
      <c r="L63" t="s">
        <v>2624</v>
      </c>
      <c r="M63" t="s">
        <v>6817</v>
      </c>
      <c r="N63" t="s">
        <v>7349</v>
      </c>
      <c r="O63" t="s">
        <v>7410</v>
      </c>
    </row>
    <row r="64" spans="1:15" x14ac:dyDescent="0.2">
      <c r="A64">
        <f t="shared" si="1"/>
        <v>61</v>
      </c>
      <c r="B64" t="s">
        <v>6654</v>
      </c>
      <c r="C64" t="s">
        <v>6630</v>
      </c>
      <c r="D64" t="s">
        <v>6631</v>
      </c>
      <c r="E64">
        <v>4535554</v>
      </c>
      <c r="F64">
        <v>164</v>
      </c>
      <c r="G64">
        <v>60</v>
      </c>
      <c r="H64">
        <v>4276</v>
      </c>
      <c r="I64">
        <v>4198</v>
      </c>
      <c r="J64" s="18">
        <v>3974404</v>
      </c>
      <c r="K64" s="6">
        <f t="shared" si="0"/>
        <v>87.62775175866058</v>
      </c>
      <c r="L64" t="s">
        <v>2624</v>
      </c>
      <c r="M64" t="s">
        <v>6817</v>
      </c>
      <c r="N64" t="s">
        <v>7330</v>
      </c>
      <c r="O64" t="s">
        <v>7411</v>
      </c>
    </row>
    <row r="65" spans="1:15" x14ac:dyDescent="0.2">
      <c r="A65">
        <f t="shared" si="1"/>
        <v>62</v>
      </c>
      <c r="B65" t="s">
        <v>6654</v>
      </c>
      <c r="C65" t="s">
        <v>6632</v>
      </c>
      <c r="D65" t="s">
        <v>6633</v>
      </c>
      <c r="E65">
        <v>5284758</v>
      </c>
      <c r="F65">
        <v>211</v>
      </c>
      <c r="G65">
        <v>60</v>
      </c>
      <c r="H65">
        <v>5075</v>
      </c>
      <c r="I65">
        <v>4993</v>
      </c>
      <c r="J65" s="18">
        <v>4616301</v>
      </c>
      <c r="K65" s="6">
        <f t="shared" si="0"/>
        <v>87.351227814026672</v>
      </c>
      <c r="L65" t="s">
        <v>2644</v>
      </c>
      <c r="M65" t="s">
        <v>6821</v>
      </c>
      <c r="N65" t="s">
        <v>7336</v>
      </c>
      <c r="O65" t="s">
        <v>7391</v>
      </c>
    </row>
    <row r="66" spans="1:15" x14ac:dyDescent="0.2">
      <c r="A66">
        <f t="shared" si="1"/>
        <v>63</v>
      </c>
      <c r="B66" t="s">
        <v>6654</v>
      </c>
      <c r="C66" t="s">
        <v>6634</v>
      </c>
      <c r="D66" t="s">
        <v>6635</v>
      </c>
      <c r="E66">
        <v>5278098</v>
      </c>
      <c r="F66">
        <v>277</v>
      </c>
      <c r="G66">
        <v>60</v>
      </c>
      <c r="H66">
        <v>4980</v>
      </c>
      <c r="I66">
        <v>4886</v>
      </c>
      <c r="J66" s="18">
        <v>4571140</v>
      </c>
      <c r="K66" s="6">
        <f t="shared" si="0"/>
        <v>86.605818990098328</v>
      </c>
      <c r="L66" t="s">
        <v>2657</v>
      </c>
      <c r="M66" t="s">
        <v>6823</v>
      </c>
      <c r="N66" t="s">
        <v>7329</v>
      </c>
      <c r="O66" t="s">
        <v>7388</v>
      </c>
    </row>
    <row r="67" spans="1:15" x14ac:dyDescent="0.2">
      <c r="A67">
        <f t="shared" si="1"/>
        <v>64</v>
      </c>
      <c r="B67" t="s">
        <v>6654</v>
      </c>
      <c r="C67" t="s">
        <v>6636</v>
      </c>
      <c r="D67" t="s">
        <v>6637</v>
      </c>
      <c r="E67">
        <v>5589959</v>
      </c>
      <c r="F67">
        <v>313</v>
      </c>
      <c r="G67">
        <v>61</v>
      </c>
      <c r="H67">
        <v>5412</v>
      </c>
      <c r="I67">
        <v>5319</v>
      </c>
      <c r="J67" s="18">
        <v>4805384</v>
      </c>
      <c r="K67" s="6">
        <f t="shared" si="0"/>
        <v>85.96456610862441</v>
      </c>
      <c r="L67" t="s">
        <v>2628</v>
      </c>
      <c r="M67" t="s">
        <v>6824</v>
      </c>
      <c r="N67" t="s">
        <v>7345</v>
      </c>
      <c r="O67" t="s">
        <v>7412</v>
      </c>
    </row>
    <row r="68" spans="1:15" x14ac:dyDescent="0.2">
      <c r="A68">
        <f t="shared" si="1"/>
        <v>65</v>
      </c>
      <c r="B68" t="s">
        <v>6654</v>
      </c>
      <c r="C68" t="s">
        <v>6638</v>
      </c>
      <c r="D68" t="s">
        <v>6639</v>
      </c>
      <c r="E68">
        <v>5242084</v>
      </c>
      <c r="F68">
        <v>204</v>
      </c>
      <c r="G68">
        <v>62</v>
      </c>
      <c r="H68">
        <v>5012</v>
      </c>
      <c r="I68">
        <v>4933</v>
      </c>
      <c r="J68" s="18">
        <v>4593041</v>
      </c>
      <c r="K68" s="6">
        <f t="shared" si="0"/>
        <v>87.618607408809169</v>
      </c>
      <c r="L68" t="s">
        <v>2644</v>
      </c>
      <c r="M68" t="s">
        <v>6821</v>
      </c>
      <c r="N68" t="s">
        <v>7336</v>
      </c>
      <c r="O68" t="s">
        <v>7391</v>
      </c>
    </row>
    <row r="69" spans="1:15" x14ac:dyDescent="0.2">
      <c r="A69">
        <f t="shared" si="1"/>
        <v>66</v>
      </c>
      <c r="B69" t="s">
        <v>6654</v>
      </c>
      <c r="C69" t="s">
        <v>6640</v>
      </c>
      <c r="D69" t="s">
        <v>6641</v>
      </c>
      <c r="E69">
        <v>5240321</v>
      </c>
      <c r="F69">
        <v>206</v>
      </c>
      <c r="G69">
        <v>62</v>
      </c>
      <c r="H69">
        <v>5016</v>
      </c>
      <c r="I69">
        <v>4932</v>
      </c>
      <c r="J69" s="18">
        <v>4577078</v>
      </c>
      <c r="K69" s="6">
        <f t="shared" ref="K69:K75" si="2">(J69/E69)*100</f>
        <v>87.343466173159996</v>
      </c>
      <c r="L69" t="s">
        <v>2644</v>
      </c>
      <c r="M69" t="s">
        <v>6821</v>
      </c>
      <c r="N69" t="s">
        <v>7336</v>
      </c>
      <c r="O69" t="s">
        <v>7391</v>
      </c>
    </row>
    <row r="70" spans="1:15" x14ac:dyDescent="0.2">
      <c r="A70">
        <f t="shared" ref="A70:A75" si="3">1+A69</f>
        <v>67</v>
      </c>
      <c r="B70" t="s">
        <v>6654</v>
      </c>
      <c r="C70" t="s">
        <v>6642</v>
      </c>
      <c r="D70" t="s">
        <v>6643</v>
      </c>
      <c r="E70">
        <v>4619031</v>
      </c>
      <c r="F70">
        <v>165</v>
      </c>
      <c r="G70">
        <v>65</v>
      </c>
      <c r="H70">
        <v>4428</v>
      </c>
      <c r="I70">
        <v>4350</v>
      </c>
      <c r="J70" s="18">
        <v>4053160</v>
      </c>
      <c r="K70" s="6">
        <f t="shared" si="2"/>
        <v>87.749140458247638</v>
      </c>
      <c r="L70" t="s">
        <v>2624</v>
      </c>
      <c r="M70" t="s">
        <v>6825</v>
      </c>
      <c r="N70" t="s">
        <v>7342</v>
      </c>
      <c r="O70" t="s">
        <v>7413</v>
      </c>
    </row>
    <row r="71" spans="1:15" x14ac:dyDescent="0.2">
      <c r="A71">
        <f t="shared" si="3"/>
        <v>68</v>
      </c>
      <c r="B71" t="s">
        <v>6654</v>
      </c>
      <c r="C71" t="s">
        <v>6644</v>
      </c>
      <c r="D71" t="s">
        <v>6645</v>
      </c>
      <c r="E71">
        <v>4556862</v>
      </c>
      <c r="F71">
        <v>144</v>
      </c>
      <c r="G71">
        <v>67</v>
      </c>
      <c r="H71">
        <v>4324</v>
      </c>
      <c r="I71">
        <v>4247</v>
      </c>
      <c r="J71" s="18">
        <v>3992346</v>
      </c>
      <c r="K71" s="6">
        <f t="shared" si="2"/>
        <v>87.611738077650799</v>
      </c>
      <c r="L71" t="s">
        <v>2624</v>
      </c>
      <c r="M71" t="s">
        <v>4604</v>
      </c>
      <c r="N71" t="s">
        <v>7330</v>
      </c>
      <c r="O71" t="s">
        <v>4604</v>
      </c>
    </row>
    <row r="72" spans="1:15" x14ac:dyDescent="0.2">
      <c r="A72">
        <f t="shared" si="3"/>
        <v>69</v>
      </c>
      <c r="B72" t="s">
        <v>6654</v>
      </c>
      <c r="C72" t="s">
        <v>6646</v>
      </c>
      <c r="D72" t="s">
        <v>6647</v>
      </c>
      <c r="E72">
        <v>5104518</v>
      </c>
      <c r="F72">
        <v>220</v>
      </c>
      <c r="G72">
        <v>72</v>
      </c>
      <c r="H72">
        <v>4886</v>
      </c>
      <c r="I72">
        <v>4808</v>
      </c>
      <c r="J72" s="18">
        <v>4459215</v>
      </c>
      <c r="K72" s="6">
        <f t="shared" si="2"/>
        <v>87.35819914828393</v>
      </c>
      <c r="L72" t="s">
        <v>2644</v>
      </c>
      <c r="M72" t="s">
        <v>6826</v>
      </c>
      <c r="N72" t="s">
        <v>7345</v>
      </c>
      <c r="O72" t="s">
        <v>7409</v>
      </c>
    </row>
    <row r="73" spans="1:15" x14ac:dyDescent="0.2">
      <c r="A73">
        <f t="shared" si="3"/>
        <v>70</v>
      </c>
      <c r="B73" t="s">
        <v>6654</v>
      </c>
      <c r="C73" t="s">
        <v>6648</v>
      </c>
      <c r="D73" t="s">
        <v>6649</v>
      </c>
      <c r="E73">
        <v>5177520</v>
      </c>
      <c r="F73">
        <v>287</v>
      </c>
      <c r="G73">
        <v>75</v>
      </c>
      <c r="H73">
        <v>5001</v>
      </c>
      <c r="I73">
        <v>4906</v>
      </c>
      <c r="J73" s="18">
        <v>4447645</v>
      </c>
      <c r="K73" s="6">
        <f t="shared" si="2"/>
        <v>85.902999891840111</v>
      </c>
      <c r="L73" t="s">
        <v>2624</v>
      </c>
      <c r="M73" t="s">
        <v>6788</v>
      </c>
      <c r="N73" t="s">
        <v>7329</v>
      </c>
      <c r="O73" t="s">
        <v>7414</v>
      </c>
    </row>
    <row r="74" spans="1:15" x14ac:dyDescent="0.2">
      <c r="A74">
        <f t="shared" si="3"/>
        <v>71</v>
      </c>
      <c r="B74" t="s">
        <v>6654</v>
      </c>
      <c r="C74" t="s">
        <v>6650</v>
      </c>
      <c r="D74" t="s">
        <v>6651</v>
      </c>
      <c r="E74">
        <v>5591744</v>
      </c>
      <c r="F74">
        <v>354</v>
      </c>
      <c r="G74">
        <v>80</v>
      </c>
      <c r="H74">
        <v>5300</v>
      </c>
      <c r="I74">
        <v>5223</v>
      </c>
      <c r="J74" s="18">
        <v>4812248</v>
      </c>
      <c r="K74" s="6">
        <f t="shared" si="2"/>
        <v>86.059876847008738</v>
      </c>
      <c r="L74" t="s">
        <v>2657</v>
      </c>
      <c r="M74" t="s">
        <v>6827</v>
      </c>
      <c r="N74" t="s">
        <v>7329</v>
      </c>
      <c r="O74" t="s">
        <v>7415</v>
      </c>
    </row>
    <row r="75" spans="1:15" x14ac:dyDescent="0.2">
      <c r="A75" s="5">
        <f t="shared" si="3"/>
        <v>72</v>
      </c>
      <c r="B75" s="5" t="s">
        <v>6654</v>
      </c>
      <c r="C75" s="5" t="s">
        <v>6652</v>
      </c>
      <c r="D75" s="5" t="s">
        <v>6653</v>
      </c>
      <c r="E75" s="5">
        <v>5231499</v>
      </c>
      <c r="F75" s="5">
        <v>279</v>
      </c>
      <c r="G75" s="5">
        <v>89</v>
      </c>
      <c r="H75" s="5">
        <v>5033</v>
      </c>
      <c r="I75" s="5">
        <v>4950</v>
      </c>
      <c r="J75" s="104">
        <v>4549117</v>
      </c>
      <c r="K75" s="105">
        <f t="shared" si="2"/>
        <v>86.95628155524831</v>
      </c>
      <c r="L75" s="5" t="s">
        <v>2644</v>
      </c>
      <c r="M75" s="5" t="s">
        <v>6826</v>
      </c>
      <c r="N75" s="5" t="s">
        <v>7345</v>
      </c>
      <c r="O75" s="5" t="s">
        <v>7409</v>
      </c>
    </row>
    <row r="76" spans="1:15" x14ac:dyDescent="0.2">
      <c r="D76" t="s">
        <v>3194</v>
      </c>
      <c r="E76" s="8">
        <f>AVERAGE(E4:E75)</f>
        <v>4970463.638888889</v>
      </c>
      <c r="F76" s="8">
        <f t="shared" ref="F76:I76" si="4">AVERAGE(F4:F75)</f>
        <v>149.375</v>
      </c>
      <c r="G76" s="8">
        <f t="shared" si="4"/>
        <v>40.055555555555557</v>
      </c>
      <c r="H76" s="8">
        <f t="shared" si="4"/>
        <v>4716.4861111111113</v>
      </c>
      <c r="I76" s="8">
        <f t="shared" si="4"/>
        <v>4635.2222222222226</v>
      </c>
      <c r="J76" s="8">
        <f t="shared" ref="J76" si="5">AVERAGE(J4:J75)</f>
        <v>4350798.097222222</v>
      </c>
      <c r="K76" s="6">
        <f t="shared" ref="K76" si="6">AVERAGE(K4:K75)</f>
        <v>87.55137161103049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00"/>
  <sheetViews>
    <sheetView workbookViewId="0">
      <selection activeCell="G18" sqref="G18"/>
    </sheetView>
  </sheetViews>
  <sheetFormatPr baseColWidth="10" defaultRowHeight="16" x14ac:dyDescent="0.2"/>
  <cols>
    <col min="1" max="1" width="12.6640625" bestFit="1" customWidth="1"/>
    <col min="3" max="3" width="16.1640625" customWidth="1"/>
    <col min="4" max="4" width="14.33203125" customWidth="1"/>
    <col min="5" max="5" width="54.6640625" customWidth="1"/>
    <col min="6" max="6" width="23" bestFit="1" customWidth="1"/>
    <col min="8" max="8" width="12" bestFit="1" customWidth="1"/>
    <col min="14" max="14" width="17.83203125" customWidth="1"/>
    <col min="15" max="15" width="14.5" customWidth="1"/>
  </cols>
  <sheetData>
    <row r="1" spans="1:15" s="115" customFormat="1" x14ac:dyDescent="0.2">
      <c r="A1" s="116" t="s">
        <v>10548</v>
      </c>
    </row>
    <row r="4" spans="1:15" s="35" customFormat="1" ht="97" thickBot="1" x14ac:dyDescent="0.25">
      <c r="A4" s="17" t="s">
        <v>5030</v>
      </c>
      <c r="B4" s="17" t="s">
        <v>5031</v>
      </c>
      <c r="C4" s="17" t="s">
        <v>6498</v>
      </c>
      <c r="D4" s="17" t="s">
        <v>6495</v>
      </c>
      <c r="E4" s="17" t="s">
        <v>6497</v>
      </c>
      <c r="F4" s="17" t="s">
        <v>6496</v>
      </c>
      <c r="G4" s="17" t="s">
        <v>6499</v>
      </c>
      <c r="H4" s="17" t="s">
        <v>6494</v>
      </c>
      <c r="I4" s="17" t="s">
        <v>10198</v>
      </c>
      <c r="J4" s="17" t="s">
        <v>10197</v>
      </c>
      <c r="K4" s="17" t="s">
        <v>10199</v>
      </c>
      <c r="L4" s="17" t="s">
        <v>10200</v>
      </c>
      <c r="M4" s="17"/>
      <c r="N4" s="17" t="s">
        <v>5032</v>
      </c>
      <c r="O4" s="17" t="s">
        <v>5033</v>
      </c>
    </row>
    <row r="5" spans="1:15" ht="17" thickTop="1" x14ac:dyDescent="0.2">
      <c r="A5" t="s">
        <v>5034</v>
      </c>
      <c r="B5" t="s">
        <v>5035</v>
      </c>
      <c r="C5" t="s">
        <v>5036</v>
      </c>
      <c r="D5" t="s">
        <v>5037</v>
      </c>
      <c r="E5" t="s">
        <v>5038</v>
      </c>
      <c r="F5" t="s">
        <v>5039</v>
      </c>
      <c r="G5" t="s">
        <v>5040</v>
      </c>
      <c r="H5" t="s">
        <v>5041</v>
      </c>
      <c r="I5">
        <v>370</v>
      </c>
      <c r="J5" s="7">
        <f>(I5/370)*100</f>
        <v>100</v>
      </c>
      <c r="K5">
        <v>1293</v>
      </c>
      <c r="L5" s="7">
        <f>(K5/1294)*100</f>
        <v>99.922720247295203</v>
      </c>
      <c r="N5" s="1" t="s">
        <v>2</v>
      </c>
      <c r="O5" s="1" t="s">
        <v>2</v>
      </c>
    </row>
    <row r="6" spans="1:15" x14ac:dyDescent="0.2">
      <c r="A6" t="s">
        <v>5042</v>
      </c>
      <c r="B6" t="s">
        <v>5043</v>
      </c>
      <c r="C6" t="s">
        <v>5044</v>
      </c>
      <c r="D6" t="s">
        <v>5045</v>
      </c>
      <c r="E6" t="s">
        <v>5046</v>
      </c>
      <c r="F6" t="s">
        <v>5039</v>
      </c>
      <c r="G6" t="s">
        <v>5040</v>
      </c>
      <c r="H6" t="s">
        <v>5041</v>
      </c>
      <c r="I6">
        <v>370</v>
      </c>
      <c r="J6" s="7">
        <f t="shared" ref="J6:J69" si="0">(I6/370)*100</f>
        <v>100</v>
      </c>
      <c r="K6">
        <v>1292</v>
      </c>
      <c r="L6" s="7">
        <f t="shared" ref="L6:L69" si="1">(K6/1294)*100</f>
        <v>99.84544049459042</v>
      </c>
      <c r="N6" s="1" t="s">
        <v>2</v>
      </c>
      <c r="O6" s="1" t="s">
        <v>2</v>
      </c>
    </row>
    <row r="7" spans="1:15" x14ac:dyDescent="0.2">
      <c r="A7" t="s">
        <v>5047</v>
      </c>
      <c r="B7" t="s">
        <v>5048</v>
      </c>
      <c r="C7" t="s">
        <v>5049</v>
      </c>
      <c r="D7" t="s">
        <v>5050</v>
      </c>
      <c r="E7" t="s">
        <v>5051</v>
      </c>
      <c r="F7" t="s">
        <v>5039</v>
      </c>
      <c r="G7" t="s">
        <v>5040</v>
      </c>
      <c r="H7" t="s">
        <v>5041</v>
      </c>
      <c r="I7">
        <v>369</v>
      </c>
      <c r="J7" s="7">
        <f t="shared" si="0"/>
        <v>99.729729729729726</v>
      </c>
      <c r="K7">
        <v>1294</v>
      </c>
      <c r="L7" s="7">
        <f t="shared" si="1"/>
        <v>100</v>
      </c>
      <c r="N7" s="1" t="s">
        <v>2</v>
      </c>
      <c r="O7" s="1" t="s">
        <v>2</v>
      </c>
    </row>
    <row r="8" spans="1:15" x14ac:dyDescent="0.2">
      <c r="A8" s="30" t="s">
        <v>5052</v>
      </c>
      <c r="B8" s="30" t="s">
        <v>5053</v>
      </c>
      <c r="C8" s="30" t="s">
        <v>5054</v>
      </c>
      <c r="D8" s="30" t="s">
        <v>5055</v>
      </c>
      <c r="E8" s="30" t="s">
        <v>5056</v>
      </c>
      <c r="F8" s="30" t="s">
        <v>5039</v>
      </c>
      <c r="G8" s="30" t="s">
        <v>5040</v>
      </c>
      <c r="H8" s="30" t="s">
        <v>5041</v>
      </c>
      <c r="I8" s="30">
        <v>369</v>
      </c>
      <c r="J8" s="47">
        <f t="shared" si="0"/>
        <v>99.729729729729726</v>
      </c>
      <c r="K8" s="30">
        <v>1280</v>
      </c>
      <c r="L8" s="47">
        <f t="shared" si="1"/>
        <v>98.918083462132927</v>
      </c>
      <c r="M8" s="30"/>
      <c r="N8" s="33" t="s">
        <v>2</v>
      </c>
      <c r="O8" s="48" t="s">
        <v>1541</v>
      </c>
    </row>
    <row r="9" spans="1:15" x14ac:dyDescent="0.2">
      <c r="A9" t="s">
        <v>5057</v>
      </c>
      <c r="B9" t="s">
        <v>5058</v>
      </c>
      <c r="C9" t="s">
        <v>5059</v>
      </c>
      <c r="D9" t="s">
        <v>5060</v>
      </c>
      <c r="E9" t="s">
        <v>5061</v>
      </c>
      <c r="F9" t="s">
        <v>5039</v>
      </c>
      <c r="G9" t="s">
        <v>5040</v>
      </c>
      <c r="H9" t="s">
        <v>5041</v>
      </c>
      <c r="I9">
        <v>370</v>
      </c>
      <c r="J9" s="7">
        <f t="shared" si="0"/>
        <v>100</v>
      </c>
      <c r="K9">
        <v>1294</v>
      </c>
      <c r="L9" s="7">
        <f t="shared" si="1"/>
        <v>100</v>
      </c>
      <c r="N9" s="1" t="s">
        <v>2</v>
      </c>
      <c r="O9" s="1" t="s">
        <v>2</v>
      </c>
    </row>
    <row r="10" spans="1:15" x14ac:dyDescent="0.2">
      <c r="A10" t="s">
        <v>5062</v>
      </c>
      <c r="B10" t="s">
        <v>5063</v>
      </c>
      <c r="C10" t="s">
        <v>5064</v>
      </c>
      <c r="D10" t="s">
        <v>5065</v>
      </c>
      <c r="E10" t="s">
        <v>5066</v>
      </c>
      <c r="F10" t="s">
        <v>5039</v>
      </c>
      <c r="G10" t="s">
        <v>5040</v>
      </c>
      <c r="H10" t="s">
        <v>5041</v>
      </c>
      <c r="I10">
        <v>370</v>
      </c>
      <c r="J10" s="7">
        <f t="shared" si="0"/>
        <v>100</v>
      </c>
      <c r="K10">
        <v>1294</v>
      </c>
      <c r="L10" s="7">
        <f t="shared" si="1"/>
        <v>100</v>
      </c>
      <c r="N10" s="1" t="s">
        <v>2</v>
      </c>
      <c r="O10" s="1" t="s">
        <v>2</v>
      </c>
    </row>
    <row r="11" spans="1:15" x14ac:dyDescent="0.2">
      <c r="A11" t="s">
        <v>5067</v>
      </c>
      <c r="B11" t="s">
        <v>5068</v>
      </c>
      <c r="C11" t="s">
        <v>5069</v>
      </c>
      <c r="D11" t="s">
        <v>5070</v>
      </c>
      <c r="E11" t="s">
        <v>5071</v>
      </c>
      <c r="F11" t="s">
        <v>5039</v>
      </c>
      <c r="G11" t="s">
        <v>5040</v>
      </c>
      <c r="H11" t="s">
        <v>5041</v>
      </c>
      <c r="I11">
        <v>370</v>
      </c>
      <c r="J11" s="7">
        <f t="shared" si="0"/>
        <v>100</v>
      </c>
      <c r="K11">
        <v>1294</v>
      </c>
      <c r="L11" s="7">
        <f t="shared" si="1"/>
        <v>100</v>
      </c>
      <c r="N11" s="1" t="s">
        <v>2</v>
      </c>
      <c r="O11" s="1" t="s">
        <v>2</v>
      </c>
    </row>
    <row r="12" spans="1:15" x14ac:dyDescent="0.2">
      <c r="A12" t="s">
        <v>5072</v>
      </c>
      <c r="B12" t="s">
        <v>5073</v>
      </c>
      <c r="C12" t="s">
        <v>5074</v>
      </c>
      <c r="D12" t="s">
        <v>5075</v>
      </c>
      <c r="E12" t="s">
        <v>5076</v>
      </c>
      <c r="F12" t="s">
        <v>5039</v>
      </c>
      <c r="G12" t="s">
        <v>5040</v>
      </c>
      <c r="H12" t="s">
        <v>5041</v>
      </c>
      <c r="I12">
        <v>370</v>
      </c>
      <c r="J12" s="7">
        <f t="shared" si="0"/>
        <v>100</v>
      </c>
      <c r="K12">
        <v>1294</v>
      </c>
      <c r="L12" s="7">
        <f t="shared" si="1"/>
        <v>100</v>
      </c>
      <c r="N12" s="1" t="s">
        <v>2</v>
      </c>
      <c r="O12" s="1" t="s">
        <v>2</v>
      </c>
    </row>
    <row r="13" spans="1:15" x14ac:dyDescent="0.2">
      <c r="A13" t="s">
        <v>5077</v>
      </c>
      <c r="B13" t="s">
        <v>5078</v>
      </c>
      <c r="C13" t="s">
        <v>5079</v>
      </c>
      <c r="D13" t="s">
        <v>5080</v>
      </c>
      <c r="E13" t="s">
        <v>5081</v>
      </c>
      <c r="F13" t="s">
        <v>5039</v>
      </c>
      <c r="G13" t="s">
        <v>5040</v>
      </c>
      <c r="H13" t="s">
        <v>5041</v>
      </c>
      <c r="I13">
        <v>370</v>
      </c>
      <c r="J13" s="7">
        <f t="shared" si="0"/>
        <v>100</v>
      </c>
      <c r="K13">
        <v>1294</v>
      </c>
      <c r="L13" s="7">
        <f t="shared" si="1"/>
        <v>100</v>
      </c>
      <c r="N13" s="1" t="s">
        <v>2</v>
      </c>
      <c r="O13" s="1" t="s">
        <v>2</v>
      </c>
    </row>
    <row r="14" spans="1:15" x14ac:dyDescent="0.2">
      <c r="A14" t="s">
        <v>5082</v>
      </c>
      <c r="B14" t="s">
        <v>5083</v>
      </c>
      <c r="C14" t="s">
        <v>5084</v>
      </c>
      <c r="D14" t="s">
        <v>5085</v>
      </c>
      <c r="E14" t="s">
        <v>5086</v>
      </c>
      <c r="F14" t="s">
        <v>5039</v>
      </c>
      <c r="G14" t="s">
        <v>5040</v>
      </c>
      <c r="H14" t="s">
        <v>5041</v>
      </c>
      <c r="I14">
        <v>369</v>
      </c>
      <c r="J14" s="7">
        <f t="shared" si="0"/>
        <v>99.729729729729726</v>
      </c>
      <c r="K14">
        <v>1293</v>
      </c>
      <c r="L14" s="7">
        <f t="shared" si="1"/>
        <v>99.922720247295203</v>
      </c>
      <c r="N14" s="1" t="s">
        <v>2</v>
      </c>
      <c r="O14" s="1" t="s">
        <v>2</v>
      </c>
    </row>
    <row r="15" spans="1:15" x14ac:dyDescent="0.2">
      <c r="A15" t="s">
        <v>5087</v>
      </c>
      <c r="B15" t="s">
        <v>5088</v>
      </c>
      <c r="C15" t="s">
        <v>5089</v>
      </c>
      <c r="D15" t="s">
        <v>5090</v>
      </c>
      <c r="E15" t="s">
        <v>5091</v>
      </c>
      <c r="F15" t="s">
        <v>5039</v>
      </c>
      <c r="G15" t="s">
        <v>5040</v>
      </c>
      <c r="H15" t="s">
        <v>5041</v>
      </c>
      <c r="I15">
        <v>368</v>
      </c>
      <c r="J15" s="7">
        <f t="shared" si="0"/>
        <v>99.459459459459467</v>
      </c>
      <c r="K15">
        <v>1294</v>
      </c>
      <c r="L15" s="7">
        <f t="shared" si="1"/>
        <v>100</v>
      </c>
      <c r="N15" s="1" t="s">
        <v>2</v>
      </c>
      <c r="O15" s="1" t="s">
        <v>2</v>
      </c>
    </row>
    <row r="16" spans="1:15" x14ac:dyDescent="0.2">
      <c r="A16" t="s">
        <v>5092</v>
      </c>
      <c r="B16" t="s">
        <v>5093</v>
      </c>
      <c r="C16" t="s">
        <v>5094</v>
      </c>
      <c r="D16" t="s">
        <v>5095</v>
      </c>
      <c r="E16" t="s">
        <v>5096</v>
      </c>
      <c r="F16" t="s">
        <v>5039</v>
      </c>
      <c r="G16" t="s">
        <v>5040</v>
      </c>
      <c r="H16" t="s">
        <v>5041</v>
      </c>
      <c r="I16">
        <v>370</v>
      </c>
      <c r="J16" s="7">
        <f t="shared" si="0"/>
        <v>100</v>
      </c>
      <c r="K16">
        <v>1294</v>
      </c>
      <c r="L16" s="7">
        <f t="shared" si="1"/>
        <v>100</v>
      </c>
      <c r="N16" s="1" t="s">
        <v>2</v>
      </c>
      <c r="O16" s="1" t="s">
        <v>2</v>
      </c>
    </row>
    <row r="17" spans="1:15" x14ac:dyDescent="0.2">
      <c r="A17" t="s">
        <v>5097</v>
      </c>
      <c r="B17" t="s">
        <v>5098</v>
      </c>
      <c r="C17" t="s">
        <v>5099</v>
      </c>
      <c r="D17" t="s">
        <v>5100</v>
      </c>
      <c r="E17" t="s">
        <v>5101</v>
      </c>
      <c r="F17" t="s">
        <v>5039</v>
      </c>
      <c r="G17" t="s">
        <v>5040</v>
      </c>
      <c r="H17" t="s">
        <v>5041</v>
      </c>
      <c r="I17">
        <v>367</v>
      </c>
      <c r="J17" s="7">
        <f t="shared" si="0"/>
        <v>99.189189189189193</v>
      </c>
      <c r="K17">
        <v>1294</v>
      </c>
      <c r="L17" s="7">
        <f t="shared" si="1"/>
        <v>100</v>
      </c>
      <c r="N17" s="1" t="s">
        <v>2</v>
      </c>
      <c r="O17" s="1" t="s">
        <v>2</v>
      </c>
    </row>
    <row r="18" spans="1:15" x14ac:dyDescent="0.2">
      <c r="A18" t="s">
        <v>5102</v>
      </c>
      <c r="B18" t="s">
        <v>5103</v>
      </c>
      <c r="C18" t="s">
        <v>5104</v>
      </c>
      <c r="D18" t="s">
        <v>5105</v>
      </c>
      <c r="E18" t="s">
        <v>5106</v>
      </c>
      <c r="F18" t="s">
        <v>5039</v>
      </c>
      <c r="G18" t="s">
        <v>5040</v>
      </c>
      <c r="H18" t="s">
        <v>5041</v>
      </c>
      <c r="I18">
        <v>369</v>
      </c>
      <c r="J18" s="7">
        <f t="shared" si="0"/>
        <v>99.729729729729726</v>
      </c>
      <c r="K18">
        <v>1292</v>
      </c>
      <c r="L18" s="7">
        <f t="shared" si="1"/>
        <v>99.84544049459042</v>
      </c>
      <c r="N18" s="1" t="s">
        <v>2</v>
      </c>
      <c r="O18" s="1" t="s">
        <v>2</v>
      </c>
    </row>
    <row r="19" spans="1:15" x14ac:dyDescent="0.2">
      <c r="A19" t="s">
        <v>5107</v>
      </c>
      <c r="B19" t="s">
        <v>5108</v>
      </c>
      <c r="C19" t="s">
        <v>5109</v>
      </c>
      <c r="D19" t="s">
        <v>5110</v>
      </c>
      <c r="E19" t="s">
        <v>5111</v>
      </c>
      <c r="F19" t="s">
        <v>5039</v>
      </c>
      <c r="G19" t="s">
        <v>5040</v>
      </c>
      <c r="H19" t="s">
        <v>5041</v>
      </c>
      <c r="I19">
        <v>370</v>
      </c>
      <c r="J19" s="7">
        <f t="shared" si="0"/>
        <v>100</v>
      </c>
      <c r="K19">
        <v>1294</v>
      </c>
      <c r="L19" s="7">
        <f t="shared" si="1"/>
        <v>100</v>
      </c>
      <c r="N19" s="1" t="s">
        <v>2</v>
      </c>
      <c r="O19" s="1" t="s">
        <v>2</v>
      </c>
    </row>
    <row r="20" spans="1:15" x14ac:dyDescent="0.2">
      <c r="A20" t="s">
        <v>5112</v>
      </c>
      <c r="B20" t="s">
        <v>5113</v>
      </c>
      <c r="C20" t="s">
        <v>5114</v>
      </c>
      <c r="D20" t="s">
        <v>5115</v>
      </c>
      <c r="E20" t="s">
        <v>5116</v>
      </c>
      <c r="F20" t="s">
        <v>5039</v>
      </c>
      <c r="G20" t="s">
        <v>5040</v>
      </c>
      <c r="H20" t="s">
        <v>5041</v>
      </c>
      <c r="I20">
        <v>370</v>
      </c>
      <c r="J20" s="7">
        <f t="shared" si="0"/>
        <v>100</v>
      </c>
      <c r="K20">
        <v>1294</v>
      </c>
      <c r="L20" s="7">
        <f t="shared" si="1"/>
        <v>100</v>
      </c>
      <c r="N20" s="1" t="s">
        <v>2</v>
      </c>
      <c r="O20" s="1" t="s">
        <v>2</v>
      </c>
    </row>
    <row r="21" spans="1:15" x14ac:dyDescent="0.2">
      <c r="A21" t="s">
        <v>5117</v>
      </c>
      <c r="B21" t="s">
        <v>5118</v>
      </c>
      <c r="C21" t="s">
        <v>5119</v>
      </c>
      <c r="D21" t="s">
        <v>5120</v>
      </c>
      <c r="E21" t="s">
        <v>5121</v>
      </c>
      <c r="F21" t="s">
        <v>5039</v>
      </c>
      <c r="G21" t="s">
        <v>5040</v>
      </c>
      <c r="H21" t="s">
        <v>5041</v>
      </c>
      <c r="I21">
        <v>370</v>
      </c>
      <c r="J21" s="7">
        <f t="shared" si="0"/>
        <v>100</v>
      </c>
      <c r="K21">
        <v>1294</v>
      </c>
      <c r="L21" s="7">
        <f t="shared" si="1"/>
        <v>100</v>
      </c>
      <c r="N21" s="1" t="s">
        <v>2</v>
      </c>
      <c r="O21" s="1" t="s">
        <v>2</v>
      </c>
    </row>
    <row r="22" spans="1:15" x14ac:dyDescent="0.2">
      <c r="A22" t="s">
        <v>5122</v>
      </c>
      <c r="B22" t="s">
        <v>5123</v>
      </c>
      <c r="C22" t="s">
        <v>5124</v>
      </c>
      <c r="D22" t="s">
        <v>5125</v>
      </c>
      <c r="E22" t="s">
        <v>5126</v>
      </c>
      <c r="F22" t="s">
        <v>5039</v>
      </c>
      <c r="G22" t="s">
        <v>5040</v>
      </c>
      <c r="H22" t="s">
        <v>5041</v>
      </c>
      <c r="I22">
        <v>370</v>
      </c>
      <c r="J22" s="7">
        <f t="shared" si="0"/>
        <v>100</v>
      </c>
      <c r="K22">
        <v>1294</v>
      </c>
      <c r="L22" s="7">
        <f t="shared" si="1"/>
        <v>100</v>
      </c>
      <c r="N22" s="1" t="s">
        <v>2</v>
      </c>
      <c r="O22" s="1" t="s">
        <v>2</v>
      </c>
    </row>
    <row r="23" spans="1:15" x14ac:dyDescent="0.2">
      <c r="A23" t="s">
        <v>5127</v>
      </c>
      <c r="B23" t="s">
        <v>5128</v>
      </c>
      <c r="C23" t="s">
        <v>5129</v>
      </c>
      <c r="D23" t="s">
        <v>5130</v>
      </c>
      <c r="E23" t="s">
        <v>5131</v>
      </c>
      <c r="F23" t="s">
        <v>5039</v>
      </c>
      <c r="G23" t="s">
        <v>5040</v>
      </c>
      <c r="H23" t="s">
        <v>5041</v>
      </c>
      <c r="I23">
        <v>369</v>
      </c>
      <c r="J23" s="7">
        <f t="shared" si="0"/>
        <v>99.729729729729726</v>
      </c>
      <c r="K23">
        <v>1294</v>
      </c>
      <c r="L23" s="7">
        <f t="shared" si="1"/>
        <v>100</v>
      </c>
      <c r="N23" s="1" t="s">
        <v>2</v>
      </c>
      <c r="O23" s="1" t="s">
        <v>2</v>
      </c>
    </row>
    <row r="24" spans="1:15" x14ac:dyDescent="0.2">
      <c r="A24" t="s">
        <v>5132</v>
      </c>
      <c r="B24" t="s">
        <v>5133</v>
      </c>
      <c r="C24" t="s">
        <v>5134</v>
      </c>
      <c r="D24" t="s">
        <v>5135</v>
      </c>
      <c r="E24" t="s">
        <v>5136</v>
      </c>
      <c r="F24" t="s">
        <v>5039</v>
      </c>
      <c r="G24" t="s">
        <v>5040</v>
      </c>
      <c r="H24" t="s">
        <v>5041</v>
      </c>
      <c r="I24">
        <v>369</v>
      </c>
      <c r="J24" s="7">
        <f t="shared" si="0"/>
        <v>99.729729729729726</v>
      </c>
      <c r="K24">
        <v>1294</v>
      </c>
      <c r="L24" s="7">
        <f t="shared" si="1"/>
        <v>100</v>
      </c>
      <c r="N24" s="1" t="s">
        <v>2</v>
      </c>
      <c r="O24" s="1" t="s">
        <v>2</v>
      </c>
    </row>
    <row r="25" spans="1:15" x14ac:dyDescent="0.2">
      <c r="A25" t="s">
        <v>5137</v>
      </c>
      <c r="B25" t="s">
        <v>5138</v>
      </c>
      <c r="C25" t="s">
        <v>5139</v>
      </c>
      <c r="D25" t="s">
        <v>5140</v>
      </c>
      <c r="E25" t="s">
        <v>5141</v>
      </c>
      <c r="F25" t="s">
        <v>5039</v>
      </c>
      <c r="G25" t="s">
        <v>5040</v>
      </c>
      <c r="H25" t="s">
        <v>5041</v>
      </c>
      <c r="I25">
        <v>367</v>
      </c>
      <c r="J25" s="7">
        <f t="shared" si="0"/>
        <v>99.189189189189193</v>
      </c>
      <c r="K25">
        <v>1293</v>
      </c>
      <c r="L25" s="7">
        <f t="shared" si="1"/>
        <v>99.922720247295203</v>
      </c>
      <c r="N25" s="1" t="s">
        <v>2</v>
      </c>
      <c r="O25" s="1" t="s">
        <v>2</v>
      </c>
    </row>
    <row r="26" spans="1:15" x14ac:dyDescent="0.2">
      <c r="A26" t="s">
        <v>5142</v>
      </c>
      <c r="B26" t="s">
        <v>5143</v>
      </c>
      <c r="C26" t="s">
        <v>5144</v>
      </c>
      <c r="D26" t="s">
        <v>5145</v>
      </c>
      <c r="E26" t="s">
        <v>5146</v>
      </c>
      <c r="F26" t="s">
        <v>5039</v>
      </c>
      <c r="G26" t="s">
        <v>5040</v>
      </c>
      <c r="H26" t="s">
        <v>5041</v>
      </c>
      <c r="I26">
        <v>370</v>
      </c>
      <c r="J26" s="7">
        <f t="shared" si="0"/>
        <v>100</v>
      </c>
      <c r="K26">
        <v>1294</v>
      </c>
      <c r="L26" s="7">
        <f t="shared" si="1"/>
        <v>100</v>
      </c>
      <c r="N26" s="1" t="s">
        <v>2</v>
      </c>
      <c r="O26" s="1" t="s">
        <v>2</v>
      </c>
    </row>
    <row r="27" spans="1:15" x14ac:dyDescent="0.2">
      <c r="A27" s="30" t="s">
        <v>5147</v>
      </c>
      <c r="B27" s="30" t="s">
        <v>5148</v>
      </c>
      <c r="C27" s="30" t="s">
        <v>5149</v>
      </c>
      <c r="D27" s="30" t="s">
        <v>5150</v>
      </c>
      <c r="E27" s="30" t="s">
        <v>5151</v>
      </c>
      <c r="F27" s="30" t="s">
        <v>5039</v>
      </c>
      <c r="G27" s="30" t="s">
        <v>5040</v>
      </c>
      <c r="H27" s="30" t="s">
        <v>5041</v>
      </c>
      <c r="I27" s="30">
        <v>370</v>
      </c>
      <c r="J27" s="47">
        <f t="shared" si="0"/>
        <v>100</v>
      </c>
      <c r="K27" s="30">
        <v>1229</v>
      </c>
      <c r="L27" s="47">
        <f t="shared" si="1"/>
        <v>94.976816074188562</v>
      </c>
      <c r="M27" s="30"/>
      <c r="N27" s="33" t="s">
        <v>2</v>
      </c>
      <c r="O27" s="48" t="s">
        <v>1541</v>
      </c>
    </row>
    <row r="28" spans="1:15" x14ac:dyDescent="0.2">
      <c r="A28" t="s">
        <v>5152</v>
      </c>
      <c r="B28" t="s">
        <v>5153</v>
      </c>
      <c r="C28" t="s">
        <v>5154</v>
      </c>
      <c r="D28" t="s">
        <v>5155</v>
      </c>
      <c r="E28" t="s">
        <v>5156</v>
      </c>
      <c r="F28" t="s">
        <v>5039</v>
      </c>
      <c r="G28" t="s">
        <v>5040</v>
      </c>
      <c r="H28" t="s">
        <v>5041</v>
      </c>
      <c r="I28">
        <v>369</v>
      </c>
      <c r="J28" s="7">
        <f t="shared" si="0"/>
        <v>99.729729729729726</v>
      </c>
      <c r="K28">
        <v>1294</v>
      </c>
      <c r="L28" s="7">
        <f t="shared" si="1"/>
        <v>100</v>
      </c>
      <c r="N28" s="1" t="s">
        <v>2</v>
      </c>
      <c r="O28" s="1" t="s">
        <v>2</v>
      </c>
    </row>
    <row r="29" spans="1:15" x14ac:dyDescent="0.2">
      <c r="A29" t="s">
        <v>5157</v>
      </c>
      <c r="B29" t="s">
        <v>5158</v>
      </c>
      <c r="C29" t="s">
        <v>5159</v>
      </c>
      <c r="D29" t="s">
        <v>5160</v>
      </c>
      <c r="E29" t="s">
        <v>5161</v>
      </c>
      <c r="F29" t="s">
        <v>5039</v>
      </c>
      <c r="G29" t="s">
        <v>5040</v>
      </c>
      <c r="H29" t="s">
        <v>5041</v>
      </c>
      <c r="I29">
        <v>369</v>
      </c>
      <c r="J29" s="7">
        <f t="shared" si="0"/>
        <v>99.729729729729726</v>
      </c>
      <c r="K29">
        <v>1294</v>
      </c>
      <c r="L29" s="7">
        <f t="shared" si="1"/>
        <v>100</v>
      </c>
      <c r="N29" s="1" t="s">
        <v>2</v>
      </c>
      <c r="O29" s="1" t="s">
        <v>2</v>
      </c>
    </row>
    <row r="30" spans="1:15" x14ac:dyDescent="0.2">
      <c r="A30" t="s">
        <v>5162</v>
      </c>
      <c r="B30" t="s">
        <v>5163</v>
      </c>
      <c r="C30" t="s">
        <v>5164</v>
      </c>
      <c r="D30" t="s">
        <v>5165</v>
      </c>
      <c r="E30" t="s">
        <v>5166</v>
      </c>
      <c r="F30" t="s">
        <v>5039</v>
      </c>
      <c r="G30" t="s">
        <v>5040</v>
      </c>
      <c r="H30" t="s">
        <v>5041</v>
      </c>
      <c r="I30">
        <v>370</v>
      </c>
      <c r="J30" s="7">
        <f t="shared" si="0"/>
        <v>100</v>
      </c>
      <c r="K30">
        <v>1293</v>
      </c>
      <c r="L30" s="7">
        <f t="shared" si="1"/>
        <v>99.922720247295203</v>
      </c>
      <c r="N30" s="1" t="s">
        <v>2</v>
      </c>
      <c r="O30" s="1" t="s">
        <v>2</v>
      </c>
    </row>
    <row r="31" spans="1:15" x14ac:dyDescent="0.2">
      <c r="A31" t="s">
        <v>5167</v>
      </c>
      <c r="B31" t="s">
        <v>5168</v>
      </c>
      <c r="C31" t="s">
        <v>5169</v>
      </c>
      <c r="D31" t="s">
        <v>5170</v>
      </c>
      <c r="E31" t="s">
        <v>5171</v>
      </c>
      <c r="F31" t="s">
        <v>5039</v>
      </c>
      <c r="G31" t="s">
        <v>5040</v>
      </c>
      <c r="H31" t="s">
        <v>5041</v>
      </c>
      <c r="I31">
        <v>370</v>
      </c>
      <c r="J31" s="7">
        <f t="shared" si="0"/>
        <v>100</v>
      </c>
      <c r="K31">
        <v>1293</v>
      </c>
      <c r="L31" s="7">
        <f t="shared" si="1"/>
        <v>99.922720247295203</v>
      </c>
      <c r="N31" s="1" t="s">
        <v>2</v>
      </c>
      <c r="O31" s="1" t="s">
        <v>2</v>
      </c>
    </row>
    <row r="32" spans="1:15" x14ac:dyDescent="0.2">
      <c r="A32" t="s">
        <v>5172</v>
      </c>
      <c r="B32" t="s">
        <v>5173</v>
      </c>
      <c r="C32" t="s">
        <v>5174</v>
      </c>
      <c r="D32" t="s">
        <v>5175</v>
      </c>
      <c r="E32" t="s">
        <v>5176</v>
      </c>
      <c r="F32" t="s">
        <v>5039</v>
      </c>
      <c r="G32" t="s">
        <v>5040</v>
      </c>
      <c r="H32" t="s">
        <v>5041</v>
      </c>
      <c r="I32">
        <v>370</v>
      </c>
      <c r="J32" s="7">
        <f t="shared" si="0"/>
        <v>100</v>
      </c>
      <c r="K32">
        <v>1294</v>
      </c>
      <c r="L32" s="7">
        <f t="shared" si="1"/>
        <v>100</v>
      </c>
      <c r="N32" s="1" t="s">
        <v>2</v>
      </c>
      <c r="O32" s="1" t="s">
        <v>2</v>
      </c>
    </row>
    <row r="33" spans="1:15" x14ac:dyDescent="0.2">
      <c r="A33" t="s">
        <v>5177</v>
      </c>
      <c r="B33" t="s">
        <v>5178</v>
      </c>
      <c r="C33" t="s">
        <v>5179</v>
      </c>
      <c r="D33" t="s">
        <v>5180</v>
      </c>
      <c r="E33" t="s">
        <v>5181</v>
      </c>
      <c r="F33" t="s">
        <v>5039</v>
      </c>
      <c r="G33" t="s">
        <v>5040</v>
      </c>
      <c r="H33" t="s">
        <v>5041</v>
      </c>
      <c r="I33">
        <v>370</v>
      </c>
      <c r="J33" s="7">
        <f t="shared" si="0"/>
        <v>100</v>
      </c>
      <c r="K33">
        <v>1294</v>
      </c>
      <c r="L33" s="7">
        <f t="shared" si="1"/>
        <v>100</v>
      </c>
      <c r="N33" s="1" t="s">
        <v>2</v>
      </c>
      <c r="O33" s="1" t="s">
        <v>2</v>
      </c>
    </row>
    <row r="34" spans="1:15" x14ac:dyDescent="0.2">
      <c r="A34" t="s">
        <v>5182</v>
      </c>
      <c r="B34" t="s">
        <v>5183</v>
      </c>
      <c r="C34" t="s">
        <v>5184</v>
      </c>
      <c r="D34" t="s">
        <v>5185</v>
      </c>
      <c r="E34" t="s">
        <v>5186</v>
      </c>
      <c r="F34" t="s">
        <v>5039</v>
      </c>
      <c r="G34" t="s">
        <v>5040</v>
      </c>
      <c r="H34" t="s">
        <v>5041</v>
      </c>
      <c r="I34">
        <v>369</v>
      </c>
      <c r="J34" s="7">
        <f t="shared" si="0"/>
        <v>99.729729729729726</v>
      </c>
      <c r="K34">
        <v>1294</v>
      </c>
      <c r="L34" s="7">
        <f t="shared" si="1"/>
        <v>100</v>
      </c>
      <c r="N34" s="1" t="s">
        <v>2</v>
      </c>
      <c r="O34" s="1" t="s">
        <v>2</v>
      </c>
    </row>
    <row r="35" spans="1:15" x14ac:dyDescent="0.2">
      <c r="A35" t="s">
        <v>5187</v>
      </c>
      <c r="B35" t="s">
        <v>5188</v>
      </c>
      <c r="C35" t="s">
        <v>5189</v>
      </c>
      <c r="D35" t="s">
        <v>5190</v>
      </c>
      <c r="E35" t="s">
        <v>5191</v>
      </c>
      <c r="F35" t="s">
        <v>5039</v>
      </c>
      <c r="G35" t="s">
        <v>5040</v>
      </c>
      <c r="H35" t="s">
        <v>5041</v>
      </c>
      <c r="I35">
        <v>370</v>
      </c>
      <c r="J35" s="7">
        <f t="shared" si="0"/>
        <v>100</v>
      </c>
      <c r="K35">
        <v>1294</v>
      </c>
      <c r="L35" s="7">
        <f t="shared" si="1"/>
        <v>100</v>
      </c>
      <c r="N35" s="1" t="s">
        <v>2</v>
      </c>
      <c r="O35" s="1" t="s">
        <v>2</v>
      </c>
    </row>
    <row r="36" spans="1:15" x14ac:dyDescent="0.2">
      <c r="A36" t="s">
        <v>5192</v>
      </c>
      <c r="B36" t="s">
        <v>5193</v>
      </c>
      <c r="C36" t="s">
        <v>5194</v>
      </c>
      <c r="D36" t="s">
        <v>5195</v>
      </c>
      <c r="E36" t="s">
        <v>5196</v>
      </c>
      <c r="F36" t="s">
        <v>5039</v>
      </c>
      <c r="G36" t="s">
        <v>5040</v>
      </c>
      <c r="H36" t="s">
        <v>5041</v>
      </c>
      <c r="I36">
        <v>368</v>
      </c>
      <c r="J36" s="7">
        <f t="shared" si="0"/>
        <v>99.459459459459467</v>
      </c>
      <c r="K36">
        <v>1294</v>
      </c>
      <c r="L36" s="7">
        <f t="shared" si="1"/>
        <v>100</v>
      </c>
      <c r="N36" s="1" t="s">
        <v>2</v>
      </c>
      <c r="O36" s="1" t="s">
        <v>2</v>
      </c>
    </row>
    <row r="37" spans="1:15" x14ac:dyDescent="0.2">
      <c r="A37" t="s">
        <v>5197</v>
      </c>
      <c r="B37" t="s">
        <v>5198</v>
      </c>
      <c r="C37" t="s">
        <v>5199</v>
      </c>
      <c r="D37" t="s">
        <v>5200</v>
      </c>
      <c r="E37" t="s">
        <v>5201</v>
      </c>
      <c r="F37" t="s">
        <v>5039</v>
      </c>
      <c r="G37" t="s">
        <v>5040</v>
      </c>
      <c r="H37" t="s">
        <v>5041</v>
      </c>
      <c r="I37">
        <v>366</v>
      </c>
      <c r="J37" s="7">
        <f t="shared" si="0"/>
        <v>98.918918918918919</v>
      </c>
      <c r="K37">
        <v>1294</v>
      </c>
      <c r="L37" s="7">
        <f t="shared" si="1"/>
        <v>100</v>
      </c>
      <c r="N37" s="1" t="s">
        <v>2</v>
      </c>
      <c r="O37" s="1" t="s">
        <v>2</v>
      </c>
    </row>
    <row r="38" spans="1:15" x14ac:dyDescent="0.2">
      <c r="A38" t="s">
        <v>5202</v>
      </c>
      <c r="B38" t="s">
        <v>5203</v>
      </c>
      <c r="C38" t="s">
        <v>5204</v>
      </c>
      <c r="D38" t="s">
        <v>5205</v>
      </c>
      <c r="E38" t="s">
        <v>5206</v>
      </c>
      <c r="F38" t="s">
        <v>5039</v>
      </c>
      <c r="G38" t="s">
        <v>5040</v>
      </c>
      <c r="H38" t="s">
        <v>5041</v>
      </c>
      <c r="I38">
        <v>370</v>
      </c>
      <c r="J38" s="7">
        <f t="shared" si="0"/>
        <v>100</v>
      </c>
      <c r="K38">
        <v>1294</v>
      </c>
      <c r="L38" s="7">
        <f t="shared" si="1"/>
        <v>100</v>
      </c>
      <c r="N38" s="1" t="s">
        <v>2</v>
      </c>
      <c r="O38" s="1" t="s">
        <v>2</v>
      </c>
    </row>
    <row r="39" spans="1:15" x14ac:dyDescent="0.2">
      <c r="A39" t="s">
        <v>5207</v>
      </c>
      <c r="B39" t="s">
        <v>5208</v>
      </c>
      <c r="C39" t="s">
        <v>5209</v>
      </c>
      <c r="D39" t="s">
        <v>5210</v>
      </c>
      <c r="E39" t="s">
        <v>5211</v>
      </c>
      <c r="F39" t="s">
        <v>5039</v>
      </c>
      <c r="G39" t="s">
        <v>5040</v>
      </c>
      <c r="H39" t="s">
        <v>5041</v>
      </c>
      <c r="I39">
        <v>368</v>
      </c>
      <c r="J39" s="7">
        <f t="shared" si="0"/>
        <v>99.459459459459467</v>
      </c>
      <c r="K39">
        <v>1294</v>
      </c>
      <c r="L39" s="7">
        <f t="shared" si="1"/>
        <v>100</v>
      </c>
      <c r="N39" s="1" t="s">
        <v>2</v>
      </c>
      <c r="O39" s="1" t="s">
        <v>2</v>
      </c>
    </row>
    <row r="40" spans="1:15" x14ac:dyDescent="0.2">
      <c r="A40" t="s">
        <v>5212</v>
      </c>
      <c r="B40" t="s">
        <v>5213</v>
      </c>
      <c r="C40" t="s">
        <v>5214</v>
      </c>
      <c r="D40" t="s">
        <v>5215</v>
      </c>
      <c r="E40" t="s">
        <v>5216</v>
      </c>
      <c r="F40" t="s">
        <v>5039</v>
      </c>
      <c r="G40" t="s">
        <v>5040</v>
      </c>
      <c r="H40" t="s">
        <v>5041</v>
      </c>
      <c r="I40">
        <v>370</v>
      </c>
      <c r="J40" s="7">
        <f t="shared" si="0"/>
        <v>100</v>
      </c>
      <c r="K40">
        <v>1294</v>
      </c>
      <c r="L40" s="7">
        <f t="shared" si="1"/>
        <v>100</v>
      </c>
      <c r="N40" s="1" t="s">
        <v>2</v>
      </c>
      <c r="O40" s="1" t="s">
        <v>2</v>
      </c>
    </row>
    <row r="41" spans="1:15" x14ac:dyDescent="0.2">
      <c r="A41" t="s">
        <v>5217</v>
      </c>
      <c r="B41" t="s">
        <v>5218</v>
      </c>
      <c r="C41" t="s">
        <v>5219</v>
      </c>
      <c r="D41" t="s">
        <v>5220</v>
      </c>
      <c r="E41" t="s">
        <v>5221</v>
      </c>
      <c r="F41" t="s">
        <v>5039</v>
      </c>
      <c r="G41" t="s">
        <v>5040</v>
      </c>
      <c r="H41" t="s">
        <v>5041</v>
      </c>
      <c r="I41">
        <v>370</v>
      </c>
      <c r="J41" s="7">
        <f t="shared" si="0"/>
        <v>100</v>
      </c>
      <c r="K41">
        <v>1294</v>
      </c>
      <c r="L41" s="7">
        <f t="shared" si="1"/>
        <v>100</v>
      </c>
      <c r="N41" s="1" t="s">
        <v>2</v>
      </c>
      <c r="O41" s="1" t="s">
        <v>2</v>
      </c>
    </row>
    <row r="42" spans="1:15" x14ac:dyDescent="0.2">
      <c r="A42" t="s">
        <v>5222</v>
      </c>
      <c r="B42" t="s">
        <v>5223</v>
      </c>
      <c r="C42" t="s">
        <v>5224</v>
      </c>
      <c r="D42" t="s">
        <v>5225</v>
      </c>
      <c r="E42" t="s">
        <v>5226</v>
      </c>
      <c r="F42" t="s">
        <v>5039</v>
      </c>
      <c r="G42" t="s">
        <v>5040</v>
      </c>
      <c r="H42" t="s">
        <v>5041</v>
      </c>
      <c r="I42">
        <v>370</v>
      </c>
      <c r="J42" s="7">
        <f t="shared" si="0"/>
        <v>100</v>
      </c>
      <c r="K42">
        <v>1294</v>
      </c>
      <c r="L42" s="7">
        <f t="shared" si="1"/>
        <v>100</v>
      </c>
      <c r="N42" s="1" t="s">
        <v>2</v>
      </c>
      <c r="O42" s="1" t="s">
        <v>2</v>
      </c>
    </row>
    <row r="43" spans="1:15" x14ac:dyDescent="0.2">
      <c r="A43" t="s">
        <v>5227</v>
      </c>
      <c r="B43" t="s">
        <v>5228</v>
      </c>
      <c r="C43" t="s">
        <v>5229</v>
      </c>
      <c r="D43" t="s">
        <v>5230</v>
      </c>
      <c r="E43" t="s">
        <v>5231</v>
      </c>
      <c r="F43" t="s">
        <v>5039</v>
      </c>
      <c r="G43" t="s">
        <v>5040</v>
      </c>
      <c r="H43" t="s">
        <v>5041</v>
      </c>
      <c r="I43">
        <v>370</v>
      </c>
      <c r="J43" s="7">
        <f t="shared" si="0"/>
        <v>100</v>
      </c>
      <c r="K43">
        <v>1294</v>
      </c>
      <c r="L43" s="7">
        <f t="shared" si="1"/>
        <v>100</v>
      </c>
      <c r="N43" s="1" t="s">
        <v>2</v>
      </c>
      <c r="O43" s="1" t="s">
        <v>2</v>
      </c>
    </row>
    <row r="44" spans="1:15" x14ac:dyDescent="0.2">
      <c r="A44" t="s">
        <v>5232</v>
      </c>
      <c r="B44" t="s">
        <v>5233</v>
      </c>
      <c r="C44" t="s">
        <v>5234</v>
      </c>
      <c r="D44" t="s">
        <v>5235</v>
      </c>
      <c r="E44" t="s">
        <v>5236</v>
      </c>
      <c r="F44" t="s">
        <v>5039</v>
      </c>
      <c r="G44" t="s">
        <v>5040</v>
      </c>
      <c r="H44" t="s">
        <v>5041</v>
      </c>
      <c r="I44">
        <v>369</v>
      </c>
      <c r="J44" s="7">
        <f t="shared" si="0"/>
        <v>99.729729729729726</v>
      </c>
      <c r="K44">
        <v>1294</v>
      </c>
      <c r="L44" s="7">
        <f t="shared" si="1"/>
        <v>100</v>
      </c>
      <c r="N44" s="1" t="s">
        <v>2</v>
      </c>
      <c r="O44" s="1" t="s">
        <v>2</v>
      </c>
    </row>
    <row r="45" spans="1:15" x14ac:dyDescent="0.2">
      <c r="A45" t="s">
        <v>5237</v>
      </c>
      <c r="B45" t="s">
        <v>5238</v>
      </c>
      <c r="C45" t="s">
        <v>5239</v>
      </c>
      <c r="D45" t="s">
        <v>5240</v>
      </c>
      <c r="E45" t="s">
        <v>5241</v>
      </c>
      <c r="F45" t="s">
        <v>5039</v>
      </c>
      <c r="G45" t="s">
        <v>5040</v>
      </c>
      <c r="H45" t="s">
        <v>5041</v>
      </c>
      <c r="I45">
        <v>369</v>
      </c>
      <c r="J45" s="7">
        <f t="shared" si="0"/>
        <v>99.729729729729726</v>
      </c>
      <c r="K45">
        <v>1293</v>
      </c>
      <c r="L45" s="7">
        <f t="shared" si="1"/>
        <v>99.922720247295203</v>
      </c>
      <c r="N45" s="1" t="s">
        <v>2</v>
      </c>
      <c r="O45" s="1" t="s">
        <v>2</v>
      </c>
    </row>
    <row r="46" spans="1:15" x14ac:dyDescent="0.2">
      <c r="A46" t="s">
        <v>5242</v>
      </c>
      <c r="B46" t="s">
        <v>5243</v>
      </c>
      <c r="C46" t="s">
        <v>5244</v>
      </c>
      <c r="D46" t="s">
        <v>5245</v>
      </c>
      <c r="E46" t="s">
        <v>5246</v>
      </c>
      <c r="F46" t="s">
        <v>5039</v>
      </c>
      <c r="G46" t="s">
        <v>5040</v>
      </c>
      <c r="H46" t="s">
        <v>5041</v>
      </c>
      <c r="I46">
        <v>370</v>
      </c>
      <c r="J46" s="7">
        <f t="shared" si="0"/>
        <v>100</v>
      </c>
      <c r="K46">
        <v>1293</v>
      </c>
      <c r="L46" s="7">
        <f t="shared" si="1"/>
        <v>99.922720247295203</v>
      </c>
      <c r="N46" s="1" t="s">
        <v>2</v>
      </c>
      <c r="O46" s="1" t="s">
        <v>2</v>
      </c>
    </row>
    <row r="47" spans="1:15" x14ac:dyDescent="0.2">
      <c r="A47" s="30" t="s">
        <v>5247</v>
      </c>
      <c r="B47" s="30" t="s">
        <v>5248</v>
      </c>
      <c r="C47" s="30" t="s">
        <v>5249</v>
      </c>
      <c r="D47" s="30" t="s">
        <v>5250</v>
      </c>
      <c r="E47" s="30" t="s">
        <v>5251</v>
      </c>
      <c r="F47" s="30" t="s">
        <v>5039</v>
      </c>
      <c r="G47" s="30" t="s">
        <v>5040</v>
      </c>
      <c r="H47" s="30" t="s">
        <v>5041</v>
      </c>
      <c r="I47" s="30">
        <v>363</v>
      </c>
      <c r="J47" s="47">
        <f t="shared" si="0"/>
        <v>98.108108108108098</v>
      </c>
      <c r="K47" s="30">
        <v>1293</v>
      </c>
      <c r="L47" s="47">
        <f t="shared" si="1"/>
        <v>99.922720247295203</v>
      </c>
      <c r="M47" s="30"/>
      <c r="N47" s="48" t="s">
        <v>1541</v>
      </c>
      <c r="O47" s="33" t="s">
        <v>2</v>
      </c>
    </row>
    <row r="48" spans="1:15" x14ac:dyDescent="0.2">
      <c r="A48" t="s">
        <v>5252</v>
      </c>
      <c r="B48" t="s">
        <v>5253</v>
      </c>
      <c r="C48" t="s">
        <v>5254</v>
      </c>
      <c r="D48" t="s">
        <v>5255</v>
      </c>
      <c r="E48" t="s">
        <v>5256</v>
      </c>
      <c r="F48" t="s">
        <v>5039</v>
      </c>
      <c r="G48" t="s">
        <v>5040</v>
      </c>
      <c r="H48" t="s">
        <v>5041</v>
      </c>
      <c r="I48">
        <v>369</v>
      </c>
      <c r="J48" s="7">
        <f t="shared" si="0"/>
        <v>99.729729729729726</v>
      </c>
      <c r="K48">
        <v>1294</v>
      </c>
      <c r="L48" s="7">
        <f t="shared" si="1"/>
        <v>100</v>
      </c>
      <c r="N48" s="1" t="s">
        <v>2</v>
      </c>
      <c r="O48" s="1" t="s">
        <v>2</v>
      </c>
    </row>
    <row r="49" spans="1:15" x14ac:dyDescent="0.2">
      <c r="A49" s="30" t="s">
        <v>5257</v>
      </c>
      <c r="B49" s="30" t="s">
        <v>5258</v>
      </c>
      <c r="C49" s="30" t="s">
        <v>5259</v>
      </c>
      <c r="D49" s="30" t="s">
        <v>5260</v>
      </c>
      <c r="E49" s="30" t="s">
        <v>5261</v>
      </c>
      <c r="F49" s="30" t="s">
        <v>5039</v>
      </c>
      <c r="G49" s="30" t="s">
        <v>5040</v>
      </c>
      <c r="H49" s="30" t="s">
        <v>5041</v>
      </c>
      <c r="I49" s="30">
        <v>18</v>
      </c>
      <c r="J49" s="47">
        <f t="shared" si="0"/>
        <v>4.8648648648648649</v>
      </c>
      <c r="K49" s="30">
        <v>1</v>
      </c>
      <c r="L49" s="47">
        <f t="shared" si="1"/>
        <v>7.7279752704791344E-2</v>
      </c>
      <c r="M49" s="30"/>
      <c r="N49" s="48" t="s">
        <v>1541</v>
      </c>
      <c r="O49" s="48" t="s">
        <v>1541</v>
      </c>
    </row>
    <row r="50" spans="1:15" x14ac:dyDescent="0.2">
      <c r="A50" t="s">
        <v>5262</v>
      </c>
      <c r="B50" t="s">
        <v>5263</v>
      </c>
      <c r="C50" t="s">
        <v>5264</v>
      </c>
      <c r="D50" t="s">
        <v>5265</v>
      </c>
      <c r="E50" t="s">
        <v>5266</v>
      </c>
      <c r="F50" t="s">
        <v>5039</v>
      </c>
      <c r="G50" t="s">
        <v>5040</v>
      </c>
      <c r="H50" t="s">
        <v>5041</v>
      </c>
      <c r="I50">
        <v>370</v>
      </c>
      <c r="J50" s="7">
        <f t="shared" si="0"/>
        <v>100</v>
      </c>
      <c r="K50">
        <v>1291</v>
      </c>
      <c r="L50" s="7">
        <f t="shared" si="1"/>
        <v>99.768160741885623</v>
      </c>
      <c r="N50" s="1" t="s">
        <v>2</v>
      </c>
      <c r="O50" s="1" t="s">
        <v>2</v>
      </c>
    </row>
    <row r="51" spans="1:15" x14ac:dyDescent="0.2">
      <c r="A51" t="s">
        <v>5267</v>
      </c>
      <c r="B51" t="s">
        <v>5268</v>
      </c>
      <c r="C51" t="s">
        <v>5269</v>
      </c>
      <c r="D51" t="s">
        <v>5270</v>
      </c>
      <c r="E51" t="s">
        <v>5271</v>
      </c>
      <c r="F51" t="s">
        <v>5039</v>
      </c>
      <c r="G51" t="s">
        <v>5040</v>
      </c>
      <c r="H51" t="s">
        <v>5041</v>
      </c>
      <c r="I51">
        <v>369</v>
      </c>
      <c r="J51" s="7">
        <f t="shared" si="0"/>
        <v>99.729729729729726</v>
      </c>
      <c r="K51">
        <v>1293</v>
      </c>
      <c r="L51" s="7">
        <f t="shared" si="1"/>
        <v>99.922720247295203</v>
      </c>
      <c r="N51" s="1" t="s">
        <v>2</v>
      </c>
      <c r="O51" s="1" t="s">
        <v>2</v>
      </c>
    </row>
    <row r="52" spans="1:15" x14ac:dyDescent="0.2">
      <c r="A52" t="s">
        <v>5272</v>
      </c>
      <c r="B52" t="s">
        <v>5273</v>
      </c>
      <c r="C52" t="s">
        <v>5274</v>
      </c>
      <c r="D52" t="s">
        <v>5275</v>
      </c>
      <c r="E52" t="s">
        <v>5271</v>
      </c>
      <c r="F52" t="s">
        <v>5039</v>
      </c>
      <c r="G52" t="s">
        <v>5040</v>
      </c>
      <c r="H52" t="s">
        <v>5041</v>
      </c>
      <c r="I52">
        <v>370</v>
      </c>
      <c r="J52" s="7">
        <f t="shared" si="0"/>
        <v>100</v>
      </c>
      <c r="K52">
        <v>1293</v>
      </c>
      <c r="L52" s="7">
        <f t="shared" si="1"/>
        <v>99.922720247295203</v>
      </c>
      <c r="N52" s="1" t="s">
        <v>2</v>
      </c>
      <c r="O52" s="1" t="s">
        <v>2</v>
      </c>
    </row>
    <row r="53" spans="1:15" x14ac:dyDescent="0.2">
      <c r="A53" t="s">
        <v>5276</v>
      </c>
      <c r="B53" t="s">
        <v>5277</v>
      </c>
      <c r="C53" t="s">
        <v>5278</v>
      </c>
      <c r="D53" t="s">
        <v>5279</v>
      </c>
      <c r="E53" t="s">
        <v>5280</v>
      </c>
      <c r="F53" t="s">
        <v>5039</v>
      </c>
      <c r="G53" t="s">
        <v>5040</v>
      </c>
      <c r="H53" t="s">
        <v>5041</v>
      </c>
      <c r="I53">
        <v>370</v>
      </c>
      <c r="J53" s="7">
        <f t="shared" si="0"/>
        <v>100</v>
      </c>
      <c r="K53">
        <v>1294</v>
      </c>
      <c r="L53" s="7">
        <f t="shared" si="1"/>
        <v>100</v>
      </c>
      <c r="N53" s="1" t="s">
        <v>2</v>
      </c>
      <c r="O53" s="1" t="s">
        <v>2</v>
      </c>
    </row>
    <row r="54" spans="1:15" x14ac:dyDescent="0.2">
      <c r="A54" t="s">
        <v>5281</v>
      </c>
      <c r="B54" t="s">
        <v>5282</v>
      </c>
      <c r="C54" t="s">
        <v>5283</v>
      </c>
      <c r="D54" t="s">
        <v>5284</v>
      </c>
      <c r="E54" t="s">
        <v>5285</v>
      </c>
      <c r="F54" t="s">
        <v>5039</v>
      </c>
      <c r="G54" t="s">
        <v>5040</v>
      </c>
      <c r="H54" t="s">
        <v>5041</v>
      </c>
      <c r="I54">
        <v>370</v>
      </c>
      <c r="J54" s="7">
        <f t="shared" si="0"/>
        <v>100</v>
      </c>
      <c r="K54">
        <v>1293</v>
      </c>
      <c r="L54" s="7">
        <f t="shared" si="1"/>
        <v>99.922720247295203</v>
      </c>
      <c r="N54" s="1" t="s">
        <v>2</v>
      </c>
      <c r="O54" s="1" t="s">
        <v>2</v>
      </c>
    </row>
    <row r="55" spans="1:15" x14ac:dyDescent="0.2">
      <c r="A55" t="s">
        <v>5286</v>
      </c>
      <c r="B55" t="s">
        <v>5287</v>
      </c>
      <c r="C55" t="s">
        <v>5288</v>
      </c>
      <c r="D55" t="s">
        <v>5289</v>
      </c>
      <c r="E55" t="s">
        <v>5290</v>
      </c>
      <c r="F55" t="s">
        <v>5039</v>
      </c>
      <c r="G55" t="s">
        <v>5040</v>
      </c>
      <c r="H55" t="s">
        <v>5041</v>
      </c>
      <c r="I55">
        <v>369</v>
      </c>
      <c r="J55" s="7">
        <f t="shared" si="0"/>
        <v>99.729729729729726</v>
      </c>
      <c r="K55">
        <v>1294</v>
      </c>
      <c r="L55" s="7">
        <f t="shared" si="1"/>
        <v>100</v>
      </c>
      <c r="N55" s="1" t="s">
        <v>2</v>
      </c>
      <c r="O55" s="1" t="s">
        <v>2</v>
      </c>
    </row>
    <row r="56" spans="1:15" x14ac:dyDescent="0.2">
      <c r="A56" t="s">
        <v>5291</v>
      </c>
      <c r="B56" t="s">
        <v>5292</v>
      </c>
      <c r="C56" t="s">
        <v>5293</v>
      </c>
      <c r="D56" t="s">
        <v>5294</v>
      </c>
      <c r="E56" t="s">
        <v>5295</v>
      </c>
      <c r="F56" t="s">
        <v>5039</v>
      </c>
      <c r="G56" t="s">
        <v>5040</v>
      </c>
      <c r="H56" t="s">
        <v>5041</v>
      </c>
      <c r="I56">
        <v>370</v>
      </c>
      <c r="J56" s="7">
        <f t="shared" si="0"/>
        <v>100</v>
      </c>
      <c r="K56">
        <v>1294</v>
      </c>
      <c r="L56" s="7">
        <f t="shared" si="1"/>
        <v>100</v>
      </c>
      <c r="N56" s="1" t="s">
        <v>2</v>
      </c>
      <c r="O56" s="1" t="s">
        <v>2</v>
      </c>
    </row>
    <row r="57" spans="1:15" x14ac:dyDescent="0.2">
      <c r="A57" t="s">
        <v>5296</v>
      </c>
      <c r="B57" t="s">
        <v>5297</v>
      </c>
      <c r="C57" t="s">
        <v>5298</v>
      </c>
      <c r="D57" t="s">
        <v>5299</v>
      </c>
      <c r="E57" t="s">
        <v>5300</v>
      </c>
      <c r="F57" t="s">
        <v>5039</v>
      </c>
      <c r="G57" t="s">
        <v>5040</v>
      </c>
      <c r="H57" t="s">
        <v>5041</v>
      </c>
      <c r="I57">
        <v>369</v>
      </c>
      <c r="J57" s="7">
        <f t="shared" si="0"/>
        <v>99.729729729729726</v>
      </c>
      <c r="K57">
        <v>1294</v>
      </c>
      <c r="L57" s="7">
        <f t="shared" si="1"/>
        <v>100</v>
      </c>
      <c r="N57" s="1" t="s">
        <v>2</v>
      </c>
      <c r="O57" s="1" t="s">
        <v>2</v>
      </c>
    </row>
    <row r="58" spans="1:15" x14ac:dyDescent="0.2">
      <c r="A58" t="s">
        <v>5301</v>
      </c>
      <c r="B58" t="s">
        <v>5302</v>
      </c>
      <c r="C58" t="s">
        <v>5303</v>
      </c>
      <c r="D58" t="s">
        <v>5304</v>
      </c>
      <c r="E58" t="s">
        <v>5305</v>
      </c>
      <c r="F58" t="s">
        <v>5039</v>
      </c>
      <c r="G58" t="s">
        <v>5040</v>
      </c>
      <c r="H58" t="s">
        <v>5041</v>
      </c>
      <c r="I58">
        <v>370</v>
      </c>
      <c r="J58" s="7">
        <f t="shared" si="0"/>
        <v>100</v>
      </c>
      <c r="K58">
        <v>1293</v>
      </c>
      <c r="L58" s="7">
        <f t="shared" si="1"/>
        <v>99.922720247295203</v>
      </c>
      <c r="N58" s="1" t="s">
        <v>2</v>
      </c>
      <c r="O58" s="1" t="s">
        <v>2</v>
      </c>
    </row>
    <row r="59" spans="1:15" x14ac:dyDescent="0.2">
      <c r="A59" t="s">
        <v>5306</v>
      </c>
      <c r="B59" t="s">
        <v>5307</v>
      </c>
      <c r="C59" t="s">
        <v>5308</v>
      </c>
      <c r="D59" t="s">
        <v>5309</v>
      </c>
      <c r="E59" t="s">
        <v>5310</v>
      </c>
      <c r="F59" t="s">
        <v>5039</v>
      </c>
      <c r="G59" t="s">
        <v>5040</v>
      </c>
      <c r="H59" t="s">
        <v>5041</v>
      </c>
      <c r="I59">
        <v>370</v>
      </c>
      <c r="J59" s="7">
        <f t="shared" si="0"/>
        <v>100</v>
      </c>
      <c r="K59">
        <v>1293</v>
      </c>
      <c r="L59" s="7">
        <f t="shared" si="1"/>
        <v>99.922720247295203</v>
      </c>
      <c r="N59" s="1" t="s">
        <v>2</v>
      </c>
      <c r="O59" s="1" t="s">
        <v>2</v>
      </c>
    </row>
    <row r="60" spans="1:15" x14ac:dyDescent="0.2">
      <c r="A60" t="s">
        <v>5311</v>
      </c>
      <c r="B60" t="s">
        <v>5312</v>
      </c>
      <c r="C60" t="s">
        <v>5313</v>
      </c>
      <c r="D60" t="s">
        <v>5314</v>
      </c>
      <c r="E60" t="s">
        <v>5315</v>
      </c>
      <c r="F60" t="s">
        <v>5039</v>
      </c>
      <c r="G60" t="s">
        <v>5040</v>
      </c>
      <c r="H60" t="s">
        <v>5041</v>
      </c>
      <c r="I60">
        <v>370</v>
      </c>
      <c r="J60" s="7">
        <f t="shared" si="0"/>
        <v>100</v>
      </c>
      <c r="K60">
        <v>1294</v>
      </c>
      <c r="L60" s="7">
        <f t="shared" si="1"/>
        <v>100</v>
      </c>
      <c r="N60" s="1" t="s">
        <v>2</v>
      </c>
      <c r="O60" s="1" t="s">
        <v>2</v>
      </c>
    </row>
    <row r="61" spans="1:15" x14ac:dyDescent="0.2">
      <c r="A61" t="s">
        <v>5316</v>
      </c>
      <c r="B61" t="s">
        <v>5317</v>
      </c>
      <c r="C61" t="s">
        <v>5318</v>
      </c>
      <c r="D61" t="s">
        <v>5319</v>
      </c>
      <c r="E61" t="s">
        <v>5320</v>
      </c>
      <c r="F61" t="s">
        <v>5039</v>
      </c>
      <c r="G61" t="s">
        <v>5040</v>
      </c>
      <c r="H61" t="s">
        <v>5041</v>
      </c>
      <c r="I61">
        <v>368</v>
      </c>
      <c r="J61" s="7">
        <f t="shared" si="0"/>
        <v>99.459459459459467</v>
      </c>
      <c r="K61">
        <v>1294</v>
      </c>
      <c r="L61" s="7">
        <f t="shared" si="1"/>
        <v>100</v>
      </c>
      <c r="N61" s="1" t="s">
        <v>2</v>
      </c>
      <c r="O61" s="1" t="s">
        <v>2</v>
      </c>
    </row>
    <row r="62" spans="1:15" x14ac:dyDescent="0.2">
      <c r="A62" t="s">
        <v>5321</v>
      </c>
      <c r="B62" t="s">
        <v>5322</v>
      </c>
      <c r="C62" t="s">
        <v>5323</v>
      </c>
      <c r="D62" t="s">
        <v>5324</v>
      </c>
      <c r="E62" t="s">
        <v>5325</v>
      </c>
      <c r="F62" t="s">
        <v>5039</v>
      </c>
      <c r="G62" t="s">
        <v>5040</v>
      </c>
      <c r="H62" t="s">
        <v>5041</v>
      </c>
      <c r="I62">
        <v>369</v>
      </c>
      <c r="J62" s="7">
        <f t="shared" si="0"/>
        <v>99.729729729729726</v>
      </c>
      <c r="K62">
        <v>1294</v>
      </c>
      <c r="L62" s="7">
        <f t="shared" si="1"/>
        <v>100</v>
      </c>
      <c r="N62" s="1" t="s">
        <v>2</v>
      </c>
      <c r="O62" s="1" t="s">
        <v>2</v>
      </c>
    </row>
    <row r="63" spans="1:15" x14ac:dyDescent="0.2">
      <c r="A63" t="s">
        <v>5326</v>
      </c>
      <c r="B63" t="s">
        <v>5327</v>
      </c>
      <c r="C63" t="s">
        <v>5328</v>
      </c>
      <c r="D63" t="s">
        <v>5329</v>
      </c>
      <c r="E63" t="s">
        <v>5330</v>
      </c>
      <c r="F63" t="s">
        <v>5039</v>
      </c>
      <c r="G63" t="s">
        <v>5040</v>
      </c>
      <c r="H63" t="s">
        <v>5041</v>
      </c>
      <c r="I63">
        <v>368</v>
      </c>
      <c r="J63" s="7">
        <f t="shared" si="0"/>
        <v>99.459459459459467</v>
      </c>
      <c r="K63">
        <v>1293</v>
      </c>
      <c r="L63" s="7">
        <f t="shared" si="1"/>
        <v>99.922720247295203</v>
      </c>
      <c r="N63" s="1" t="s">
        <v>2</v>
      </c>
      <c r="O63" s="1" t="s">
        <v>2</v>
      </c>
    </row>
    <row r="64" spans="1:15" x14ac:dyDescent="0.2">
      <c r="A64" t="s">
        <v>5331</v>
      </c>
      <c r="B64" t="s">
        <v>5332</v>
      </c>
      <c r="C64">
        <v>345452717</v>
      </c>
      <c r="D64" t="s">
        <v>5333</v>
      </c>
      <c r="E64" t="s">
        <v>5334</v>
      </c>
      <c r="F64" t="s">
        <v>5039</v>
      </c>
      <c r="G64" t="s">
        <v>5040</v>
      </c>
      <c r="H64" t="s">
        <v>5041</v>
      </c>
      <c r="I64">
        <v>369</v>
      </c>
      <c r="J64" s="7">
        <f t="shared" si="0"/>
        <v>99.729729729729726</v>
      </c>
      <c r="K64">
        <v>1285</v>
      </c>
      <c r="L64" s="7">
        <f t="shared" si="1"/>
        <v>99.304482225656869</v>
      </c>
      <c r="N64" s="1" t="s">
        <v>2</v>
      </c>
      <c r="O64" s="1" t="s">
        <v>2</v>
      </c>
    </row>
    <row r="65" spans="1:15" x14ac:dyDescent="0.2">
      <c r="A65" t="s">
        <v>5335</v>
      </c>
      <c r="B65" t="s">
        <v>5336</v>
      </c>
      <c r="C65" t="s">
        <v>5337</v>
      </c>
      <c r="D65" t="s">
        <v>5100</v>
      </c>
      <c r="E65" t="s">
        <v>5338</v>
      </c>
      <c r="F65" t="s">
        <v>5039</v>
      </c>
      <c r="G65" t="s">
        <v>5040</v>
      </c>
      <c r="H65" t="s">
        <v>5041</v>
      </c>
      <c r="I65">
        <v>366</v>
      </c>
      <c r="J65" s="7">
        <f t="shared" si="0"/>
        <v>98.918918918918919</v>
      </c>
      <c r="K65">
        <v>1293</v>
      </c>
      <c r="L65" s="7">
        <f t="shared" si="1"/>
        <v>99.922720247295203</v>
      </c>
      <c r="N65" s="1" t="s">
        <v>2</v>
      </c>
      <c r="O65" s="1" t="s">
        <v>2</v>
      </c>
    </row>
    <row r="66" spans="1:15" x14ac:dyDescent="0.2">
      <c r="A66" t="s">
        <v>5339</v>
      </c>
      <c r="B66" t="s">
        <v>5340</v>
      </c>
      <c r="C66" t="s">
        <v>5341</v>
      </c>
      <c r="D66" t="s">
        <v>5075</v>
      </c>
      <c r="E66" t="s">
        <v>5342</v>
      </c>
      <c r="F66" t="s">
        <v>5039</v>
      </c>
      <c r="G66" t="s">
        <v>5040</v>
      </c>
      <c r="H66" t="s">
        <v>5041</v>
      </c>
      <c r="I66">
        <v>369</v>
      </c>
      <c r="J66" s="7">
        <f t="shared" si="0"/>
        <v>99.729729729729726</v>
      </c>
      <c r="K66">
        <v>1294</v>
      </c>
      <c r="L66" s="7">
        <f t="shared" si="1"/>
        <v>100</v>
      </c>
      <c r="N66" s="1" t="s">
        <v>2</v>
      </c>
      <c r="O66" s="1" t="s">
        <v>2</v>
      </c>
    </row>
    <row r="67" spans="1:15" x14ac:dyDescent="0.2">
      <c r="A67" t="s">
        <v>5343</v>
      </c>
      <c r="B67" t="s">
        <v>5344</v>
      </c>
      <c r="C67" t="s">
        <v>5345</v>
      </c>
      <c r="D67" t="s">
        <v>5346</v>
      </c>
      <c r="E67" t="s">
        <v>5347</v>
      </c>
      <c r="F67" t="s">
        <v>5039</v>
      </c>
      <c r="G67" t="s">
        <v>5040</v>
      </c>
      <c r="H67" t="s">
        <v>5041</v>
      </c>
      <c r="I67">
        <v>368</v>
      </c>
      <c r="J67" s="7">
        <f t="shared" si="0"/>
        <v>99.459459459459467</v>
      </c>
      <c r="K67">
        <v>1293</v>
      </c>
      <c r="L67" s="7">
        <f t="shared" si="1"/>
        <v>99.922720247295203</v>
      </c>
      <c r="N67" s="1" t="s">
        <v>2</v>
      </c>
      <c r="O67" s="1" t="s">
        <v>2</v>
      </c>
    </row>
    <row r="68" spans="1:15" x14ac:dyDescent="0.2">
      <c r="A68" t="s">
        <v>5348</v>
      </c>
      <c r="B68" t="s">
        <v>5349</v>
      </c>
      <c r="C68" t="s">
        <v>5350</v>
      </c>
      <c r="D68" t="s">
        <v>5351</v>
      </c>
      <c r="E68" t="s">
        <v>5352</v>
      </c>
      <c r="F68" t="s">
        <v>5039</v>
      </c>
      <c r="G68" t="s">
        <v>5040</v>
      </c>
      <c r="H68" t="s">
        <v>5041</v>
      </c>
      <c r="I68">
        <v>369</v>
      </c>
      <c r="J68" s="7">
        <f t="shared" si="0"/>
        <v>99.729729729729726</v>
      </c>
      <c r="K68">
        <v>1294</v>
      </c>
      <c r="L68" s="7">
        <f t="shared" si="1"/>
        <v>100</v>
      </c>
      <c r="N68" s="1" t="s">
        <v>2</v>
      </c>
      <c r="O68" s="1" t="s">
        <v>2</v>
      </c>
    </row>
    <row r="69" spans="1:15" x14ac:dyDescent="0.2">
      <c r="A69" t="s">
        <v>5353</v>
      </c>
      <c r="B69" t="s">
        <v>5354</v>
      </c>
      <c r="C69" t="s">
        <v>5355</v>
      </c>
      <c r="D69" t="s">
        <v>5356</v>
      </c>
      <c r="E69" t="s">
        <v>5357</v>
      </c>
      <c r="F69" t="s">
        <v>5039</v>
      </c>
      <c r="G69" t="s">
        <v>5040</v>
      </c>
      <c r="H69" t="s">
        <v>5041</v>
      </c>
      <c r="I69">
        <v>369</v>
      </c>
      <c r="J69" s="7">
        <f t="shared" si="0"/>
        <v>99.729729729729726</v>
      </c>
      <c r="K69">
        <v>1294</v>
      </c>
      <c r="L69" s="7">
        <f t="shared" si="1"/>
        <v>100</v>
      </c>
      <c r="N69" s="1" t="s">
        <v>2</v>
      </c>
      <c r="O69" s="1" t="s">
        <v>2</v>
      </c>
    </row>
    <row r="70" spans="1:15" x14ac:dyDescent="0.2">
      <c r="A70" t="s">
        <v>5358</v>
      </c>
      <c r="B70" t="s">
        <v>5359</v>
      </c>
      <c r="C70" t="s">
        <v>5360</v>
      </c>
      <c r="D70" t="s">
        <v>5361</v>
      </c>
      <c r="E70" t="s">
        <v>5362</v>
      </c>
      <c r="F70" t="s">
        <v>5039</v>
      </c>
      <c r="G70" t="s">
        <v>5040</v>
      </c>
      <c r="H70" t="s">
        <v>5041</v>
      </c>
      <c r="I70">
        <v>368</v>
      </c>
      <c r="J70" s="7">
        <f t="shared" ref="J70:J133" si="2">(I70/370)*100</f>
        <v>99.459459459459467</v>
      </c>
      <c r="K70">
        <v>1294</v>
      </c>
      <c r="L70" s="7">
        <f t="shared" ref="L70:L133" si="3">(K70/1294)*100</f>
        <v>100</v>
      </c>
      <c r="N70" s="1" t="s">
        <v>2</v>
      </c>
      <c r="O70" s="1" t="s">
        <v>2</v>
      </c>
    </row>
    <row r="71" spans="1:15" x14ac:dyDescent="0.2">
      <c r="A71" t="s">
        <v>5363</v>
      </c>
      <c r="B71" t="s">
        <v>5364</v>
      </c>
      <c r="C71" t="s">
        <v>5365</v>
      </c>
      <c r="D71" t="s">
        <v>5366</v>
      </c>
      <c r="E71" t="s">
        <v>5367</v>
      </c>
      <c r="F71" t="s">
        <v>5039</v>
      </c>
      <c r="G71" t="s">
        <v>5040</v>
      </c>
      <c r="H71" t="s">
        <v>5041</v>
      </c>
      <c r="I71">
        <v>369</v>
      </c>
      <c r="J71" s="7">
        <f t="shared" si="2"/>
        <v>99.729729729729726</v>
      </c>
      <c r="K71">
        <v>1294</v>
      </c>
      <c r="L71" s="7">
        <f t="shared" si="3"/>
        <v>100</v>
      </c>
      <c r="N71" s="1" t="s">
        <v>2</v>
      </c>
      <c r="O71" s="1" t="s">
        <v>2</v>
      </c>
    </row>
    <row r="72" spans="1:15" x14ac:dyDescent="0.2">
      <c r="A72" t="s">
        <v>5368</v>
      </c>
      <c r="B72" t="s">
        <v>5369</v>
      </c>
      <c r="C72" t="s">
        <v>5370</v>
      </c>
      <c r="D72" t="s">
        <v>5371</v>
      </c>
      <c r="E72" t="s">
        <v>5372</v>
      </c>
      <c r="F72" t="s">
        <v>5039</v>
      </c>
      <c r="G72" t="s">
        <v>5040</v>
      </c>
      <c r="H72" t="s">
        <v>5041</v>
      </c>
      <c r="I72">
        <v>369</v>
      </c>
      <c r="J72" s="7">
        <f t="shared" si="2"/>
        <v>99.729729729729726</v>
      </c>
      <c r="K72">
        <v>1285</v>
      </c>
      <c r="L72" s="7">
        <f t="shared" si="3"/>
        <v>99.304482225656869</v>
      </c>
      <c r="N72" s="1" t="s">
        <v>2</v>
      </c>
      <c r="O72" s="1" t="s">
        <v>2</v>
      </c>
    </row>
    <row r="73" spans="1:15" x14ac:dyDescent="0.2">
      <c r="A73" t="s">
        <v>5373</v>
      </c>
      <c r="B73" t="s">
        <v>5374</v>
      </c>
      <c r="C73" t="s">
        <v>5375</v>
      </c>
      <c r="D73" t="s">
        <v>5376</v>
      </c>
      <c r="E73" t="s">
        <v>5377</v>
      </c>
      <c r="F73" t="s">
        <v>5039</v>
      </c>
      <c r="G73" t="s">
        <v>5040</v>
      </c>
      <c r="H73" t="s">
        <v>5041</v>
      </c>
      <c r="I73">
        <v>369</v>
      </c>
      <c r="J73" s="7">
        <f t="shared" si="2"/>
        <v>99.729729729729726</v>
      </c>
      <c r="K73">
        <v>1294</v>
      </c>
      <c r="L73" s="7">
        <f t="shared" si="3"/>
        <v>100</v>
      </c>
      <c r="N73" s="1" t="s">
        <v>2</v>
      </c>
      <c r="O73" s="1" t="s">
        <v>2</v>
      </c>
    </row>
    <row r="74" spans="1:15" x14ac:dyDescent="0.2">
      <c r="A74" t="s">
        <v>5378</v>
      </c>
      <c r="B74" t="s">
        <v>5379</v>
      </c>
      <c r="C74" t="s">
        <v>5380</v>
      </c>
      <c r="D74" t="s">
        <v>5381</v>
      </c>
      <c r="E74" t="s">
        <v>5382</v>
      </c>
      <c r="F74" t="s">
        <v>5039</v>
      </c>
      <c r="G74" t="s">
        <v>5040</v>
      </c>
      <c r="H74" t="s">
        <v>5041</v>
      </c>
      <c r="I74">
        <v>370</v>
      </c>
      <c r="J74" s="7">
        <f t="shared" si="2"/>
        <v>100</v>
      </c>
      <c r="K74">
        <v>1294</v>
      </c>
      <c r="L74" s="7">
        <f t="shared" si="3"/>
        <v>100</v>
      </c>
      <c r="N74" s="1" t="s">
        <v>2</v>
      </c>
      <c r="O74" s="1" t="s">
        <v>2</v>
      </c>
    </row>
    <row r="75" spans="1:15" x14ac:dyDescent="0.2">
      <c r="A75" t="s">
        <v>5383</v>
      </c>
      <c r="B75" t="s">
        <v>5384</v>
      </c>
      <c r="C75" t="s">
        <v>5385</v>
      </c>
      <c r="D75" t="s">
        <v>5386</v>
      </c>
      <c r="E75" t="s">
        <v>5387</v>
      </c>
      <c r="F75" t="s">
        <v>5039</v>
      </c>
      <c r="G75" t="s">
        <v>5040</v>
      </c>
      <c r="H75" t="s">
        <v>5041</v>
      </c>
      <c r="I75">
        <v>370</v>
      </c>
      <c r="J75" s="7">
        <f t="shared" si="2"/>
        <v>100</v>
      </c>
      <c r="K75">
        <v>1293</v>
      </c>
      <c r="L75" s="7">
        <f t="shared" si="3"/>
        <v>99.922720247295203</v>
      </c>
      <c r="N75" s="1" t="s">
        <v>2</v>
      </c>
      <c r="O75" s="1" t="s">
        <v>2</v>
      </c>
    </row>
    <row r="76" spans="1:15" x14ac:dyDescent="0.2">
      <c r="A76" t="s">
        <v>5388</v>
      </c>
      <c r="B76" t="s">
        <v>5389</v>
      </c>
      <c r="C76" t="s">
        <v>5390</v>
      </c>
      <c r="D76" t="s">
        <v>5391</v>
      </c>
      <c r="E76" t="s">
        <v>5392</v>
      </c>
      <c r="F76" t="s">
        <v>5039</v>
      </c>
      <c r="G76" t="s">
        <v>5040</v>
      </c>
      <c r="H76" t="s">
        <v>5041</v>
      </c>
      <c r="I76">
        <v>370</v>
      </c>
      <c r="J76" s="7">
        <f t="shared" si="2"/>
        <v>100</v>
      </c>
      <c r="K76">
        <v>1292</v>
      </c>
      <c r="L76" s="7">
        <f t="shared" si="3"/>
        <v>99.84544049459042</v>
      </c>
      <c r="N76" s="1" t="s">
        <v>2</v>
      </c>
      <c r="O76" s="1" t="s">
        <v>2</v>
      </c>
    </row>
    <row r="77" spans="1:15" x14ac:dyDescent="0.2">
      <c r="A77" t="s">
        <v>5393</v>
      </c>
      <c r="B77" t="s">
        <v>5394</v>
      </c>
      <c r="C77" t="s">
        <v>5395</v>
      </c>
      <c r="D77" t="s">
        <v>5396</v>
      </c>
      <c r="E77" t="s">
        <v>5397</v>
      </c>
      <c r="F77" t="s">
        <v>5039</v>
      </c>
      <c r="G77" t="s">
        <v>5040</v>
      </c>
      <c r="H77" t="s">
        <v>5041</v>
      </c>
      <c r="I77">
        <v>366</v>
      </c>
      <c r="J77" s="7">
        <f t="shared" si="2"/>
        <v>98.918918918918919</v>
      </c>
      <c r="K77">
        <v>1281</v>
      </c>
      <c r="L77" s="7">
        <f t="shared" si="3"/>
        <v>98.995363214837724</v>
      </c>
      <c r="N77" s="1" t="s">
        <v>2</v>
      </c>
      <c r="O77" s="1" t="s">
        <v>2</v>
      </c>
    </row>
    <row r="78" spans="1:15" x14ac:dyDescent="0.2">
      <c r="A78" t="s">
        <v>5398</v>
      </c>
      <c r="B78" t="s">
        <v>5399</v>
      </c>
      <c r="C78" t="s">
        <v>5400</v>
      </c>
      <c r="D78" t="s">
        <v>5401</v>
      </c>
      <c r="E78" t="s">
        <v>5402</v>
      </c>
      <c r="F78" t="s">
        <v>5039</v>
      </c>
      <c r="G78" t="s">
        <v>5040</v>
      </c>
      <c r="H78" t="s">
        <v>5041</v>
      </c>
      <c r="I78">
        <v>370</v>
      </c>
      <c r="J78" s="7">
        <f t="shared" si="2"/>
        <v>100</v>
      </c>
      <c r="K78">
        <v>1294</v>
      </c>
      <c r="L78" s="7">
        <f t="shared" si="3"/>
        <v>100</v>
      </c>
      <c r="N78" s="1" t="s">
        <v>2</v>
      </c>
      <c r="O78" s="1" t="s">
        <v>2</v>
      </c>
    </row>
    <row r="79" spans="1:15" x14ac:dyDescent="0.2">
      <c r="A79" t="s">
        <v>5403</v>
      </c>
      <c r="B79" t="s">
        <v>5404</v>
      </c>
      <c r="C79" t="s">
        <v>5405</v>
      </c>
      <c r="D79" t="s">
        <v>5406</v>
      </c>
      <c r="E79" t="s">
        <v>5407</v>
      </c>
      <c r="F79" t="s">
        <v>5039</v>
      </c>
      <c r="G79" t="s">
        <v>5040</v>
      </c>
      <c r="H79" t="s">
        <v>5041</v>
      </c>
      <c r="I79">
        <v>369</v>
      </c>
      <c r="J79" s="7">
        <f t="shared" si="2"/>
        <v>99.729729729729726</v>
      </c>
      <c r="K79">
        <v>1294</v>
      </c>
      <c r="L79" s="7">
        <f t="shared" si="3"/>
        <v>100</v>
      </c>
      <c r="N79" s="1" t="s">
        <v>2</v>
      </c>
      <c r="O79" s="1" t="s">
        <v>2</v>
      </c>
    </row>
    <row r="80" spans="1:15" x14ac:dyDescent="0.2">
      <c r="A80" t="s">
        <v>5408</v>
      </c>
      <c r="B80" t="s">
        <v>5409</v>
      </c>
      <c r="C80" t="s">
        <v>5410</v>
      </c>
      <c r="D80" t="s">
        <v>5411</v>
      </c>
      <c r="E80" t="s">
        <v>5412</v>
      </c>
      <c r="F80" t="s">
        <v>5039</v>
      </c>
      <c r="G80" t="s">
        <v>5040</v>
      </c>
      <c r="H80" t="s">
        <v>5041</v>
      </c>
      <c r="I80">
        <v>370</v>
      </c>
      <c r="J80" s="7">
        <f t="shared" si="2"/>
        <v>100</v>
      </c>
      <c r="K80">
        <v>1294</v>
      </c>
      <c r="L80" s="7">
        <f t="shared" si="3"/>
        <v>100</v>
      </c>
      <c r="N80" s="1" t="s">
        <v>2</v>
      </c>
      <c r="O80" s="1" t="s">
        <v>2</v>
      </c>
    </row>
    <row r="81" spans="1:15" x14ac:dyDescent="0.2">
      <c r="A81" t="s">
        <v>5413</v>
      </c>
      <c r="B81" t="s">
        <v>5414</v>
      </c>
      <c r="C81" t="s">
        <v>5415</v>
      </c>
      <c r="D81" t="s">
        <v>5416</v>
      </c>
      <c r="E81" t="s">
        <v>5417</v>
      </c>
      <c r="F81" t="s">
        <v>5039</v>
      </c>
      <c r="G81" t="s">
        <v>5040</v>
      </c>
      <c r="H81" t="s">
        <v>5041</v>
      </c>
      <c r="I81">
        <v>370</v>
      </c>
      <c r="J81" s="7">
        <f t="shared" si="2"/>
        <v>100</v>
      </c>
      <c r="K81">
        <v>1293</v>
      </c>
      <c r="L81" s="7">
        <f t="shared" si="3"/>
        <v>99.922720247295203</v>
      </c>
      <c r="N81" s="1" t="s">
        <v>2</v>
      </c>
      <c r="O81" s="1" t="s">
        <v>2</v>
      </c>
    </row>
    <row r="82" spans="1:15" x14ac:dyDescent="0.2">
      <c r="A82" t="s">
        <v>5418</v>
      </c>
      <c r="B82" t="s">
        <v>5419</v>
      </c>
      <c r="C82" t="s">
        <v>5420</v>
      </c>
      <c r="D82" t="s">
        <v>5421</v>
      </c>
      <c r="E82" t="s">
        <v>5422</v>
      </c>
      <c r="F82" t="s">
        <v>5039</v>
      </c>
      <c r="G82" t="s">
        <v>5040</v>
      </c>
      <c r="H82" t="s">
        <v>5041</v>
      </c>
      <c r="I82">
        <v>368</v>
      </c>
      <c r="J82" s="7">
        <f t="shared" si="2"/>
        <v>99.459459459459467</v>
      </c>
      <c r="K82">
        <v>1294</v>
      </c>
      <c r="L82" s="7">
        <f t="shared" si="3"/>
        <v>100</v>
      </c>
      <c r="N82" s="1" t="s">
        <v>2</v>
      </c>
      <c r="O82" s="1" t="s">
        <v>2</v>
      </c>
    </row>
    <row r="83" spans="1:15" x14ac:dyDescent="0.2">
      <c r="A83" t="s">
        <v>5423</v>
      </c>
      <c r="B83" t="s">
        <v>5424</v>
      </c>
      <c r="C83" t="s">
        <v>5425</v>
      </c>
      <c r="D83" t="s">
        <v>5426</v>
      </c>
      <c r="E83" t="s">
        <v>5427</v>
      </c>
      <c r="F83" t="s">
        <v>5039</v>
      </c>
      <c r="G83" t="s">
        <v>5040</v>
      </c>
      <c r="H83" t="s">
        <v>5041</v>
      </c>
      <c r="I83">
        <v>370</v>
      </c>
      <c r="J83" s="7">
        <f t="shared" si="2"/>
        <v>100</v>
      </c>
      <c r="K83">
        <v>1294</v>
      </c>
      <c r="L83" s="7">
        <f t="shared" si="3"/>
        <v>100</v>
      </c>
      <c r="N83" s="1" t="s">
        <v>2</v>
      </c>
      <c r="O83" s="1" t="s">
        <v>2</v>
      </c>
    </row>
    <row r="84" spans="1:15" x14ac:dyDescent="0.2">
      <c r="A84" t="s">
        <v>5428</v>
      </c>
      <c r="B84" t="s">
        <v>5429</v>
      </c>
      <c r="C84" t="s">
        <v>5430</v>
      </c>
      <c r="D84" t="s">
        <v>5431</v>
      </c>
      <c r="E84" t="s">
        <v>5432</v>
      </c>
      <c r="F84" t="s">
        <v>5039</v>
      </c>
      <c r="G84" t="s">
        <v>5040</v>
      </c>
      <c r="H84" t="s">
        <v>5041</v>
      </c>
      <c r="I84">
        <v>370</v>
      </c>
      <c r="J84" s="7">
        <f t="shared" si="2"/>
        <v>100</v>
      </c>
      <c r="K84">
        <v>1294</v>
      </c>
      <c r="L84" s="7">
        <f t="shared" si="3"/>
        <v>100</v>
      </c>
      <c r="N84" s="1" t="s">
        <v>2</v>
      </c>
      <c r="O84" s="1" t="s">
        <v>2</v>
      </c>
    </row>
    <row r="85" spans="1:15" x14ac:dyDescent="0.2">
      <c r="A85" t="s">
        <v>5433</v>
      </c>
      <c r="B85" t="s">
        <v>5434</v>
      </c>
      <c r="C85" t="s">
        <v>5435</v>
      </c>
      <c r="D85" t="s">
        <v>5436</v>
      </c>
      <c r="E85" t="s">
        <v>5437</v>
      </c>
      <c r="F85" t="s">
        <v>5039</v>
      </c>
      <c r="G85" t="s">
        <v>5040</v>
      </c>
      <c r="H85" t="s">
        <v>5041</v>
      </c>
      <c r="I85">
        <v>369</v>
      </c>
      <c r="J85" s="7">
        <f t="shared" si="2"/>
        <v>99.729729729729726</v>
      </c>
      <c r="K85">
        <v>1294</v>
      </c>
      <c r="L85" s="7">
        <f t="shared" si="3"/>
        <v>100</v>
      </c>
      <c r="N85" s="1" t="s">
        <v>2</v>
      </c>
      <c r="O85" s="1" t="s">
        <v>2</v>
      </c>
    </row>
    <row r="86" spans="1:15" x14ac:dyDescent="0.2">
      <c r="A86" t="s">
        <v>5438</v>
      </c>
      <c r="B86" t="s">
        <v>5439</v>
      </c>
      <c r="C86" t="s">
        <v>5440</v>
      </c>
      <c r="D86" t="s">
        <v>5441</v>
      </c>
      <c r="E86" t="s">
        <v>5442</v>
      </c>
      <c r="F86" t="s">
        <v>5039</v>
      </c>
      <c r="G86" t="s">
        <v>5040</v>
      </c>
      <c r="H86" t="s">
        <v>5041</v>
      </c>
      <c r="I86">
        <v>370</v>
      </c>
      <c r="J86" s="7">
        <f t="shared" si="2"/>
        <v>100</v>
      </c>
      <c r="K86">
        <v>1293</v>
      </c>
      <c r="L86" s="7">
        <f t="shared" si="3"/>
        <v>99.922720247295203</v>
      </c>
      <c r="N86" s="1" t="s">
        <v>2</v>
      </c>
      <c r="O86" s="1" t="s">
        <v>2</v>
      </c>
    </row>
    <row r="87" spans="1:15" x14ac:dyDescent="0.2">
      <c r="A87" t="s">
        <v>5443</v>
      </c>
      <c r="B87" t="s">
        <v>5444</v>
      </c>
      <c r="C87" t="s">
        <v>5445</v>
      </c>
      <c r="D87" t="s">
        <v>5446</v>
      </c>
      <c r="E87" t="s">
        <v>5447</v>
      </c>
      <c r="F87" t="s">
        <v>5039</v>
      </c>
      <c r="G87" t="s">
        <v>5040</v>
      </c>
      <c r="H87" t="s">
        <v>5041</v>
      </c>
      <c r="I87">
        <v>370</v>
      </c>
      <c r="J87" s="7">
        <f t="shared" si="2"/>
        <v>100</v>
      </c>
      <c r="K87">
        <v>1293</v>
      </c>
      <c r="L87" s="7">
        <f t="shared" si="3"/>
        <v>99.922720247295203</v>
      </c>
      <c r="N87" s="1" t="s">
        <v>2</v>
      </c>
      <c r="O87" s="1" t="s">
        <v>2</v>
      </c>
    </row>
    <row r="88" spans="1:15" x14ac:dyDescent="0.2">
      <c r="A88" t="s">
        <v>5448</v>
      </c>
      <c r="B88" t="s">
        <v>5449</v>
      </c>
      <c r="C88" t="s">
        <v>5450</v>
      </c>
      <c r="D88" t="s">
        <v>5225</v>
      </c>
      <c r="E88" t="s">
        <v>5451</v>
      </c>
      <c r="F88" t="s">
        <v>5039</v>
      </c>
      <c r="G88" t="s">
        <v>5040</v>
      </c>
      <c r="H88" t="s">
        <v>5041</v>
      </c>
      <c r="I88">
        <v>370</v>
      </c>
      <c r="J88" s="7">
        <f t="shared" si="2"/>
        <v>100</v>
      </c>
      <c r="K88">
        <v>1293</v>
      </c>
      <c r="L88" s="7">
        <f t="shared" si="3"/>
        <v>99.922720247295203</v>
      </c>
      <c r="N88" s="1" t="s">
        <v>2</v>
      </c>
      <c r="O88" s="1" t="s">
        <v>2</v>
      </c>
    </row>
    <row r="89" spans="1:15" x14ac:dyDescent="0.2">
      <c r="A89" t="s">
        <v>5452</v>
      </c>
      <c r="B89" t="s">
        <v>5453</v>
      </c>
      <c r="C89" t="s">
        <v>5454</v>
      </c>
      <c r="D89" t="s">
        <v>5455</v>
      </c>
      <c r="E89" t="s">
        <v>5456</v>
      </c>
      <c r="F89" t="s">
        <v>5039</v>
      </c>
      <c r="G89" t="s">
        <v>5040</v>
      </c>
      <c r="H89" t="s">
        <v>5041</v>
      </c>
      <c r="I89">
        <v>369</v>
      </c>
      <c r="J89" s="7">
        <f t="shared" si="2"/>
        <v>99.729729729729726</v>
      </c>
      <c r="K89">
        <v>1293</v>
      </c>
      <c r="L89" s="7">
        <f t="shared" si="3"/>
        <v>99.922720247295203</v>
      </c>
      <c r="N89" s="1" t="s">
        <v>2</v>
      </c>
      <c r="O89" s="1" t="s">
        <v>2</v>
      </c>
    </row>
    <row r="90" spans="1:15" x14ac:dyDescent="0.2">
      <c r="A90" t="s">
        <v>5457</v>
      </c>
      <c r="B90" t="s">
        <v>5458</v>
      </c>
      <c r="C90" t="s">
        <v>5459</v>
      </c>
      <c r="D90" t="s">
        <v>5460</v>
      </c>
      <c r="E90" t="s">
        <v>5461</v>
      </c>
      <c r="F90" t="s">
        <v>5039</v>
      </c>
      <c r="G90" t="s">
        <v>5040</v>
      </c>
      <c r="H90" t="s">
        <v>5041</v>
      </c>
      <c r="I90">
        <v>369</v>
      </c>
      <c r="J90" s="7">
        <f t="shared" si="2"/>
        <v>99.729729729729726</v>
      </c>
      <c r="K90">
        <v>1294</v>
      </c>
      <c r="L90" s="7">
        <f t="shared" si="3"/>
        <v>100</v>
      </c>
      <c r="N90" s="1" t="s">
        <v>2</v>
      </c>
      <c r="O90" s="1" t="s">
        <v>2</v>
      </c>
    </row>
    <row r="91" spans="1:15" x14ac:dyDescent="0.2">
      <c r="A91" s="30" t="s">
        <v>5462</v>
      </c>
      <c r="B91" s="30" t="s">
        <v>5463</v>
      </c>
      <c r="C91" s="30" t="s">
        <v>5464</v>
      </c>
      <c r="D91" s="30" t="s">
        <v>5135</v>
      </c>
      <c r="E91" s="30" t="s">
        <v>5465</v>
      </c>
      <c r="F91" s="30" t="s">
        <v>5039</v>
      </c>
      <c r="G91" s="30" t="s">
        <v>5040</v>
      </c>
      <c r="H91" s="30" t="s">
        <v>5041</v>
      </c>
      <c r="I91" s="30">
        <v>366</v>
      </c>
      <c r="J91" s="47">
        <f t="shared" si="2"/>
        <v>98.918918918918919</v>
      </c>
      <c r="K91" s="30">
        <v>0</v>
      </c>
      <c r="L91" s="47">
        <f t="shared" si="3"/>
        <v>0</v>
      </c>
      <c r="M91" s="30"/>
      <c r="N91" s="48" t="s">
        <v>1541</v>
      </c>
      <c r="O91" s="48" t="s">
        <v>1541</v>
      </c>
    </row>
    <row r="92" spans="1:15" x14ac:dyDescent="0.2">
      <c r="A92" t="s">
        <v>5466</v>
      </c>
      <c r="B92" t="s">
        <v>5467</v>
      </c>
      <c r="C92" t="s">
        <v>5468</v>
      </c>
      <c r="D92" t="s">
        <v>5469</v>
      </c>
      <c r="E92" t="s">
        <v>5470</v>
      </c>
      <c r="F92" t="s">
        <v>5039</v>
      </c>
      <c r="G92" t="s">
        <v>5040</v>
      </c>
      <c r="H92" t="s">
        <v>5041</v>
      </c>
      <c r="I92">
        <v>369</v>
      </c>
      <c r="J92" s="7">
        <f t="shared" si="2"/>
        <v>99.729729729729726</v>
      </c>
      <c r="K92">
        <v>1294</v>
      </c>
      <c r="L92" s="7">
        <f t="shared" si="3"/>
        <v>100</v>
      </c>
      <c r="N92" s="1" t="s">
        <v>2</v>
      </c>
      <c r="O92" s="1" t="s">
        <v>2</v>
      </c>
    </row>
    <row r="93" spans="1:15" x14ac:dyDescent="0.2">
      <c r="A93" t="s">
        <v>5471</v>
      </c>
      <c r="B93" t="s">
        <v>5472</v>
      </c>
      <c r="C93" t="s">
        <v>5473</v>
      </c>
      <c r="D93" t="s">
        <v>5474</v>
      </c>
      <c r="E93" t="s">
        <v>5475</v>
      </c>
      <c r="F93" t="s">
        <v>5039</v>
      </c>
      <c r="G93" t="s">
        <v>5040</v>
      </c>
      <c r="H93" t="s">
        <v>5041</v>
      </c>
      <c r="I93">
        <v>367</v>
      </c>
      <c r="J93" s="7">
        <f t="shared" si="2"/>
        <v>99.189189189189193</v>
      </c>
      <c r="K93">
        <v>1293</v>
      </c>
      <c r="L93" s="7">
        <f t="shared" si="3"/>
        <v>99.922720247295203</v>
      </c>
      <c r="N93" s="1" t="s">
        <v>2</v>
      </c>
      <c r="O93" s="1" t="s">
        <v>2</v>
      </c>
    </row>
    <row r="94" spans="1:15" x14ac:dyDescent="0.2">
      <c r="A94" t="s">
        <v>5476</v>
      </c>
      <c r="B94" t="s">
        <v>5477</v>
      </c>
      <c r="C94" t="s">
        <v>5478</v>
      </c>
      <c r="D94" t="s">
        <v>5479</v>
      </c>
      <c r="E94" t="s">
        <v>5480</v>
      </c>
      <c r="F94" t="s">
        <v>5039</v>
      </c>
      <c r="G94" t="s">
        <v>5040</v>
      </c>
      <c r="H94" t="s">
        <v>5041</v>
      </c>
      <c r="I94">
        <v>369</v>
      </c>
      <c r="J94" s="7">
        <f t="shared" si="2"/>
        <v>99.729729729729726</v>
      </c>
      <c r="K94">
        <v>1294</v>
      </c>
      <c r="L94" s="7">
        <f t="shared" si="3"/>
        <v>100</v>
      </c>
      <c r="N94" s="1" t="s">
        <v>2</v>
      </c>
      <c r="O94" s="1" t="s">
        <v>2</v>
      </c>
    </row>
    <row r="95" spans="1:15" x14ac:dyDescent="0.2">
      <c r="A95" t="s">
        <v>5481</v>
      </c>
      <c r="B95" t="s">
        <v>5482</v>
      </c>
      <c r="C95" t="s">
        <v>5483</v>
      </c>
      <c r="D95" t="s">
        <v>5484</v>
      </c>
      <c r="E95" t="s">
        <v>5485</v>
      </c>
      <c r="F95" t="s">
        <v>5039</v>
      </c>
      <c r="G95" t="s">
        <v>5040</v>
      </c>
      <c r="H95" t="s">
        <v>5041</v>
      </c>
      <c r="I95">
        <v>369</v>
      </c>
      <c r="J95" s="7">
        <f t="shared" si="2"/>
        <v>99.729729729729726</v>
      </c>
      <c r="K95">
        <v>1293</v>
      </c>
      <c r="L95" s="7">
        <f t="shared" si="3"/>
        <v>99.922720247295203</v>
      </c>
      <c r="N95" s="1" t="s">
        <v>2</v>
      </c>
      <c r="O95" s="1" t="s">
        <v>2</v>
      </c>
    </row>
    <row r="96" spans="1:15" x14ac:dyDescent="0.2">
      <c r="A96" t="s">
        <v>5486</v>
      </c>
      <c r="B96" t="s">
        <v>5487</v>
      </c>
      <c r="C96" t="s">
        <v>5488</v>
      </c>
      <c r="D96" t="s">
        <v>5489</v>
      </c>
      <c r="E96" t="s">
        <v>5490</v>
      </c>
      <c r="F96" t="s">
        <v>5039</v>
      </c>
      <c r="G96" t="s">
        <v>5040</v>
      </c>
      <c r="H96" t="s">
        <v>5041</v>
      </c>
      <c r="I96">
        <v>368</v>
      </c>
      <c r="J96" s="7">
        <f t="shared" si="2"/>
        <v>99.459459459459467</v>
      </c>
      <c r="K96">
        <v>1294</v>
      </c>
      <c r="L96" s="7">
        <f t="shared" si="3"/>
        <v>100</v>
      </c>
      <c r="N96" s="1" t="s">
        <v>2</v>
      </c>
      <c r="O96" s="1" t="s">
        <v>2</v>
      </c>
    </row>
    <row r="97" spans="1:15" x14ac:dyDescent="0.2">
      <c r="A97" t="s">
        <v>5491</v>
      </c>
      <c r="B97" t="s">
        <v>5492</v>
      </c>
      <c r="C97" t="s">
        <v>5493</v>
      </c>
      <c r="D97" t="s">
        <v>5494</v>
      </c>
      <c r="E97" t="s">
        <v>5495</v>
      </c>
      <c r="F97" t="s">
        <v>5039</v>
      </c>
      <c r="G97" t="s">
        <v>5040</v>
      </c>
      <c r="H97" t="s">
        <v>5041</v>
      </c>
      <c r="I97">
        <v>367</v>
      </c>
      <c r="J97" s="7">
        <f t="shared" si="2"/>
        <v>99.189189189189193</v>
      </c>
      <c r="K97">
        <v>1292</v>
      </c>
      <c r="L97" s="7">
        <f t="shared" si="3"/>
        <v>99.84544049459042</v>
      </c>
      <c r="N97" s="1" t="s">
        <v>2</v>
      </c>
      <c r="O97" s="1" t="s">
        <v>2</v>
      </c>
    </row>
    <row r="98" spans="1:15" x14ac:dyDescent="0.2">
      <c r="A98" t="s">
        <v>5496</v>
      </c>
      <c r="B98" t="s">
        <v>5497</v>
      </c>
      <c r="C98" t="s">
        <v>5498</v>
      </c>
      <c r="D98" t="s">
        <v>5499</v>
      </c>
      <c r="E98" t="s">
        <v>5500</v>
      </c>
      <c r="F98" t="s">
        <v>5039</v>
      </c>
      <c r="G98" t="s">
        <v>5040</v>
      </c>
      <c r="H98" t="s">
        <v>5041</v>
      </c>
      <c r="I98">
        <v>369</v>
      </c>
      <c r="J98" s="7">
        <f t="shared" si="2"/>
        <v>99.729729729729726</v>
      </c>
      <c r="K98">
        <v>1290</v>
      </c>
      <c r="L98" s="7">
        <f t="shared" si="3"/>
        <v>99.690880989180826</v>
      </c>
      <c r="N98" s="1" t="s">
        <v>2</v>
      </c>
      <c r="O98" s="1" t="s">
        <v>2</v>
      </c>
    </row>
    <row r="99" spans="1:15" x14ac:dyDescent="0.2">
      <c r="A99" t="s">
        <v>5501</v>
      </c>
      <c r="B99" t="s">
        <v>5502</v>
      </c>
      <c r="C99" t="s">
        <v>5503</v>
      </c>
      <c r="D99" t="s">
        <v>5494</v>
      </c>
      <c r="E99" t="s">
        <v>5495</v>
      </c>
      <c r="F99" t="s">
        <v>5039</v>
      </c>
      <c r="G99" t="s">
        <v>5040</v>
      </c>
      <c r="H99" t="s">
        <v>5041</v>
      </c>
      <c r="I99">
        <v>367</v>
      </c>
      <c r="J99" s="7">
        <f t="shared" si="2"/>
        <v>99.189189189189193</v>
      </c>
      <c r="K99">
        <v>1294</v>
      </c>
      <c r="L99" s="7">
        <f t="shared" si="3"/>
        <v>100</v>
      </c>
      <c r="N99" s="1" t="s">
        <v>2</v>
      </c>
      <c r="O99" s="1" t="s">
        <v>2</v>
      </c>
    </row>
    <row r="100" spans="1:15" x14ac:dyDescent="0.2">
      <c r="A100" t="s">
        <v>5504</v>
      </c>
      <c r="B100" t="s">
        <v>5505</v>
      </c>
      <c r="C100" t="s">
        <v>5506</v>
      </c>
      <c r="D100" t="s">
        <v>5507</v>
      </c>
      <c r="E100" t="s">
        <v>5508</v>
      </c>
      <c r="F100" t="s">
        <v>5039</v>
      </c>
      <c r="G100" t="s">
        <v>5040</v>
      </c>
      <c r="H100" t="s">
        <v>5041</v>
      </c>
      <c r="I100">
        <v>370</v>
      </c>
      <c r="J100" s="7">
        <f t="shared" si="2"/>
        <v>100</v>
      </c>
      <c r="K100">
        <v>1293</v>
      </c>
      <c r="L100" s="7">
        <f t="shared" si="3"/>
        <v>99.922720247295203</v>
      </c>
      <c r="N100" s="1" t="s">
        <v>2</v>
      </c>
      <c r="O100" s="1" t="s">
        <v>2</v>
      </c>
    </row>
    <row r="101" spans="1:15" x14ac:dyDescent="0.2">
      <c r="A101" s="30" t="s">
        <v>5509</v>
      </c>
      <c r="B101" s="30" t="s">
        <v>5510</v>
      </c>
      <c r="C101" s="30" t="s">
        <v>5511</v>
      </c>
      <c r="D101" s="30" t="s">
        <v>5512</v>
      </c>
      <c r="E101" s="30" t="s">
        <v>5513</v>
      </c>
      <c r="F101" s="30" t="s">
        <v>5039</v>
      </c>
      <c r="G101" s="30" t="s">
        <v>5040</v>
      </c>
      <c r="H101" s="30" t="s">
        <v>5041</v>
      </c>
      <c r="I101" s="30">
        <v>86</v>
      </c>
      <c r="J101" s="47">
        <f t="shared" si="2"/>
        <v>23.243243243243246</v>
      </c>
      <c r="K101" s="30">
        <v>379</v>
      </c>
      <c r="L101" s="47">
        <f t="shared" si="3"/>
        <v>29.289026275115919</v>
      </c>
      <c r="M101" s="30"/>
      <c r="N101" s="48" t="s">
        <v>1541</v>
      </c>
      <c r="O101" s="48" t="s">
        <v>1541</v>
      </c>
    </row>
    <row r="102" spans="1:15" x14ac:dyDescent="0.2">
      <c r="A102" t="s">
        <v>5514</v>
      </c>
      <c r="B102" t="s">
        <v>5515</v>
      </c>
      <c r="C102" t="s">
        <v>5516</v>
      </c>
      <c r="D102" t="s">
        <v>5517</v>
      </c>
      <c r="E102" t="s">
        <v>5518</v>
      </c>
      <c r="F102" t="s">
        <v>5039</v>
      </c>
      <c r="G102" t="s">
        <v>5040</v>
      </c>
      <c r="H102" t="s">
        <v>5041</v>
      </c>
      <c r="I102">
        <v>370</v>
      </c>
      <c r="J102" s="7">
        <f t="shared" si="2"/>
        <v>100</v>
      </c>
      <c r="K102">
        <v>1294</v>
      </c>
      <c r="L102" s="7">
        <f t="shared" si="3"/>
        <v>100</v>
      </c>
      <c r="N102" s="1" t="s">
        <v>2</v>
      </c>
      <c r="O102" s="1" t="s">
        <v>2</v>
      </c>
    </row>
    <row r="103" spans="1:15" x14ac:dyDescent="0.2">
      <c r="A103" t="s">
        <v>5519</v>
      </c>
      <c r="B103" t="s">
        <v>5520</v>
      </c>
      <c r="C103" t="s">
        <v>5521</v>
      </c>
      <c r="D103" t="s">
        <v>5522</v>
      </c>
      <c r="E103" t="s">
        <v>5523</v>
      </c>
      <c r="F103" t="s">
        <v>5039</v>
      </c>
      <c r="G103" t="s">
        <v>5040</v>
      </c>
      <c r="H103" t="s">
        <v>5041</v>
      </c>
      <c r="I103">
        <v>370</v>
      </c>
      <c r="J103" s="7">
        <f t="shared" si="2"/>
        <v>100</v>
      </c>
      <c r="K103">
        <v>1293</v>
      </c>
      <c r="L103" s="7">
        <f t="shared" si="3"/>
        <v>99.922720247295203</v>
      </c>
      <c r="N103" s="1" t="s">
        <v>2</v>
      </c>
      <c r="O103" s="1" t="s">
        <v>2</v>
      </c>
    </row>
    <row r="104" spans="1:15" x14ac:dyDescent="0.2">
      <c r="A104" t="s">
        <v>5524</v>
      </c>
      <c r="B104" t="s">
        <v>5525</v>
      </c>
      <c r="C104" t="s">
        <v>5526</v>
      </c>
      <c r="D104" t="s">
        <v>5527</v>
      </c>
      <c r="E104" t="s">
        <v>5528</v>
      </c>
      <c r="F104" t="s">
        <v>5039</v>
      </c>
      <c r="G104" t="s">
        <v>5040</v>
      </c>
      <c r="H104" t="s">
        <v>5041</v>
      </c>
      <c r="I104">
        <v>369</v>
      </c>
      <c r="J104" s="7">
        <f t="shared" si="2"/>
        <v>99.729729729729726</v>
      </c>
      <c r="K104">
        <v>1293</v>
      </c>
      <c r="L104" s="7">
        <f t="shared" si="3"/>
        <v>99.922720247295203</v>
      </c>
      <c r="N104" s="1" t="s">
        <v>2</v>
      </c>
      <c r="O104" s="1" t="s">
        <v>2</v>
      </c>
    </row>
    <row r="105" spans="1:15" x14ac:dyDescent="0.2">
      <c r="A105" t="s">
        <v>5529</v>
      </c>
      <c r="B105" t="s">
        <v>5530</v>
      </c>
      <c r="C105" t="s">
        <v>5531</v>
      </c>
      <c r="D105" t="s">
        <v>5532</v>
      </c>
      <c r="E105" t="s">
        <v>5533</v>
      </c>
      <c r="F105" t="s">
        <v>5039</v>
      </c>
      <c r="G105" t="s">
        <v>5040</v>
      </c>
      <c r="H105" t="s">
        <v>5041</v>
      </c>
      <c r="I105">
        <v>370</v>
      </c>
      <c r="J105" s="7">
        <f t="shared" si="2"/>
        <v>100</v>
      </c>
      <c r="K105">
        <v>1294</v>
      </c>
      <c r="L105" s="7">
        <f t="shared" si="3"/>
        <v>100</v>
      </c>
      <c r="N105" s="1" t="s">
        <v>2</v>
      </c>
      <c r="O105" s="1" t="s">
        <v>2</v>
      </c>
    </row>
    <row r="106" spans="1:15" x14ac:dyDescent="0.2">
      <c r="A106" t="s">
        <v>5534</v>
      </c>
      <c r="B106" t="s">
        <v>5535</v>
      </c>
      <c r="C106" t="s">
        <v>5536</v>
      </c>
      <c r="D106" t="s">
        <v>5537</v>
      </c>
      <c r="E106" t="s">
        <v>5538</v>
      </c>
      <c r="F106" t="s">
        <v>5039</v>
      </c>
      <c r="G106" t="s">
        <v>5040</v>
      </c>
      <c r="H106" t="s">
        <v>5041</v>
      </c>
      <c r="I106">
        <v>370</v>
      </c>
      <c r="J106" s="7">
        <f t="shared" si="2"/>
        <v>100</v>
      </c>
      <c r="K106">
        <v>1294</v>
      </c>
      <c r="L106" s="7">
        <f t="shared" si="3"/>
        <v>100</v>
      </c>
      <c r="N106" s="1" t="s">
        <v>2</v>
      </c>
      <c r="O106" s="1" t="s">
        <v>2</v>
      </c>
    </row>
    <row r="107" spans="1:15" x14ac:dyDescent="0.2">
      <c r="A107" t="s">
        <v>5539</v>
      </c>
      <c r="B107" t="s">
        <v>5540</v>
      </c>
      <c r="C107" t="s">
        <v>5541</v>
      </c>
      <c r="D107" t="s">
        <v>5542</v>
      </c>
      <c r="E107" t="s">
        <v>5543</v>
      </c>
      <c r="F107" t="s">
        <v>5039</v>
      </c>
      <c r="G107" t="s">
        <v>5040</v>
      </c>
      <c r="H107" t="s">
        <v>5041</v>
      </c>
      <c r="I107">
        <v>370</v>
      </c>
      <c r="J107" s="7">
        <f t="shared" si="2"/>
        <v>100</v>
      </c>
      <c r="K107">
        <v>1293</v>
      </c>
      <c r="L107" s="7">
        <f t="shared" si="3"/>
        <v>99.922720247295203</v>
      </c>
      <c r="N107" s="1" t="s">
        <v>2</v>
      </c>
      <c r="O107" s="1" t="s">
        <v>2</v>
      </c>
    </row>
    <row r="108" spans="1:15" x14ac:dyDescent="0.2">
      <c r="A108" t="s">
        <v>5544</v>
      </c>
      <c r="B108" t="s">
        <v>5545</v>
      </c>
      <c r="C108" t="s">
        <v>5546</v>
      </c>
      <c r="D108" t="s">
        <v>5547</v>
      </c>
      <c r="E108" t="s">
        <v>5548</v>
      </c>
      <c r="F108" t="s">
        <v>5039</v>
      </c>
      <c r="G108" t="s">
        <v>5040</v>
      </c>
      <c r="H108" t="s">
        <v>5041</v>
      </c>
      <c r="I108">
        <v>368</v>
      </c>
      <c r="J108" s="7">
        <f t="shared" si="2"/>
        <v>99.459459459459467</v>
      </c>
      <c r="K108">
        <v>1294</v>
      </c>
      <c r="L108" s="7">
        <f t="shared" si="3"/>
        <v>100</v>
      </c>
      <c r="N108" s="1" t="s">
        <v>2</v>
      </c>
      <c r="O108" s="1" t="s">
        <v>2</v>
      </c>
    </row>
    <row r="109" spans="1:15" x14ac:dyDescent="0.2">
      <c r="A109" t="s">
        <v>5549</v>
      </c>
      <c r="B109" t="s">
        <v>5550</v>
      </c>
      <c r="C109" t="s">
        <v>5551</v>
      </c>
      <c r="D109" t="s">
        <v>5552</v>
      </c>
      <c r="E109" t="s">
        <v>5553</v>
      </c>
      <c r="F109" t="s">
        <v>5039</v>
      </c>
      <c r="G109" t="s">
        <v>5040</v>
      </c>
      <c r="H109" t="s">
        <v>5041</v>
      </c>
      <c r="I109">
        <v>368</v>
      </c>
      <c r="J109" s="7">
        <f t="shared" si="2"/>
        <v>99.459459459459467</v>
      </c>
      <c r="K109">
        <v>1294</v>
      </c>
      <c r="L109" s="7">
        <f t="shared" si="3"/>
        <v>100</v>
      </c>
      <c r="N109" s="1" t="s">
        <v>2</v>
      </c>
      <c r="O109" s="1" t="s">
        <v>2</v>
      </c>
    </row>
    <row r="110" spans="1:15" x14ac:dyDescent="0.2">
      <c r="A110" t="s">
        <v>5554</v>
      </c>
      <c r="B110" t="s">
        <v>5555</v>
      </c>
      <c r="C110" t="s">
        <v>5556</v>
      </c>
      <c r="D110" t="s">
        <v>5557</v>
      </c>
      <c r="E110" t="s">
        <v>5558</v>
      </c>
      <c r="F110" t="s">
        <v>5039</v>
      </c>
      <c r="G110" t="s">
        <v>5040</v>
      </c>
      <c r="H110" t="s">
        <v>5041</v>
      </c>
      <c r="I110">
        <v>370</v>
      </c>
      <c r="J110" s="7">
        <f t="shared" si="2"/>
        <v>100</v>
      </c>
      <c r="K110">
        <v>1294</v>
      </c>
      <c r="L110" s="7">
        <f t="shared" si="3"/>
        <v>100</v>
      </c>
      <c r="N110" s="1" t="s">
        <v>2</v>
      </c>
      <c r="O110" s="1" t="s">
        <v>2</v>
      </c>
    </row>
    <row r="111" spans="1:15" x14ac:dyDescent="0.2">
      <c r="A111" t="s">
        <v>5559</v>
      </c>
      <c r="B111" t="s">
        <v>5560</v>
      </c>
      <c r="C111" t="s">
        <v>5561</v>
      </c>
      <c r="D111" t="s">
        <v>5562</v>
      </c>
      <c r="E111" t="s">
        <v>5563</v>
      </c>
      <c r="F111" t="s">
        <v>5039</v>
      </c>
      <c r="G111" t="s">
        <v>5040</v>
      </c>
      <c r="H111" t="s">
        <v>5041</v>
      </c>
      <c r="I111">
        <v>370</v>
      </c>
      <c r="J111" s="7">
        <f t="shared" si="2"/>
        <v>100</v>
      </c>
      <c r="K111">
        <v>1294</v>
      </c>
      <c r="L111" s="7">
        <f t="shared" si="3"/>
        <v>100</v>
      </c>
      <c r="N111" s="1" t="s">
        <v>2</v>
      </c>
      <c r="O111" s="1" t="s">
        <v>2</v>
      </c>
    </row>
    <row r="112" spans="1:15" x14ac:dyDescent="0.2">
      <c r="A112" t="s">
        <v>5564</v>
      </c>
      <c r="B112" t="s">
        <v>5565</v>
      </c>
      <c r="C112" t="s">
        <v>5566</v>
      </c>
      <c r="D112" t="s">
        <v>5567</v>
      </c>
      <c r="E112" t="s">
        <v>5568</v>
      </c>
      <c r="F112" t="s">
        <v>5039</v>
      </c>
      <c r="G112" t="s">
        <v>5040</v>
      </c>
      <c r="H112" t="s">
        <v>5041</v>
      </c>
      <c r="I112">
        <v>369</v>
      </c>
      <c r="J112" s="7">
        <f t="shared" si="2"/>
        <v>99.729729729729726</v>
      </c>
      <c r="K112">
        <v>1293</v>
      </c>
      <c r="L112" s="7">
        <f t="shared" si="3"/>
        <v>99.922720247295203</v>
      </c>
      <c r="N112" s="1" t="s">
        <v>2</v>
      </c>
      <c r="O112" s="1" t="s">
        <v>2</v>
      </c>
    </row>
    <row r="113" spans="1:15" x14ac:dyDescent="0.2">
      <c r="A113" t="s">
        <v>5569</v>
      </c>
      <c r="B113" t="s">
        <v>5570</v>
      </c>
      <c r="C113" t="s">
        <v>5571</v>
      </c>
      <c r="D113" t="s">
        <v>5572</v>
      </c>
      <c r="E113" t="s">
        <v>5573</v>
      </c>
      <c r="F113" t="s">
        <v>5039</v>
      </c>
      <c r="G113" t="s">
        <v>5040</v>
      </c>
      <c r="H113" t="s">
        <v>5041</v>
      </c>
      <c r="I113">
        <v>369</v>
      </c>
      <c r="J113" s="7">
        <f t="shared" si="2"/>
        <v>99.729729729729726</v>
      </c>
      <c r="K113">
        <v>1294</v>
      </c>
      <c r="L113" s="7">
        <f t="shared" si="3"/>
        <v>100</v>
      </c>
      <c r="N113" s="1" t="s">
        <v>2</v>
      </c>
      <c r="O113" s="1" t="s">
        <v>2</v>
      </c>
    </row>
    <row r="114" spans="1:15" x14ac:dyDescent="0.2">
      <c r="A114" t="s">
        <v>5574</v>
      </c>
      <c r="B114" t="s">
        <v>5575</v>
      </c>
      <c r="C114" t="s">
        <v>5576</v>
      </c>
      <c r="D114" t="s">
        <v>5577</v>
      </c>
      <c r="E114" t="s">
        <v>5578</v>
      </c>
      <c r="F114" t="s">
        <v>5039</v>
      </c>
      <c r="G114" t="s">
        <v>5040</v>
      </c>
      <c r="H114" t="s">
        <v>5041</v>
      </c>
      <c r="I114">
        <v>369</v>
      </c>
      <c r="J114" s="7">
        <f t="shared" si="2"/>
        <v>99.729729729729726</v>
      </c>
      <c r="K114">
        <v>1294</v>
      </c>
      <c r="L114" s="7">
        <f t="shared" si="3"/>
        <v>100</v>
      </c>
      <c r="N114" s="1" t="s">
        <v>2</v>
      </c>
      <c r="O114" s="1" t="s">
        <v>2</v>
      </c>
    </row>
    <row r="115" spans="1:15" x14ac:dyDescent="0.2">
      <c r="A115" s="30" t="s">
        <v>5579</v>
      </c>
      <c r="B115" s="30" t="s">
        <v>5580</v>
      </c>
      <c r="C115" s="30" t="s">
        <v>5581</v>
      </c>
      <c r="D115" s="30" t="s">
        <v>5135</v>
      </c>
      <c r="E115" s="30" t="s">
        <v>5582</v>
      </c>
      <c r="F115" s="30" t="s">
        <v>5039</v>
      </c>
      <c r="G115" s="30" t="s">
        <v>5040</v>
      </c>
      <c r="H115" s="30" t="s">
        <v>5041</v>
      </c>
      <c r="I115" s="30">
        <v>84</v>
      </c>
      <c r="J115" s="47">
        <f t="shared" si="2"/>
        <v>22.702702702702705</v>
      </c>
      <c r="K115" s="30">
        <v>172</v>
      </c>
      <c r="L115" s="47">
        <f t="shared" si="3"/>
        <v>13.292117465224113</v>
      </c>
      <c r="M115" s="30"/>
      <c r="N115" s="48" t="s">
        <v>1541</v>
      </c>
      <c r="O115" s="48" t="s">
        <v>1541</v>
      </c>
    </row>
    <row r="116" spans="1:15" x14ac:dyDescent="0.2">
      <c r="A116" s="30" t="s">
        <v>5583</v>
      </c>
      <c r="B116" s="30" t="s">
        <v>5584</v>
      </c>
      <c r="C116" s="30" t="s">
        <v>5585</v>
      </c>
      <c r="D116" s="30" t="s">
        <v>5586</v>
      </c>
      <c r="E116" s="30" t="s">
        <v>5587</v>
      </c>
      <c r="F116" s="30" t="s">
        <v>5039</v>
      </c>
      <c r="G116" s="30" t="s">
        <v>5040</v>
      </c>
      <c r="H116" s="30" t="s">
        <v>5041</v>
      </c>
      <c r="I116" s="30">
        <v>60</v>
      </c>
      <c r="J116" s="47">
        <f t="shared" si="2"/>
        <v>16.216216216216218</v>
      </c>
      <c r="K116" s="30">
        <v>193</v>
      </c>
      <c r="L116" s="47">
        <f t="shared" si="3"/>
        <v>14.91499227202473</v>
      </c>
      <c r="M116" s="30"/>
      <c r="N116" s="48" t="s">
        <v>1541</v>
      </c>
      <c r="O116" s="48" t="s">
        <v>1541</v>
      </c>
    </row>
    <row r="117" spans="1:15" x14ac:dyDescent="0.2">
      <c r="A117" s="30" t="s">
        <v>5588</v>
      </c>
      <c r="B117" s="30" t="s">
        <v>5589</v>
      </c>
      <c r="C117" s="30" t="s">
        <v>5590</v>
      </c>
      <c r="D117" s="30" t="s">
        <v>5135</v>
      </c>
      <c r="E117" s="30" t="s">
        <v>5591</v>
      </c>
      <c r="F117" s="30" t="s">
        <v>5039</v>
      </c>
      <c r="G117" s="30" t="s">
        <v>5040</v>
      </c>
      <c r="H117" s="30" t="s">
        <v>5041</v>
      </c>
      <c r="I117" s="30">
        <v>225</v>
      </c>
      <c r="J117" s="47">
        <f t="shared" si="2"/>
        <v>60.810810810810814</v>
      </c>
      <c r="K117" s="30">
        <v>707</v>
      </c>
      <c r="L117" s="47">
        <f t="shared" si="3"/>
        <v>54.636785162287481</v>
      </c>
      <c r="M117" s="30"/>
      <c r="N117" s="48" t="s">
        <v>1541</v>
      </c>
      <c r="O117" s="48" t="s">
        <v>1541</v>
      </c>
    </row>
    <row r="118" spans="1:15" x14ac:dyDescent="0.2">
      <c r="A118" t="s">
        <v>5592</v>
      </c>
      <c r="B118" t="s">
        <v>5593</v>
      </c>
      <c r="C118" t="s">
        <v>5594</v>
      </c>
      <c r="D118" t="s">
        <v>5595</v>
      </c>
      <c r="E118" t="s">
        <v>5596</v>
      </c>
      <c r="F118" t="s">
        <v>5039</v>
      </c>
      <c r="G118" t="s">
        <v>5040</v>
      </c>
      <c r="H118" t="s">
        <v>5041</v>
      </c>
      <c r="I118">
        <v>369</v>
      </c>
      <c r="J118" s="7">
        <f t="shared" si="2"/>
        <v>99.729729729729726</v>
      </c>
      <c r="K118">
        <v>1294</v>
      </c>
      <c r="L118" s="7">
        <f t="shared" si="3"/>
        <v>100</v>
      </c>
      <c r="N118" s="1" t="s">
        <v>2</v>
      </c>
      <c r="O118" s="1" t="s">
        <v>2</v>
      </c>
    </row>
    <row r="119" spans="1:15" x14ac:dyDescent="0.2">
      <c r="A119" t="s">
        <v>5597</v>
      </c>
      <c r="B119" t="s">
        <v>5598</v>
      </c>
      <c r="C119" t="s">
        <v>5599</v>
      </c>
      <c r="D119" t="s">
        <v>5600</v>
      </c>
      <c r="E119" t="s">
        <v>5601</v>
      </c>
      <c r="F119" t="s">
        <v>5039</v>
      </c>
      <c r="G119" t="s">
        <v>5040</v>
      </c>
      <c r="H119" t="s">
        <v>5041</v>
      </c>
      <c r="I119">
        <v>369</v>
      </c>
      <c r="J119" s="7">
        <f t="shared" si="2"/>
        <v>99.729729729729726</v>
      </c>
      <c r="K119">
        <v>1294</v>
      </c>
      <c r="L119" s="7">
        <f t="shared" si="3"/>
        <v>100</v>
      </c>
      <c r="N119" s="1" t="s">
        <v>2</v>
      </c>
      <c r="O119" s="1" t="s">
        <v>2</v>
      </c>
    </row>
    <row r="120" spans="1:15" x14ac:dyDescent="0.2">
      <c r="A120" t="s">
        <v>5602</v>
      </c>
      <c r="B120" t="s">
        <v>5603</v>
      </c>
      <c r="C120" t="s">
        <v>5604</v>
      </c>
      <c r="D120" t="s">
        <v>5135</v>
      </c>
      <c r="E120" t="s">
        <v>5605</v>
      </c>
      <c r="F120" t="s">
        <v>5039</v>
      </c>
      <c r="G120" t="s">
        <v>5040</v>
      </c>
      <c r="H120" t="s">
        <v>5041</v>
      </c>
      <c r="I120">
        <v>366</v>
      </c>
      <c r="J120" s="7">
        <f t="shared" si="2"/>
        <v>98.918918918918919</v>
      </c>
      <c r="K120">
        <v>1276</v>
      </c>
      <c r="L120" s="7">
        <f t="shared" si="3"/>
        <v>98.608964451313753</v>
      </c>
      <c r="N120" s="1" t="s">
        <v>2</v>
      </c>
      <c r="O120" s="15" t="s">
        <v>1541</v>
      </c>
    </row>
    <row r="121" spans="1:15" x14ac:dyDescent="0.2">
      <c r="A121" t="s">
        <v>5606</v>
      </c>
      <c r="B121" t="s">
        <v>5607</v>
      </c>
      <c r="C121" t="s">
        <v>5608</v>
      </c>
      <c r="D121" t="s">
        <v>5609</v>
      </c>
      <c r="E121" t="s">
        <v>5610</v>
      </c>
      <c r="F121" t="s">
        <v>5039</v>
      </c>
      <c r="G121" t="s">
        <v>5040</v>
      </c>
      <c r="H121" t="s">
        <v>5041</v>
      </c>
      <c r="I121">
        <v>368</v>
      </c>
      <c r="J121" s="7">
        <f t="shared" si="2"/>
        <v>99.459459459459467</v>
      </c>
      <c r="K121">
        <v>1294</v>
      </c>
      <c r="L121" s="7">
        <f t="shared" si="3"/>
        <v>100</v>
      </c>
      <c r="N121" s="1" t="s">
        <v>2</v>
      </c>
      <c r="O121" s="1" t="s">
        <v>2</v>
      </c>
    </row>
    <row r="122" spans="1:15" x14ac:dyDescent="0.2">
      <c r="A122" t="s">
        <v>5611</v>
      </c>
      <c r="B122" t="s">
        <v>5612</v>
      </c>
      <c r="C122" t="s">
        <v>5613</v>
      </c>
      <c r="D122" t="s">
        <v>5614</v>
      </c>
      <c r="E122" t="s">
        <v>5615</v>
      </c>
      <c r="F122" t="s">
        <v>5039</v>
      </c>
      <c r="G122" t="s">
        <v>5040</v>
      </c>
      <c r="H122" t="s">
        <v>5041</v>
      </c>
      <c r="I122">
        <v>370</v>
      </c>
      <c r="J122" s="7">
        <f t="shared" si="2"/>
        <v>100</v>
      </c>
      <c r="K122">
        <v>1293</v>
      </c>
      <c r="L122" s="7">
        <f t="shared" si="3"/>
        <v>99.922720247295203</v>
      </c>
      <c r="N122" s="1" t="s">
        <v>2</v>
      </c>
      <c r="O122" s="1" t="s">
        <v>2</v>
      </c>
    </row>
    <row r="123" spans="1:15" x14ac:dyDescent="0.2">
      <c r="A123" t="s">
        <v>5616</v>
      </c>
      <c r="B123" t="s">
        <v>5617</v>
      </c>
      <c r="C123" t="s">
        <v>5618</v>
      </c>
      <c r="D123" t="s">
        <v>5619</v>
      </c>
      <c r="E123" t="s">
        <v>5620</v>
      </c>
      <c r="F123" t="s">
        <v>5039</v>
      </c>
      <c r="G123" t="s">
        <v>5040</v>
      </c>
      <c r="H123" t="s">
        <v>5041</v>
      </c>
      <c r="I123">
        <v>370</v>
      </c>
      <c r="J123" s="7">
        <f t="shared" si="2"/>
        <v>100</v>
      </c>
      <c r="K123">
        <v>1293</v>
      </c>
      <c r="L123" s="7">
        <f t="shared" si="3"/>
        <v>99.922720247295203</v>
      </c>
      <c r="N123" s="1" t="s">
        <v>2</v>
      </c>
      <c r="O123" s="1" t="s">
        <v>2</v>
      </c>
    </row>
    <row r="124" spans="1:15" x14ac:dyDescent="0.2">
      <c r="A124" t="s">
        <v>5621</v>
      </c>
      <c r="B124" t="s">
        <v>5622</v>
      </c>
      <c r="C124" t="s">
        <v>5623</v>
      </c>
      <c r="D124" t="s">
        <v>5624</v>
      </c>
      <c r="E124" t="s">
        <v>5625</v>
      </c>
      <c r="F124" t="s">
        <v>5039</v>
      </c>
      <c r="G124" t="s">
        <v>5040</v>
      </c>
      <c r="H124" t="s">
        <v>5041</v>
      </c>
      <c r="I124">
        <v>369</v>
      </c>
      <c r="J124" s="7">
        <f t="shared" si="2"/>
        <v>99.729729729729726</v>
      </c>
      <c r="K124">
        <v>1294</v>
      </c>
      <c r="L124" s="7">
        <f t="shared" si="3"/>
        <v>100</v>
      </c>
      <c r="N124" s="1" t="s">
        <v>2</v>
      </c>
      <c r="O124" s="1" t="s">
        <v>2</v>
      </c>
    </row>
    <row r="125" spans="1:15" x14ac:dyDescent="0.2">
      <c r="A125" t="s">
        <v>5626</v>
      </c>
      <c r="B125" t="s">
        <v>5627</v>
      </c>
      <c r="C125" t="s">
        <v>5628</v>
      </c>
      <c r="D125" t="s">
        <v>5629</v>
      </c>
      <c r="E125" t="s">
        <v>5630</v>
      </c>
      <c r="F125" t="s">
        <v>5039</v>
      </c>
      <c r="G125" t="s">
        <v>5040</v>
      </c>
      <c r="H125" t="s">
        <v>5041</v>
      </c>
      <c r="I125">
        <v>370</v>
      </c>
      <c r="J125" s="7">
        <f t="shared" si="2"/>
        <v>100</v>
      </c>
      <c r="K125">
        <v>1294</v>
      </c>
      <c r="L125" s="7">
        <f t="shared" si="3"/>
        <v>100</v>
      </c>
      <c r="N125" s="1" t="s">
        <v>2</v>
      </c>
      <c r="O125" s="1" t="s">
        <v>2</v>
      </c>
    </row>
    <row r="126" spans="1:15" x14ac:dyDescent="0.2">
      <c r="A126" t="s">
        <v>5631</v>
      </c>
      <c r="B126" t="s">
        <v>5632</v>
      </c>
      <c r="C126" t="s">
        <v>5633</v>
      </c>
      <c r="D126" t="s">
        <v>5634</v>
      </c>
      <c r="E126" t="s">
        <v>5635</v>
      </c>
      <c r="F126" t="s">
        <v>5039</v>
      </c>
      <c r="G126" t="s">
        <v>5040</v>
      </c>
      <c r="H126" t="s">
        <v>5041</v>
      </c>
      <c r="I126">
        <v>369</v>
      </c>
      <c r="J126" s="7">
        <f t="shared" si="2"/>
        <v>99.729729729729726</v>
      </c>
      <c r="K126">
        <v>1292</v>
      </c>
      <c r="L126" s="7">
        <f t="shared" si="3"/>
        <v>99.84544049459042</v>
      </c>
      <c r="N126" s="1" t="s">
        <v>2</v>
      </c>
      <c r="O126" s="1" t="s">
        <v>2</v>
      </c>
    </row>
    <row r="127" spans="1:15" x14ac:dyDescent="0.2">
      <c r="A127" t="s">
        <v>5636</v>
      </c>
      <c r="B127" t="s">
        <v>5637</v>
      </c>
      <c r="C127" t="s">
        <v>5638</v>
      </c>
      <c r="D127" t="s">
        <v>5639</v>
      </c>
      <c r="E127" t="s">
        <v>5640</v>
      </c>
      <c r="F127" t="s">
        <v>5039</v>
      </c>
      <c r="G127" t="s">
        <v>5040</v>
      </c>
      <c r="H127" t="s">
        <v>5041</v>
      </c>
      <c r="I127">
        <v>370</v>
      </c>
      <c r="J127" s="7">
        <f t="shared" si="2"/>
        <v>100</v>
      </c>
      <c r="K127">
        <v>1292</v>
      </c>
      <c r="L127" s="7">
        <f t="shared" si="3"/>
        <v>99.84544049459042</v>
      </c>
      <c r="N127" s="1" t="s">
        <v>2</v>
      </c>
      <c r="O127" s="1" t="s">
        <v>2</v>
      </c>
    </row>
    <row r="128" spans="1:15" x14ac:dyDescent="0.2">
      <c r="A128" t="s">
        <v>5641</v>
      </c>
      <c r="B128" t="s">
        <v>5642</v>
      </c>
      <c r="C128" t="s">
        <v>5643</v>
      </c>
      <c r="D128" t="s">
        <v>5644</v>
      </c>
      <c r="E128" t="s">
        <v>5645</v>
      </c>
      <c r="F128" t="s">
        <v>5039</v>
      </c>
      <c r="G128" t="s">
        <v>5040</v>
      </c>
      <c r="H128" t="s">
        <v>5041</v>
      </c>
      <c r="I128">
        <v>370</v>
      </c>
      <c r="J128" s="7">
        <f t="shared" si="2"/>
        <v>100</v>
      </c>
      <c r="K128">
        <v>1292</v>
      </c>
      <c r="L128" s="7">
        <f t="shared" si="3"/>
        <v>99.84544049459042</v>
      </c>
      <c r="N128" s="1" t="s">
        <v>2</v>
      </c>
      <c r="O128" s="1" t="s">
        <v>2</v>
      </c>
    </row>
    <row r="129" spans="1:15" x14ac:dyDescent="0.2">
      <c r="A129" t="s">
        <v>5646</v>
      </c>
      <c r="B129" t="s">
        <v>5647</v>
      </c>
      <c r="C129" t="s">
        <v>5648</v>
      </c>
      <c r="D129" t="s">
        <v>5649</v>
      </c>
      <c r="E129" t="s">
        <v>5650</v>
      </c>
      <c r="F129" t="s">
        <v>5039</v>
      </c>
      <c r="G129" t="s">
        <v>5040</v>
      </c>
      <c r="H129" t="s">
        <v>5041</v>
      </c>
      <c r="I129">
        <v>369</v>
      </c>
      <c r="J129" s="7">
        <f t="shared" si="2"/>
        <v>99.729729729729726</v>
      </c>
      <c r="K129">
        <v>1294</v>
      </c>
      <c r="L129" s="7">
        <f t="shared" si="3"/>
        <v>100</v>
      </c>
      <c r="N129" s="1" t="s">
        <v>2</v>
      </c>
      <c r="O129" s="1" t="s">
        <v>2</v>
      </c>
    </row>
    <row r="130" spans="1:15" x14ac:dyDescent="0.2">
      <c r="A130" t="s">
        <v>5651</v>
      </c>
      <c r="B130" t="s">
        <v>5652</v>
      </c>
      <c r="C130" t="s">
        <v>5653</v>
      </c>
      <c r="D130" t="s">
        <v>5654</v>
      </c>
      <c r="E130" t="s">
        <v>5655</v>
      </c>
      <c r="F130" t="s">
        <v>5039</v>
      </c>
      <c r="G130" t="s">
        <v>5040</v>
      </c>
      <c r="H130" t="s">
        <v>5041</v>
      </c>
      <c r="I130">
        <v>370</v>
      </c>
      <c r="J130" s="7">
        <f t="shared" si="2"/>
        <v>100</v>
      </c>
      <c r="K130">
        <v>1293</v>
      </c>
      <c r="L130" s="7">
        <f t="shared" si="3"/>
        <v>99.922720247295203</v>
      </c>
      <c r="N130" s="1" t="s">
        <v>2</v>
      </c>
      <c r="O130" s="1" t="s">
        <v>2</v>
      </c>
    </row>
    <row r="131" spans="1:15" x14ac:dyDescent="0.2">
      <c r="A131" t="s">
        <v>5656</v>
      </c>
      <c r="B131" t="s">
        <v>5657</v>
      </c>
      <c r="C131" t="s">
        <v>5658</v>
      </c>
      <c r="D131" t="s">
        <v>5659</v>
      </c>
      <c r="E131" t="s">
        <v>5660</v>
      </c>
      <c r="F131" t="s">
        <v>5039</v>
      </c>
      <c r="G131" t="s">
        <v>5040</v>
      </c>
      <c r="H131" t="s">
        <v>5041</v>
      </c>
      <c r="I131">
        <v>370</v>
      </c>
      <c r="J131" s="7">
        <f t="shared" si="2"/>
        <v>100</v>
      </c>
      <c r="K131">
        <v>1293</v>
      </c>
      <c r="L131" s="7">
        <f t="shared" si="3"/>
        <v>99.922720247295203</v>
      </c>
      <c r="N131" s="1" t="s">
        <v>2</v>
      </c>
      <c r="O131" s="1" t="s">
        <v>2</v>
      </c>
    </row>
    <row r="132" spans="1:15" x14ac:dyDescent="0.2">
      <c r="A132" s="30" t="s">
        <v>5661</v>
      </c>
      <c r="B132" s="30" t="s">
        <v>5662</v>
      </c>
      <c r="C132" s="30" t="s">
        <v>5663</v>
      </c>
      <c r="D132" s="30" t="s">
        <v>5664</v>
      </c>
      <c r="E132" s="30" t="s">
        <v>5665</v>
      </c>
      <c r="F132" s="30" t="s">
        <v>5039</v>
      </c>
      <c r="G132" s="30" t="s">
        <v>5040</v>
      </c>
      <c r="H132" s="30" t="s">
        <v>5041</v>
      </c>
      <c r="I132" s="30">
        <v>281</v>
      </c>
      <c r="J132" s="47">
        <f t="shared" si="2"/>
        <v>75.945945945945951</v>
      </c>
      <c r="K132" s="30">
        <v>1005</v>
      </c>
      <c r="L132" s="47">
        <f t="shared" si="3"/>
        <v>77.666151468315306</v>
      </c>
      <c r="M132" s="30"/>
      <c r="N132" s="48" t="s">
        <v>1541</v>
      </c>
      <c r="O132" s="48" t="s">
        <v>1541</v>
      </c>
    </row>
    <row r="133" spans="1:15" x14ac:dyDescent="0.2">
      <c r="A133" t="s">
        <v>5666</v>
      </c>
      <c r="B133" t="s">
        <v>5667</v>
      </c>
      <c r="C133" t="s">
        <v>5668</v>
      </c>
      <c r="D133" t="s">
        <v>5669</v>
      </c>
      <c r="E133" t="s">
        <v>5670</v>
      </c>
      <c r="F133" t="s">
        <v>5039</v>
      </c>
      <c r="G133" t="s">
        <v>5040</v>
      </c>
      <c r="H133" t="s">
        <v>5041</v>
      </c>
      <c r="I133">
        <v>369</v>
      </c>
      <c r="J133" s="7">
        <f t="shared" si="2"/>
        <v>99.729729729729726</v>
      </c>
      <c r="K133">
        <v>1293</v>
      </c>
      <c r="L133" s="7">
        <f t="shared" si="3"/>
        <v>99.922720247295203</v>
      </c>
      <c r="N133" s="1" t="s">
        <v>2</v>
      </c>
      <c r="O133" s="1" t="s">
        <v>2</v>
      </c>
    </row>
    <row r="134" spans="1:15" x14ac:dyDescent="0.2">
      <c r="A134" t="s">
        <v>5671</v>
      </c>
      <c r="B134" t="s">
        <v>5672</v>
      </c>
      <c r="C134" t="s">
        <v>5673</v>
      </c>
      <c r="D134" t="s">
        <v>5674</v>
      </c>
      <c r="E134" t="s">
        <v>5675</v>
      </c>
      <c r="F134" t="s">
        <v>5039</v>
      </c>
      <c r="G134" t="s">
        <v>5040</v>
      </c>
      <c r="H134" t="s">
        <v>5041</v>
      </c>
      <c r="I134">
        <v>370</v>
      </c>
      <c r="J134" s="7">
        <f t="shared" ref="J134:J197" si="4">(I134/370)*100</f>
        <v>100</v>
      </c>
      <c r="K134">
        <v>1293</v>
      </c>
      <c r="L134" s="7">
        <f t="shared" ref="L134:L197" si="5">(K134/1294)*100</f>
        <v>99.922720247295203</v>
      </c>
      <c r="N134" s="1" t="s">
        <v>2</v>
      </c>
      <c r="O134" s="1" t="s">
        <v>2</v>
      </c>
    </row>
    <row r="135" spans="1:15" x14ac:dyDescent="0.2">
      <c r="A135" t="s">
        <v>5676</v>
      </c>
      <c r="B135" t="s">
        <v>5677</v>
      </c>
      <c r="C135" t="s">
        <v>5678</v>
      </c>
      <c r="D135" t="s">
        <v>5679</v>
      </c>
      <c r="E135" t="s">
        <v>5680</v>
      </c>
      <c r="F135" t="s">
        <v>5039</v>
      </c>
      <c r="G135" t="s">
        <v>5040</v>
      </c>
      <c r="H135" t="s">
        <v>5041</v>
      </c>
      <c r="I135">
        <v>369</v>
      </c>
      <c r="J135" s="7">
        <f t="shared" si="4"/>
        <v>99.729729729729726</v>
      </c>
      <c r="K135">
        <v>1293</v>
      </c>
      <c r="L135" s="7">
        <f t="shared" si="5"/>
        <v>99.922720247295203</v>
      </c>
      <c r="N135" s="1" t="s">
        <v>2</v>
      </c>
      <c r="O135" s="1" t="s">
        <v>2</v>
      </c>
    </row>
    <row r="136" spans="1:15" x14ac:dyDescent="0.2">
      <c r="A136" t="s">
        <v>5681</v>
      </c>
      <c r="B136" t="s">
        <v>5682</v>
      </c>
      <c r="C136" t="s">
        <v>5683</v>
      </c>
      <c r="D136" t="s">
        <v>5684</v>
      </c>
      <c r="E136" t="s">
        <v>5685</v>
      </c>
      <c r="F136" t="s">
        <v>5039</v>
      </c>
      <c r="G136" t="s">
        <v>5040</v>
      </c>
      <c r="H136" t="s">
        <v>5041</v>
      </c>
      <c r="I136">
        <v>370</v>
      </c>
      <c r="J136" s="7">
        <f t="shared" si="4"/>
        <v>100</v>
      </c>
      <c r="K136">
        <v>1294</v>
      </c>
      <c r="L136" s="7">
        <f t="shared" si="5"/>
        <v>100</v>
      </c>
      <c r="N136" s="1" t="s">
        <v>2</v>
      </c>
      <c r="O136" s="1" t="s">
        <v>2</v>
      </c>
    </row>
    <row r="137" spans="1:15" x14ac:dyDescent="0.2">
      <c r="A137" t="s">
        <v>5686</v>
      </c>
      <c r="B137" t="s">
        <v>5687</v>
      </c>
      <c r="C137" t="s">
        <v>5688</v>
      </c>
      <c r="D137" t="s">
        <v>5689</v>
      </c>
      <c r="E137" t="s">
        <v>5690</v>
      </c>
      <c r="F137" t="s">
        <v>5039</v>
      </c>
      <c r="G137" t="s">
        <v>5040</v>
      </c>
      <c r="H137" t="s">
        <v>5041</v>
      </c>
      <c r="I137">
        <v>370</v>
      </c>
      <c r="J137" s="7">
        <f t="shared" si="4"/>
        <v>100</v>
      </c>
      <c r="K137">
        <v>1292</v>
      </c>
      <c r="L137" s="7">
        <f t="shared" si="5"/>
        <v>99.84544049459042</v>
      </c>
      <c r="N137" s="1" t="s">
        <v>2</v>
      </c>
      <c r="O137" s="1" t="s">
        <v>2</v>
      </c>
    </row>
    <row r="138" spans="1:15" x14ac:dyDescent="0.2">
      <c r="A138" t="s">
        <v>5691</v>
      </c>
      <c r="B138" t="s">
        <v>5692</v>
      </c>
      <c r="C138" t="s">
        <v>5693</v>
      </c>
      <c r="D138" t="s">
        <v>5694</v>
      </c>
      <c r="E138" t="s">
        <v>5695</v>
      </c>
      <c r="F138" t="s">
        <v>5039</v>
      </c>
      <c r="G138" t="s">
        <v>5040</v>
      </c>
      <c r="H138" t="s">
        <v>5041</v>
      </c>
      <c r="I138">
        <v>370</v>
      </c>
      <c r="J138" s="7">
        <f t="shared" si="4"/>
        <v>100</v>
      </c>
      <c r="K138">
        <v>1293</v>
      </c>
      <c r="L138" s="7">
        <f t="shared" si="5"/>
        <v>99.922720247295203</v>
      </c>
      <c r="N138" s="1" t="s">
        <v>2</v>
      </c>
      <c r="O138" s="1" t="s">
        <v>2</v>
      </c>
    </row>
    <row r="139" spans="1:15" x14ac:dyDescent="0.2">
      <c r="A139" t="s">
        <v>5696</v>
      </c>
      <c r="B139" t="s">
        <v>5697</v>
      </c>
      <c r="C139" t="s">
        <v>5698</v>
      </c>
      <c r="D139" t="s">
        <v>5699</v>
      </c>
      <c r="E139" t="s">
        <v>5700</v>
      </c>
      <c r="F139" t="s">
        <v>5039</v>
      </c>
      <c r="G139" t="s">
        <v>5040</v>
      </c>
      <c r="H139" t="s">
        <v>5041</v>
      </c>
      <c r="I139">
        <v>370</v>
      </c>
      <c r="J139" s="7">
        <f t="shared" si="4"/>
        <v>100</v>
      </c>
      <c r="K139">
        <v>1294</v>
      </c>
      <c r="L139" s="7">
        <f t="shared" si="5"/>
        <v>100</v>
      </c>
      <c r="N139" s="1" t="s">
        <v>2</v>
      </c>
      <c r="O139" s="1" t="s">
        <v>2</v>
      </c>
    </row>
    <row r="140" spans="1:15" x14ac:dyDescent="0.2">
      <c r="A140" t="s">
        <v>5701</v>
      </c>
      <c r="B140" t="s">
        <v>5702</v>
      </c>
      <c r="C140" t="s">
        <v>5703</v>
      </c>
      <c r="D140" t="s">
        <v>5704</v>
      </c>
      <c r="E140" t="s">
        <v>5705</v>
      </c>
      <c r="F140" t="s">
        <v>5039</v>
      </c>
      <c r="G140" t="s">
        <v>5040</v>
      </c>
      <c r="H140" t="s">
        <v>5041</v>
      </c>
      <c r="I140">
        <v>370</v>
      </c>
      <c r="J140" s="7">
        <f t="shared" si="4"/>
        <v>100</v>
      </c>
      <c r="K140">
        <v>1294</v>
      </c>
      <c r="L140" s="7">
        <f t="shared" si="5"/>
        <v>100</v>
      </c>
      <c r="N140" s="1" t="s">
        <v>2</v>
      </c>
      <c r="O140" s="1" t="s">
        <v>2</v>
      </c>
    </row>
    <row r="141" spans="1:15" x14ac:dyDescent="0.2">
      <c r="A141" t="s">
        <v>5706</v>
      </c>
      <c r="B141" t="s">
        <v>5707</v>
      </c>
      <c r="C141" t="s">
        <v>5708</v>
      </c>
      <c r="D141" t="s">
        <v>5709</v>
      </c>
      <c r="E141" t="s">
        <v>5710</v>
      </c>
      <c r="F141" t="s">
        <v>5039</v>
      </c>
      <c r="G141" t="s">
        <v>5040</v>
      </c>
      <c r="H141" t="s">
        <v>5041</v>
      </c>
      <c r="I141">
        <v>370</v>
      </c>
      <c r="J141" s="7">
        <f t="shared" si="4"/>
        <v>100</v>
      </c>
      <c r="K141">
        <v>1294</v>
      </c>
      <c r="L141" s="7">
        <f t="shared" si="5"/>
        <v>100</v>
      </c>
      <c r="N141" s="1" t="s">
        <v>2</v>
      </c>
      <c r="O141" s="1" t="s">
        <v>2</v>
      </c>
    </row>
    <row r="142" spans="1:15" x14ac:dyDescent="0.2">
      <c r="A142" t="s">
        <v>5711</v>
      </c>
      <c r="B142" t="s">
        <v>5712</v>
      </c>
      <c r="C142" t="s">
        <v>5713</v>
      </c>
      <c r="D142" t="s">
        <v>5371</v>
      </c>
      <c r="E142" t="s">
        <v>5372</v>
      </c>
      <c r="F142" t="s">
        <v>5039</v>
      </c>
      <c r="G142" t="s">
        <v>5040</v>
      </c>
      <c r="H142" t="s">
        <v>5041</v>
      </c>
      <c r="I142">
        <v>369</v>
      </c>
      <c r="J142" s="7">
        <f t="shared" si="4"/>
        <v>99.729729729729726</v>
      </c>
      <c r="K142">
        <v>1294</v>
      </c>
      <c r="L142" s="7">
        <f t="shared" si="5"/>
        <v>100</v>
      </c>
      <c r="N142" s="1" t="s">
        <v>2</v>
      </c>
      <c r="O142" s="1" t="s">
        <v>2</v>
      </c>
    </row>
    <row r="143" spans="1:15" x14ac:dyDescent="0.2">
      <c r="A143" t="s">
        <v>5714</v>
      </c>
      <c r="B143" t="s">
        <v>5715</v>
      </c>
      <c r="C143" t="s">
        <v>5716</v>
      </c>
      <c r="D143" t="s">
        <v>5717</v>
      </c>
      <c r="E143" t="s">
        <v>5718</v>
      </c>
      <c r="F143" t="s">
        <v>5039</v>
      </c>
      <c r="G143" t="s">
        <v>5040</v>
      </c>
      <c r="H143" t="s">
        <v>5041</v>
      </c>
      <c r="I143">
        <v>369</v>
      </c>
      <c r="J143" s="7">
        <f t="shared" si="4"/>
        <v>99.729729729729726</v>
      </c>
      <c r="K143">
        <v>1294</v>
      </c>
      <c r="L143" s="7">
        <f t="shared" si="5"/>
        <v>100</v>
      </c>
      <c r="N143" s="1" t="s">
        <v>2</v>
      </c>
      <c r="O143" s="1" t="s">
        <v>2</v>
      </c>
    </row>
    <row r="144" spans="1:15" x14ac:dyDescent="0.2">
      <c r="A144" t="s">
        <v>5719</v>
      </c>
      <c r="B144" t="s">
        <v>5720</v>
      </c>
      <c r="C144" t="s">
        <v>5721</v>
      </c>
      <c r="D144" t="s">
        <v>5722</v>
      </c>
      <c r="E144" t="s">
        <v>5723</v>
      </c>
      <c r="F144" t="s">
        <v>5039</v>
      </c>
      <c r="G144" t="s">
        <v>5040</v>
      </c>
      <c r="H144" t="s">
        <v>5041</v>
      </c>
      <c r="I144">
        <v>370</v>
      </c>
      <c r="J144" s="7">
        <f t="shared" si="4"/>
        <v>100</v>
      </c>
      <c r="K144">
        <v>1292</v>
      </c>
      <c r="L144" s="7">
        <f t="shared" si="5"/>
        <v>99.84544049459042</v>
      </c>
      <c r="N144" s="1" t="s">
        <v>2</v>
      </c>
      <c r="O144" s="1" t="s">
        <v>2</v>
      </c>
    </row>
    <row r="145" spans="1:15" x14ac:dyDescent="0.2">
      <c r="A145" t="s">
        <v>5724</v>
      </c>
      <c r="B145" t="s">
        <v>5725</v>
      </c>
      <c r="C145" t="s">
        <v>5726</v>
      </c>
      <c r="D145" t="s">
        <v>5727</v>
      </c>
      <c r="E145" t="s">
        <v>5728</v>
      </c>
      <c r="F145" t="s">
        <v>5039</v>
      </c>
      <c r="G145" t="s">
        <v>5040</v>
      </c>
      <c r="H145" t="s">
        <v>5041</v>
      </c>
      <c r="I145">
        <v>370</v>
      </c>
      <c r="J145" s="7">
        <f t="shared" si="4"/>
        <v>100</v>
      </c>
      <c r="K145">
        <v>1292</v>
      </c>
      <c r="L145" s="7">
        <f t="shared" si="5"/>
        <v>99.84544049459042</v>
      </c>
      <c r="N145" s="1" t="s">
        <v>2</v>
      </c>
      <c r="O145" s="1" t="s">
        <v>2</v>
      </c>
    </row>
    <row r="146" spans="1:15" x14ac:dyDescent="0.2">
      <c r="A146" t="s">
        <v>5729</v>
      </c>
      <c r="B146" t="s">
        <v>5730</v>
      </c>
      <c r="C146" t="s">
        <v>5731</v>
      </c>
      <c r="D146" t="s">
        <v>5732</v>
      </c>
      <c r="E146" t="s">
        <v>5733</v>
      </c>
      <c r="F146" t="s">
        <v>5039</v>
      </c>
      <c r="G146" t="s">
        <v>5040</v>
      </c>
      <c r="H146" t="s">
        <v>5041</v>
      </c>
      <c r="I146">
        <v>370</v>
      </c>
      <c r="J146" s="7">
        <f t="shared" si="4"/>
        <v>100</v>
      </c>
      <c r="K146">
        <v>1294</v>
      </c>
      <c r="L146" s="7">
        <f t="shared" si="5"/>
        <v>100</v>
      </c>
      <c r="N146" s="1" t="s">
        <v>2</v>
      </c>
      <c r="O146" s="1" t="s">
        <v>2</v>
      </c>
    </row>
    <row r="147" spans="1:15" x14ac:dyDescent="0.2">
      <c r="A147" t="s">
        <v>5734</v>
      </c>
      <c r="B147" t="s">
        <v>5735</v>
      </c>
      <c r="C147" t="s">
        <v>5736</v>
      </c>
      <c r="D147" t="s">
        <v>5737</v>
      </c>
      <c r="E147" t="s">
        <v>5738</v>
      </c>
      <c r="F147" t="s">
        <v>5039</v>
      </c>
      <c r="G147" t="s">
        <v>5040</v>
      </c>
      <c r="H147" t="s">
        <v>5041</v>
      </c>
      <c r="I147">
        <v>369</v>
      </c>
      <c r="J147" s="7">
        <f t="shared" si="4"/>
        <v>99.729729729729726</v>
      </c>
      <c r="K147">
        <v>1291</v>
      </c>
      <c r="L147" s="7">
        <f t="shared" si="5"/>
        <v>99.768160741885623</v>
      </c>
      <c r="N147" s="1" t="s">
        <v>2</v>
      </c>
      <c r="O147" s="1" t="s">
        <v>2</v>
      </c>
    </row>
    <row r="148" spans="1:15" x14ac:dyDescent="0.2">
      <c r="A148" t="s">
        <v>5739</v>
      </c>
      <c r="B148" t="s">
        <v>5740</v>
      </c>
      <c r="C148" t="s">
        <v>5741</v>
      </c>
      <c r="D148" t="s">
        <v>5742</v>
      </c>
      <c r="E148" t="s">
        <v>5743</v>
      </c>
      <c r="F148" t="s">
        <v>5039</v>
      </c>
      <c r="G148" t="s">
        <v>5040</v>
      </c>
      <c r="H148" t="s">
        <v>5041</v>
      </c>
      <c r="I148">
        <v>370</v>
      </c>
      <c r="J148" s="7">
        <f t="shared" si="4"/>
        <v>100</v>
      </c>
      <c r="K148">
        <v>1294</v>
      </c>
      <c r="L148" s="7">
        <f t="shared" si="5"/>
        <v>100</v>
      </c>
      <c r="N148" s="1" t="s">
        <v>2</v>
      </c>
      <c r="O148" s="1" t="s">
        <v>2</v>
      </c>
    </row>
    <row r="149" spans="1:15" x14ac:dyDescent="0.2">
      <c r="A149" t="s">
        <v>5744</v>
      </c>
      <c r="B149" t="s">
        <v>5745</v>
      </c>
      <c r="C149" t="s">
        <v>5746</v>
      </c>
      <c r="D149" t="s">
        <v>5747</v>
      </c>
      <c r="E149" t="s">
        <v>5748</v>
      </c>
      <c r="F149" t="s">
        <v>5039</v>
      </c>
      <c r="G149" t="s">
        <v>5040</v>
      </c>
      <c r="H149" t="s">
        <v>5041</v>
      </c>
      <c r="I149">
        <v>370</v>
      </c>
      <c r="J149" s="7">
        <f t="shared" si="4"/>
        <v>100</v>
      </c>
      <c r="K149">
        <v>1294</v>
      </c>
      <c r="L149" s="7">
        <f t="shared" si="5"/>
        <v>100</v>
      </c>
      <c r="N149" s="1" t="s">
        <v>2</v>
      </c>
      <c r="O149" s="1" t="s">
        <v>2</v>
      </c>
    </row>
    <row r="150" spans="1:15" x14ac:dyDescent="0.2">
      <c r="A150" t="s">
        <v>5749</v>
      </c>
      <c r="B150" t="s">
        <v>5750</v>
      </c>
      <c r="C150" t="s">
        <v>5751</v>
      </c>
      <c r="D150" t="s">
        <v>5752</v>
      </c>
      <c r="E150" t="s">
        <v>5753</v>
      </c>
      <c r="F150" t="s">
        <v>5039</v>
      </c>
      <c r="G150" t="s">
        <v>5040</v>
      </c>
      <c r="H150" t="s">
        <v>5041</v>
      </c>
      <c r="I150">
        <v>370</v>
      </c>
      <c r="J150" s="7">
        <f t="shared" si="4"/>
        <v>100</v>
      </c>
      <c r="K150">
        <v>1294</v>
      </c>
      <c r="L150" s="7">
        <f t="shared" si="5"/>
        <v>100</v>
      </c>
      <c r="N150" s="1" t="s">
        <v>2</v>
      </c>
      <c r="O150" s="1" t="s">
        <v>2</v>
      </c>
    </row>
    <row r="151" spans="1:15" x14ac:dyDescent="0.2">
      <c r="A151" t="s">
        <v>5754</v>
      </c>
      <c r="B151" t="s">
        <v>5755</v>
      </c>
      <c r="C151" t="s">
        <v>5756</v>
      </c>
      <c r="D151" t="s">
        <v>5757</v>
      </c>
      <c r="E151" t="s">
        <v>5758</v>
      </c>
      <c r="F151" t="s">
        <v>5039</v>
      </c>
      <c r="G151" t="s">
        <v>5040</v>
      </c>
      <c r="H151" t="s">
        <v>5041</v>
      </c>
      <c r="I151">
        <v>370</v>
      </c>
      <c r="J151" s="7">
        <f t="shared" si="4"/>
        <v>100</v>
      </c>
      <c r="K151">
        <v>1294</v>
      </c>
      <c r="L151" s="7">
        <f t="shared" si="5"/>
        <v>100</v>
      </c>
      <c r="N151" s="1" t="s">
        <v>2</v>
      </c>
      <c r="O151" s="1" t="s">
        <v>2</v>
      </c>
    </row>
    <row r="152" spans="1:15" x14ac:dyDescent="0.2">
      <c r="A152" s="30" t="s">
        <v>5759</v>
      </c>
      <c r="B152" s="30" t="s">
        <v>5760</v>
      </c>
      <c r="C152" s="30" t="s">
        <v>5761</v>
      </c>
      <c r="D152" s="30" t="s">
        <v>5762</v>
      </c>
      <c r="E152" s="30" t="s">
        <v>5763</v>
      </c>
      <c r="F152" s="30" t="s">
        <v>5039</v>
      </c>
      <c r="G152" s="30" t="s">
        <v>5040</v>
      </c>
      <c r="H152" s="30" t="s">
        <v>5041</v>
      </c>
      <c r="I152" s="30">
        <v>370</v>
      </c>
      <c r="J152" s="47">
        <f t="shared" si="4"/>
        <v>100</v>
      </c>
      <c r="K152" s="30">
        <v>1268</v>
      </c>
      <c r="L152" s="47">
        <f t="shared" si="5"/>
        <v>97.990726429675419</v>
      </c>
      <c r="M152" s="30"/>
      <c r="N152" s="33" t="s">
        <v>2</v>
      </c>
      <c r="O152" s="48" t="s">
        <v>1541</v>
      </c>
    </row>
    <row r="153" spans="1:15" x14ac:dyDescent="0.2">
      <c r="A153" t="s">
        <v>5764</v>
      </c>
      <c r="B153" t="s">
        <v>5765</v>
      </c>
      <c r="C153" t="s">
        <v>5766</v>
      </c>
      <c r="D153" t="s">
        <v>5767</v>
      </c>
      <c r="E153" t="s">
        <v>5768</v>
      </c>
      <c r="F153" t="s">
        <v>5039</v>
      </c>
      <c r="G153" t="s">
        <v>5040</v>
      </c>
      <c r="H153" t="s">
        <v>5041</v>
      </c>
      <c r="I153">
        <v>370</v>
      </c>
      <c r="J153" s="7">
        <f t="shared" si="4"/>
        <v>100</v>
      </c>
      <c r="K153">
        <v>1294</v>
      </c>
      <c r="L153" s="7">
        <f t="shared" si="5"/>
        <v>100</v>
      </c>
      <c r="N153" s="1" t="s">
        <v>2</v>
      </c>
      <c r="O153" s="1" t="s">
        <v>2</v>
      </c>
    </row>
    <row r="154" spans="1:15" x14ac:dyDescent="0.2">
      <c r="A154" t="s">
        <v>5769</v>
      </c>
      <c r="B154" t="s">
        <v>5770</v>
      </c>
      <c r="C154" t="s">
        <v>5771</v>
      </c>
      <c r="D154" t="s">
        <v>5772</v>
      </c>
      <c r="E154" t="s">
        <v>5773</v>
      </c>
      <c r="F154" t="s">
        <v>5039</v>
      </c>
      <c r="G154" t="s">
        <v>5040</v>
      </c>
      <c r="H154" t="s">
        <v>5041</v>
      </c>
      <c r="I154">
        <v>369</v>
      </c>
      <c r="J154" s="7">
        <f t="shared" si="4"/>
        <v>99.729729729729726</v>
      </c>
      <c r="K154">
        <v>1289</v>
      </c>
      <c r="L154" s="7">
        <f t="shared" si="5"/>
        <v>99.613601236476043</v>
      </c>
      <c r="N154" s="1" t="s">
        <v>2</v>
      </c>
      <c r="O154" s="1" t="s">
        <v>2</v>
      </c>
    </row>
    <row r="155" spans="1:15" x14ac:dyDescent="0.2">
      <c r="A155" t="s">
        <v>5774</v>
      </c>
      <c r="B155" t="s">
        <v>5775</v>
      </c>
      <c r="C155" t="s">
        <v>5776</v>
      </c>
      <c r="D155" t="s">
        <v>5777</v>
      </c>
      <c r="E155" t="s">
        <v>5778</v>
      </c>
      <c r="F155" t="s">
        <v>5039</v>
      </c>
      <c r="G155" t="s">
        <v>5040</v>
      </c>
      <c r="H155" t="s">
        <v>5041</v>
      </c>
      <c r="I155">
        <v>370</v>
      </c>
      <c r="J155" s="7">
        <f t="shared" si="4"/>
        <v>100</v>
      </c>
      <c r="K155">
        <v>1294</v>
      </c>
      <c r="L155" s="7">
        <f t="shared" si="5"/>
        <v>100</v>
      </c>
      <c r="N155" s="1" t="s">
        <v>2</v>
      </c>
      <c r="O155" s="1" t="s">
        <v>2</v>
      </c>
    </row>
    <row r="156" spans="1:15" x14ac:dyDescent="0.2">
      <c r="A156" t="s">
        <v>5779</v>
      </c>
      <c r="B156" t="s">
        <v>5780</v>
      </c>
      <c r="C156" t="s">
        <v>5781</v>
      </c>
      <c r="D156" t="s">
        <v>5782</v>
      </c>
      <c r="E156" t="s">
        <v>5783</v>
      </c>
      <c r="F156" t="s">
        <v>5039</v>
      </c>
      <c r="G156" t="s">
        <v>5040</v>
      </c>
      <c r="H156" t="s">
        <v>5041</v>
      </c>
      <c r="I156">
        <v>370</v>
      </c>
      <c r="J156" s="7">
        <f t="shared" si="4"/>
        <v>100</v>
      </c>
      <c r="K156">
        <v>1294</v>
      </c>
      <c r="L156" s="7">
        <f t="shared" si="5"/>
        <v>100</v>
      </c>
      <c r="N156" s="1" t="s">
        <v>2</v>
      </c>
      <c r="O156" s="1" t="s">
        <v>2</v>
      </c>
    </row>
    <row r="157" spans="1:15" x14ac:dyDescent="0.2">
      <c r="A157" t="s">
        <v>5784</v>
      </c>
      <c r="B157" t="s">
        <v>5785</v>
      </c>
      <c r="C157" t="s">
        <v>5786</v>
      </c>
      <c r="D157" t="s">
        <v>5787</v>
      </c>
      <c r="E157" t="s">
        <v>5788</v>
      </c>
      <c r="F157" t="s">
        <v>5039</v>
      </c>
      <c r="G157" t="s">
        <v>5040</v>
      </c>
      <c r="H157" t="s">
        <v>5041</v>
      </c>
      <c r="I157">
        <v>370</v>
      </c>
      <c r="J157" s="7">
        <f t="shared" si="4"/>
        <v>100</v>
      </c>
      <c r="K157">
        <v>1294</v>
      </c>
      <c r="L157" s="7">
        <f t="shared" si="5"/>
        <v>100</v>
      </c>
      <c r="N157" s="1" t="s">
        <v>2</v>
      </c>
      <c r="O157" s="1" t="s">
        <v>2</v>
      </c>
    </row>
    <row r="158" spans="1:15" x14ac:dyDescent="0.2">
      <c r="A158" t="s">
        <v>5789</v>
      </c>
      <c r="B158" t="s">
        <v>5790</v>
      </c>
      <c r="C158" t="s">
        <v>5791</v>
      </c>
      <c r="D158" t="s">
        <v>5792</v>
      </c>
      <c r="E158" t="s">
        <v>5793</v>
      </c>
      <c r="F158" t="s">
        <v>5039</v>
      </c>
      <c r="G158" t="s">
        <v>5040</v>
      </c>
      <c r="H158" t="s">
        <v>5041</v>
      </c>
      <c r="I158">
        <v>370</v>
      </c>
      <c r="J158" s="7">
        <f t="shared" si="4"/>
        <v>100</v>
      </c>
      <c r="K158">
        <v>1294</v>
      </c>
      <c r="L158" s="7">
        <f t="shared" si="5"/>
        <v>100</v>
      </c>
      <c r="N158" s="1" t="s">
        <v>2</v>
      </c>
      <c r="O158" s="1" t="s">
        <v>2</v>
      </c>
    </row>
    <row r="159" spans="1:15" x14ac:dyDescent="0.2">
      <c r="A159" t="s">
        <v>5794</v>
      </c>
      <c r="B159" t="s">
        <v>5795</v>
      </c>
      <c r="C159" t="s">
        <v>5796</v>
      </c>
      <c r="D159" t="s">
        <v>5797</v>
      </c>
      <c r="E159" t="s">
        <v>5798</v>
      </c>
      <c r="F159" t="s">
        <v>5039</v>
      </c>
      <c r="G159" t="s">
        <v>5040</v>
      </c>
      <c r="H159" t="s">
        <v>5041</v>
      </c>
      <c r="I159">
        <v>370</v>
      </c>
      <c r="J159" s="7">
        <f t="shared" si="4"/>
        <v>100</v>
      </c>
      <c r="K159">
        <v>1293</v>
      </c>
      <c r="L159" s="7">
        <f t="shared" si="5"/>
        <v>99.922720247295203</v>
      </c>
      <c r="N159" s="1" t="s">
        <v>2</v>
      </c>
      <c r="O159" s="1" t="s">
        <v>2</v>
      </c>
    </row>
    <row r="160" spans="1:15" x14ac:dyDescent="0.2">
      <c r="A160" t="s">
        <v>5799</v>
      </c>
      <c r="B160" t="s">
        <v>5800</v>
      </c>
      <c r="C160" t="s">
        <v>5801</v>
      </c>
      <c r="D160" t="s">
        <v>5802</v>
      </c>
      <c r="E160" t="s">
        <v>5803</v>
      </c>
      <c r="F160" t="s">
        <v>5039</v>
      </c>
      <c r="G160" t="s">
        <v>5040</v>
      </c>
      <c r="H160" t="s">
        <v>5041</v>
      </c>
      <c r="I160">
        <v>369</v>
      </c>
      <c r="J160" s="7">
        <f t="shared" si="4"/>
        <v>99.729729729729726</v>
      </c>
      <c r="K160">
        <v>1294</v>
      </c>
      <c r="L160" s="7">
        <f t="shared" si="5"/>
        <v>100</v>
      </c>
      <c r="N160" s="1" t="s">
        <v>2</v>
      </c>
      <c r="O160" s="1" t="s">
        <v>2</v>
      </c>
    </row>
    <row r="161" spans="1:15" x14ac:dyDescent="0.2">
      <c r="A161" t="s">
        <v>5804</v>
      </c>
      <c r="B161" t="s">
        <v>5805</v>
      </c>
      <c r="C161" t="s">
        <v>5806</v>
      </c>
      <c r="D161" t="s">
        <v>5807</v>
      </c>
      <c r="E161" t="s">
        <v>5808</v>
      </c>
      <c r="F161" t="s">
        <v>5039</v>
      </c>
      <c r="G161" t="s">
        <v>5040</v>
      </c>
      <c r="H161" t="s">
        <v>5041</v>
      </c>
      <c r="I161">
        <v>370</v>
      </c>
      <c r="J161" s="7">
        <f t="shared" si="4"/>
        <v>100</v>
      </c>
      <c r="K161">
        <v>1293</v>
      </c>
      <c r="L161" s="7">
        <f t="shared" si="5"/>
        <v>99.922720247295203</v>
      </c>
      <c r="N161" s="1" t="s">
        <v>2</v>
      </c>
      <c r="O161" s="1" t="s">
        <v>2</v>
      </c>
    </row>
    <row r="162" spans="1:15" x14ac:dyDescent="0.2">
      <c r="A162" t="s">
        <v>5809</v>
      </c>
      <c r="B162" t="s">
        <v>5810</v>
      </c>
      <c r="C162" t="s">
        <v>5811</v>
      </c>
      <c r="D162" t="s">
        <v>5812</v>
      </c>
      <c r="E162" t="s">
        <v>5813</v>
      </c>
      <c r="F162" t="s">
        <v>5039</v>
      </c>
      <c r="G162" t="s">
        <v>5040</v>
      </c>
      <c r="H162" t="s">
        <v>5041</v>
      </c>
      <c r="I162">
        <v>370</v>
      </c>
      <c r="J162" s="7">
        <f t="shared" si="4"/>
        <v>100</v>
      </c>
      <c r="K162">
        <v>1294</v>
      </c>
      <c r="L162" s="7">
        <f t="shared" si="5"/>
        <v>100</v>
      </c>
      <c r="N162" s="1" t="s">
        <v>2</v>
      </c>
      <c r="O162" s="1" t="s">
        <v>2</v>
      </c>
    </row>
    <row r="163" spans="1:15" x14ac:dyDescent="0.2">
      <c r="A163" t="s">
        <v>5814</v>
      </c>
      <c r="B163" t="s">
        <v>5815</v>
      </c>
      <c r="C163" t="s">
        <v>5816</v>
      </c>
      <c r="D163" t="s">
        <v>5817</v>
      </c>
      <c r="E163" t="s">
        <v>5818</v>
      </c>
      <c r="F163" t="s">
        <v>5039</v>
      </c>
      <c r="G163" t="s">
        <v>5040</v>
      </c>
      <c r="H163" t="s">
        <v>5041</v>
      </c>
      <c r="I163">
        <v>370</v>
      </c>
      <c r="J163" s="7">
        <f t="shared" si="4"/>
        <v>100</v>
      </c>
      <c r="K163">
        <v>1294</v>
      </c>
      <c r="L163" s="7">
        <f t="shared" si="5"/>
        <v>100</v>
      </c>
      <c r="N163" s="1" t="s">
        <v>2</v>
      </c>
      <c r="O163" s="1" t="s">
        <v>2</v>
      </c>
    </row>
    <row r="164" spans="1:15" x14ac:dyDescent="0.2">
      <c r="A164" t="s">
        <v>5819</v>
      </c>
      <c r="B164" t="s">
        <v>5820</v>
      </c>
      <c r="C164" t="s">
        <v>5821</v>
      </c>
      <c r="D164" t="s">
        <v>5822</v>
      </c>
      <c r="E164" t="s">
        <v>5823</v>
      </c>
      <c r="F164" t="s">
        <v>5039</v>
      </c>
      <c r="G164" t="s">
        <v>5040</v>
      </c>
      <c r="H164" t="s">
        <v>5041</v>
      </c>
      <c r="I164">
        <v>370</v>
      </c>
      <c r="J164" s="7">
        <f t="shared" si="4"/>
        <v>100</v>
      </c>
      <c r="K164">
        <v>1294</v>
      </c>
      <c r="L164" s="7">
        <f t="shared" si="5"/>
        <v>100</v>
      </c>
      <c r="N164" s="1" t="s">
        <v>2</v>
      </c>
      <c r="O164" s="1" t="s">
        <v>2</v>
      </c>
    </row>
    <row r="165" spans="1:15" x14ac:dyDescent="0.2">
      <c r="A165" t="s">
        <v>5824</v>
      </c>
      <c r="B165" t="s">
        <v>5825</v>
      </c>
      <c r="C165" t="s">
        <v>5826</v>
      </c>
      <c r="D165" t="s">
        <v>5827</v>
      </c>
      <c r="E165" t="s">
        <v>5828</v>
      </c>
      <c r="F165" t="s">
        <v>5039</v>
      </c>
      <c r="G165" t="s">
        <v>5040</v>
      </c>
      <c r="H165" t="s">
        <v>5041</v>
      </c>
      <c r="I165">
        <v>370</v>
      </c>
      <c r="J165" s="7">
        <f t="shared" si="4"/>
        <v>100</v>
      </c>
      <c r="K165">
        <v>1294</v>
      </c>
      <c r="L165" s="7">
        <f t="shared" si="5"/>
        <v>100</v>
      </c>
      <c r="N165" s="1" t="s">
        <v>2</v>
      </c>
      <c r="O165" s="1" t="s">
        <v>2</v>
      </c>
    </row>
    <row r="166" spans="1:15" x14ac:dyDescent="0.2">
      <c r="A166" t="s">
        <v>5829</v>
      </c>
      <c r="B166" t="s">
        <v>5830</v>
      </c>
      <c r="C166" t="s">
        <v>5831</v>
      </c>
      <c r="D166" t="s">
        <v>5832</v>
      </c>
      <c r="E166" t="s">
        <v>5833</v>
      </c>
      <c r="F166" t="s">
        <v>5039</v>
      </c>
      <c r="G166" t="s">
        <v>5040</v>
      </c>
      <c r="H166" t="s">
        <v>5041</v>
      </c>
      <c r="I166">
        <v>369</v>
      </c>
      <c r="J166" s="7">
        <f t="shared" si="4"/>
        <v>99.729729729729726</v>
      </c>
      <c r="K166">
        <v>1294</v>
      </c>
      <c r="L166" s="7">
        <f t="shared" si="5"/>
        <v>100</v>
      </c>
      <c r="N166" s="1" t="s">
        <v>2</v>
      </c>
      <c r="O166" s="1" t="s">
        <v>2</v>
      </c>
    </row>
    <row r="167" spans="1:15" x14ac:dyDescent="0.2">
      <c r="A167" t="s">
        <v>5834</v>
      </c>
      <c r="B167" t="s">
        <v>5835</v>
      </c>
      <c r="C167" t="s">
        <v>5836</v>
      </c>
      <c r="D167" t="s">
        <v>5837</v>
      </c>
      <c r="E167" t="s">
        <v>5838</v>
      </c>
      <c r="F167" t="s">
        <v>5039</v>
      </c>
      <c r="G167" t="s">
        <v>5040</v>
      </c>
      <c r="H167" t="s">
        <v>5041</v>
      </c>
      <c r="I167">
        <v>366</v>
      </c>
      <c r="J167" s="7">
        <f t="shared" si="4"/>
        <v>98.918918918918919</v>
      </c>
      <c r="K167">
        <v>1294</v>
      </c>
      <c r="L167" s="7">
        <f t="shared" si="5"/>
        <v>100</v>
      </c>
      <c r="N167" s="1" t="s">
        <v>2</v>
      </c>
      <c r="O167" s="1" t="s">
        <v>2</v>
      </c>
    </row>
    <row r="168" spans="1:15" x14ac:dyDescent="0.2">
      <c r="A168" t="s">
        <v>5839</v>
      </c>
      <c r="B168" t="s">
        <v>5840</v>
      </c>
      <c r="C168" t="s">
        <v>5841</v>
      </c>
      <c r="D168" t="s">
        <v>5842</v>
      </c>
      <c r="E168" t="s">
        <v>5843</v>
      </c>
      <c r="F168" t="s">
        <v>5039</v>
      </c>
      <c r="G168" t="s">
        <v>5040</v>
      </c>
      <c r="H168" t="s">
        <v>5041</v>
      </c>
      <c r="I168">
        <v>370</v>
      </c>
      <c r="J168" s="7">
        <f t="shared" si="4"/>
        <v>100</v>
      </c>
      <c r="K168">
        <v>1294</v>
      </c>
      <c r="L168" s="7">
        <f t="shared" si="5"/>
        <v>100</v>
      </c>
      <c r="N168" s="1" t="s">
        <v>2</v>
      </c>
      <c r="O168" s="1" t="s">
        <v>2</v>
      </c>
    </row>
    <row r="169" spans="1:15" x14ac:dyDescent="0.2">
      <c r="A169" t="s">
        <v>5844</v>
      </c>
      <c r="B169" t="s">
        <v>5845</v>
      </c>
      <c r="C169" t="s">
        <v>5846</v>
      </c>
      <c r="D169" t="s">
        <v>5847</v>
      </c>
      <c r="E169" t="s">
        <v>5848</v>
      </c>
      <c r="F169" t="s">
        <v>5039</v>
      </c>
      <c r="G169" t="s">
        <v>5040</v>
      </c>
      <c r="H169" t="s">
        <v>5041</v>
      </c>
      <c r="I169">
        <v>370</v>
      </c>
      <c r="J169" s="7">
        <f t="shared" si="4"/>
        <v>100</v>
      </c>
      <c r="K169">
        <v>1294</v>
      </c>
      <c r="L169" s="7">
        <f t="shared" si="5"/>
        <v>100</v>
      </c>
      <c r="N169" s="1" t="s">
        <v>2</v>
      </c>
      <c r="O169" s="1" t="s">
        <v>2</v>
      </c>
    </row>
    <row r="170" spans="1:15" x14ac:dyDescent="0.2">
      <c r="A170" t="s">
        <v>5849</v>
      </c>
      <c r="B170" t="s">
        <v>5850</v>
      </c>
      <c r="C170" t="s">
        <v>5851</v>
      </c>
      <c r="D170" t="s">
        <v>5852</v>
      </c>
      <c r="E170" t="s">
        <v>5853</v>
      </c>
      <c r="F170" t="s">
        <v>5039</v>
      </c>
      <c r="G170" t="s">
        <v>5040</v>
      </c>
      <c r="H170" t="s">
        <v>5041</v>
      </c>
      <c r="I170">
        <v>370</v>
      </c>
      <c r="J170" s="7">
        <f t="shared" si="4"/>
        <v>100</v>
      </c>
      <c r="K170">
        <v>1294</v>
      </c>
      <c r="L170" s="7">
        <f t="shared" si="5"/>
        <v>100</v>
      </c>
      <c r="N170" s="1" t="s">
        <v>2</v>
      </c>
      <c r="O170" s="1" t="s">
        <v>2</v>
      </c>
    </row>
    <row r="171" spans="1:15" x14ac:dyDescent="0.2">
      <c r="A171" s="30" t="s">
        <v>5854</v>
      </c>
      <c r="B171" s="30" t="s">
        <v>5855</v>
      </c>
      <c r="C171" s="30" t="s">
        <v>5856</v>
      </c>
      <c r="D171" s="30" t="s">
        <v>5857</v>
      </c>
      <c r="E171" s="30" t="s">
        <v>5858</v>
      </c>
      <c r="F171" s="30" t="s">
        <v>5039</v>
      </c>
      <c r="G171" s="30" t="s">
        <v>5040</v>
      </c>
      <c r="H171" s="30" t="s">
        <v>5041</v>
      </c>
      <c r="I171" s="30">
        <v>310</v>
      </c>
      <c r="J171" s="47">
        <f t="shared" si="4"/>
        <v>83.78378378378379</v>
      </c>
      <c r="K171" s="30">
        <v>1061</v>
      </c>
      <c r="L171" s="47">
        <f t="shared" si="5"/>
        <v>81.993817619783613</v>
      </c>
      <c r="M171" s="30"/>
      <c r="N171" s="48" t="s">
        <v>1541</v>
      </c>
      <c r="O171" s="48" t="s">
        <v>1541</v>
      </c>
    </row>
    <row r="172" spans="1:15" x14ac:dyDescent="0.2">
      <c r="A172" t="s">
        <v>5859</v>
      </c>
      <c r="B172" t="s">
        <v>5860</v>
      </c>
      <c r="C172" t="s">
        <v>5861</v>
      </c>
      <c r="D172" t="s">
        <v>5862</v>
      </c>
      <c r="E172" t="s">
        <v>5863</v>
      </c>
      <c r="F172" t="s">
        <v>5039</v>
      </c>
      <c r="G172" t="s">
        <v>5040</v>
      </c>
      <c r="H172" t="s">
        <v>5041</v>
      </c>
      <c r="I172">
        <v>368</v>
      </c>
      <c r="J172" s="7">
        <f t="shared" si="4"/>
        <v>99.459459459459467</v>
      </c>
      <c r="K172">
        <v>1294</v>
      </c>
      <c r="L172" s="7">
        <f t="shared" si="5"/>
        <v>100</v>
      </c>
      <c r="N172" s="1" t="s">
        <v>2</v>
      </c>
      <c r="O172" s="1" t="s">
        <v>2</v>
      </c>
    </row>
    <row r="173" spans="1:15" x14ac:dyDescent="0.2">
      <c r="A173" t="s">
        <v>5864</v>
      </c>
      <c r="B173" t="s">
        <v>5865</v>
      </c>
      <c r="C173" t="s">
        <v>5866</v>
      </c>
      <c r="D173" t="s">
        <v>5867</v>
      </c>
      <c r="E173" t="s">
        <v>5868</v>
      </c>
      <c r="F173" t="s">
        <v>5039</v>
      </c>
      <c r="G173" t="s">
        <v>5040</v>
      </c>
      <c r="H173" t="s">
        <v>5041</v>
      </c>
      <c r="I173">
        <v>369</v>
      </c>
      <c r="J173" s="7">
        <f t="shared" si="4"/>
        <v>99.729729729729726</v>
      </c>
      <c r="K173">
        <v>1294</v>
      </c>
      <c r="L173" s="7">
        <f t="shared" si="5"/>
        <v>100</v>
      </c>
      <c r="N173" s="1" t="s">
        <v>2</v>
      </c>
      <c r="O173" s="1" t="s">
        <v>2</v>
      </c>
    </row>
    <row r="174" spans="1:15" x14ac:dyDescent="0.2">
      <c r="A174" t="s">
        <v>5869</v>
      </c>
      <c r="B174" t="s">
        <v>5870</v>
      </c>
      <c r="C174" t="s">
        <v>5871</v>
      </c>
      <c r="D174" t="s">
        <v>5872</v>
      </c>
      <c r="E174" t="s">
        <v>5873</v>
      </c>
      <c r="F174" t="s">
        <v>5039</v>
      </c>
      <c r="G174" t="s">
        <v>5040</v>
      </c>
      <c r="H174" t="s">
        <v>5041</v>
      </c>
      <c r="I174">
        <v>370</v>
      </c>
      <c r="J174" s="7">
        <f t="shared" si="4"/>
        <v>100</v>
      </c>
      <c r="K174">
        <v>1290</v>
      </c>
      <c r="L174" s="7">
        <f t="shared" si="5"/>
        <v>99.690880989180826</v>
      </c>
      <c r="N174" s="1" t="s">
        <v>2</v>
      </c>
      <c r="O174" s="1" t="s">
        <v>2</v>
      </c>
    </row>
    <row r="175" spans="1:15" x14ac:dyDescent="0.2">
      <c r="A175" s="30" t="s">
        <v>5874</v>
      </c>
      <c r="B175" s="30" t="s">
        <v>5875</v>
      </c>
      <c r="C175" s="30" t="s">
        <v>5876</v>
      </c>
      <c r="D175" s="30" t="s">
        <v>5877</v>
      </c>
      <c r="E175" s="30" t="s">
        <v>5878</v>
      </c>
      <c r="F175" s="30" t="s">
        <v>5039</v>
      </c>
      <c r="G175" s="30" t="s">
        <v>5040</v>
      </c>
      <c r="H175" s="30" t="s">
        <v>5041</v>
      </c>
      <c r="I175" s="30">
        <v>370</v>
      </c>
      <c r="J175" s="47">
        <f t="shared" si="4"/>
        <v>100</v>
      </c>
      <c r="K175" s="30">
        <v>1263</v>
      </c>
      <c r="L175" s="47">
        <f t="shared" si="5"/>
        <v>97.604327666151462</v>
      </c>
      <c r="M175" s="30"/>
      <c r="N175" s="33" t="s">
        <v>2</v>
      </c>
      <c r="O175" s="48" t="s">
        <v>1541</v>
      </c>
    </row>
    <row r="176" spans="1:15" x14ac:dyDescent="0.2">
      <c r="A176" t="s">
        <v>5879</v>
      </c>
      <c r="B176" t="s">
        <v>5880</v>
      </c>
      <c r="C176" t="s">
        <v>5881</v>
      </c>
      <c r="D176" t="s">
        <v>5882</v>
      </c>
      <c r="E176" t="s">
        <v>5883</v>
      </c>
      <c r="F176" t="s">
        <v>5039</v>
      </c>
      <c r="G176" t="s">
        <v>5040</v>
      </c>
      <c r="H176" t="s">
        <v>5041</v>
      </c>
      <c r="I176">
        <v>370</v>
      </c>
      <c r="J176" s="7">
        <f t="shared" si="4"/>
        <v>100</v>
      </c>
      <c r="K176">
        <v>1292</v>
      </c>
      <c r="L176" s="7">
        <f t="shared" si="5"/>
        <v>99.84544049459042</v>
      </c>
      <c r="N176" s="1" t="s">
        <v>2</v>
      </c>
      <c r="O176" s="1" t="s">
        <v>2</v>
      </c>
    </row>
    <row r="177" spans="1:15" x14ac:dyDescent="0.2">
      <c r="A177" t="s">
        <v>5884</v>
      </c>
      <c r="B177" t="s">
        <v>5885</v>
      </c>
      <c r="C177" t="s">
        <v>5886</v>
      </c>
      <c r="D177" t="s">
        <v>5887</v>
      </c>
      <c r="E177" t="s">
        <v>5888</v>
      </c>
      <c r="F177" t="s">
        <v>5039</v>
      </c>
      <c r="G177" t="s">
        <v>5040</v>
      </c>
      <c r="H177" t="s">
        <v>5041</v>
      </c>
      <c r="I177">
        <v>370</v>
      </c>
      <c r="J177" s="7">
        <f t="shared" si="4"/>
        <v>100</v>
      </c>
      <c r="K177">
        <v>1293</v>
      </c>
      <c r="L177" s="7">
        <f t="shared" si="5"/>
        <v>99.922720247295203</v>
      </c>
      <c r="N177" s="1" t="s">
        <v>2</v>
      </c>
      <c r="O177" s="1" t="s">
        <v>2</v>
      </c>
    </row>
    <row r="178" spans="1:15" x14ac:dyDescent="0.2">
      <c r="A178" s="30" t="s">
        <v>5889</v>
      </c>
      <c r="B178" s="30" t="s">
        <v>5890</v>
      </c>
      <c r="C178" s="30" t="s">
        <v>5891</v>
      </c>
      <c r="D178" s="30" t="s">
        <v>5892</v>
      </c>
      <c r="E178" s="30" t="s">
        <v>5893</v>
      </c>
      <c r="F178" s="30" t="s">
        <v>5039</v>
      </c>
      <c r="G178" s="30" t="s">
        <v>5040</v>
      </c>
      <c r="H178" s="30" t="s">
        <v>5041</v>
      </c>
      <c r="I178" s="30">
        <v>132</v>
      </c>
      <c r="J178" s="47">
        <f t="shared" si="4"/>
        <v>35.675675675675677</v>
      </c>
      <c r="K178" s="30">
        <v>368</v>
      </c>
      <c r="L178" s="47">
        <f t="shared" si="5"/>
        <v>28.438948995363216</v>
      </c>
      <c r="M178" s="30"/>
      <c r="N178" s="48" t="s">
        <v>1541</v>
      </c>
      <c r="O178" s="48" t="s">
        <v>1541</v>
      </c>
    </row>
    <row r="179" spans="1:15" x14ac:dyDescent="0.2">
      <c r="A179" t="s">
        <v>5894</v>
      </c>
      <c r="B179" t="s">
        <v>5895</v>
      </c>
      <c r="C179" t="s">
        <v>5896</v>
      </c>
      <c r="D179" t="s">
        <v>5897</v>
      </c>
      <c r="E179" t="s">
        <v>5898</v>
      </c>
      <c r="F179" t="s">
        <v>5039</v>
      </c>
      <c r="G179" t="s">
        <v>5040</v>
      </c>
      <c r="H179" t="s">
        <v>5041</v>
      </c>
      <c r="I179">
        <v>369</v>
      </c>
      <c r="J179" s="7">
        <f t="shared" si="4"/>
        <v>99.729729729729726</v>
      </c>
      <c r="K179">
        <v>1294</v>
      </c>
      <c r="L179" s="7">
        <f t="shared" si="5"/>
        <v>100</v>
      </c>
      <c r="N179" s="1" t="s">
        <v>2</v>
      </c>
      <c r="O179" s="1" t="s">
        <v>2</v>
      </c>
    </row>
    <row r="180" spans="1:15" x14ac:dyDescent="0.2">
      <c r="A180" t="s">
        <v>5899</v>
      </c>
      <c r="B180" t="s">
        <v>5900</v>
      </c>
      <c r="C180" t="s">
        <v>5901</v>
      </c>
      <c r="D180" t="s">
        <v>5902</v>
      </c>
      <c r="E180" t="s">
        <v>5903</v>
      </c>
      <c r="F180" t="s">
        <v>5039</v>
      </c>
      <c r="G180" t="s">
        <v>5040</v>
      </c>
      <c r="H180" t="s">
        <v>5041</v>
      </c>
      <c r="I180">
        <v>370</v>
      </c>
      <c r="J180" s="7">
        <f t="shared" si="4"/>
        <v>100</v>
      </c>
      <c r="K180">
        <v>1292</v>
      </c>
      <c r="L180" s="7">
        <f t="shared" si="5"/>
        <v>99.84544049459042</v>
      </c>
      <c r="N180" s="1" t="s">
        <v>2</v>
      </c>
      <c r="O180" s="1" t="s">
        <v>2</v>
      </c>
    </row>
    <row r="181" spans="1:15" x14ac:dyDescent="0.2">
      <c r="A181" t="s">
        <v>5904</v>
      </c>
      <c r="B181" t="s">
        <v>5905</v>
      </c>
      <c r="C181" t="s">
        <v>5906</v>
      </c>
      <c r="D181" t="s">
        <v>5907</v>
      </c>
      <c r="E181" t="s">
        <v>5908</v>
      </c>
      <c r="F181" t="s">
        <v>5039</v>
      </c>
      <c r="G181" t="s">
        <v>5040</v>
      </c>
      <c r="H181" t="s">
        <v>5041</v>
      </c>
      <c r="I181">
        <v>370</v>
      </c>
      <c r="J181" s="7">
        <f t="shared" si="4"/>
        <v>100</v>
      </c>
      <c r="K181">
        <v>1294</v>
      </c>
      <c r="L181" s="7">
        <f t="shared" si="5"/>
        <v>100</v>
      </c>
      <c r="N181" s="1" t="s">
        <v>2</v>
      </c>
      <c r="O181" s="1" t="s">
        <v>2</v>
      </c>
    </row>
    <row r="182" spans="1:15" x14ac:dyDescent="0.2">
      <c r="A182" t="s">
        <v>5909</v>
      </c>
      <c r="B182" t="s">
        <v>5910</v>
      </c>
      <c r="C182" t="s">
        <v>5911</v>
      </c>
      <c r="D182" t="s">
        <v>5912</v>
      </c>
      <c r="E182" t="s">
        <v>5913</v>
      </c>
      <c r="F182" t="s">
        <v>5039</v>
      </c>
      <c r="G182" t="s">
        <v>5040</v>
      </c>
      <c r="H182" t="s">
        <v>5041</v>
      </c>
      <c r="I182">
        <v>370</v>
      </c>
      <c r="J182" s="7">
        <f t="shared" si="4"/>
        <v>100</v>
      </c>
      <c r="K182">
        <v>1293</v>
      </c>
      <c r="L182" s="7">
        <f t="shared" si="5"/>
        <v>99.922720247295203</v>
      </c>
      <c r="N182" s="1" t="s">
        <v>2</v>
      </c>
      <c r="O182" s="1" t="s">
        <v>2</v>
      </c>
    </row>
    <row r="183" spans="1:15" x14ac:dyDescent="0.2">
      <c r="A183" t="s">
        <v>5914</v>
      </c>
      <c r="B183" t="s">
        <v>5915</v>
      </c>
      <c r="C183" t="s">
        <v>5916</v>
      </c>
      <c r="D183" t="s">
        <v>5917</v>
      </c>
      <c r="E183" t="s">
        <v>5918</v>
      </c>
      <c r="F183" t="s">
        <v>5039</v>
      </c>
      <c r="G183" t="s">
        <v>5040</v>
      </c>
      <c r="H183" t="s">
        <v>5041</v>
      </c>
      <c r="I183">
        <v>369</v>
      </c>
      <c r="J183" s="7">
        <f t="shared" si="4"/>
        <v>99.729729729729726</v>
      </c>
      <c r="K183">
        <v>1288</v>
      </c>
      <c r="L183" s="7">
        <f t="shared" si="5"/>
        <v>99.536321483771246</v>
      </c>
      <c r="N183" s="1" t="s">
        <v>2</v>
      </c>
      <c r="O183" s="1" t="s">
        <v>2</v>
      </c>
    </row>
    <row r="184" spans="1:15" x14ac:dyDescent="0.2">
      <c r="A184" t="s">
        <v>5919</v>
      </c>
      <c r="B184" t="s">
        <v>5920</v>
      </c>
      <c r="C184" t="s">
        <v>5921</v>
      </c>
      <c r="D184" t="s">
        <v>5922</v>
      </c>
      <c r="E184" t="s">
        <v>5923</v>
      </c>
      <c r="F184" t="s">
        <v>5039</v>
      </c>
      <c r="G184" t="s">
        <v>5040</v>
      </c>
      <c r="H184" t="s">
        <v>5041</v>
      </c>
      <c r="I184">
        <v>370</v>
      </c>
      <c r="J184" s="7">
        <f t="shared" si="4"/>
        <v>100</v>
      </c>
      <c r="K184">
        <v>1294</v>
      </c>
      <c r="L184" s="7">
        <f t="shared" si="5"/>
        <v>100</v>
      </c>
      <c r="N184" s="1" t="s">
        <v>2</v>
      </c>
      <c r="O184" s="1" t="s">
        <v>2</v>
      </c>
    </row>
    <row r="185" spans="1:15" x14ac:dyDescent="0.2">
      <c r="A185" t="s">
        <v>5924</v>
      </c>
      <c r="B185" t="s">
        <v>5925</v>
      </c>
      <c r="C185" t="s">
        <v>5926</v>
      </c>
      <c r="D185" t="s">
        <v>5927</v>
      </c>
      <c r="E185" t="s">
        <v>5928</v>
      </c>
      <c r="F185" t="s">
        <v>5039</v>
      </c>
      <c r="G185" t="s">
        <v>5040</v>
      </c>
      <c r="H185" t="s">
        <v>5041</v>
      </c>
      <c r="I185">
        <v>370</v>
      </c>
      <c r="J185" s="7">
        <f t="shared" si="4"/>
        <v>100</v>
      </c>
      <c r="K185">
        <v>1294</v>
      </c>
      <c r="L185" s="7">
        <f t="shared" si="5"/>
        <v>100</v>
      </c>
      <c r="N185" s="1" t="s">
        <v>2</v>
      </c>
      <c r="O185" s="1" t="s">
        <v>2</v>
      </c>
    </row>
    <row r="186" spans="1:15" x14ac:dyDescent="0.2">
      <c r="A186" t="s">
        <v>5929</v>
      </c>
      <c r="B186" t="s">
        <v>5930</v>
      </c>
      <c r="C186" t="s">
        <v>5931</v>
      </c>
      <c r="D186" t="s">
        <v>5932</v>
      </c>
      <c r="E186" t="s">
        <v>5933</v>
      </c>
      <c r="F186" t="s">
        <v>5039</v>
      </c>
      <c r="G186" t="s">
        <v>5040</v>
      </c>
      <c r="H186" t="s">
        <v>5041</v>
      </c>
      <c r="I186">
        <v>370</v>
      </c>
      <c r="J186" s="7">
        <f t="shared" si="4"/>
        <v>100</v>
      </c>
      <c r="K186">
        <v>1294</v>
      </c>
      <c r="L186" s="7">
        <f t="shared" si="5"/>
        <v>100</v>
      </c>
      <c r="N186" s="1" t="s">
        <v>2</v>
      </c>
      <c r="O186" s="1" t="s">
        <v>2</v>
      </c>
    </row>
    <row r="187" spans="1:15" x14ac:dyDescent="0.2">
      <c r="A187" t="s">
        <v>5934</v>
      </c>
      <c r="B187" t="s">
        <v>5935</v>
      </c>
      <c r="C187" t="s">
        <v>5936</v>
      </c>
      <c r="D187" t="s">
        <v>5937</v>
      </c>
      <c r="E187" t="s">
        <v>5938</v>
      </c>
      <c r="F187" t="s">
        <v>5039</v>
      </c>
      <c r="G187" t="s">
        <v>5040</v>
      </c>
      <c r="H187" t="s">
        <v>5041</v>
      </c>
      <c r="I187">
        <v>370</v>
      </c>
      <c r="J187" s="7">
        <f t="shared" si="4"/>
        <v>100</v>
      </c>
      <c r="K187">
        <v>1294</v>
      </c>
      <c r="L187" s="7">
        <f t="shared" si="5"/>
        <v>100</v>
      </c>
      <c r="N187" s="1" t="s">
        <v>2</v>
      </c>
      <c r="O187" s="1" t="s">
        <v>2</v>
      </c>
    </row>
    <row r="188" spans="1:15" x14ac:dyDescent="0.2">
      <c r="A188" t="s">
        <v>5939</v>
      </c>
      <c r="B188" t="s">
        <v>5940</v>
      </c>
      <c r="C188" t="s">
        <v>5941</v>
      </c>
      <c r="D188" t="s">
        <v>5942</v>
      </c>
      <c r="E188" t="s">
        <v>5943</v>
      </c>
      <c r="F188" t="s">
        <v>5039</v>
      </c>
      <c r="G188" t="s">
        <v>5040</v>
      </c>
      <c r="H188" t="s">
        <v>5041</v>
      </c>
      <c r="I188">
        <v>368</v>
      </c>
      <c r="J188" s="7">
        <f t="shared" si="4"/>
        <v>99.459459459459467</v>
      </c>
      <c r="K188">
        <v>1294</v>
      </c>
      <c r="L188" s="7">
        <f t="shared" si="5"/>
        <v>100</v>
      </c>
      <c r="N188" s="1" t="s">
        <v>2</v>
      </c>
      <c r="O188" s="1" t="s">
        <v>2</v>
      </c>
    </row>
    <row r="189" spans="1:15" x14ac:dyDescent="0.2">
      <c r="A189" t="s">
        <v>5944</v>
      </c>
      <c r="B189" t="s">
        <v>5945</v>
      </c>
      <c r="C189" t="s">
        <v>5946</v>
      </c>
      <c r="D189" t="s">
        <v>5947</v>
      </c>
      <c r="E189" t="s">
        <v>5948</v>
      </c>
      <c r="F189" t="s">
        <v>5039</v>
      </c>
      <c r="G189" t="s">
        <v>5040</v>
      </c>
      <c r="H189" t="s">
        <v>5041</v>
      </c>
      <c r="I189">
        <v>370</v>
      </c>
      <c r="J189" s="7">
        <f t="shared" si="4"/>
        <v>100</v>
      </c>
      <c r="K189">
        <v>1294</v>
      </c>
      <c r="L189" s="7">
        <f t="shared" si="5"/>
        <v>100</v>
      </c>
      <c r="N189" s="1" t="s">
        <v>2</v>
      </c>
      <c r="O189" s="1" t="s">
        <v>2</v>
      </c>
    </row>
    <row r="190" spans="1:15" x14ac:dyDescent="0.2">
      <c r="A190" t="s">
        <v>5949</v>
      </c>
      <c r="B190" t="s">
        <v>5950</v>
      </c>
      <c r="C190" t="s">
        <v>5951</v>
      </c>
      <c r="D190" t="s">
        <v>5952</v>
      </c>
      <c r="E190" t="s">
        <v>5953</v>
      </c>
      <c r="F190" t="s">
        <v>5039</v>
      </c>
      <c r="G190" t="s">
        <v>5040</v>
      </c>
      <c r="H190" t="s">
        <v>5041</v>
      </c>
      <c r="I190">
        <v>370</v>
      </c>
      <c r="J190" s="7">
        <f t="shared" si="4"/>
        <v>100</v>
      </c>
      <c r="K190">
        <v>1294</v>
      </c>
      <c r="L190" s="7">
        <f t="shared" si="5"/>
        <v>100</v>
      </c>
      <c r="N190" s="1" t="s">
        <v>2</v>
      </c>
      <c r="O190" s="1" t="s">
        <v>2</v>
      </c>
    </row>
    <row r="191" spans="1:15" x14ac:dyDescent="0.2">
      <c r="A191" t="s">
        <v>5954</v>
      </c>
      <c r="B191" t="s">
        <v>5955</v>
      </c>
      <c r="C191" t="s">
        <v>5956</v>
      </c>
      <c r="D191" t="s">
        <v>5957</v>
      </c>
      <c r="E191" t="s">
        <v>5958</v>
      </c>
      <c r="F191" t="s">
        <v>5039</v>
      </c>
      <c r="G191" t="s">
        <v>5040</v>
      </c>
      <c r="H191" t="s">
        <v>5041</v>
      </c>
      <c r="I191">
        <v>370</v>
      </c>
      <c r="J191" s="7">
        <f t="shared" si="4"/>
        <v>100</v>
      </c>
      <c r="K191">
        <v>1294</v>
      </c>
      <c r="L191" s="7">
        <f t="shared" si="5"/>
        <v>100</v>
      </c>
      <c r="N191" s="1" t="s">
        <v>2</v>
      </c>
      <c r="O191" s="1" t="s">
        <v>2</v>
      </c>
    </row>
    <row r="192" spans="1:15" x14ac:dyDescent="0.2">
      <c r="A192" t="s">
        <v>5959</v>
      </c>
      <c r="B192" t="s">
        <v>5960</v>
      </c>
      <c r="C192" t="s">
        <v>5961</v>
      </c>
      <c r="D192" t="s">
        <v>5299</v>
      </c>
      <c r="E192" t="s">
        <v>5962</v>
      </c>
      <c r="F192" t="s">
        <v>5039</v>
      </c>
      <c r="G192" t="s">
        <v>5040</v>
      </c>
      <c r="H192" t="s">
        <v>5041</v>
      </c>
      <c r="I192">
        <v>370</v>
      </c>
      <c r="J192" s="7">
        <f t="shared" si="4"/>
        <v>100</v>
      </c>
      <c r="K192">
        <v>1294</v>
      </c>
      <c r="L192" s="7">
        <f t="shared" si="5"/>
        <v>100</v>
      </c>
      <c r="N192" s="1" t="s">
        <v>2</v>
      </c>
      <c r="O192" s="1" t="s">
        <v>2</v>
      </c>
    </row>
    <row r="193" spans="1:15" x14ac:dyDescent="0.2">
      <c r="A193" t="s">
        <v>5963</v>
      </c>
      <c r="B193" t="s">
        <v>5964</v>
      </c>
      <c r="C193" t="s">
        <v>5965</v>
      </c>
      <c r="D193" t="s">
        <v>5966</v>
      </c>
      <c r="E193" t="s">
        <v>5967</v>
      </c>
      <c r="F193" t="s">
        <v>5039</v>
      </c>
      <c r="G193" t="s">
        <v>5040</v>
      </c>
      <c r="H193" t="s">
        <v>5041</v>
      </c>
      <c r="I193">
        <v>369</v>
      </c>
      <c r="J193" s="7">
        <f t="shared" si="4"/>
        <v>99.729729729729726</v>
      </c>
      <c r="K193">
        <v>1294</v>
      </c>
      <c r="L193" s="7">
        <f t="shared" si="5"/>
        <v>100</v>
      </c>
      <c r="N193" s="1" t="s">
        <v>2</v>
      </c>
      <c r="O193" s="1" t="s">
        <v>2</v>
      </c>
    </row>
    <row r="194" spans="1:15" x14ac:dyDescent="0.2">
      <c r="A194" t="s">
        <v>5968</v>
      </c>
      <c r="B194" t="s">
        <v>5969</v>
      </c>
      <c r="C194" t="s">
        <v>5970</v>
      </c>
      <c r="D194" t="s">
        <v>5971</v>
      </c>
      <c r="E194" t="s">
        <v>5972</v>
      </c>
      <c r="F194" t="s">
        <v>5039</v>
      </c>
      <c r="G194" t="s">
        <v>5040</v>
      </c>
      <c r="H194" t="s">
        <v>5041</v>
      </c>
      <c r="I194">
        <v>369</v>
      </c>
      <c r="J194" s="7">
        <f t="shared" si="4"/>
        <v>99.729729729729726</v>
      </c>
      <c r="K194">
        <v>1294</v>
      </c>
      <c r="L194" s="7">
        <f t="shared" si="5"/>
        <v>100</v>
      </c>
      <c r="N194" s="1" t="s">
        <v>2</v>
      </c>
      <c r="O194" s="1" t="s">
        <v>2</v>
      </c>
    </row>
    <row r="195" spans="1:15" x14ac:dyDescent="0.2">
      <c r="A195" t="s">
        <v>5973</v>
      </c>
      <c r="B195" t="s">
        <v>5974</v>
      </c>
      <c r="C195" t="s">
        <v>5975</v>
      </c>
      <c r="D195" t="s">
        <v>5976</v>
      </c>
      <c r="E195" t="s">
        <v>5977</v>
      </c>
      <c r="F195" t="s">
        <v>5039</v>
      </c>
      <c r="G195" t="s">
        <v>5040</v>
      </c>
      <c r="H195" t="s">
        <v>5041</v>
      </c>
      <c r="I195">
        <v>370</v>
      </c>
      <c r="J195" s="7">
        <f t="shared" si="4"/>
        <v>100</v>
      </c>
      <c r="K195">
        <v>1294</v>
      </c>
      <c r="L195" s="7">
        <f t="shared" si="5"/>
        <v>100</v>
      </c>
      <c r="N195" s="1" t="s">
        <v>2</v>
      </c>
      <c r="O195" s="1" t="s">
        <v>2</v>
      </c>
    </row>
    <row r="196" spans="1:15" x14ac:dyDescent="0.2">
      <c r="A196" t="s">
        <v>5978</v>
      </c>
      <c r="B196" t="s">
        <v>5979</v>
      </c>
      <c r="C196" t="s">
        <v>5980</v>
      </c>
      <c r="D196" t="s">
        <v>5981</v>
      </c>
      <c r="E196" t="s">
        <v>5982</v>
      </c>
      <c r="F196" t="s">
        <v>5039</v>
      </c>
      <c r="G196" t="s">
        <v>5040</v>
      </c>
      <c r="H196" t="s">
        <v>5041</v>
      </c>
      <c r="I196">
        <v>370</v>
      </c>
      <c r="J196" s="7">
        <f t="shared" si="4"/>
        <v>100</v>
      </c>
      <c r="K196">
        <v>1293</v>
      </c>
      <c r="L196" s="7">
        <f t="shared" si="5"/>
        <v>99.922720247295203</v>
      </c>
      <c r="N196" s="1" t="s">
        <v>2</v>
      </c>
      <c r="O196" s="1" t="s">
        <v>2</v>
      </c>
    </row>
    <row r="197" spans="1:15" x14ac:dyDescent="0.2">
      <c r="A197" t="s">
        <v>5983</v>
      </c>
      <c r="B197" t="s">
        <v>5984</v>
      </c>
      <c r="C197" t="s">
        <v>5985</v>
      </c>
      <c r="D197" t="s">
        <v>5986</v>
      </c>
      <c r="E197" t="s">
        <v>5987</v>
      </c>
      <c r="F197" t="s">
        <v>5039</v>
      </c>
      <c r="G197" t="s">
        <v>5040</v>
      </c>
      <c r="H197" t="s">
        <v>5041</v>
      </c>
      <c r="I197">
        <v>370</v>
      </c>
      <c r="J197" s="7">
        <f t="shared" si="4"/>
        <v>100</v>
      </c>
      <c r="K197">
        <v>1293</v>
      </c>
      <c r="L197" s="7">
        <f t="shared" si="5"/>
        <v>99.922720247295203</v>
      </c>
      <c r="N197" s="1" t="s">
        <v>2</v>
      </c>
      <c r="O197" s="1" t="s">
        <v>2</v>
      </c>
    </row>
    <row r="198" spans="1:15" x14ac:dyDescent="0.2">
      <c r="A198" t="s">
        <v>5988</v>
      </c>
      <c r="B198" t="s">
        <v>5989</v>
      </c>
      <c r="C198" t="s">
        <v>5990</v>
      </c>
      <c r="D198" t="s">
        <v>5991</v>
      </c>
      <c r="E198" t="s">
        <v>5992</v>
      </c>
      <c r="F198" t="s">
        <v>5039</v>
      </c>
      <c r="G198" t="s">
        <v>5040</v>
      </c>
      <c r="H198" t="s">
        <v>5041</v>
      </c>
      <c r="I198">
        <v>370</v>
      </c>
      <c r="J198" s="7">
        <f t="shared" ref="J198:J261" si="6">(I198/370)*100</f>
        <v>100</v>
      </c>
      <c r="K198">
        <v>1292</v>
      </c>
      <c r="L198" s="7">
        <f t="shared" ref="L198:L261" si="7">(K198/1294)*100</f>
        <v>99.84544049459042</v>
      </c>
      <c r="N198" s="1" t="s">
        <v>2</v>
      </c>
      <c r="O198" s="1" t="s">
        <v>2</v>
      </c>
    </row>
    <row r="199" spans="1:15" x14ac:dyDescent="0.2">
      <c r="A199" t="s">
        <v>5993</v>
      </c>
      <c r="B199" t="s">
        <v>5994</v>
      </c>
      <c r="C199" t="s">
        <v>5995</v>
      </c>
      <c r="D199" t="s">
        <v>5996</v>
      </c>
      <c r="E199" t="s">
        <v>5997</v>
      </c>
      <c r="F199" t="s">
        <v>5039</v>
      </c>
      <c r="G199" t="s">
        <v>5040</v>
      </c>
      <c r="H199" t="s">
        <v>5041</v>
      </c>
      <c r="I199">
        <v>370</v>
      </c>
      <c r="J199" s="7">
        <f t="shared" si="6"/>
        <v>100</v>
      </c>
      <c r="K199">
        <v>1291</v>
      </c>
      <c r="L199" s="7">
        <f t="shared" si="7"/>
        <v>99.768160741885623</v>
      </c>
      <c r="N199" s="1" t="s">
        <v>2</v>
      </c>
      <c r="O199" s="1" t="s">
        <v>2</v>
      </c>
    </row>
    <row r="200" spans="1:15" x14ac:dyDescent="0.2">
      <c r="A200" t="s">
        <v>5998</v>
      </c>
      <c r="B200" t="s">
        <v>5999</v>
      </c>
      <c r="C200" t="s">
        <v>6000</v>
      </c>
      <c r="D200" t="s">
        <v>6001</v>
      </c>
      <c r="E200" t="s">
        <v>6002</v>
      </c>
      <c r="F200" t="s">
        <v>5039</v>
      </c>
      <c r="G200" t="s">
        <v>5040</v>
      </c>
      <c r="H200" t="s">
        <v>5041</v>
      </c>
      <c r="I200">
        <v>370</v>
      </c>
      <c r="J200" s="7">
        <f t="shared" si="6"/>
        <v>100</v>
      </c>
      <c r="K200">
        <v>1294</v>
      </c>
      <c r="L200" s="7">
        <f t="shared" si="7"/>
        <v>100</v>
      </c>
      <c r="N200" s="1" t="s">
        <v>2</v>
      </c>
      <c r="O200" s="1" t="s">
        <v>2</v>
      </c>
    </row>
    <row r="201" spans="1:15" x14ac:dyDescent="0.2">
      <c r="A201" t="s">
        <v>6003</v>
      </c>
      <c r="B201" t="s">
        <v>6004</v>
      </c>
      <c r="C201" t="s">
        <v>6005</v>
      </c>
      <c r="D201" t="s">
        <v>6006</v>
      </c>
      <c r="E201" t="s">
        <v>6007</v>
      </c>
      <c r="F201" t="s">
        <v>5039</v>
      </c>
      <c r="G201" t="s">
        <v>5040</v>
      </c>
      <c r="H201" t="s">
        <v>5041</v>
      </c>
      <c r="I201">
        <v>370</v>
      </c>
      <c r="J201" s="7">
        <f t="shared" si="6"/>
        <v>100</v>
      </c>
      <c r="K201">
        <v>1294</v>
      </c>
      <c r="L201" s="7">
        <f t="shared" si="7"/>
        <v>100</v>
      </c>
      <c r="N201" s="1" t="s">
        <v>2</v>
      </c>
      <c r="O201" s="1" t="s">
        <v>2</v>
      </c>
    </row>
    <row r="202" spans="1:15" x14ac:dyDescent="0.2">
      <c r="A202" t="s">
        <v>6008</v>
      </c>
      <c r="B202" t="s">
        <v>6009</v>
      </c>
      <c r="C202" t="s">
        <v>6010</v>
      </c>
      <c r="D202" t="s">
        <v>6011</v>
      </c>
      <c r="E202" t="s">
        <v>6012</v>
      </c>
      <c r="F202" t="s">
        <v>5039</v>
      </c>
      <c r="G202" t="s">
        <v>5040</v>
      </c>
      <c r="H202" t="s">
        <v>5041</v>
      </c>
      <c r="I202">
        <v>370</v>
      </c>
      <c r="J202" s="7">
        <f t="shared" si="6"/>
        <v>100</v>
      </c>
      <c r="K202">
        <v>1293</v>
      </c>
      <c r="L202" s="7">
        <f t="shared" si="7"/>
        <v>99.922720247295203</v>
      </c>
      <c r="N202" s="1" t="s">
        <v>2</v>
      </c>
      <c r="O202" s="1" t="s">
        <v>2</v>
      </c>
    </row>
    <row r="203" spans="1:15" x14ac:dyDescent="0.2">
      <c r="A203" t="s">
        <v>6013</v>
      </c>
      <c r="B203" t="s">
        <v>6014</v>
      </c>
      <c r="C203" t="s">
        <v>6015</v>
      </c>
      <c r="D203" t="s">
        <v>6016</v>
      </c>
      <c r="E203" t="s">
        <v>6017</v>
      </c>
      <c r="F203" t="s">
        <v>5039</v>
      </c>
      <c r="G203" t="s">
        <v>5040</v>
      </c>
      <c r="H203" t="s">
        <v>5041</v>
      </c>
      <c r="I203">
        <v>369</v>
      </c>
      <c r="J203" s="7">
        <f t="shared" si="6"/>
        <v>99.729729729729726</v>
      </c>
      <c r="K203">
        <v>1294</v>
      </c>
      <c r="L203" s="7">
        <f t="shared" si="7"/>
        <v>100</v>
      </c>
      <c r="N203" s="1" t="s">
        <v>2</v>
      </c>
      <c r="O203" s="1" t="s">
        <v>2</v>
      </c>
    </row>
    <row r="204" spans="1:15" x14ac:dyDescent="0.2">
      <c r="A204" t="s">
        <v>6018</v>
      </c>
      <c r="B204" t="s">
        <v>6019</v>
      </c>
      <c r="C204" t="s">
        <v>6020</v>
      </c>
      <c r="D204" t="s">
        <v>6021</v>
      </c>
      <c r="E204" t="s">
        <v>6022</v>
      </c>
      <c r="F204" t="s">
        <v>5039</v>
      </c>
      <c r="G204" t="s">
        <v>5040</v>
      </c>
      <c r="H204" t="s">
        <v>5041</v>
      </c>
      <c r="I204">
        <v>370</v>
      </c>
      <c r="J204" s="7">
        <f t="shared" si="6"/>
        <v>100</v>
      </c>
      <c r="K204">
        <v>1293</v>
      </c>
      <c r="L204" s="7">
        <f t="shared" si="7"/>
        <v>99.922720247295203</v>
      </c>
      <c r="N204" s="1" t="s">
        <v>2</v>
      </c>
      <c r="O204" s="1" t="s">
        <v>2</v>
      </c>
    </row>
    <row r="205" spans="1:15" x14ac:dyDescent="0.2">
      <c r="A205" t="s">
        <v>6023</v>
      </c>
      <c r="B205" t="s">
        <v>6024</v>
      </c>
      <c r="C205" t="s">
        <v>6025</v>
      </c>
      <c r="D205" t="s">
        <v>6026</v>
      </c>
      <c r="E205" t="s">
        <v>6027</v>
      </c>
      <c r="F205" t="s">
        <v>5039</v>
      </c>
      <c r="G205" t="s">
        <v>5040</v>
      </c>
      <c r="H205" t="s">
        <v>5041</v>
      </c>
      <c r="I205">
        <v>369</v>
      </c>
      <c r="J205" s="7">
        <f t="shared" si="6"/>
        <v>99.729729729729726</v>
      </c>
      <c r="K205">
        <v>1293</v>
      </c>
      <c r="L205" s="7">
        <f t="shared" si="7"/>
        <v>99.922720247295203</v>
      </c>
      <c r="N205" s="1" t="s">
        <v>2</v>
      </c>
      <c r="O205" s="1" t="s">
        <v>2</v>
      </c>
    </row>
    <row r="206" spans="1:15" x14ac:dyDescent="0.2">
      <c r="A206" t="s">
        <v>6028</v>
      </c>
      <c r="B206" t="s">
        <v>6029</v>
      </c>
      <c r="C206" t="s">
        <v>6030</v>
      </c>
      <c r="D206" t="s">
        <v>6031</v>
      </c>
      <c r="E206" t="s">
        <v>6032</v>
      </c>
      <c r="F206" t="s">
        <v>5039</v>
      </c>
      <c r="G206" t="s">
        <v>5040</v>
      </c>
      <c r="H206" t="s">
        <v>5041</v>
      </c>
      <c r="I206">
        <v>370</v>
      </c>
      <c r="J206" s="7">
        <f t="shared" si="6"/>
        <v>100</v>
      </c>
      <c r="K206">
        <v>1293</v>
      </c>
      <c r="L206" s="7">
        <f t="shared" si="7"/>
        <v>99.922720247295203</v>
      </c>
      <c r="N206" s="1" t="s">
        <v>2</v>
      </c>
      <c r="O206" s="1" t="s">
        <v>2</v>
      </c>
    </row>
    <row r="207" spans="1:15" x14ac:dyDescent="0.2">
      <c r="A207" t="s">
        <v>6033</v>
      </c>
      <c r="B207" t="s">
        <v>6034</v>
      </c>
      <c r="C207" t="s">
        <v>6035</v>
      </c>
      <c r="D207" t="s">
        <v>6036</v>
      </c>
      <c r="E207" t="s">
        <v>6037</v>
      </c>
      <c r="F207" t="s">
        <v>5039</v>
      </c>
      <c r="G207" t="s">
        <v>5040</v>
      </c>
      <c r="H207" t="s">
        <v>5041</v>
      </c>
      <c r="I207">
        <v>370</v>
      </c>
      <c r="J207" s="7">
        <f t="shared" si="6"/>
        <v>100</v>
      </c>
      <c r="K207">
        <v>1294</v>
      </c>
      <c r="L207" s="7">
        <f t="shared" si="7"/>
        <v>100</v>
      </c>
      <c r="N207" s="1" t="s">
        <v>2</v>
      </c>
      <c r="O207" s="1" t="s">
        <v>2</v>
      </c>
    </row>
    <row r="208" spans="1:15" x14ac:dyDescent="0.2">
      <c r="A208" t="s">
        <v>6038</v>
      </c>
      <c r="B208" t="s">
        <v>6039</v>
      </c>
      <c r="C208" t="s">
        <v>6040</v>
      </c>
      <c r="D208" t="s">
        <v>6041</v>
      </c>
      <c r="E208" t="s">
        <v>6042</v>
      </c>
      <c r="F208" t="s">
        <v>5039</v>
      </c>
      <c r="G208" t="s">
        <v>5040</v>
      </c>
      <c r="H208" t="s">
        <v>5041</v>
      </c>
      <c r="I208">
        <v>370</v>
      </c>
      <c r="J208" s="7">
        <f t="shared" si="6"/>
        <v>100</v>
      </c>
      <c r="K208">
        <v>1294</v>
      </c>
      <c r="L208" s="7">
        <f t="shared" si="7"/>
        <v>100</v>
      </c>
      <c r="N208" s="1" t="s">
        <v>2</v>
      </c>
      <c r="O208" s="1" t="s">
        <v>2</v>
      </c>
    </row>
    <row r="209" spans="1:15" x14ac:dyDescent="0.2">
      <c r="A209" t="s">
        <v>6043</v>
      </c>
      <c r="B209" t="s">
        <v>6044</v>
      </c>
      <c r="C209" t="s">
        <v>6045</v>
      </c>
      <c r="D209" t="s">
        <v>6046</v>
      </c>
      <c r="E209" t="s">
        <v>6047</v>
      </c>
      <c r="F209" t="s">
        <v>5039</v>
      </c>
      <c r="G209" t="s">
        <v>5040</v>
      </c>
      <c r="H209" t="s">
        <v>5041</v>
      </c>
      <c r="I209">
        <v>370</v>
      </c>
      <c r="J209" s="7">
        <f t="shared" si="6"/>
        <v>100</v>
      </c>
      <c r="K209">
        <v>1294</v>
      </c>
      <c r="L209" s="7">
        <f t="shared" si="7"/>
        <v>100</v>
      </c>
      <c r="N209" s="1" t="s">
        <v>2</v>
      </c>
      <c r="O209" s="1" t="s">
        <v>2</v>
      </c>
    </row>
    <row r="210" spans="1:15" x14ac:dyDescent="0.2">
      <c r="A210" t="s">
        <v>6048</v>
      </c>
      <c r="B210" t="s">
        <v>6049</v>
      </c>
      <c r="C210" t="s">
        <v>6050</v>
      </c>
      <c r="D210" t="s">
        <v>6051</v>
      </c>
      <c r="E210" t="s">
        <v>6052</v>
      </c>
      <c r="F210" t="s">
        <v>5039</v>
      </c>
      <c r="G210" t="s">
        <v>5040</v>
      </c>
      <c r="H210" t="s">
        <v>5041</v>
      </c>
      <c r="I210">
        <v>370</v>
      </c>
      <c r="J210" s="7">
        <f t="shared" si="6"/>
        <v>100</v>
      </c>
      <c r="K210">
        <v>1294</v>
      </c>
      <c r="L210" s="7">
        <f t="shared" si="7"/>
        <v>100</v>
      </c>
      <c r="N210" s="1" t="s">
        <v>2</v>
      </c>
      <c r="O210" s="1" t="s">
        <v>2</v>
      </c>
    </row>
    <row r="211" spans="1:15" x14ac:dyDescent="0.2">
      <c r="A211" t="s">
        <v>6053</v>
      </c>
      <c r="B211" t="s">
        <v>6054</v>
      </c>
      <c r="C211" t="s">
        <v>6055</v>
      </c>
      <c r="D211" t="s">
        <v>6056</v>
      </c>
      <c r="E211" t="s">
        <v>6057</v>
      </c>
      <c r="F211" t="s">
        <v>5039</v>
      </c>
      <c r="G211" t="s">
        <v>5040</v>
      </c>
      <c r="H211" t="s">
        <v>5041</v>
      </c>
      <c r="I211">
        <v>370</v>
      </c>
      <c r="J211" s="7">
        <f t="shared" si="6"/>
        <v>100</v>
      </c>
      <c r="K211">
        <v>1294</v>
      </c>
      <c r="L211" s="7">
        <f t="shared" si="7"/>
        <v>100</v>
      </c>
      <c r="N211" s="1" t="s">
        <v>2</v>
      </c>
      <c r="O211" s="1" t="s">
        <v>2</v>
      </c>
    </row>
    <row r="212" spans="1:15" x14ac:dyDescent="0.2">
      <c r="A212" t="s">
        <v>6058</v>
      </c>
      <c r="B212" t="s">
        <v>6059</v>
      </c>
      <c r="C212" t="s">
        <v>6060</v>
      </c>
      <c r="D212" t="s">
        <v>6061</v>
      </c>
      <c r="E212" t="s">
        <v>6062</v>
      </c>
      <c r="F212" t="s">
        <v>5039</v>
      </c>
      <c r="G212" t="s">
        <v>5040</v>
      </c>
      <c r="H212" t="s">
        <v>5041</v>
      </c>
      <c r="I212">
        <v>370</v>
      </c>
      <c r="J212" s="7">
        <f t="shared" si="6"/>
        <v>100</v>
      </c>
      <c r="K212">
        <v>1293</v>
      </c>
      <c r="L212" s="7">
        <f t="shared" si="7"/>
        <v>99.922720247295203</v>
      </c>
      <c r="N212" s="1" t="s">
        <v>2</v>
      </c>
      <c r="O212" s="1" t="s">
        <v>2</v>
      </c>
    </row>
    <row r="213" spans="1:15" x14ac:dyDescent="0.2">
      <c r="A213" t="s">
        <v>6063</v>
      </c>
      <c r="B213" t="s">
        <v>6064</v>
      </c>
      <c r="C213" t="s">
        <v>6065</v>
      </c>
      <c r="D213" t="s">
        <v>6066</v>
      </c>
      <c r="E213" t="s">
        <v>6067</v>
      </c>
      <c r="F213" t="s">
        <v>5039</v>
      </c>
      <c r="G213" t="s">
        <v>5040</v>
      </c>
      <c r="H213" t="s">
        <v>5041</v>
      </c>
      <c r="I213">
        <v>369</v>
      </c>
      <c r="J213" s="7">
        <f t="shared" si="6"/>
        <v>99.729729729729726</v>
      </c>
      <c r="K213">
        <v>1294</v>
      </c>
      <c r="L213" s="7">
        <f t="shared" si="7"/>
        <v>100</v>
      </c>
      <c r="N213" s="1" t="s">
        <v>2</v>
      </c>
      <c r="O213" s="1" t="s">
        <v>2</v>
      </c>
    </row>
    <row r="214" spans="1:15" x14ac:dyDescent="0.2">
      <c r="A214" t="s">
        <v>6068</v>
      </c>
      <c r="B214" t="s">
        <v>6069</v>
      </c>
      <c r="C214" t="s">
        <v>6070</v>
      </c>
      <c r="D214" t="s">
        <v>6071</v>
      </c>
      <c r="E214" t="s">
        <v>6072</v>
      </c>
      <c r="F214" t="s">
        <v>5039</v>
      </c>
      <c r="G214" t="s">
        <v>5040</v>
      </c>
      <c r="H214" t="s">
        <v>5041</v>
      </c>
      <c r="I214">
        <v>370</v>
      </c>
      <c r="J214" s="7">
        <f t="shared" si="6"/>
        <v>100</v>
      </c>
      <c r="K214">
        <v>1294</v>
      </c>
      <c r="L214" s="7">
        <f t="shared" si="7"/>
        <v>100</v>
      </c>
      <c r="N214" s="1" t="s">
        <v>2</v>
      </c>
      <c r="O214" s="1" t="s">
        <v>2</v>
      </c>
    </row>
    <row r="215" spans="1:15" x14ac:dyDescent="0.2">
      <c r="A215" t="s">
        <v>6073</v>
      </c>
      <c r="B215" t="s">
        <v>6074</v>
      </c>
      <c r="C215" t="s">
        <v>6075</v>
      </c>
      <c r="D215" t="s">
        <v>6076</v>
      </c>
      <c r="E215" t="s">
        <v>6077</v>
      </c>
      <c r="F215" t="s">
        <v>5039</v>
      </c>
      <c r="G215" t="s">
        <v>5040</v>
      </c>
      <c r="H215" t="s">
        <v>5041</v>
      </c>
      <c r="I215">
        <v>370</v>
      </c>
      <c r="J215" s="7">
        <f t="shared" si="6"/>
        <v>100</v>
      </c>
      <c r="K215">
        <v>1294</v>
      </c>
      <c r="L215" s="7">
        <f t="shared" si="7"/>
        <v>100</v>
      </c>
      <c r="N215" s="1" t="s">
        <v>2</v>
      </c>
      <c r="O215" s="1" t="s">
        <v>2</v>
      </c>
    </row>
    <row r="216" spans="1:15" x14ac:dyDescent="0.2">
      <c r="A216" t="s">
        <v>6078</v>
      </c>
      <c r="B216" t="s">
        <v>6079</v>
      </c>
      <c r="C216" t="s">
        <v>6080</v>
      </c>
      <c r="D216" t="s">
        <v>6081</v>
      </c>
      <c r="E216" t="s">
        <v>6082</v>
      </c>
      <c r="F216" t="s">
        <v>5039</v>
      </c>
      <c r="G216" t="s">
        <v>5040</v>
      </c>
      <c r="H216" t="s">
        <v>5041</v>
      </c>
      <c r="I216">
        <v>370</v>
      </c>
      <c r="J216" s="7">
        <f t="shared" si="6"/>
        <v>100</v>
      </c>
      <c r="K216">
        <v>1293</v>
      </c>
      <c r="L216" s="7">
        <f t="shared" si="7"/>
        <v>99.922720247295203</v>
      </c>
      <c r="N216" s="1" t="s">
        <v>2</v>
      </c>
      <c r="O216" s="1" t="s">
        <v>2</v>
      </c>
    </row>
    <row r="217" spans="1:15" x14ac:dyDescent="0.2">
      <c r="A217" t="s">
        <v>6083</v>
      </c>
      <c r="B217" t="s">
        <v>6084</v>
      </c>
      <c r="C217" t="s">
        <v>6085</v>
      </c>
      <c r="D217" t="s">
        <v>6086</v>
      </c>
      <c r="E217" t="s">
        <v>6087</v>
      </c>
      <c r="F217" t="s">
        <v>5039</v>
      </c>
      <c r="G217" t="s">
        <v>5040</v>
      </c>
      <c r="H217" t="s">
        <v>5041</v>
      </c>
      <c r="I217">
        <v>370</v>
      </c>
      <c r="J217" s="7">
        <f t="shared" si="6"/>
        <v>100</v>
      </c>
      <c r="K217">
        <v>1294</v>
      </c>
      <c r="L217" s="7">
        <f t="shared" si="7"/>
        <v>100</v>
      </c>
      <c r="N217" s="1" t="s">
        <v>2</v>
      </c>
      <c r="O217" s="1" t="s">
        <v>2</v>
      </c>
    </row>
    <row r="218" spans="1:15" x14ac:dyDescent="0.2">
      <c r="A218" t="s">
        <v>6088</v>
      </c>
      <c r="B218" t="s">
        <v>6089</v>
      </c>
      <c r="C218" t="s">
        <v>6090</v>
      </c>
      <c r="D218" t="s">
        <v>6091</v>
      </c>
      <c r="E218" t="s">
        <v>6092</v>
      </c>
      <c r="F218" t="s">
        <v>5039</v>
      </c>
      <c r="G218" t="s">
        <v>5040</v>
      </c>
      <c r="H218" t="s">
        <v>5041</v>
      </c>
      <c r="I218">
        <v>370</v>
      </c>
      <c r="J218" s="7">
        <f t="shared" si="6"/>
        <v>100</v>
      </c>
      <c r="K218">
        <v>1294</v>
      </c>
      <c r="L218" s="7">
        <f t="shared" si="7"/>
        <v>100</v>
      </c>
      <c r="N218" s="1" t="s">
        <v>2</v>
      </c>
      <c r="O218" s="1" t="s">
        <v>2</v>
      </c>
    </row>
    <row r="219" spans="1:15" x14ac:dyDescent="0.2">
      <c r="A219" t="s">
        <v>6093</v>
      </c>
      <c r="B219" t="s">
        <v>6094</v>
      </c>
      <c r="C219" t="s">
        <v>6095</v>
      </c>
      <c r="D219" t="s">
        <v>6096</v>
      </c>
      <c r="E219" t="s">
        <v>6097</v>
      </c>
      <c r="F219" t="s">
        <v>5039</v>
      </c>
      <c r="G219" t="s">
        <v>5040</v>
      </c>
      <c r="H219" t="s">
        <v>5041</v>
      </c>
      <c r="I219">
        <v>370</v>
      </c>
      <c r="J219" s="7">
        <f t="shared" si="6"/>
        <v>100</v>
      </c>
      <c r="K219">
        <v>1294</v>
      </c>
      <c r="L219" s="7">
        <f t="shared" si="7"/>
        <v>100</v>
      </c>
      <c r="N219" s="1" t="s">
        <v>2</v>
      </c>
      <c r="O219" s="1" t="s">
        <v>2</v>
      </c>
    </row>
    <row r="220" spans="1:15" x14ac:dyDescent="0.2">
      <c r="A220" t="s">
        <v>6098</v>
      </c>
      <c r="B220" t="s">
        <v>6099</v>
      </c>
      <c r="C220" t="s">
        <v>6100</v>
      </c>
      <c r="D220" t="s">
        <v>6101</v>
      </c>
      <c r="E220" t="s">
        <v>6102</v>
      </c>
      <c r="F220" t="s">
        <v>5039</v>
      </c>
      <c r="G220" t="s">
        <v>5040</v>
      </c>
      <c r="H220" t="s">
        <v>5041</v>
      </c>
      <c r="I220">
        <v>370</v>
      </c>
      <c r="J220" s="7">
        <f t="shared" si="6"/>
        <v>100</v>
      </c>
      <c r="K220">
        <v>1294</v>
      </c>
      <c r="L220" s="7">
        <f t="shared" si="7"/>
        <v>100</v>
      </c>
      <c r="N220" s="1" t="s">
        <v>2</v>
      </c>
      <c r="O220" s="1" t="s">
        <v>2</v>
      </c>
    </row>
    <row r="221" spans="1:15" x14ac:dyDescent="0.2">
      <c r="A221" t="s">
        <v>6103</v>
      </c>
      <c r="B221" t="s">
        <v>6104</v>
      </c>
      <c r="C221" t="s">
        <v>6105</v>
      </c>
      <c r="D221" t="s">
        <v>6106</v>
      </c>
      <c r="E221" t="s">
        <v>6107</v>
      </c>
      <c r="F221" t="s">
        <v>5039</v>
      </c>
      <c r="G221" t="s">
        <v>5040</v>
      </c>
      <c r="H221" t="s">
        <v>5041</v>
      </c>
      <c r="I221">
        <v>370</v>
      </c>
      <c r="J221" s="7">
        <f t="shared" si="6"/>
        <v>100</v>
      </c>
      <c r="K221">
        <v>1294</v>
      </c>
      <c r="L221" s="7">
        <f t="shared" si="7"/>
        <v>100</v>
      </c>
      <c r="N221" s="1" t="s">
        <v>2</v>
      </c>
      <c r="O221" s="1" t="s">
        <v>2</v>
      </c>
    </row>
    <row r="222" spans="1:15" x14ac:dyDescent="0.2">
      <c r="A222" t="s">
        <v>6108</v>
      </c>
      <c r="B222" t="s">
        <v>6109</v>
      </c>
      <c r="C222" t="s">
        <v>6110</v>
      </c>
      <c r="D222" t="s">
        <v>6111</v>
      </c>
      <c r="E222" t="s">
        <v>6112</v>
      </c>
      <c r="F222" t="s">
        <v>5039</v>
      </c>
      <c r="G222" t="s">
        <v>5040</v>
      </c>
      <c r="H222" t="s">
        <v>5041</v>
      </c>
      <c r="I222">
        <v>370</v>
      </c>
      <c r="J222" s="7">
        <f t="shared" si="6"/>
        <v>100</v>
      </c>
      <c r="K222">
        <v>1294</v>
      </c>
      <c r="L222" s="7">
        <f t="shared" si="7"/>
        <v>100</v>
      </c>
      <c r="N222" s="1" t="s">
        <v>2</v>
      </c>
      <c r="O222" s="1" t="s">
        <v>2</v>
      </c>
    </row>
    <row r="223" spans="1:15" x14ac:dyDescent="0.2">
      <c r="A223" t="s">
        <v>6113</v>
      </c>
      <c r="B223" t="s">
        <v>6114</v>
      </c>
      <c r="C223" t="s">
        <v>6115</v>
      </c>
      <c r="D223" t="s">
        <v>6116</v>
      </c>
      <c r="E223" t="s">
        <v>6117</v>
      </c>
      <c r="F223" t="s">
        <v>5039</v>
      </c>
      <c r="G223" t="s">
        <v>5040</v>
      </c>
      <c r="H223" t="s">
        <v>5041</v>
      </c>
      <c r="I223">
        <v>370</v>
      </c>
      <c r="J223" s="7">
        <f t="shared" si="6"/>
        <v>100</v>
      </c>
      <c r="K223">
        <v>1293</v>
      </c>
      <c r="L223" s="7">
        <f t="shared" si="7"/>
        <v>99.922720247295203</v>
      </c>
      <c r="N223" s="1" t="s">
        <v>2</v>
      </c>
      <c r="O223" s="1" t="s">
        <v>2</v>
      </c>
    </row>
    <row r="224" spans="1:15" x14ac:dyDescent="0.2">
      <c r="A224" t="s">
        <v>6118</v>
      </c>
      <c r="B224" t="s">
        <v>6119</v>
      </c>
      <c r="C224" t="s">
        <v>6120</v>
      </c>
      <c r="D224" t="s">
        <v>6121</v>
      </c>
      <c r="E224" t="s">
        <v>6122</v>
      </c>
      <c r="F224" t="s">
        <v>5039</v>
      </c>
      <c r="G224" t="s">
        <v>5040</v>
      </c>
      <c r="H224" t="s">
        <v>5041</v>
      </c>
      <c r="I224">
        <v>370</v>
      </c>
      <c r="J224" s="7">
        <f t="shared" si="6"/>
        <v>100</v>
      </c>
      <c r="K224">
        <v>1294</v>
      </c>
      <c r="L224" s="7">
        <f t="shared" si="7"/>
        <v>100</v>
      </c>
      <c r="N224" s="1" t="s">
        <v>2</v>
      </c>
      <c r="O224" s="1" t="s">
        <v>2</v>
      </c>
    </row>
    <row r="225" spans="1:15" x14ac:dyDescent="0.2">
      <c r="A225" t="s">
        <v>6123</v>
      </c>
      <c r="B225" t="s">
        <v>6124</v>
      </c>
      <c r="C225" t="s">
        <v>6125</v>
      </c>
      <c r="D225" t="s">
        <v>6126</v>
      </c>
      <c r="E225" t="s">
        <v>6127</v>
      </c>
      <c r="F225" t="s">
        <v>5039</v>
      </c>
      <c r="G225" t="s">
        <v>5040</v>
      </c>
      <c r="H225" t="s">
        <v>5041</v>
      </c>
      <c r="I225">
        <v>370</v>
      </c>
      <c r="J225" s="7">
        <f t="shared" si="6"/>
        <v>100</v>
      </c>
      <c r="K225">
        <v>1294</v>
      </c>
      <c r="L225" s="7">
        <f t="shared" si="7"/>
        <v>100</v>
      </c>
      <c r="N225" s="1" t="s">
        <v>2</v>
      </c>
      <c r="O225" s="1" t="s">
        <v>2</v>
      </c>
    </row>
    <row r="226" spans="1:15" x14ac:dyDescent="0.2">
      <c r="A226" t="s">
        <v>6128</v>
      </c>
      <c r="B226" t="s">
        <v>6129</v>
      </c>
      <c r="C226" t="s">
        <v>6130</v>
      </c>
      <c r="D226" t="s">
        <v>6131</v>
      </c>
      <c r="E226" t="s">
        <v>6132</v>
      </c>
      <c r="F226" t="s">
        <v>5039</v>
      </c>
      <c r="G226" t="s">
        <v>5040</v>
      </c>
      <c r="H226" t="s">
        <v>5041</v>
      </c>
      <c r="I226">
        <v>370</v>
      </c>
      <c r="J226" s="7">
        <f t="shared" si="6"/>
        <v>100</v>
      </c>
      <c r="K226">
        <v>1294</v>
      </c>
      <c r="L226" s="7">
        <f t="shared" si="7"/>
        <v>100</v>
      </c>
      <c r="N226" s="1" t="s">
        <v>2</v>
      </c>
      <c r="O226" s="1" t="s">
        <v>2</v>
      </c>
    </row>
    <row r="227" spans="1:15" x14ac:dyDescent="0.2">
      <c r="A227" t="s">
        <v>6133</v>
      </c>
      <c r="B227" t="s">
        <v>6134</v>
      </c>
      <c r="C227" t="s">
        <v>6135</v>
      </c>
      <c r="D227" t="s">
        <v>6136</v>
      </c>
      <c r="E227" t="s">
        <v>6137</v>
      </c>
      <c r="F227" t="s">
        <v>5039</v>
      </c>
      <c r="G227" t="s">
        <v>5040</v>
      </c>
      <c r="H227" t="s">
        <v>5041</v>
      </c>
      <c r="I227">
        <v>370</v>
      </c>
      <c r="J227" s="7">
        <f t="shared" si="6"/>
        <v>100</v>
      </c>
      <c r="K227">
        <v>1294</v>
      </c>
      <c r="L227" s="7">
        <f t="shared" si="7"/>
        <v>100</v>
      </c>
      <c r="N227" s="1" t="s">
        <v>2</v>
      </c>
      <c r="O227" s="1" t="s">
        <v>2</v>
      </c>
    </row>
    <row r="228" spans="1:15" x14ac:dyDescent="0.2">
      <c r="A228" t="s">
        <v>6138</v>
      </c>
      <c r="B228" t="s">
        <v>6139</v>
      </c>
      <c r="C228" t="s">
        <v>6140</v>
      </c>
      <c r="D228" t="s">
        <v>6141</v>
      </c>
      <c r="E228" t="s">
        <v>6142</v>
      </c>
      <c r="F228" t="s">
        <v>5039</v>
      </c>
      <c r="G228" t="s">
        <v>5040</v>
      </c>
      <c r="H228" t="s">
        <v>5041</v>
      </c>
      <c r="I228">
        <v>370</v>
      </c>
      <c r="J228" s="7">
        <f t="shared" si="6"/>
        <v>100</v>
      </c>
      <c r="K228">
        <v>1294</v>
      </c>
      <c r="L228" s="7">
        <f t="shared" si="7"/>
        <v>100</v>
      </c>
      <c r="N228" s="1" t="s">
        <v>2</v>
      </c>
      <c r="O228" s="1" t="s">
        <v>2</v>
      </c>
    </row>
    <row r="229" spans="1:15" x14ac:dyDescent="0.2">
      <c r="A229" t="s">
        <v>6143</v>
      </c>
      <c r="B229" t="s">
        <v>6144</v>
      </c>
      <c r="C229" t="s">
        <v>6145</v>
      </c>
      <c r="D229" t="s">
        <v>6146</v>
      </c>
      <c r="E229" t="s">
        <v>6147</v>
      </c>
      <c r="F229" t="s">
        <v>5039</v>
      </c>
      <c r="G229" t="s">
        <v>5040</v>
      </c>
      <c r="H229" t="s">
        <v>5041</v>
      </c>
      <c r="I229">
        <v>370</v>
      </c>
      <c r="J229" s="7">
        <f t="shared" si="6"/>
        <v>100</v>
      </c>
      <c r="K229">
        <v>1294</v>
      </c>
      <c r="L229" s="7">
        <f t="shared" si="7"/>
        <v>100</v>
      </c>
      <c r="N229" s="1" t="s">
        <v>2</v>
      </c>
      <c r="O229" s="1" t="s">
        <v>2</v>
      </c>
    </row>
    <row r="230" spans="1:15" x14ac:dyDescent="0.2">
      <c r="A230" t="s">
        <v>6148</v>
      </c>
      <c r="B230" t="s">
        <v>6149</v>
      </c>
      <c r="C230" t="s">
        <v>6150</v>
      </c>
      <c r="D230" t="s">
        <v>6151</v>
      </c>
      <c r="E230" t="s">
        <v>6152</v>
      </c>
      <c r="F230" t="s">
        <v>5039</v>
      </c>
      <c r="G230" t="s">
        <v>5040</v>
      </c>
      <c r="H230" t="s">
        <v>5041</v>
      </c>
      <c r="I230">
        <v>370</v>
      </c>
      <c r="J230" s="7">
        <f t="shared" si="6"/>
        <v>100</v>
      </c>
      <c r="K230">
        <v>1293</v>
      </c>
      <c r="L230" s="7">
        <f t="shared" si="7"/>
        <v>99.922720247295203</v>
      </c>
      <c r="N230" s="1" t="s">
        <v>2</v>
      </c>
      <c r="O230" s="1" t="s">
        <v>2</v>
      </c>
    </row>
    <row r="231" spans="1:15" x14ac:dyDescent="0.2">
      <c r="A231" t="s">
        <v>6153</v>
      </c>
      <c r="B231" t="s">
        <v>6154</v>
      </c>
      <c r="C231" t="s">
        <v>6155</v>
      </c>
      <c r="D231" t="s">
        <v>6156</v>
      </c>
      <c r="E231" t="s">
        <v>6157</v>
      </c>
      <c r="F231" t="s">
        <v>5039</v>
      </c>
      <c r="G231" t="s">
        <v>5040</v>
      </c>
      <c r="H231" t="s">
        <v>5041</v>
      </c>
      <c r="I231">
        <v>370</v>
      </c>
      <c r="J231" s="7">
        <f t="shared" si="6"/>
        <v>100</v>
      </c>
      <c r="K231">
        <v>1293</v>
      </c>
      <c r="L231" s="7">
        <f t="shared" si="7"/>
        <v>99.922720247295203</v>
      </c>
      <c r="N231" s="1" t="s">
        <v>2</v>
      </c>
      <c r="O231" s="1" t="s">
        <v>2</v>
      </c>
    </row>
    <row r="232" spans="1:15" x14ac:dyDescent="0.2">
      <c r="A232" t="s">
        <v>6158</v>
      </c>
      <c r="B232" t="s">
        <v>6159</v>
      </c>
      <c r="C232" t="s">
        <v>6160</v>
      </c>
      <c r="D232" t="s">
        <v>6161</v>
      </c>
      <c r="E232" t="s">
        <v>6162</v>
      </c>
      <c r="F232" t="s">
        <v>5039</v>
      </c>
      <c r="G232" t="s">
        <v>5040</v>
      </c>
      <c r="H232" t="s">
        <v>5041</v>
      </c>
      <c r="I232">
        <v>370</v>
      </c>
      <c r="J232" s="7">
        <f t="shared" si="6"/>
        <v>100</v>
      </c>
      <c r="K232">
        <v>1294</v>
      </c>
      <c r="L232" s="7">
        <f t="shared" si="7"/>
        <v>100</v>
      </c>
      <c r="N232" s="1" t="s">
        <v>2</v>
      </c>
      <c r="O232" s="1" t="s">
        <v>2</v>
      </c>
    </row>
    <row r="233" spans="1:15" x14ac:dyDescent="0.2">
      <c r="A233" t="s">
        <v>6163</v>
      </c>
      <c r="B233" t="s">
        <v>6164</v>
      </c>
      <c r="C233" t="s">
        <v>6165</v>
      </c>
      <c r="D233" t="s">
        <v>6166</v>
      </c>
      <c r="E233" t="s">
        <v>6167</v>
      </c>
      <c r="F233" t="s">
        <v>5039</v>
      </c>
      <c r="G233" t="s">
        <v>5040</v>
      </c>
      <c r="H233" t="s">
        <v>5041</v>
      </c>
      <c r="I233">
        <v>370</v>
      </c>
      <c r="J233" s="7">
        <f t="shared" si="6"/>
        <v>100</v>
      </c>
      <c r="K233">
        <v>1294</v>
      </c>
      <c r="L233" s="7">
        <f t="shared" si="7"/>
        <v>100</v>
      </c>
      <c r="N233" s="1" t="s">
        <v>2</v>
      </c>
      <c r="O233" s="1" t="s">
        <v>2</v>
      </c>
    </row>
    <row r="234" spans="1:15" x14ac:dyDescent="0.2">
      <c r="A234" t="s">
        <v>6168</v>
      </c>
      <c r="B234" t="s">
        <v>6169</v>
      </c>
      <c r="C234" t="s">
        <v>6170</v>
      </c>
      <c r="D234" t="s">
        <v>6171</v>
      </c>
      <c r="E234" t="s">
        <v>6172</v>
      </c>
      <c r="F234" t="s">
        <v>5039</v>
      </c>
      <c r="G234" t="s">
        <v>5040</v>
      </c>
      <c r="H234" t="s">
        <v>5041</v>
      </c>
      <c r="I234">
        <v>370</v>
      </c>
      <c r="J234" s="7">
        <f t="shared" si="6"/>
        <v>100</v>
      </c>
      <c r="K234">
        <v>1294</v>
      </c>
      <c r="L234" s="7">
        <f t="shared" si="7"/>
        <v>100</v>
      </c>
      <c r="N234" s="1" t="s">
        <v>2</v>
      </c>
      <c r="O234" s="1" t="s">
        <v>2</v>
      </c>
    </row>
    <row r="235" spans="1:15" x14ac:dyDescent="0.2">
      <c r="A235" t="s">
        <v>6173</v>
      </c>
      <c r="B235" t="s">
        <v>6174</v>
      </c>
      <c r="C235" t="s">
        <v>6175</v>
      </c>
      <c r="D235" t="s">
        <v>6176</v>
      </c>
      <c r="E235" t="s">
        <v>6177</v>
      </c>
      <c r="F235" t="s">
        <v>5039</v>
      </c>
      <c r="G235" t="s">
        <v>5040</v>
      </c>
      <c r="H235" t="s">
        <v>5041</v>
      </c>
      <c r="I235">
        <v>369</v>
      </c>
      <c r="J235" s="7">
        <f t="shared" si="6"/>
        <v>99.729729729729726</v>
      </c>
      <c r="K235">
        <v>1294</v>
      </c>
      <c r="L235" s="7">
        <f t="shared" si="7"/>
        <v>100</v>
      </c>
      <c r="N235" s="1" t="s">
        <v>2</v>
      </c>
      <c r="O235" s="1" t="s">
        <v>2</v>
      </c>
    </row>
    <row r="236" spans="1:15" x14ac:dyDescent="0.2">
      <c r="A236" t="s">
        <v>6178</v>
      </c>
      <c r="B236" t="s">
        <v>6179</v>
      </c>
      <c r="C236" t="s">
        <v>6180</v>
      </c>
      <c r="D236" t="s">
        <v>6181</v>
      </c>
      <c r="E236" t="s">
        <v>6182</v>
      </c>
      <c r="F236" t="s">
        <v>5039</v>
      </c>
      <c r="G236" t="s">
        <v>5040</v>
      </c>
      <c r="H236" t="s">
        <v>5041</v>
      </c>
      <c r="I236">
        <v>370</v>
      </c>
      <c r="J236" s="7">
        <f t="shared" si="6"/>
        <v>100</v>
      </c>
      <c r="K236">
        <v>1294</v>
      </c>
      <c r="L236" s="7">
        <f t="shared" si="7"/>
        <v>100</v>
      </c>
      <c r="N236" s="1" t="s">
        <v>2</v>
      </c>
      <c r="O236" s="1" t="s">
        <v>2</v>
      </c>
    </row>
    <row r="237" spans="1:15" x14ac:dyDescent="0.2">
      <c r="A237" t="s">
        <v>6183</v>
      </c>
      <c r="B237" t="s">
        <v>6184</v>
      </c>
      <c r="C237" t="s">
        <v>6185</v>
      </c>
      <c r="D237" t="s">
        <v>6186</v>
      </c>
      <c r="E237" t="s">
        <v>6187</v>
      </c>
      <c r="F237" t="s">
        <v>5039</v>
      </c>
      <c r="G237" t="s">
        <v>5040</v>
      </c>
      <c r="H237" t="s">
        <v>5041</v>
      </c>
      <c r="I237">
        <v>370</v>
      </c>
      <c r="J237" s="7">
        <f t="shared" si="6"/>
        <v>100</v>
      </c>
      <c r="K237">
        <v>1294</v>
      </c>
      <c r="L237" s="7">
        <f t="shared" si="7"/>
        <v>100</v>
      </c>
      <c r="N237" s="1" t="s">
        <v>2</v>
      </c>
      <c r="O237" s="1" t="s">
        <v>2</v>
      </c>
    </row>
    <row r="238" spans="1:15" x14ac:dyDescent="0.2">
      <c r="A238" t="s">
        <v>6188</v>
      </c>
      <c r="B238" t="s">
        <v>6189</v>
      </c>
      <c r="C238" t="s">
        <v>6190</v>
      </c>
      <c r="D238" t="s">
        <v>6191</v>
      </c>
      <c r="E238" t="s">
        <v>6192</v>
      </c>
      <c r="F238" t="s">
        <v>5039</v>
      </c>
      <c r="G238" t="s">
        <v>5040</v>
      </c>
      <c r="H238" t="s">
        <v>5041</v>
      </c>
      <c r="I238">
        <v>368</v>
      </c>
      <c r="J238" s="7">
        <f t="shared" si="6"/>
        <v>99.459459459459467</v>
      </c>
      <c r="K238">
        <v>1292</v>
      </c>
      <c r="L238" s="7">
        <f t="shared" si="7"/>
        <v>99.84544049459042</v>
      </c>
      <c r="N238" s="1" t="s">
        <v>2</v>
      </c>
      <c r="O238" s="1" t="s">
        <v>2</v>
      </c>
    </row>
    <row r="239" spans="1:15" x14ac:dyDescent="0.2">
      <c r="A239" t="s">
        <v>6193</v>
      </c>
      <c r="B239" t="s">
        <v>6194</v>
      </c>
      <c r="C239" t="s">
        <v>6195</v>
      </c>
      <c r="D239" t="s">
        <v>5135</v>
      </c>
      <c r="E239" t="s">
        <v>6196</v>
      </c>
      <c r="F239" t="s">
        <v>5039</v>
      </c>
      <c r="G239" t="s">
        <v>5040</v>
      </c>
      <c r="H239" t="s">
        <v>5041</v>
      </c>
      <c r="I239">
        <v>368</v>
      </c>
      <c r="J239" s="7">
        <f t="shared" si="6"/>
        <v>99.459459459459467</v>
      </c>
      <c r="K239">
        <v>1294</v>
      </c>
      <c r="L239" s="7">
        <f t="shared" si="7"/>
        <v>100</v>
      </c>
      <c r="N239" s="1" t="s">
        <v>2</v>
      </c>
      <c r="O239" s="1" t="s">
        <v>2</v>
      </c>
    </row>
    <row r="240" spans="1:15" x14ac:dyDescent="0.2">
      <c r="A240" t="s">
        <v>6197</v>
      </c>
      <c r="B240" t="s">
        <v>6198</v>
      </c>
      <c r="C240" t="s">
        <v>6199</v>
      </c>
      <c r="D240" t="s">
        <v>6200</v>
      </c>
      <c r="E240" t="s">
        <v>6201</v>
      </c>
      <c r="F240" t="s">
        <v>5039</v>
      </c>
      <c r="G240" t="s">
        <v>5040</v>
      </c>
      <c r="H240" t="s">
        <v>5041</v>
      </c>
      <c r="I240">
        <v>368</v>
      </c>
      <c r="J240" s="7">
        <f t="shared" si="6"/>
        <v>99.459459459459467</v>
      </c>
      <c r="K240">
        <v>1294</v>
      </c>
      <c r="L240" s="7">
        <f t="shared" si="7"/>
        <v>100</v>
      </c>
      <c r="N240" s="1" t="s">
        <v>2</v>
      </c>
      <c r="O240" s="1" t="s">
        <v>2</v>
      </c>
    </row>
    <row r="241" spans="1:15" x14ac:dyDescent="0.2">
      <c r="A241" t="s">
        <v>6202</v>
      </c>
      <c r="B241" t="s">
        <v>6203</v>
      </c>
      <c r="C241" t="s">
        <v>6204</v>
      </c>
      <c r="D241" t="s">
        <v>6205</v>
      </c>
      <c r="E241" t="s">
        <v>6206</v>
      </c>
      <c r="F241" t="s">
        <v>5039</v>
      </c>
      <c r="G241" t="s">
        <v>5040</v>
      </c>
      <c r="H241" t="s">
        <v>5041</v>
      </c>
      <c r="I241">
        <v>370</v>
      </c>
      <c r="J241" s="7">
        <f t="shared" si="6"/>
        <v>100</v>
      </c>
      <c r="K241">
        <v>1291</v>
      </c>
      <c r="L241" s="7">
        <f t="shared" si="7"/>
        <v>99.768160741885623</v>
      </c>
      <c r="N241" s="1" t="s">
        <v>2</v>
      </c>
      <c r="O241" s="1" t="s">
        <v>2</v>
      </c>
    </row>
    <row r="242" spans="1:15" x14ac:dyDescent="0.2">
      <c r="A242" t="s">
        <v>6207</v>
      </c>
      <c r="B242" t="s">
        <v>6208</v>
      </c>
      <c r="C242" t="s">
        <v>6209</v>
      </c>
      <c r="D242" t="s">
        <v>6210</v>
      </c>
      <c r="E242" t="s">
        <v>6211</v>
      </c>
      <c r="F242" t="s">
        <v>5039</v>
      </c>
      <c r="G242" t="s">
        <v>5040</v>
      </c>
      <c r="H242" t="s">
        <v>5041</v>
      </c>
      <c r="I242">
        <v>370</v>
      </c>
      <c r="J242" s="7">
        <f t="shared" si="6"/>
        <v>100</v>
      </c>
      <c r="K242">
        <v>1294</v>
      </c>
      <c r="L242" s="7">
        <f t="shared" si="7"/>
        <v>100</v>
      </c>
      <c r="N242" s="1" t="s">
        <v>2</v>
      </c>
      <c r="O242" s="1" t="s">
        <v>2</v>
      </c>
    </row>
    <row r="243" spans="1:15" x14ac:dyDescent="0.2">
      <c r="A243" t="s">
        <v>6212</v>
      </c>
      <c r="B243" t="s">
        <v>6213</v>
      </c>
      <c r="C243" t="s">
        <v>6214</v>
      </c>
      <c r="D243" t="s">
        <v>6215</v>
      </c>
      <c r="E243" t="s">
        <v>6216</v>
      </c>
      <c r="F243" t="s">
        <v>5039</v>
      </c>
      <c r="G243" t="s">
        <v>5040</v>
      </c>
      <c r="H243" t="s">
        <v>5041</v>
      </c>
      <c r="I243">
        <v>370</v>
      </c>
      <c r="J243" s="7">
        <f t="shared" si="6"/>
        <v>100</v>
      </c>
      <c r="K243">
        <v>1294</v>
      </c>
      <c r="L243" s="7">
        <f t="shared" si="7"/>
        <v>100</v>
      </c>
      <c r="N243" s="1" t="s">
        <v>2</v>
      </c>
      <c r="O243" s="1" t="s">
        <v>2</v>
      </c>
    </row>
    <row r="244" spans="1:15" x14ac:dyDescent="0.2">
      <c r="A244" t="s">
        <v>6217</v>
      </c>
      <c r="B244" t="s">
        <v>6218</v>
      </c>
      <c r="C244" t="s">
        <v>6219</v>
      </c>
      <c r="D244" t="s">
        <v>6220</v>
      </c>
      <c r="E244" t="s">
        <v>6221</v>
      </c>
      <c r="F244" t="s">
        <v>5039</v>
      </c>
      <c r="G244" t="s">
        <v>5040</v>
      </c>
      <c r="H244" t="s">
        <v>5041</v>
      </c>
      <c r="I244">
        <v>369</v>
      </c>
      <c r="J244" s="7">
        <f t="shared" si="6"/>
        <v>99.729729729729726</v>
      </c>
      <c r="K244">
        <v>1289</v>
      </c>
      <c r="L244" s="7">
        <f t="shared" si="7"/>
        <v>99.613601236476043</v>
      </c>
      <c r="N244" s="1" t="s">
        <v>2</v>
      </c>
      <c r="O244" s="1" t="s">
        <v>2</v>
      </c>
    </row>
    <row r="245" spans="1:15" x14ac:dyDescent="0.2">
      <c r="A245" t="s">
        <v>6222</v>
      </c>
      <c r="B245" t="s">
        <v>6223</v>
      </c>
      <c r="C245" t="s">
        <v>6224</v>
      </c>
      <c r="D245" t="s">
        <v>6225</v>
      </c>
      <c r="E245" t="s">
        <v>6226</v>
      </c>
      <c r="F245" t="s">
        <v>5039</v>
      </c>
      <c r="G245" t="s">
        <v>5040</v>
      </c>
      <c r="H245" t="s">
        <v>5041</v>
      </c>
      <c r="I245">
        <v>370</v>
      </c>
      <c r="J245" s="7">
        <f t="shared" si="6"/>
        <v>100</v>
      </c>
      <c r="K245">
        <v>1293</v>
      </c>
      <c r="L245" s="7">
        <f t="shared" si="7"/>
        <v>99.922720247295203</v>
      </c>
      <c r="N245" s="1" t="s">
        <v>2</v>
      </c>
      <c r="O245" s="1" t="s">
        <v>2</v>
      </c>
    </row>
    <row r="246" spans="1:15" x14ac:dyDescent="0.2">
      <c r="A246" s="30" t="s">
        <v>6227</v>
      </c>
      <c r="B246" s="30" t="s">
        <v>6228</v>
      </c>
      <c r="C246" s="30" t="s">
        <v>6229</v>
      </c>
      <c r="D246" s="30" t="s">
        <v>5135</v>
      </c>
      <c r="E246" s="30" t="s">
        <v>6230</v>
      </c>
      <c r="F246" s="30" t="s">
        <v>5039</v>
      </c>
      <c r="G246" s="30" t="s">
        <v>5040</v>
      </c>
      <c r="H246" s="30" t="s">
        <v>5041</v>
      </c>
      <c r="I246" s="30">
        <v>357</v>
      </c>
      <c r="J246" s="47">
        <f t="shared" si="6"/>
        <v>96.486486486486484</v>
      </c>
      <c r="K246" s="30">
        <v>1275</v>
      </c>
      <c r="L246" s="47">
        <f t="shared" si="7"/>
        <v>98.53168469860897</v>
      </c>
      <c r="M246" s="30"/>
      <c r="N246" s="48" t="s">
        <v>1541</v>
      </c>
      <c r="O246" s="48" t="s">
        <v>1541</v>
      </c>
    </row>
    <row r="247" spans="1:15" x14ac:dyDescent="0.2">
      <c r="A247" t="s">
        <v>6231</v>
      </c>
      <c r="B247" t="s">
        <v>6232</v>
      </c>
      <c r="C247" t="s">
        <v>6233</v>
      </c>
      <c r="D247" t="s">
        <v>6234</v>
      </c>
      <c r="E247" t="s">
        <v>6235</v>
      </c>
      <c r="F247" t="s">
        <v>5039</v>
      </c>
      <c r="G247" t="s">
        <v>5040</v>
      </c>
      <c r="H247" t="s">
        <v>5041</v>
      </c>
      <c r="I247">
        <v>370</v>
      </c>
      <c r="J247" s="7">
        <f t="shared" si="6"/>
        <v>100</v>
      </c>
      <c r="K247">
        <v>1291</v>
      </c>
      <c r="L247" s="7">
        <f t="shared" si="7"/>
        <v>99.768160741885623</v>
      </c>
      <c r="N247" s="1" t="s">
        <v>2</v>
      </c>
      <c r="O247" s="1" t="s">
        <v>2</v>
      </c>
    </row>
    <row r="248" spans="1:15" x14ac:dyDescent="0.2">
      <c r="A248" t="s">
        <v>6236</v>
      </c>
      <c r="B248" t="s">
        <v>6237</v>
      </c>
      <c r="C248" t="s">
        <v>6238</v>
      </c>
      <c r="D248" t="s">
        <v>6239</v>
      </c>
      <c r="E248" t="s">
        <v>6240</v>
      </c>
      <c r="F248" t="s">
        <v>5039</v>
      </c>
      <c r="G248" t="s">
        <v>5040</v>
      </c>
      <c r="H248" t="s">
        <v>5041</v>
      </c>
      <c r="I248">
        <v>369</v>
      </c>
      <c r="J248" s="7">
        <f t="shared" si="6"/>
        <v>99.729729729729726</v>
      </c>
      <c r="K248">
        <v>1293</v>
      </c>
      <c r="L248" s="7">
        <f t="shared" si="7"/>
        <v>99.922720247295203</v>
      </c>
      <c r="N248" s="1" t="s">
        <v>2</v>
      </c>
      <c r="O248" s="1" t="s">
        <v>2</v>
      </c>
    </row>
    <row r="249" spans="1:15" x14ac:dyDescent="0.2">
      <c r="A249" s="30" t="s">
        <v>6241</v>
      </c>
      <c r="B249" s="30" t="s">
        <v>6242</v>
      </c>
      <c r="C249" s="30" t="s">
        <v>6243</v>
      </c>
      <c r="D249" s="30" t="s">
        <v>6244</v>
      </c>
      <c r="E249" s="30" t="s">
        <v>6245</v>
      </c>
      <c r="F249" s="30" t="s">
        <v>5039</v>
      </c>
      <c r="G249" s="30" t="s">
        <v>5040</v>
      </c>
      <c r="H249" s="30" t="s">
        <v>5041</v>
      </c>
      <c r="I249" s="30">
        <v>61</v>
      </c>
      <c r="J249" s="47">
        <f t="shared" si="6"/>
        <v>16.486486486486488</v>
      </c>
      <c r="K249" s="30">
        <v>52</v>
      </c>
      <c r="L249" s="47">
        <f t="shared" si="7"/>
        <v>4.01854714064915</v>
      </c>
      <c r="M249" s="30"/>
      <c r="N249" s="48" t="s">
        <v>1541</v>
      </c>
      <c r="O249" s="48" t="s">
        <v>1541</v>
      </c>
    </row>
    <row r="250" spans="1:15" x14ac:dyDescent="0.2">
      <c r="A250" t="s">
        <v>6246</v>
      </c>
      <c r="B250" t="s">
        <v>6247</v>
      </c>
      <c r="C250" t="s">
        <v>6248</v>
      </c>
      <c r="D250" t="s">
        <v>6249</v>
      </c>
      <c r="E250" t="s">
        <v>6250</v>
      </c>
      <c r="F250" t="s">
        <v>5039</v>
      </c>
      <c r="G250" t="s">
        <v>5040</v>
      </c>
      <c r="H250" t="s">
        <v>5041</v>
      </c>
      <c r="I250">
        <v>370</v>
      </c>
      <c r="J250" s="7">
        <f t="shared" si="6"/>
        <v>100</v>
      </c>
      <c r="K250">
        <v>1293</v>
      </c>
      <c r="L250" s="7">
        <f t="shared" si="7"/>
        <v>99.922720247295203</v>
      </c>
      <c r="N250" s="1" t="s">
        <v>2</v>
      </c>
      <c r="O250" s="1" t="s">
        <v>2</v>
      </c>
    </row>
    <row r="251" spans="1:15" x14ac:dyDescent="0.2">
      <c r="A251" t="s">
        <v>6251</v>
      </c>
      <c r="B251" t="s">
        <v>6252</v>
      </c>
      <c r="C251" t="s">
        <v>6253</v>
      </c>
      <c r="D251" t="s">
        <v>6254</v>
      </c>
      <c r="E251" t="s">
        <v>6255</v>
      </c>
      <c r="F251" t="s">
        <v>5039</v>
      </c>
      <c r="G251" t="s">
        <v>5040</v>
      </c>
      <c r="H251" t="s">
        <v>5041</v>
      </c>
      <c r="I251">
        <v>370</v>
      </c>
      <c r="J251" s="7">
        <f t="shared" si="6"/>
        <v>100</v>
      </c>
      <c r="K251">
        <v>1294</v>
      </c>
      <c r="L251" s="7">
        <f t="shared" si="7"/>
        <v>100</v>
      </c>
      <c r="N251" s="1" t="s">
        <v>2</v>
      </c>
      <c r="O251" s="1" t="s">
        <v>2</v>
      </c>
    </row>
    <row r="252" spans="1:15" x14ac:dyDescent="0.2">
      <c r="A252" t="s">
        <v>6256</v>
      </c>
      <c r="B252" t="s">
        <v>6257</v>
      </c>
      <c r="C252" t="s">
        <v>6258</v>
      </c>
      <c r="D252" t="s">
        <v>6259</v>
      </c>
      <c r="E252" t="s">
        <v>6260</v>
      </c>
      <c r="F252" t="s">
        <v>5039</v>
      </c>
      <c r="G252" t="s">
        <v>5040</v>
      </c>
      <c r="H252" t="s">
        <v>5041</v>
      </c>
      <c r="I252">
        <v>370</v>
      </c>
      <c r="J252" s="7">
        <f t="shared" si="6"/>
        <v>100</v>
      </c>
      <c r="K252">
        <v>1293</v>
      </c>
      <c r="L252" s="7">
        <f t="shared" si="7"/>
        <v>99.922720247295203</v>
      </c>
      <c r="N252" s="1" t="s">
        <v>2</v>
      </c>
      <c r="O252" s="1" t="s">
        <v>2</v>
      </c>
    </row>
    <row r="253" spans="1:15" x14ac:dyDescent="0.2">
      <c r="A253" t="s">
        <v>6261</v>
      </c>
      <c r="B253" t="s">
        <v>6262</v>
      </c>
      <c r="C253" t="s">
        <v>6263</v>
      </c>
      <c r="D253" t="s">
        <v>6264</v>
      </c>
      <c r="E253" t="s">
        <v>6265</v>
      </c>
      <c r="F253" t="s">
        <v>5039</v>
      </c>
      <c r="G253" t="s">
        <v>5040</v>
      </c>
      <c r="H253" t="s">
        <v>5041</v>
      </c>
      <c r="I253">
        <v>369</v>
      </c>
      <c r="J253" s="7">
        <f t="shared" si="6"/>
        <v>99.729729729729726</v>
      </c>
      <c r="K253">
        <v>1293</v>
      </c>
      <c r="L253" s="7">
        <f t="shared" si="7"/>
        <v>99.922720247295203</v>
      </c>
      <c r="N253" s="1" t="s">
        <v>2</v>
      </c>
      <c r="O253" s="1" t="s">
        <v>2</v>
      </c>
    </row>
    <row r="254" spans="1:15" x14ac:dyDescent="0.2">
      <c r="A254" t="s">
        <v>6266</v>
      </c>
      <c r="B254" t="s">
        <v>6267</v>
      </c>
      <c r="C254" t="s">
        <v>6268</v>
      </c>
      <c r="D254" t="s">
        <v>6269</v>
      </c>
      <c r="E254" t="s">
        <v>6270</v>
      </c>
      <c r="F254" t="s">
        <v>5039</v>
      </c>
      <c r="G254" t="s">
        <v>5040</v>
      </c>
      <c r="H254" t="s">
        <v>5041</v>
      </c>
      <c r="I254">
        <v>370</v>
      </c>
      <c r="J254" s="7">
        <f t="shared" si="6"/>
        <v>100</v>
      </c>
      <c r="K254">
        <v>1294</v>
      </c>
      <c r="L254" s="7">
        <f t="shared" si="7"/>
        <v>100</v>
      </c>
      <c r="N254" s="1" t="s">
        <v>2</v>
      </c>
      <c r="O254" s="1" t="s">
        <v>2</v>
      </c>
    </row>
    <row r="255" spans="1:15" x14ac:dyDescent="0.2">
      <c r="A255" t="s">
        <v>6271</v>
      </c>
      <c r="B255" t="s">
        <v>6272</v>
      </c>
      <c r="C255" t="s">
        <v>6273</v>
      </c>
      <c r="D255" t="s">
        <v>6274</v>
      </c>
      <c r="E255" t="s">
        <v>6275</v>
      </c>
      <c r="F255" t="s">
        <v>5039</v>
      </c>
      <c r="G255" t="s">
        <v>5040</v>
      </c>
      <c r="H255" t="s">
        <v>5041</v>
      </c>
      <c r="I255">
        <v>368</v>
      </c>
      <c r="J255" s="7">
        <f t="shared" si="6"/>
        <v>99.459459459459467</v>
      </c>
      <c r="K255">
        <v>1294</v>
      </c>
      <c r="L255" s="7">
        <f t="shared" si="7"/>
        <v>100</v>
      </c>
      <c r="N255" s="1" t="s">
        <v>2</v>
      </c>
      <c r="O255" s="1" t="s">
        <v>2</v>
      </c>
    </row>
    <row r="256" spans="1:15" x14ac:dyDescent="0.2">
      <c r="A256" t="s">
        <v>6276</v>
      </c>
      <c r="B256" t="s">
        <v>6277</v>
      </c>
      <c r="C256" t="s">
        <v>6278</v>
      </c>
      <c r="D256" t="s">
        <v>6279</v>
      </c>
      <c r="E256" t="s">
        <v>6280</v>
      </c>
      <c r="F256" t="s">
        <v>5039</v>
      </c>
      <c r="G256" t="s">
        <v>5040</v>
      </c>
      <c r="H256" t="s">
        <v>5041</v>
      </c>
      <c r="I256">
        <v>370</v>
      </c>
      <c r="J256" s="7">
        <f t="shared" si="6"/>
        <v>100</v>
      </c>
      <c r="K256">
        <v>1294</v>
      </c>
      <c r="L256" s="7">
        <f t="shared" si="7"/>
        <v>100</v>
      </c>
      <c r="N256" s="1" t="s">
        <v>2</v>
      </c>
      <c r="O256" s="1" t="s">
        <v>2</v>
      </c>
    </row>
    <row r="257" spans="1:15" x14ac:dyDescent="0.2">
      <c r="A257" t="s">
        <v>6281</v>
      </c>
      <c r="B257" t="s">
        <v>6282</v>
      </c>
      <c r="C257" t="s">
        <v>6283</v>
      </c>
      <c r="D257" t="s">
        <v>5897</v>
      </c>
      <c r="E257" t="s">
        <v>6284</v>
      </c>
      <c r="F257" t="s">
        <v>5039</v>
      </c>
      <c r="G257" t="s">
        <v>5040</v>
      </c>
      <c r="H257" t="s">
        <v>5041</v>
      </c>
      <c r="I257">
        <v>369</v>
      </c>
      <c r="J257" s="7">
        <f t="shared" si="6"/>
        <v>99.729729729729726</v>
      </c>
      <c r="K257">
        <v>1291</v>
      </c>
      <c r="L257" s="7">
        <f t="shared" si="7"/>
        <v>99.768160741885623</v>
      </c>
      <c r="N257" s="1" t="s">
        <v>2</v>
      </c>
      <c r="O257" s="1" t="s">
        <v>2</v>
      </c>
    </row>
    <row r="258" spans="1:15" x14ac:dyDescent="0.2">
      <c r="A258" t="s">
        <v>6285</v>
      </c>
      <c r="B258" t="s">
        <v>6286</v>
      </c>
      <c r="C258" t="s">
        <v>6287</v>
      </c>
      <c r="D258" t="s">
        <v>6288</v>
      </c>
      <c r="E258" t="s">
        <v>6289</v>
      </c>
      <c r="F258" t="s">
        <v>5039</v>
      </c>
      <c r="G258" t="s">
        <v>5040</v>
      </c>
      <c r="H258" t="s">
        <v>5041</v>
      </c>
      <c r="I258">
        <v>370</v>
      </c>
      <c r="J258" s="7">
        <f t="shared" si="6"/>
        <v>100</v>
      </c>
      <c r="K258">
        <v>1294</v>
      </c>
      <c r="L258" s="7">
        <f t="shared" si="7"/>
        <v>100</v>
      </c>
      <c r="N258" s="1" t="s">
        <v>2</v>
      </c>
      <c r="O258" s="1" t="s">
        <v>2</v>
      </c>
    </row>
    <row r="259" spans="1:15" x14ac:dyDescent="0.2">
      <c r="A259" t="s">
        <v>6290</v>
      </c>
      <c r="B259" t="s">
        <v>6291</v>
      </c>
      <c r="C259" t="s">
        <v>6292</v>
      </c>
      <c r="D259" t="s">
        <v>6293</v>
      </c>
      <c r="E259" t="s">
        <v>6294</v>
      </c>
      <c r="F259" t="s">
        <v>5039</v>
      </c>
      <c r="G259" t="s">
        <v>5040</v>
      </c>
      <c r="H259" t="s">
        <v>5041</v>
      </c>
      <c r="I259">
        <v>367</v>
      </c>
      <c r="J259" s="7">
        <f t="shared" si="6"/>
        <v>99.189189189189193</v>
      </c>
      <c r="K259">
        <v>1294</v>
      </c>
      <c r="L259" s="7">
        <f t="shared" si="7"/>
        <v>100</v>
      </c>
      <c r="N259" s="1" t="s">
        <v>2</v>
      </c>
      <c r="O259" s="1" t="s">
        <v>2</v>
      </c>
    </row>
    <row r="260" spans="1:15" x14ac:dyDescent="0.2">
      <c r="A260" t="s">
        <v>6295</v>
      </c>
      <c r="B260" t="s">
        <v>6296</v>
      </c>
      <c r="C260" t="s">
        <v>6297</v>
      </c>
      <c r="D260" t="s">
        <v>6298</v>
      </c>
      <c r="E260" t="s">
        <v>6299</v>
      </c>
      <c r="F260" t="s">
        <v>5039</v>
      </c>
      <c r="G260" t="s">
        <v>5040</v>
      </c>
      <c r="H260" t="s">
        <v>5041</v>
      </c>
      <c r="I260">
        <v>370</v>
      </c>
      <c r="J260" s="7">
        <f t="shared" si="6"/>
        <v>100</v>
      </c>
      <c r="K260">
        <v>1294</v>
      </c>
      <c r="L260" s="7">
        <f t="shared" si="7"/>
        <v>100</v>
      </c>
      <c r="N260" s="1" t="s">
        <v>2</v>
      </c>
      <c r="O260" s="1" t="s">
        <v>2</v>
      </c>
    </row>
    <row r="261" spans="1:15" x14ac:dyDescent="0.2">
      <c r="A261" t="s">
        <v>6300</v>
      </c>
      <c r="B261" t="s">
        <v>6301</v>
      </c>
      <c r="C261" t="s">
        <v>6302</v>
      </c>
      <c r="D261" t="s">
        <v>6303</v>
      </c>
      <c r="E261" t="s">
        <v>6304</v>
      </c>
      <c r="F261" t="s">
        <v>5039</v>
      </c>
      <c r="G261" t="s">
        <v>5040</v>
      </c>
      <c r="H261" t="s">
        <v>5041</v>
      </c>
      <c r="I261">
        <v>369</v>
      </c>
      <c r="J261" s="7">
        <f t="shared" si="6"/>
        <v>99.729729729729726</v>
      </c>
      <c r="K261">
        <v>1293</v>
      </c>
      <c r="L261" s="7">
        <f t="shared" si="7"/>
        <v>99.922720247295203</v>
      </c>
      <c r="N261" s="1" t="s">
        <v>2</v>
      </c>
      <c r="O261" s="1" t="s">
        <v>2</v>
      </c>
    </row>
    <row r="262" spans="1:15" x14ac:dyDescent="0.2">
      <c r="A262" t="s">
        <v>6305</v>
      </c>
      <c r="B262" t="s">
        <v>6306</v>
      </c>
      <c r="C262" t="s">
        <v>6307</v>
      </c>
      <c r="D262" t="s">
        <v>6308</v>
      </c>
      <c r="E262" t="s">
        <v>6309</v>
      </c>
      <c r="F262" t="s">
        <v>5039</v>
      </c>
      <c r="G262" t="s">
        <v>5040</v>
      </c>
      <c r="H262" t="s">
        <v>5041</v>
      </c>
      <c r="I262">
        <v>370</v>
      </c>
      <c r="J262" s="7">
        <f t="shared" ref="J262:J300" si="8">(I262/370)*100</f>
        <v>100</v>
      </c>
      <c r="K262">
        <v>1294</v>
      </c>
      <c r="L262" s="7">
        <f t="shared" ref="L262:L300" si="9">(K262/1294)*100</f>
        <v>100</v>
      </c>
      <c r="N262" s="1" t="s">
        <v>2</v>
      </c>
      <c r="O262" s="1" t="s">
        <v>2</v>
      </c>
    </row>
    <row r="263" spans="1:15" x14ac:dyDescent="0.2">
      <c r="A263" t="s">
        <v>6310</v>
      </c>
      <c r="B263" t="s">
        <v>6311</v>
      </c>
      <c r="C263" t="s">
        <v>6312</v>
      </c>
      <c r="D263" t="s">
        <v>6313</v>
      </c>
      <c r="E263" t="s">
        <v>6314</v>
      </c>
      <c r="F263" t="s">
        <v>5039</v>
      </c>
      <c r="G263" t="s">
        <v>5040</v>
      </c>
      <c r="H263" t="s">
        <v>5041</v>
      </c>
      <c r="I263">
        <v>369</v>
      </c>
      <c r="J263" s="7">
        <f t="shared" si="8"/>
        <v>99.729729729729726</v>
      </c>
      <c r="K263">
        <v>1291</v>
      </c>
      <c r="L263" s="7">
        <f t="shared" si="9"/>
        <v>99.768160741885623</v>
      </c>
      <c r="N263" s="1" t="s">
        <v>2</v>
      </c>
      <c r="O263" s="1" t="s">
        <v>2</v>
      </c>
    </row>
    <row r="264" spans="1:15" x14ac:dyDescent="0.2">
      <c r="A264" t="s">
        <v>6315</v>
      </c>
      <c r="B264" t="s">
        <v>6316</v>
      </c>
      <c r="C264" t="s">
        <v>6317</v>
      </c>
      <c r="D264" t="s">
        <v>6318</v>
      </c>
      <c r="E264" t="s">
        <v>6319</v>
      </c>
      <c r="F264" t="s">
        <v>5039</v>
      </c>
      <c r="G264" t="s">
        <v>5040</v>
      </c>
      <c r="H264" t="s">
        <v>5041</v>
      </c>
      <c r="I264">
        <v>370</v>
      </c>
      <c r="J264" s="7">
        <f t="shared" si="8"/>
        <v>100</v>
      </c>
      <c r="K264">
        <v>1289</v>
      </c>
      <c r="L264" s="7">
        <f t="shared" si="9"/>
        <v>99.613601236476043</v>
      </c>
      <c r="N264" s="1" t="s">
        <v>2</v>
      </c>
      <c r="O264" s="1" t="s">
        <v>2</v>
      </c>
    </row>
    <row r="265" spans="1:15" x14ac:dyDescent="0.2">
      <c r="A265" t="s">
        <v>6320</v>
      </c>
      <c r="B265" t="s">
        <v>6321</v>
      </c>
      <c r="C265" t="s">
        <v>6322</v>
      </c>
      <c r="D265" t="s">
        <v>6323</v>
      </c>
      <c r="E265" t="s">
        <v>6324</v>
      </c>
      <c r="F265" t="s">
        <v>5039</v>
      </c>
      <c r="G265" t="s">
        <v>5040</v>
      </c>
      <c r="H265" t="s">
        <v>5041</v>
      </c>
      <c r="I265">
        <v>369</v>
      </c>
      <c r="J265" s="7">
        <f t="shared" si="8"/>
        <v>99.729729729729726</v>
      </c>
      <c r="K265">
        <v>1294</v>
      </c>
      <c r="L265" s="7">
        <f t="shared" si="9"/>
        <v>100</v>
      </c>
      <c r="N265" s="1" t="s">
        <v>2</v>
      </c>
      <c r="O265" s="1" t="s">
        <v>2</v>
      </c>
    </row>
    <row r="266" spans="1:15" x14ac:dyDescent="0.2">
      <c r="A266" t="s">
        <v>6325</v>
      </c>
      <c r="B266" t="s">
        <v>6326</v>
      </c>
      <c r="C266" t="s">
        <v>6327</v>
      </c>
      <c r="D266" t="s">
        <v>5135</v>
      </c>
      <c r="E266" t="s">
        <v>6328</v>
      </c>
      <c r="F266" t="s">
        <v>5039</v>
      </c>
      <c r="G266" t="s">
        <v>5040</v>
      </c>
      <c r="H266" t="s">
        <v>5041</v>
      </c>
      <c r="I266">
        <v>369</v>
      </c>
      <c r="J266" s="7">
        <f t="shared" si="8"/>
        <v>99.729729729729726</v>
      </c>
      <c r="K266">
        <v>1294</v>
      </c>
      <c r="L266" s="7">
        <f t="shared" si="9"/>
        <v>100</v>
      </c>
      <c r="N266" s="1" t="s">
        <v>2</v>
      </c>
      <c r="O266" s="1" t="s">
        <v>2</v>
      </c>
    </row>
    <row r="267" spans="1:15" x14ac:dyDescent="0.2">
      <c r="A267" t="s">
        <v>6329</v>
      </c>
      <c r="B267" t="s">
        <v>6330</v>
      </c>
      <c r="C267" t="s">
        <v>6331</v>
      </c>
      <c r="D267" t="s">
        <v>6332</v>
      </c>
      <c r="E267" t="s">
        <v>6333</v>
      </c>
      <c r="F267" t="s">
        <v>5039</v>
      </c>
      <c r="G267" t="s">
        <v>5040</v>
      </c>
      <c r="H267" t="s">
        <v>5041</v>
      </c>
      <c r="I267">
        <v>370</v>
      </c>
      <c r="J267" s="7">
        <f t="shared" si="8"/>
        <v>100</v>
      </c>
      <c r="K267">
        <v>1293</v>
      </c>
      <c r="L267" s="7">
        <f t="shared" si="9"/>
        <v>99.922720247295203</v>
      </c>
      <c r="N267" s="1" t="s">
        <v>2</v>
      </c>
      <c r="O267" s="1" t="s">
        <v>2</v>
      </c>
    </row>
    <row r="268" spans="1:15" x14ac:dyDescent="0.2">
      <c r="A268" t="s">
        <v>6334</v>
      </c>
      <c r="B268" t="s">
        <v>6335</v>
      </c>
      <c r="C268" t="s">
        <v>6336</v>
      </c>
      <c r="D268" t="s">
        <v>6337</v>
      </c>
      <c r="E268" t="s">
        <v>6338</v>
      </c>
      <c r="F268" t="s">
        <v>5039</v>
      </c>
      <c r="G268" t="s">
        <v>5040</v>
      </c>
      <c r="H268" t="s">
        <v>5041</v>
      </c>
      <c r="I268">
        <v>370</v>
      </c>
      <c r="J268" s="7">
        <f t="shared" si="8"/>
        <v>100</v>
      </c>
      <c r="K268">
        <v>1294</v>
      </c>
      <c r="L268" s="7">
        <f t="shared" si="9"/>
        <v>100</v>
      </c>
      <c r="N268" s="1" t="s">
        <v>2</v>
      </c>
      <c r="O268" s="1" t="s">
        <v>2</v>
      </c>
    </row>
    <row r="269" spans="1:15" x14ac:dyDescent="0.2">
      <c r="A269" t="s">
        <v>6339</v>
      </c>
      <c r="B269" t="s">
        <v>6340</v>
      </c>
      <c r="C269" t="s">
        <v>6341</v>
      </c>
      <c r="D269" t="s">
        <v>6342</v>
      </c>
      <c r="E269" t="s">
        <v>6343</v>
      </c>
      <c r="F269" t="s">
        <v>5039</v>
      </c>
      <c r="G269" t="s">
        <v>5040</v>
      </c>
      <c r="H269" t="s">
        <v>5041</v>
      </c>
      <c r="I269">
        <v>369</v>
      </c>
      <c r="J269" s="7">
        <f t="shared" si="8"/>
        <v>99.729729729729726</v>
      </c>
      <c r="K269">
        <v>1291</v>
      </c>
      <c r="L269" s="7">
        <f t="shared" si="9"/>
        <v>99.768160741885623</v>
      </c>
      <c r="N269" s="1" t="s">
        <v>2</v>
      </c>
      <c r="O269" s="1" t="s">
        <v>2</v>
      </c>
    </row>
    <row r="270" spans="1:15" x14ac:dyDescent="0.2">
      <c r="A270" t="s">
        <v>6344</v>
      </c>
      <c r="B270" t="s">
        <v>6345</v>
      </c>
      <c r="C270" t="s">
        <v>6346</v>
      </c>
      <c r="D270" t="s">
        <v>6347</v>
      </c>
      <c r="E270" t="s">
        <v>6348</v>
      </c>
      <c r="F270" t="s">
        <v>5039</v>
      </c>
      <c r="G270" t="s">
        <v>5040</v>
      </c>
      <c r="H270" t="s">
        <v>5041</v>
      </c>
      <c r="I270">
        <v>370</v>
      </c>
      <c r="J270" s="7">
        <f t="shared" si="8"/>
        <v>100</v>
      </c>
      <c r="K270">
        <v>1294</v>
      </c>
      <c r="L270" s="7">
        <f t="shared" si="9"/>
        <v>100</v>
      </c>
      <c r="N270" s="1" t="s">
        <v>2</v>
      </c>
      <c r="O270" s="1" t="s">
        <v>2</v>
      </c>
    </row>
    <row r="271" spans="1:15" x14ac:dyDescent="0.2">
      <c r="A271" t="s">
        <v>6349</v>
      </c>
      <c r="B271" t="s">
        <v>6350</v>
      </c>
      <c r="C271" t="s">
        <v>6351</v>
      </c>
      <c r="D271" t="s">
        <v>6352</v>
      </c>
      <c r="E271" t="s">
        <v>6353</v>
      </c>
      <c r="F271" t="s">
        <v>5039</v>
      </c>
      <c r="G271" t="s">
        <v>5040</v>
      </c>
      <c r="H271" t="s">
        <v>5041</v>
      </c>
      <c r="I271">
        <v>370</v>
      </c>
      <c r="J271" s="7">
        <f t="shared" si="8"/>
        <v>100</v>
      </c>
      <c r="K271">
        <v>1294</v>
      </c>
      <c r="L271" s="7">
        <f t="shared" si="9"/>
        <v>100</v>
      </c>
      <c r="N271" s="1" t="s">
        <v>2</v>
      </c>
      <c r="O271" s="1" t="s">
        <v>2</v>
      </c>
    </row>
    <row r="272" spans="1:15" x14ac:dyDescent="0.2">
      <c r="A272" t="s">
        <v>6354</v>
      </c>
      <c r="B272" t="s">
        <v>6355</v>
      </c>
      <c r="C272" t="s">
        <v>6356</v>
      </c>
      <c r="D272" t="s">
        <v>6357</v>
      </c>
      <c r="E272" t="s">
        <v>6358</v>
      </c>
      <c r="F272" t="s">
        <v>5039</v>
      </c>
      <c r="G272" t="s">
        <v>5040</v>
      </c>
      <c r="H272" t="s">
        <v>5041</v>
      </c>
      <c r="I272">
        <v>369</v>
      </c>
      <c r="J272" s="7">
        <f t="shared" si="8"/>
        <v>99.729729729729726</v>
      </c>
      <c r="K272">
        <v>1292</v>
      </c>
      <c r="L272" s="7">
        <f t="shared" si="9"/>
        <v>99.84544049459042</v>
      </c>
      <c r="N272" s="1" t="s">
        <v>2</v>
      </c>
      <c r="O272" s="1" t="s">
        <v>2</v>
      </c>
    </row>
    <row r="273" spans="1:15" x14ac:dyDescent="0.2">
      <c r="A273" t="s">
        <v>6359</v>
      </c>
      <c r="B273" t="s">
        <v>6360</v>
      </c>
      <c r="C273" t="s">
        <v>6361</v>
      </c>
      <c r="D273" t="s">
        <v>6362</v>
      </c>
      <c r="E273" t="s">
        <v>6363</v>
      </c>
      <c r="F273" t="s">
        <v>5039</v>
      </c>
      <c r="G273" t="s">
        <v>5040</v>
      </c>
      <c r="H273" t="s">
        <v>5041</v>
      </c>
      <c r="I273">
        <v>368</v>
      </c>
      <c r="J273" s="7">
        <f t="shared" si="8"/>
        <v>99.459459459459467</v>
      </c>
      <c r="K273">
        <v>1292</v>
      </c>
      <c r="L273" s="7">
        <f t="shared" si="9"/>
        <v>99.84544049459042</v>
      </c>
      <c r="N273" s="1" t="s">
        <v>2</v>
      </c>
      <c r="O273" s="1" t="s">
        <v>2</v>
      </c>
    </row>
    <row r="274" spans="1:15" x14ac:dyDescent="0.2">
      <c r="A274" t="s">
        <v>6364</v>
      </c>
      <c r="B274" t="s">
        <v>6365</v>
      </c>
      <c r="C274" t="s">
        <v>6366</v>
      </c>
      <c r="D274" t="s">
        <v>6367</v>
      </c>
      <c r="E274" t="s">
        <v>6368</v>
      </c>
      <c r="F274" t="s">
        <v>5039</v>
      </c>
      <c r="G274" t="s">
        <v>5040</v>
      </c>
      <c r="H274" t="s">
        <v>5041</v>
      </c>
      <c r="I274">
        <v>370</v>
      </c>
      <c r="J274" s="7">
        <f t="shared" si="8"/>
        <v>100</v>
      </c>
      <c r="K274">
        <v>1294</v>
      </c>
      <c r="L274" s="7">
        <f t="shared" si="9"/>
        <v>100</v>
      </c>
      <c r="N274" s="1" t="s">
        <v>2</v>
      </c>
      <c r="O274" s="1" t="s">
        <v>2</v>
      </c>
    </row>
    <row r="275" spans="1:15" x14ac:dyDescent="0.2">
      <c r="A275" s="30" t="s">
        <v>6369</v>
      </c>
      <c r="B275" s="30" t="s">
        <v>6370</v>
      </c>
      <c r="C275" s="30" t="s">
        <v>6371</v>
      </c>
      <c r="D275" s="30" t="s">
        <v>6372</v>
      </c>
      <c r="E275" s="30" t="s">
        <v>6373</v>
      </c>
      <c r="F275" s="30" t="s">
        <v>5039</v>
      </c>
      <c r="G275" s="30" t="s">
        <v>5040</v>
      </c>
      <c r="H275" s="30" t="s">
        <v>5041</v>
      </c>
      <c r="I275" s="30">
        <v>370</v>
      </c>
      <c r="J275" s="47">
        <f t="shared" si="8"/>
        <v>100</v>
      </c>
      <c r="K275" s="30">
        <v>1280</v>
      </c>
      <c r="L275" s="47">
        <f t="shared" si="9"/>
        <v>98.918083462132927</v>
      </c>
      <c r="M275" s="30"/>
      <c r="N275" s="33" t="s">
        <v>2</v>
      </c>
      <c r="O275" s="48" t="s">
        <v>1541</v>
      </c>
    </row>
    <row r="276" spans="1:15" x14ac:dyDescent="0.2">
      <c r="A276" t="s">
        <v>6374</v>
      </c>
      <c r="B276" t="s">
        <v>6375</v>
      </c>
      <c r="C276" t="s">
        <v>6376</v>
      </c>
      <c r="D276" t="s">
        <v>6377</v>
      </c>
      <c r="E276" t="s">
        <v>6378</v>
      </c>
      <c r="F276" t="s">
        <v>5039</v>
      </c>
      <c r="G276" t="s">
        <v>5040</v>
      </c>
      <c r="H276" t="s">
        <v>5041</v>
      </c>
      <c r="I276">
        <v>369</v>
      </c>
      <c r="J276" s="7">
        <f t="shared" si="8"/>
        <v>99.729729729729726</v>
      </c>
      <c r="K276">
        <v>1293</v>
      </c>
      <c r="L276" s="7">
        <f t="shared" si="9"/>
        <v>99.922720247295203</v>
      </c>
      <c r="N276" s="1" t="s">
        <v>2</v>
      </c>
      <c r="O276" s="1" t="s">
        <v>2</v>
      </c>
    </row>
    <row r="277" spans="1:15" x14ac:dyDescent="0.2">
      <c r="A277" t="s">
        <v>6379</v>
      </c>
      <c r="B277" t="s">
        <v>6380</v>
      </c>
      <c r="C277" t="s">
        <v>6381</v>
      </c>
      <c r="D277" t="s">
        <v>6382</v>
      </c>
      <c r="E277" t="s">
        <v>6383</v>
      </c>
      <c r="F277" t="s">
        <v>5039</v>
      </c>
      <c r="G277" t="s">
        <v>5040</v>
      </c>
      <c r="H277" t="s">
        <v>5041</v>
      </c>
      <c r="I277">
        <v>369</v>
      </c>
      <c r="J277" s="7">
        <f t="shared" si="8"/>
        <v>99.729729729729726</v>
      </c>
      <c r="K277">
        <v>1294</v>
      </c>
      <c r="L277" s="7">
        <f t="shared" si="9"/>
        <v>100</v>
      </c>
      <c r="N277" s="1" t="s">
        <v>2</v>
      </c>
      <c r="O277" s="1" t="s">
        <v>2</v>
      </c>
    </row>
    <row r="278" spans="1:15" x14ac:dyDescent="0.2">
      <c r="A278" t="s">
        <v>6384</v>
      </c>
      <c r="B278" t="s">
        <v>6385</v>
      </c>
      <c r="C278" t="s">
        <v>6386</v>
      </c>
      <c r="D278" t="s">
        <v>6387</v>
      </c>
      <c r="E278" t="s">
        <v>6067</v>
      </c>
      <c r="F278" t="s">
        <v>5039</v>
      </c>
      <c r="G278" t="s">
        <v>5040</v>
      </c>
      <c r="H278" t="s">
        <v>5041</v>
      </c>
      <c r="I278">
        <v>369</v>
      </c>
      <c r="J278" s="7">
        <f t="shared" si="8"/>
        <v>99.729729729729726</v>
      </c>
      <c r="K278">
        <v>1292</v>
      </c>
      <c r="L278" s="7">
        <f t="shared" si="9"/>
        <v>99.84544049459042</v>
      </c>
      <c r="N278" s="1" t="s">
        <v>2</v>
      </c>
      <c r="O278" s="1" t="s">
        <v>2</v>
      </c>
    </row>
    <row r="279" spans="1:15" x14ac:dyDescent="0.2">
      <c r="A279" t="s">
        <v>6388</v>
      </c>
      <c r="B279" t="s">
        <v>6389</v>
      </c>
      <c r="C279" t="s">
        <v>6390</v>
      </c>
      <c r="D279" t="s">
        <v>6391</v>
      </c>
      <c r="E279" t="s">
        <v>6392</v>
      </c>
      <c r="F279" t="s">
        <v>5039</v>
      </c>
      <c r="G279" t="s">
        <v>5040</v>
      </c>
      <c r="H279" t="s">
        <v>5041</v>
      </c>
      <c r="I279">
        <v>369</v>
      </c>
      <c r="J279" s="7">
        <f t="shared" si="8"/>
        <v>99.729729729729726</v>
      </c>
      <c r="K279">
        <v>1293</v>
      </c>
      <c r="L279" s="7">
        <f t="shared" si="9"/>
        <v>99.922720247295203</v>
      </c>
      <c r="N279" s="1" t="s">
        <v>2</v>
      </c>
      <c r="O279" s="1" t="s">
        <v>2</v>
      </c>
    </row>
    <row r="280" spans="1:15" x14ac:dyDescent="0.2">
      <c r="A280" t="s">
        <v>6393</v>
      </c>
      <c r="B280" t="s">
        <v>6394</v>
      </c>
      <c r="C280" t="s">
        <v>6395</v>
      </c>
      <c r="D280" t="s">
        <v>6396</v>
      </c>
      <c r="E280" t="s">
        <v>6397</v>
      </c>
      <c r="F280" t="s">
        <v>5039</v>
      </c>
      <c r="G280" t="s">
        <v>5040</v>
      </c>
      <c r="H280" t="s">
        <v>5041</v>
      </c>
      <c r="I280">
        <v>369</v>
      </c>
      <c r="J280" s="7">
        <f t="shared" si="8"/>
        <v>99.729729729729726</v>
      </c>
      <c r="K280">
        <v>1292</v>
      </c>
      <c r="L280" s="7">
        <f t="shared" si="9"/>
        <v>99.84544049459042</v>
      </c>
      <c r="N280" s="1" t="s">
        <v>2</v>
      </c>
      <c r="O280" s="1" t="s">
        <v>2</v>
      </c>
    </row>
    <row r="281" spans="1:15" x14ac:dyDescent="0.2">
      <c r="A281" t="s">
        <v>6398</v>
      </c>
      <c r="B281" t="s">
        <v>6399</v>
      </c>
      <c r="C281" t="s">
        <v>6400</v>
      </c>
      <c r="D281" t="s">
        <v>6401</v>
      </c>
      <c r="E281" t="s">
        <v>6402</v>
      </c>
      <c r="F281" t="s">
        <v>5039</v>
      </c>
      <c r="G281" t="s">
        <v>5040</v>
      </c>
      <c r="H281" t="s">
        <v>5041</v>
      </c>
      <c r="I281">
        <v>368</v>
      </c>
      <c r="J281" s="7">
        <f t="shared" si="8"/>
        <v>99.459459459459467</v>
      </c>
      <c r="K281">
        <v>1293</v>
      </c>
      <c r="L281" s="7">
        <f t="shared" si="9"/>
        <v>99.922720247295203</v>
      </c>
      <c r="N281" s="1" t="s">
        <v>2</v>
      </c>
      <c r="O281" s="1" t="s">
        <v>2</v>
      </c>
    </row>
    <row r="282" spans="1:15" x14ac:dyDescent="0.2">
      <c r="A282" t="s">
        <v>6403</v>
      </c>
      <c r="B282" t="s">
        <v>6404</v>
      </c>
      <c r="C282" t="s">
        <v>6405</v>
      </c>
      <c r="D282" t="s">
        <v>6406</v>
      </c>
      <c r="E282" t="s">
        <v>6407</v>
      </c>
      <c r="F282" t="s">
        <v>5039</v>
      </c>
      <c r="G282" t="s">
        <v>5040</v>
      </c>
      <c r="H282" t="s">
        <v>5041</v>
      </c>
      <c r="I282">
        <v>368</v>
      </c>
      <c r="J282" s="7">
        <f t="shared" si="8"/>
        <v>99.459459459459467</v>
      </c>
      <c r="K282">
        <v>1293</v>
      </c>
      <c r="L282" s="7">
        <f t="shared" si="9"/>
        <v>99.922720247295203</v>
      </c>
      <c r="N282" s="1" t="s">
        <v>2</v>
      </c>
      <c r="O282" s="1" t="s">
        <v>2</v>
      </c>
    </row>
    <row r="283" spans="1:15" x14ac:dyDescent="0.2">
      <c r="A283" t="s">
        <v>6408</v>
      </c>
      <c r="B283" t="s">
        <v>6409</v>
      </c>
      <c r="C283" t="s">
        <v>6410</v>
      </c>
      <c r="D283" t="s">
        <v>6411</v>
      </c>
      <c r="E283" t="s">
        <v>6412</v>
      </c>
      <c r="F283" t="s">
        <v>5039</v>
      </c>
      <c r="G283" t="s">
        <v>5040</v>
      </c>
      <c r="H283" t="s">
        <v>5041</v>
      </c>
      <c r="I283">
        <v>369</v>
      </c>
      <c r="J283" s="7">
        <f t="shared" si="8"/>
        <v>99.729729729729726</v>
      </c>
      <c r="K283">
        <v>1292</v>
      </c>
      <c r="L283" s="7">
        <f t="shared" si="9"/>
        <v>99.84544049459042</v>
      </c>
      <c r="N283" s="1" t="s">
        <v>2</v>
      </c>
      <c r="O283" s="1" t="s">
        <v>2</v>
      </c>
    </row>
    <row r="284" spans="1:15" x14ac:dyDescent="0.2">
      <c r="A284" t="s">
        <v>6413</v>
      </c>
      <c r="B284" t="s">
        <v>6414</v>
      </c>
      <c r="C284" t="s">
        <v>6415</v>
      </c>
      <c r="D284" t="s">
        <v>6416</v>
      </c>
      <c r="E284" t="s">
        <v>6417</v>
      </c>
      <c r="F284" t="s">
        <v>5039</v>
      </c>
      <c r="G284" t="s">
        <v>5040</v>
      </c>
      <c r="H284" t="s">
        <v>5041</v>
      </c>
      <c r="I284">
        <v>370</v>
      </c>
      <c r="J284" s="7">
        <f t="shared" si="8"/>
        <v>100</v>
      </c>
      <c r="K284">
        <v>1288</v>
      </c>
      <c r="L284" s="7">
        <f t="shared" si="9"/>
        <v>99.536321483771246</v>
      </c>
      <c r="N284" s="1" t="s">
        <v>2</v>
      </c>
      <c r="O284" s="1" t="s">
        <v>2</v>
      </c>
    </row>
    <row r="285" spans="1:15" x14ac:dyDescent="0.2">
      <c r="A285" t="s">
        <v>6418</v>
      </c>
      <c r="B285" t="s">
        <v>6419</v>
      </c>
      <c r="C285" t="s">
        <v>6420</v>
      </c>
      <c r="D285" t="s">
        <v>6421</v>
      </c>
      <c r="E285" t="s">
        <v>6422</v>
      </c>
      <c r="F285" t="s">
        <v>5039</v>
      </c>
      <c r="G285" t="s">
        <v>5040</v>
      </c>
      <c r="H285" t="s">
        <v>5041</v>
      </c>
      <c r="I285">
        <v>368</v>
      </c>
      <c r="J285" s="7">
        <f t="shared" si="8"/>
        <v>99.459459459459467</v>
      </c>
      <c r="K285">
        <v>1291</v>
      </c>
      <c r="L285" s="7">
        <f t="shared" si="9"/>
        <v>99.768160741885623</v>
      </c>
      <c r="N285" s="1" t="s">
        <v>2</v>
      </c>
      <c r="O285" s="1" t="s">
        <v>2</v>
      </c>
    </row>
    <row r="286" spans="1:15" x14ac:dyDescent="0.2">
      <c r="A286" t="s">
        <v>6423</v>
      </c>
      <c r="B286" t="s">
        <v>6424</v>
      </c>
      <c r="C286" t="s">
        <v>6425</v>
      </c>
      <c r="D286" t="s">
        <v>5512</v>
      </c>
      <c r="E286" t="s">
        <v>6426</v>
      </c>
      <c r="F286" t="s">
        <v>5039</v>
      </c>
      <c r="G286" t="s">
        <v>5040</v>
      </c>
      <c r="H286" t="s">
        <v>5041</v>
      </c>
      <c r="I286">
        <v>370</v>
      </c>
      <c r="J286" s="7">
        <f t="shared" si="8"/>
        <v>100</v>
      </c>
      <c r="K286">
        <v>1292</v>
      </c>
      <c r="L286" s="7">
        <f t="shared" si="9"/>
        <v>99.84544049459042</v>
      </c>
      <c r="N286" s="1" t="s">
        <v>2</v>
      </c>
      <c r="O286" s="1" t="s">
        <v>2</v>
      </c>
    </row>
    <row r="287" spans="1:15" x14ac:dyDescent="0.2">
      <c r="A287" t="s">
        <v>6427</v>
      </c>
      <c r="B287" t="s">
        <v>6428</v>
      </c>
      <c r="C287" t="s">
        <v>6429</v>
      </c>
      <c r="D287" t="s">
        <v>6430</v>
      </c>
      <c r="E287" t="s">
        <v>6431</v>
      </c>
      <c r="F287" t="s">
        <v>5039</v>
      </c>
      <c r="G287" t="s">
        <v>5040</v>
      </c>
      <c r="H287" t="s">
        <v>5041</v>
      </c>
      <c r="I287">
        <v>368</v>
      </c>
      <c r="J287" s="7">
        <f t="shared" si="8"/>
        <v>99.459459459459467</v>
      </c>
      <c r="K287">
        <v>1285</v>
      </c>
      <c r="L287" s="7">
        <f t="shared" si="9"/>
        <v>99.304482225656869</v>
      </c>
      <c r="N287" s="1" t="s">
        <v>2</v>
      </c>
      <c r="O287" s="1" t="s">
        <v>2</v>
      </c>
    </row>
    <row r="288" spans="1:15" x14ac:dyDescent="0.2">
      <c r="A288" t="s">
        <v>6432</v>
      </c>
      <c r="B288" t="s">
        <v>6433</v>
      </c>
      <c r="C288" t="s">
        <v>6434</v>
      </c>
      <c r="D288" t="s">
        <v>6435</v>
      </c>
      <c r="E288" t="s">
        <v>6436</v>
      </c>
      <c r="F288" t="s">
        <v>5039</v>
      </c>
      <c r="G288" t="s">
        <v>5040</v>
      </c>
      <c r="H288" t="s">
        <v>5041</v>
      </c>
      <c r="I288">
        <v>370</v>
      </c>
      <c r="J288" s="7">
        <f t="shared" si="8"/>
        <v>100</v>
      </c>
      <c r="K288">
        <v>1294</v>
      </c>
      <c r="L288" s="7">
        <f t="shared" si="9"/>
        <v>100</v>
      </c>
      <c r="N288" s="1" t="s">
        <v>2</v>
      </c>
      <c r="O288" s="1" t="s">
        <v>2</v>
      </c>
    </row>
    <row r="289" spans="1:15" x14ac:dyDescent="0.2">
      <c r="A289" s="30" t="s">
        <v>6437</v>
      </c>
      <c r="B289" s="30" t="s">
        <v>6438</v>
      </c>
      <c r="C289" s="30" t="s">
        <v>6439</v>
      </c>
      <c r="D289" s="30" t="s">
        <v>6440</v>
      </c>
      <c r="E289" s="30" t="s">
        <v>6441</v>
      </c>
      <c r="F289" s="30" t="s">
        <v>5039</v>
      </c>
      <c r="G289" s="30" t="s">
        <v>5040</v>
      </c>
      <c r="H289" s="30" t="s">
        <v>5041</v>
      </c>
      <c r="I289" s="30">
        <v>221</v>
      </c>
      <c r="J289" s="47">
        <f t="shared" si="8"/>
        <v>59.729729729729733</v>
      </c>
      <c r="K289" s="30">
        <v>776</v>
      </c>
      <c r="L289" s="47">
        <f t="shared" si="9"/>
        <v>59.969088098918085</v>
      </c>
      <c r="M289" s="30"/>
      <c r="N289" s="48" t="s">
        <v>1541</v>
      </c>
      <c r="O289" s="48" t="s">
        <v>1541</v>
      </c>
    </row>
    <row r="290" spans="1:15" x14ac:dyDescent="0.2">
      <c r="A290" t="s">
        <v>6442</v>
      </c>
      <c r="B290" t="s">
        <v>6443</v>
      </c>
      <c r="C290" t="s">
        <v>6444</v>
      </c>
      <c r="D290" t="s">
        <v>6445</v>
      </c>
      <c r="E290" t="s">
        <v>6446</v>
      </c>
      <c r="F290" t="s">
        <v>5039</v>
      </c>
      <c r="G290" t="s">
        <v>5040</v>
      </c>
      <c r="H290" t="s">
        <v>5041</v>
      </c>
      <c r="I290">
        <v>370</v>
      </c>
      <c r="J290" s="7">
        <f t="shared" si="8"/>
        <v>100</v>
      </c>
      <c r="K290">
        <v>1294</v>
      </c>
      <c r="L290" s="7">
        <f t="shared" si="9"/>
        <v>100</v>
      </c>
      <c r="N290" s="1" t="s">
        <v>2</v>
      </c>
      <c r="O290" s="1" t="s">
        <v>2</v>
      </c>
    </row>
    <row r="291" spans="1:15" x14ac:dyDescent="0.2">
      <c r="A291" t="s">
        <v>6447</v>
      </c>
      <c r="B291" t="s">
        <v>6448</v>
      </c>
      <c r="C291" t="s">
        <v>6449</v>
      </c>
      <c r="D291" t="s">
        <v>6450</v>
      </c>
      <c r="E291" t="s">
        <v>6451</v>
      </c>
      <c r="F291" t="s">
        <v>5039</v>
      </c>
      <c r="G291" t="s">
        <v>5040</v>
      </c>
      <c r="H291" t="s">
        <v>5041</v>
      </c>
      <c r="I291">
        <v>370</v>
      </c>
      <c r="J291" s="7">
        <f t="shared" si="8"/>
        <v>100</v>
      </c>
      <c r="K291">
        <v>1293</v>
      </c>
      <c r="L291" s="7">
        <f t="shared" si="9"/>
        <v>99.922720247295203</v>
      </c>
      <c r="N291" s="1" t="s">
        <v>2</v>
      </c>
      <c r="O291" s="1" t="s">
        <v>2</v>
      </c>
    </row>
    <row r="292" spans="1:15" x14ac:dyDescent="0.2">
      <c r="A292" t="s">
        <v>6452</v>
      </c>
      <c r="B292" t="s">
        <v>6453</v>
      </c>
      <c r="C292" t="s">
        <v>6454</v>
      </c>
      <c r="D292" t="s">
        <v>6455</v>
      </c>
      <c r="E292" t="s">
        <v>6456</v>
      </c>
      <c r="F292" t="s">
        <v>5039</v>
      </c>
      <c r="G292" t="s">
        <v>5040</v>
      </c>
      <c r="H292" t="s">
        <v>5041</v>
      </c>
      <c r="I292">
        <v>370</v>
      </c>
      <c r="J292" s="7">
        <f t="shared" si="8"/>
        <v>100</v>
      </c>
      <c r="K292">
        <v>1294</v>
      </c>
      <c r="L292" s="7">
        <f t="shared" si="9"/>
        <v>100</v>
      </c>
      <c r="N292" s="1" t="s">
        <v>2</v>
      </c>
      <c r="O292" s="1" t="s">
        <v>2</v>
      </c>
    </row>
    <row r="293" spans="1:15" x14ac:dyDescent="0.2">
      <c r="A293" t="s">
        <v>6457</v>
      </c>
      <c r="B293" t="s">
        <v>6458</v>
      </c>
      <c r="C293" t="s">
        <v>6459</v>
      </c>
      <c r="D293" t="s">
        <v>6460</v>
      </c>
      <c r="E293" t="s">
        <v>6461</v>
      </c>
      <c r="F293" t="s">
        <v>5039</v>
      </c>
      <c r="G293" t="s">
        <v>5040</v>
      </c>
      <c r="H293" t="s">
        <v>5041</v>
      </c>
      <c r="I293">
        <v>370</v>
      </c>
      <c r="J293" s="7">
        <f t="shared" si="8"/>
        <v>100</v>
      </c>
      <c r="K293">
        <v>1294</v>
      </c>
      <c r="L293" s="7">
        <f t="shared" si="9"/>
        <v>100</v>
      </c>
      <c r="N293" s="1" t="s">
        <v>2</v>
      </c>
      <c r="O293" s="1" t="s">
        <v>2</v>
      </c>
    </row>
    <row r="294" spans="1:15" x14ac:dyDescent="0.2">
      <c r="A294" t="s">
        <v>6462</v>
      </c>
      <c r="B294" t="s">
        <v>6463</v>
      </c>
      <c r="C294" t="s">
        <v>6464</v>
      </c>
      <c r="D294" t="s">
        <v>6465</v>
      </c>
      <c r="E294" t="s">
        <v>6466</v>
      </c>
      <c r="F294" t="s">
        <v>5039</v>
      </c>
      <c r="G294" t="s">
        <v>5040</v>
      </c>
      <c r="H294" t="s">
        <v>5041</v>
      </c>
      <c r="I294">
        <v>370</v>
      </c>
      <c r="J294" s="7">
        <f t="shared" si="8"/>
        <v>100</v>
      </c>
      <c r="K294">
        <v>1294</v>
      </c>
      <c r="L294" s="7">
        <f t="shared" si="9"/>
        <v>100</v>
      </c>
      <c r="N294" s="1" t="s">
        <v>2</v>
      </c>
      <c r="O294" s="1" t="s">
        <v>2</v>
      </c>
    </row>
    <row r="295" spans="1:15" x14ac:dyDescent="0.2">
      <c r="A295" s="30" t="s">
        <v>6467</v>
      </c>
      <c r="B295" s="30" t="s">
        <v>6468</v>
      </c>
      <c r="C295" s="30" t="s">
        <v>6469</v>
      </c>
      <c r="D295" s="30" t="s">
        <v>5857</v>
      </c>
      <c r="E295" s="30" t="s">
        <v>6470</v>
      </c>
      <c r="F295" s="30" t="s">
        <v>5039</v>
      </c>
      <c r="G295" s="30" t="s">
        <v>5040</v>
      </c>
      <c r="H295" s="30" t="s">
        <v>5041</v>
      </c>
      <c r="I295" s="30">
        <v>215</v>
      </c>
      <c r="J295" s="47">
        <f t="shared" si="8"/>
        <v>58.108108108108105</v>
      </c>
      <c r="K295" s="30">
        <v>561</v>
      </c>
      <c r="L295" s="47">
        <f t="shared" si="9"/>
        <v>43.353941267387945</v>
      </c>
      <c r="M295" s="30"/>
      <c r="N295" s="48" t="s">
        <v>1541</v>
      </c>
      <c r="O295" s="48" t="s">
        <v>1541</v>
      </c>
    </row>
    <row r="296" spans="1:15" x14ac:dyDescent="0.2">
      <c r="A296" t="s">
        <v>6471</v>
      </c>
      <c r="B296" t="s">
        <v>6472</v>
      </c>
      <c r="C296" t="s">
        <v>6473</v>
      </c>
      <c r="D296" t="s">
        <v>6474</v>
      </c>
      <c r="E296" t="s">
        <v>6475</v>
      </c>
      <c r="F296" t="s">
        <v>5039</v>
      </c>
      <c r="G296" t="s">
        <v>5040</v>
      </c>
      <c r="H296" t="s">
        <v>5041</v>
      </c>
      <c r="I296">
        <v>370</v>
      </c>
      <c r="J296" s="7">
        <f t="shared" si="8"/>
        <v>100</v>
      </c>
      <c r="K296">
        <v>1294</v>
      </c>
      <c r="L296" s="7">
        <f t="shared" si="9"/>
        <v>100</v>
      </c>
      <c r="N296" s="1" t="s">
        <v>2</v>
      </c>
      <c r="O296" s="1" t="s">
        <v>2</v>
      </c>
    </row>
    <row r="297" spans="1:15" x14ac:dyDescent="0.2">
      <c r="A297" t="s">
        <v>6476</v>
      </c>
      <c r="B297" t="s">
        <v>6477</v>
      </c>
      <c r="C297" t="s">
        <v>6478</v>
      </c>
      <c r="D297" t="s">
        <v>6479</v>
      </c>
      <c r="E297" t="s">
        <v>6480</v>
      </c>
      <c r="F297" t="s">
        <v>5039</v>
      </c>
      <c r="G297" t="s">
        <v>5040</v>
      </c>
      <c r="H297" t="s">
        <v>5041</v>
      </c>
      <c r="I297">
        <v>369</v>
      </c>
      <c r="J297" s="7">
        <f t="shared" si="8"/>
        <v>99.729729729729726</v>
      </c>
      <c r="K297">
        <v>1285</v>
      </c>
      <c r="L297" s="7">
        <f t="shared" si="9"/>
        <v>99.304482225656869</v>
      </c>
      <c r="N297" s="1" t="s">
        <v>2</v>
      </c>
      <c r="O297" s="1" t="s">
        <v>2</v>
      </c>
    </row>
    <row r="298" spans="1:15" x14ac:dyDescent="0.2">
      <c r="A298" t="s">
        <v>6481</v>
      </c>
      <c r="B298" t="s">
        <v>6482</v>
      </c>
      <c r="C298" t="s">
        <v>6483</v>
      </c>
      <c r="D298" t="s">
        <v>6484</v>
      </c>
      <c r="E298" t="s">
        <v>6485</v>
      </c>
      <c r="F298" t="s">
        <v>5039</v>
      </c>
      <c r="G298" t="s">
        <v>5040</v>
      </c>
      <c r="H298" t="s">
        <v>5041</v>
      </c>
      <c r="I298">
        <v>370</v>
      </c>
      <c r="J298" s="7">
        <f t="shared" si="8"/>
        <v>100</v>
      </c>
      <c r="K298">
        <v>1293</v>
      </c>
      <c r="L298" s="7">
        <f t="shared" si="9"/>
        <v>99.922720247295203</v>
      </c>
      <c r="N298" s="1" t="s">
        <v>2</v>
      </c>
      <c r="O298" s="1" t="s">
        <v>2</v>
      </c>
    </row>
    <row r="299" spans="1:15" x14ac:dyDescent="0.2">
      <c r="A299" t="s">
        <v>6486</v>
      </c>
      <c r="B299" t="s">
        <v>6487</v>
      </c>
      <c r="C299" t="s">
        <v>6488</v>
      </c>
      <c r="D299" t="s">
        <v>6484</v>
      </c>
      <c r="E299" t="s">
        <v>6485</v>
      </c>
      <c r="F299" t="s">
        <v>5039</v>
      </c>
      <c r="G299" t="s">
        <v>5040</v>
      </c>
      <c r="H299" t="s">
        <v>5041</v>
      </c>
      <c r="I299">
        <v>370</v>
      </c>
      <c r="J299" s="7">
        <f t="shared" si="8"/>
        <v>100</v>
      </c>
      <c r="K299">
        <v>1294</v>
      </c>
      <c r="L299" s="7">
        <f t="shared" si="9"/>
        <v>100</v>
      </c>
      <c r="N299" s="1" t="s">
        <v>2</v>
      </c>
      <c r="O299" s="1" t="s">
        <v>2</v>
      </c>
    </row>
    <row r="300" spans="1:15" x14ac:dyDescent="0.2">
      <c r="A300" t="s">
        <v>6489</v>
      </c>
      <c r="B300" t="s">
        <v>6490</v>
      </c>
      <c r="C300" t="s">
        <v>6491</v>
      </c>
      <c r="D300" t="s">
        <v>6492</v>
      </c>
      <c r="E300" t="s">
        <v>6493</v>
      </c>
      <c r="F300" t="s">
        <v>5039</v>
      </c>
      <c r="G300" t="s">
        <v>5040</v>
      </c>
      <c r="H300" t="s">
        <v>5041</v>
      </c>
      <c r="I300">
        <v>370</v>
      </c>
      <c r="J300" s="7">
        <f t="shared" si="8"/>
        <v>100</v>
      </c>
      <c r="K300">
        <v>1294</v>
      </c>
      <c r="L300" s="7">
        <f t="shared" si="9"/>
        <v>100</v>
      </c>
      <c r="N300" s="1" t="s">
        <v>2</v>
      </c>
      <c r="O300" s="1" t="s">
        <v>2</v>
      </c>
    </row>
  </sheetData>
  <pageMargins left="0.7" right="0.7" top="0.75" bottom="0.75" header="0.3" footer="0.3"/>
  <pageSetup paperSize="9" scale="16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9"/>
  <sheetViews>
    <sheetView zoomScale="113" zoomScaleNormal="113" zoomScalePageLayoutView="113" workbookViewId="0">
      <selection activeCell="C7" sqref="C7"/>
    </sheetView>
  </sheetViews>
  <sheetFormatPr baseColWidth="10" defaultRowHeight="16" x14ac:dyDescent="0.2"/>
  <cols>
    <col min="2" max="2" width="17" bestFit="1" customWidth="1"/>
    <col min="3" max="3" width="18.83203125" bestFit="1" customWidth="1"/>
    <col min="6" max="6" width="18.83203125" bestFit="1" customWidth="1"/>
    <col min="9" max="9" width="19.83203125" bestFit="1" customWidth="1"/>
    <col min="16" max="16" width="19.83203125" bestFit="1" customWidth="1"/>
    <col min="17" max="17" width="13.5" bestFit="1" customWidth="1"/>
    <col min="28" max="28" width="18.83203125" bestFit="1" customWidth="1"/>
  </cols>
  <sheetData>
    <row r="1" spans="1:35" s="115" customFormat="1" x14ac:dyDescent="0.2">
      <c r="A1" s="117" t="s">
        <v>10549</v>
      </c>
    </row>
    <row r="3" spans="1:35" x14ac:dyDescent="0.2">
      <c r="C3" s="122" t="s">
        <v>6507</v>
      </c>
      <c r="D3" s="122"/>
      <c r="E3" s="1"/>
      <c r="F3" s="122" t="s">
        <v>6508</v>
      </c>
      <c r="G3" s="122"/>
      <c r="H3" s="1"/>
      <c r="I3" s="122" t="s">
        <v>6509</v>
      </c>
      <c r="J3" s="122"/>
      <c r="L3" s="122" t="s">
        <v>6656</v>
      </c>
      <c r="M3" s="122"/>
      <c r="P3" s="122" t="s">
        <v>6659</v>
      </c>
      <c r="Q3" s="122"/>
      <c r="S3" s="122" t="s">
        <v>6660</v>
      </c>
      <c r="T3" s="122"/>
      <c r="V3" s="122" t="s">
        <v>6661</v>
      </c>
      <c r="W3" s="122"/>
      <c r="Y3" s="122" t="s">
        <v>6662</v>
      </c>
      <c r="Z3" s="122"/>
      <c r="AB3" s="122" t="s">
        <v>6663</v>
      </c>
      <c r="AC3" s="122"/>
      <c r="AE3" s="122" t="s">
        <v>6664</v>
      </c>
      <c r="AF3" s="122"/>
      <c r="AH3" s="122" t="s">
        <v>6665</v>
      </c>
      <c r="AI3" s="122"/>
    </row>
    <row r="4" spans="1:35" x14ac:dyDescent="0.2">
      <c r="A4" s="13" t="s">
        <v>6655</v>
      </c>
      <c r="B4" s="13" t="s">
        <v>6657</v>
      </c>
      <c r="C4" s="1" t="s">
        <v>6658</v>
      </c>
      <c r="D4" s="1" t="s">
        <v>6506</v>
      </c>
      <c r="E4" s="1" t="s">
        <v>6655</v>
      </c>
      <c r="F4" s="1" t="s">
        <v>6658</v>
      </c>
      <c r="G4" s="1" t="s">
        <v>6506</v>
      </c>
      <c r="H4" s="1" t="s">
        <v>6655</v>
      </c>
      <c r="I4" s="1" t="s">
        <v>6658</v>
      </c>
      <c r="J4" s="1" t="s">
        <v>6506</v>
      </c>
      <c r="K4" s="13"/>
      <c r="L4" s="1" t="s">
        <v>6658</v>
      </c>
      <c r="M4" s="1" t="s">
        <v>6506</v>
      </c>
      <c r="N4" s="13"/>
      <c r="O4" s="13" t="s">
        <v>6655</v>
      </c>
      <c r="P4" s="54" t="s">
        <v>6658</v>
      </c>
      <c r="Q4" s="54" t="s">
        <v>6506</v>
      </c>
      <c r="R4" s="13"/>
      <c r="S4" s="54" t="s">
        <v>6658</v>
      </c>
      <c r="T4" s="54" t="s">
        <v>6506</v>
      </c>
      <c r="U4" s="13"/>
      <c r="V4" s="54" t="s">
        <v>6658</v>
      </c>
      <c r="W4" s="54" t="s">
        <v>6506</v>
      </c>
      <c r="X4" s="13"/>
      <c r="Y4" s="54" t="s">
        <v>6658</v>
      </c>
      <c r="Z4" s="54" t="s">
        <v>6506</v>
      </c>
      <c r="AA4" s="13"/>
      <c r="AB4" s="54" t="s">
        <v>6658</v>
      </c>
      <c r="AC4" s="54" t="s">
        <v>6506</v>
      </c>
      <c r="AD4" s="13"/>
      <c r="AE4" s="54" t="s">
        <v>6658</v>
      </c>
      <c r="AF4" s="54" t="s">
        <v>6506</v>
      </c>
      <c r="AH4" s="54" t="s">
        <v>6658</v>
      </c>
      <c r="AI4" s="54" t="s">
        <v>6506</v>
      </c>
    </row>
    <row r="5" spans="1:35" x14ac:dyDescent="0.2">
      <c r="A5">
        <v>1</v>
      </c>
      <c r="B5">
        <v>1362</v>
      </c>
      <c r="C5">
        <v>13.169014084506999</v>
      </c>
      <c r="D5">
        <f t="shared" ref="D5:D36" si="0">C5/B5</f>
        <v>9.6688796508861957E-3</v>
      </c>
      <c r="E5">
        <v>1</v>
      </c>
      <c r="F5">
        <v>14.4909104226177</v>
      </c>
      <c r="G5">
        <f>F5/B5</f>
        <v>1.0639434965211234E-2</v>
      </c>
      <c r="H5">
        <v>1</v>
      </c>
      <c r="I5">
        <v>13.720997978653299</v>
      </c>
      <c r="J5">
        <f>I5/B5</f>
        <v>1.0074154169348972E-2</v>
      </c>
      <c r="L5">
        <v>13.7259605041236</v>
      </c>
      <c r="M5">
        <f t="shared" ref="M5:M36" si="1">L5/B5</f>
        <v>1.0077797726962996E-2</v>
      </c>
      <c r="O5">
        <v>1</v>
      </c>
      <c r="P5">
        <v>5.1322244208096297</v>
      </c>
      <c r="Q5">
        <f>P5/B5</f>
        <v>3.7681530255577311E-3</v>
      </c>
      <c r="S5">
        <v>6.4568570587988097</v>
      </c>
      <c r="T5">
        <f>S5/B5</f>
        <v>4.7407173706305508E-3</v>
      </c>
      <c r="V5">
        <v>9.6138660399530007</v>
      </c>
      <c r="W5">
        <f>V5/B5</f>
        <v>7.0586387958538922E-3</v>
      </c>
      <c r="Y5">
        <v>3.45753129627137</v>
      </c>
      <c r="Z5">
        <f>Y5/B5</f>
        <v>2.5385692336794201E-3</v>
      </c>
      <c r="AB5">
        <v>5.2721311475409802</v>
      </c>
      <c r="AC5">
        <f>AB5/B5</f>
        <v>3.8708745576659181E-3</v>
      </c>
      <c r="AE5">
        <v>4.5167002012072404</v>
      </c>
      <c r="AF5">
        <f>AE5/B5</f>
        <v>3.3162262857615566E-3</v>
      </c>
      <c r="AH5">
        <v>0.47727272727272702</v>
      </c>
      <c r="AI5">
        <f>AH5/B5</f>
        <v>3.5042050460552647E-4</v>
      </c>
    </row>
    <row r="6" spans="1:35" x14ac:dyDescent="0.2">
      <c r="A6">
        <v>2</v>
      </c>
      <c r="B6">
        <v>804</v>
      </c>
      <c r="C6">
        <v>17.284428794992198</v>
      </c>
      <c r="D6">
        <f t="shared" si="0"/>
        <v>2.1498045764915669E-2</v>
      </c>
      <c r="E6">
        <v>2</v>
      </c>
      <c r="F6">
        <v>16.125188603237401</v>
      </c>
      <c r="G6">
        <f t="shared" ref="G6:G69" si="2">F6/B6</f>
        <v>2.0056204730394777E-2</v>
      </c>
      <c r="H6">
        <v>2</v>
      </c>
      <c r="I6">
        <v>14.9278291979999</v>
      </c>
      <c r="J6">
        <f t="shared" ref="J6:J69" si="3">I6/B6</f>
        <v>1.8566951738805845E-2</v>
      </c>
      <c r="L6">
        <v>14.4968386034343</v>
      </c>
      <c r="M6">
        <f t="shared" si="1"/>
        <v>1.8030893785366046E-2</v>
      </c>
      <c r="O6">
        <v>2</v>
      </c>
      <c r="P6">
        <v>4.8446697996537198</v>
      </c>
      <c r="Q6">
        <f t="shared" ref="Q6:Q69" si="4">P6/B6</f>
        <v>6.0257087060369653E-3</v>
      </c>
      <c r="S6">
        <v>5.7034421888790803</v>
      </c>
      <c r="T6">
        <f t="shared" ref="T6:T69" si="5">S6/B6</f>
        <v>7.0938335682575624E-3</v>
      </c>
      <c r="V6">
        <v>12.7764982373678</v>
      </c>
      <c r="W6">
        <f t="shared" ref="W6:W69" si="6">V6/B6</f>
        <v>1.5891166961900249E-2</v>
      </c>
      <c r="Y6">
        <v>2.5070092110070599</v>
      </c>
      <c r="Z6">
        <f t="shared" ref="Z6:Z69" si="7">Y6/B6</f>
        <v>3.1181706604565423E-3</v>
      </c>
      <c r="AB6">
        <v>14.2896174863388</v>
      </c>
      <c r="AC6">
        <f t="shared" ref="AC6:AC69" si="8">AB6/B6</f>
        <v>1.777315607753582E-2</v>
      </c>
      <c r="AE6">
        <v>13.182293762575499</v>
      </c>
      <c r="AF6">
        <f t="shared" ref="AF6:AF69" si="9">AE6/B6</f>
        <v>1.6395887764397387E-2</v>
      </c>
      <c r="AH6">
        <v>1.8143939393939399</v>
      </c>
      <c r="AI6">
        <f t="shared" ref="AI6:AI69" si="10">AH6/B6</f>
        <v>2.2567088798432088E-3</v>
      </c>
    </row>
    <row r="7" spans="1:35" x14ac:dyDescent="0.2">
      <c r="A7">
        <v>3</v>
      </c>
      <c r="B7">
        <v>339</v>
      </c>
      <c r="C7">
        <v>0.60172143974960901</v>
      </c>
      <c r="D7">
        <f t="shared" si="0"/>
        <v>1.7749894977864573E-3</v>
      </c>
      <c r="E7">
        <v>3</v>
      </c>
      <c r="F7">
        <v>0.70179447740423395</v>
      </c>
      <c r="G7">
        <f t="shared" si="2"/>
        <v>2.0701901988325485E-3</v>
      </c>
      <c r="H7">
        <v>3</v>
      </c>
      <c r="I7">
        <v>0.73892472964040101</v>
      </c>
      <c r="J7">
        <f t="shared" si="3"/>
        <v>2.1797189664908585E-3</v>
      </c>
      <c r="L7">
        <v>0.73271026175646403</v>
      </c>
      <c r="M7">
        <f t="shared" si="1"/>
        <v>2.1613872028214279E-3</v>
      </c>
      <c r="O7">
        <v>3</v>
      </c>
      <c r="P7">
        <v>0.17701376865363999</v>
      </c>
      <c r="Q7">
        <f t="shared" si="4"/>
        <v>5.2216450930277279E-4</v>
      </c>
      <c r="S7">
        <v>0.36964653469507802</v>
      </c>
      <c r="T7">
        <f t="shared" si="5"/>
        <v>1.0904027572126195E-3</v>
      </c>
      <c r="V7">
        <v>0.57156286721504102</v>
      </c>
      <c r="W7">
        <f t="shared" si="6"/>
        <v>1.6860261569765223E-3</v>
      </c>
      <c r="Y7">
        <v>1.3397304001692201</v>
      </c>
      <c r="Z7">
        <f t="shared" si="7"/>
        <v>3.9520070801451921E-3</v>
      </c>
      <c r="AB7">
        <v>0.32131147540983601</v>
      </c>
      <c r="AC7">
        <f t="shared" si="8"/>
        <v>9.4782146138594698E-4</v>
      </c>
      <c r="AE7">
        <v>0.41207243460764598</v>
      </c>
      <c r="AF7">
        <f t="shared" si="9"/>
        <v>1.2155529044473332E-3</v>
      </c>
      <c r="AH7">
        <v>0.34469696969697</v>
      </c>
      <c r="AI7">
        <f t="shared" si="10"/>
        <v>1.0168052203450443E-3</v>
      </c>
    </row>
    <row r="8" spans="1:35" x14ac:dyDescent="0.2">
      <c r="A8">
        <v>4</v>
      </c>
      <c r="B8">
        <v>528</v>
      </c>
      <c r="C8">
        <v>6.3505477308294198</v>
      </c>
      <c r="D8">
        <f t="shared" si="0"/>
        <v>1.2027552520510265E-2</v>
      </c>
      <c r="E8">
        <v>4</v>
      </c>
      <c r="F8">
        <v>6.5077565370248296</v>
      </c>
      <c r="G8">
        <f t="shared" si="2"/>
        <v>1.2325296471637935E-2</v>
      </c>
      <c r="H8">
        <v>4</v>
      </c>
      <c r="I8">
        <v>5.7710869728929204</v>
      </c>
      <c r="J8">
        <f t="shared" si="3"/>
        <v>1.0930088963812349E-2</v>
      </c>
      <c r="L8">
        <v>5.5073719438505204</v>
      </c>
      <c r="M8">
        <f t="shared" si="1"/>
        <v>1.0430628681535076E-2</v>
      </c>
      <c r="O8">
        <v>4</v>
      </c>
      <c r="P8">
        <v>2.6262882348091301</v>
      </c>
      <c r="Q8">
        <f t="shared" si="4"/>
        <v>4.974030747744565E-3</v>
      </c>
      <c r="S8">
        <v>4.1087714874122598</v>
      </c>
      <c r="T8">
        <f t="shared" si="5"/>
        <v>7.7817641807050378E-3</v>
      </c>
      <c r="V8">
        <v>3.2675675675675699</v>
      </c>
      <c r="W8">
        <f t="shared" si="6"/>
        <v>6.1885749385749431E-3</v>
      </c>
      <c r="Y8">
        <v>2.1638367017287501</v>
      </c>
      <c r="Z8">
        <f t="shared" si="7"/>
        <v>4.0981755714559658E-3</v>
      </c>
      <c r="AB8">
        <v>4.6076502732240403</v>
      </c>
      <c r="AC8">
        <f t="shared" si="8"/>
        <v>8.7266103659546217E-3</v>
      </c>
      <c r="AE8">
        <v>5.6917505030181097</v>
      </c>
      <c r="AF8">
        <f t="shared" si="9"/>
        <v>1.0779830498140359E-2</v>
      </c>
      <c r="AH8">
        <v>3.88257575757576</v>
      </c>
      <c r="AI8">
        <f t="shared" si="10"/>
        <v>7.3533631772268182E-3</v>
      </c>
    </row>
    <row r="9" spans="1:35" x14ac:dyDescent="0.2">
      <c r="A9">
        <v>5</v>
      </c>
      <c r="B9">
        <v>324</v>
      </c>
      <c r="C9">
        <v>7.4737871674491396</v>
      </c>
      <c r="D9">
        <f t="shared" si="0"/>
        <v>2.3067244343978825E-2</v>
      </c>
      <c r="E9">
        <v>5</v>
      </c>
      <c r="F9">
        <v>5.9479528308796601</v>
      </c>
      <c r="G9">
        <f t="shared" si="2"/>
        <v>1.8357879107653272E-2</v>
      </c>
      <c r="H9">
        <v>5</v>
      </c>
      <c r="I9">
        <v>7.8826399671994398</v>
      </c>
      <c r="J9">
        <f t="shared" si="3"/>
        <v>2.4329135701232837E-2</v>
      </c>
      <c r="L9">
        <v>6.8290408903172697</v>
      </c>
      <c r="M9">
        <f t="shared" si="1"/>
        <v>2.1077286698510091E-2</v>
      </c>
      <c r="O9">
        <v>5</v>
      </c>
      <c r="P9">
        <v>3.75315359881276</v>
      </c>
      <c r="Q9">
        <f t="shared" si="4"/>
        <v>1.1583807403743086E-2</v>
      </c>
      <c r="S9">
        <v>3.1912327155045599</v>
      </c>
      <c r="T9">
        <f t="shared" si="5"/>
        <v>9.8494836898288893E-3</v>
      </c>
      <c r="V9">
        <v>5.0010575793184504</v>
      </c>
      <c r="W9">
        <f t="shared" si="6"/>
        <v>1.5435362899131019E-2</v>
      </c>
      <c r="Y9">
        <v>1.7056323673634199</v>
      </c>
      <c r="Z9">
        <f t="shared" si="7"/>
        <v>5.264297430134012E-3</v>
      </c>
      <c r="AB9">
        <v>3.6174863387978098</v>
      </c>
      <c r="AC9">
        <f t="shared" si="8"/>
        <v>1.1165081292585833E-2</v>
      </c>
      <c r="AE9">
        <v>1.5750503018108699</v>
      </c>
      <c r="AF9">
        <f t="shared" si="9"/>
        <v>4.8612663636137957E-3</v>
      </c>
      <c r="AH9">
        <v>0</v>
      </c>
      <c r="AI9">
        <f t="shared" si="10"/>
        <v>0</v>
      </c>
    </row>
    <row r="10" spans="1:35" x14ac:dyDescent="0.2">
      <c r="A10">
        <v>6</v>
      </c>
      <c r="B10">
        <v>630</v>
      </c>
      <c r="C10">
        <v>3.1259780907668202</v>
      </c>
      <c r="D10">
        <f t="shared" si="0"/>
        <v>4.9618699853441594E-3</v>
      </c>
      <c r="E10">
        <v>6</v>
      </c>
      <c r="F10">
        <v>3.2321394565296999</v>
      </c>
      <c r="G10">
        <f t="shared" si="2"/>
        <v>5.1303800897296824E-3</v>
      </c>
      <c r="H10">
        <v>6</v>
      </c>
      <c r="I10">
        <v>2.9902160127472701</v>
      </c>
      <c r="J10">
        <f t="shared" si="3"/>
        <v>4.7463746234083651E-3</v>
      </c>
      <c r="L10">
        <v>3.0573506952283598</v>
      </c>
      <c r="M10">
        <f t="shared" si="1"/>
        <v>4.8529376114735869E-3</v>
      </c>
      <c r="O10">
        <v>6</v>
      </c>
      <c r="P10">
        <v>1.83079808722896</v>
      </c>
      <c r="Q10">
        <f t="shared" si="4"/>
        <v>2.9060287098872381E-3</v>
      </c>
      <c r="S10">
        <v>1.6546042953809901</v>
      </c>
      <c r="T10">
        <f t="shared" si="5"/>
        <v>2.6263560244142699E-3</v>
      </c>
      <c r="V10">
        <v>3.3069330199764999</v>
      </c>
      <c r="W10">
        <f t="shared" si="6"/>
        <v>5.2491000317087299E-3</v>
      </c>
      <c r="Y10">
        <v>0.66523085206622701</v>
      </c>
      <c r="Z10">
        <f t="shared" si="7"/>
        <v>1.0559219874067096E-3</v>
      </c>
      <c r="AB10">
        <v>0.85027322404371597</v>
      </c>
      <c r="AC10">
        <f t="shared" si="8"/>
        <v>1.3496400381646286E-3</v>
      </c>
      <c r="AE10">
        <v>2.2269617706237401</v>
      </c>
      <c r="AF10">
        <f t="shared" si="9"/>
        <v>3.5348599533710163E-3</v>
      </c>
      <c r="AH10">
        <v>1.0946969696969699</v>
      </c>
      <c r="AI10">
        <f t="shared" si="10"/>
        <v>1.7376142376142379E-3</v>
      </c>
    </row>
    <row r="11" spans="1:35" x14ac:dyDescent="0.2">
      <c r="A11">
        <v>7</v>
      </c>
      <c r="B11">
        <v>216</v>
      </c>
      <c r="C11">
        <v>0.90610328638497695</v>
      </c>
      <c r="D11">
        <f t="shared" si="0"/>
        <v>4.1949226221526708E-3</v>
      </c>
      <c r="E11">
        <v>7</v>
      </c>
      <c r="F11">
        <v>0.69672599428697002</v>
      </c>
      <c r="G11">
        <f t="shared" si="2"/>
        <v>3.2255833068841203E-3</v>
      </c>
      <c r="H11">
        <v>7</v>
      </c>
      <c r="I11">
        <v>0.77309517064301803</v>
      </c>
      <c r="J11">
        <f t="shared" si="3"/>
        <v>3.579144308532491E-3</v>
      </c>
      <c r="L11">
        <v>0.73549449527882205</v>
      </c>
      <c r="M11">
        <f t="shared" si="1"/>
        <v>3.4050671077723244E-3</v>
      </c>
      <c r="O11">
        <v>7</v>
      </c>
      <c r="P11">
        <v>0.14667326242888901</v>
      </c>
      <c r="Q11">
        <f t="shared" si="4"/>
        <v>6.7904288161522693E-4</v>
      </c>
      <c r="S11">
        <v>0.17601815660068099</v>
      </c>
      <c r="T11">
        <f t="shared" si="5"/>
        <v>8.1489887315130082E-4</v>
      </c>
      <c r="V11">
        <v>0.51327849588719199</v>
      </c>
      <c r="W11">
        <f t="shared" si="6"/>
        <v>2.376289332811074E-3</v>
      </c>
      <c r="Y11">
        <v>0.62181028017614404</v>
      </c>
      <c r="Z11">
        <f t="shared" si="7"/>
        <v>2.878751297111778E-3</v>
      </c>
      <c r="AB11">
        <v>0.58688524590163904</v>
      </c>
      <c r="AC11">
        <f t="shared" si="8"/>
        <v>2.7170613236186993E-3</v>
      </c>
      <c r="AE11">
        <v>0.136016096579477</v>
      </c>
      <c r="AF11">
        <f t="shared" si="9"/>
        <v>6.2970415083091202E-4</v>
      </c>
      <c r="AH11">
        <v>0</v>
      </c>
      <c r="AI11">
        <f t="shared" si="10"/>
        <v>0</v>
      </c>
    </row>
    <row r="12" spans="1:35" x14ac:dyDescent="0.2">
      <c r="A12">
        <v>8</v>
      </c>
      <c r="B12">
        <v>603</v>
      </c>
      <c r="C12">
        <v>6.2828638497652598</v>
      </c>
      <c r="D12">
        <f t="shared" si="0"/>
        <v>1.0419343034436583E-2</v>
      </c>
      <c r="E12">
        <v>8</v>
      </c>
      <c r="F12">
        <v>5.1877243096755299</v>
      </c>
      <c r="G12">
        <f t="shared" si="2"/>
        <v>8.6031912266592535E-3</v>
      </c>
      <c r="H12">
        <v>8</v>
      </c>
      <c r="I12">
        <v>4.6752433445577202</v>
      </c>
      <c r="J12">
        <f t="shared" si="3"/>
        <v>7.7533057123676955E-3</v>
      </c>
      <c r="L12">
        <v>4.5478758018034799</v>
      </c>
      <c r="M12">
        <f t="shared" si="1"/>
        <v>7.5420825900555221E-3</v>
      </c>
      <c r="O12">
        <v>8</v>
      </c>
      <c r="P12">
        <v>2.27487839063402</v>
      </c>
      <c r="Q12">
        <f t="shared" si="4"/>
        <v>3.7726009794925705E-3</v>
      </c>
      <c r="S12">
        <v>1.62383894422729</v>
      </c>
      <c r="T12">
        <f t="shared" si="5"/>
        <v>2.6929335725162356E-3</v>
      </c>
      <c r="V12">
        <v>1.75076380728555</v>
      </c>
      <c r="W12">
        <f t="shared" si="6"/>
        <v>2.9034225659793533E-3</v>
      </c>
      <c r="Y12">
        <v>1.48426052343134</v>
      </c>
      <c r="Z12">
        <f t="shared" si="7"/>
        <v>2.4614602378629185E-3</v>
      </c>
      <c r="AB12">
        <v>6.0153005464480902</v>
      </c>
      <c r="AC12">
        <f t="shared" si="8"/>
        <v>9.9756227967630028E-3</v>
      </c>
      <c r="AE12">
        <v>4.8611670020120696</v>
      </c>
      <c r="AF12">
        <f t="shared" si="9"/>
        <v>8.0616368192571643E-3</v>
      </c>
      <c r="AH12">
        <v>2.1893939393939399</v>
      </c>
      <c r="AI12">
        <f t="shared" si="10"/>
        <v>3.63083572038796E-3</v>
      </c>
    </row>
    <row r="13" spans="1:35" x14ac:dyDescent="0.2">
      <c r="A13">
        <v>9</v>
      </c>
      <c r="B13">
        <v>552</v>
      </c>
      <c r="C13">
        <v>2.5524256651017199</v>
      </c>
      <c r="D13">
        <f t="shared" si="0"/>
        <v>4.6239595382277536E-3</v>
      </c>
      <c r="E13">
        <v>9</v>
      </c>
      <c r="F13">
        <v>2.8139163553797699</v>
      </c>
      <c r="G13">
        <f t="shared" si="2"/>
        <v>5.0976745568474093E-3</v>
      </c>
      <c r="H13">
        <v>9</v>
      </c>
      <c r="I13">
        <v>3.1206460659047499</v>
      </c>
      <c r="J13">
        <f t="shared" si="3"/>
        <v>5.6533443222912139E-3</v>
      </c>
      <c r="L13">
        <v>3.0420477031567499</v>
      </c>
      <c r="M13">
        <f t="shared" si="1"/>
        <v>5.5109559839796197E-3</v>
      </c>
      <c r="O13">
        <v>9</v>
      </c>
      <c r="P13">
        <v>0.93837084673097504</v>
      </c>
      <c r="Q13">
        <f t="shared" si="4"/>
        <v>1.6999471861068388E-3</v>
      </c>
      <c r="S13">
        <v>1.1044004539150201</v>
      </c>
      <c r="T13">
        <f t="shared" si="5"/>
        <v>2.0007254599909785E-3</v>
      </c>
      <c r="V13">
        <v>4.4747356051703902</v>
      </c>
      <c r="W13">
        <f t="shared" si="6"/>
        <v>8.1064050818304163E-3</v>
      </c>
      <c r="Y13">
        <v>1.0216333673057301</v>
      </c>
      <c r="Z13">
        <f t="shared" si="7"/>
        <v>1.8507850856987864E-3</v>
      </c>
      <c r="AB13">
        <v>1.51475409836066</v>
      </c>
      <c r="AC13">
        <f t="shared" si="8"/>
        <v>2.7441197434069928E-3</v>
      </c>
      <c r="AE13">
        <v>1.11790744466801</v>
      </c>
      <c r="AF13">
        <f t="shared" si="9"/>
        <v>2.025194646137699E-3</v>
      </c>
      <c r="AH13">
        <v>0.36742424242424199</v>
      </c>
      <c r="AI13">
        <f t="shared" si="10"/>
        <v>6.656236275801485E-4</v>
      </c>
    </row>
    <row r="14" spans="1:35" x14ac:dyDescent="0.2">
      <c r="A14">
        <v>10</v>
      </c>
      <c r="B14">
        <v>981</v>
      </c>
      <c r="C14">
        <v>10.3982785602504</v>
      </c>
      <c r="D14">
        <f t="shared" si="0"/>
        <v>1.0599672334607952E-2</v>
      </c>
      <c r="E14">
        <v>10</v>
      </c>
      <c r="F14">
        <v>9.9418149857174196</v>
      </c>
      <c r="G14">
        <f t="shared" si="2"/>
        <v>1.0134367977285851E-2</v>
      </c>
      <c r="H14">
        <v>10</v>
      </c>
      <c r="I14">
        <v>5.6261393235003396</v>
      </c>
      <c r="J14">
        <f t="shared" si="3"/>
        <v>5.7351063440370439E-3</v>
      </c>
      <c r="L14">
        <v>5.5057311518081304</v>
      </c>
      <c r="M14">
        <f t="shared" si="1"/>
        <v>5.6123661078574215E-3</v>
      </c>
      <c r="O14">
        <v>10</v>
      </c>
      <c r="P14">
        <v>3.5051529392365399</v>
      </c>
      <c r="Q14">
        <f t="shared" si="4"/>
        <v>3.5730407127793477E-3</v>
      </c>
      <c r="S14">
        <v>1.84629933173622</v>
      </c>
      <c r="T14">
        <f t="shared" si="5"/>
        <v>1.8820584421368196E-3</v>
      </c>
      <c r="V14">
        <v>6.3170387779083397</v>
      </c>
      <c r="W14">
        <f t="shared" si="6"/>
        <v>6.4393871334437712E-3</v>
      </c>
      <c r="Y14">
        <v>2.4080918408553398</v>
      </c>
      <c r="Z14">
        <f t="shared" si="7"/>
        <v>2.454731743991172E-3</v>
      </c>
      <c r="AB14">
        <v>3.16174863387978</v>
      </c>
      <c r="AC14">
        <f t="shared" si="8"/>
        <v>3.2229853556368809E-3</v>
      </c>
      <c r="AE14">
        <v>1.0832997987927599</v>
      </c>
      <c r="AF14">
        <f t="shared" si="9"/>
        <v>1.1042811404615291E-3</v>
      </c>
      <c r="AH14">
        <v>7.4393939393939403</v>
      </c>
      <c r="AI14">
        <f t="shared" si="10"/>
        <v>7.5834800605442815E-3</v>
      </c>
    </row>
    <row r="15" spans="1:35" x14ac:dyDescent="0.2">
      <c r="A15">
        <v>11</v>
      </c>
      <c r="B15">
        <v>1137</v>
      </c>
      <c r="C15">
        <v>16.219092331768401</v>
      </c>
      <c r="D15">
        <f t="shared" si="0"/>
        <v>1.4264812956700441E-2</v>
      </c>
      <c r="E15">
        <v>11</v>
      </c>
      <c r="F15">
        <v>14.858009228740899</v>
      </c>
      <c r="G15">
        <f t="shared" si="2"/>
        <v>1.3067730192384256E-2</v>
      </c>
      <c r="H15">
        <v>11</v>
      </c>
      <c r="I15">
        <v>16.192264613523498</v>
      </c>
      <c r="J15">
        <f t="shared" si="3"/>
        <v>1.424121777794503E-2</v>
      </c>
      <c r="L15">
        <v>15.7988758150839</v>
      </c>
      <c r="M15">
        <f t="shared" si="1"/>
        <v>1.3895229388816094E-2</v>
      </c>
      <c r="O15">
        <v>11</v>
      </c>
      <c r="P15">
        <v>1.92767334487592</v>
      </c>
      <c r="Q15">
        <f t="shared" si="4"/>
        <v>1.6954031177448725E-3</v>
      </c>
      <c r="S15">
        <v>3.5228008237716999</v>
      </c>
      <c r="T15">
        <f t="shared" si="5"/>
        <v>3.0983296603093228E-3</v>
      </c>
      <c r="V15">
        <v>7.76650998824912</v>
      </c>
      <c r="W15">
        <f t="shared" si="6"/>
        <v>6.8307035956456643E-3</v>
      </c>
      <c r="Y15">
        <v>13.6100609580217</v>
      </c>
      <c r="Z15">
        <f t="shared" si="7"/>
        <v>1.1970150358858135E-2</v>
      </c>
      <c r="AB15">
        <v>7.79453551912568</v>
      </c>
      <c r="AC15">
        <f t="shared" si="8"/>
        <v>6.855352259565242E-3</v>
      </c>
      <c r="AE15">
        <v>11.6845070422535</v>
      </c>
      <c r="AF15">
        <f t="shared" si="9"/>
        <v>1.0276611294857959E-2</v>
      </c>
      <c r="AH15">
        <v>7.8143939393939403</v>
      </c>
      <c r="AI15">
        <f t="shared" si="10"/>
        <v>6.872817888649024E-3</v>
      </c>
    </row>
    <row r="16" spans="1:35" x14ac:dyDescent="0.2">
      <c r="A16">
        <v>12</v>
      </c>
      <c r="B16">
        <v>2367</v>
      </c>
      <c r="C16">
        <v>26.6056338028169</v>
      </c>
      <c r="D16">
        <f t="shared" si="0"/>
        <v>1.1240233968236967E-2</v>
      </c>
      <c r="E16">
        <v>12</v>
      </c>
      <c r="F16">
        <v>23.039859371566699</v>
      </c>
      <c r="G16">
        <f t="shared" si="2"/>
        <v>9.7337808920856354E-3</v>
      </c>
      <c r="H16">
        <v>12</v>
      </c>
      <c r="I16">
        <v>33.248679430675899</v>
      </c>
      <c r="J16">
        <f t="shared" si="3"/>
        <v>1.4046759370796746E-2</v>
      </c>
      <c r="L16">
        <v>29.234957303549798</v>
      </c>
      <c r="M16">
        <f t="shared" si="1"/>
        <v>1.2351059274841486E-2</v>
      </c>
      <c r="O16">
        <v>12</v>
      </c>
      <c r="P16">
        <v>6.6612045510759303</v>
      </c>
      <c r="Q16">
        <f t="shared" si="4"/>
        <v>2.8141971064959571E-3</v>
      </c>
      <c r="S16">
        <v>2.7158828226789402</v>
      </c>
      <c r="T16">
        <f t="shared" si="5"/>
        <v>1.1473945173971019E-3</v>
      </c>
      <c r="V16">
        <v>32.691891891891899</v>
      </c>
      <c r="W16">
        <f t="shared" si="6"/>
        <v>1.381153016134005E-2</v>
      </c>
      <c r="Y16">
        <v>13.3039632328904</v>
      </c>
      <c r="Z16">
        <f t="shared" si="7"/>
        <v>5.6206012813225176E-3</v>
      </c>
      <c r="AB16">
        <v>31.446994535519099</v>
      </c>
      <c r="AC16">
        <f t="shared" si="8"/>
        <v>1.3285591269758808E-2</v>
      </c>
      <c r="AE16">
        <v>79.121931589537198</v>
      </c>
      <c r="AF16">
        <f t="shared" si="9"/>
        <v>3.3427094038672243E-2</v>
      </c>
      <c r="AH16">
        <v>0.18181818181818199</v>
      </c>
      <c r="AI16">
        <f t="shared" si="10"/>
        <v>7.6813765026692858E-5</v>
      </c>
    </row>
    <row r="17" spans="1:35" x14ac:dyDescent="0.2">
      <c r="A17">
        <v>13</v>
      </c>
      <c r="B17">
        <v>276</v>
      </c>
      <c r="C17">
        <v>2.78325508607199</v>
      </c>
      <c r="D17">
        <f t="shared" si="0"/>
        <v>1.0084257558231847E-2</v>
      </c>
      <c r="E17">
        <v>13</v>
      </c>
      <c r="F17">
        <v>2.3041529334212298</v>
      </c>
      <c r="G17">
        <f t="shared" si="2"/>
        <v>8.3483801935551813E-3</v>
      </c>
      <c r="H17">
        <v>13</v>
      </c>
      <c r="I17">
        <v>2.5700412756359001</v>
      </c>
      <c r="J17">
        <f t="shared" si="3"/>
        <v>9.3117437523039855E-3</v>
      </c>
      <c r="L17">
        <v>2.4634437376326401</v>
      </c>
      <c r="M17">
        <f t="shared" si="1"/>
        <v>8.9255207885240578E-3</v>
      </c>
      <c r="O17">
        <v>13</v>
      </c>
      <c r="P17">
        <v>0.66141066864539499</v>
      </c>
      <c r="Q17">
        <f t="shared" si="4"/>
        <v>2.3964154661065035E-3</v>
      </c>
      <c r="S17">
        <v>0.14668179716723401</v>
      </c>
      <c r="T17">
        <f t="shared" si="5"/>
        <v>5.3145578683780434E-4</v>
      </c>
      <c r="V17">
        <v>1.7039952996474701</v>
      </c>
      <c r="W17">
        <f t="shared" si="6"/>
        <v>6.1738960132154711E-3</v>
      </c>
      <c r="Y17">
        <v>1.68455666019268</v>
      </c>
      <c r="Z17">
        <f t="shared" si="7"/>
        <v>6.1034661601184056E-3</v>
      </c>
      <c r="AB17">
        <v>0.71912568306010904</v>
      </c>
      <c r="AC17">
        <f t="shared" si="8"/>
        <v>2.605527837174308E-3</v>
      </c>
      <c r="AE17">
        <v>2.9859154929577501</v>
      </c>
      <c r="AF17">
        <f t="shared" si="9"/>
        <v>1.0818534394774457E-2</v>
      </c>
      <c r="AH17">
        <v>0</v>
      </c>
      <c r="AI17">
        <f t="shared" si="10"/>
        <v>0</v>
      </c>
    </row>
    <row r="18" spans="1:35" x14ac:dyDescent="0.2">
      <c r="A18">
        <v>14</v>
      </c>
      <c r="B18">
        <v>1011</v>
      </c>
      <c r="C18">
        <v>17.084115805946801</v>
      </c>
      <c r="D18">
        <f t="shared" si="0"/>
        <v>1.6898235218542831E-2</v>
      </c>
      <c r="E18">
        <v>14</v>
      </c>
      <c r="F18">
        <v>16.667867867867901</v>
      </c>
      <c r="G18">
        <f t="shared" si="2"/>
        <v>1.6486516189780316E-2</v>
      </c>
      <c r="H18">
        <v>14</v>
      </c>
      <c r="I18">
        <v>16.4697975425875</v>
      </c>
      <c r="J18">
        <f t="shared" si="3"/>
        <v>1.6290600932331849E-2</v>
      </c>
      <c r="L18">
        <v>16.0223794472702</v>
      </c>
      <c r="M18">
        <f t="shared" si="1"/>
        <v>1.5848050887507615E-2</v>
      </c>
      <c r="O18">
        <v>14</v>
      </c>
      <c r="P18">
        <v>3.23730315772116</v>
      </c>
      <c r="Q18">
        <f t="shared" si="4"/>
        <v>3.2020802746994658E-3</v>
      </c>
      <c r="S18">
        <v>3.64325641995545</v>
      </c>
      <c r="T18">
        <f t="shared" si="5"/>
        <v>3.6036166369490109E-3</v>
      </c>
      <c r="V18">
        <v>9.0079905992949492</v>
      </c>
      <c r="W18">
        <f t="shared" si="6"/>
        <v>8.9099808103807604E-3</v>
      </c>
      <c r="Y18">
        <v>7.7651289348691401</v>
      </c>
      <c r="Z18">
        <f t="shared" si="7"/>
        <v>7.6806418742523643E-3</v>
      </c>
      <c r="AB18">
        <v>9.3071038251366094</v>
      </c>
      <c r="AC18">
        <f t="shared" si="8"/>
        <v>9.2058395896504538E-3</v>
      </c>
      <c r="AE18">
        <v>10.8700201207243</v>
      </c>
      <c r="AF18">
        <f t="shared" si="9"/>
        <v>1.0751750861250544E-2</v>
      </c>
      <c r="AH18">
        <v>0.35984848484848497</v>
      </c>
      <c r="AI18">
        <f t="shared" si="10"/>
        <v>3.5593321943470322E-4</v>
      </c>
    </row>
    <row r="19" spans="1:35" x14ac:dyDescent="0.2">
      <c r="A19">
        <v>15</v>
      </c>
      <c r="B19">
        <v>657</v>
      </c>
      <c r="C19">
        <v>34.766431924882603</v>
      </c>
      <c r="D19">
        <f t="shared" si="0"/>
        <v>5.2916943569075503E-2</v>
      </c>
      <c r="E19">
        <v>15</v>
      </c>
      <c r="F19">
        <v>35.132556947191098</v>
      </c>
      <c r="G19">
        <f t="shared" si="2"/>
        <v>5.347421148735327E-2</v>
      </c>
      <c r="H19">
        <v>15</v>
      </c>
      <c r="I19">
        <v>33.193688282285699</v>
      </c>
      <c r="J19">
        <f t="shared" si="3"/>
        <v>5.052311762904977E-2</v>
      </c>
      <c r="L19">
        <v>32.796824659026001</v>
      </c>
      <c r="M19">
        <f t="shared" si="1"/>
        <v>4.9919063407954337E-2</v>
      </c>
      <c r="O19">
        <v>15</v>
      </c>
      <c r="P19">
        <v>5.5177673344875897</v>
      </c>
      <c r="Q19">
        <f t="shared" si="4"/>
        <v>8.3984282107878085E-3</v>
      </c>
      <c r="S19">
        <v>22.9551969066532</v>
      </c>
      <c r="T19">
        <f t="shared" si="5"/>
        <v>3.4939416905103805E-2</v>
      </c>
      <c r="V19">
        <v>4.8243243243243201</v>
      </c>
      <c r="W19">
        <f t="shared" si="6"/>
        <v>7.3429593977539119E-3</v>
      </c>
      <c r="Y19">
        <v>1.0329404072841999</v>
      </c>
      <c r="Z19">
        <f t="shared" si="7"/>
        <v>1.5722076214371382E-3</v>
      </c>
      <c r="AB19">
        <v>11.5628415300546</v>
      </c>
      <c r="AC19">
        <f t="shared" si="8"/>
        <v>1.7599454383644748E-2</v>
      </c>
      <c r="AE19">
        <v>3.6635814889336</v>
      </c>
      <c r="AF19">
        <f t="shared" si="9"/>
        <v>5.5762275326234397E-3</v>
      </c>
      <c r="AH19">
        <v>0.170454545454545</v>
      </c>
      <c r="AI19">
        <f t="shared" si="10"/>
        <v>2.5944375259443685E-4</v>
      </c>
    </row>
    <row r="20" spans="1:35" x14ac:dyDescent="0.2">
      <c r="A20">
        <v>16</v>
      </c>
      <c r="B20">
        <v>912</v>
      </c>
      <c r="C20">
        <v>7.7026604068857596</v>
      </c>
      <c r="D20">
        <f t="shared" si="0"/>
        <v>8.4458995689536843E-3</v>
      </c>
      <c r="E20">
        <v>16</v>
      </c>
      <c r="F20">
        <v>6.9814253277667904</v>
      </c>
      <c r="G20">
        <f t="shared" si="2"/>
        <v>7.6550716313232353E-3</v>
      </c>
      <c r="H20">
        <v>16</v>
      </c>
      <c r="I20">
        <v>6.9134574351728704</v>
      </c>
      <c r="J20">
        <f t="shared" si="3"/>
        <v>7.5805454333035859E-3</v>
      </c>
      <c r="L20">
        <v>6.6003273615851503</v>
      </c>
      <c r="M20">
        <f t="shared" si="1"/>
        <v>7.2372010543696828E-3</v>
      </c>
      <c r="O20">
        <v>16</v>
      </c>
      <c r="P20">
        <v>0.87255750680188005</v>
      </c>
      <c r="Q20">
        <f t="shared" si="4"/>
        <v>9.5675165219504389E-4</v>
      </c>
      <c r="S20">
        <v>2.4524019669650698</v>
      </c>
      <c r="T20">
        <f t="shared" si="5"/>
        <v>2.6890372444792433E-3</v>
      </c>
      <c r="V20">
        <v>4.3546415981198603</v>
      </c>
      <c r="W20">
        <f t="shared" si="6"/>
        <v>4.7748263137279172E-3</v>
      </c>
      <c r="Y20">
        <v>2.97875122589081</v>
      </c>
      <c r="Z20">
        <f t="shared" si="7"/>
        <v>3.2661745897925548E-3</v>
      </c>
      <c r="AB20">
        <v>2.1213114754098399</v>
      </c>
      <c r="AC20">
        <f t="shared" si="8"/>
        <v>2.3259994247914911E-3</v>
      </c>
      <c r="AE20">
        <v>2.4796780684104598</v>
      </c>
      <c r="AF20">
        <f t="shared" si="9"/>
        <v>2.7189452504500656E-3</v>
      </c>
      <c r="AH20">
        <v>0.18181818181818199</v>
      </c>
      <c r="AI20">
        <f t="shared" si="10"/>
        <v>1.9936204146730482E-4</v>
      </c>
    </row>
    <row r="21" spans="1:35" x14ac:dyDescent="0.2">
      <c r="A21">
        <v>17</v>
      </c>
      <c r="B21">
        <v>567</v>
      </c>
      <c r="C21">
        <v>9.9338810641627493</v>
      </c>
      <c r="D21">
        <f t="shared" si="0"/>
        <v>1.752007242356746E-2</v>
      </c>
      <c r="E21">
        <v>17</v>
      </c>
      <c r="F21">
        <v>11.5260675309456</v>
      </c>
      <c r="G21">
        <f t="shared" si="2"/>
        <v>2.0328161430239154E-2</v>
      </c>
      <c r="H21">
        <v>17</v>
      </c>
      <c r="I21">
        <v>11.6362376893294</v>
      </c>
      <c r="J21">
        <f t="shared" si="3"/>
        <v>2.052246506054568E-2</v>
      </c>
      <c r="L21">
        <v>10.8748084303908</v>
      </c>
      <c r="M21">
        <f t="shared" si="1"/>
        <v>1.9179556314622221E-2</v>
      </c>
      <c r="O21">
        <v>17</v>
      </c>
      <c r="P21">
        <v>1.46403248412895</v>
      </c>
      <c r="Q21">
        <f t="shared" si="4"/>
        <v>2.5820678732432979E-3</v>
      </c>
      <c r="S21">
        <v>6.2513344260917103</v>
      </c>
      <c r="T21">
        <f t="shared" si="5"/>
        <v>1.1025281174764921E-2</v>
      </c>
      <c r="V21">
        <v>8.7837837837837807</v>
      </c>
      <c r="W21">
        <f t="shared" si="6"/>
        <v>1.549168215834882E-2</v>
      </c>
      <c r="Y21">
        <v>3.99473107320732</v>
      </c>
      <c r="Z21">
        <f t="shared" si="7"/>
        <v>7.0453810814943918E-3</v>
      </c>
      <c r="AB21">
        <v>7.0415300546448103</v>
      </c>
      <c r="AC21">
        <f t="shared" si="8"/>
        <v>1.2418924258632823E-2</v>
      </c>
      <c r="AE21">
        <v>8.7774647887324004</v>
      </c>
      <c r="AF21">
        <f t="shared" si="9"/>
        <v>1.5480537546265256E-2</v>
      </c>
      <c r="AH21">
        <v>0.36363636363636398</v>
      </c>
      <c r="AI21">
        <f t="shared" si="10"/>
        <v>6.4133397466730857E-4</v>
      </c>
    </row>
    <row r="22" spans="1:35" x14ac:dyDescent="0.2">
      <c r="A22">
        <v>18</v>
      </c>
      <c r="B22">
        <v>1215</v>
      </c>
      <c r="C22">
        <v>11.812597809076699</v>
      </c>
      <c r="D22">
        <f t="shared" si="0"/>
        <v>9.7223027235199162E-3</v>
      </c>
      <c r="E22">
        <v>18</v>
      </c>
      <c r="F22">
        <v>12.1401157254816</v>
      </c>
      <c r="G22">
        <f t="shared" si="2"/>
        <v>9.9918647946350622E-3</v>
      </c>
      <c r="H22">
        <v>18</v>
      </c>
      <c r="I22">
        <v>12.5561727576022</v>
      </c>
      <c r="J22">
        <f t="shared" si="3"/>
        <v>1.0334298565927736E-2</v>
      </c>
      <c r="L22">
        <v>12.3950351266285</v>
      </c>
      <c r="M22">
        <f t="shared" si="1"/>
        <v>1.0201675001340329E-2</v>
      </c>
      <c r="O22">
        <v>18</v>
      </c>
      <c r="P22">
        <v>2.32236787863798</v>
      </c>
      <c r="Q22">
        <f t="shared" si="4"/>
        <v>1.911413891883111E-3</v>
      </c>
      <c r="S22">
        <v>1.2447778758458401</v>
      </c>
      <c r="T22">
        <f t="shared" si="5"/>
        <v>1.0245085397908148E-3</v>
      </c>
      <c r="V22">
        <v>11.530669800235</v>
      </c>
      <c r="W22">
        <f t="shared" si="6"/>
        <v>9.4902632100699585E-3</v>
      </c>
      <c r="Y22">
        <v>2.9605215083745202</v>
      </c>
      <c r="Z22">
        <f t="shared" si="7"/>
        <v>2.4366432167691526E-3</v>
      </c>
      <c r="AB22">
        <v>4.2754098360655703</v>
      </c>
      <c r="AC22">
        <f t="shared" si="8"/>
        <v>3.518855832152733E-3</v>
      </c>
      <c r="AE22">
        <v>5.6837022132796804</v>
      </c>
      <c r="AF22">
        <f t="shared" si="9"/>
        <v>4.6779442084606427E-3</v>
      </c>
      <c r="AH22">
        <v>6.0606060606060601E-2</v>
      </c>
      <c r="AI22">
        <f t="shared" si="10"/>
        <v>4.9881531363012841E-5</v>
      </c>
    </row>
    <row r="23" spans="1:35" x14ac:dyDescent="0.2">
      <c r="A23">
        <v>19</v>
      </c>
      <c r="B23">
        <v>636</v>
      </c>
      <c r="C23">
        <v>5.9475743348982801</v>
      </c>
      <c r="D23">
        <f t="shared" si="0"/>
        <v>9.3515319731105034E-3</v>
      </c>
      <c r="E23">
        <v>19</v>
      </c>
      <c r="F23">
        <v>5.8703142166556797</v>
      </c>
      <c r="G23">
        <f t="shared" si="2"/>
        <v>9.2300537997730813E-3</v>
      </c>
      <c r="H23">
        <v>19</v>
      </c>
      <c r="I23">
        <v>7.1200794672538299</v>
      </c>
      <c r="J23">
        <f t="shared" si="3"/>
        <v>1.1195093501971431E-2</v>
      </c>
      <c r="L23">
        <v>6.8207950968804401</v>
      </c>
      <c r="M23">
        <f t="shared" si="1"/>
        <v>1.0724520592579308E-2</v>
      </c>
      <c r="O23">
        <v>19</v>
      </c>
      <c r="P23">
        <v>2.5741198779783998</v>
      </c>
      <c r="Q23">
        <f t="shared" si="4"/>
        <v>4.0473582987081754E-3</v>
      </c>
      <c r="S23">
        <v>2.2022863867524101</v>
      </c>
      <c r="T23">
        <f t="shared" si="5"/>
        <v>3.462714444579261E-3</v>
      </c>
      <c r="V23">
        <v>7.0799059929494703</v>
      </c>
      <c r="W23">
        <f t="shared" si="6"/>
        <v>1.1131927661870235E-2</v>
      </c>
      <c r="Y23">
        <v>2.6675384112455101</v>
      </c>
      <c r="Z23">
        <f t="shared" si="7"/>
        <v>4.1942427849772168E-3</v>
      </c>
      <c r="AB23">
        <v>1.56612021857923</v>
      </c>
      <c r="AC23">
        <f t="shared" si="8"/>
        <v>2.4624531738667139E-3</v>
      </c>
      <c r="AE23">
        <v>2.1722334004024102</v>
      </c>
      <c r="AF23">
        <f t="shared" si="9"/>
        <v>3.4154613213874373E-3</v>
      </c>
      <c r="AH23">
        <v>0.117424242424242</v>
      </c>
      <c r="AI23">
        <f t="shared" si="10"/>
        <v>1.846293119878019E-4</v>
      </c>
    </row>
    <row r="24" spans="1:35" x14ac:dyDescent="0.2">
      <c r="A24">
        <v>20</v>
      </c>
      <c r="B24">
        <v>840</v>
      </c>
      <c r="C24">
        <v>9.9745696400625992</v>
      </c>
      <c r="D24">
        <f t="shared" si="0"/>
        <v>1.187448766674119E-2</v>
      </c>
      <c r="E24">
        <v>20</v>
      </c>
      <c r="F24">
        <v>7.9372152640445304</v>
      </c>
      <c r="G24">
        <f t="shared" si="2"/>
        <v>9.4490657905292024E-3</v>
      </c>
      <c r="H24">
        <v>20</v>
      </c>
      <c r="I24">
        <v>7.2527328822060504</v>
      </c>
      <c r="J24">
        <f t="shared" si="3"/>
        <v>8.6342058121500597E-3</v>
      </c>
      <c r="L24">
        <v>6.6698880463219998</v>
      </c>
      <c r="M24">
        <f t="shared" si="1"/>
        <v>7.9403429122880953E-3</v>
      </c>
      <c r="O24">
        <v>20</v>
      </c>
      <c r="P24">
        <v>1.30262181548355</v>
      </c>
      <c r="Q24">
        <f t="shared" si="4"/>
        <v>1.5507402565280357E-3</v>
      </c>
      <c r="S24">
        <v>1.3449754129365801</v>
      </c>
      <c r="T24">
        <f t="shared" si="5"/>
        <v>1.6011612058768811E-3</v>
      </c>
      <c r="V24">
        <v>4.9164512338425403</v>
      </c>
      <c r="W24">
        <f t="shared" si="6"/>
        <v>5.852918135526834E-3</v>
      </c>
      <c r="Y24">
        <v>3.22427552256601</v>
      </c>
      <c r="Z24">
        <f t="shared" si="7"/>
        <v>3.8384232411500119E-3</v>
      </c>
      <c r="AB24">
        <v>5.4765027322404398</v>
      </c>
      <c r="AC24">
        <f t="shared" si="8"/>
        <v>6.5196461098100478E-3</v>
      </c>
      <c r="AE24">
        <v>4.9706237424547304</v>
      </c>
      <c r="AF24">
        <f t="shared" si="9"/>
        <v>5.9174092172080122E-3</v>
      </c>
      <c r="AH24">
        <v>0.60606060606060597</v>
      </c>
      <c r="AI24">
        <f t="shared" si="10"/>
        <v>7.2150072150072139E-4</v>
      </c>
    </row>
    <row r="25" spans="1:35" x14ac:dyDescent="0.2">
      <c r="A25">
        <v>21</v>
      </c>
      <c r="B25">
        <v>894</v>
      </c>
      <c r="C25">
        <v>11.5352112676056</v>
      </c>
      <c r="D25">
        <f t="shared" si="0"/>
        <v>1.2902920880990605E-2</v>
      </c>
      <c r="E25">
        <v>21</v>
      </c>
      <c r="F25">
        <v>10.807426939134301</v>
      </c>
      <c r="G25">
        <f t="shared" si="2"/>
        <v>1.2088844450933223E-2</v>
      </c>
      <c r="H25">
        <v>21</v>
      </c>
      <c r="I25">
        <v>10.417321422808101</v>
      </c>
      <c r="J25">
        <f t="shared" si="3"/>
        <v>1.1652484812984453E-2</v>
      </c>
      <c r="L25">
        <v>10.3503127531574</v>
      </c>
      <c r="M25">
        <f t="shared" si="1"/>
        <v>1.1577531043800224E-2</v>
      </c>
      <c r="O25">
        <v>21</v>
      </c>
      <c r="P25">
        <v>10.9328675076263</v>
      </c>
      <c r="Q25">
        <f t="shared" si="4"/>
        <v>1.2229158285935458E-2</v>
      </c>
      <c r="S25">
        <v>7.0798554196612402</v>
      </c>
      <c r="T25">
        <f t="shared" si="5"/>
        <v>7.9193013642743174E-3</v>
      </c>
      <c r="V25">
        <v>12.8366627497062</v>
      </c>
      <c r="W25">
        <f t="shared" si="6"/>
        <v>1.4358683165219464E-2</v>
      </c>
      <c r="Y25">
        <v>2.7242274484164399</v>
      </c>
      <c r="Z25">
        <f t="shared" si="7"/>
        <v>3.0472342823450113E-3</v>
      </c>
      <c r="AB25">
        <v>4.2142076502732202</v>
      </c>
      <c r="AC25">
        <f t="shared" si="8"/>
        <v>4.7138788034376067E-3</v>
      </c>
      <c r="AE25">
        <v>7.8285714285714301</v>
      </c>
      <c r="AF25">
        <f t="shared" si="9"/>
        <v>8.7567913071268794E-3</v>
      </c>
      <c r="AH25">
        <v>1.5757575757575799</v>
      </c>
      <c r="AI25">
        <f t="shared" si="10"/>
        <v>1.7625923666192169E-3</v>
      </c>
    </row>
    <row r="26" spans="1:35" x14ac:dyDescent="0.2">
      <c r="A26">
        <v>22</v>
      </c>
      <c r="B26">
        <v>519</v>
      </c>
      <c r="C26">
        <v>3.24843505477308</v>
      </c>
      <c r="D26">
        <f t="shared" si="0"/>
        <v>6.2590270804876299E-3</v>
      </c>
      <c r="E26">
        <v>22</v>
      </c>
      <c r="F26">
        <v>3.47251153592617</v>
      </c>
      <c r="G26">
        <f t="shared" si="2"/>
        <v>6.6907736723047593E-3</v>
      </c>
      <c r="H26">
        <v>22</v>
      </c>
      <c r="I26">
        <v>3.5307965492468698</v>
      </c>
      <c r="J26">
        <f t="shared" si="3"/>
        <v>6.803076202787803E-3</v>
      </c>
      <c r="L26">
        <v>3.4392608135566198</v>
      </c>
      <c r="M26">
        <f t="shared" si="1"/>
        <v>6.6267067698586122E-3</v>
      </c>
      <c r="O26">
        <v>22</v>
      </c>
      <c r="P26">
        <v>2.3172973864292201</v>
      </c>
      <c r="Q26">
        <f t="shared" si="4"/>
        <v>4.4649275268385741E-3</v>
      </c>
      <c r="S26">
        <v>2.72298575211197</v>
      </c>
      <c r="T26">
        <f t="shared" si="5"/>
        <v>5.2466006784431017E-3</v>
      </c>
      <c r="V26">
        <v>4.4224441833137504</v>
      </c>
      <c r="W26">
        <f t="shared" si="6"/>
        <v>8.5210870584079973E-3</v>
      </c>
      <c r="Y26">
        <v>1.27000365363537</v>
      </c>
      <c r="Z26">
        <f t="shared" si="7"/>
        <v>2.4470205272357805E-3</v>
      </c>
      <c r="AB26">
        <v>4.2131147540983598</v>
      </c>
      <c r="AC26">
        <f t="shared" si="8"/>
        <v>8.1177548248523301E-3</v>
      </c>
      <c r="AE26">
        <v>2.71307847082495</v>
      </c>
      <c r="AF26">
        <f t="shared" si="9"/>
        <v>5.2275115044796722E-3</v>
      </c>
      <c r="AH26">
        <v>0.24242424242424199</v>
      </c>
      <c r="AI26">
        <f t="shared" si="10"/>
        <v>4.6709873299468588E-4</v>
      </c>
    </row>
    <row r="27" spans="1:35" x14ac:dyDescent="0.2">
      <c r="A27">
        <v>23</v>
      </c>
      <c r="B27">
        <v>264</v>
      </c>
      <c r="C27">
        <v>1.3337245696400599</v>
      </c>
      <c r="D27">
        <f t="shared" si="0"/>
        <v>5.0519870062123483E-3</v>
      </c>
      <c r="E27">
        <v>23</v>
      </c>
      <c r="F27">
        <v>1.46802900461437</v>
      </c>
      <c r="G27">
        <f t="shared" si="2"/>
        <v>5.5607159265695831E-3</v>
      </c>
      <c r="H27">
        <v>23</v>
      </c>
      <c r="I27">
        <v>1.1837333591530199</v>
      </c>
      <c r="J27">
        <f t="shared" si="3"/>
        <v>4.4838384816402272E-3</v>
      </c>
      <c r="L27">
        <v>1.2363377999707801</v>
      </c>
      <c r="M27">
        <f t="shared" si="1"/>
        <v>4.6830977271620456E-3</v>
      </c>
      <c r="O27">
        <v>23</v>
      </c>
      <c r="P27">
        <v>0.50469948058372505</v>
      </c>
      <c r="Q27">
        <f t="shared" si="4"/>
        <v>1.9117404567565342E-3</v>
      </c>
      <c r="S27">
        <v>0.305636111461354</v>
      </c>
      <c r="T27">
        <f t="shared" si="5"/>
        <v>1.1577125434142196E-3</v>
      </c>
      <c r="V27">
        <v>2.4203290246768501</v>
      </c>
      <c r="W27">
        <f t="shared" si="6"/>
        <v>9.1679129722607965E-3</v>
      </c>
      <c r="Y27">
        <v>1.1164740495740599</v>
      </c>
      <c r="Z27">
        <f t="shared" si="7"/>
        <v>4.2290683695987118E-3</v>
      </c>
      <c r="AB27">
        <v>1.3562841530054599</v>
      </c>
      <c r="AC27">
        <f t="shared" si="8"/>
        <v>5.1374399735055302E-3</v>
      </c>
      <c r="AE27">
        <v>2.0885311871227401</v>
      </c>
      <c r="AF27">
        <f t="shared" si="9"/>
        <v>7.9111029815255307E-3</v>
      </c>
      <c r="AH27">
        <v>0.24242424242424199</v>
      </c>
      <c r="AI27">
        <f t="shared" si="10"/>
        <v>9.1827364554637118E-4</v>
      </c>
    </row>
    <row r="28" spans="1:35" x14ac:dyDescent="0.2">
      <c r="A28">
        <v>24</v>
      </c>
      <c r="B28">
        <v>387</v>
      </c>
      <c r="C28">
        <v>5.8826291079812201</v>
      </c>
      <c r="D28">
        <f t="shared" si="0"/>
        <v>1.520059201028739E-2</v>
      </c>
      <c r="E28">
        <v>24</v>
      </c>
      <c r="F28">
        <v>5.6383944920530302</v>
      </c>
      <c r="G28">
        <f t="shared" si="2"/>
        <v>1.4569494811506538E-2</v>
      </c>
      <c r="H28">
        <v>24</v>
      </c>
      <c r="I28">
        <v>5.9162868423600603</v>
      </c>
      <c r="J28">
        <f t="shared" si="3"/>
        <v>1.5287562900155195E-2</v>
      </c>
      <c r="L28">
        <v>5.8143919573965102</v>
      </c>
      <c r="M28">
        <f t="shared" si="1"/>
        <v>1.5024268623763591E-2</v>
      </c>
      <c r="O28">
        <v>24</v>
      </c>
      <c r="P28">
        <v>1.46862890592794</v>
      </c>
      <c r="Q28">
        <f t="shared" si="4"/>
        <v>3.7949067336639276E-3</v>
      </c>
      <c r="S28">
        <v>1.1698398688689999</v>
      </c>
      <c r="T28">
        <f t="shared" si="5"/>
        <v>3.0228420384211885E-3</v>
      </c>
      <c r="V28">
        <v>3.2971797884841401</v>
      </c>
      <c r="W28">
        <f t="shared" si="6"/>
        <v>8.5198444146877012E-3</v>
      </c>
      <c r="Y28">
        <v>2.6101955656404399</v>
      </c>
      <c r="Z28">
        <f t="shared" si="7"/>
        <v>6.7446913840838243E-3</v>
      </c>
      <c r="AB28">
        <v>6.4218579234972699</v>
      </c>
      <c r="AC28">
        <f t="shared" si="8"/>
        <v>1.6593948122731964E-2</v>
      </c>
      <c r="AE28">
        <v>3.4615694164989899</v>
      </c>
      <c r="AF28">
        <f t="shared" si="9"/>
        <v>8.9446238152428685E-3</v>
      </c>
      <c r="AH28">
        <v>0.17803030303030301</v>
      </c>
      <c r="AI28">
        <f t="shared" si="10"/>
        <v>4.6002662281732044E-4</v>
      </c>
    </row>
    <row r="29" spans="1:35" x14ac:dyDescent="0.2">
      <c r="A29">
        <v>25</v>
      </c>
      <c r="B29">
        <v>1353</v>
      </c>
      <c r="C29">
        <v>33.25</v>
      </c>
      <c r="D29">
        <f t="shared" si="0"/>
        <v>2.4575018477457501E-2</v>
      </c>
      <c r="E29">
        <v>25</v>
      </c>
      <c r="F29">
        <v>32.516794843624098</v>
      </c>
      <c r="G29">
        <f t="shared" si="2"/>
        <v>2.4033107792774646E-2</v>
      </c>
      <c r="H29">
        <v>25</v>
      </c>
      <c r="I29">
        <v>27.236850189643199</v>
      </c>
      <c r="J29">
        <f t="shared" si="3"/>
        <v>2.0130709674533037E-2</v>
      </c>
      <c r="L29">
        <v>26.5531853012656</v>
      </c>
      <c r="M29">
        <f t="shared" si="1"/>
        <v>1.9625414117712934E-2</v>
      </c>
      <c r="O29">
        <v>25</v>
      </c>
      <c r="P29">
        <v>16.954406793635101</v>
      </c>
      <c r="Q29">
        <f t="shared" si="4"/>
        <v>1.2530973239937251E-2</v>
      </c>
      <c r="S29">
        <v>14.9553650233262</v>
      </c>
      <c r="T29">
        <f t="shared" si="5"/>
        <v>1.1053484865725204E-2</v>
      </c>
      <c r="V29">
        <v>35.636662749706197</v>
      </c>
      <c r="W29">
        <f t="shared" si="6"/>
        <v>2.6338996858615075E-2</v>
      </c>
      <c r="Y29">
        <v>12.951906620771901</v>
      </c>
      <c r="Z29">
        <f t="shared" si="7"/>
        <v>9.5727321661285298E-3</v>
      </c>
      <c r="AB29">
        <v>13.296174863388</v>
      </c>
      <c r="AC29">
        <f t="shared" si="8"/>
        <v>9.8271802390155205E-3</v>
      </c>
      <c r="AE29">
        <v>14.885311871227399</v>
      </c>
      <c r="AF29">
        <f t="shared" si="9"/>
        <v>1.100170870009416E-2</v>
      </c>
      <c r="AH29">
        <v>0</v>
      </c>
      <c r="AI29">
        <f t="shared" si="10"/>
        <v>0</v>
      </c>
    </row>
    <row r="30" spans="1:35" x14ac:dyDescent="0.2">
      <c r="A30">
        <v>26</v>
      </c>
      <c r="B30">
        <v>225</v>
      </c>
      <c r="C30">
        <v>0.52425665101721397</v>
      </c>
      <c r="D30">
        <f t="shared" si="0"/>
        <v>2.3300295600765064E-3</v>
      </c>
      <c r="E30">
        <v>26</v>
      </c>
      <c r="F30">
        <v>0.74177103933201505</v>
      </c>
      <c r="G30">
        <f t="shared" si="2"/>
        <v>3.2967601748089556E-3</v>
      </c>
      <c r="H30">
        <v>26</v>
      </c>
      <c r="I30">
        <v>0.77807502292094799</v>
      </c>
      <c r="J30">
        <f t="shared" si="3"/>
        <v>3.4581112129819912E-3</v>
      </c>
      <c r="L30">
        <v>0.76026906067809696</v>
      </c>
      <c r="M30">
        <f t="shared" si="1"/>
        <v>3.3789736030137643E-3</v>
      </c>
      <c r="O30">
        <v>26</v>
      </c>
      <c r="P30">
        <v>6.2948305713578998E-2</v>
      </c>
      <c r="Q30">
        <f t="shared" si="4"/>
        <v>2.7977024761590666E-4</v>
      </c>
      <c r="S30">
        <v>0.31639557853150102</v>
      </c>
      <c r="T30">
        <f t="shared" si="5"/>
        <v>1.4062025712511157E-3</v>
      </c>
      <c r="V30">
        <v>0.37790834312573401</v>
      </c>
      <c r="W30">
        <f t="shared" si="6"/>
        <v>1.6795926361143733E-3</v>
      </c>
      <c r="Y30">
        <v>0.46428090687075702</v>
      </c>
      <c r="Z30">
        <f t="shared" si="7"/>
        <v>2.0634706972033645E-3</v>
      </c>
      <c r="AB30">
        <v>0.127868852459016</v>
      </c>
      <c r="AC30">
        <f t="shared" si="8"/>
        <v>5.6830601092895997E-4</v>
      </c>
      <c r="AE30">
        <v>5.5533199195171003E-2</v>
      </c>
      <c r="AF30">
        <f t="shared" si="9"/>
        <v>2.4681421864520447E-4</v>
      </c>
      <c r="AH30">
        <v>0</v>
      </c>
      <c r="AI30">
        <f t="shared" si="10"/>
        <v>0</v>
      </c>
    </row>
    <row r="31" spans="1:35" x14ac:dyDescent="0.2">
      <c r="A31">
        <v>27</v>
      </c>
      <c r="B31">
        <v>564</v>
      </c>
      <c r="C31">
        <v>3.3971048513301998</v>
      </c>
      <c r="D31">
        <f t="shared" si="0"/>
        <v>6.0232355520039001E-3</v>
      </c>
      <c r="E31">
        <v>27</v>
      </c>
      <c r="F31">
        <v>2.68874240093752</v>
      </c>
      <c r="G31">
        <f t="shared" si="2"/>
        <v>4.7672737605275175E-3</v>
      </c>
      <c r="H31">
        <v>27</v>
      </c>
      <c r="I31">
        <v>3.1059515570106999</v>
      </c>
      <c r="J31">
        <f t="shared" si="3"/>
        <v>5.5070063067565603E-3</v>
      </c>
      <c r="L31">
        <v>2.9855502729119898</v>
      </c>
      <c r="M31">
        <f t="shared" si="1"/>
        <v>5.2935288526808327E-3</v>
      </c>
      <c r="O31">
        <v>27</v>
      </c>
      <c r="P31">
        <v>0.26325335971638197</v>
      </c>
      <c r="Q31">
        <f t="shared" si="4"/>
        <v>4.6676127609287583E-4</v>
      </c>
      <c r="S31">
        <v>1.99495649981087</v>
      </c>
      <c r="T31">
        <f t="shared" si="5"/>
        <v>3.5371569145582803E-3</v>
      </c>
      <c r="V31">
        <v>1.3096357226791999</v>
      </c>
      <c r="W31">
        <f t="shared" si="6"/>
        <v>2.3220491536865245E-3</v>
      </c>
      <c r="Y31">
        <v>1.4856835182585599</v>
      </c>
      <c r="Z31">
        <f t="shared" si="7"/>
        <v>2.6341906352102128E-3</v>
      </c>
      <c r="AB31">
        <v>1.01530054644809</v>
      </c>
      <c r="AC31">
        <f t="shared" si="8"/>
        <v>1.8001782738441311E-3</v>
      </c>
      <c r="AE31">
        <v>1.1211267605633799</v>
      </c>
      <c r="AF31">
        <f t="shared" si="9"/>
        <v>1.9878134052542197E-3</v>
      </c>
      <c r="AH31">
        <v>0.70833333333333304</v>
      </c>
      <c r="AI31">
        <f t="shared" si="10"/>
        <v>1.255910165484633E-3</v>
      </c>
    </row>
    <row r="32" spans="1:35" x14ac:dyDescent="0.2">
      <c r="A32">
        <v>28</v>
      </c>
      <c r="B32">
        <v>1149</v>
      </c>
      <c r="C32">
        <v>12.181924882629099</v>
      </c>
      <c r="D32">
        <f t="shared" si="0"/>
        <v>1.0602197460947867E-2</v>
      </c>
      <c r="E32">
        <v>28</v>
      </c>
      <c r="F32">
        <v>10.8901340364755</v>
      </c>
      <c r="G32">
        <f t="shared" si="2"/>
        <v>9.4779234434077455E-3</v>
      </c>
      <c r="H32">
        <v>28</v>
      </c>
      <c r="I32">
        <v>11.4271831081881</v>
      </c>
      <c r="J32">
        <f t="shared" si="3"/>
        <v>9.9453290758817238E-3</v>
      </c>
      <c r="L32">
        <v>10.915153587697001</v>
      </c>
      <c r="M32">
        <f t="shared" si="1"/>
        <v>9.4996985097449953E-3</v>
      </c>
      <c r="O32">
        <v>28</v>
      </c>
      <c r="P32">
        <v>5.7665306290708198</v>
      </c>
      <c r="Q32">
        <f t="shared" si="4"/>
        <v>5.0187385805664231E-3</v>
      </c>
      <c r="S32">
        <v>6.60685916025722</v>
      </c>
      <c r="T32">
        <f t="shared" si="5"/>
        <v>5.7500950045754739E-3</v>
      </c>
      <c r="V32">
        <v>9.6647473560517003</v>
      </c>
      <c r="W32">
        <f t="shared" si="6"/>
        <v>8.4114424334653607E-3</v>
      </c>
      <c r="Y32">
        <v>5.6300982635617203</v>
      </c>
      <c r="Z32">
        <f t="shared" si="7"/>
        <v>4.8999984887395306E-3</v>
      </c>
      <c r="AB32">
        <v>5.2</v>
      </c>
      <c r="AC32">
        <f t="shared" si="8"/>
        <v>4.5256744995648395E-3</v>
      </c>
      <c r="AE32">
        <v>7.4857142857142902</v>
      </c>
      <c r="AF32">
        <f t="shared" si="9"/>
        <v>6.5149819719010358E-3</v>
      </c>
      <c r="AH32">
        <v>0.12121212121212099</v>
      </c>
      <c r="AI32">
        <f t="shared" si="10"/>
        <v>1.0549357807843428E-4</v>
      </c>
    </row>
    <row r="33" spans="1:35" x14ac:dyDescent="0.2">
      <c r="A33">
        <v>29</v>
      </c>
      <c r="B33">
        <v>453</v>
      </c>
      <c r="C33">
        <v>7.9593114241001599</v>
      </c>
      <c r="D33">
        <f t="shared" si="0"/>
        <v>1.7570223894260838E-2</v>
      </c>
      <c r="E33">
        <v>29</v>
      </c>
      <c r="F33">
        <v>8.0460265143192</v>
      </c>
      <c r="G33">
        <f t="shared" si="2"/>
        <v>1.7761647934479471E-2</v>
      </c>
      <c r="H33">
        <v>29</v>
      </c>
      <c r="I33">
        <v>7.4955981022531297</v>
      </c>
      <c r="J33">
        <f t="shared" si="3"/>
        <v>1.6546574177159226E-2</v>
      </c>
      <c r="L33">
        <v>7.3860111024050799</v>
      </c>
      <c r="M33">
        <f t="shared" si="1"/>
        <v>1.6304660270209888E-2</v>
      </c>
      <c r="O33">
        <v>29</v>
      </c>
      <c r="P33">
        <v>1.1656154670624099</v>
      </c>
      <c r="Q33">
        <f t="shared" si="4"/>
        <v>2.5731025762967107E-3</v>
      </c>
      <c r="S33">
        <v>1.78123817929643</v>
      </c>
      <c r="T33">
        <f t="shared" si="5"/>
        <v>3.9320931110296466E-3</v>
      </c>
      <c r="V33">
        <v>5.3828437132784996</v>
      </c>
      <c r="W33">
        <f t="shared" si="6"/>
        <v>1.1882657203705297E-2</v>
      </c>
      <c r="Y33">
        <v>2.1996423283272102</v>
      </c>
      <c r="Z33">
        <f t="shared" si="7"/>
        <v>4.8557225790887646E-3</v>
      </c>
      <c r="AB33">
        <v>2.2765027322404401</v>
      </c>
      <c r="AC33">
        <f t="shared" si="8"/>
        <v>5.0253923449016333E-3</v>
      </c>
      <c r="AE33">
        <v>2.3501006036217298</v>
      </c>
      <c r="AF33">
        <f t="shared" si="9"/>
        <v>5.1878600521450989E-3</v>
      </c>
      <c r="AH33">
        <v>0.36363636363636398</v>
      </c>
      <c r="AI33">
        <f t="shared" si="10"/>
        <v>8.0272927955047236E-4</v>
      </c>
    </row>
    <row r="34" spans="1:35" x14ac:dyDescent="0.2">
      <c r="A34">
        <v>30</v>
      </c>
      <c r="B34">
        <v>753</v>
      </c>
      <c r="C34">
        <v>3.75156494522692</v>
      </c>
      <c r="D34">
        <f t="shared" si="0"/>
        <v>4.9821579617887381E-3</v>
      </c>
      <c r="E34">
        <v>30</v>
      </c>
      <c r="F34">
        <v>2.2648062696843199</v>
      </c>
      <c r="G34">
        <f t="shared" si="2"/>
        <v>3.0077108495143688E-3</v>
      </c>
      <c r="H34">
        <v>30</v>
      </c>
      <c r="I34">
        <v>3.1242835336152002</v>
      </c>
      <c r="J34">
        <f t="shared" si="3"/>
        <v>4.1491149184796818E-3</v>
      </c>
      <c r="L34">
        <v>2.7416087863052598</v>
      </c>
      <c r="M34">
        <f t="shared" si="1"/>
        <v>3.6409147228489507E-3</v>
      </c>
      <c r="O34">
        <v>30</v>
      </c>
      <c r="P34">
        <v>0.239055157061588</v>
      </c>
      <c r="Q34">
        <f t="shared" si="4"/>
        <v>3.1747032810303853E-4</v>
      </c>
      <c r="S34">
        <v>0.87693859538519703</v>
      </c>
      <c r="T34">
        <f t="shared" si="5"/>
        <v>1.1645930881609523E-3</v>
      </c>
      <c r="V34">
        <v>4.8559341950646298</v>
      </c>
      <c r="W34">
        <f t="shared" si="6"/>
        <v>6.4487837915864939E-3</v>
      </c>
      <c r="Y34">
        <v>3.6750187489183301</v>
      </c>
      <c r="Z34">
        <f t="shared" si="7"/>
        <v>4.8805029866113283E-3</v>
      </c>
      <c r="AB34">
        <v>0.47759562841530101</v>
      </c>
      <c r="AC34">
        <f t="shared" si="8"/>
        <v>6.3425714264980218E-4</v>
      </c>
      <c r="AE34">
        <v>1.4028169014084499</v>
      </c>
      <c r="AF34">
        <f t="shared" si="9"/>
        <v>1.8629706526008631E-3</v>
      </c>
      <c r="AH34">
        <v>6.0606060606060601E-2</v>
      </c>
      <c r="AI34">
        <f t="shared" si="10"/>
        <v>8.0486136263028681E-5</v>
      </c>
    </row>
    <row r="35" spans="1:35" x14ac:dyDescent="0.2">
      <c r="A35">
        <v>31</v>
      </c>
      <c r="B35">
        <v>855</v>
      </c>
      <c r="C35">
        <v>5.5610328638497704</v>
      </c>
      <c r="D35">
        <f t="shared" si="0"/>
        <v>6.5041320045026553E-3</v>
      </c>
      <c r="E35">
        <v>31</v>
      </c>
      <c r="F35">
        <v>6.7085475719622103</v>
      </c>
      <c r="G35">
        <f t="shared" si="2"/>
        <v>7.8462544701312399E-3</v>
      </c>
      <c r="H35">
        <v>31</v>
      </c>
      <c r="I35">
        <v>6.2155286281738196</v>
      </c>
      <c r="J35">
        <f t="shared" si="3"/>
        <v>7.2696241265190874E-3</v>
      </c>
      <c r="L35">
        <v>6.1320303058473504</v>
      </c>
      <c r="M35">
        <f t="shared" si="1"/>
        <v>7.1719652699969013E-3</v>
      </c>
      <c r="O35">
        <v>31</v>
      </c>
      <c r="P35">
        <v>1.1997691483221999</v>
      </c>
      <c r="Q35">
        <f t="shared" si="4"/>
        <v>1.4032387699674854E-3</v>
      </c>
      <c r="S35">
        <v>1.8344891354600099</v>
      </c>
      <c r="T35">
        <f t="shared" si="5"/>
        <v>2.1456013280234036E-3</v>
      </c>
      <c r="V35">
        <v>3.3692126909518199</v>
      </c>
      <c r="W35">
        <f t="shared" si="6"/>
        <v>3.9405996385401404E-3</v>
      </c>
      <c r="Y35">
        <v>2.18345095475261</v>
      </c>
      <c r="Z35">
        <f t="shared" si="7"/>
        <v>2.5537438067281988E-3</v>
      </c>
      <c r="AB35">
        <v>2.9530054644808699</v>
      </c>
      <c r="AC35">
        <f t="shared" si="8"/>
        <v>3.4538075607963392E-3</v>
      </c>
      <c r="AE35">
        <v>3.2587525150905399</v>
      </c>
      <c r="AF35">
        <f t="shared" si="9"/>
        <v>3.8114064503982923E-3</v>
      </c>
      <c r="AH35">
        <v>1.7840909090909101</v>
      </c>
      <c r="AI35">
        <f t="shared" si="10"/>
        <v>2.0866560340244561E-3</v>
      </c>
    </row>
    <row r="36" spans="1:35" x14ac:dyDescent="0.2">
      <c r="A36">
        <v>32</v>
      </c>
      <c r="B36">
        <v>894</v>
      </c>
      <c r="C36">
        <v>14.668231611893599</v>
      </c>
      <c r="D36">
        <f t="shared" si="0"/>
        <v>1.6407417910395523E-2</v>
      </c>
      <c r="E36">
        <v>32</v>
      </c>
      <c r="F36">
        <v>16.341888229693101</v>
      </c>
      <c r="G36">
        <f t="shared" si="2"/>
        <v>1.8279517035450894E-2</v>
      </c>
      <c r="H36">
        <v>32</v>
      </c>
      <c r="I36">
        <v>14.319825812752301</v>
      </c>
      <c r="J36">
        <f t="shared" si="3"/>
        <v>1.6017702251400784E-2</v>
      </c>
      <c r="L36">
        <v>13.855925709504801</v>
      </c>
      <c r="M36">
        <f t="shared" si="1"/>
        <v>1.549879833277942E-2</v>
      </c>
      <c r="O36">
        <v>32</v>
      </c>
      <c r="P36">
        <v>9.2245032566576004</v>
      </c>
      <c r="Q36">
        <f t="shared" si="4"/>
        <v>1.031823630498613E-2</v>
      </c>
      <c r="S36">
        <v>5.8535283486739802</v>
      </c>
      <c r="T36">
        <f t="shared" si="5"/>
        <v>6.5475708598142952E-3</v>
      </c>
      <c r="V36">
        <v>9.0115158636897803</v>
      </c>
      <c r="W36">
        <f t="shared" si="6"/>
        <v>1.0079995373254788E-2</v>
      </c>
      <c r="Y36">
        <v>7.2853489221775698</v>
      </c>
      <c r="Z36">
        <f t="shared" si="7"/>
        <v>8.1491598682075731E-3</v>
      </c>
      <c r="AB36">
        <v>4.7890710382513699</v>
      </c>
      <c r="AC36">
        <f t="shared" si="8"/>
        <v>5.3569027273505255E-3</v>
      </c>
      <c r="AE36">
        <v>10.2173038229376</v>
      </c>
      <c r="AF36">
        <f t="shared" si="9"/>
        <v>1.1428751479795973E-2</v>
      </c>
      <c r="AH36">
        <v>0</v>
      </c>
      <c r="AI36">
        <f t="shared" si="10"/>
        <v>0</v>
      </c>
    </row>
    <row r="37" spans="1:35" x14ac:dyDescent="0.2">
      <c r="A37">
        <v>33</v>
      </c>
      <c r="B37">
        <v>399</v>
      </c>
      <c r="C37">
        <v>3.7527386541471</v>
      </c>
      <c r="D37">
        <f t="shared" ref="D37:D68" si="11">C37/B37</f>
        <v>9.4053600354563911E-3</v>
      </c>
      <c r="E37">
        <v>33</v>
      </c>
      <c r="F37">
        <v>3.4494250347908899</v>
      </c>
      <c r="G37">
        <f t="shared" si="2"/>
        <v>8.6451755257917033E-3</v>
      </c>
      <c r="H37">
        <v>33</v>
      </c>
      <c r="I37">
        <v>3.2948380950331799</v>
      </c>
      <c r="J37">
        <f t="shared" si="3"/>
        <v>8.2577395865493231E-3</v>
      </c>
      <c r="L37">
        <v>3.1725454521308398</v>
      </c>
      <c r="M37">
        <f t="shared" ref="M37:M68" si="12">L37/B37</f>
        <v>7.9512417346637582E-3</v>
      </c>
      <c r="O37">
        <v>33</v>
      </c>
      <c r="P37">
        <v>0.44605903207189401</v>
      </c>
      <c r="Q37">
        <f t="shared" si="4"/>
        <v>1.1179424362704111E-3</v>
      </c>
      <c r="S37">
        <v>0.97314336149287595</v>
      </c>
      <c r="T37">
        <f t="shared" si="5"/>
        <v>2.4389557932152279E-3</v>
      </c>
      <c r="V37">
        <v>1.5133960047003501</v>
      </c>
      <c r="W37">
        <f t="shared" si="6"/>
        <v>3.7929724428580201E-3</v>
      </c>
      <c r="Y37">
        <v>1.6564813568448</v>
      </c>
      <c r="Z37">
        <f t="shared" si="7"/>
        <v>4.1515823479819549E-3</v>
      </c>
      <c r="AB37">
        <v>1.3125683060109301</v>
      </c>
      <c r="AC37">
        <f t="shared" si="8"/>
        <v>3.2896448772203762E-3</v>
      </c>
      <c r="AE37">
        <v>0.94084507042253496</v>
      </c>
      <c r="AF37">
        <f t="shared" si="9"/>
        <v>2.3580076952945737E-3</v>
      </c>
      <c r="AH37">
        <v>3.5643939393939399</v>
      </c>
      <c r="AI37">
        <f t="shared" si="10"/>
        <v>8.9333181438444615E-3</v>
      </c>
    </row>
    <row r="38" spans="1:35" x14ac:dyDescent="0.2">
      <c r="A38">
        <v>34</v>
      </c>
      <c r="B38">
        <v>363</v>
      </c>
      <c r="C38">
        <v>2.0582942097026602</v>
      </c>
      <c r="D38">
        <f t="shared" si="11"/>
        <v>5.6702319826519567E-3</v>
      </c>
      <c r="E38">
        <v>34</v>
      </c>
      <c r="F38">
        <v>1.45053834322127</v>
      </c>
      <c r="G38">
        <f t="shared" si="2"/>
        <v>3.995973397303774E-3</v>
      </c>
      <c r="H38">
        <v>34</v>
      </c>
      <c r="I38">
        <v>1.3425136659052299</v>
      </c>
      <c r="J38">
        <f t="shared" si="3"/>
        <v>3.6983847545598619E-3</v>
      </c>
      <c r="L38">
        <v>1.30609569848205</v>
      </c>
      <c r="M38">
        <f t="shared" si="12"/>
        <v>3.5980597754326446E-3</v>
      </c>
      <c r="O38">
        <v>34</v>
      </c>
      <c r="P38">
        <v>0.43583560062659699</v>
      </c>
      <c r="Q38">
        <f t="shared" si="4"/>
        <v>1.2006490375388347E-3</v>
      </c>
      <c r="S38">
        <v>0.89051401672760899</v>
      </c>
      <c r="T38">
        <f t="shared" si="5"/>
        <v>2.4532066576518153E-3</v>
      </c>
      <c r="V38">
        <v>0.66415981198589902</v>
      </c>
      <c r="W38">
        <f t="shared" si="6"/>
        <v>1.8296413553330552E-3</v>
      </c>
      <c r="Y38">
        <v>1.50310559006211</v>
      </c>
      <c r="Z38">
        <f t="shared" si="7"/>
        <v>4.1407867494823968E-3</v>
      </c>
      <c r="AB38">
        <v>0.77267759562841498</v>
      </c>
      <c r="AC38">
        <f t="shared" si="8"/>
        <v>2.1285884177091323E-3</v>
      </c>
      <c r="AE38">
        <v>1.1549295774647901</v>
      </c>
      <c r="AF38">
        <f t="shared" si="9"/>
        <v>3.1816241803437743E-3</v>
      </c>
      <c r="AH38">
        <v>6.0606060606060601E-2</v>
      </c>
      <c r="AI38">
        <f t="shared" si="10"/>
        <v>1.6695884464479503E-4</v>
      </c>
    </row>
    <row r="39" spans="1:35" x14ac:dyDescent="0.2">
      <c r="A39">
        <v>35</v>
      </c>
      <c r="B39">
        <v>1314</v>
      </c>
      <c r="C39">
        <v>30.027386541471</v>
      </c>
      <c r="D39">
        <f t="shared" si="11"/>
        <v>2.2851892345107306E-2</v>
      </c>
      <c r="E39">
        <v>35</v>
      </c>
      <c r="F39">
        <v>33.605522595766502</v>
      </c>
      <c r="G39">
        <f t="shared" si="2"/>
        <v>2.557497914441895E-2</v>
      </c>
      <c r="H39">
        <v>35</v>
      </c>
      <c r="I39">
        <v>27.405124012187802</v>
      </c>
      <c r="J39">
        <f t="shared" si="3"/>
        <v>2.0856258761177932E-2</v>
      </c>
      <c r="L39">
        <v>27.953139483924101</v>
      </c>
      <c r="M39">
        <f t="shared" si="12"/>
        <v>2.1273317719881356E-2</v>
      </c>
      <c r="O39">
        <v>35</v>
      </c>
      <c r="P39">
        <v>10.064308681671999</v>
      </c>
      <c r="Q39">
        <f t="shared" si="4"/>
        <v>7.6592912341491622E-3</v>
      </c>
      <c r="S39">
        <v>13.925524313873799</v>
      </c>
      <c r="T39">
        <f t="shared" si="5"/>
        <v>1.0597811502187061E-2</v>
      </c>
      <c r="V39">
        <v>6.6915393654524102</v>
      </c>
      <c r="W39">
        <f t="shared" si="6"/>
        <v>5.0924957119120318E-3</v>
      </c>
      <c r="Y39">
        <v>6.70876680191527</v>
      </c>
      <c r="Z39">
        <f t="shared" si="7"/>
        <v>5.1056063941516518E-3</v>
      </c>
      <c r="AB39">
        <v>8.78032786885246</v>
      </c>
      <c r="AC39">
        <f t="shared" si="8"/>
        <v>6.682136886493501E-3</v>
      </c>
      <c r="AE39">
        <v>6.9440643863179101</v>
      </c>
      <c r="AF39">
        <f t="shared" si="9"/>
        <v>5.2846760930882119E-3</v>
      </c>
      <c r="AH39">
        <v>0.54924242424242398</v>
      </c>
      <c r="AI39">
        <f t="shared" si="10"/>
        <v>4.1799271251326026E-4</v>
      </c>
    </row>
    <row r="40" spans="1:35" x14ac:dyDescent="0.2">
      <c r="A40">
        <v>36</v>
      </c>
      <c r="B40">
        <v>1260</v>
      </c>
      <c r="C40">
        <v>7.6964006259780904</v>
      </c>
      <c r="D40">
        <f t="shared" si="11"/>
        <v>6.1082544650619764E-3</v>
      </c>
      <c r="E40">
        <v>36</v>
      </c>
      <c r="F40">
        <v>7.5923679777338302</v>
      </c>
      <c r="G40">
        <f t="shared" si="2"/>
        <v>6.0256888712173252E-3</v>
      </c>
      <c r="H40">
        <v>36</v>
      </c>
      <c r="I40">
        <v>7.2528213385355196</v>
      </c>
      <c r="J40">
        <f t="shared" si="3"/>
        <v>5.7562074115361265E-3</v>
      </c>
      <c r="L40">
        <v>6.8949846611508798</v>
      </c>
      <c r="M40">
        <f t="shared" si="12"/>
        <v>5.4722100485324445E-3</v>
      </c>
      <c r="O40">
        <v>36</v>
      </c>
      <c r="P40">
        <v>2.48025393684558</v>
      </c>
      <c r="Q40">
        <f t="shared" si="4"/>
        <v>1.9684555054330002E-3</v>
      </c>
      <c r="S40">
        <v>2.8621022989955001</v>
      </c>
      <c r="T40">
        <f t="shared" si="5"/>
        <v>2.2715097611075395E-3</v>
      </c>
      <c r="V40">
        <v>3.7757931844888399</v>
      </c>
      <c r="W40">
        <f t="shared" si="6"/>
        <v>2.9966612575308255E-3</v>
      </c>
      <c r="Y40">
        <v>6.32878872372748</v>
      </c>
      <c r="Z40">
        <f t="shared" si="7"/>
        <v>5.0228481934345079E-3</v>
      </c>
      <c r="AB40">
        <v>3.14754098360656</v>
      </c>
      <c r="AC40">
        <f t="shared" si="8"/>
        <v>2.4980483996877461E-3</v>
      </c>
      <c r="AE40">
        <v>3.0591549295774598</v>
      </c>
      <c r="AF40">
        <f t="shared" si="9"/>
        <v>2.4279007377598885E-3</v>
      </c>
      <c r="AH40">
        <v>0.84848484848484895</v>
      </c>
      <c r="AI40">
        <f t="shared" si="10"/>
        <v>6.7340067340067376E-4</v>
      </c>
    </row>
    <row r="41" spans="1:35" x14ac:dyDescent="0.2">
      <c r="A41">
        <v>37</v>
      </c>
      <c r="B41">
        <v>1173</v>
      </c>
      <c r="C41">
        <v>9.1338028169014098</v>
      </c>
      <c r="D41">
        <f t="shared" si="11"/>
        <v>7.7867031687139047E-3</v>
      </c>
      <c r="E41">
        <v>37</v>
      </c>
      <c r="F41">
        <v>8.6689372299128404</v>
      </c>
      <c r="G41">
        <f t="shared" si="2"/>
        <v>7.3903983204713043E-3</v>
      </c>
      <c r="H41">
        <v>37</v>
      </c>
      <c r="I41">
        <v>9.6092214528115392</v>
      </c>
      <c r="J41">
        <f t="shared" si="3"/>
        <v>8.1920046486031878E-3</v>
      </c>
      <c r="L41">
        <v>9.3410735866346197</v>
      </c>
      <c r="M41">
        <f t="shared" si="12"/>
        <v>7.9634045921863766E-3</v>
      </c>
      <c r="O41">
        <v>37</v>
      </c>
      <c r="P41">
        <v>4.0934949295077896</v>
      </c>
      <c r="Q41">
        <f t="shared" si="4"/>
        <v>3.4897654983016111E-3</v>
      </c>
      <c r="S41">
        <v>1.87382843693523</v>
      </c>
      <c r="T41">
        <f t="shared" si="5"/>
        <v>1.5974666981545013E-3</v>
      </c>
      <c r="V41">
        <v>8.5196239717978806</v>
      </c>
      <c r="W41">
        <f t="shared" si="6"/>
        <v>7.2631065403221491E-3</v>
      </c>
      <c r="Y41">
        <v>4.1904120916101002</v>
      </c>
      <c r="Z41">
        <f t="shared" si="7"/>
        <v>3.5723888249020461E-3</v>
      </c>
      <c r="AB41">
        <v>5.3715846994535497</v>
      </c>
      <c r="AC41">
        <f t="shared" si="8"/>
        <v>4.5793560950158135E-3</v>
      </c>
      <c r="AE41">
        <v>1.9122736418511099</v>
      </c>
      <c r="AF41">
        <f t="shared" si="9"/>
        <v>1.6302418089097271E-3</v>
      </c>
      <c r="AH41">
        <v>2.5454545454545499</v>
      </c>
      <c r="AI41">
        <f t="shared" si="10"/>
        <v>2.1700379756645779E-3</v>
      </c>
    </row>
    <row r="42" spans="1:35" x14ac:dyDescent="0.2">
      <c r="A42">
        <v>38</v>
      </c>
      <c r="B42">
        <v>903</v>
      </c>
      <c r="C42">
        <v>11.7187010954617</v>
      </c>
      <c r="D42">
        <f t="shared" si="11"/>
        <v>1.2977520592980843E-2</v>
      </c>
      <c r="E42">
        <v>38</v>
      </c>
      <c r="F42">
        <v>10.0260895041383</v>
      </c>
      <c r="G42">
        <f t="shared" si="2"/>
        <v>1.1103089151869656E-2</v>
      </c>
      <c r="H42">
        <v>38</v>
      </c>
      <c r="I42">
        <v>12.1923100370441</v>
      </c>
      <c r="J42">
        <f t="shared" si="3"/>
        <v>1.3502004470702215E-2</v>
      </c>
      <c r="L42">
        <v>11.609463605094399</v>
      </c>
      <c r="M42">
        <f t="shared" si="12"/>
        <v>1.2856548842850941E-2</v>
      </c>
      <c r="O42">
        <v>38</v>
      </c>
      <c r="P42">
        <v>10.0237035204881</v>
      </c>
      <c r="Q42">
        <f t="shared" si="4"/>
        <v>1.1100446866542747E-2</v>
      </c>
      <c r="S42">
        <v>1.8081368469718</v>
      </c>
      <c r="T42">
        <f t="shared" si="5"/>
        <v>2.0023663864582502E-3</v>
      </c>
      <c r="V42">
        <v>6.9546415981198599</v>
      </c>
      <c r="W42">
        <f t="shared" si="6"/>
        <v>7.7017071961460242E-3</v>
      </c>
      <c r="Y42">
        <v>6.1617983577870499</v>
      </c>
      <c r="Z42">
        <f t="shared" si="7"/>
        <v>6.8236969632193244E-3</v>
      </c>
      <c r="AB42">
        <v>5.2404371584699501</v>
      </c>
      <c r="AC42">
        <f t="shared" si="8"/>
        <v>5.8033634091583059E-3</v>
      </c>
      <c r="AE42">
        <v>8.3549295774647891</v>
      </c>
      <c r="AF42">
        <f t="shared" si="9"/>
        <v>9.2524137070484937E-3</v>
      </c>
      <c r="AH42">
        <v>1.27272727272727</v>
      </c>
      <c r="AI42">
        <f t="shared" si="10"/>
        <v>1.4094432699083832E-3</v>
      </c>
    </row>
    <row r="43" spans="1:35" x14ac:dyDescent="0.2">
      <c r="A43">
        <v>39</v>
      </c>
      <c r="B43">
        <v>549</v>
      </c>
      <c r="C43">
        <v>5.7280907668231604</v>
      </c>
      <c r="D43">
        <f t="shared" si="11"/>
        <v>1.0433680813885538E-2</v>
      </c>
      <c r="E43">
        <v>39</v>
      </c>
      <c r="F43">
        <v>5.0902512268365898</v>
      </c>
      <c r="G43">
        <f t="shared" si="2"/>
        <v>9.2718601581722945E-3</v>
      </c>
      <c r="H43">
        <v>39</v>
      </c>
      <c r="I43">
        <v>6.2767511663684301</v>
      </c>
      <c r="J43">
        <f t="shared" si="3"/>
        <v>1.1433062233822277E-2</v>
      </c>
      <c r="L43">
        <v>5.9332965909241802</v>
      </c>
      <c r="M43">
        <f t="shared" si="12"/>
        <v>1.0807461914251694E-2</v>
      </c>
      <c r="O43">
        <v>39</v>
      </c>
      <c r="P43">
        <v>3.0762222771869099</v>
      </c>
      <c r="Q43">
        <f t="shared" si="4"/>
        <v>5.6033192662785242E-3</v>
      </c>
      <c r="S43">
        <v>0.58029672592779402</v>
      </c>
      <c r="T43">
        <f t="shared" si="5"/>
        <v>1.0570067867537232E-3</v>
      </c>
      <c r="V43">
        <v>2.4922444183313699</v>
      </c>
      <c r="W43">
        <f t="shared" si="6"/>
        <v>4.5396073193649722E-3</v>
      </c>
      <c r="Y43">
        <v>5.0085956579428101</v>
      </c>
      <c r="Z43">
        <f t="shared" si="7"/>
        <v>9.1231250600051182E-3</v>
      </c>
      <c r="AB43">
        <v>3.2830601092896199</v>
      </c>
      <c r="AC43">
        <f t="shared" si="8"/>
        <v>5.980073058815337E-3</v>
      </c>
      <c r="AE43">
        <v>2.5376257545271601</v>
      </c>
      <c r="AF43">
        <f t="shared" si="9"/>
        <v>4.6222691339292531E-3</v>
      </c>
      <c r="AH43">
        <v>0.36363636363636398</v>
      </c>
      <c r="AI43">
        <f t="shared" si="10"/>
        <v>6.6236131809902367E-4</v>
      </c>
    </row>
    <row r="44" spans="1:35" x14ac:dyDescent="0.2">
      <c r="A44">
        <v>40</v>
      </c>
      <c r="B44">
        <v>2661</v>
      </c>
      <c r="C44">
        <v>25.607981220657301</v>
      </c>
      <c r="D44">
        <f t="shared" si="11"/>
        <v>9.623442773640474E-3</v>
      </c>
      <c r="E44">
        <v>40</v>
      </c>
      <c r="F44">
        <v>22.1980810078371</v>
      </c>
      <c r="G44">
        <f t="shared" si="2"/>
        <v>8.3420071431180385E-3</v>
      </c>
      <c r="H44">
        <v>40</v>
      </c>
      <c r="I44">
        <v>19.8425405614108</v>
      </c>
      <c r="J44">
        <f t="shared" si="3"/>
        <v>7.4567984071442312E-3</v>
      </c>
      <c r="L44">
        <v>19.171965099138099</v>
      </c>
      <c r="M44">
        <f t="shared" si="12"/>
        <v>7.2047971060270949E-3</v>
      </c>
      <c r="O44">
        <v>40</v>
      </c>
      <c r="P44">
        <v>14.9143375381318</v>
      </c>
      <c r="Q44">
        <f t="shared" si="4"/>
        <v>5.6047867486402857E-3</v>
      </c>
      <c r="S44">
        <v>7.8526037069726398</v>
      </c>
      <c r="T44">
        <f t="shared" si="5"/>
        <v>2.9509972592907329E-3</v>
      </c>
      <c r="V44">
        <v>13.9103407755582</v>
      </c>
      <c r="W44">
        <f t="shared" si="6"/>
        <v>5.2274861990072152E-3</v>
      </c>
      <c r="Y44">
        <v>16.3688633348076</v>
      </c>
      <c r="Z44">
        <f t="shared" si="7"/>
        <v>6.1513954659179254E-3</v>
      </c>
      <c r="AB44">
        <v>16.568306010929</v>
      </c>
      <c r="AC44">
        <f t="shared" si="8"/>
        <v>6.2263457387933107E-3</v>
      </c>
      <c r="AE44">
        <v>18.661569416498999</v>
      </c>
      <c r="AF44">
        <f t="shared" si="9"/>
        <v>7.012991137354002E-3</v>
      </c>
      <c r="AH44">
        <v>0.42424242424242398</v>
      </c>
      <c r="AI44">
        <f t="shared" si="10"/>
        <v>1.5942969719745357E-4</v>
      </c>
    </row>
    <row r="45" spans="1:35" x14ac:dyDescent="0.2">
      <c r="A45">
        <v>41</v>
      </c>
      <c r="B45">
        <v>930</v>
      </c>
      <c r="C45">
        <v>29.0700312989045</v>
      </c>
      <c r="D45">
        <f t="shared" si="11"/>
        <v>3.1258098170865056E-2</v>
      </c>
      <c r="E45">
        <v>41</v>
      </c>
      <c r="F45">
        <v>23.1830073976415</v>
      </c>
      <c r="G45">
        <f t="shared" si="2"/>
        <v>2.4927964943700538E-2</v>
      </c>
      <c r="H45">
        <v>41</v>
      </c>
      <c r="I45">
        <v>24.3262950783616</v>
      </c>
      <c r="J45">
        <f t="shared" si="3"/>
        <v>2.6157306535872688E-2</v>
      </c>
      <c r="L45">
        <v>22.985660500139399</v>
      </c>
      <c r="M45">
        <f t="shared" si="12"/>
        <v>2.4715763978644514E-2</v>
      </c>
      <c r="O45">
        <v>41</v>
      </c>
      <c r="P45">
        <v>17.883893973122301</v>
      </c>
      <c r="Q45">
        <f t="shared" si="4"/>
        <v>1.9229993519486347E-2</v>
      </c>
      <c r="S45">
        <v>1.9137981759341001</v>
      </c>
      <c r="T45">
        <f t="shared" si="5"/>
        <v>2.0578475010044088E-3</v>
      </c>
      <c r="V45">
        <v>13.0505287896592</v>
      </c>
      <c r="W45">
        <f t="shared" si="6"/>
        <v>1.4032826655547528E-2</v>
      </c>
      <c r="Y45">
        <v>3.3704978558929302</v>
      </c>
      <c r="Z45">
        <f t="shared" si="7"/>
        <v>3.6241912428956239E-3</v>
      </c>
      <c r="AB45">
        <v>12.6622950819672</v>
      </c>
      <c r="AC45">
        <f t="shared" si="8"/>
        <v>1.3615371055878709E-2</v>
      </c>
      <c r="AE45">
        <v>20.4933601609658</v>
      </c>
      <c r="AF45">
        <f t="shared" si="9"/>
        <v>2.2035871140823442E-2</v>
      </c>
      <c r="AH45">
        <v>1.5681818181818199</v>
      </c>
      <c r="AI45">
        <f t="shared" si="10"/>
        <v>1.6862170087976558E-3</v>
      </c>
    </row>
    <row r="46" spans="1:35" x14ac:dyDescent="0.2">
      <c r="A46">
        <v>42</v>
      </c>
      <c r="B46">
        <v>435</v>
      </c>
      <c r="C46">
        <v>3.7660406885759001</v>
      </c>
      <c r="D46">
        <f t="shared" si="11"/>
        <v>8.6575648013239078E-3</v>
      </c>
      <c r="E46">
        <v>42</v>
      </c>
      <c r="F46">
        <v>3.7006225737933098</v>
      </c>
      <c r="G46">
        <f t="shared" si="2"/>
        <v>8.5071783305593323E-3</v>
      </c>
      <c r="H46">
        <v>42</v>
      </c>
      <c r="I46">
        <v>3.5389739782995102</v>
      </c>
      <c r="J46">
        <f t="shared" si="3"/>
        <v>8.1355723639069209E-3</v>
      </c>
      <c r="L46">
        <v>3.3007012045312698</v>
      </c>
      <c r="M46">
        <f t="shared" si="12"/>
        <v>7.5878188609914245E-3</v>
      </c>
      <c r="O46">
        <v>42</v>
      </c>
      <c r="P46">
        <v>0.60897435897435903</v>
      </c>
      <c r="Q46">
        <f t="shared" si="4"/>
        <v>1.3999410551134689E-3</v>
      </c>
      <c r="S46">
        <v>2.65431009120329</v>
      </c>
      <c r="T46">
        <f t="shared" si="5"/>
        <v>6.1018622786282528E-3</v>
      </c>
      <c r="V46">
        <v>3.2259694477085801</v>
      </c>
      <c r="W46">
        <f t="shared" si="6"/>
        <v>7.4160217188702993E-3</v>
      </c>
      <c r="Y46">
        <v>3.8673922658308202</v>
      </c>
      <c r="Z46">
        <f t="shared" si="7"/>
        <v>8.8905569329444135E-3</v>
      </c>
      <c r="AB46">
        <v>2.0076502732240402</v>
      </c>
      <c r="AC46">
        <f t="shared" si="8"/>
        <v>4.6152879844230813E-3</v>
      </c>
      <c r="AE46">
        <v>1.85835010060362</v>
      </c>
      <c r="AF46">
        <f t="shared" si="9"/>
        <v>4.2720691967899314E-3</v>
      </c>
      <c r="AH46">
        <v>1.0795454545454499</v>
      </c>
      <c r="AI46">
        <f t="shared" si="10"/>
        <v>2.4817136886102296E-3</v>
      </c>
    </row>
    <row r="47" spans="1:35" x14ac:dyDescent="0.2">
      <c r="A47">
        <v>43</v>
      </c>
      <c r="B47">
        <v>345</v>
      </c>
      <c r="C47">
        <v>9.3423317683881102</v>
      </c>
      <c r="D47">
        <f t="shared" si="11"/>
        <v>2.7079222517066986E-2</v>
      </c>
      <c r="E47">
        <v>43</v>
      </c>
      <c r="F47">
        <v>10.5691642862375</v>
      </c>
      <c r="G47">
        <f t="shared" si="2"/>
        <v>3.0635258800688406E-2</v>
      </c>
      <c r="H47">
        <v>43</v>
      </c>
      <c r="I47">
        <v>9.0173816687406099</v>
      </c>
      <c r="J47">
        <f t="shared" si="3"/>
        <v>2.6137338170262637E-2</v>
      </c>
      <c r="L47">
        <v>9.3686974594616093</v>
      </c>
      <c r="M47">
        <f t="shared" si="12"/>
        <v>2.7155644810033651E-2</v>
      </c>
      <c r="O47">
        <v>43</v>
      </c>
      <c r="P47">
        <v>2.86441586280815</v>
      </c>
      <c r="Q47">
        <f t="shared" si="4"/>
        <v>8.3026546748062313E-3</v>
      </c>
      <c r="S47">
        <v>1.9415794561425599</v>
      </c>
      <c r="T47">
        <f t="shared" si="5"/>
        <v>5.6277665395436521E-3</v>
      </c>
      <c r="V47">
        <v>4.5674500587544102</v>
      </c>
      <c r="W47">
        <f t="shared" si="6"/>
        <v>1.3238985677549015E-2</v>
      </c>
      <c r="Y47">
        <v>3.5596023306347702</v>
      </c>
      <c r="Z47">
        <f t="shared" si="7"/>
        <v>1.0317687914883392E-2</v>
      </c>
      <c r="AB47">
        <v>3.0426229508196698</v>
      </c>
      <c r="AC47">
        <f t="shared" si="8"/>
        <v>8.8191969588975929E-3</v>
      </c>
      <c r="AE47">
        <v>0.98189134808853096</v>
      </c>
      <c r="AF47">
        <f t="shared" si="9"/>
        <v>2.846061878517481E-3</v>
      </c>
      <c r="AH47">
        <v>0.42424242424242398</v>
      </c>
      <c r="AI47">
        <f t="shared" si="10"/>
        <v>1.2296881862099245E-3</v>
      </c>
    </row>
    <row r="48" spans="1:35" x14ac:dyDescent="0.2">
      <c r="A48">
        <v>44</v>
      </c>
      <c r="B48">
        <v>696</v>
      </c>
      <c r="C48">
        <v>7.4933489827855997</v>
      </c>
      <c r="D48">
        <f t="shared" si="11"/>
        <v>1.0766306009749425E-2</v>
      </c>
      <c r="E48">
        <v>44</v>
      </c>
      <c r="F48">
        <v>6.9144656851973902</v>
      </c>
      <c r="G48">
        <f t="shared" si="2"/>
        <v>9.9345771339042956E-3</v>
      </c>
      <c r="H48">
        <v>44</v>
      </c>
      <c r="I48">
        <v>7.6872961171257401</v>
      </c>
      <c r="J48">
        <f t="shared" si="3"/>
        <v>1.1044965685525489E-2</v>
      </c>
      <c r="L48">
        <v>7.5178714192751599</v>
      </c>
      <c r="M48">
        <f t="shared" si="12"/>
        <v>1.0801539395510287E-2</v>
      </c>
      <c r="O48">
        <v>44</v>
      </c>
      <c r="P48">
        <v>2.0962362931816299</v>
      </c>
      <c r="Q48">
        <f t="shared" si="4"/>
        <v>3.0118337545713071E-3</v>
      </c>
      <c r="S48">
        <v>2.8881603833060101</v>
      </c>
      <c r="T48">
        <f t="shared" si="5"/>
        <v>4.1496557231408193E-3</v>
      </c>
      <c r="V48">
        <v>3.2857814336075202</v>
      </c>
      <c r="W48">
        <f t="shared" si="6"/>
        <v>4.7209503356429889E-3</v>
      </c>
      <c r="Y48">
        <v>3.7504374747610698</v>
      </c>
      <c r="Z48">
        <f t="shared" si="7"/>
        <v>5.3885595901739507E-3</v>
      </c>
      <c r="AB48">
        <v>1.5770491803278699</v>
      </c>
      <c r="AC48">
        <f t="shared" si="8"/>
        <v>2.2658752590917672E-3</v>
      </c>
      <c r="AE48">
        <v>2.55372233400402</v>
      </c>
      <c r="AF48">
        <f t="shared" si="9"/>
        <v>3.6691412844885346E-3</v>
      </c>
      <c r="AH48">
        <v>0.58333333333333304</v>
      </c>
      <c r="AI48">
        <f t="shared" si="10"/>
        <v>8.3812260536398427E-4</v>
      </c>
    </row>
    <row r="49" spans="1:35" x14ac:dyDescent="0.2">
      <c r="A49">
        <v>45</v>
      </c>
      <c r="B49">
        <v>765</v>
      </c>
      <c r="C49">
        <v>9.1658841940532092</v>
      </c>
      <c r="D49">
        <f t="shared" si="11"/>
        <v>1.1981547966082626E-2</v>
      </c>
      <c r="E49">
        <v>45</v>
      </c>
      <c r="F49">
        <v>8.2484875119021499</v>
      </c>
      <c r="G49">
        <f t="shared" si="2"/>
        <v>1.0782336616865555E-2</v>
      </c>
      <c r="H49">
        <v>45</v>
      </c>
      <c r="I49">
        <v>8.2707672152154394</v>
      </c>
      <c r="J49">
        <f t="shared" si="3"/>
        <v>1.0811460412046326E-2</v>
      </c>
      <c r="L49">
        <v>8.0910609702652092</v>
      </c>
      <c r="M49">
        <f t="shared" si="12"/>
        <v>1.0576550287928378E-2</v>
      </c>
      <c r="O49">
        <v>45</v>
      </c>
      <c r="P49">
        <v>6.58170500453459</v>
      </c>
      <c r="Q49">
        <f t="shared" si="4"/>
        <v>8.6035359536399871E-3</v>
      </c>
      <c r="S49">
        <v>2.8245702517547202</v>
      </c>
      <c r="T49">
        <f t="shared" si="5"/>
        <v>3.6922486951042094E-3</v>
      </c>
      <c r="V49">
        <v>3.0870740305522899</v>
      </c>
      <c r="W49">
        <f t="shared" si="6"/>
        <v>4.0353908896108362E-3</v>
      </c>
      <c r="Y49">
        <v>2.21152625810049</v>
      </c>
      <c r="Z49">
        <f t="shared" si="7"/>
        <v>2.8908839975169804E-3</v>
      </c>
      <c r="AB49">
        <v>6.2939890710382498</v>
      </c>
      <c r="AC49">
        <f t="shared" si="8"/>
        <v>8.2274366941676464E-3</v>
      </c>
      <c r="AE49">
        <v>1.93158953722334</v>
      </c>
      <c r="AF49">
        <f t="shared" si="9"/>
        <v>2.5249536434292026E-3</v>
      </c>
      <c r="AH49">
        <v>1.8409090909090899</v>
      </c>
      <c r="AI49">
        <f t="shared" si="10"/>
        <v>2.4064171122994641E-3</v>
      </c>
    </row>
    <row r="50" spans="1:35" x14ac:dyDescent="0.2">
      <c r="A50">
        <v>46</v>
      </c>
      <c r="B50">
        <v>426</v>
      </c>
      <c r="C50">
        <v>3.6561032863849801</v>
      </c>
      <c r="D50">
        <f t="shared" si="11"/>
        <v>8.582402080715916E-3</v>
      </c>
      <c r="E50">
        <v>46</v>
      </c>
      <c r="F50">
        <v>3.7613711272247898</v>
      </c>
      <c r="G50">
        <f t="shared" si="2"/>
        <v>8.8295096883211025E-3</v>
      </c>
      <c r="H50">
        <v>46</v>
      </c>
      <c r="I50">
        <v>3.7250502348276502</v>
      </c>
      <c r="J50">
        <f t="shared" si="3"/>
        <v>8.7442493775296958E-3</v>
      </c>
      <c r="L50">
        <v>3.7478047517231299</v>
      </c>
      <c r="M50">
        <f t="shared" si="12"/>
        <v>8.7976637364392714E-3</v>
      </c>
      <c r="O50">
        <v>46</v>
      </c>
      <c r="P50">
        <v>1.07655206529805</v>
      </c>
      <c r="Q50">
        <f t="shared" si="4"/>
        <v>2.5271175241738265E-3</v>
      </c>
      <c r="S50">
        <v>1.4597991005758</v>
      </c>
      <c r="T50">
        <f t="shared" si="5"/>
        <v>3.4267584520558687E-3</v>
      </c>
      <c r="V50">
        <v>0.23866039952996501</v>
      </c>
      <c r="W50">
        <f t="shared" si="6"/>
        <v>5.6023567964780523E-4</v>
      </c>
      <c r="Y50">
        <v>1.05516989404457</v>
      </c>
      <c r="Z50">
        <f t="shared" si="7"/>
        <v>2.476924633907441E-3</v>
      </c>
      <c r="AB50">
        <v>2.9366120218579201</v>
      </c>
      <c r="AC50">
        <f t="shared" si="8"/>
        <v>6.8934554503707049E-3</v>
      </c>
      <c r="AE50">
        <v>0.30181086519114703</v>
      </c>
      <c r="AF50">
        <f t="shared" si="9"/>
        <v>7.0847620936888972E-4</v>
      </c>
      <c r="AH50">
        <v>6.0606060606060601E-2</v>
      </c>
      <c r="AI50">
        <f t="shared" si="10"/>
        <v>1.4226774790155071E-4</v>
      </c>
    </row>
    <row r="51" spans="1:35" x14ac:dyDescent="0.2">
      <c r="A51">
        <v>47</v>
      </c>
      <c r="B51">
        <v>528</v>
      </c>
      <c r="C51">
        <v>3.4334898278560302</v>
      </c>
      <c r="D51">
        <f t="shared" si="11"/>
        <v>6.5028216436667239E-3</v>
      </c>
      <c r="E51">
        <v>47</v>
      </c>
      <c r="F51">
        <v>3.5356771405551899</v>
      </c>
      <c r="G51">
        <f t="shared" si="2"/>
        <v>6.6963582207484659E-3</v>
      </c>
      <c r="H51">
        <v>47</v>
      </c>
      <c r="I51">
        <v>3.4598055634249798</v>
      </c>
      <c r="J51">
        <f t="shared" si="3"/>
        <v>6.5526620519412498E-3</v>
      </c>
      <c r="L51">
        <v>3.4571946506593698</v>
      </c>
      <c r="M51">
        <f t="shared" si="12"/>
        <v>6.5477171414003218E-3</v>
      </c>
      <c r="O51">
        <v>47</v>
      </c>
      <c r="P51">
        <v>0.234994640943194</v>
      </c>
      <c r="Q51">
        <f t="shared" si="4"/>
        <v>4.4506560784695834E-4</v>
      </c>
      <c r="S51">
        <v>1.3372420459799099</v>
      </c>
      <c r="T51">
        <f t="shared" si="5"/>
        <v>2.5326553901134658E-3</v>
      </c>
      <c r="V51">
        <v>2.9017626321974199</v>
      </c>
      <c r="W51">
        <f t="shared" si="6"/>
        <v>5.4957625609799617E-3</v>
      </c>
      <c r="Y51">
        <v>1.4241101474914899</v>
      </c>
      <c r="Z51">
        <f t="shared" si="7"/>
        <v>2.6971783096429733E-3</v>
      </c>
      <c r="AB51">
        <v>4.0502732240437203</v>
      </c>
      <c r="AC51">
        <f t="shared" si="8"/>
        <v>7.6709720152343189E-3</v>
      </c>
      <c r="AE51">
        <v>3.0672032193158998</v>
      </c>
      <c r="AF51">
        <f t="shared" si="9"/>
        <v>5.8090970062801136E-3</v>
      </c>
      <c r="AH51">
        <v>0.24242424242424199</v>
      </c>
      <c r="AI51">
        <f t="shared" si="10"/>
        <v>4.5913682277318559E-4</v>
      </c>
    </row>
    <row r="52" spans="1:35" x14ac:dyDescent="0.2">
      <c r="A52">
        <v>48</v>
      </c>
      <c r="B52">
        <v>183</v>
      </c>
      <c r="C52">
        <v>0.10641627543036</v>
      </c>
      <c r="D52">
        <f t="shared" si="11"/>
        <v>5.8150970180524588E-4</v>
      </c>
      <c r="E52">
        <v>48</v>
      </c>
      <c r="F52">
        <v>5.9225078737273902E-2</v>
      </c>
      <c r="G52">
        <f t="shared" si="2"/>
        <v>3.2363431003974811E-4</v>
      </c>
      <c r="H52">
        <v>48</v>
      </c>
      <c r="I52">
        <v>3.8556201446141497E-2</v>
      </c>
      <c r="J52">
        <f t="shared" si="3"/>
        <v>2.1068962538875135E-4</v>
      </c>
      <c r="L52">
        <v>4.59381930702931E-2</v>
      </c>
      <c r="M52">
        <f t="shared" si="12"/>
        <v>2.5102837743329565E-4</v>
      </c>
      <c r="O52">
        <v>48</v>
      </c>
      <c r="P52">
        <v>5.0416357490312501E-2</v>
      </c>
      <c r="Q52">
        <f t="shared" si="4"/>
        <v>2.7549922125853825E-4</v>
      </c>
      <c r="S52">
        <v>1.93754465599126E-2</v>
      </c>
      <c r="T52">
        <f t="shared" si="5"/>
        <v>1.0587675715799235E-4</v>
      </c>
      <c r="V52">
        <v>3.23149236192714E-2</v>
      </c>
      <c r="W52">
        <f t="shared" si="6"/>
        <v>1.7658428207252132E-4</v>
      </c>
      <c r="Y52">
        <v>6.1919504643962904E-3</v>
      </c>
      <c r="Z52">
        <f t="shared" si="7"/>
        <v>3.3835794887411424E-5</v>
      </c>
      <c r="AB52">
        <v>0</v>
      </c>
      <c r="AC52">
        <f t="shared" si="8"/>
        <v>0</v>
      </c>
      <c r="AE52">
        <v>8.2092555331991904E-2</v>
      </c>
      <c r="AF52">
        <f t="shared" si="9"/>
        <v>4.485931985354749E-4</v>
      </c>
      <c r="AH52">
        <v>0.39015151515151503</v>
      </c>
      <c r="AI52">
        <f t="shared" si="10"/>
        <v>2.1319754926312296E-3</v>
      </c>
    </row>
    <row r="53" spans="1:35" x14ac:dyDescent="0.2">
      <c r="A53">
        <v>49</v>
      </c>
      <c r="B53">
        <v>498</v>
      </c>
      <c r="C53">
        <v>5.0563380281690096</v>
      </c>
      <c r="D53">
        <f t="shared" si="11"/>
        <v>1.0153289213190782E-2</v>
      </c>
      <c r="E53">
        <v>49</v>
      </c>
      <c r="F53">
        <v>4.7044898557093697</v>
      </c>
      <c r="G53">
        <f t="shared" si="2"/>
        <v>9.4467667785328707E-3</v>
      </c>
      <c r="H53">
        <v>49</v>
      </c>
      <c r="I53">
        <v>4.3079595156896398</v>
      </c>
      <c r="J53">
        <f t="shared" si="3"/>
        <v>8.6505211158426493E-3</v>
      </c>
      <c r="L53">
        <v>4.2876791192446104</v>
      </c>
      <c r="M53">
        <f t="shared" si="12"/>
        <v>8.6097974282020283E-3</v>
      </c>
      <c r="O53">
        <v>49</v>
      </c>
      <c r="P53">
        <v>0.98410833539450904</v>
      </c>
      <c r="Q53">
        <f t="shared" si="4"/>
        <v>1.9761211554106609E-3</v>
      </c>
      <c r="S53">
        <v>2.1663514479048498</v>
      </c>
      <c r="T53">
        <f t="shared" si="5"/>
        <v>4.3501033090458828E-3</v>
      </c>
      <c r="V53">
        <v>2.3102232667450102</v>
      </c>
      <c r="W53">
        <f t="shared" si="6"/>
        <v>4.639002543664679E-3</v>
      </c>
      <c r="Y53">
        <v>1.8340864950099001</v>
      </c>
      <c r="Z53">
        <f t="shared" si="7"/>
        <v>3.6829046084536146E-3</v>
      </c>
      <c r="AB53">
        <v>1.64590163934426</v>
      </c>
      <c r="AC53">
        <f t="shared" si="8"/>
        <v>3.305023372177229E-3</v>
      </c>
      <c r="AE53">
        <v>3.62897384305835</v>
      </c>
      <c r="AF53">
        <f t="shared" si="9"/>
        <v>7.2870960703982929E-3</v>
      </c>
      <c r="AH53">
        <v>2.89015151515152</v>
      </c>
      <c r="AI53">
        <f t="shared" si="10"/>
        <v>5.8035170986978314E-3</v>
      </c>
    </row>
    <row r="54" spans="1:35" x14ac:dyDescent="0.2">
      <c r="A54">
        <v>50</v>
      </c>
      <c r="B54">
        <v>408</v>
      </c>
      <c r="C54">
        <v>5.3740219092331802</v>
      </c>
      <c r="D54">
        <f t="shared" si="11"/>
        <v>1.3171622326551913E-2</v>
      </c>
      <c r="E54">
        <v>50</v>
      </c>
      <c r="F54">
        <v>4.6632534973998396</v>
      </c>
      <c r="G54">
        <f t="shared" si="2"/>
        <v>1.1429542885783921E-2</v>
      </c>
      <c r="H54">
        <v>50</v>
      </c>
      <c r="I54">
        <v>5.6841511360063901</v>
      </c>
      <c r="J54">
        <f t="shared" si="3"/>
        <v>1.393174298040782E-2</v>
      </c>
      <c r="L54">
        <v>5.2148853238422799</v>
      </c>
      <c r="M54">
        <f t="shared" si="12"/>
        <v>1.2781581676084019E-2</v>
      </c>
      <c r="O54">
        <v>50</v>
      </c>
      <c r="P54">
        <v>2.7905227141561499</v>
      </c>
      <c r="Q54">
        <f t="shared" si="4"/>
        <v>6.8395164562650738E-3</v>
      </c>
      <c r="S54">
        <v>1.1398730719119099</v>
      </c>
      <c r="T54">
        <f t="shared" si="5"/>
        <v>2.7938065488037006E-3</v>
      </c>
      <c r="V54">
        <v>3.3258519388954202</v>
      </c>
      <c r="W54">
        <f t="shared" si="6"/>
        <v>8.1515978894495592E-3</v>
      </c>
      <c r="Y54">
        <v>2.2918677768590299</v>
      </c>
      <c r="Z54">
        <f t="shared" si="7"/>
        <v>5.6173229824976224E-3</v>
      </c>
      <c r="AB54">
        <v>5.2262295081967203</v>
      </c>
      <c r="AC54">
        <f t="shared" si="8"/>
        <v>1.2809386049501765E-2</v>
      </c>
      <c r="AE54">
        <v>6.0048289738430602</v>
      </c>
      <c r="AF54">
        <f t="shared" si="9"/>
        <v>1.4717718073144755E-2</v>
      </c>
      <c r="AH54">
        <v>1.64393939393939</v>
      </c>
      <c r="AI54">
        <f t="shared" si="10"/>
        <v>4.0292632204396812E-3</v>
      </c>
    </row>
    <row r="55" spans="1:35" x14ac:dyDescent="0.2">
      <c r="A55">
        <v>51</v>
      </c>
      <c r="B55">
        <v>309</v>
      </c>
      <c r="C55">
        <v>2.0453834115805898</v>
      </c>
      <c r="D55">
        <f t="shared" si="11"/>
        <v>6.619363791522944E-3</v>
      </c>
      <c r="E55">
        <v>51</v>
      </c>
      <c r="F55">
        <v>1.8913498864718401</v>
      </c>
      <c r="G55">
        <f t="shared" si="2"/>
        <v>6.1208734190027186E-3</v>
      </c>
      <c r="H55">
        <v>51</v>
      </c>
      <c r="I55">
        <v>2.3269704543906</v>
      </c>
      <c r="J55">
        <f t="shared" si="3"/>
        <v>7.53064871971068E-3</v>
      </c>
      <c r="L55">
        <v>2.2154185314546</v>
      </c>
      <c r="M55">
        <f t="shared" si="12"/>
        <v>7.1696392603708735E-3</v>
      </c>
      <c r="O55">
        <v>51</v>
      </c>
      <c r="P55">
        <v>0.120104707725287</v>
      </c>
      <c r="Q55">
        <f t="shared" si="4"/>
        <v>3.886883745154919E-4</v>
      </c>
      <c r="S55">
        <v>3.8708863951582399E-2</v>
      </c>
      <c r="T55">
        <f t="shared" si="5"/>
        <v>1.2527140437405308E-4</v>
      </c>
      <c r="V55">
        <v>5.38190364277321E-2</v>
      </c>
      <c r="W55">
        <f t="shared" si="6"/>
        <v>1.7417163892469934E-4</v>
      </c>
      <c r="Y55">
        <v>0.56285214314558796</v>
      </c>
      <c r="Z55">
        <f t="shared" si="7"/>
        <v>1.8215279713449449E-3</v>
      </c>
      <c r="AB55">
        <v>0.47322404371584698</v>
      </c>
      <c r="AC55">
        <f t="shared" si="8"/>
        <v>1.5314693971386632E-3</v>
      </c>
      <c r="AE55">
        <v>0.53440643863179105</v>
      </c>
      <c r="AF55">
        <f t="shared" si="9"/>
        <v>1.7294706751837898E-3</v>
      </c>
      <c r="AH55">
        <v>0.18181818181818199</v>
      </c>
      <c r="AI55">
        <f t="shared" si="10"/>
        <v>5.8840835539864726E-4</v>
      </c>
    </row>
    <row r="56" spans="1:35" x14ac:dyDescent="0.2">
      <c r="A56">
        <v>52</v>
      </c>
      <c r="B56">
        <v>321</v>
      </c>
      <c r="C56">
        <v>11.278169014084501</v>
      </c>
      <c r="D56">
        <f t="shared" si="11"/>
        <v>3.5134482909920564E-2</v>
      </c>
      <c r="E56">
        <v>52</v>
      </c>
      <c r="F56">
        <v>10.2659635245001</v>
      </c>
      <c r="G56">
        <f t="shared" si="2"/>
        <v>3.1981194780374145E-2</v>
      </c>
      <c r="H56">
        <v>52</v>
      </c>
      <c r="I56">
        <v>11.5002504270409</v>
      </c>
      <c r="J56">
        <f t="shared" si="3"/>
        <v>3.5826325317884426E-2</v>
      </c>
      <c r="L56">
        <v>11.1503539223628</v>
      </c>
      <c r="M56">
        <f t="shared" si="12"/>
        <v>3.4736305054089721E-2</v>
      </c>
      <c r="O56">
        <v>52</v>
      </c>
      <c r="P56">
        <v>0.70236622969741902</v>
      </c>
      <c r="Q56">
        <f t="shared" si="4"/>
        <v>2.1880567903346387E-3</v>
      </c>
      <c r="S56">
        <v>0.258647501365948</v>
      </c>
      <c r="T56">
        <f t="shared" si="5"/>
        <v>8.0575545596868535E-4</v>
      </c>
      <c r="V56">
        <v>2.6274970622796698</v>
      </c>
      <c r="W56">
        <f t="shared" si="6"/>
        <v>8.1853491036749833E-3</v>
      </c>
      <c r="Y56">
        <v>2.0868026844605101</v>
      </c>
      <c r="Z56">
        <f t="shared" si="7"/>
        <v>6.5009429422445801E-3</v>
      </c>
      <c r="AB56">
        <v>2.5049180327868901</v>
      </c>
      <c r="AC56">
        <f t="shared" si="8"/>
        <v>7.8034829681834584E-3</v>
      </c>
      <c r="AE56">
        <v>0.72112676056337999</v>
      </c>
      <c r="AF56">
        <f t="shared" si="9"/>
        <v>2.2465008117239253E-3</v>
      </c>
      <c r="AH56">
        <v>2.0606060606060601</v>
      </c>
      <c r="AI56">
        <f t="shared" si="10"/>
        <v>6.4193335221372589E-3</v>
      </c>
    </row>
    <row r="57" spans="1:35" x14ac:dyDescent="0.2">
      <c r="A57">
        <v>53</v>
      </c>
      <c r="B57">
        <v>1425</v>
      </c>
      <c r="C57">
        <v>35.755086071987499</v>
      </c>
      <c r="D57">
        <f t="shared" si="11"/>
        <v>2.5091288471570175E-2</v>
      </c>
      <c r="E57">
        <v>53</v>
      </c>
      <c r="F57">
        <v>35.551058375448598</v>
      </c>
      <c r="G57">
        <f t="shared" si="2"/>
        <v>2.4948111140665682E-2</v>
      </c>
      <c r="H57">
        <v>53</v>
      </c>
      <c r="I57">
        <v>25.737130500579099</v>
      </c>
      <c r="J57">
        <f t="shared" si="3"/>
        <v>1.80611442109327E-2</v>
      </c>
      <c r="L57">
        <v>25.830549542490601</v>
      </c>
      <c r="M57">
        <f t="shared" si="12"/>
        <v>1.8126701433326738E-2</v>
      </c>
      <c r="O57">
        <v>53</v>
      </c>
      <c r="P57">
        <v>20.222256575150499</v>
      </c>
      <c r="Q57">
        <f t="shared" si="4"/>
        <v>1.4191057245719649E-2</v>
      </c>
      <c r="S57">
        <v>20.997394191568901</v>
      </c>
      <c r="T57">
        <f t="shared" si="5"/>
        <v>1.4735013467767649E-2</v>
      </c>
      <c r="V57">
        <v>19.957226792009401</v>
      </c>
      <c r="W57">
        <f t="shared" si="6"/>
        <v>1.4005071432989053E-2</v>
      </c>
      <c r="Y57">
        <v>4.7510335942157198</v>
      </c>
      <c r="Z57">
        <f t="shared" si="7"/>
        <v>3.3340586626075227E-3</v>
      </c>
      <c r="AB57">
        <v>24.936612021857901</v>
      </c>
      <c r="AC57">
        <f t="shared" si="8"/>
        <v>1.7499376857444141E-2</v>
      </c>
      <c r="AE57">
        <v>20.228571428571399</v>
      </c>
      <c r="AF57">
        <f t="shared" si="9"/>
        <v>1.419548872180449E-2</v>
      </c>
      <c r="AH57">
        <v>0.96969696969696995</v>
      </c>
      <c r="AI57">
        <f t="shared" si="10"/>
        <v>6.804891015417333E-4</v>
      </c>
    </row>
    <row r="58" spans="1:35" x14ac:dyDescent="0.2">
      <c r="A58">
        <v>54</v>
      </c>
      <c r="B58">
        <v>381</v>
      </c>
      <c r="C58">
        <v>1.27464788732394</v>
      </c>
      <c r="D58">
        <f t="shared" si="11"/>
        <v>3.3455325126612598E-3</v>
      </c>
      <c r="E58">
        <v>54</v>
      </c>
      <c r="F58">
        <v>0.67003588954808502</v>
      </c>
      <c r="G58">
        <f t="shared" si="2"/>
        <v>1.7586243820159712E-3</v>
      </c>
      <c r="H58">
        <v>54</v>
      </c>
      <c r="I58">
        <v>1.0805406833371001</v>
      </c>
      <c r="J58">
        <f t="shared" si="3"/>
        <v>2.8360647856616799E-3</v>
      </c>
      <c r="L58">
        <v>0.875247347242327</v>
      </c>
      <c r="M58">
        <f t="shared" si="12"/>
        <v>2.2972371318696247E-3</v>
      </c>
      <c r="O58">
        <v>54</v>
      </c>
      <c r="P58">
        <v>0.20349987632945801</v>
      </c>
      <c r="Q58">
        <f t="shared" si="4"/>
        <v>5.3412041031353804E-4</v>
      </c>
      <c r="S58">
        <v>0.57399235069137999</v>
      </c>
      <c r="T58">
        <f t="shared" si="5"/>
        <v>1.5065416028645145E-3</v>
      </c>
      <c r="V58">
        <v>1.2752056404230301</v>
      </c>
      <c r="W58">
        <f t="shared" si="6"/>
        <v>3.3469964315565094E-3</v>
      </c>
      <c r="Y58">
        <v>0.30505932350056703</v>
      </c>
      <c r="Z58">
        <f t="shared" si="7"/>
        <v>8.0068063910909986E-4</v>
      </c>
      <c r="AB58">
        <v>0.57377049180327899</v>
      </c>
      <c r="AC58">
        <f t="shared" si="8"/>
        <v>1.5059592960715983E-3</v>
      </c>
      <c r="AE58">
        <v>0.91509054325955697</v>
      </c>
      <c r="AF58">
        <f t="shared" si="9"/>
        <v>2.4018124495001495E-3</v>
      </c>
      <c r="AH58">
        <v>0</v>
      </c>
      <c r="AI58">
        <f t="shared" si="10"/>
        <v>0</v>
      </c>
    </row>
    <row r="59" spans="1:35" x14ac:dyDescent="0.2">
      <c r="A59">
        <v>55</v>
      </c>
      <c r="B59">
        <v>801</v>
      </c>
      <c r="C59">
        <v>25.2187010954617</v>
      </c>
      <c r="D59">
        <f t="shared" si="11"/>
        <v>3.1484021342648813E-2</v>
      </c>
      <c r="E59">
        <v>55</v>
      </c>
      <c r="F59">
        <v>22.0059181132352</v>
      </c>
      <c r="G59">
        <f t="shared" si="2"/>
        <v>2.7473056321142574E-2</v>
      </c>
      <c r="H59">
        <v>55</v>
      </c>
      <c r="I59">
        <v>23.372175224816498</v>
      </c>
      <c r="J59">
        <f t="shared" si="3"/>
        <v>2.9178745599021845E-2</v>
      </c>
      <c r="L59">
        <v>22.826629171702098</v>
      </c>
      <c r="M59">
        <f t="shared" si="12"/>
        <v>2.8497664384147438E-2</v>
      </c>
      <c r="O59">
        <v>55</v>
      </c>
      <c r="P59">
        <v>5.3481944100915202</v>
      </c>
      <c r="Q59">
        <f t="shared" si="4"/>
        <v>6.6768968915000256E-3</v>
      </c>
      <c r="S59">
        <v>7.6312360778380199</v>
      </c>
      <c r="T59">
        <f t="shared" si="5"/>
        <v>9.5271361770761804E-3</v>
      </c>
      <c r="V59">
        <v>13.276028202115199</v>
      </c>
      <c r="W59">
        <f t="shared" si="6"/>
        <v>1.6574317355949063E-2</v>
      </c>
      <c r="Y59">
        <v>15.145010864757801</v>
      </c>
      <c r="Z59">
        <f t="shared" si="7"/>
        <v>1.8907629044641449E-2</v>
      </c>
      <c r="AB59">
        <v>6.5125683060109303</v>
      </c>
      <c r="AC59">
        <f t="shared" si="8"/>
        <v>8.1305471985155184E-3</v>
      </c>
      <c r="AE59">
        <v>7.4784708249497003</v>
      </c>
      <c r="AF59">
        <f t="shared" si="9"/>
        <v>9.3364180086762793E-3</v>
      </c>
      <c r="AH59">
        <v>2.8371212121212102</v>
      </c>
      <c r="AI59">
        <f t="shared" si="10"/>
        <v>3.5419740475920226E-3</v>
      </c>
    </row>
    <row r="60" spans="1:35" x14ac:dyDescent="0.2">
      <c r="A60">
        <v>56</v>
      </c>
      <c r="B60">
        <v>579</v>
      </c>
      <c r="C60">
        <v>5.8157276995305196</v>
      </c>
      <c r="D60">
        <f t="shared" si="11"/>
        <v>1.004443471421506E-2</v>
      </c>
      <c r="E60">
        <v>56</v>
      </c>
      <c r="F60">
        <v>4.84234966673991</v>
      </c>
      <c r="G60">
        <f t="shared" si="2"/>
        <v>8.3632982154402593E-3</v>
      </c>
      <c r="H60">
        <v>56</v>
      </c>
      <c r="I60">
        <v>5.8572530006419097</v>
      </c>
      <c r="J60">
        <f t="shared" si="3"/>
        <v>1.0116153714407444E-2</v>
      </c>
      <c r="L60">
        <v>5.2520651004661403</v>
      </c>
      <c r="M60">
        <f t="shared" si="12"/>
        <v>9.0709241804251134E-3</v>
      </c>
      <c r="O60">
        <v>56</v>
      </c>
      <c r="P60">
        <v>0.318121856707066</v>
      </c>
      <c r="Q60">
        <f t="shared" si="4"/>
        <v>5.4943325856142661E-4</v>
      </c>
      <c r="S60">
        <v>1.10721640818728</v>
      </c>
      <c r="T60">
        <f t="shared" si="5"/>
        <v>1.912290860427081E-3</v>
      </c>
      <c r="V60">
        <v>1.82032902467685</v>
      </c>
      <c r="W60">
        <f t="shared" si="6"/>
        <v>3.1439188681810881E-3</v>
      </c>
      <c r="Y60">
        <v>2.82456781339538</v>
      </c>
      <c r="Z60">
        <f t="shared" si="7"/>
        <v>4.8783554635498791E-3</v>
      </c>
      <c r="AB60">
        <v>4.73661202185792</v>
      </c>
      <c r="AC60">
        <f t="shared" si="8"/>
        <v>8.1806770671121239E-3</v>
      </c>
      <c r="AE60">
        <v>4.0941649899396397</v>
      </c>
      <c r="AF60">
        <f t="shared" si="9"/>
        <v>7.0710967011047322E-3</v>
      </c>
      <c r="AH60">
        <v>0.60227272727272696</v>
      </c>
      <c r="AI60">
        <f t="shared" si="10"/>
        <v>1.0401946930444334E-3</v>
      </c>
    </row>
    <row r="61" spans="1:35" x14ac:dyDescent="0.2">
      <c r="A61">
        <v>57</v>
      </c>
      <c r="B61">
        <v>639</v>
      </c>
      <c r="C61">
        <v>6.7961658841940498</v>
      </c>
      <c r="D61">
        <f t="shared" si="11"/>
        <v>1.0635627361806024E-2</v>
      </c>
      <c r="E61">
        <v>57</v>
      </c>
      <c r="F61">
        <v>6.0561634805537201</v>
      </c>
      <c r="G61">
        <f t="shared" si="2"/>
        <v>9.4775641323219407E-3</v>
      </c>
      <c r="H61">
        <v>57</v>
      </c>
      <c r="I61">
        <v>5.6784947123435998</v>
      </c>
      <c r="J61">
        <f t="shared" si="3"/>
        <v>8.8865331961558679E-3</v>
      </c>
      <c r="L61">
        <v>5.6016082550897099</v>
      </c>
      <c r="M61">
        <f t="shared" si="12"/>
        <v>8.7662101018618314E-3</v>
      </c>
      <c r="O61">
        <v>57</v>
      </c>
      <c r="P61">
        <v>1.32875752329129</v>
      </c>
      <c r="Q61">
        <f t="shared" si="4"/>
        <v>2.0794327438048358E-3</v>
      </c>
      <c r="S61">
        <v>1.3823813726726299</v>
      </c>
      <c r="T61">
        <f t="shared" si="5"/>
        <v>2.1633511309430828E-3</v>
      </c>
      <c r="V61">
        <v>4.9258519388954198</v>
      </c>
      <c r="W61">
        <f t="shared" si="6"/>
        <v>7.7086884802745224E-3</v>
      </c>
      <c r="Y61">
        <v>3.1120127684941301</v>
      </c>
      <c r="Z61">
        <f t="shared" si="7"/>
        <v>4.8701295281598283E-3</v>
      </c>
      <c r="AB61">
        <v>2.1551912568306002</v>
      </c>
      <c r="AC61">
        <f t="shared" si="8"/>
        <v>3.3727562704704227E-3</v>
      </c>
      <c r="AE61">
        <v>5.9106639839034196</v>
      </c>
      <c r="AF61">
        <f t="shared" si="9"/>
        <v>9.2498653895202194E-3</v>
      </c>
      <c r="AH61">
        <v>0.42424242424242398</v>
      </c>
      <c r="AI61">
        <f t="shared" si="10"/>
        <v>6.6391615687390294E-4</v>
      </c>
    </row>
    <row r="62" spans="1:35" x14ac:dyDescent="0.2">
      <c r="A62">
        <v>58</v>
      </c>
      <c r="B62">
        <v>345</v>
      </c>
      <c r="C62">
        <v>1.2120500782472601</v>
      </c>
      <c r="D62">
        <f t="shared" si="11"/>
        <v>3.5131886326007539E-3</v>
      </c>
      <c r="E62">
        <v>58</v>
      </c>
      <c r="F62">
        <v>1.2351864059181099</v>
      </c>
      <c r="G62">
        <f t="shared" si="2"/>
        <v>3.5802504519365503E-3</v>
      </c>
      <c r="H62">
        <v>58</v>
      </c>
      <c r="I62">
        <v>1.23221220912511</v>
      </c>
      <c r="J62">
        <f t="shared" si="3"/>
        <v>3.5716295916669856E-3</v>
      </c>
      <c r="L62">
        <v>1.21426778576077</v>
      </c>
      <c r="M62">
        <f t="shared" si="12"/>
        <v>3.5196167703210723E-3</v>
      </c>
      <c r="O62">
        <v>58</v>
      </c>
      <c r="P62">
        <v>0.54565504163574896</v>
      </c>
      <c r="Q62">
        <f t="shared" si="4"/>
        <v>1.5816088163355042E-3</v>
      </c>
      <c r="S62">
        <v>0.53692262430126503</v>
      </c>
      <c r="T62">
        <f t="shared" si="5"/>
        <v>1.5562974617427971E-3</v>
      </c>
      <c r="V62">
        <v>1.26639247943596</v>
      </c>
      <c r="W62">
        <f t="shared" si="6"/>
        <v>3.6707028389448117E-3</v>
      </c>
      <c r="Y62">
        <v>0.88687191123589004</v>
      </c>
      <c r="Z62">
        <f t="shared" si="7"/>
        <v>2.5706432209735945E-3</v>
      </c>
      <c r="AB62">
        <v>2.8131147540983599</v>
      </c>
      <c r="AC62">
        <f t="shared" si="8"/>
        <v>8.1539558089807531E-3</v>
      </c>
      <c r="AE62">
        <v>1.8261569416498999</v>
      </c>
      <c r="AF62">
        <f t="shared" si="9"/>
        <v>5.2932085265214495E-3</v>
      </c>
      <c r="AH62">
        <v>0</v>
      </c>
      <c r="AI62">
        <f t="shared" si="10"/>
        <v>0</v>
      </c>
    </row>
    <row r="63" spans="1:35" x14ac:dyDescent="0.2">
      <c r="A63">
        <v>59</v>
      </c>
      <c r="B63">
        <v>348</v>
      </c>
      <c r="C63">
        <v>0.58294209702660404</v>
      </c>
      <c r="D63">
        <f t="shared" si="11"/>
        <v>1.675120968467253E-3</v>
      </c>
      <c r="E63">
        <v>59</v>
      </c>
      <c r="F63">
        <v>0.43824800410166298</v>
      </c>
      <c r="G63">
        <f t="shared" si="2"/>
        <v>1.2593333451197213E-3</v>
      </c>
      <c r="H63">
        <v>59</v>
      </c>
      <c r="I63">
        <v>0.61816271422270197</v>
      </c>
      <c r="J63">
        <f t="shared" si="3"/>
        <v>1.7763296385709827E-3</v>
      </c>
      <c r="L63">
        <v>0.53705693302699897</v>
      </c>
      <c r="M63">
        <f t="shared" si="12"/>
        <v>1.543267048928158E-3</v>
      </c>
      <c r="O63">
        <v>59</v>
      </c>
      <c r="P63">
        <v>8.3044768736087099E-2</v>
      </c>
      <c r="Q63">
        <f t="shared" si="4"/>
        <v>2.3863439291979053E-4</v>
      </c>
      <c r="S63">
        <v>0.427016349346446</v>
      </c>
      <c r="T63">
        <f t="shared" si="5"/>
        <v>1.2270584751334656E-3</v>
      </c>
      <c r="V63">
        <v>1.2292596944770899</v>
      </c>
      <c r="W63">
        <f t="shared" si="6"/>
        <v>3.5323554438996835E-3</v>
      </c>
      <c r="Y63">
        <v>0.135876776339827</v>
      </c>
      <c r="Z63">
        <f t="shared" si="7"/>
        <v>3.9045050672364083E-4</v>
      </c>
      <c r="AB63">
        <v>0.77158469945355201</v>
      </c>
      <c r="AC63">
        <f t="shared" si="8"/>
        <v>2.2171974122228507E-3</v>
      </c>
      <c r="AE63">
        <v>8.2092555331991904E-2</v>
      </c>
      <c r="AF63">
        <f t="shared" si="9"/>
        <v>2.3589814750572387E-4</v>
      </c>
      <c r="AH63">
        <v>0</v>
      </c>
      <c r="AI63">
        <f t="shared" si="10"/>
        <v>0</v>
      </c>
    </row>
    <row r="64" spans="1:35" x14ac:dyDescent="0.2">
      <c r="A64">
        <v>60</v>
      </c>
      <c r="B64">
        <v>582</v>
      </c>
      <c r="C64">
        <v>7.5269953051643199</v>
      </c>
      <c r="D64">
        <f t="shared" si="11"/>
        <v>1.2932981623993678E-2</v>
      </c>
      <c r="E64">
        <v>60</v>
      </c>
      <c r="F64">
        <v>7.3278253863619698</v>
      </c>
      <c r="G64">
        <f t="shared" si="2"/>
        <v>1.2590765268663179E-2</v>
      </c>
      <c r="H64">
        <v>60</v>
      </c>
      <c r="I64">
        <v>6.8950537372201497</v>
      </c>
      <c r="J64">
        <f t="shared" si="3"/>
        <v>1.1847171369794072E-2</v>
      </c>
      <c r="L64">
        <v>6.7572112511454296</v>
      </c>
      <c r="M64">
        <f t="shared" si="12"/>
        <v>1.1610328610215515E-2</v>
      </c>
      <c r="O64">
        <v>60</v>
      </c>
      <c r="P64">
        <v>1.6061505482727301</v>
      </c>
      <c r="Q64">
        <f t="shared" si="4"/>
        <v>2.759708845829433E-3</v>
      </c>
      <c r="S64">
        <v>1.4006640608582399</v>
      </c>
      <c r="T64">
        <f t="shared" si="5"/>
        <v>2.4066392798251543E-3</v>
      </c>
      <c r="V64">
        <v>5.5448883666275002</v>
      </c>
      <c r="W64">
        <f t="shared" si="6"/>
        <v>9.5272995990163239E-3</v>
      </c>
      <c r="Y64">
        <v>2.4188219910389801</v>
      </c>
      <c r="Z64">
        <f t="shared" si="7"/>
        <v>4.1560515309948115E-3</v>
      </c>
      <c r="AB64">
        <v>3.03715846994535</v>
      </c>
      <c r="AC64">
        <f t="shared" si="8"/>
        <v>5.2184853435487113E-3</v>
      </c>
      <c r="AE64">
        <v>1.2450704225352101</v>
      </c>
      <c r="AF64">
        <f t="shared" si="9"/>
        <v>2.1392962586515639E-3</v>
      </c>
      <c r="AH64">
        <v>0.170454545454545</v>
      </c>
      <c r="AI64">
        <f t="shared" si="10"/>
        <v>2.9287722586691581E-4</v>
      </c>
    </row>
    <row r="65" spans="1:35" x14ac:dyDescent="0.2">
      <c r="A65">
        <v>61</v>
      </c>
      <c r="B65">
        <v>291</v>
      </c>
      <c r="C65">
        <v>0.161971830985915</v>
      </c>
      <c r="D65">
        <f t="shared" si="11"/>
        <v>5.5660423019214772E-4</v>
      </c>
      <c r="E65">
        <v>61</v>
      </c>
      <c r="F65">
        <v>0.40399912107229202</v>
      </c>
      <c r="G65">
        <f t="shared" si="2"/>
        <v>1.3883131308326186E-3</v>
      </c>
      <c r="H65">
        <v>61</v>
      </c>
      <c r="I65">
        <v>0.27320215498744299</v>
      </c>
      <c r="J65">
        <f t="shared" si="3"/>
        <v>9.3883902057540543E-4</v>
      </c>
      <c r="L65">
        <v>0.297614842162578</v>
      </c>
      <c r="M65">
        <f t="shared" si="12"/>
        <v>1.0227314163662475E-3</v>
      </c>
      <c r="O65">
        <v>61</v>
      </c>
      <c r="P65">
        <v>0.44902712507214099</v>
      </c>
      <c r="Q65">
        <f t="shared" si="4"/>
        <v>1.5430485397668074E-3</v>
      </c>
      <c r="S65">
        <v>8.2881519774723703E-2</v>
      </c>
      <c r="T65">
        <f t="shared" si="5"/>
        <v>2.8481621915712611E-4</v>
      </c>
      <c r="V65">
        <v>0.10387779083431301</v>
      </c>
      <c r="W65">
        <f t="shared" si="6"/>
        <v>3.5696835338251893E-4</v>
      </c>
      <c r="Y65">
        <v>4.3305193931119403E-2</v>
      </c>
      <c r="Z65">
        <f t="shared" si="7"/>
        <v>1.4881509941965432E-4</v>
      </c>
      <c r="AB65">
        <v>0.59125683060109302</v>
      </c>
      <c r="AC65">
        <f t="shared" si="8"/>
        <v>2.031810414436746E-3</v>
      </c>
      <c r="AE65">
        <v>2.8169014084507001E-2</v>
      </c>
      <c r="AF65">
        <f t="shared" si="9"/>
        <v>9.6800735685591068E-5</v>
      </c>
      <c r="AH65">
        <v>0</v>
      </c>
      <c r="AI65">
        <f t="shared" si="10"/>
        <v>0</v>
      </c>
    </row>
    <row r="66" spans="1:35" x14ac:dyDescent="0.2">
      <c r="A66">
        <v>62</v>
      </c>
      <c r="B66">
        <v>417</v>
      </c>
      <c r="C66">
        <v>2.5704225352112702</v>
      </c>
      <c r="D66">
        <f t="shared" si="11"/>
        <v>6.1640828182524462E-3</v>
      </c>
      <c r="E66">
        <v>62</v>
      </c>
      <c r="F66">
        <v>2.3808833223467398</v>
      </c>
      <c r="G66">
        <f t="shared" si="2"/>
        <v>5.7095523317667622E-3</v>
      </c>
      <c r="H66">
        <v>62</v>
      </c>
      <c r="I66">
        <v>2.6697459032168198</v>
      </c>
      <c r="J66">
        <f t="shared" si="3"/>
        <v>6.4022683530379374E-3</v>
      </c>
      <c r="L66">
        <v>2.62481042244917</v>
      </c>
      <c r="M66">
        <f t="shared" si="12"/>
        <v>6.2945094063529255E-3</v>
      </c>
      <c r="O66">
        <v>62</v>
      </c>
      <c r="P66">
        <v>0.22788358479676801</v>
      </c>
      <c r="Q66">
        <f t="shared" si="4"/>
        <v>5.4648341677882017E-4</v>
      </c>
      <c r="S66">
        <v>1.1247005421762699</v>
      </c>
      <c r="T66">
        <f t="shared" si="5"/>
        <v>2.6971236023411748E-3</v>
      </c>
      <c r="V66">
        <v>1.42714453584019</v>
      </c>
      <c r="W66">
        <f t="shared" si="6"/>
        <v>3.4224089588493762E-3</v>
      </c>
      <c r="Y66">
        <v>0.21956425590831299</v>
      </c>
      <c r="Z66">
        <f t="shared" si="7"/>
        <v>5.265329877897194E-4</v>
      </c>
      <c r="AB66">
        <v>0.60218579234972702</v>
      </c>
      <c r="AC66">
        <f t="shared" si="8"/>
        <v>1.4440906291360361E-3</v>
      </c>
      <c r="AE66">
        <v>0.25271629778672</v>
      </c>
      <c r="AF66">
        <f t="shared" si="9"/>
        <v>6.0603428725832138E-4</v>
      </c>
      <c r="AH66">
        <v>0.625</v>
      </c>
      <c r="AI66">
        <f t="shared" si="10"/>
        <v>1.4988009592326139E-3</v>
      </c>
    </row>
    <row r="67" spans="1:35" x14ac:dyDescent="0.2">
      <c r="A67">
        <v>63</v>
      </c>
      <c r="B67">
        <v>687</v>
      </c>
      <c r="C67">
        <v>16.161971830985902</v>
      </c>
      <c r="D67">
        <f t="shared" si="11"/>
        <v>2.352543206839287E-2</v>
      </c>
      <c r="E67">
        <v>63</v>
      </c>
      <c r="F67">
        <v>13.1033326008936</v>
      </c>
      <c r="G67">
        <f t="shared" si="2"/>
        <v>1.9073264339000872E-2</v>
      </c>
      <c r="H67">
        <v>63</v>
      </c>
      <c r="I67">
        <v>14.7871131081522</v>
      </c>
      <c r="J67">
        <f t="shared" si="3"/>
        <v>2.1524182107936243E-2</v>
      </c>
      <c r="L67">
        <v>13.436233548918301</v>
      </c>
      <c r="M67">
        <f t="shared" si="12"/>
        <v>1.9557836315747163E-2</v>
      </c>
      <c r="O67">
        <v>63</v>
      </c>
      <c r="P67">
        <v>7.9108747629648004</v>
      </c>
      <c r="Q67">
        <f t="shared" si="4"/>
        <v>1.1515101547255897E-2</v>
      </c>
      <c r="S67">
        <v>2.11141932501156</v>
      </c>
      <c r="T67">
        <f t="shared" si="5"/>
        <v>3.0733905749804366E-3</v>
      </c>
      <c r="V67">
        <v>13.0297297297297</v>
      </c>
      <c r="W67">
        <f t="shared" si="6"/>
        <v>1.896612769975211E-2</v>
      </c>
      <c r="Y67">
        <v>3.2253908428359899</v>
      </c>
      <c r="Z67">
        <f t="shared" si="7"/>
        <v>4.6948920565298251E-3</v>
      </c>
      <c r="AB67">
        <v>15.745355191256801</v>
      </c>
      <c r="AC67">
        <f t="shared" si="8"/>
        <v>2.2919003189602331E-2</v>
      </c>
      <c r="AE67">
        <v>6.7879275653923496</v>
      </c>
      <c r="AF67">
        <f t="shared" si="9"/>
        <v>9.8805350296831875E-3</v>
      </c>
      <c r="AH67">
        <v>6.0606060606060601E-2</v>
      </c>
      <c r="AI67">
        <f t="shared" si="10"/>
        <v>8.8218428829782531E-5</v>
      </c>
    </row>
    <row r="68" spans="1:35" x14ac:dyDescent="0.2">
      <c r="A68">
        <v>64</v>
      </c>
      <c r="B68">
        <v>2112</v>
      </c>
      <c r="C68">
        <v>33.747261345852898</v>
      </c>
      <c r="D68">
        <f t="shared" si="11"/>
        <v>1.5978816925119745E-2</v>
      </c>
      <c r="E68">
        <v>64</v>
      </c>
      <c r="F68">
        <v>29.085446422031801</v>
      </c>
      <c r="G68">
        <f t="shared" si="2"/>
        <v>1.3771518192249905E-2</v>
      </c>
      <c r="H68">
        <v>64</v>
      </c>
      <c r="I68">
        <v>27.595589615226899</v>
      </c>
      <c r="J68">
        <f t="shared" si="3"/>
        <v>1.3066093567815767E-2</v>
      </c>
      <c r="L68">
        <v>26.4595559037969</v>
      </c>
      <c r="M68">
        <f t="shared" si="12"/>
        <v>1.2528198818085654E-2</v>
      </c>
      <c r="O68">
        <v>64</v>
      </c>
      <c r="P68">
        <v>16.703458652815598</v>
      </c>
      <c r="Q68">
        <f t="shared" si="4"/>
        <v>7.9088345894013246E-3</v>
      </c>
      <c r="S68">
        <v>19.310511494977501</v>
      </c>
      <c r="T68">
        <f t="shared" si="5"/>
        <v>9.1432346093643473E-3</v>
      </c>
      <c r="V68">
        <v>20.485193889541701</v>
      </c>
      <c r="W68">
        <f t="shared" si="6"/>
        <v>9.6994289249723968E-3</v>
      </c>
      <c r="Y68">
        <v>9.2465050093263894</v>
      </c>
      <c r="Z68">
        <f t="shared" si="7"/>
        <v>4.3780800233552981E-3</v>
      </c>
      <c r="AB68">
        <v>25.487431693989102</v>
      </c>
      <c r="AC68">
        <f t="shared" si="8"/>
        <v>1.2067912733896355E-2</v>
      </c>
      <c r="AE68">
        <v>19.969416498994001</v>
      </c>
      <c r="AF68">
        <f t="shared" si="9"/>
        <v>9.4552161453570083E-3</v>
      </c>
      <c r="AH68">
        <v>1.9393939393939399</v>
      </c>
      <c r="AI68">
        <f t="shared" si="10"/>
        <v>9.1827364554637303E-4</v>
      </c>
    </row>
    <row r="69" spans="1:35" x14ac:dyDescent="0.2">
      <c r="A69">
        <v>65</v>
      </c>
      <c r="B69">
        <v>288</v>
      </c>
      <c r="C69">
        <v>0.44953051643192499</v>
      </c>
      <c r="D69">
        <f t="shared" ref="D69:D100" si="13">C69/B69</f>
        <v>1.5608698487219617E-3</v>
      </c>
      <c r="E69">
        <v>65</v>
      </c>
      <c r="F69">
        <v>0.40861349154032101</v>
      </c>
      <c r="G69">
        <f t="shared" si="2"/>
        <v>1.4187968456261147E-3</v>
      </c>
      <c r="H69">
        <v>65</v>
      </c>
      <c r="I69">
        <v>0.30889428392808299</v>
      </c>
      <c r="J69">
        <f t="shared" si="3"/>
        <v>1.0725495969725104E-3</v>
      </c>
      <c r="L69">
        <v>0.33842215700075701</v>
      </c>
      <c r="M69">
        <f t="shared" ref="M69:M100" si="14">L69/B69</f>
        <v>1.1750769340304063E-3</v>
      </c>
      <c r="O69">
        <v>65</v>
      </c>
      <c r="P69">
        <v>6.8657762387665897E-2</v>
      </c>
      <c r="Q69">
        <f t="shared" si="4"/>
        <v>2.383950082905066E-4</v>
      </c>
      <c r="S69">
        <v>1.93754465599126E-2</v>
      </c>
      <c r="T69">
        <f t="shared" si="5"/>
        <v>6.7275856110807634E-5</v>
      </c>
      <c r="V69">
        <v>0.31175088131609902</v>
      </c>
      <c r="W69">
        <f t="shared" si="6"/>
        <v>1.0824683379031216E-3</v>
      </c>
      <c r="Y69">
        <v>0.42412937715131799</v>
      </c>
      <c r="Z69">
        <f t="shared" si="7"/>
        <v>1.4726714484420763E-3</v>
      </c>
      <c r="AB69">
        <v>0</v>
      </c>
      <c r="AC69">
        <f t="shared" si="8"/>
        <v>0</v>
      </c>
      <c r="AE69">
        <v>0.86438631790744502</v>
      </c>
      <c r="AF69">
        <f t="shared" si="9"/>
        <v>3.0013413816230728E-3</v>
      </c>
      <c r="AH69">
        <v>6.0606060606060601E-2</v>
      </c>
      <c r="AI69">
        <f t="shared" si="10"/>
        <v>2.1043771043771043E-4</v>
      </c>
    </row>
    <row r="70" spans="1:35" x14ac:dyDescent="0.2">
      <c r="A70">
        <v>66</v>
      </c>
      <c r="B70">
        <v>594</v>
      </c>
      <c r="C70">
        <v>8.6048513302034397</v>
      </c>
      <c r="D70">
        <f t="shared" si="13"/>
        <v>1.4486281700679192E-2</v>
      </c>
      <c r="E70">
        <v>66</v>
      </c>
      <c r="F70">
        <v>8.1655313850435807</v>
      </c>
      <c r="G70">
        <f t="shared" ref="G70:G116" si="15">F70/B70</f>
        <v>1.3746685833406701E-2</v>
      </c>
      <c r="H70">
        <v>66</v>
      </c>
      <c r="I70">
        <v>8.1759121461298605</v>
      </c>
      <c r="J70">
        <f t="shared" ref="J70:J116" si="16">I70/B70</f>
        <v>1.3764161862171482E-2</v>
      </c>
      <c r="L70">
        <v>8.0675653063121704</v>
      </c>
      <c r="M70">
        <f t="shared" si="14"/>
        <v>1.3581759774936314E-2</v>
      </c>
      <c r="O70">
        <v>66</v>
      </c>
      <c r="P70">
        <v>3.81618435155413</v>
      </c>
      <c r="Q70">
        <f t="shared" ref="Q70:Q116" si="17">P70/B70</f>
        <v>6.4245527803941582E-3</v>
      </c>
      <c r="S70">
        <v>4.0744336569579298</v>
      </c>
      <c r="T70">
        <f t="shared" ref="T70:T116" si="18">S70/B70</f>
        <v>6.8593159208045953E-3</v>
      </c>
      <c r="V70">
        <v>0.69905992949471196</v>
      </c>
      <c r="W70">
        <f t="shared" ref="W70:W116" si="19">V70/B70</f>
        <v>1.1768685681729158E-3</v>
      </c>
      <c r="Y70">
        <v>11.2027767628791</v>
      </c>
      <c r="Z70">
        <f t="shared" ref="Z70:Z116" si="20">Y70/B70</f>
        <v>1.8859893540200505E-2</v>
      </c>
      <c r="AB70">
        <v>8.4327868852458998</v>
      </c>
      <c r="AC70">
        <f t="shared" ref="AC70:AC116" si="21">AB70/B70</f>
        <v>1.4196610917922391E-2</v>
      </c>
      <c r="AE70">
        <v>5.7384305835010103</v>
      </c>
      <c r="AF70">
        <f t="shared" ref="AF70:AF116" si="22">AE70/B70</f>
        <v>9.6606575479814983E-3</v>
      </c>
      <c r="AH70">
        <v>0.30303030303030298</v>
      </c>
      <c r="AI70">
        <f t="shared" ref="AI70:AI116" si="23">AH70/B70</f>
        <v>5.1015202530354034E-4</v>
      </c>
    </row>
    <row r="71" spans="1:35" x14ac:dyDescent="0.2">
      <c r="A71">
        <v>67</v>
      </c>
      <c r="B71">
        <v>468</v>
      </c>
      <c r="C71">
        <v>1.4147104851330199</v>
      </c>
      <c r="D71">
        <f t="shared" si="13"/>
        <v>3.0228856519936322E-3</v>
      </c>
      <c r="E71">
        <v>67</v>
      </c>
      <c r="F71">
        <v>0.87703801362337996</v>
      </c>
      <c r="G71">
        <f t="shared" si="15"/>
        <v>1.8740128496226068E-3</v>
      </c>
      <c r="H71">
        <v>67</v>
      </c>
      <c r="I71">
        <v>0.97074486206191701</v>
      </c>
      <c r="J71">
        <f t="shared" si="16"/>
        <v>2.0742411582519594E-3</v>
      </c>
      <c r="L71">
        <v>0.953816783755428</v>
      </c>
      <c r="M71">
        <f t="shared" si="14"/>
        <v>2.0380700507594616E-3</v>
      </c>
      <c r="O71">
        <v>67</v>
      </c>
      <c r="P71">
        <v>0.36806414378761598</v>
      </c>
      <c r="Q71">
        <f t="shared" si="17"/>
        <v>7.8646184570003411E-4</v>
      </c>
      <c r="S71">
        <v>0.25494893456058498</v>
      </c>
      <c r="T71">
        <f t="shared" si="18"/>
        <v>5.4476268068501059E-4</v>
      </c>
      <c r="V71">
        <v>1.03560517038778</v>
      </c>
      <c r="W71">
        <f t="shared" si="19"/>
        <v>2.2128315606576494E-3</v>
      </c>
      <c r="Y71">
        <v>0.92252370055573696</v>
      </c>
      <c r="Z71">
        <f t="shared" si="20"/>
        <v>1.9712044883669591E-3</v>
      </c>
      <c r="AB71">
        <v>1.1497267759562799</v>
      </c>
      <c r="AC71">
        <f t="shared" si="21"/>
        <v>2.4566811452057264E-3</v>
      </c>
      <c r="AE71">
        <v>0.82494969818913499</v>
      </c>
      <c r="AF71">
        <f t="shared" si="22"/>
        <v>1.7627130303186644E-3</v>
      </c>
      <c r="AH71">
        <v>0</v>
      </c>
      <c r="AI71">
        <f t="shared" si="23"/>
        <v>0</v>
      </c>
    </row>
    <row r="72" spans="1:35" x14ac:dyDescent="0.2">
      <c r="A72">
        <v>68</v>
      </c>
      <c r="B72">
        <v>1539</v>
      </c>
      <c r="C72">
        <v>9.1087636932707294</v>
      </c>
      <c r="D72">
        <f t="shared" si="13"/>
        <v>5.918624881917303E-3</v>
      </c>
      <c r="E72">
        <v>68</v>
      </c>
      <c r="F72">
        <v>9.3182304255474993</v>
      </c>
      <c r="G72">
        <f t="shared" si="15"/>
        <v>6.0547306208885631E-3</v>
      </c>
      <c r="H72">
        <v>68</v>
      </c>
      <c r="I72">
        <v>8.9896267023360803</v>
      </c>
      <c r="J72">
        <f t="shared" si="16"/>
        <v>5.8412129319922552E-3</v>
      </c>
      <c r="L72">
        <v>9.0954687313244502</v>
      </c>
      <c r="M72">
        <f t="shared" si="14"/>
        <v>5.9099861801978236E-3</v>
      </c>
      <c r="O72">
        <v>68</v>
      </c>
      <c r="P72">
        <v>2.3098565421716502</v>
      </c>
      <c r="Q72">
        <f t="shared" si="17"/>
        <v>1.5008814439062053E-3</v>
      </c>
      <c r="S72">
        <v>2.2923969234648802</v>
      </c>
      <c r="T72">
        <f t="shared" si="18"/>
        <v>1.489536662420325E-3</v>
      </c>
      <c r="V72">
        <v>2.2968272620446499</v>
      </c>
      <c r="W72">
        <f t="shared" si="19"/>
        <v>1.4924153749477907E-3</v>
      </c>
      <c r="Y72">
        <v>3.73170778608926</v>
      </c>
      <c r="Z72">
        <f t="shared" si="20"/>
        <v>2.4247613944699546E-3</v>
      </c>
      <c r="AB72">
        <v>7.3628415300546504</v>
      </c>
      <c r="AC72">
        <f t="shared" si="21"/>
        <v>4.7841725341485706E-3</v>
      </c>
      <c r="AE72">
        <v>5.23943661971831</v>
      </c>
      <c r="AF72">
        <f t="shared" si="22"/>
        <v>3.404442248030091E-3</v>
      </c>
      <c r="AH72">
        <v>0.72727272727272696</v>
      </c>
      <c r="AI72">
        <f t="shared" si="23"/>
        <v>4.7256187607064781E-4</v>
      </c>
    </row>
    <row r="73" spans="1:35" x14ac:dyDescent="0.2">
      <c r="A73">
        <v>69</v>
      </c>
      <c r="B73">
        <v>138</v>
      </c>
      <c r="C73">
        <v>0</v>
      </c>
      <c r="D73">
        <f t="shared" si="13"/>
        <v>0</v>
      </c>
      <c r="E73">
        <v>69</v>
      </c>
      <c r="F73">
        <v>0</v>
      </c>
      <c r="G73">
        <f t="shared" si="15"/>
        <v>0</v>
      </c>
      <c r="H73">
        <v>69</v>
      </c>
      <c r="I73">
        <v>4.6367851622874804E-3</v>
      </c>
      <c r="J73">
        <f t="shared" si="16"/>
        <v>3.3599892480344058E-5</v>
      </c>
      <c r="L73">
        <v>3.4562211981566801E-3</v>
      </c>
      <c r="M73">
        <f t="shared" si="14"/>
        <v>2.50450811460629E-5</v>
      </c>
      <c r="O73">
        <v>69</v>
      </c>
      <c r="P73">
        <v>6.41025641025641E-3</v>
      </c>
      <c r="Q73">
        <f t="shared" si="17"/>
        <v>4.6451133407655148E-5</v>
      </c>
      <c r="S73">
        <v>0</v>
      </c>
      <c r="T73">
        <f t="shared" si="18"/>
        <v>0</v>
      </c>
      <c r="V73">
        <v>0</v>
      </c>
      <c r="W73">
        <f t="shared" si="19"/>
        <v>0</v>
      </c>
      <c r="Y73">
        <v>6.1919504643962904E-3</v>
      </c>
      <c r="Z73">
        <f t="shared" si="20"/>
        <v>4.4869206263741235E-5</v>
      </c>
      <c r="AB73">
        <v>0</v>
      </c>
      <c r="AC73">
        <f t="shared" si="21"/>
        <v>0</v>
      </c>
      <c r="AE73">
        <v>0</v>
      </c>
      <c r="AF73">
        <f t="shared" si="22"/>
        <v>0</v>
      </c>
      <c r="AH73">
        <v>6.0606060606060601E-2</v>
      </c>
      <c r="AI73">
        <f t="shared" si="23"/>
        <v>4.3917435221783044E-4</v>
      </c>
    </row>
    <row r="74" spans="1:35" x14ac:dyDescent="0.2">
      <c r="A74">
        <v>70</v>
      </c>
      <c r="B74">
        <v>327</v>
      </c>
      <c r="C74">
        <v>4.4241001564945197</v>
      </c>
      <c r="D74">
        <f t="shared" si="13"/>
        <v>1.352935827674165E-2</v>
      </c>
      <c r="E74">
        <v>70</v>
      </c>
      <c r="F74">
        <v>4.9454478869112997</v>
      </c>
      <c r="G74">
        <f t="shared" si="15"/>
        <v>1.5123693843765442E-2</v>
      </c>
      <c r="H74">
        <v>70</v>
      </c>
      <c r="I74">
        <v>5.3664889172586703</v>
      </c>
      <c r="J74">
        <f t="shared" si="16"/>
        <v>1.6411281092534161E-2</v>
      </c>
      <c r="L74">
        <v>5.1865217333563498</v>
      </c>
      <c r="M74">
        <f t="shared" si="14"/>
        <v>1.5860922731976604E-2</v>
      </c>
      <c r="O74">
        <v>70</v>
      </c>
      <c r="P74">
        <v>0.54390304229532505</v>
      </c>
      <c r="Q74">
        <f t="shared" si="17"/>
        <v>1.6633120559490062E-3</v>
      </c>
      <c r="S74">
        <v>0.10948598327239099</v>
      </c>
      <c r="T74">
        <f t="shared" si="18"/>
        <v>3.3481952071067584E-4</v>
      </c>
      <c r="V74">
        <v>0.73031727379553502</v>
      </c>
      <c r="W74">
        <f t="shared" si="19"/>
        <v>2.2333861583961317E-3</v>
      </c>
      <c r="Y74">
        <v>3.5255273734207599</v>
      </c>
      <c r="Z74">
        <f t="shared" si="20"/>
        <v>1.0781429276516085E-2</v>
      </c>
      <c r="AB74">
        <v>0.584699453551913</v>
      </c>
      <c r="AC74">
        <f t="shared" si="21"/>
        <v>1.7880717234003455E-3</v>
      </c>
      <c r="AE74">
        <v>3.5106639839034202</v>
      </c>
      <c r="AF74">
        <f t="shared" si="22"/>
        <v>1.0735975485943182E-2</v>
      </c>
      <c r="AH74">
        <v>0</v>
      </c>
      <c r="AI74">
        <f t="shared" si="23"/>
        <v>0</v>
      </c>
    </row>
    <row r="75" spans="1:35" x14ac:dyDescent="0.2">
      <c r="A75">
        <v>71</v>
      </c>
      <c r="B75">
        <v>549</v>
      </c>
      <c r="C75">
        <v>3.5187793427230001</v>
      </c>
      <c r="D75">
        <f t="shared" si="13"/>
        <v>6.4094341397504554E-3</v>
      </c>
      <c r="E75">
        <v>71</v>
      </c>
      <c r="F75">
        <v>3.43795502819893</v>
      </c>
      <c r="G75">
        <f t="shared" si="15"/>
        <v>6.2622131661182693E-3</v>
      </c>
      <c r="H75">
        <v>71</v>
      </c>
      <c r="I75">
        <v>4.2173228572350698</v>
      </c>
      <c r="J75">
        <f t="shared" si="16"/>
        <v>7.6818266980602365E-3</v>
      </c>
      <c r="L75">
        <v>4.0380489780740803</v>
      </c>
      <c r="M75">
        <f t="shared" si="14"/>
        <v>7.355280470080292E-3</v>
      </c>
      <c r="O75">
        <v>71</v>
      </c>
      <c r="P75">
        <v>2.28586445708632</v>
      </c>
      <c r="Q75">
        <f t="shared" si="17"/>
        <v>4.1636875356763567E-3</v>
      </c>
      <c r="S75">
        <v>0.55591980834699295</v>
      </c>
      <c r="T75">
        <f t="shared" si="18"/>
        <v>1.0126043867886938E-3</v>
      </c>
      <c r="V75">
        <v>4.1311398354876596</v>
      </c>
      <c r="W75">
        <f t="shared" si="19"/>
        <v>7.5248448733837153E-3</v>
      </c>
      <c r="Y75">
        <v>1.4608003384420101</v>
      </c>
      <c r="Z75">
        <f t="shared" si="20"/>
        <v>2.6608385035373589E-3</v>
      </c>
      <c r="AB75">
        <v>2.4502732240437202</v>
      </c>
      <c r="AC75">
        <f t="shared" si="21"/>
        <v>4.4631570565459387E-3</v>
      </c>
      <c r="AE75">
        <v>3.9895372233400401</v>
      </c>
      <c r="AF75">
        <f t="shared" si="22"/>
        <v>7.2669166181057194E-3</v>
      </c>
      <c r="AH75">
        <v>2.35606060606061</v>
      </c>
      <c r="AI75">
        <f t="shared" si="23"/>
        <v>4.2915493735165939E-3</v>
      </c>
    </row>
    <row r="76" spans="1:35" x14ac:dyDescent="0.2">
      <c r="A76">
        <v>72</v>
      </c>
      <c r="B76">
        <v>327</v>
      </c>
      <c r="C76">
        <v>1.0082159624413101</v>
      </c>
      <c r="D76">
        <f t="shared" si="13"/>
        <v>3.0832292429397862E-3</v>
      </c>
      <c r="E76">
        <v>72</v>
      </c>
      <c r="F76">
        <v>1.0907053394858299</v>
      </c>
      <c r="G76">
        <f t="shared" si="15"/>
        <v>3.3354903348190518E-3</v>
      </c>
      <c r="H76">
        <v>72</v>
      </c>
      <c r="I76">
        <v>0.92204008984294195</v>
      </c>
      <c r="J76">
        <f t="shared" si="16"/>
        <v>2.8196944643515045E-3</v>
      </c>
      <c r="L76">
        <v>0.93464521441187798</v>
      </c>
      <c r="M76">
        <f t="shared" si="14"/>
        <v>2.8582422459078839E-3</v>
      </c>
      <c r="O76">
        <v>72</v>
      </c>
      <c r="P76">
        <v>0.60046170335559401</v>
      </c>
      <c r="Q76">
        <f t="shared" si="17"/>
        <v>1.836274322188361E-3</v>
      </c>
      <c r="S76">
        <v>0.67389568360442098</v>
      </c>
      <c r="T76">
        <f t="shared" si="18"/>
        <v>2.0608430691266698E-3</v>
      </c>
      <c r="V76">
        <v>1.9304347826087001</v>
      </c>
      <c r="W76">
        <f t="shared" si="19"/>
        <v>5.9034702832070334E-3</v>
      </c>
      <c r="Y76">
        <v>0.90929369459454301</v>
      </c>
      <c r="Z76">
        <f t="shared" si="20"/>
        <v>2.7807146623686331E-3</v>
      </c>
      <c r="AB76">
        <v>0.353005464480874</v>
      </c>
      <c r="AC76">
        <f t="shared" si="21"/>
        <v>1.0795274143145994E-3</v>
      </c>
      <c r="AE76">
        <v>0.70261569416499003</v>
      </c>
      <c r="AF76">
        <f t="shared" si="22"/>
        <v>2.1486718475993579E-3</v>
      </c>
      <c r="AH76">
        <v>0.48863636363636398</v>
      </c>
      <c r="AI76">
        <f t="shared" si="23"/>
        <v>1.4943008062274128E-3</v>
      </c>
    </row>
    <row r="77" spans="1:35" x14ac:dyDescent="0.2">
      <c r="A77">
        <v>73</v>
      </c>
      <c r="B77">
        <v>573</v>
      </c>
      <c r="C77">
        <v>11.891627543036</v>
      </c>
      <c r="D77">
        <f t="shared" si="13"/>
        <v>2.0753276689417104E-2</v>
      </c>
      <c r="E77">
        <v>73</v>
      </c>
      <c r="F77">
        <v>11.028843477623999</v>
      </c>
      <c r="G77">
        <f t="shared" si="15"/>
        <v>1.924754533616754E-2</v>
      </c>
      <c r="H77">
        <v>73</v>
      </c>
      <c r="I77">
        <v>11.2486937749456</v>
      </c>
      <c r="J77">
        <f t="shared" si="16"/>
        <v>1.9631228228526355E-2</v>
      </c>
      <c r="L77">
        <v>11.199503313457001</v>
      </c>
      <c r="M77">
        <f t="shared" si="14"/>
        <v>1.9545381000797557E-2</v>
      </c>
      <c r="O77">
        <v>73</v>
      </c>
      <c r="P77">
        <v>6.20479841701707</v>
      </c>
      <c r="Q77">
        <f t="shared" si="17"/>
        <v>1.0828618528825601E-2</v>
      </c>
      <c r="S77">
        <v>4.7421510528306596</v>
      </c>
      <c r="T77">
        <f t="shared" si="18"/>
        <v>8.2760053278021981E-3</v>
      </c>
      <c r="V77">
        <v>7.7779083431257297</v>
      </c>
      <c r="W77">
        <f t="shared" si="19"/>
        <v>1.3574011070027451E-2</v>
      </c>
      <c r="Y77">
        <v>10.798838528546399</v>
      </c>
      <c r="Z77">
        <f t="shared" si="20"/>
        <v>1.884614053847539E-2</v>
      </c>
      <c r="AB77">
        <v>5.4601092896174901</v>
      </c>
      <c r="AC77">
        <f t="shared" si="21"/>
        <v>9.5289865438350618E-3</v>
      </c>
      <c r="AE77">
        <v>10.214084507042299</v>
      </c>
      <c r="AF77">
        <f t="shared" si="22"/>
        <v>1.7825627411941186E-2</v>
      </c>
      <c r="AH77">
        <v>0</v>
      </c>
      <c r="AI77">
        <f t="shared" si="23"/>
        <v>0</v>
      </c>
    </row>
    <row r="78" spans="1:35" x14ac:dyDescent="0.2">
      <c r="A78">
        <v>74</v>
      </c>
      <c r="B78">
        <v>696</v>
      </c>
      <c r="C78">
        <v>5.2683881064162801</v>
      </c>
      <c r="D78">
        <f t="shared" si="13"/>
        <v>7.5695231414027011E-3</v>
      </c>
      <c r="E78">
        <v>74</v>
      </c>
      <c r="F78">
        <v>4.5623672452940696</v>
      </c>
      <c r="G78">
        <f t="shared" si="15"/>
        <v>6.5551253524340084E-3</v>
      </c>
      <c r="H78">
        <v>74</v>
      </c>
      <c r="I78">
        <v>4.7115678167184898</v>
      </c>
      <c r="J78">
        <f t="shared" si="16"/>
        <v>6.7694939895380597E-3</v>
      </c>
      <c r="L78">
        <v>4.5193647990013099</v>
      </c>
      <c r="M78">
        <f t="shared" si="14"/>
        <v>6.4933402284501583E-3</v>
      </c>
      <c r="O78">
        <v>74</v>
      </c>
      <c r="P78">
        <v>2.1298540687608201</v>
      </c>
      <c r="Q78">
        <f t="shared" si="17"/>
        <v>3.0601351562655459E-3</v>
      </c>
      <c r="S78">
        <v>1.37582482242676</v>
      </c>
      <c r="T78">
        <f t="shared" si="18"/>
        <v>1.9767598023372988E-3</v>
      </c>
      <c r="V78">
        <v>4.8132784958871904</v>
      </c>
      <c r="W78">
        <f t="shared" si="19"/>
        <v>6.9156300228264229E-3</v>
      </c>
      <c r="Y78">
        <v>0.996942484087456</v>
      </c>
      <c r="Z78">
        <f t="shared" si="20"/>
        <v>1.4323886265624369E-3</v>
      </c>
      <c r="AB78">
        <v>2.4972677595628401</v>
      </c>
      <c r="AC78">
        <f t="shared" si="21"/>
        <v>3.5880283901764945E-3</v>
      </c>
      <c r="AE78">
        <v>1.12273641851107</v>
      </c>
      <c r="AF78">
        <f t="shared" si="22"/>
        <v>1.6131270380906177E-3</v>
      </c>
      <c r="AH78">
        <v>0</v>
      </c>
      <c r="AI78">
        <f t="shared" si="23"/>
        <v>0</v>
      </c>
    </row>
    <row r="79" spans="1:35" x14ac:dyDescent="0.2">
      <c r="A79">
        <v>75</v>
      </c>
      <c r="B79">
        <v>2670</v>
      </c>
      <c r="C79">
        <v>46.627151799686999</v>
      </c>
      <c r="D79">
        <f t="shared" si="13"/>
        <v>1.7463352733965168E-2</v>
      </c>
      <c r="E79">
        <v>75</v>
      </c>
      <c r="F79">
        <v>43.709118874972503</v>
      </c>
      <c r="G79">
        <f t="shared" si="15"/>
        <v>1.6370456507480338E-2</v>
      </c>
      <c r="H79">
        <v>75</v>
      </c>
      <c r="I79">
        <v>47.709048006684398</v>
      </c>
      <c r="J79">
        <f t="shared" si="16"/>
        <v>1.7868557305874305E-2</v>
      </c>
      <c r="L79">
        <v>45.552310123640403</v>
      </c>
      <c r="M79">
        <f t="shared" si="14"/>
        <v>1.706079030847955E-2</v>
      </c>
      <c r="O79">
        <v>75</v>
      </c>
      <c r="P79">
        <v>30.160338857284199</v>
      </c>
      <c r="Q79">
        <f t="shared" si="17"/>
        <v>1.1296007062653258E-2</v>
      </c>
      <c r="S79">
        <v>9.2383894422729398</v>
      </c>
      <c r="T79">
        <f t="shared" si="18"/>
        <v>3.4600709521621499E-3</v>
      </c>
      <c r="V79">
        <v>53.206227967097497</v>
      </c>
      <c r="W79">
        <f t="shared" si="19"/>
        <v>1.9927426204905431E-2</v>
      </c>
      <c r="Y79">
        <v>13.7470145953118</v>
      </c>
      <c r="Z79">
        <f t="shared" si="20"/>
        <v>5.1486946049856932E-3</v>
      </c>
      <c r="AB79">
        <v>28.219672131147501</v>
      </c>
      <c r="AC79">
        <f t="shared" si="21"/>
        <v>1.0569165592190075E-2</v>
      </c>
      <c r="AE79">
        <v>31.731991951710299</v>
      </c>
      <c r="AF79">
        <f t="shared" si="22"/>
        <v>1.1884641180415842E-2</v>
      </c>
      <c r="AH79">
        <v>0.23863636363636401</v>
      </c>
      <c r="AI79">
        <f t="shared" si="23"/>
        <v>8.937691521961199E-5</v>
      </c>
    </row>
    <row r="80" spans="1:35" x14ac:dyDescent="0.2">
      <c r="A80">
        <v>76</v>
      </c>
      <c r="B80">
        <v>723</v>
      </c>
      <c r="C80">
        <v>0.84507042253521103</v>
      </c>
      <c r="D80">
        <f t="shared" si="13"/>
        <v>1.168838758693238E-3</v>
      </c>
      <c r="E80">
        <v>76</v>
      </c>
      <c r="F80">
        <v>0.87147147147147197</v>
      </c>
      <c r="G80">
        <f t="shared" si="15"/>
        <v>1.2053547323256873E-3</v>
      </c>
      <c r="H80">
        <v>76</v>
      </c>
      <c r="I80">
        <v>1.2008819335119201</v>
      </c>
      <c r="J80">
        <f t="shared" si="16"/>
        <v>1.6609708623954635E-3</v>
      </c>
      <c r="L80">
        <v>1.11850356578441</v>
      </c>
      <c r="M80">
        <f t="shared" si="14"/>
        <v>1.5470312113200692E-3</v>
      </c>
      <c r="O80">
        <v>76</v>
      </c>
      <c r="P80">
        <v>0.39945584961662101</v>
      </c>
      <c r="Q80">
        <f t="shared" si="17"/>
        <v>5.5249771731206228E-4</v>
      </c>
      <c r="S80">
        <v>0.114571512629765</v>
      </c>
      <c r="T80">
        <f t="shared" si="18"/>
        <v>1.5846682244780776E-4</v>
      </c>
      <c r="V80">
        <v>0.72702702702702704</v>
      </c>
      <c r="W80">
        <f t="shared" si="19"/>
        <v>1.005569885237935E-3</v>
      </c>
      <c r="Y80">
        <v>1.62863680941484</v>
      </c>
      <c r="Z80">
        <f t="shared" si="20"/>
        <v>2.2526096949029599E-3</v>
      </c>
      <c r="AB80">
        <v>0.67103825136612005</v>
      </c>
      <c r="AC80">
        <f t="shared" si="21"/>
        <v>9.2813036150224079E-4</v>
      </c>
      <c r="AE80">
        <v>1.5605633802816901</v>
      </c>
      <c r="AF80">
        <f t="shared" si="22"/>
        <v>2.1584555743868463E-3</v>
      </c>
      <c r="AH80">
        <v>0</v>
      </c>
      <c r="AI80">
        <f t="shared" si="23"/>
        <v>0</v>
      </c>
    </row>
    <row r="81" spans="1:35" x14ac:dyDescent="0.2">
      <c r="A81">
        <v>77</v>
      </c>
      <c r="B81">
        <v>849</v>
      </c>
      <c r="C81">
        <v>2.5575117370892002</v>
      </c>
      <c r="D81">
        <f t="shared" si="13"/>
        <v>3.012381315770554E-3</v>
      </c>
      <c r="E81">
        <v>77</v>
      </c>
      <c r="F81">
        <v>2.5870358163041098</v>
      </c>
      <c r="G81">
        <f t="shared" si="15"/>
        <v>3.0471564385207419E-3</v>
      </c>
      <c r="H81">
        <v>77</v>
      </c>
      <c r="I81">
        <v>2.4681634912039701</v>
      </c>
      <c r="J81">
        <f t="shared" si="16"/>
        <v>2.9071419213238751E-3</v>
      </c>
      <c r="L81">
        <v>2.47262181436672</v>
      </c>
      <c r="M81">
        <f t="shared" si="14"/>
        <v>2.9123931853553826E-3</v>
      </c>
      <c r="O81">
        <v>77</v>
      </c>
      <c r="P81">
        <v>1.6856294830571401</v>
      </c>
      <c r="Q81">
        <f t="shared" si="17"/>
        <v>1.9854293086656537E-3</v>
      </c>
      <c r="S81">
        <v>0.91110830916656205</v>
      </c>
      <c r="T81">
        <f t="shared" si="18"/>
        <v>1.0731546633292839E-3</v>
      </c>
      <c r="V81">
        <v>3.0827262044653301</v>
      </c>
      <c r="W81">
        <f t="shared" si="19"/>
        <v>3.6310084858248884E-3</v>
      </c>
      <c r="Y81">
        <v>1.3086552698882801</v>
      </c>
      <c r="Z81">
        <f t="shared" si="20"/>
        <v>1.5414078561699412E-3</v>
      </c>
      <c r="AB81">
        <v>1.81748633879781</v>
      </c>
      <c r="AC81">
        <f t="shared" si="21"/>
        <v>2.1407377370998939E-3</v>
      </c>
      <c r="AE81">
        <v>1.54607645875252</v>
      </c>
      <c r="AF81">
        <f t="shared" si="22"/>
        <v>1.8210558995907186E-3</v>
      </c>
      <c r="AH81">
        <v>0</v>
      </c>
      <c r="AI81">
        <f t="shared" si="23"/>
        <v>0</v>
      </c>
    </row>
    <row r="82" spans="1:35" x14ac:dyDescent="0.2">
      <c r="A82">
        <v>78</v>
      </c>
      <c r="B82">
        <v>555</v>
      </c>
      <c r="C82">
        <v>1.2535211267605599</v>
      </c>
      <c r="D82">
        <f t="shared" si="13"/>
        <v>2.2585966247938016E-3</v>
      </c>
      <c r="E82">
        <v>78</v>
      </c>
      <c r="F82">
        <v>1.1289240459972201</v>
      </c>
      <c r="G82">
        <f t="shared" si="15"/>
        <v>2.0340973801751712E-3</v>
      </c>
      <c r="H82">
        <v>78</v>
      </c>
      <c r="I82">
        <v>1.2763220336349199</v>
      </c>
      <c r="J82">
        <f t="shared" si="16"/>
        <v>2.2996793398827385E-3</v>
      </c>
      <c r="L82">
        <v>1.2420676237400201</v>
      </c>
      <c r="M82">
        <f t="shared" si="14"/>
        <v>2.2379596824144508E-3</v>
      </c>
      <c r="O82">
        <v>78</v>
      </c>
      <c r="P82">
        <v>0.69224585703685404</v>
      </c>
      <c r="Q82">
        <f t="shared" si="17"/>
        <v>1.2472898324988361E-3</v>
      </c>
      <c r="S82">
        <v>0.43474971630311399</v>
      </c>
      <c r="T82">
        <f t="shared" si="18"/>
        <v>7.8333282216777296E-4</v>
      </c>
      <c r="V82">
        <v>0.35252643948296097</v>
      </c>
      <c r="W82">
        <f t="shared" si="19"/>
        <v>6.351827738431729E-4</v>
      </c>
      <c r="Y82">
        <v>1.0108647578024299</v>
      </c>
      <c r="Z82">
        <f t="shared" si="20"/>
        <v>1.8213779419863601E-3</v>
      </c>
      <c r="AB82">
        <v>0.25792349726775998</v>
      </c>
      <c r="AC82">
        <f t="shared" si="21"/>
        <v>4.6472702210407206E-4</v>
      </c>
      <c r="AE82">
        <v>8.2092555331991904E-2</v>
      </c>
      <c r="AF82">
        <f t="shared" si="22"/>
        <v>1.4791451411169714E-4</v>
      </c>
      <c r="AH82">
        <v>0</v>
      </c>
      <c r="AI82">
        <f t="shared" si="23"/>
        <v>0</v>
      </c>
    </row>
    <row r="83" spans="1:35" x14ac:dyDescent="0.2">
      <c r="A83">
        <v>79</v>
      </c>
      <c r="B83">
        <v>2430</v>
      </c>
      <c r="C83">
        <v>21.093114241001601</v>
      </c>
      <c r="D83">
        <f t="shared" si="13"/>
        <v>8.6802939263381073E-3</v>
      </c>
      <c r="E83">
        <v>79</v>
      </c>
      <c r="F83">
        <v>19.802387753607299</v>
      </c>
      <c r="G83">
        <f t="shared" si="15"/>
        <v>8.1491307628013578E-3</v>
      </c>
      <c r="H83">
        <v>79</v>
      </c>
      <c r="I83">
        <v>20.1303798482137</v>
      </c>
      <c r="J83">
        <f t="shared" si="16"/>
        <v>8.2841069334212755E-3</v>
      </c>
      <c r="L83">
        <v>19.565937130639199</v>
      </c>
      <c r="M83">
        <f t="shared" si="14"/>
        <v>8.0518259796869135E-3</v>
      </c>
      <c r="O83">
        <v>79</v>
      </c>
      <c r="P83">
        <v>8.7430538379091391</v>
      </c>
      <c r="Q83">
        <f t="shared" si="17"/>
        <v>3.59796454234944E-3</v>
      </c>
      <c r="S83">
        <v>4.6388433572899599</v>
      </c>
      <c r="T83">
        <f t="shared" si="18"/>
        <v>1.9089890359217942E-3</v>
      </c>
      <c r="V83">
        <v>7.7600470035252602</v>
      </c>
      <c r="W83">
        <f t="shared" si="19"/>
        <v>3.1934349808745927E-3</v>
      </c>
      <c r="Y83">
        <v>6.6109262927138799</v>
      </c>
      <c r="Z83">
        <f t="shared" si="20"/>
        <v>2.7205457994707327E-3</v>
      </c>
      <c r="AB83">
        <v>10.787978142076501</v>
      </c>
      <c r="AC83">
        <f t="shared" si="21"/>
        <v>4.4394971778092592E-3</v>
      </c>
      <c r="AE83">
        <v>32.5336016096579</v>
      </c>
      <c r="AF83">
        <f t="shared" si="22"/>
        <v>1.3388313419612304E-2</v>
      </c>
      <c r="AH83">
        <v>6.8106060606060597</v>
      </c>
      <c r="AI83">
        <f t="shared" si="23"/>
        <v>2.8027185434592837E-3</v>
      </c>
    </row>
    <row r="84" spans="1:35" x14ac:dyDescent="0.2">
      <c r="A84">
        <v>80</v>
      </c>
      <c r="B84">
        <v>483</v>
      </c>
      <c r="C84">
        <v>2.3059467918622798</v>
      </c>
      <c r="D84">
        <f t="shared" si="13"/>
        <v>4.7742169603773909E-3</v>
      </c>
      <c r="E84">
        <v>80</v>
      </c>
      <c r="F84">
        <v>2.2878195268439199</v>
      </c>
      <c r="G84">
        <f t="shared" si="15"/>
        <v>4.7366863909812009E-3</v>
      </c>
      <c r="H84">
        <v>80</v>
      </c>
      <c r="I84">
        <v>2.7303815217118501</v>
      </c>
      <c r="J84">
        <f t="shared" si="16"/>
        <v>5.6529638130680127E-3</v>
      </c>
      <c r="L84">
        <v>2.64250056441653</v>
      </c>
      <c r="M84">
        <f t="shared" si="14"/>
        <v>5.4710156613178677E-3</v>
      </c>
      <c r="O84">
        <v>80</v>
      </c>
      <c r="P84">
        <v>0.92437546376453095</v>
      </c>
      <c r="Q84">
        <f t="shared" si="17"/>
        <v>1.9138208359514098E-3</v>
      </c>
      <c r="S84">
        <v>0.50552683562392298</v>
      </c>
      <c r="T84">
        <f t="shared" si="18"/>
        <v>1.0466394112296541E-3</v>
      </c>
      <c r="V84">
        <v>1.2393654524089299</v>
      </c>
      <c r="W84">
        <f t="shared" si="19"/>
        <v>2.5659740215505794E-3</v>
      </c>
      <c r="Y84">
        <v>1.2757725515835601</v>
      </c>
      <c r="Z84">
        <f t="shared" si="20"/>
        <v>2.6413510384752795E-3</v>
      </c>
      <c r="AB84">
        <v>1.59672131147541</v>
      </c>
      <c r="AC84">
        <f t="shared" si="21"/>
        <v>3.3058412245867701E-3</v>
      </c>
      <c r="AE84">
        <v>5.2539235412474898</v>
      </c>
      <c r="AF84">
        <f t="shared" si="22"/>
        <v>1.0877688491195631E-2</v>
      </c>
      <c r="AH84">
        <v>2.1287878787878798</v>
      </c>
      <c r="AI84">
        <f t="shared" si="23"/>
        <v>4.4074283204718007E-3</v>
      </c>
    </row>
    <row r="85" spans="1:35" x14ac:dyDescent="0.2">
      <c r="A85">
        <v>81</v>
      </c>
      <c r="B85">
        <v>1023</v>
      </c>
      <c r="C85">
        <v>6.0062597809076701</v>
      </c>
      <c r="D85">
        <f t="shared" si="13"/>
        <v>5.8712216822166862E-3</v>
      </c>
      <c r="E85">
        <v>81</v>
      </c>
      <c r="F85">
        <v>5.1700578627407898</v>
      </c>
      <c r="G85">
        <f t="shared" si="15"/>
        <v>5.0538200026791691E-3</v>
      </c>
      <c r="H85">
        <v>81</v>
      </c>
      <c r="I85">
        <v>6.2291509029120098</v>
      </c>
      <c r="J85">
        <f t="shared" si="16"/>
        <v>6.0891015668739102E-3</v>
      </c>
      <c r="L85">
        <v>5.8320442502556498</v>
      </c>
      <c r="M85">
        <f t="shared" si="14"/>
        <v>5.7009230207777616E-3</v>
      </c>
      <c r="O85">
        <v>81</v>
      </c>
      <c r="P85">
        <v>0.97891417264407599</v>
      </c>
      <c r="Q85">
        <f t="shared" si="17"/>
        <v>9.5690534960320237E-4</v>
      </c>
      <c r="S85">
        <v>0.56108939604085195</v>
      </c>
      <c r="T85">
        <f t="shared" si="18"/>
        <v>5.4847448293338411E-4</v>
      </c>
      <c r="V85">
        <v>5.6511163337250299</v>
      </c>
      <c r="W85">
        <f t="shared" si="19"/>
        <v>5.524062887316745E-3</v>
      </c>
      <c r="Y85">
        <v>5.1668172990019796</v>
      </c>
      <c r="Z85">
        <f t="shared" si="20"/>
        <v>5.0506522961896181E-3</v>
      </c>
      <c r="AB85">
        <v>1.96284153005464</v>
      </c>
      <c r="AC85">
        <f t="shared" si="21"/>
        <v>1.9187111730739393E-3</v>
      </c>
      <c r="AE85">
        <v>5.4486921529175003</v>
      </c>
      <c r="AF85">
        <f t="shared" si="22"/>
        <v>5.326189787798143E-3</v>
      </c>
      <c r="AH85">
        <v>4.4090909090909101</v>
      </c>
      <c r="AI85">
        <f t="shared" si="23"/>
        <v>4.309961787967654E-3</v>
      </c>
    </row>
    <row r="86" spans="1:35" x14ac:dyDescent="0.2">
      <c r="A86">
        <v>82</v>
      </c>
      <c r="B86">
        <v>786</v>
      </c>
      <c r="C86">
        <v>5.4342723004694804</v>
      </c>
      <c r="D86">
        <f t="shared" si="13"/>
        <v>6.9138324433453951E-3</v>
      </c>
      <c r="E86">
        <v>82</v>
      </c>
      <c r="F86">
        <v>5.6336629312239097</v>
      </c>
      <c r="G86">
        <f t="shared" si="15"/>
        <v>7.167510090615661E-3</v>
      </c>
      <c r="H86">
        <v>82</v>
      </c>
      <c r="I86">
        <v>5.3657728991322902</v>
      </c>
      <c r="J86">
        <f t="shared" si="16"/>
        <v>6.8266830777764503E-3</v>
      </c>
      <c r="L86">
        <v>5.4514415862096399</v>
      </c>
      <c r="M86">
        <f t="shared" si="14"/>
        <v>6.9356763183328748E-3</v>
      </c>
      <c r="O86">
        <v>82</v>
      </c>
      <c r="P86">
        <v>4.0247959436062297</v>
      </c>
      <c r="Q86">
        <f t="shared" si="17"/>
        <v>5.1206055262165776E-3</v>
      </c>
      <c r="S86">
        <v>2.9158576051779899</v>
      </c>
      <c r="T86">
        <f t="shared" si="18"/>
        <v>3.7097425002264504E-3</v>
      </c>
      <c r="V86">
        <v>2.7390129259694498</v>
      </c>
      <c r="W86">
        <f t="shared" si="19"/>
        <v>3.484749269681234E-3</v>
      </c>
      <c r="Y86">
        <v>0.71649712516585595</v>
      </c>
      <c r="Z86">
        <f t="shared" si="20"/>
        <v>9.1157395059269207E-4</v>
      </c>
      <c r="AB86">
        <v>3.7147540983606602</v>
      </c>
      <c r="AC86">
        <f t="shared" si="21"/>
        <v>4.7261502523672522E-3</v>
      </c>
      <c r="AE86">
        <v>0.69134808853118701</v>
      </c>
      <c r="AF86">
        <f t="shared" si="22"/>
        <v>8.7957772077759157E-4</v>
      </c>
      <c r="AH86">
        <v>2.23484848484848</v>
      </c>
      <c r="AI86">
        <f t="shared" si="23"/>
        <v>2.8433186830133335E-3</v>
      </c>
    </row>
    <row r="87" spans="1:35" x14ac:dyDescent="0.2">
      <c r="A87">
        <v>83</v>
      </c>
      <c r="B87">
        <v>594</v>
      </c>
      <c r="C87">
        <v>9.5962441314553999</v>
      </c>
      <c r="D87">
        <f t="shared" si="13"/>
        <v>1.6155293150598316E-2</v>
      </c>
      <c r="E87">
        <v>83</v>
      </c>
      <c r="F87">
        <v>9.1810884054786506</v>
      </c>
      <c r="G87">
        <f t="shared" si="15"/>
        <v>1.5456377787001095E-2</v>
      </c>
      <c r="H87">
        <v>83</v>
      </c>
      <c r="I87">
        <v>8.9306095955991793</v>
      </c>
      <c r="J87">
        <f t="shared" si="16"/>
        <v>1.5034696288887508E-2</v>
      </c>
      <c r="L87">
        <v>7.5450630154450904</v>
      </c>
      <c r="M87">
        <f t="shared" si="14"/>
        <v>1.2702126288628098E-2</v>
      </c>
      <c r="O87">
        <v>83</v>
      </c>
      <c r="P87">
        <v>6.3354563442987901</v>
      </c>
      <c r="Q87">
        <f t="shared" si="17"/>
        <v>1.0665751421378435E-2</v>
      </c>
      <c r="S87">
        <v>1.84995586937335</v>
      </c>
      <c r="T87">
        <f t="shared" si="18"/>
        <v>3.1144038204938551E-3</v>
      </c>
      <c r="V87">
        <v>10.3882491186839</v>
      </c>
      <c r="W87">
        <f t="shared" si="19"/>
        <v>1.7488634879939225E-2</v>
      </c>
      <c r="Y87">
        <v>2.8256062150260601</v>
      </c>
      <c r="Z87">
        <f t="shared" si="20"/>
        <v>4.756912819909192E-3</v>
      </c>
      <c r="AB87">
        <v>8.6207650273224008</v>
      </c>
      <c r="AC87">
        <f t="shared" si="21"/>
        <v>1.4513072436569699E-2</v>
      </c>
      <c r="AE87">
        <v>9.2523138832998004</v>
      </c>
      <c r="AF87">
        <f t="shared" si="22"/>
        <v>1.5576285998821212E-2</v>
      </c>
      <c r="AH87">
        <v>6.2083333333333304</v>
      </c>
      <c r="AI87">
        <f t="shared" si="23"/>
        <v>1.0451739618406281E-2</v>
      </c>
    </row>
    <row r="88" spans="1:35" x14ac:dyDescent="0.2">
      <c r="A88">
        <v>84</v>
      </c>
      <c r="B88">
        <v>402</v>
      </c>
      <c r="C88">
        <v>3.9475743348982801</v>
      </c>
      <c r="D88">
        <f t="shared" si="13"/>
        <v>9.8198366539758216E-3</v>
      </c>
      <c r="E88">
        <v>84</v>
      </c>
      <c r="F88">
        <v>3.6697868600307602</v>
      </c>
      <c r="G88">
        <f t="shared" si="15"/>
        <v>9.1288230349023877E-3</v>
      </c>
      <c r="H88">
        <v>84</v>
      </c>
      <c r="I88">
        <v>3.2179707400806401</v>
      </c>
      <c r="J88">
        <f t="shared" si="16"/>
        <v>8.0049023385090554E-3</v>
      </c>
      <c r="L88">
        <v>3.2180825774578699</v>
      </c>
      <c r="M88">
        <f t="shared" si="14"/>
        <v>8.005180540939974E-3</v>
      </c>
      <c r="O88">
        <v>84</v>
      </c>
      <c r="P88">
        <v>1.4763170912688599</v>
      </c>
      <c r="Q88">
        <f t="shared" si="17"/>
        <v>3.6724305752956713E-3</v>
      </c>
      <c r="S88">
        <v>2.6338839154373099</v>
      </c>
      <c r="T88">
        <f t="shared" si="18"/>
        <v>6.5519500384012682E-3</v>
      </c>
      <c r="V88">
        <v>2.8800235017626301</v>
      </c>
      <c r="W88">
        <f t="shared" si="19"/>
        <v>7.1642375665737067E-3</v>
      </c>
      <c r="Y88">
        <v>1.32192373516912</v>
      </c>
      <c r="Z88">
        <f t="shared" si="20"/>
        <v>3.2883675004206966E-3</v>
      </c>
      <c r="AB88">
        <v>2.6229508196721301</v>
      </c>
      <c r="AC88">
        <f t="shared" si="21"/>
        <v>6.5247532827664928E-3</v>
      </c>
      <c r="AE88">
        <v>0.11187122736418501</v>
      </c>
      <c r="AF88">
        <f t="shared" si="22"/>
        <v>2.7828663523429104E-4</v>
      </c>
      <c r="AH88">
        <v>1.72348484848485</v>
      </c>
      <c r="AI88">
        <f t="shared" si="23"/>
        <v>4.287275742499627E-3</v>
      </c>
    </row>
    <row r="89" spans="1:35" x14ac:dyDescent="0.2">
      <c r="A89">
        <v>85</v>
      </c>
      <c r="B89">
        <v>660</v>
      </c>
      <c r="C89">
        <v>9.4823943661971803</v>
      </c>
      <c r="D89">
        <f t="shared" si="13"/>
        <v>1.4367264191207849E-2</v>
      </c>
      <c r="E89">
        <v>85</v>
      </c>
      <c r="F89">
        <v>8.6196000878927705</v>
      </c>
      <c r="G89">
        <f t="shared" si="15"/>
        <v>1.3060000133170864E-2</v>
      </c>
      <c r="H89">
        <v>85</v>
      </c>
      <c r="I89">
        <v>8.6965170917949592</v>
      </c>
      <c r="J89">
        <f t="shared" si="16"/>
        <v>1.317654104817418E-2</v>
      </c>
      <c r="L89">
        <v>8.4788768775149705</v>
      </c>
      <c r="M89">
        <f t="shared" si="14"/>
        <v>1.2846783147749955E-2</v>
      </c>
      <c r="O89">
        <v>85</v>
      </c>
      <c r="P89">
        <v>7.3509563855223004</v>
      </c>
      <c r="Q89">
        <f t="shared" si="17"/>
        <v>1.1137812705336819E-2</v>
      </c>
      <c r="S89">
        <v>5.6315723111839597</v>
      </c>
      <c r="T89">
        <f t="shared" si="18"/>
        <v>8.5326853199756969E-3</v>
      </c>
      <c r="V89">
        <v>7.3223266745005899</v>
      </c>
      <c r="W89">
        <f t="shared" si="19"/>
        <v>1.1094434355303924E-2</v>
      </c>
      <c r="Y89">
        <v>5.93231159740784</v>
      </c>
      <c r="Z89">
        <f t="shared" si="20"/>
        <v>8.9883509051633947E-3</v>
      </c>
      <c r="AB89">
        <v>3.24153005464481</v>
      </c>
      <c r="AC89">
        <f t="shared" si="21"/>
        <v>4.9114091737042578E-3</v>
      </c>
      <c r="AE89">
        <v>3.49939637826962</v>
      </c>
      <c r="AF89">
        <f t="shared" si="22"/>
        <v>5.3021157246509396E-3</v>
      </c>
      <c r="AH89">
        <v>1.6856060606060601</v>
      </c>
      <c r="AI89">
        <f t="shared" si="23"/>
        <v>2.5539485766758485E-3</v>
      </c>
    </row>
    <row r="90" spans="1:35" x14ac:dyDescent="0.2">
      <c r="A90">
        <v>86</v>
      </c>
      <c r="B90">
        <v>441</v>
      </c>
      <c r="C90">
        <v>11.444835680751201</v>
      </c>
      <c r="D90">
        <f t="shared" si="13"/>
        <v>2.5952008346374605E-2</v>
      </c>
      <c r="E90">
        <v>86</v>
      </c>
      <c r="F90">
        <v>11.034776239654301</v>
      </c>
      <c r="G90">
        <f t="shared" si="15"/>
        <v>2.5022168343887305E-2</v>
      </c>
      <c r="H90">
        <v>86</v>
      </c>
      <c r="I90">
        <v>10.2075269164243</v>
      </c>
      <c r="J90">
        <f t="shared" si="16"/>
        <v>2.3146319538377098E-2</v>
      </c>
      <c r="L90">
        <v>10.3138640619397</v>
      </c>
      <c r="M90">
        <f t="shared" si="14"/>
        <v>2.3387446852470975E-2</v>
      </c>
      <c r="O90">
        <v>86</v>
      </c>
      <c r="P90">
        <v>6.1885975760573801</v>
      </c>
      <c r="Q90">
        <f t="shared" si="17"/>
        <v>1.4033101079495193E-2</v>
      </c>
      <c r="S90">
        <v>6.6535535661749297</v>
      </c>
      <c r="T90">
        <f t="shared" si="18"/>
        <v>1.508742305255086E-2</v>
      </c>
      <c r="V90">
        <v>5.6064629847238496</v>
      </c>
      <c r="W90">
        <f t="shared" si="19"/>
        <v>1.2713067992571088E-2</v>
      </c>
      <c r="Y90">
        <v>1.6584427821471801</v>
      </c>
      <c r="Z90">
        <f t="shared" si="20"/>
        <v>3.7606412293586852E-3</v>
      </c>
      <c r="AB90">
        <v>2.8699453551912599</v>
      </c>
      <c r="AC90">
        <f t="shared" si="21"/>
        <v>6.507812596805578E-3</v>
      </c>
      <c r="AE90">
        <v>6.9054325955734397</v>
      </c>
      <c r="AF90">
        <f t="shared" si="22"/>
        <v>1.5658577314225486E-2</v>
      </c>
      <c r="AH90">
        <v>0.96969696969696995</v>
      </c>
      <c r="AI90">
        <f t="shared" si="23"/>
        <v>2.198859341716485E-3</v>
      </c>
    </row>
    <row r="91" spans="1:35" x14ac:dyDescent="0.2">
      <c r="A91">
        <v>87</v>
      </c>
      <c r="B91">
        <v>588</v>
      </c>
      <c r="C91">
        <v>10.0899843505477</v>
      </c>
      <c r="D91">
        <f t="shared" si="13"/>
        <v>1.7159837330863435E-2</v>
      </c>
      <c r="E91">
        <v>87</v>
      </c>
      <c r="F91">
        <v>9.7785541639200204</v>
      </c>
      <c r="G91">
        <f t="shared" si="15"/>
        <v>1.6630194156326564E-2</v>
      </c>
      <c r="H91">
        <v>87</v>
      </c>
      <c r="I91">
        <v>7.9498835125769398</v>
      </c>
      <c r="J91">
        <f t="shared" si="16"/>
        <v>1.352021005540296E-2</v>
      </c>
      <c r="L91">
        <v>7.4799990703727799</v>
      </c>
      <c r="M91">
        <f t="shared" si="14"/>
        <v>1.2721086854375476E-2</v>
      </c>
      <c r="O91">
        <v>87</v>
      </c>
      <c r="P91">
        <v>2.4456055734190798</v>
      </c>
      <c r="Q91">
        <f t="shared" si="17"/>
        <v>4.1591931520732648E-3</v>
      </c>
      <c r="S91">
        <v>5.2999201445803399</v>
      </c>
      <c r="T91">
        <f t="shared" si="18"/>
        <v>9.0134696336400342E-3</v>
      </c>
      <c r="V91">
        <v>9.1068155111633402</v>
      </c>
      <c r="W91">
        <f t="shared" si="19"/>
        <v>1.5487781481570307E-2</v>
      </c>
      <c r="Y91">
        <v>0.76857104397823195</v>
      </c>
      <c r="Z91">
        <f t="shared" si="20"/>
        <v>1.3070936122078775E-3</v>
      </c>
      <c r="AB91">
        <v>6.6174863387978098</v>
      </c>
      <c r="AC91">
        <f t="shared" si="21"/>
        <v>1.1254228467343214E-2</v>
      </c>
      <c r="AE91">
        <v>3.1653923541247502</v>
      </c>
      <c r="AF91">
        <f t="shared" si="22"/>
        <v>5.383320330144133E-3</v>
      </c>
      <c r="AH91">
        <v>9.3181818181818201</v>
      </c>
      <c r="AI91">
        <f t="shared" si="23"/>
        <v>1.5847247990105135E-2</v>
      </c>
    </row>
    <row r="92" spans="1:35" x14ac:dyDescent="0.2">
      <c r="A92">
        <v>88</v>
      </c>
      <c r="B92">
        <v>471</v>
      </c>
      <c r="C92">
        <v>9.4690923317683904</v>
      </c>
      <c r="D92">
        <f t="shared" si="13"/>
        <v>2.0104230003754546E-2</v>
      </c>
      <c r="E92">
        <v>88</v>
      </c>
      <c r="F92">
        <v>9.9844722771552004</v>
      </c>
      <c r="G92">
        <f t="shared" si="15"/>
        <v>2.1198454940881531E-2</v>
      </c>
      <c r="H92">
        <v>88</v>
      </c>
      <c r="I92">
        <v>7.1675028180513101</v>
      </c>
      <c r="J92">
        <f t="shared" si="16"/>
        <v>1.5217628063803206E-2</v>
      </c>
      <c r="L92">
        <v>6.6278728801179296</v>
      </c>
      <c r="M92">
        <f t="shared" si="14"/>
        <v>1.407191694292554E-2</v>
      </c>
      <c r="O92">
        <v>88</v>
      </c>
      <c r="P92">
        <v>7.5813339929095598</v>
      </c>
      <c r="Q92">
        <f t="shared" si="17"/>
        <v>1.6096250515731551E-2</v>
      </c>
      <c r="S92">
        <v>8.91489093430841</v>
      </c>
      <c r="T92">
        <f t="shared" si="18"/>
        <v>1.8927581601504054E-2</v>
      </c>
      <c r="V92">
        <v>5.7626321974148098</v>
      </c>
      <c r="W92">
        <f t="shared" si="19"/>
        <v>1.2234887892600445E-2</v>
      </c>
      <c r="Y92">
        <v>4.9585600830721299</v>
      </c>
      <c r="Z92">
        <f t="shared" si="20"/>
        <v>1.052772841416588E-2</v>
      </c>
      <c r="AB92">
        <v>6.8699453551912599</v>
      </c>
      <c r="AC92">
        <f t="shared" si="21"/>
        <v>1.4585871242444289E-2</v>
      </c>
      <c r="AE92">
        <v>7.7327967806841</v>
      </c>
      <c r="AF92">
        <f t="shared" si="22"/>
        <v>1.6417827559838855E-2</v>
      </c>
      <c r="AH92">
        <v>1.62878787878788</v>
      </c>
      <c r="AI92">
        <f t="shared" si="23"/>
        <v>3.4581483626069639E-3</v>
      </c>
    </row>
    <row r="93" spans="1:35" x14ac:dyDescent="0.2">
      <c r="A93">
        <v>89</v>
      </c>
      <c r="B93">
        <v>612</v>
      </c>
      <c r="C93">
        <v>5.9483568075117397</v>
      </c>
      <c r="D93">
        <f t="shared" si="13"/>
        <v>9.7195372671760455E-3</v>
      </c>
      <c r="E93">
        <v>89</v>
      </c>
      <c r="F93">
        <v>5.8543177323665097</v>
      </c>
      <c r="G93">
        <f t="shared" si="15"/>
        <v>9.5658786476576947E-3</v>
      </c>
      <c r="H93">
        <v>89</v>
      </c>
      <c r="I93">
        <v>5.4681025280579902</v>
      </c>
      <c r="J93">
        <f t="shared" si="16"/>
        <v>8.934808052382337E-3</v>
      </c>
      <c r="L93">
        <v>5.3218907289605397</v>
      </c>
      <c r="M93">
        <f t="shared" si="14"/>
        <v>8.6958998839224508E-3</v>
      </c>
      <c r="O93">
        <v>89</v>
      </c>
      <c r="P93">
        <v>2.70319069997527</v>
      </c>
      <c r="Q93">
        <f t="shared" si="17"/>
        <v>4.4169782679334474E-3</v>
      </c>
      <c r="S93">
        <v>2.7578699617534599</v>
      </c>
      <c r="T93">
        <f t="shared" si="18"/>
        <v>4.5063234669174184E-3</v>
      </c>
      <c r="V93">
        <v>4.4347826086956497</v>
      </c>
      <c r="W93">
        <f t="shared" si="19"/>
        <v>7.2463768115941986E-3</v>
      </c>
      <c r="Y93">
        <v>1.90158260100379</v>
      </c>
      <c r="Z93">
        <f t="shared" si="20"/>
        <v>3.1071611127512907E-3</v>
      </c>
      <c r="AB93">
        <v>7.0775956284152999</v>
      </c>
      <c r="AC93">
        <f t="shared" si="21"/>
        <v>1.1564698739240686E-2</v>
      </c>
      <c r="AE93">
        <v>2.82414486921529</v>
      </c>
      <c r="AF93">
        <f t="shared" si="22"/>
        <v>4.6146157993713884E-3</v>
      </c>
      <c r="AH93">
        <v>0.30303030303030298</v>
      </c>
      <c r="AI93">
        <f t="shared" si="23"/>
        <v>4.9514755397108334E-4</v>
      </c>
    </row>
    <row r="94" spans="1:35" x14ac:dyDescent="0.2">
      <c r="A94">
        <v>90</v>
      </c>
      <c r="B94">
        <v>846</v>
      </c>
      <c r="C94">
        <v>14.686619718309901</v>
      </c>
      <c r="D94">
        <f t="shared" si="13"/>
        <v>1.7360070589018794E-2</v>
      </c>
      <c r="E94">
        <v>90</v>
      </c>
      <c r="F94">
        <v>13.4678678678679</v>
      </c>
      <c r="G94">
        <f t="shared" si="15"/>
        <v>1.5919465564855673E-2</v>
      </c>
      <c r="H94">
        <v>90</v>
      </c>
      <c r="I94">
        <v>13.987697398069001</v>
      </c>
      <c r="J94">
        <f t="shared" si="16"/>
        <v>1.6533921274313239E-2</v>
      </c>
      <c r="L94">
        <v>13.375225434600701</v>
      </c>
      <c r="M94">
        <f t="shared" si="14"/>
        <v>1.5809959142554019E-2</v>
      </c>
      <c r="O94">
        <v>90</v>
      </c>
      <c r="P94">
        <v>7.3745568472256604</v>
      </c>
      <c r="Q94">
        <f t="shared" si="17"/>
        <v>8.7169702685882516E-3</v>
      </c>
      <c r="S94">
        <v>5.6564115496154299</v>
      </c>
      <c r="T94">
        <f t="shared" si="18"/>
        <v>6.6860656614839593E-3</v>
      </c>
      <c r="V94">
        <v>11.635722679200899</v>
      </c>
      <c r="W94">
        <f t="shared" si="19"/>
        <v>1.375380931347624E-2</v>
      </c>
      <c r="Y94">
        <v>4.2572928484895103</v>
      </c>
      <c r="Z94">
        <f t="shared" si="20"/>
        <v>5.0322610502240078E-3</v>
      </c>
      <c r="AB94">
        <v>13.150819672131099</v>
      </c>
      <c r="AC94">
        <f t="shared" si="21"/>
        <v>1.5544704104173876E-2</v>
      </c>
      <c r="AE94">
        <v>6.9698189134808901</v>
      </c>
      <c r="AF94">
        <f t="shared" si="22"/>
        <v>8.2385566353202003E-3</v>
      </c>
      <c r="AH94">
        <v>0.42424242424242398</v>
      </c>
      <c r="AI94">
        <f t="shared" si="23"/>
        <v>5.0146858657496929E-4</v>
      </c>
    </row>
    <row r="95" spans="1:35" x14ac:dyDescent="0.2">
      <c r="A95">
        <v>91</v>
      </c>
      <c r="B95">
        <v>255</v>
      </c>
      <c r="C95">
        <v>2.7777777777777801E-2</v>
      </c>
      <c r="D95">
        <f t="shared" si="13"/>
        <v>1.0893246187363844E-4</v>
      </c>
      <c r="E95">
        <v>91</v>
      </c>
      <c r="F95">
        <v>0.27402036182523998</v>
      </c>
      <c r="G95">
        <f t="shared" si="15"/>
        <v>1.0745896542166274E-3</v>
      </c>
      <c r="H95">
        <v>91</v>
      </c>
      <c r="I95">
        <v>4.8997634390864603E-2</v>
      </c>
      <c r="J95">
        <f t="shared" si="16"/>
        <v>1.9214758584652785E-4</v>
      </c>
      <c r="L95">
        <v>9.8911672133760106E-2</v>
      </c>
      <c r="M95">
        <f t="shared" si="14"/>
        <v>3.8788891032847099E-4</v>
      </c>
      <c r="O95">
        <v>91</v>
      </c>
      <c r="P95">
        <v>1.2820512820512799E-2</v>
      </c>
      <c r="Q95">
        <f t="shared" si="17"/>
        <v>5.0276520864756075E-5</v>
      </c>
      <c r="S95">
        <v>1.93754465599126E-2</v>
      </c>
      <c r="T95">
        <f t="shared" si="18"/>
        <v>7.598214337220627E-5</v>
      </c>
      <c r="V95">
        <v>3.23149236192714E-2</v>
      </c>
      <c r="W95">
        <f t="shared" si="19"/>
        <v>1.2672519066380942E-4</v>
      </c>
      <c r="Y95">
        <v>0.12272368901794101</v>
      </c>
      <c r="Z95">
        <f t="shared" si="20"/>
        <v>4.812693686978079E-4</v>
      </c>
      <c r="AB95">
        <v>9.7267759562841505E-2</v>
      </c>
      <c r="AC95">
        <f t="shared" si="21"/>
        <v>3.8144219436408435E-4</v>
      </c>
      <c r="AE95">
        <v>0</v>
      </c>
      <c r="AF95">
        <f t="shared" si="22"/>
        <v>0</v>
      </c>
      <c r="AH95">
        <v>0</v>
      </c>
      <c r="AI95">
        <f t="shared" si="23"/>
        <v>0</v>
      </c>
    </row>
    <row r="96" spans="1:35" x14ac:dyDescent="0.2">
      <c r="A96">
        <v>92</v>
      </c>
      <c r="B96">
        <v>894</v>
      </c>
      <c r="C96">
        <v>32.076291079812201</v>
      </c>
      <c r="D96">
        <f t="shared" si="13"/>
        <v>3.5879520223503582E-2</v>
      </c>
      <c r="E96">
        <v>92</v>
      </c>
      <c r="F96">
        <v>29.3315315315315</v>
      </c>
      <c r="G96">
        <f t="shared" si="15"/>
        <v>3.2809319386500557E-2</v>
      </c>
      <c r="H96">
        <v>92</v>
      </c>
      <c r="I96">
        <v>28.455572808524298</v>
      </c>
      <c r="J96">
        <f t="shared" si="16"/>
        <v>3.1829499785821364E-2</v>
      </c>
      <c r="L96">
        <v>27.702790209697302</v>
      </c>
      <c r="M96">
        <f t="shared" si="14"/>
        <v>3.0987461084672596E-2</v>
      </c>
      <c r="O96">
        <v>92</v>
      </c>
      <c r="P96">
        <v>12.65658751752</v>
      </c>
      <c r="Q96">
        <f t="shared" si="17"/>
        <v>1.4157256731006712E-2</v>
      </c>
      <c r="S96">
        <v>2.6794855629807102</v>
      </c>
      <c r="T96">
        <f t="shared" si="18"/>
        <v>2.9971874306271924E-3</v>
      </c>
      <c r="V96">
        <v>25.0990599294947</v>
      </c>
      <c r="W96">
        <f t="shared" si="19"/>
        <v>2.8075011106817337E-2</v>
      </c>
      <c r="Y96">
        <v>4.3515951002826796</v>
      </c>
      <c r="Z96">
        <f t="shared" si="20"/>
        <v>4.8675560405846531E-3</v>
      </c>
      <c r="AB96">
        <v>19.290710382513701</v>
      </c>
      <c r="AC96">
        <f t="shared" si="21"/>
        <v>2.1577975819366556E-2</v>
      </c>
      <c r="AE96">
        <v>33.712676056337997</v>
      </c>
      <c r="AF96">
        <f t="shared" si="22"/>
        <v>3.7709928474651003E-2</v>
      </c>
      <c r="AH96">
        <v>1.5757575757575799</v>
      </c>
      <c r="AI96">
        <f t="shared" si="23"/>
        <v>1.7625923666192169E-3</v>
      </c>
    </row>
    <row r="97" spans="1:35" x14ac:dyDescent="0.2">
      <c r="A97">
        <v>93</v>
      </c>
      <c r="B97">
        <v>423</v>
      </c>
      <c r="C97">
        <v>4.7593896713615003</v>
      </c>
      <c r="D97">
        <f t="shared" si="13"/>
        <v>1.1251512225440899E-2</v>
      </c>
      <c r="E97">
        <v>93</v>
      </c>
      <c r="F97">
        <v>4.12636050684831</v>
      </c>
      <c r="G97">
        <f t="shared" si="15"/>
        <v>9.7549893778919854E-3</v>
      </c>
      <c r="H97">
        <v>93</v>
      </c>
      <c r="I97">
        <v>4.2785107301113703</v>
      </c>
      <c r="J97">
        <f t="shared" si="16"/>
        <v>1.0114682577095437E-2</v>
      </c>
      <c r="L97">
        <v>4.2788403564456399</v>
      </c>
      <c r="M97">
        <f t="shared" si="14"/>
        <v>1.0115461835568889E-2</v>
      </c>
      <c r="O97">
        <v>93</v>
      </c>
      <c r="P97">
        <v>2.0933094236952798</v>
      </c>
      <c r="Q97">
        <f t="shared" si="17"/>
        <v>4.9487220418328133E-3</v>
      </c>
      <c r="S97">
        <v>0.78270920018492796</v>
      </c>
      <c r="T97">
        <f t="shared" si="18"/>
        <v>1.8503763597752434E-3</v>
      </c>
      <c r="V97">
        <v>2.28742655699177</v>
      </c>
      <c r="W97">
        <f t="shared" si="19"/>
        <v>5.4076277943067852E-3</v>
      </c>
      <c r="Y97">
        <v>2.1161086860373399</v>
      </c>
      <c r="Z97">
        <f t="shared" si="20"/>
        <v>5.0026210071804729E-3</v>
      </c>
      <c r="AB97">
        <v>1.0327868852458999</v>
      </c>
      <c r="AC97">
        <f t="shared" si="21"/>
        <v>2.4415765608650115E-3</v>
      </c>
      <c r="AE97">
        <v>1.0140845070422499</v>
      </c>
      <c r="AF97">
        <f t="shared" si="22"/>
        <v>2.3973629008091015E-3</v>
      </c>
      <c r="AH97">
        <v>0.24242424242424199</v>
      </c>
      <c r="AI97">
        <f t="shared" si="23"/>
        <v>5.7310695608567849E-4</v>
      </c>
    </row>
    <row r="98" spans="1:35" x14ac:dyDescent="0.2">
      <c r="A98">
        <v>94</v>
      </c>
      <c r="B98">
        <v>588</v>
      </c>
      <c r="C98">
        <v>9.7836463223787202</v>
      </c>
      <c r="D98">
        <f t="shared" si="13"/>
        <v>1.6638854289759728E-2</v>
      </c>
      <c r="E98">
        <v>94</v>
      </c>
      <c r="F98">
        <v>7.5820259283673899</v>
      </c>
      <c r="G98">
        <f t="shared" si="15"/>
        <v>1.289460191899216E-2</v>
      </c>
      <c r="H98">
        <v>94</v>
      </c>
      <c r="I98">
        <v>8.4594744498673808</v>
      </c>
      <c r="J98">
        <f t="shared" si="16"/>
        <v>1.4386861309298267E-2</v>
      </c>
      <c r="L98">
        <v>7.6625161024714803</v>
      </c>
      <c r="M98">
        <f t="shared" si="14"/>
        <v>1.3031489970189592E-2</v>
      </c>
      <c r="O98">
        <v>94</v>
      </c>
      <c r="P98">
        <v>3.11526094484294</v>
      </c>
      <c r="Q98">
        <f t="shared" si="17"/>
        <v>5.2980628313655442E-3</v>
      </c>
      <c r="S98">
        <v>2.8358340688437802</v>
      </c>
      <c r="T98">
        <f t="shared" si="18"/>
        <v>4.8228470558567688E-3</v>
      </c>
      <c r="V98">
        <v>8.8748531139835496</v>
      </c>
      <c r="W98">
        <f t="shared" si="19"/>
        <v>1.5093287608815561E-2</v>
      </c>
      <c r="Y98">
        <v>1.55817933580755</v>
      </c>
      <c r="Z98">
        <f t="shared" si="20"/>
        <v>2.6499648568155611E-3</v>
      </c>
      <c r="AB98">
        <v>2.0098360655737699</v>
      </c>
      <c r="AC98">
        <f t="shared" si="21"/>
        <v>3.4180885468941664E-3</v>
      </c>
      <c r="AE98">
        <v>7.8519114688128804</v>
      </c>
      <c r="AF98">
        <f t="shared" si="22"/>
        <v>1.3353590933355239E-2</v>
      </c>
      <c r="AH98">
        <v>0.12121212121212099</v>
      </c>
      <c r="AI98">
        <f t="shared" si="23"/>
        <v>2.0614306328592006E-4</v>
      </c>
    </row>
    <row r="99" spans="1:35" x14ac:dyDescent="0.2">
      <c r="A99">
        <v>95</v>
      </c>
      <c r="B99">
        <v>1635</v>
      </c>
      <c r="C99">
        <v>13.488262910798101</v>
      </c>
      <c r="D99">
        <f t="shared" si="13"/>
        <v>8.2497020861150468E-3</v>
      </c>
      <c r="E99">
        <v>95</v>
      </c>
      <c r="F99">
        <v>12.852442686589001</v>
      </c>
      <c r="G99">
        <f t="shared" si="15"/>
        <v>7.860821215039145E-3</v>
      </c>
      <c r="H99">
        <v>95</v>
      </c>
      <c r="I99">
        <v>11.2518770074507</v>
      </c>
      <c r="J99">
        <f t="shared" si="16"/>
        <v>6.8818819617435471E-3</v>
      </c>
      <c r="L99">
        <v>10.783713595134101</v>
      </c>
      <c r="M99">
        <f t="shared" si="14"/>
        <v>6.5955434832624471E-3</v>
      </c>
      <c r="O99">
        <v>95</v>
      </c>
      <c r="P99">
        <v>1.4730398219144201</v>
      </c>
      <c r="Q99">
        <f t="shared" si="17"/>
        <v>9.0094178710362083E-4</v>
      </c>
      <c r="S99">
        <v>4.09372504518136</v>
      </c>
      <c r="T99">
        <f t="shared" si="18"/>
        <v>2.5038073670834008E-3</v>
      </c>
      <c r="V99">
        <v>5.7293772032902499</v>
      </c>
      <c r="W99">
        <f t="shared" si="19"/>
        <v>3.5042062405444955E-3</v>
      </c>
      <c r="Y99">
        <v>3.2470049804819001</v>
      </c>
      <c r="Z99">
        <f t="shared" si="20"/>
        <v>1.9859357678788381E-3</v>
      </c>
      <c r="AB99">
        <v>4.8885245901639296</v>
      </c>
      <c r="AC99">
        <f t="shared" si="21"/>
        <v>2.9899232967363484E-3</v>
      </c>
      <c r="AE99">
        <v>8.8386317907444703</v>
      </c>
      <c r="AF99">
        <f t="shared" si="22"/>
        <v>5.4058910035134373E-3</v>
      </c>
      <c r="AH99">
        <v>1.0303030303030301</v>
      </c>
      <c r="AI99">
        <f t="shared" si="23"/>
        <v>6.3015475859512537E-4</v>
      </c>
    </row>
    <row r="100" spans="1:35" x14ac:dyDescent="0.2">
      <c r="A100">
        <v>96</v>
      </c>
      <c r="B100">
        <v>1311</v>
      </c>
      <c r="C100">
        <v>8.5825508607198806</v>
      </c>
      <c r="D100">
        <f t="shared" si="13"/>
        <v>6.5465681622577272E-3</v>
      </c>
      <c r="E100">
        <v>96</v>
      </c>
      <c r="F100">
        <v>6.8608950413828502</v>
      </c>
      <c r="G100">
        <f t="shared" si="15"/>
        <v>5.2333295510166664E-3</v>
      </c>
      <c r="H100">
        <v>96</v>
      </c>
      <c r="I100">
        <v>7.6611106528913897</v>
      </c>
      <c r="J100">
        <f t="shared" si="16"/>
        <v>5.8437152195967889E-3</v>
      </c>
      <c r="L100">
        <v>6.9845416273788503</v>
      </c>
      <c r="M100">
        <f t="shared" si="14"/>
        <v>5.32764426192132E-3</v>
      </c>
      <c r="O100">
        <v>96</v>
      </c>
      <c r="P100">
        <v>1.20828180394097</v>
      </c>
      <c r="Q100">
        <f t="shared" si="17"/>
        <v>9.2164897325779549E-4</v>
      </c>
      <c r="S100">
        <v>1.6102635228848801</v>
      </c>
      <c r="T100">
        <f t="shared" si="18"/>
        <v>1.2282711845041038E-3</v>
      </c>
      <c r="V100">
        <v>6.66345475910693</v>
      </c>
      <c r="W100">
        <f t="shared" si="19"/>
        <v>5.0827267422631044E-3</v>
      </c>
      <c r="Y100">
        <v>6.9675595638713101</v>
      </c>
      <c r="Z100">
        <f t="shared" si="20"/>
        <v>5.3146907428461556E-3</v>
      </c>
      <c r="AB100">
        <v>4.5103825136611997</v>
      </c>
      <c r="AC100">
        <f t="shared" si="21"/>
        <v>3.4404138166752095E-3</v>
      </c>
      <c r="AE100">
        <v>8.3090543259557403</v>
      </c>
      <c r="AF100">
        <f t="shared" si="22"/>
        <v>6.3379514309349662E-3</v>
      </c>
      <c r="AH100">
        <v>0.42424242424242398</v>
      </c>
      <c r="AI100">
        <f t="shared" si="23"/>
        <v>3.2360215426576963E-4</v>
      </c>
    </row>
    <row r="101" spans="1:35" x14ac:dyDescent="0.2">
      <c r="A101">
        <v>97</v>
      </c>
      <c r="B101">
        <v>1029</v>
      </c>
      <c r="C101">
        <v>12.1009389671362</v>
      </c>
      <c r="D101">
        <f t="shared" ref="D101:D116" si="24">C101/B101</f>
        <v>1.1759901814515257E-2</v>
      </c>
      <c r="E101">
        <v>97</v>
      </c>
      <c r="F101">
        <v>9.0509192118948203</v>
      </c>
      <c r="G101">
        <f t="shared" si="15"/>
        <v>8.7958398560688249E-3</v>
      </c>
      <c r="H101">
        <v>97</v>
      </c>
      <c r="I101">
        <v>9.6441533354610698</v>
      </c>
      <c r="J101">
        <f t="shared" si="16"/>
        <v>9.3723550393207677E-3</v>
      </c>
      <c r="L101">
        <v>8.6572198833981897</v>
      </c>
      <c r="M101">
        <f t="shared" ref="M101:M116" si="25">L101/B101</f>
        <v>8.4132360382878427E-3</v>
      </c>
      <c r="O101">
        <v>97</v>
      </c>
      <c r="P101">
        <v>4.2264819853244298</v>
      </c>
      <c r="Q101">
        <f t="shared" si="17"/>
        <v>4.1073683044941011E-3</v>
      </c>
      <c r="S101">
        <v>2.3713697305930301</v>
      </c>
      <c r="T101">
        <f t="shared" si="18"/>
        <v>2.3045381249689311E-3</v>
      </c>
      <c r="V101">
        <v>11.0274970622797</v>
      </c>
      <c r="W101">
        <f t="shared" si="19"/>
        <v>1.0716712402604179E-2</v>
      </c>
      <c r="Y101">
        <v>2.0072688114147299</v>
      </c>
      <c r="Z101">
        <f t="shared" si="20"/>
        <v>1.9506985533670844E-3</v>
      </c>
      <c r="AB101">
        <v>6.6928961748633897</v>
      </c>
      <c r="AC101">
        <f t="shared" si="21"/>
        <v>6.504272278778804E-3</v>
      </c>
      <c r="AE101">
        <v>6.7798792756539203</v>
      </c>
      <c r="AF101">
        <f t="shared" si="22"/>
        <v>6.5888039607909822E-3</v>
      </c>
      <c r="AH101">
        <v>3.65151515151515</v>
      </c>
      <c r="AI101">
        <f t="shared" si="23"/>
        <v>3.5486055894219147E-3</v>
      </c>
    </row>
    <row r="102" spans="1:35" x14ac:dyDescent="0.2">
      <c r="A102">
        <v>98</v>
      </c>
      <c r="B102">
        <v>906</v>
      </c>
      <c r="C102">
        <v>8.4135367762128297</v>
      </c>
      <c r="D102">
        <f t="shared" si="24"/>
        <v>9.2864644329059935E-3</v>
      </c>
      <c r="E102">
        <v>98</v>
      </c>
      <c r="F102">
        <v>7.6032813301106001</v>
      </c>
      <c r="G102">
        <f t="shared" si="15"/>
        <v>8.3921427484664468E-3</v>
      </c>
      <c r="H102">
        <v>98</v>
      </c>
      <c r="I102">
        <v>6.8497150869442001</v>
      </c>
      <c r="J102">
        <f t="shared" si="16"/>
        <v>7.560391928194481E-3</v>
      </c>
      <c r="L102">
        <v>6.57492596183216</v>
      </c>
      <c r="M102">
        <f t="shared" si="25"/>
        <v>7.2570926731039291E-3</v>
      </c>
      <c r="O102">
        <v>98</v>
      </c>
      <c r="P102">
        <v>2.07038914997114</v>
      </c>
      <c r="Q102">
        <f t="shared" si="17"/>
        <v>2.285197737274989E-3</v>
      </c>
      <c r="S102">
        <v>2.54007481191947</v>
      </c>
      <c r="T102">
        <f t="shared" si="18"/>
        <v>2.803614582692572E-3</v>
      </c>
      <c r="V102">
        <v>9.5512338425381902</v>
      </c>
      <c r="W102">
        <f t="shared" si="19"/>
        <v>1.05422007092033E-2</v>
      </c>
      <c r="Y102">
        <v>6.2556775570640202</v>
      </c>
      <c r="Z102">
        <f t="shared" si="20"/>
        <v>6.9047213654128258E-3</v>
      </c>
      <c r="AB102">
        <v>6.6939890710382501</v>
      </c>
      <c r="AC102">
        <f t="shared" si="21"/>
        <v>7.3885089084307397E-3</v>
      </c>
      <c r="AE102">
        <v>10.2599597585513</v>
      </c>
      <c r="AF102">
        <f t="shared" si="22"/>
        <v>1.1324458894648235E-2</v>
      </c>
      <c r="AH102">
        <v>0.54545454545454497</v>
      </c>
      <c r="AI102">
        <f t="shared" si="23"/>
        <v>6.0204695966285316E-4</v>
      </c>
    </row>
    <row r="103" spans="1:35" x14ac:dyDescent="0.2">
      <c r="A103">
        <v>99</v>
      </c>
      <c r="B103">
        <v>597</v>
      </c>
      <c r="C103">
        <v>4.6142410015649498</v>
      </c>
      <c r="D103">
        <f t="shared" si="24"/>
        <v>7.7290469037938859E-3</v>
      </c>
      <c r="E103">
        <v>99</v>
      </c>
      <c r="F103">
        <v>5.3033326008935804</v>
      </c>
      <c r="G103">
        <f t="shared" si="15"/>
        <v>8.8833041891014739E-3</v>
      </c>
      <c r="H103">
        <v>99</v>
      </c>
      <c r="I103">
        <v>4.9858290569479502</v>
      </c>
      <c r="J103">
        <f t="shared" si="16"/>
        <v>8.3514724571992459E-3</v>
      </c>
      <c r="L103">
        <v>5.0276510976241404</v>
      </c>
      <c r="M103">
        <f t="shared" si="25"/>
        <v>8.4215261266736025E-3</v>
      </c>
      <c r="O103">
        <v>99</v>
      </c>
      <c r="P103">
        <v>2.7604501607717</v>
      </c>
      <c r="Q103">
        <f t="shared" si="17"/>
        <v>4.6238696160329981E-3</v>
      </c>
      <c r="S103">
        <v>1.43037868280587</v>
      </c>
      <c r="T103">
        <f t="shared" si="18"/>
        <v>2.3959441923046398E-3</v>
      </c>
      <c r="V103">
        <v>1.99811985898942</v>
      </c>
      <c r="W103">
        <f t="shared" si="19"/>
        <v>3.3469344371682076E-3</v>
      </c>
      <c r="Y103">
        <v>1.43353268080688</v>
      </c>
      <c r="Z103">
        <f t="shared" si="20"/>
        <v>2.4012272710332997E-3</v>
      </c>
      <c r="AB103">
        <v>1.30273224043716</v>
      </c>
      <c r="AC103">
        <f t="shared" si="21"/>
        <v>2.182131056008643E-3</v>
      </c>
      <c r="AE103">
        <v>1.62897384305835</v>
      </c>
      <c r="AF103">
        <f t="shared" si="22"/>
        <v>2.7285994021077889E-3</v>
      </c>
      <c r="AH103">
        <v>0.92045454545454497</v>
      </c>
      <c r="AI103">
        <f t="shared" si="23"/>
        <v>1.5417999086340787E-3</v>
      </c>
    </row>
    <row r="104" spans="1:35" x14ac:dyDescent="0.2">
      <c r="A104">
        <v>100</v>
      </c>
      <c r="B104">
        <v>1176</v>
      </c>
      <c r="C104">
        <v>8.7179186228482006</v>
      </c>
      <c r="D104">
        <f t="shared" si="24"/>
        <v>7.4131961078641164E-3</v>
      </c>
      <c r="E104">
        <v>100</v>
      </c>
      <c r="F104">
        <v>8.8347176444737396</v>
      </c>
      <c r="G104">
        <f t="shared" si="15"/>
        <v>7.5125150038042E-3</v>
      </c>
      <c r="H104">
        <v>100</v>
      </c>
      <c r="I104">
        <v>8.3269477426303293</v>
      </c>
      <c r="J104">
        <f t="shared" si="16"/>
        <v>7.0807378763863343E-3</v>
      </c>
      <c r="L104">
        <v>8.2030485132604696</v>
      </c>
      <c r="M104">
        <f t="shared" si="25"/>
        <v>6.97538138882693E-3</v>
      </c>
      <c r="O104">
        <v>100</v>
      </c>
      <c r="P104">
        <v>3.5876205787781399</v>
      </c>
      <c r="Q104">
        <f t="shared" si="17"/>
        <v>3.0506977710698466E-3</v>
      </c>
      <c r="S104">
        <v>4.4577817005001501</v>
      </c>
      <c r="T104">
        <f t="shared" si="18"/>
        <v>3.7906306977042092E-3</v>
      </c>
      <c r="V104">
        <v>7.7217391304347798</v>
      </c>
      <c r="W104">
        <f t="shared" si="19"/>
        <v>6.5661047027506629E-3</v>
      </c>
      <c r="Y104">
        <v>3.2204295906005398</v>
      </c>
      <c r="Z104">
        <f t="shared" si="20"/>
        <v>2.7384605362249488E-3</v>
      </c>
      <c r="AB104">
        <v>2.8240437158469902</v>
      </c>
      <c r="AC104">
        <f t="shared" si="21"/>
        <v>2.4013977175569644E-3</v>
      </c>
      <c r="AE104">
        <v>3.9935613682092601</v>
      </c>
      <c r="AF104">
        <f t="shared" si="22"/>
        <v>3.3958855171847451E-3</v>
      </c>
      <c r="AH104">
        <v>3.34848484848485</v>
      </c>
      <c r="AI104">
        <f t="shared" si="23"/>
        <v>2.847351061636777E-3</v>
      </c>
    </row>
    <row r="105" spans="1:35" x14ac:dyDescent="0.2">
      <c r="A105">
        <v>101</v>
      </c>
      <c r="B105">
        <v>618</v>
      </c>
      <c r="C105">
        <v>3.8665884194053199</v>
      </c>
      <c r="D105">
        <f t="shared" si="24"/>
        <v>6.256615565380777E-3</v>
      </c>
      <c r="E105">
        <v>101</v>
      </c>
      <c r="F105">
        <v>2.77820259283674</v>
      </c>
      <c r="G105">
        <f t="shared" si="15"/>
        <v>4.4954734511921356E-3</v>
      </c>
      <c r="H105">
        <v>101</v>
      </c>
      <c r="I105">
        <v>3.2972288066404398</v>
      </c>
      <c r="J105">
        <f t="shared" si="16"/>
        <v>5.3353216935929449E-3</v>
      </c>
      <c r="L105">
        <v>3.15625373510936</v>
      </c>
      <c r="M105">
        <f t="shared" si="25"/>
        <v>5.1072066911154691E-3</v>
      </c>
      <c r="O105">
        <v>101</v>
      </c>
      <c r="P105">
        <v>0.63857284194904795</v>
      </c>
      <c r="Q105">
        <f t="shared" si="17"/>
        <v>1.033289388267068E-3</v>
      </c>
      <c r="S105">
        <v>0.25612575127138199</v>
      </c>
      <c r="T105">
        <f t="shared" si="18"/>
        <v>4.1444296322230097E-4</v>
      </c>
      <c r="V105">
        <v>2.6600470035252601</v>
      </c>
      <c r="W105">
        <f t="shared" si="19"/>
        <v>4.3042831772253402E-3</v>
      </c>
      <c r="Y105">
        <v>1.3876507124588999</v>
      </c>
      <c r="Z105">
        <f t="shared" si="20"/>
        <v>2.2453895023606795E-3</v>
      </c>
      <c r="AB105">
        <v>0.29071038251366099</v>
      </c>
      <c r="AC105">
        <f t="shared" si="21"/>
        <v>4.7040514969848057E-4</v>
      </c>
      <c r="AE105">
        <v>5.3851106639838999</v>
      </c>
      <c r="AF105">
        <f t="shared" si="22"/>
        <v>8.7137713009448215E-3</v>
      </c>
      <c r="AH105">
        <v>2.26893939393939</v>
      </c>
      <c r="AI105">
        <f t="shared" si="23"/>
        <v>3.6714229675394662E-3</v>
      </c>
    </row>
    <row r="106" spans="1:35" x14ac:dyDescent="0.2">
      <c r="A106">
        <v>102</v>
      </c>
      <c r="B106">
        <v>1287</v>
      </c>
      <c r="C106">
        <v>12.639280125195601</v>
      </c>
      <c r="D106">
        <f t="shared" si="24"/>
        <v>9.8207304780074597E-3</v>
      </c>
      <c r="E106">
        <v>102</v>
      </c>
      <c r="F106">
        <v>13.589262433164899</v>
      </c>
      <c r="G106">
        <f t="shared" si="15"/>
        <v>1.0558867469436597E-2</v>
      </c>
      <c r="H106">
        <v>102</v>
      </c>
      <c r="I106">
        <v>12.387512835132901</v>
      </c>
      <c r="J106">
        <f t="shared" si="16"/>
        <v>9.6251070980053616E-3</v>
      </c>
      <c r="L106">
        <v>12.258900516607101</v>
      </c>
      <c r="M106">
        <f t="shared" si="25"/>
        <v>9.5251752265789434E-3</v>
      </c>
      <c r="O106">
        <v>102</v>
      </c>
      <c r="P106">
        <v>4.1718196059032104</v>
      </c>
      <c r="Q106">
        <f t="shared" si="17"/>
        <v>3.2415070752938699E-3</v>
      </c>
      <c r="S106">
        <v>5.5062833606522901</v>
      </c>
      <c r="T106">
        <f t="shared" si="18"/>
        <v>4.2783864496132792E-3</v>
      </c>
      <c r="V106">
        <v>9.7788484136310192</v>
      </c>
      <c r="W106">
        <f t="shared" si="19"/>
        <v>7.5981728155641174E-3</v>
      </c>
      <c r="Y106">
        <v>1.96746341557218</v>
      </c>
      <c r="Z106">
        <f t="shared" si="20"/>
        <v>1.5287206026201865E-3</v>
      </c>
      <c r="AB106">
        <v>3.9715846994535502</v>
      </c>
      <c r="AC106">
        <f t="shared" si="21"/>
        <v>3.0859243973998061E-3</v>
      </c>
      <c r="AE106">
        <v>19.107444668008</v>
      </c>
      <c r="AF106">
        <f t="shared" si="22"/>
        <v>1.484649935354157E-2</v>
      </c>
      <c r="AH106">
        <v>1.7007575757575799</v>
      </c>
      <c r="AI106">
        <f t="shared" si="23"/>
        <v>1.3214899578535973E-3</v>
      </c>
    </row>
    <row r="107" spans="1:35" x14ac:dyDescent="0.2">
      <c r="A107">
        <v>103</v>
      </c>
      <c r="B107">
        <v>198</v>
      </c>
      <c r="C107">
        <v>3.1326291079812201</v>
      </c>
      <c r="D107">
        <f t="shared" si="24"/>
        <v>1.5821359131218283E-2</v>
      </c>
      <c r="E107">
        <v>103</v>
      </c>
      <c r="F107">
        <v>2.7120339852047199</v>
      </c>
      <c r="G107">
        <f t="shared" si="15"/>
        <v>1.3697141339417778E-2</v>
      </c>
      <c r="H107">
        <v>103</v>
      </c>
      <c r="I107">
        <v>3.096897932154</v>
      </c>
      <c r="J107">
        <f t="shared" si="16"/>
        <v>1.5640898647242423E-2</v>
      </c>
      <c r="L107">
        <v>3.0058845402993399</v>
      </c>
      <c r="M107">
        <f t="shared" si="25"/>
        <v>1.5181235052016868E-2</v>
      </c>
      <c r="O107">
        <v>103</v>
      </c>
      <c r="P107">
        <v>1.02650671943276</v>
      </c>
      <c r="Q107">
        <f t="shared" si="17"/>
        <v>5.184377370872525E-3</v>
      </c>
      <c r="S107">
        <v>1.02387256756189</v>
      </c>
      <c r="T107">
        <f t="shared" si="18"/>
        <v>5.1710735735448991E-3</v>
      </c>
      <c r="V107">
        <v>2.0542890716803801</v>
      </c>
      <c r="W107">
        <f t="shared" si="19"/>
        <v>1.0375197331719091E-2</v>
      </c>
      <c r="Y107">
        <v>3.3848431821241101</v>
      </c>
      <c r="Z107">
        <f t="shared" si="20"/>
        <v>1.7095167586485403E-2</v>
      </c>
      <c r="AB107">
        <v>0.81092896174863405</v>
      </c>
      <c r="AC107">
        <f t="shared" si="21"/>
        <v>4.0956008169122935E-3</v>
      </c>
      <c r="AE107">
        <v>4.28490945674044</v>
      </c>
      <c r="AF107">
        <f t="shared" si="22"/>
        <v>2.1640956852224443E-2</v>
      </c>
      <c r="AH107">
        <v>0.12121212121212099</v>
      </c>
      <c r="AI107">
        <f t="shared" si="23"/>
        <v>6.1218243036424745E-4</v>
      </c>
    </row>
    <row r="108" spans="1:35" x14ac:dyDescent="0.2">
      <c r="A108">
        <v>104</v>
      </c>
      <c r="B108">
        <v>321</v>
      </c>
      <c r="C108">
        <v>3.1768388106416299</v>
      </c>
      <c r="D108">
        <f t="shared" si="24"/>
        <v>9.8966941141483793E-3</v>
      </c>
      <c r="E108">
        <v>104</v>
      </c>
      <c r="F108">
        <v>3.12329890866476</v>
      </c>
      <c r="G108">
        <f t="shared" si="15"/>
        <v>9.7299031422578199E-3</v>
      </c>
      <c r="H108">
        <v>104</v>
      </c>
      <c r="I108">
        <v>1.8477869780329499</v>
      </c>
      <c r="J108">
        <f t="shared" si="16"/>
        <v>5.7563457259593451E-3</v>
      </c>
      <c r="L108">
        <v>1.9327109257759101</v>
      </c>
      <c r="M108">
        <f t="shared" si="25"/>
        <v>6.0209063108283807E-3</v>
      </c>
      <c r="O108">
        <v>104</v>
      </c>
      <c r="P108">
        <v>1.6376865364003601</v>
      </c>
      <c r="Q108">
        <f t="shared" si="17"/>
        <v>5.1018272162004991E-3</v>
      </c>
      <c r="S108">
        <v>1.1381498760139499</v>
      </c>
      <c r="T108">
        <f t="shared" si="18"/>
        <v>3.5456382430341118E-3</v>
      </c>
      <c r="V108">
        <v>1.26921269095182</v>
      </c>
      <c r="W108">
        <f t="shared" si="19"/>
        <v>3.9539336166723362E-3</v>
      </c>
      <c r="Y108">
        <v>0.40563044439743901</v>
      </c>
      <c r="Z108">
        <f t="shared" si="20"/>
        <v>1.2636462442287819E-3</v>
      </c>
      <c r="AB108">
        <v>2.55191256830601</v>
      </c>
      <c r="AC108">
        <f t="shared" si="21"/>
        <v>7.9498833903614025E-3</v>
      </c>
      <c r="AE108">
        <v>2.8321931589537201</v>
      </c>
      <c r="AF108">
        <f t="shared" si="22"/>
        <v>8.8230316478309038E-3</v>
      </c>
      <c r="AH108">
        <v>6.0606060606060601E-2</v>
      </c>
      <c r="AI108">
        <f t="shared" si="23"/>
        <v>1.8880392712168411E-4</v>
      </c>
    </row>
    <row r="109" spans="1:35" x14ac:dyDescent="0.2">
      <c r="A109">
        <v>105</v>
      </c>
      <c r="B109">
        <v>384</v>
      </c>
      <c r="C109">
        <v>2.8877151799687</v>
      </c>
      <c r="D109">
        <f t="shared" si="24"/>
        <v>7.5200916145018231E-3</v>
      </c>
      <c r="E109">
        <v>105</v>
      </c>
      <c r="F109">
        <v>2.0443712004687602</v>
      </c>
      <c r="G109">
        <f t="shared" si="15"/>
        <v>5.323883334554063E-3</v>
      </c>
      <c r="H109">
        <v>105</v>
      </c>
      <c r="I109">
        <v>1.8971013817117699</v>
      </c>
      <c r="J109">
        <f t="shared" si="16"/>
        <v>4.9403681815410674E-3</v>
      </c>
      <c r="L109">
        <v>1.9465457708601701</v>
      </c>
      <c r="M109">
        <f t="shared" si="25"/>
        <v>5.0691296116150263E-3</v>
      </c>
      <c r="O109">
        <v>105</v>
      </c>
      <c r="P109">
        <v>1.5686165388737701</v>
      </c>
      <c r="Q109">
        <f t="shared" si="17"/>
        <v>4.0849389033171092E-3</v>
      </c>
      <c r="S109">
        <v>0.77859034169713803</v>
      </c>
      <c r="T109">
        <f t="shared" si="18"/>
        <v>2.027579014836297E-3</v>
      </c>
      <c r="V109">
        <v>1.6098707403055199</v>
      </c>
      <c r="W109">
        <f t="shared" si="19"/>
        <v>4.1923717195456248E-3</v>
      </c>
      <c r="Y109">
        <v>1.89800588427591</v>
      </c>
      <c r="Z109">
        <f t="shared" si="20"/>
        <v>4.9427236569685156E-3</v>
      </c>
      <c r="AB109">
        <v>0.636065573770492</v>
      </c>
      <c r="AC109">
        <f t="shared" si="21"/>
        <v>1.656420765027323E-3</v>
      </c>
      <c r="AE109">
        <v>2.0531187122736401</v>
      </c>
      <c r="AF109">
        <f t="shared" si="22"/>
        <v>5.3466633132126041E-3</v>
      </c>
      <c r="AH109">
        <v>6.0606060606060601E-2</v>
      </c>
      <c r="AI109">
        <f t="shared" si="23"/>
        <v>1.5782828282828281E-4</v>
      </c>
    </row>
    <row r="110" spans="1:35" x14ac:dyDescent="0.2">
      <c r="A110">
        <v>106</v>
      </c>
      <c r="B110">
        <v>903</v>
      </c>
      <c r="C110">
        <v>18.305164319248799</v>
      </c>
      <c r="D110">
        <f t="shared" si="24"/>
        <v>2.0271499799832556E-2</v>
      </c>
      <c r="E110">
        <v>106</v>
      </c>
      <c r="F110">
        <v>18.593085768695499</v>
      </c>
      <c r="G110">
        <f t="shared" si="15"/>
        <v>2.0590349688477848E-2</v>
      </c>
      <c r="H110">
        <v>106</v>
      </c>
      <c r="I110">
        <v>16.754790687221998</v>
      </c>
      <c r="J110">
        <f t="shared" si="16"/>
        <v>1.8554585478651162E-2</v>
      </c>
      <c r="L110">
        <v>16.331726848962099</v>
      </c>
      <c r="M110">
        <f t="shared" si="25"/>
        <v>1.8086076244697782E-2</v>
      </c>
      <c r="O110">
        <v>106</v>
      </c>
      <c r="P110">
        <v>3.07912853491632</v>
      </c>
      <c r="Q110">
        <f t="shared" si="17"/>
        <v>3.4098876355662458E-3</v>
      </c>
      <c r="S110">
        <v>4.5200689278359203</v>
      </c>
      <c r="T110">
        <f t="shared" si="18"/>
        <v>5.0056134306045632E-3</v>
      </c>
      <c r="V110">
        <v>9.4824911868390096</v>
      </c>
      <c r="W110">
        <f t="shared" si="19"/>
        <v>1.0501097659843864E-2</v>
      </c>
      <c r="Y110">
        <v>6.7903774782224096</v>
      </c>
      <c r="Z110">
        <f t="shared" si="20"/>
        <v>7.5197978717856141E-3</v>
      </c>
      <c r="AB110">
        <v>4.8349726775956299</v>
      </c>
      <c r="AC110">
        <f t="shared" si="21"/>
        <v>5.3543440504934996E-3</v>
      </c>
      <c r="AE110">
        <v>5.8704225352112704</v>
      </c>
      <c r="AF110">
        <f t="shared" si="22"/>
        <v>6.5010216336780407E-3</v>
      </c>
      <c r="AH110">
        <v>0.12121212121212099</v>
      </c>
      <c r="AI110">
        <f t="shared" si="23"/>
        <v>1.3423269237222701E-4</v>
      </c>
    </row>
    <row r="111" spans="1:35" x14ac:dyDescent="0.2">
      <c r="A111">
        <v>107</v>
      </c>
      <c r="B111">
        <v>408</v>
      </c>
      <c r="C111">
        <v>4.35250391236307</v>
      </c>
      <c r="D111">
        <f t="shared" si="24"/>
        <v>1.0667901745987916E-2</v>
      </c>
      <c r="E111">
        <v>107</v>
      </c>
      <c r="F111">
        <v>4.5122390683366298</v>
      </c>
      <c r="G111">
        <f t="shared" si="15"/>
        <v>1.105940948121723E-2</v>
      </c>
      <c r="H111">
        <v>107</v>
      </c>
      <c r="I111">
        <v>4.73854221578324</v>
      </c>
      <c r="J111">
        <f t="shared" si="16"/>
        <v>1.1614074058292255E-2</v>
      </c>
      <c r="L111">
        <v>4.55380615944435</v>
      </c>
      <c r="M111">
        <f t="shared" si="25"/>
        <v>1.116128960648125E-2</v>
      </c>
      <c r="O111">
        <v>107</v>
      </c>
      <c r="P111">
        <v>1.4303116497650299</v>
      </c>
      <c r="Q111">
        <f t="shared" si="17"/>
        <v>3.5056658082476223E-3</v>
      </c>
      <c r="S111">
        <v>1.5350733408985799</v>
      </c>
      <c r="T111">
        <f t="shared" si="18"/>
        <v>3.7624346590651469E-3</v>
      </c>
      <c r="V111">
        <v>2.3479435957696801</v>
      </c>
      <c r="W111">
        <f t="shared" si="19"/>
        <v>5.7547637151217652E-3</v>
      </c>
      <c r="Y111">
        <v>3.2744649347152999</v>
      </c>
      <c r="Z111">
        <f t="shared" si="20"/>
        <v>8.0256493497924009E-3</v>
      </c>
      <c r="AB111">
        <v>3.0273224043715801</v>
      </c>
      <c r="AC111">
        <f t="shared" si="21"/>
        <v>7.4199078538519118E-3</v>
      </c>
      <c r="AE111">
        <v>0.89175050301810899</v>
      </c>
      <c r="AF111">
        <f t="shared" si="22"/>
        <v>2.1856629975934043E-3</v>
      </c>
      <c r="AH111">
        <v>2.49242424242424</v>
      </c>
      <c r="AI111">
        <f t="shared" si="23"/>
        <v>6.1088829471182349E-3</v>
      </c>
    </row>
    <row r="112" spans="1:35" x14ac:dyDescent="0.2">
      <c r="A112">
        <v>108</v>
      </c>
      <c r="B112">
        <v>882</v>
      </c>
      <c r="C112">
        <v>14.0766823161189</v>
      </c>
      <c r="D112">
        <f t="shared" si="24"/>
        <v>1.5959957274511223E-2</v>
      </c>
      <c r="E112">
        <v>108</v>
      </c>
      <c r="F112">
        <v>11.6445176884201</v>
      </c>
      <c r="G112">
        <f t="shared" si="15"/>
        <v>1.3202401007279025E-2</v>
      </c>
      <c r="H112">
        <v>108</v>
      </c>
      <c r="I112">
        <v>12.448881206735599</v>
      </c>
      <c r="J112">
        <f t="shared" si="16"/>
        <v>1.4114377785414512E-2</v>
      </c>
      <c r="L112">
        <v>11.8317361452343</v>
      </c>
      <c r="M112">
        <f t="shared" si="25"/>
        <v>1.3414666831331407E-2</v>
      </c>
      <c r="O112">
        <v>108</v>
      </c>
      <c r="P112">
        <v>0.88410009069173101</v>
      </c>
      <c r="Q112">
        <f t="shared" si="17"/>
        <v>1.0023810552060443E-3</v>
      </c>
      <c r="S112">
        <v>2.2527213886437201</v>
      </c>
      <c r="T112">
        <f t="shared" si="18"/>
        <v>2.5541058828160092E-3</v>
      </c>
      <c r="V112">
        <v>17.401292596944799</v>
      </c>
      <c r="W112">
        <f t="shared" si="19"/>
        <v>1.9729356685878458E-2</v>
      </c>
      <c r="Y112">
        <v>3.3406918831605901</v>
      </c>
      <c r="Z112">
        <f t="shared" si="20"/>
        <v>3.787632520590238E-3</v>
      </c>
      <c r="AB112">
        <v>23.4808743169399</v>
      </c>
      <c r="AC112">
        <f t="shared" si="21"/>
        <v>2.6622306481791268E-2</v>
      </c>
      <c r="AE112">
        <v>7.0921529175050297</v>
      </c>
      <c r="AF112">
        <f t="shared" si="22"/>
        <v>8.0409897023866542E-3</v>
      </c>
      <c r="AH112">
        <v>1.0303030303030301</v>
      </c>
      <c r="AI112">
        <f t="shared" si="23"/>
        <v>1.168144025286882E-3</v>
      </c>
    </row>
    <row r="113" spans="1:35" x14ac:dyDescent="0.2">
      <c r="A113">
        <v>109</v>
      </c>
      <c r="B113">
        <v>327</v>
      </c>
      <c r="C113">
        <v>0.76604068857590002</v>
      </c>
      <c r="D113">
        <f t="shared" si="24"/>
        <v>2.3426320751556576E-3</v>
      </c>
      <c r="E113">
        <v>109</v>
      </c>
      <c r="F113">
        <v>0.70739031714641498</v>
      </c>
      <c r="G113">
        <f t="shared" si="15"/>
        <v>2.1632731411205352E-3</v>
      </c>
      <c r="H113">
        <v>109</v>
      </c>
      <c r="I113">
        <v>0.64043338820016504</v>
      </c>
      <c r="J113">
        <f t="shared" si="16"/>
        <v>1.9585118905203823E-3</v>
      </c>
      <c r="L113">
        <v>0.66440722984369005</v>
      </c>
      <c r="M113">
        <f t="shared" si="25"/>
        <v>2.0318263909592967E-3</v>
      </c>
      <c r="O113">
        <v>109</v>
      </c>
      <c r="P113">
        <v>0.57725286503421602</v>
      </c>
      <c r="Q113">
        <f t="shared" si="17"/>
        <v>1.7652992814502018E-3</v>
      </c>
      <c r="S113">
        <v>0.15760938091035201</v>
      </c>
      <c r="T113">
        <f t="shared" si="18"/>
        <v>4.8198587434358412E-4</v>
      </c>
      <c r="V113">
        <v>0.53231492361927102</v>
      </c>
      <c r="W113">
        <f t="shared" si="19"/>
        <v>1.6278743841567922E-3</v>
      </c>
      <c r="Y113">
        <v>0.75307193815741402</v>
      </c>
      <c r="Z113">
        <f t="shared" si="20"/>
        <v>2.3029722879431623E-3</v>
      </c>
      <c r="AB113">
        <v>0.34098360655737697</v>
      </c>
      <c r="AC113">
        <f t="shared" si="21"/>
        <v>1.0427633228054342E-3</v>
      </c>
      <c r="AE113">
        <v>2.8169014084507001E-2</v>
      </c>
      <c r="AF113">
        <f t="shared" si="22"/>
        <v>8.6143773958737002E-5</v>
      </c>
      <c r="AH113">
        <v>0</v>
      </c>
      <c r="AI113">
        <f t="shared" si="23"/>
        <v>0</v>
      </c>
    </row>
    <row r="114" spans="1:35" x14ac:dyDescent="0.2">
      <c r="A114">
        <v>110</v>
      </c>
      <c r="B114">
        <v>1230</v>
      </c>
      <c r="C114">
        <v>12.6701877934272</v>
      </c>
      <c r="D114">
        <f t="shared" si="24"/>
        <v>1.0300965685713171E-2</v>
      </c>
      <c r="E114">
        <v>110</v>
      </c>
      <c r="F114">
        <v>12.520295905661801</v>
      </c>
      <c r="G114">
        <f t="shared" si="15"/>
        <v>1.0179102362326668E-2</v>
      </c>
      <c r="H114">
        <v>110</v>
      </c>
      <c r="I114">
        <v>11.626536181627101</v>
      </c>
      <c r="J114">
        <f t="shared" si="16"/>
        <v>9.4524684403472364E-3</v>
      </c>
      <c r="L114">
        <v>11.392420218064</v>
      </c>
      <c r="M114">
        <f t="shared" si="25"/>
        <v>9.2621302585886179E-3</v>
      </c>
      <c r="O114">
        <v>110</v>
      </c>
      <c r="P114">
        <v>4.1922870805507504</v>
      </c>
      <c r="Q114">
        <f t="shared" si="17"/>
        <v>3.4083634801225613E-3</v>
      </c>
      <c r="S114">
        <v>3.0369856680536298</v>
      </c>
      <c r="T114">
        <f t="shared" si="18"/>
        <v>2.4690940390679917E-3</v>
      </c>
      <c r="V114">
        <v>8.7219741480611006</v>
      </c>
      <c r="W114">
        <f t="shared" si="19"/>
        <v>7.0910358927326021E-3</v>
      </c>
      <c r="Y114">
        <v>5.8709689825586997</v>
      </c>
      <c r="Z114">
        <f t="shared" si="20"/>
        <v>4.7731455142753657E-3</v>
      </c>
      <c r="AB114">
        <v>5.7202185792349702</v>
      </c>
      <c r="AC114">
        <f t="shared" si="21"/>
        <v>4.6505842107601386E-3</v>
      </c>
      <c r="AE114">
        <v>6.7227364185110696</v>
      </c>
      <c r="AF114">
        <f t="shared" si="22"/>
        <v>5.465639364643146E-3</v>
      </c>
      <c r="AH114">
        <v>0.66666666666666696</v>
      </c>
      <c r="AI114">
        <f t="shared" si="23"/>
        <v>5.4200542005420076E-4</v>
      </c>
    </row>
    <row r="115" spans="1:35" x14ac:dyDescent="0.2">
      <c r="A115">
        <v>111</v>
      </c>
      <c r="B115">
        <v>729</v>
      </c>
      <c r="C115">
        <v>7.4025821596244104</v>
      </c>
      <c r="D115">
        <f t="shared" si="24"/>
        <v>1.015443368947107E-2</v>
      </c>
      <c r="E115">
        <v>111</v>
      </c>
      <c r="F115">
        <v>7.1852486632974397</v>
      </c>
      <c r="G115">
        <f t="shared" si="15"/>
        <v>9.8563081801062279E-3</v>
      </c>
      <c r="H115">
        <v>111</v>
      </c>
      <c r="I115">
        <v>7.3264731863762904</v>
      </c>
      <c r="J115">
        <f t="shared" si="16"/>
        <v>1.0050031805728794E-2</v>
      </c>
      <c r="L115">
        <v>7.3327786557590402</v>
      </c>
      <c r="M115">
        <f t="shared" si="25"/>
        <v>1.0058681283620082E-2</v>
      </c>
      <c r="O115">
        <v>111</v>
      </c>
      <c r="P115">
        <v>2.9969082364580801</v>
      </c>
      <c r="Q115">
        <f t="shared" si="17"/>
        <v>4.1109852351962689E-3</v>
      </c>
      <c r="S115">
        <v>0.90165174631194001</v>
      </c>
      <c r="T115">
        <f t="shared" si="18"/>
        <v>1.2368336712097942E-3</v>
      </c>
      <c r="V115">
        <v>6.9578143360752103</v>
      </c>
      <c r="W115">
        <f t="shared" si="19"/>
        <v>9.54432693563129E-3</v>
      </c>
      <c r="Y115">
        <v>0.71176662884833597</v>
      </c>
      <c r="Z115">
        <f t="shared" si="20"/>
        <v>9.7636025905121528E-4</v>
      </c>
      <c r="AB115">
        <v>1.49180327868852</v>
      </c>
      <c r="AC115">
        <f t="shared" si="21"/>
        <v>2.0463693809170372E-3</v>
      </c>
      <c r="AE115">
        <v>6.9175050301810899</v>
      </c>
      <c r="AF115">
        <f t="shared" si="22"/>
        <v>9.4890329632113714E-3</v>
      </c>
      <c r="AH115">
        <v>4.8257575757575797</v>
      </c>
      <c r="AI115">
        <f t="shared" si="23"/>
        <v>6.6196948912998349E-3</v>
      </c>
    </row>
    <row r="116" spans="1:35" x14ac:dyDescent="0.2">
      <c r="A116">
        <v>112</v>
      </c>
      <c r="B116">
        <v>867</v>
      </c>
      <c r="C116">
        <v>9.5356025039123598</v>
      </c>
      <c r="D116">
        <f t="shared" si="24"/>
        <v>1.099838812446639E-2</v>
      </c>
      <c r="E116">
        <v>112</v>
      </c>
      <c r="F116">
        <v>7.2387021167508996</v>
      </c>
      <c r="G116">
        <f t="shared" si="15"/>
        <v>8.3491373895627444E-3</v>
      </c>
      <c r="H116">
        <v>112</v>
      </c>
      <c r="I116">
        <v>8.1688774772254806</v>
      </c>
      <c r="J116">
        <f t="shared" si="16"/>
        <v>9.4220040106406926E-3</v>
      </c>
      <c r="L116">
        <v>6.8966267812321496</v>
      </c>
      <c r="M116">
        <f t="shared" si="25"/>
        <v>7.954586829564186E-3</v>
      </c>
      <c r="O116">
        <v>112</v>
      </c>
      <c r="P116">
        <v>2.4886223101657201</v>
      </c>
      <c r="Q116">
        <f t="shared" si="17"/>
        <v>2.8703832873883737E-3</v>
      </c>
      <c r="S116">
        <v>4.8429369982767998</v>
      </c>
      <c r="T116">
        <f t="shared" si="18"/>
        <v>5.5858558226952711E-3</v>
      </c>
      <c r="V116">
        <v>9.48378378378378</v>
      </c>
      <c r="W116">
        <f t="shared" si="19"/>
        <v>1.093862028118083E-2</v>
      </c>
      <c r="Y116">
        <v>4.36151760475357</v>
      </c>
      <c r="Z116">
        <f t="shared" si="20"/>
        <v>5.030585472610807E-3</v>
      </c>
      <c r="AB116">
        <v>4.5256830601092899</v>
      </c>
      <c r="AC116">
        <f t="shared" si="21"/>
        <v>5.2199343253855708E-3</v>
      </c>
      <c r="AE116">
        <v>3.77545271629779</v>
      </c>
      <c r="AF116">
        <f t="shared" si="22"/>
        <v>4.3546167431347061E-3</v>
      </c>
      <c r="AH116">
        <v>3.10984848484848</v>
      </c>
      <c r="AI116">
        <f t="shared" si="23"/>
        <v>3.5869071336199309E-3</v>
      </c>
    </row>
    <row r="118" spans="1:35" x14ac:dyDescent="0.2">
      <c r="D118">
        <f>AVERAGE(D5:D116)</f>
        <v>1.1570052761225681E-2</v>
      </c>
      <c r="G118">
        <f>AVERAGE(G5:G116)</f>
        <v>1.0892175484039293E-2</v>
      </c>
      <c r="J118">
        <f>AVERAGE(J5:J116)</f>
        <v>1.0784865772908108E-2</v>
      </c>
      <c r="M118">
        <f>AVERAGE(M5:M116)</f>
        <v>1.0413654054920696E-2</v>
      </c>
      <c r="Q118">
        <f>AVERAGE(Q5:Q116)</f>
        <v>4.2554122566009047E-3</v>
      </c>
      <c r="T118">
        <f>AVERAGE(T5:T116)</f>
        <v>3.9016795183850063E-3</v>
      </c>
      <c r="W118">
        <f>AVERAGE(W5:W116)</f>
        <v>7.494470389681299E-3</v>
      </c>
      <c r="Z118">
        <f>AVERAGE(Z5:Z116)</f>
        <v>4.5097248384336503E-3</v>
      </c>
      <c r="AC118">
        <f>AVERAGE(AC5:AC116)</f>
        <v>6.1665762913852909E-3</v>
      </c>
      <c r="AF118">
        <f>AVERAGE(AF5:AF116)</f>
        <v>6.8036029837030701E-3</v>
      </c>
      <c r="AI118">
        <f>AVERAGE(AI5:AI116)</f>
        <v>1.7075124608161216E-3</v>
      </c>
    </row>
    <row r="119" spans="1:35" x14ac:dyDescent="0.2">
      <c r="D119" t="s">
        <v>6505</v>
      </c>
      <c r="G119" t="s">
        <v>10202</v>
      </c>
      <c r="J119" t="s">
        <v>10203</v>
      </c>
      <c r="M119" t="s">
        <v>10204</v>
      </c>
      <c r="Q119" t="s">
        <v>2624</v>
      </c>
      <c r="T119" t="s">
        <v>2631</v>
      </c>
      <c r="W119" t="s">
        <v>2657</v>
      </c>
      <c r="Z119" t="s">
        <v>2626</v>
      </c>
      <c r="AC119" t="s">
        <v>2628</v>
      </c>
      <c r="AF119" t="s">
        <v>2644</v>
      </c>
      <c r="AI119" t="s">
        <v>2723</v>
      </c>
    </row>
  </sheetData>
  <mergeCells count="11">
    <mergeCell ref="V3:W3"/>
    <mergeCell ref="Y3:Z3"/>
    <mergeCell ref="AB3:AC3"/>
    <mergeCell ref="AE3:AF3"/>
    <mergeCell ref="AH3:AI3"/>
    <mergeCell ref="S3:T3"/>
    <mergeCell ref="C3:D3"/>
    <mergeCell ref="F3:G3"/>
    <mergeCell ref="I3:J3"/>
    <mergeCell ref="L3:M3"/>
    <mergeCell ref="P3:Q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Infos </vt:lpstr>
      <vt:lpstr>Sequenced-Genomes</vt:lpstr>
      <vt:lpstr>Outgroup-Dataset</vt:lpstr>
      <vt:lpstr>RefSeq-Dataset</vt:lpstr>
      <vt:lpstr>Australian-Dataset</vt:lpstr>
      <vt:lpstr>ENA-Information</vt:lpstr>
      <vt:lpstr>Metadata-Australian-Dataset</vt:lpstr>
      <vt:lpstr>ECOR-Dataset</vt:lpstr>
      <vt:lpstr>Essential-Genes</vt:lpstr>
      <vt:lpstr>Nucleotide diversity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Utilisateur de Microsoft Office</cp:lastModifiedBy>
  <cp:lastPrinted>2019-10-07T12:07:25Z</cp:lastPrinted>
  <dcterms:created xsi:type="dcterms:W3CDTF">2018-11-26T16:18:33Z</dcterms:created>
  <dcterms:modified xsi:type="dcterms:W3CDTF">2020-05-14T19:53:57Z</dcterms:modified>
</cp:coreProperties>
</file>